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TREE\twaterbird\"/>
    </mc:Choice>
  </mc:AlternateContent>
  <xr:revisionPtr revIDLastSave="0" documentId="13_ncr:1_{BA123F07-34FA-4E05-A3D3-60ADA1B362D2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WBDAT" sheetId="2" r:id="rId1"/>
    <sheet name="Sheet3" sheetId="7" r:id="rId2"/>
    <sheet name="Sheet2" sheetId="6" r:id="rId3"/>
    <sheet name="Sheet1" sheetId="5" r:id="rId4"/>
    <sheet name="corr" sheetId="4" r:id="rId5"/>
    <sheet name="Legend" sheetId="3" r:id="rId6"/>
    <sheet name="tank area" sheetId="10" r:id="rId7"/>
  </sheets>
  <definedNames>
    <definedName name="_xlnm._FilterDatabase" localSheetId="3" hidden="1">Sheet1!$A$1:$JL$536</definedName>
    <definedName name="_xlnm._FilterDatabase" localSheetId="0" hidden="1">WBDAT!$A$1:$JO$746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746" i="2" l="1"/>
  <c r="AN745" i="2"/>
  <c r="AN744" i="2"/>
  <c r="AN743" i="2"/>
  <c r="AN742" i="2"/>
  <c r="AN741" i="2"/>
  <c r="AN740" i="2"/>
  <c r="AN739" i="2"/>
  <c r="AN738" i="2"/>
  <c r="AN737" i="2"/>
  <c r="AN736" i="2"/>
  <c r="AN735" i="2"/>
  <c r="AN734" i="2"/>
  <c r="AN733" i="2"/>
  <c r="AN732" i="2"/>
  <c r="AN731" i="2"/>
  <c r="AN730" i="2"/>
  <c r="AN729" i="2"/>
  <c r="AN728" i="2"/>
  <c r="AN727" i="2"/>
  <c r="AN726" i="2"/>
  <c r="AN725" i="2"/>
  <c r="AN724" i="2"/>
  <c r="AN723" i="2"/>
  <c r="AN722" i="2"/>
  <c r="AN721" i="2"/>
  <c r="AN720" i="2"/>
  <c r="AN719" i="2"/>
  <c r="AN718" i="2"/>
  <c r="AN717" i="2"/>
  <c r="AN716" i="2"/>
  <c r="AN715" i="2"/>
  <c r="AN714" i="2"/>
  <c r="AN713" i="2"/>
  <c r="AN712" i="2"/>
  <c r="AN711" i="2"/>
  <c r="AN710" i="2"/>
  <c r="AN709" i="2"/>
  <c r="AN708" i="2"/>
  <c r="AN707" i="2"/>
  <c r="AN706" i="2"/>
  <c r="AN705" i="2"/>
  <c r="AN704" i="2"/>
  <c r="AN703" i="2"/>
  <c r="AN702" i="2"/>
  <c r="AN701" i="2"/>
  <c r="AN700" i="2"/>
  <c r="AN699" i="2"/>
  <c r="AN698" i="2"/>
  <c r="AN697" i="2"/>
  <c r="AN696" i="2"/>
  <c r="AN695" i="2"/>
  <c r="AN694" i="2"/>
  <c r="AN693" i="2"/>
  <c r="AN692" i="2"/>
  <c r="AN691" i="2"/>
  <c r="AN690" i="2"/>
  <c r="AN689" i="2"/>
  <c r="AN688" i="2"/>
  <c r="AN687" i="2"/>
  <c r="AN686" i="2"/>
  <c r="AN685" i="2"/>
  <c r="AN684" i="2"/>
  <c r="AN683" i="2"/>
  <c r="AN682" i="2"/>
  <c r="AN681" i="2"/>
  <c r="AN680" i="2"/>
  <c r="AN679" i="2"/>
  <c r="AN678" i="2"/>
  <c r="DI678" i="2"/>
  <c r="DJ746" i="2"/>
  <c r="DI746" i="2"/>
  <c r="DJ745" i="2"/>
  <c r="DI745" i="2"/>
  <c r="DJ744" i="2"/>
  <c r="DI744" i="2"/>
  <c r="DJ743" i="2"/>
  <c r="DI743" i="2"/>
  <c r="DJ742" i="2"/>
  <c r="DI742" i="2"/>
  <c r="DJ741" i="2"/>
  <c r="DI741" i="2"/>
  <c r="DJ740" i="2"/>
  <c r="DI740" i="2"/>
  <c r="DJ739" i="2"/>
  <c r="DI739" i="2"/>
  <c r="DJ738" i="2"/>
  <c r="DI738" i="2"/>
  <c r="DJ737" i="2"/>
  <c r="DI737" i="2"/>
  <c r="DJ736" i="2"/>
  <c r="DI736" i="2"/>
  <c r="DJ735" i="2"/>
  <c r="DI735" i="2"/>
  <c r="DJ734" i="2"/>
  <c r="DI734" i="2"/>
  <c r="DJ733" i="2"/>
  <c r="DI733" i="2"/>
  <c r="DJ732" i="2"/>
  <c r="DI732" i="2"/>
  <c r="DJ731" i="2"/>
  <c r="DI731" i="2"/>
  <c r="DJ730" i="2"/>
  <c r="DI730" i="2"/>
  <c r="DJ729" i="2"/>
  <c r="DI729" i="2"/>
  <c r="DJ728" i="2"/>
  <c r="DI728" i="2"/>
  <c r="DJ727" i="2"/>
  <c r="DI727" i="2"/>
  <c r="DJ726" i="2"/>
  <c r="DI726" i="2"/>
  <c r="DJ725" i="2"/>
  <c r="DI725" i="2"/>
  <c r="DJ724" i="2"/>
  <c r="DI724" i="2"/>
  <c r="DJ723" i="2"/>
  <c r="DI723" i="2"/>
  <c r="DJ722" i="2"/>
  <c r="DI722" i="2"/>
  <c r="DJ721" i="2"/>
  <c r="DI721" i="2"/>
  <c r="DJ720" i="2"/>
  <c r="DI720" i="2"/>
  <c r="DJ719" i="2"/>
  <c r="DI719" i="2"/>
  <c r="DJ718" i="2"/>
  <c r="DI718" i="2"/>
  <c r="DJ717" i="2"/>
  <c r="DI717" i="2"/>
  <c r="DJ716" i="2"/>
  <c r="DI716" i="2"/>
  <c r="DJ715" i="2"/>
  <c r="DI715" i="2"/>
  <c r="DJ714" i="2"/>
  <c r="DI714" i="2"/>
  <c r="DJ713" i="2"/>
  <c r="DI713" i="2"/>
  <c r="DJ712" i="2"/>
  <c r="DI712" i="2"/>
  <c r="DJ711" i="2"/>
  <c r="DI711" i="2"/>
  <c r="DJ710" i="2"/>
  <c r="DI710" i="2"/>
  <c r="DJ709" i="2"/>
  <c r="DI709" i="2"/>
  <c r="DJ708" i="2"/>
  <c r="DI708" i="2"/>
  <c r="DJ707" i="2"/>
  <c r="DI707" i="2"/>
  <c r="DJ706" i="2"/>
  <c r="DI706" i="2"/>
  <c r="DJ705" i="2"/>
  <c r="DI705" i="2"/>
  <c r="DJ704" i="2"/>
  <c r="DI704" i="2"/>
  <c r="DJ703" i="2"/>
  <c r="DI703" i="2"/>
  <c r="DJ702" i="2"/>
  <c r="DI702" i="2"/>
  <c r="DJ701" i="2"/>
  <c r="DI701" i="2"/>
  <c r="DJ700" i="2"/>
  <c r="DI700" i="2"/>
  <c r="DJ699" i="2"/>
  <c r="DI699" i="2"/>
  <c r="DJ698" i="2"/>
  <c r="DI698" i="2"/>
  <c r="DJ697" i="2"/>
  <c r="DI697" i="2"/>
  <c r="DJ696" i="2"/>
  <c r="DI696" i="2"/>
  <c r="DJ695" i="2"/>
  <c r="DI695" i="2"/>
  <c r="DJ694" i="2"/>
  <c r="DI694" i="2"/>
  <c r="DJ693" i="2"/>
  <c r="DI693" i="2"/>
  <c r="DJ692" i="2"/>
  <c r="DI692" i="2"/>
  <c r="DJ691" i="2"/>
  <c r="DI691" i="2"/>
  <c r="DJ690" i="2"/>
  <c r="DI690" i="2"/>
  <c r="DJ689" i="2"/>
  <c r="DI689" i="2"/>
  <c r="DJ688" i="2"/>
  <c r="DI688" i="2"/>
  <c r="DJ687" i="2"/>
  <c r="DI687" i="2"/>
  <c r="DJ686" i="2"/>
  <c r="DI686" i="2"/>
  <c r="DJ685" i="2"/>
  <c r="DI685" i="2"/>
  <c r="DJ684" i="2"/>
  <c r="DI684" i="2"/>
  <c r="DJ683" i="2"/>
  <c r="DI683" i="2"/>
  <c r="DJ682" i="2"/>
  <c r="DI682" i="2"/>
  <c r="DJ681" i="2"/>
  <c r="DI681" i="2"/>
  <c r="DJ680" i="2"/>
  <c r="DI680" i="2"/>
  <c r="DJ679" i="2"/>
  <c r="DI679" i="2"/>
  <c r="DJ678" i="2"/>
  <c r="DJ677" i="2"/>
  <c r="DI677" i="2"/>
  <c r="DJ676" i="2"/>
  <c r="DI676" i="2"/>
  <c r="DJ675" i="2"/>
  <c r="DI675" i="2"/>
  <c r="DJ674" i="2"/>
  <c r="DI674" i="2"/>
  <c r="DJ673" i="2"/>
  <c r="DI673" i="2"/>
  <c r="DJ672" i="2"/>
  <c r="DI672" i="2"/>
  <c r="DJ671" i="2"/>
  <c r="DI671" i="2"/>
  <c r="DJ670" i="2"/>
  <c r="DI670" i="2"/>
  <c r="DJ669" i="2"/>
  <c r="DI669" i="2"/>
  <c r="DJ668" i="2"/>
  <c r="DI668" i="2"/>
  <c r="DJ667" i="2"/>
  <c r="DI667" i="2"/>
  <c r="DJ666" i="2"/>
  <c r="DI666" i="2"/>
  <c r="DJ665" i="2"/>
  <c r="DI665" i="2"/>
  <c r="DJ664" i="2"/>
  <c r="DI664" i="2"/>
  <c r="DJ663" i="2"/>
  <c r="DI663" i="2"/>
  <c r="DJ662" i="2"/>
  <c r="DI662" i="2"/>
  <c r="DJ661" i="2"/>
  <c r="DI661" i="2"/>
  <c r="DJ660" i="2"/>
  <c r="DI660" i="2"/>
  <c r="DJ659" i="2"/>
  <c r="DI659" i="2"/>
  <c r="DJ658" i="2"/>
  <c r="DI658" i="2"/>
  <c r="DJ657" i="2"/>
  <c r="DI657" i="2"/>
  <c r="DJ656" i="2"/>
  <c r="DI656" i="2"/>
  <c r="DJ655" i="2"/>
  <c r="DI655" i="2"/>
  <c r="DJ654" i="2"/>
  <c r="DI654" i="2"/>
  <c r="DJ653" i="2"/>
  <c r="DI653" i="2"/>
  <c r="DJ652" i="2"/>
  <c r="DI652" i="2"/>
  <c r="DJ651" i="2"/>
  <c r="DI651" i="2"/>
  <c r="DJ650" i="2"/>
  <c r="DI650" i="2"/>
  <c r="DJ649" i="2"/>
  <c r="DI649" i="2"/>
  <c r="DJ648" i="2"/>
  <c r="DI648" i="2"/>
  <c r="DJ647" i="2"/>
  <c r="DI647" i="2"/>
  <c r="DJ646" i="2"/>
  <c r="DI646" i="2"/>
  <c r="DJ645" i="2"/>
  <c r="DI645" i="2"/>
  <c r="DJ644" i="2"/>
  <c r="DI644" i="2"/>
  <c r="DJ643" i="2"/>
  <c r="DI643" i="2"/>
  <c r="DJ642" i="2"/>
  <c r="DI642" i="2"/>
  <c r="DJ641" i="2"/>
  <c r="DI641" i="2"/>
  <c r="DJ640" i="2"/>
  <c r="DI640" i="2"/>
  <c r="DJ639" i="2"/>
  <c r="DI639" i="2"/>
  <c r="DJ638" i="2"/>
  <c r="DI638" i="2"/>
  <c r="DJ637" i="2"/>
  <c r="DI637" i="2"/>
  <c r="DJ636" i="2"/>
  <c r="DI636" i="2"/>
  <c r="DJ635" i="2"/>
  <c r="DI635" i="2"/>
  <c r="DJ634" i="2"/>
  <c r="DI634" i="2"/>
  <c r="DJ633" i="2"/>
  <c r="DI633" i="2"/>
  <c r="DJ632" i="2"/>
  <c r="DI632" i="2"/>
  <c r="DJ631" i="2"/>
  <c r="DI631" i="2"/>
  <c r="DJ630" i="2"/>
  <c r="DI630" i="2"/>
  <c r="DJ629" i="2"/>
  <c r="DI629" i="2"/>
  <c r="DJ628" i="2"/>
  <c r="DI628" i="2"/>
  <c r="DJ627" i="2"/>
  <c r="DI627" i="2"/>
  <c r="DJ626" i="2"/>
  <c r="DI626" i="2"/>
  <c r="DJ625" i="2"/>
  <c r="DI625" i="2"/>
  <c r="DJ624" i="2"/>
  <c r="DI624" i="2"/>
  <c r="DJ623" i="2"/>
  <c r="DI623" i="2"/>
  <c r="DJ622" i="2"/>
  <c r="DI622" i="2"/>
  <c r="DJ621" i="2"/>
  <c r="DI621" i="2"/>
  <c r="DJ620" i="2"/>
  <c r="DI620" i="2"/>
  <c r="DJ619" i="2"/>
  <c r="DI619" i="2"/>
  <c r="DJ618" i="2"/>
  <c r="DI618" i="2"/>
  <c r="DJ617" i="2"/>
  <c r="DI617" i="2"/>
  <c r="DJ616" i="2"/>
  <c r="DI616" i="2"/>
  <c r="DJ615" i="2"/>
  <c r="DI615" i="2"/>
  <c r="DJ614" i="2"/>
  <c r="DI614" i="2"/>
  <c r="DJ613" i="2"/>
  <c r="DI613" i="2"/>
  <c r="DJ612" i="2"/>
  <c r="DI612" i="2"/>
  <c r="DJ611" i="2"/>
  <c r="DI611" i="2"/>
  <c r="DJ610" i="2"/>
  <c r="DI610" i="2"/>
  <c r="DJ609" i="2"/>
  <c r="DI609" i="2"/>
  <c r="DJ608" i="2"/>
  <c r="DI608" i="2"/>
  <c r="CY746" i="2"/>
  <c r="CX746" i="2"/>
  <c r="CY745" i="2"/>
  <c r="CX745" i="2"/>
  <c r="CY744" i="2"/>
  <c r="CX744" i="2"/>
  <c r="CY743" i="2"/>
  <c r="CX743" i="2"/>
  <c r="CY742" i="2"/>
  <c r="CX742" i="2"/>
  <c r="CY741" i="2"/>
  <c r="CX741" i="2"/>
  <c r="CY740" i="2"/>
  <c r="CX740" i="2"/>
  <c r="CY739" i="2"/>
  <c r="CX739" i="2"/>
  <c r="CY738" i="2"/>
  <c r="CX738" i="2"/>
  <c r="CY737" i="2"/>
  <c r="CX737" i="2"/>
  <c r="CY736" i="2"/>
  <c r="CX736" i="2"/>
  <c r="CY735" i="2"/>
  <c r="CX735" i="2"/>
  <c r="CY734" i="2"/>
  <c r="CX734" i="2"/>
  <c r="CY733" i="2"/>
  <c r="CX733" i="2"/>
  <c r="CY732" i="2"/>
  <c r="CX732" i="2"/>
  <c r="CY731" i="2"/>
  <c r="CX731" i="2"/>
  <c r="CY730" i="2"/>
  <c r="CX730" i="2"/>
  <c r="CY729" i="2"/>
  <c r="CX729" i="2"/>
  <c r="CY728" i="2"/>
  <c r="CX728" i="2"/>
  <c r="CY727" i="2"/>
  <c r="CX727" i="2"/>
  <c r="CY726" i="2"/>
  <c r="CX726" i="2"/>
  <c r="CY725" i="2"/>
  <c r="CX725" i="2"/>
  <c r="CY724" i="2"/>
  <c r="CX724" i="2"/>
  <c r="CY723" i="2"/>
  <c r="CX723" i="2"/>
  <c r="CY722" i="2"/>
  <c r="CX722" i="2"/>
  <c r="CY721" i="2"/>
  <c r="CX721" i="2"/>
  <c r="CY720" i="2"/>
  <c r="CX720" i="2"/>
  <c r="CY719" i="2"/>
  <c r="CX719" i="2"/>
  <c r="CY718" i="2"/>
  <c r="CX718" i="2"/>
  <c r="CY717" i="2"/>
  <c r="CX717" i="2"/>
  <c r="CY716" i="2"/>
  <c r="CX716" i="2"/>
  <c r="CY715" i="2"/>
  <c r="CX715" i="2"/>
  <c r="CY714" i="2"/>
  <c r="CX714" i="2"/>
  <c r="CY713" i="2"/>
  <c r="CX713" i="2"/>
  <c r="CY712" i="2"/>
  <c r="CX712" i="2"/>
  <c r="CY711" i="2"/>
  <c r="CX711" i="2"/>
  <c r="CY710" i="2"/>
  <c r="CX710" i="2"/>
  <c r="CY709" i="2"/>
  <c r="CX709" i="2"/>
  <c r="CY708" i="2"/>
  <c r="CX708" i="2"/>
  <c r="CY707" i="2"/>
  <c r="CX707" i="2"/>
  <c r="CY706" i="2"/>
  <c r="CX706" i="2"/>
  <c r="CY705" i="2"/>
  <c r="CX705" i="2"/>
  <c r="CY704" i="2"/>
  <c r="CX704" i="2"/>
  <c r="CY703" i="2"/>
  <c r="CX703" i="2"/>
  <c r="CY702" i="2"/>
  <c r="CX702" i="2"/>
  <c r="CY701" i="2"/>
  <c r="CX701" i="2"/>
  <c r="CY700" i="2"/>
  <c r="CX700" i="2"/>
  <c r="CY699" i="2"/>
  <c r="CX699" i="2"/>
  <c r="CY698" i="2"/>
  <c r="CX698" i="2"/>
  <c r="CY697" i="2"/>
  <c r="CX697" i="2"/>
  <c r="CY696" i="2"/>
  <c r="CX696" i="2"/>
  <c r="CY695" i="2"/>
  <c r="CX695" i="2"/>
  <c r="CY694" i="2"/>
  <c r="CX694" i="2"/>
  <c r="CY693" i="2"/>
  <c r="CX693" i="2"/>
  <c r="CY692" i="2"/>
  <c r="CX692" i="2"/>
  <c r="CY691" i="2"/>
  <c r="CX691" i="2"/>
  <c r="CY690" i="2"/>
  <c r="CX690" i="2"/>
  <c r="CY689" i="2"/>
  <c r="CX689" i="2"/>
  <c r="CY688" i="2"/>
  <c r="CX688" i="2"/>
  <c r="CY687" i="2"/>
  <c r="CX687" i="2"/>
  <c r="CY686" i="2"/>
  <c r="CX686" i="2"/>
  <c r="CY685" i="2"/>
  <c r="CX685" i="2"/>
  <c r="CY684" i="2"/>
  <c r="CX684" i="2"/>
  <c r="CY683" i="2"/>
  <c r="CX683" i="2"/>
  <c r="CY682" i="2"/>
  <c r="CX682" i="2"/>
  <c r="CY681" i="2"/>
  <c r="CX681" i="2"/>
  <c r="CY680" i="2"/>
  <c r="CX680" i="2"/>
  <c r="CY679" i="2"/>
  <c r="CX679" i="2"/>
  <c r="CY678" i="2"/>
  <c r="CX678" i="2"/>
  <c r="CY677" i="2"/>
  <c r="CX677" i="2"/>
  <c r="CY676" i="2"/>
  <c r="CX676" i="2"/>
  <c r="CY675" i="2"/>
  <c r="CX675" i="2"/>
  <c r="CY674" i="2"/>
  <c r="CX674" i="2"/>
  <c r="CY673" i="2"/>
  <c r="CX673" i="2"/>
  <c r="CY672" i="2"/>
  <c r="CX672" i="2"/>
  <c r="CY671" i="2"/>
  <c r="CX671" i="2"/>
  <c r="CY670" i="2"/>
  <c r="CX670" i="2"/>
  <c r="CY669" i="2"/>
  <c r="CX669" i="2"/>
  <c r="CY668" i="2"/>
  <c r="CX668" i="2"/>
  <c r="CY667" i="2"/>
  <c r="CX667" i="2"/>
  <c r="CY666" i="2"/>
  <c r="CX666" i="2"/>
  <c r="CY665" i="2"/>
  <c r="CX665" i="2"/>
  <c r="CY664" i="2"/>
  <c r="CX664" i="2"/>
  <c r="CY663" i="2"/>
  <c r="CX663" i="2"/>
  <c r="CY662" i="2"/>
  <c r="CX662" i="2"/>
  <c r="CY661" i="2"/>
  <c r="CX661" i="2"/>
  <c r="CY660" i="2"/>
  <c r="CX660" i="2"/>
  <c r="CY659" i="2"/>
  <c r="CX659" i="2"/>
  <c r="CY658" i="2"/>
  <c r="CX658" i="2"/>
  <c r="CY657" i="2"/>
  <c r="CX657" i="2"/>
  <c r="CY656" i="2"/>
  <c r="CX656" i="2"/>
  <c r="CY655" i="2"/>
  <c r="CX655" i="2"/>
  <c r="CY654" i="2"/>
  <c r="CX654" i="2"/>
  <c r="CY653" i="2"/>
  <c r="CX653" i="2"/>
  <c r="CY652" i="2"/>
  <c r="CX652" i="2"/>
  <c r="CY651" i="2"/>
  <c r="CX651" i="2"/>
  <c r="CY650" i="2"/>
  <c r="CX650" i="2"/>
  <c r="CY649" i="2"/>
  <c r="CX649" i="2"/>
  <c r="CY648" i="2"/>
  <c r="CX648" i="2"/>
  <c r="CY647" i="2"/>
  <c r="CX647" i="2"/>
  <c r="CY646" i="2"/>
  <c r="CX646" i="2"/>
  <c r="CY645" i="2"/>
  <c r="CX645" i="2"/>
  <c r="CY644" i="2"/>
  <c r="CX644" i="2"/>
  <c r="CY643" i="2"/>
  <c r="CX643" i="2"/>
  <c r="CY642" i="2"/>
  <c r="CX642" i="2"/>
  <c r="CY641" i="2"/>
  <c r="CX641" i="2"/>
  <c r="CY640" i="2"/>
  <c r="CX640" i="2"/>
  <c r="CY639" i="2"/>
  <c r="CX639" i="2"/>
  <c r="CY638" i="2"/>
  <c r="CX638" i="2"/>
  <c r="CY637" i="2"/>
  <c r="CX637" i="2"/>
  <c r="CY636" i="2"/>
  <c r="CX636" i="2"/>
  <c r="CY635" i="2"/>
  <c r="CX635" i="2"/>
  <c r="CY634" i="2"/>
  <c r="CX634" i="2"/>
  <c r="CY633" i="2"/>
  <c r="CX633" i="2"/>
  <c r="CY632" i="2"/>
  <c r="CX632" i="2"/>
  <c r="CY631" i="2"/>
  <c r="CX631" i="2"/>
  <c r="CY630" i="2"/>
  <c r="CX630" i="2"/>
  <c r="CY629" i="2"/>
  <c r="CX629" i="2"/>
  <c r="CY628" i="2"/>
  <c r="CX628" i="2"/>
  <c r="CY627" i="2"/>
  <c r="CX627" i="2"/>
  <c r="CY626" i="2"/>
  <c r="CX626" i="2"/>
  <c r="CY625" i="2"/>
  <c r="CX625" i="2"/>
  <c r="CY624" i="2"/>
  <c r="CX624" i="2"/>
  <c r="CY623" i="2"/>
  <c r="CX623" i="2"/>
  <c r="CY622" i="2"/>
  <c r="CX622" i="2"/>
  <c r="CY621" i="2"/>
  <c r="CX621" i="2"/>
  <c r="CY620" i="2"/>
  <c r="CX620" i="2"/>
  <c r="CY619" i="2"/>
  <c r="CX619" i="2"/>
  <c r="CY618" i="2"/>
  <c r="CX618" i="2"/>
  <c r="CY617" i="2"/>
  <c r="CX617" i="2"/>
  <c r="CY616" i="2"/>
  <c r="CX616" i="2"/>
  <c r="CY615" i="2"/>
  <c r="CX615" i="2"/>
  <c r="CY614" i="2"/>
  <c r="CX614" i="2"/>
  <c r="CY613" i="2"/>
  <c r="CX613" i="2"/>
  <c r="CY612" i="2"/>
  <c r="CX612" i="2"/>
  <c r="CY611" i="2"/>
  <c r="CX611" i="2"/>
  <c r="CY610" i="2"/>
  <c r="CX610" i="2"/>
  <c r="CY609" i="2"/>
  <c r="CX609" i="2"/>
  <c r="CY608" i="2"/>
  <c r="CX608" i="2"/>
  <c r="CX607" i="2"/>
  <c r="CY607" i="2"/>
  <c r="CI746" i="2"/>
  <c r="CH746" i="2"/>
  <c r="CI745" i="2"/>
  <c r="CH745" i="2"/>
  <c r="CI744" i="2"/>
  <c r="CH744" i="2"/>
  <c r="CI743" i="2"/>
  <c r="CH743" i="2"/>
  <c r="CI742" i="2"/>
  <c r="CH742" i="2"/>
  <c r="CI741" i="2"/>
  <c r="CH741" i="2"/>
  <c r="CI740" i="2"/>
  <c r="CH740" i="2"/>
  <c r="CI739" i="2"/>
  <c r="CH739" i="2"/>
  <c r="CI738" i="2"/>
  <c r="CH738" i="2"/>
  <c r="CI737" i="2"/>
  <c r="CH737" i="2"/>
  <c r="CI736" i="2"/>
  <c r="CH736" i="2"/>
  <c r="CI735" i="2"/>
  <c r="CH735" i="2"/>
  <c r="CI734" i="2"/>
  <c r="CH734" i="2"/>
  <c r="CI733" i="2"/>
  <c r="CH733" i="2"/>
  <c r="CI732" i="2"/>
  <c r="CH732" i="2"/>
  <c r="CI731" i="2"/>
  <c r="CH731" i="2"/>
  <c r="CI730" i="2"/>
  <c r="CH730" i="2"/>
  <c r="CI729" i="2"/>
  <c r="CH729" i="2"/>
  <c r="CI728" i="2"/>
  <c r="CH728" i="2"/>
  <c r="CI727" i="2"/>
  <c r="CH727" i="2"/>
  <c r="CI726" i="2"/>
  <c r="CH726" i="2"/>
  <c r="CI725" i="2"/>
  <c r="CH725" i="2"/>
  <c r="CI724" i="2"/>
  <c r="CH724" i="2"/>
  <c r="CI723" i="2"/>
  <c r="CH723" i="2"/>
  <c r="CI722" i="2"/>
  <c r="CH722" i="2"/>
  <c r="CI721" i="2"/>
  <c r="CH721" i="2"/>
  <c r="CI720" i="2"/>
  <c r="CH720" i="2"/>
  <c r="CI719" i="2"/>
  <c r="CH719" i="2"/>
  <c r="CI718" i="2"/>
  <c r="CH718" i="2"/>
  <c r="CI717" i="2"/>
  <c r="CH717" i="2"/>
  <c r="CI716" i="2"/>
  <c r="CH716" i="2"/>
  <c r="CI715" i="2"/>
  <c r="CH715" i="2"/>
  <c r="CI714" i="2"/>
  <c r="CH714" i="2"/>
  <c r="CI713" i="2"/>
  <c r="CH713" i="2"/>
  <c r="CI712" i="2"/>
  <c r="CH712" i="2"/>
  <c r="CI711" i="2"/>
  <c r="CH711" i="2"/>
  <c r="CI710" i="2"/>
  <c r="CH710" i="2"/>
  <c r="CI709" i="2"/>
  <c r="CH709" i="2"/>
  <c r="CI708" i="2"/>
  <c r="CH708" i="2"/>
  <c r="CI707" i="2"/>
  <c r="CH707" i="2"/>
  <c r="CI706" i="2"/>
  <c r="CH706" i="2"/>
  <c r="CI705" i="2"/>
  <c r="CH705" i="2"/>
  <c r="CI704" i="2"/>
  <c r="CH704" i="2"/>
  <c r="CI703" i="2"/>
  <c r="CH703" i="2"/>
  <c r="CI702" i="2"/>
  <c r="CH702" i="2"/>
  <c r="CI701" i="2"/>
  <c r="CH701" i="2"/>
  <c r="CI700" i="2"/>
  <c r="CH700" i="2"/>
  <c r="CI699" i="2"/>
  <c r="CH699" i="2"/>
  <c r="CI698" i="2"/>
  <c r="CH698" i="2"/>
  <c r="CI697" i="2"/>
  <c r="CH697" i="2"/>
  <c r="CI696" i="2"/>
  <c r="CH696" i="2"/>
  <c r="CI695" i="2"/>
  <c r="CH695" i="2"/>
  <c r="CI694" i="2"/>
  <c r="CH694" i="2"/>
  <c r="CI693" i="2"/>
  <c r="CH693" i="2"/>
  <c r="CI692" i="2"/>
  <c r="CH692" i="2"/>
  <c r="CI691" i="2"/>
  <c r="CH691" i="2"/>
  <c r="CI690" i="2"/>
  <c r="CH690" i="2"/>
  <c r="CI689" i="2"/>
  <c r="CH689" i="2"/>
  <c r="CI688" i="2"/>
  <c r="CH688" i="2"/>
  <c r="CI687" i="2"/>
  <c r="CH687" i="2"/>
  <c r="CI686" i="2"/>
  <c r="CH686" i="2"/>
  <c r="CI685" i="2"/>
  <c r="CH685" i="2"/>
  <c r="CI684" i="2"/>
  <c r="CH684" i="2"/>
  <c r="CI683" i="2"/>
  <c r="CH683" i="2"/>
  <c r="CI682" i="2"/>
  <c r="CH682" i="2"/>
  <c r="CI681" i="2"/>
  <c r="CH681" i="2"/>
  <c r="CI680" i="2"/>
  <c r="CH680" i="2"/>
  <c r="CI679" i="2"/>
  <c r="CH679" i="2"/>
  <c r="CI678" i="2"/>
  <c r="CH678" i="2"/>
  <c r="CI677" i="2"/>
  <c r="CH677" i="2"/>
  <c r="CI676" i="2"/>
  <c r="CH676" i="2"/>
  <c r="CI675" i="2"/>
  <c r="CH675" i="2"/>
  <c r="CI674" i="2"/>
  <c r="CH674" i="2"/>
  <c r="CI673" i="2"/>
  <c r="CH673" i="2"/>
  <c r="CI672" i="2"/>
  <c r="CH672" i="2"/>
  <c r="CI671" i="2"/>
  <c r="CH671" i="2"/>
  <c r="CI670" i="2"/>
  <c r="CH670" i="2"/>
  <c r="CI669" i="2"/>
  <c r="CH669" i="2"/>
  <c r="CI668" i="2"/>
  <c r="CH668" i="2"/>
  <c r="CI667" i="2"/>
  <c r="CH667" i="2"/>
  <c r="CI666" i="2"/>
  <c r="CH666" i="2"/>
  <c r="CI665" i="2"/>
  <c r="CH665" i="2"/>
  <c r="CI664" i="2"/>
  <c r="CH664" i="2"/>
  <c r="CI663" i="2"/>
  <c r="CH663" i="2"/>
  <c r="CI662" i="2"/>
  <c r="CH662" i="2"/>
  <c r="CI661" i="2"/>
  <c r="CH661" i="2"/>
  <c r="CI660" i="2"/>
  <c r="CH660" i="2"/>
  <c r="CI659" i="2"/>
  <c r="CH659" i="2"/>
  <c r="CI658" i="2"/>
  <c r="CH658" i="2"/>
  <c r="CI657" i="2"/>
  <c r="CH657" i="2"/>
  <c r="CI656" i="2"/>
  <c r="CH656" i="2"/>
  <c r="CI655" i="2"/>
  <c r="CH655" i="2"/>
  <c r="CI654" i="2"/>
  <c r="CH654" i="2"/>
  <c r="CI653" i="2"/>
  <c r="CH653" i="2"/>
  <c r="CI652" i="2"/>
  <c r="CH652" i="2"/>
  <c r="CI651" i="2"/>
  <c r="CH651" i="2"/>
  <c r="CI650" i="2"/>
  <c r="CH650" i="2"/>
  <c r="CI649" i="2"/>
  <c r="CH649" i="2"/>
  <c r="CI648" i="2"/>
  <c r="CH648" i="2"/>
  <c r="CI647" i="2"/>
  <c r="CH647" i="2"/>
  <c r="CI646" i="2"/>
  <c r="CH646" i="2"/>
  <c r="CI645" i="2"/>
  <c r="CH645" i="2"/>
  <c r="CI644" i="2"/>
  <c r="CH644" i="2"/>
  <c r="CI643" i="2"/>
  <c r="CH643" i="2"/>
  <c r="CI642" i="2"/>
  <c r="CH642" i="2"/>
  <c r="CI641" i="2"/>
  <c r="CH641" i="2"/>
  <c r="CI640" i="2"/>
  <c r="CH640" i="2"/>
  <c r="CI639" i="2"/>
  <c r="CH639" i="2"/>
  <c r="CI638" i="2"/>
  <c r="CH638" i="2"/>
  <c r="CI637" i="2"/>
  <c r="CH637" i="2"/>
  <c r="CI636" i="2"/>
  <c r="CH636" i="2"/>
  <c r="CI635" i="2"/>
  <c r="CH635" i="2"/>
  <c r="CI634" i="2"/>
  <c r="CH634" i="2"/>
  <c r="CI633" i="2"/>
  <c r="CH633" i="2"/>
  <c r="CI632" i="2"/>
  <c r="CH632" i="2"/>
  <c r="CI631" i="2"/>
  <c r="CH631" i="2"/>
  <c r="CI630" i="2"/>
  <c r="CH630" i="2"/>
  <c r="CI629" i="2"/>
  <c r="CH629" i="2"/>
  <c r="CI628" i="2"/>
  <c r="CH628" i="2"/>
  <c r="CI627" i="2"/>
  <c r="CH627" i="2"/>
  <c r="CI626" i="2"/>
  <c r="CH626" i="2"/>
  <c r="CI625" i="2"/>
  <c r="CH625" i="2"/>
  <c r="CI624" i="2"/>
  <c r="CH624" i="2"/>
  <c r="CI623" i="2"/>
  <c r="CH623" i="2"/>
  <c r="CI622" i="2"/>
  <c r="CH622" i="2"/>
  <c r="CI621" i="2"/>
  <c r="CH621" i="2"/>
  <c r="CI620" i="2"/>
  <c r="CH620" i="2"/>
  <c r="CI619" i="2"/>
  <c r="CH619" i="2"/>
  <c r="CI618" i="2"/>
  <c r="CH618" i="2"/>
  <c r="CI617" i="2"/>
  <c r="CH617" i="2"/>
  <c r="CI616" i="2"/>
  <c r="CH616" i="2"/>
  <c r="CI615" i="2"/>
  <c r="CH615" i="2"/>
  <c r="CI614" i="2"/>
  <c r="CH614" i="2"/>
  <c r="CI613" i="2"/>
  <c r="CH613" i="2"/>
  <c r="CI612" i="2"/>
  <c r="CH612" i="2"/>
  <c r="CI611" i="2"/>
  <c r="CH611" i="2"/>
  <c r="CI610" i="2"/>
  <c r="CH610" i="2"/>
  <c r="CI609" i="2"/>
  <c r="CH609" i="2"/>
  <c r="CI608" i="2"/>
  <c r="CH608" i="2"/>
  <c r="AO746" i="2"/>
  <c r="AO745" i="2"/>
  <c r="AO744" i="2"/>
  <c r="AO743" i="2"/>
  <c r="AO742" i="2"/>
  <c r="AO741" i="2"/>
  <c r="AO740" i="2"/>
  <c r="AO739" i="2"/>
  <c r="AO738" i="2"/>
  <c r="AO737" i="2"/>
  <c r="AO736" i="2"/>
  <c r="AO735" i="2"/>
  <c r="AO734" i="2"/>
  <c r="AO733" i="2"/>
  <c r="AO732" i="2"/>
  <c r="AO731" i="2"/>
  <c r="AO730" i="2"/>
  <c r="AO729" i="2"/>
  <c r="AO728" i="2"/>
  <c r="AO727" i="2"/>
  <c r="AO726" i="2"/>
  <c r="AO725" i="2"/>
  <c r="AO724" i="2"/>
  <c r="AO723" i="2"/>
  <c r="AO722" i="2"/>
  <c r="AO721" i="2"/>
  <c r="AO720" i="2"/>
  <c r="AO719" i="2"/>
  <c r="AO718" i="2"/>
  <c r="AO717" i="2"/>
  <c r="AO716" i="2"/>
  <c r="AO715" i="2"/>
  <c r="AO714" i="2"/>
  <c r="AO713" i="2"/>
  <c r="AO712" i="2"/>
  <c r="AO711" i="2"/>
  <c r="AO710" i="2"/>
  <c r="AO709" i="2"/>
  <c r="AO708" i="2"/>
  <c r="AO707" i="2"/>
  <c r="AO706" i="2"/>
  <c r="AO705" i="2"/>
  <c r="AO704" i="2"/>
  <c r="AO703" i="2"/>
  <c r="AO702" i="2"/>
  <c r="AO701" i="2"/>
  <c r="AO700" i="2"/>
  <c r="AO699" i="2"/>
  <c r="AO698" i="2"/>
  <c r="AO697" i="2"/>
  <c r="AO696" i="2"/>
  <c r="AO695" i="2"/>
  <c r="AO694" i="2"/>
  <c r="AO693" i="2"/>
  <c r="AO692" i="2"/>
  <c r="AO691" i="2"/>
  <c r="AO690" i="2"/>
  <c r="AO689" i="2"/>
  <c r="AO688" i="2"/>
  <c r="AO687" i="2"/>
  <c r="AO686" i="2"/>
  <c r="AO685" i="2"/>
  <c r="AO684" i="2"/>
  <c r="AO683" i="2"/>
  <c r="AO682" i="2"/>
  <c r="AO681" i="2"/>
  <c r="AO680" i="2"/>
  <c r="AO679" i="2"/>
  <c r="AO678" i="2"/>
  <c r="AO677" i="2"/>
  <c r="AO676" i="2"/>
  <c r="AO675" i="2"/>
  <c r="AO674" i="2"/>
  <c r="AO673" i="2"/>
  <c r="AO672" i="2"/>
  <c r="AO671" i="2"/>
  <c r="AO670" i="2"/>
  <c r="AO669" i="2"/>
  <c r="AO668" i="2"/>
  <c r="AO667" i="2"/>
  <c r="AO666" i="2"/>
  <c r="AO665" i="2"/>
  <c r="AO664" i="2"/>
  <c r="AO663" i="2"/>
  <c r="AO662" i="2"/>
  <c r="AO661" i="2"/>
  <c r="AO660" i="2"/>
  <c r="AO659" i="2"/>
  <c r="AO658" i="2"/>
  <c r="AO657" i="2"/>
  <c r="AO656" i="2"/>
  <c r="AO655" i="2"/>
  <c r="AO654" i="2"/>
  <c r="AO653" i="2"/>
  <c r="AO652" i="2"/>
  <c r="AO651" i="2"/>
  <c r="AO650" i="2"/>
  <c r="AO649" i="2"/>
  <c r="AO648" i="2"/>
  <c r="AO647" i="2"/>
  <c r="AO646" i="2"/>
  <c r="AO645" i="2"/>
  <c r="AO644" i="2"/>
  <c r="AO643" i="2"/>
  <c r="AO642" i="2"/>
  <c r="AO641" i="2"/>
  <c r="AO640" i="2"/>
  <c r="AO639" i="2"/>
  <c r="AO638" i="2"/>
  <c r="AO637" i="2"/>
  <c r="AO636" i="2"/>
  <c r="AO635" i="2"/>
  <c r="AO634" i="2"/>
  <c r="AO633" i="2"/>
  <c r="AO632" i="2"/>
  <c r="AO631" i="2"/>
  <c r="AO630" i="2"/>
  <c r="AO629" i="2"/>
  <c r="AO628" i="2"/>
  <c r="AO627" i="2"/>
  <c r="AO626" i="2"/>
  <c r="AO625" i="2"/>
  <c r="AO624" i="2"/>
  <c r="AO623" i="2"/>
  <c r="AO622" i="2"/>
  <c r="AO621" i="2"/>
  <c r="AO620" i="2"/>
  <c r="AO619" i="2"/>
  <c r="AO618" i="2"/>
  <c r="AO617" i="2"/>
  <c r="AO616" i="2"/>
  <c r="AO615" i="2"/>
  <c r="AO614" i="2"/>
  <c r="AO613" i="2"/>
  <c r="AO612" i="2"/>
  <c r="AO611" i="2"/>
  <c r="AO610" i="2"/>
  <c r="AO609" i="2"/>
  <c r="AN677" i="2"/>
  <c r="AN676" i="2"/>
  <c r="AN675" i="2"/>
  <c r="AN674" i="2"/>
  <c r="AN673" i="2"/>
  <c r="AN672" i="2"/>
  <c r="AN671" i="2"/>
  <c r="AN670" i="2"/>
  <c r="AN669" i="2"/>
  <c r="AN668" i="2"/>
  <c r="AN667" i="2"/>
  <c r="AN666" i="2"/>
  <c r="AN665" i="2"/>
  <c r="AN664" i="2"/>
  <c r="AN663" i="2"/>
  <c r="AN662" i="2"/>
  <c r="AN661" i="2"/>
  <c r="AN660" i="2"/>
  <c r="AN659" i="2"/>
  <c r="AN658" i="2"/>
  <c r="AN657" i="2"/>
  <c r="AN656" i="2"/>
  <c r="AN655" i="2"/>
  <c r="AN654" i="2"/>
  <c r="AN653" i="2"/>
  <c r="AN652" i="2"/>
  <c r="AN651" i="2"/>
  <c r="AN650" i="2"/>
  <c r="AN649" i="2"/>
  <c r="AN648" i="2"/>
  <c r="AN647" i="2"/>
  <c r="AN646" i="2"/>
  <c r="AN645" i="2"/>
  <c r="AN644" i="2"/>
  <c r="AN643" i="2"/>
  <c r="AN642" i="2"/>
  <c r="AN641" i="2"/>
  <c r="AN640" i="2"/>
  <c r="AN639" i="2"/>
  <c r="AN638" i="2"/>
  <c r="AN637" i="2"/>
  <c r="AN636" i="2"/>
  <c r="AN635" i="2"/>
  <c r="AN634" i="2"/>
  <c r="AN633" i="2"/>
  <c r="AN632" i="2"/>
  <c r="AN631" i="2"/>
  <c r="AN630" i="2"/>
  <c r="AN629" i="2"/>
  <c r="AN628" i="2"/>
  <c r="AN627" i="2"/>
  <c r="AN626" i="2"/>
  <c r="AN625" i="2"/>
  <c r="AN624" i="2"/>
  <c r="AN623" i="2"/>
  <c r="AN622" i="2"/>
  <c r="AN621" i="2"/>
  <c r="AN620" i="2"/>
  <c r="AN619" i="2"/>
  <c r="AN618" i="2"/>
  <c r="AN617" i="2"/>
  <c r="AN616" i="2"/>
  <c r="AN615" i="2"/>
  <c r="AN614" i="2"/>
  <c r="AN613" i="2"/>
  <c r="AN612" i="2"/>
  <c r="AN611" i="2"/>
  <c r="AN610" i="2"/>
  <c r="AN609" i="2"/>
  <c r="AO608" i="2"/>
  <c r="AN606" i="2"/>
  <c r="AN608" i="2"/>
  <c r="CU42" i="2"/>
  <c r="CT42" i="2"/>
  <c r="N42" i="2"/>
  <c r="I42" i="2"/>
  <c r="E42" i="2"/>
  <c r="DI566" i="2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7" i="6"/>
  <c r="D46" i="6"/>
  <c r="D44" i="6"/>
  <c r="D43" i="6"/>
  <c r="D42" i="6"/>
  <c r="D41" i="6"/>
  <c r="D40" i="6"/>
  <c r="D38" i="6"/>
  <c r="D36" i="6"/>
  <c r="D35" i="6"/>
  <c r="D34" i="6"/>
  <c r="D33" i="6"/>
  <c r="D32" i="6"/>
  <c r="D31" i="6"/>
  <c r="D30" i="6"/>
  <c r="D29" i="6"/>
  <c r="D28" i="6"/>
  <c r="D24" i="6"/>
  <c r="D22" i="6"/>
  <c r="D21" i="6"/>
  <c r="D20" i="6"/>
  <c r="D19" i="6"/>
  <c r="D18" i="6"/>
  <c r="D17" i="6"/>
  <c r="D14" i="6"/>
  <c r="D13" i="6"/>
  <c r="D12" i="6"/>
  <c r="D11" i="6"/>
  <c r="D10" i="6"/>
  <c r="D9" i="6"/>
  <c r="D6" i="6"/>
  <c r="D5" i="6"/>
  <c r="D4" i="6"/>
  <c r="D2" i="6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R4" i="2"/>
  <c r="AQ4" i="2"/>
  <c r="AP4" i="2"/>
  <c r="AO4" i="2"/>
  <c r="AN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DL642" i="2" l="1"/>
  <c r="DL650" i="2"/>
  <c r="DL658" i="2"/>
  <c r="DL666" i="2"/>
  <c r="DL674" i="2"/>
  <c r="DL646" i="2"/>
  <c r="DL654" i="2"/>
  <c r="DL662" i="2"/>
  <c r="DL670" i="2"/>
  <c r="DL613" i="2"/>
  <c r="DL621" i="2"/>
  <c r="DL629" i="2"/>
  <c r="DL637" i="2"/>
  <c r="DL645" i="2"/>
  <c r="DL653" i="2"/>
  <c r="DL661" i="2"/>
  <c r="DL669" i="2"/>
  <c r="DL677" i="2"/>
  <c r="DL655" i="2"/>
  <c r="DL639" i="2"/>
  <c r="DL631" i="2"/>
  <c r="DL647" i="2"/>
  <c r="DL623" i="2"/>
  <c r="DL663" i="2"/>
  <c r="DL615" i="2"/>
  <c r="DL671" i="2"/>
  <c r="DL673" i="2"/>
  <c r="DL610" i="2"/>
  <c r="DL618" i="2"/>
  <c r="DL626" i="2"/>
  <c r="DL634" i="2"/>
  <c r="DL614" i="2"/>
  <c r="DL630" i="2"/>
  <c r="DL638" i="2"/>
  <c r="DL616" i="2"/>
  <c r="DL624" i="2"/>
  <c r="DL632" i="2"/>
  <c r="DL640" i="2"/>
  <c r="DL648" i="2"/>
  <c r="DL656" i="2"/>
  <c r="DL664" i="2"/>
  <c r="DL672" i="2"/>
  <c r="DL612" i="2"/>
  <c r="DL620" i="2"/>
  <c r="DL628" i="2"/>
  <c r="DL636" i="2"/>
  <c r="DL644" i="2"/>
  <c r="DL652" i="2"/>
  <c r="DL660" i="2"/>
  <c r="DL668" i="2"/>
  <c r="DL676" i="2"/>
  <c r="DL608" i="2"/>
  <c r="DL611" i="2"/>
  <c r="DL619" i="2"/>
  <c r="DL627" i="2"/>
  <c r="DL635" i="2"/>
  <c r="DL643" i="2"/>
  <c r="DL651" i="2"/>
  <c r="DL659" i="2"/>
  <c r="DL667" i="2"/>
  <c r="DL675" i="2"/>
  <c r="DL609" i="2"/>
  <c r="DL617" i="2"/>
  <c r="DL625" i="2"/>
  <c r="DL633" i="2"/>
  <c r="DL641" i="2"/>
  <c r="DL649" i="2"/>
  <c r="DL657" i="2"/>
  <c r="DL665" i="2"/>
  <c r="DL681" i="2"/>
  <c r="DL689" i="2"/>
  <c r="DL697" i="2"/>
  <c r="DL705" i="2"/>
  <c r="DL713" i="2"/>
  <c r="DL721" i="2"/>
  <c r="DL729" i="2"/>
  <c r="DL737" i="2"/>
  <c r="DL745" i="2"/>
  <c r="DL622" i="2"/>
  <c r="DL678" i="2"/>
  <c r="DL683" i="2"/>
  <c r="DL691" i="2"/>
  <c r="DL699" i="2"/>
  <c r="DL707" i="2"/>
  <c r="DL715" i="2"/>
  <c r="DL723" i="2"/>
  <c r="DL731" i="2"/>
  <c r="DL739" i="2"/>
  <c r="DL684" i="2"/>
  <c r="DL692" i="2"/>
  <c r="DL700" i="2"/>
  <c r="DL708" i="2"/>
  <c r="DL716" i="2"/>
  <c r="DL724" i="2"/>
  <c r="DL732" i="2"/>
  <c r="DL740" i="2"/>
  <c r="DL685" i="2"/>
  <c r="DL693" i="2"/>
  <c r="DL701" i="2"/>
  <c r="DL709" i="2"/>
  <c r="DL717" i="2"/>
  <c r="DL725" i="2"/>
  <c r="DL733" i="2"/>
  <c r="DL741" i="2"/>
  <c r="DL686" i="2"/>
  <c r="DL694" i="2"/>
  <c r="DL702" i="2"/>
  <c r="DL710" i="2"/>
  <c r="DL718" i="2"/>
  <c r="DL726" i="2"/>
  <c r="DL734" i="2"/>
  <c r="DL742" i="2"/>
  <c r="DL679" i="2"/>
  <c r="DL687" i="2"/>
  <c r="DL695" i="2"/>
  <c r="DL703" i="2"/>
  <c r="DL711" i="2"/>
  <c r="DL719" i="2"/>
  <c r="DL727" i="2"/>
  <c r="DL735" i="2"/>
  <c r="DL743" i="2"/>
  <c r="DL682" i="2"/>
  <c r="DL690" i="2"/>
  <c r="DL698" i="2"/>
  <c r="DL706" i="2"/>
  <c r="DL714" i="2"/>
  <c r="DL722" i="2"/>
  <c r="DL730" i="2"/>
  <c r="DL738" i="2"/>
  <c r="DL746" i="2"/>
  <c r="DL680" i="2"/>
  <c r="DL688" i="2"/>
  <c r="DL696" i="2"/>
  <c r="DL704" i="2"/>
  <c r="DL712" i="2"/>
  <c r="DL720" i="2"/>
  <c r="DL728" i="2"/>
  <c r="DL736" i="2"/>
  <c r="DL744" i="2"/>
  <c r="DJ574" i="2"/>
  <c r="DI574" i="2"/>
  <c r="DJ571" i="2"/>
  <c r="DI571" i="2"/>
  <c r="DJ542" i="2"/>
  <c r="DI542" i="2"/>
  <c r="DJ572" i="2"/>
  <c r="DI572" i="2"/>
  <c r="DJ547" i="2"/>
  <c r="DI547" i="2"/>
  <c r="DJ554" i="2"/>
  <c r="DI554" i="2"/>
  <c r="DJ566" i="2"/>
  <c r="DJ601" i="2"/>
  <c r="DI601" i="2"/>
  <c r="DJ598" i="2"/>
  <c r="DI598" i="2"/>
  <c r="DJ594" i="2"/>
  <c r="DI594" i="2"/>
  <c r="DJ586" i="2"/>
  <c r="DI586" i="2"/>
  <c r="DJ580" i="2"/>
  <c r="DI580" i="2"/>
  <c r="DJ579" i="2"/>
  <c r="DI579" i="2"/>
  <c r="DJ577" i="2"/>
  <c r="DI577" i="2"/>
  <c r="DJ548" i="2"/>
  <c r="DI548" i="2"/>
  <c r="DJ597" i="2"/>
  <c r="DI597" i="2"/>
  <c r="DJ592" i="2"/>
  <c r="DI592" i="2"/>
  <c r="DJ584" i="2"/>
  <c r="DI584" i="2"/>
  <c r="DJ583" i="2"/>
  <c r="DI583" i="2"/>
  <c r="DJ582" i="2"/>
  <c r="DI582" i="2"/>
  <c r="DJ559" i="2"/>
  <c r="DI559" i="2"/>
  <c r="DJ544" i="2"/>
  <c r="DI544" i="2"/>
  <c r="DJ604" i="2"/>
  <c r="DI604" i="2"/>
  <c r="DJ576" i="2"/>
  <c r="DI576" i="2"/>
  <c r="DJ575" i="2"/>
  <c r="DI575" i="2"/>
  <c r="DJ570" i="2"/>
  <c r="DI570" i="2"/>
  <c r="DJ563" i="2"/>
  <c r="DI563" i="2"/>
  <c r="DJ557" i="2"/>
  <c r="DI557" i="2"/>
  <c r="DJ553" i="2"/>
  <c r="DI553" i="2"/>
  <c r="DJ539" i="2"/>
  <c r="DI539" i="2"/>
  <c r="DJ596" i="2"/>
  <c r="DI596" i="2"/>
  <c r="DJ595" i="2"/>
  <c r="DI595" i="2"/>
  <c r="DJ589" i="2"/>
  <c r="DI589" i="2"/>
  <c r="DJ568" i="2"/>
  <c r="DI568" i="2"/>
  <c r="DJ565" i="2"/>
  <c r="DI565" i="2"/>
  <c r="DJ562" i="2"/>
  <c r="DI562" i="2"/>
  <c r="DJ556" i="2"/>
  <c r="DI556" i="2"/>
  <c r="DJ551" i="2"/>
  <c r="DI551" i="2"/>
  <c r="DJ549" i="2"/>
  <c r="DI549" i="2"/>
  <c r="DJ545" i="2"/>
  <c r="DI545" i="2"/>
  <c r="DJ540" i="2"/>
  <c r="DI540" i="2"/>
  <c r="DJ602" i="2"/>
  <c r="DI602" i="2"/>
  <c r="DJ600" i="2"/>
  <c r="DI600" i="2"/>
  <c r="DJ599" i="2"/>
  <c r="DI599" i="2"/>
  <c r="DJ590" i="2"/>
  <c r="DI590" i="2"/>
  <c r="DJ573" i="2"/>
  <c r="DI573" i="2"/>
  <c r="DJ561" i="2"/>
  <c r="DI561" i="2"/>
  <c r="DJ558" i="2"/>
  <c r="DI558" i="2"/>
  <c r="DJ546" i="2"/>
  <c r="DI546" i="2"/>
  <c r="DJ543" i="2"/>
  <c r="DI543" i="2"/>
  <c r="DJ541" i="2"/>
  <c r="DI541" i="2"/>
  <c r="DJ593" i="2"/>
  <c r="DI593" i="2"/>
  <c r="DJ591" i="2"/>
  <c r="DI591" i="2"/>
  <c r="DJ588" i="2"/>
  <c r="DI588" i="2"/>
  <c r="DJ587" i="2"/>
  <c r="DI587" i="2"/>
  <c r="DJ581" i="2"/>
  <c r="DI581" i="2"/>
  <c r="DJ555" i="2"/>
  <c r="DI555" i="2"/>
  <c r="DJ552" i="2"/>
  <c r="DI552" i="2"/>
  <c r="DJ550" i="2"/>
  <c r="DI550" i="2"/>
  <c r="DJ607" i="2"/>
  <c r="DI607" i="2"/>
  <c r="DJ606" i="2"/>
  <c r="DI606" i="2"/>
  <c r="DJ605" i="2"/>
  <c r="DI605" i="2"/>
  <c r="DJ564" i="2"/>
  <c r="DI564" i="2"/>
  <c r="DJ560" i="2"/>
  <c r="DI560" i="2"/>
  <c r="DJ603" i="2"/>
  <c r="DI603" i="2"/>
  <c r="DJ585" i="2"/>
  <c r="DI585" i="2"/>
  <c r="DJ578" i="2"/>
  <c r="DI578" i="2"/>
  <c r="DJ569" i="2"/>
  <c r="DI569" i="2"/>
  <c r="DJ567" i="2"/>
  <c r="DI567" i="2"/>
  <c r="DJ538" i="2"/>
  <c r="DI538" i="2"/>
  <c r="DJ537" i="2"/>
  <c r="DI537" i="2"/>
  <c r="DJ536" i="2"/>
  <c r="DI536" i="2"/>
  <c r="DJ535" i="2"/>
  <c r="DI535" i="2"/>
  <c r="DJ534" i="2"/>
  <c r="DI534" i="2"/>
  <c r="DJ533" i="2"/>
  <c r="DI533" i="2"/>
  <c r="DJ532" i="2"/>
  <c r="DI532" i="2"/>
  <c r="DJ531" i="2"/>
  <c r="DI531" i="2"/>
  <c r="DJ530" i="2"/>
  <c r="DI530" i="2"/>
  <c r="DJ529" i="2"/>
  <c r="DI529" i="2"/>
  <c r="DJ528" i="2"/>
  <c r="DI528" i="2"/>
  <c r="DJ527" i="2"/>
  <c r="DI527" i="2"/>
  <c r="DJ526" i="2"/>
  <c r="DI526" i="2"/>
  <c r="DJ524" i="2"/>
  <c r="DI524" i="2"/>
  <c r="DJ523" i="2"/>
  <c r="DI523" i="2"/>
  <c r="DJ522" i="2"/>
  <c r="DI522" i="2"/>
  <c r="DJ521" i="2"/>
  <c r="DI521" i="2"/>
  <c r="DJ520" i="2"/>
  <c r="DI520" i="2"/>
  <c r="DJ519" i="2"/>
  <c r="DI519" i="2"/>
  <c r="DJ518" i="2"/>
  <c r="DI518" i="2"/>
  <c r="DJ517" i="2"/>
  <c r="DI517" i="2"/>
  <c r="DJ516" i="2"/>
  <c r="DI516" i="2"/>
  <c r="DJ515" i="2"/>
  <c r="DI515" i="2"/>
  <c r="DJ514" i="2"/>
  <c r="DI514" i="2"/>
  <c r="DJ513" i="2"/>
  <c r="DI513" i="2"/>
  <c r="DJ512" i="2"/>
  <c r="DI512" i="2"/>
  <c r="DJ511" i="2"/>
  <c r="DI511" i="2"/>
  <c r="DJ510" i="2"/>
  <c r="DI510" i="2"/>
  <c r="DJ509" i="2"/>
  <c r="DI509" i="2"/>
  <c r="DJ508" i="2"/>
  <c r="DI508" i="2"/>
  <c r="DJ507" i="2"/>
  <c r="DI507" i="2"/>
  <c r="DJ506" i="2"/>
  <c r="DI506" i="2"/>
  <c r="DJ505" i="2"/>
  <c r="DI505" i="2"/>
  <c r="DJ504" i="2"/>
  <c r="DI504" i="2"/>
  <c r="DJ503" i="2"/>
  <c r="DI503" i="2"/>
  <c r="DJ502" i="2"/>
  <c r="DI502" i="2"/>
  <c r="DJ501" i="2"/>
  <c r="DI501" i="2"/>
  <c r="DJ500" i="2"/>
  <c r="DI500" i="2"/>
  <c r="DJ499" i="2"/>
  <c r="DI499" i="2"/>
  <c r="DJ498" i="2"/>
  <c r="DI498" i="2"/>
  <c r="DJ497" i="2"/>
  <c r="DI497" i="2"/>
  <c r="DJ496" i="2"/>
  <c r="DI496" i="2"/>
  <c r="DJ525" i="2"/>
  <c r="DI525" i="2"/>
  <c r="DJ495" i="2"/>
  <c r="DI495" i="2"/>
  <c r="DJ494" i="2"/>
  <c r="DI494" i="2"/>
  <c r="DJ493" i="2"/>
  <c r="DI493" i="2"/>
  <c r="DJ492" i="2"/>
  <c r="DI492" i="2"/>
  <c r="DJ491" i="2"/>
  <c r="DI491" i="2"/>
  <c r="DJ490" i="2"/>
  <c r="DI490" i="2"/>
  <c r="DJ488" i="2"/>
  <c r="DI488" i="2"/>
  <c r="DJ489" i="2"/>
  <c r="DI489" i="2"/>
  <c r="DJ487" i="2"/>
  <c r="DI487" i="2"/>
  <c r="DJ486" i="2"/>
  <c r="DI486" i="2"/>
  <c r="DJ485" i="2"/>
  <c r="DI485" i="2"/>
  <c r="DJ484" i="2"/>
  <c r="DI484" i="2"/>
  <c r="DJ483" i="2"/>
  <c r="DI483" i="2"/>
  <c r="DJ482" i="2"/>
  <c r="DI482" i="2"/>
  <c r="DJ481" i="2"/>
  <c r="DI481" i="2"/>
  <c r="DJ480" i="2"/>
  <c r="DI480" i="2"/>
  <c r="DJ479" i="2"/>
  <c r="DI479" i="2"/>
  <c r="DJ478" i="2"/>
  <c r="DI478" i="2"/>
  <c r="DJ477" i="2"/>
  <c r="DI477" i="2"/>
  <c r="DJ476" i="2"/>
  <c r="DI476" i="2"/>
  <c r="DJ475" i="2"/>
  <c r="DI475" i="2"/>
  <c r="DJ474" i="2"/>
  <c r="DI474" i="2"/>
  <c r="DJ473" i="2"/>
  <c r="DI473" i="2"/>
  <c r="DJ472" i="2"/>
  <c r="DI472" i="2"/>
  <c r="DJ471" i="2"/>
  <c r="DI471" i="2"/>
  <c r="DJ470" i="2"/>
  <c r="DI470" i="2"/>
  <c r="DJ469" i="2"/>
  <c r="DI469" i="2"/>
  <c r="DJ468" i="2"/>
  <c r="DI468" i="2"/>
  <c r="DJ467" i="2"/>
  <c r="DI467" i="2"/>
  <c r="DJ466" i="2"/>
  <c r="DI466" i="2"/>
  <c r="DJ465" i="2"/>
  <c r="DI465" i="2"/>
  <c r="DJ464" i="2"/>
  <c r="DI464" i="2"/>
  <c r="DJ463" i="2"/>
  <c r="DI463" i="2"/>
  <c r="DJ462" i="2"/>
  <c r="DI462" i="2"/>
  <c r="DJ461" i="2"/>
  <c r="DI461" i="2"/>
  <c r="DJ460" i="2"/>
  <c r="DI460" i="2"/>
  <c r="DJ459" i="2"/>
  <c r="DI459" i="2"/>
  <c r="DJ458" i="2"/>
  <c r="DI458" i="2"/>
  <c r="DJ457" i="2"/>
  <c r="DI457" i="2"/>
  <c r="DJ456" i="2"/>
  <c r="DI456" i="2"/>
  <c r="DJ455" i="2"/>
  <c r="DI455" i="2"/>
  <c r="DJ454" i="2"/>
  <c r="DI454" i="2"/>
  <c r="DJ453" i="2"/>
  <c r="DI453" i="2"/>
  <c r="DJ452" i="2"/>
  <c r="DI452" i="2"/>
  <c r="DJ451" i="2"/>
  <c r="DI451" i="2"/>
  <c r="DJ450" i="2"/>
  <c r="DI450" i="2"/>
  <c r="DJ449" i="2"/>
  <c r="DI449" i="2"/>
  <c r="DJ448" i="2"/>
  <c r="DI448" i="2"/>
  <c r="DJ447" i="2"/>
  <c r="DI447" i="2"/>
  <c r="DJ446" i="2"/>
  <c r="DI446" i="2"/>
  <c r="DJ445" i="2"/>
  <c r="DI445" i="2"/>
  <c r="DJ444" i="2"/>
  <c r="DI444" i="2"/>
  <c r="DJ443" i="2"/>
  <c r="DI443" i="2"/>
  <c r="DJ442" i="2"/>
  <c r="DI442" i="2"/>
  <c r="DJ441" i="2"/>
  <c r="DI441" i="2"/>
  <c r="DJ440" i="2"/>
  <c r="DI440" i="2"/>
  <c r="DJ439" i="2"/>
  <c r="DI439" i="2"/>
  <c r="DJ438" i="2"/>
  <c r="DI438" i="2"/>
  <c r="DJ437" i="2"/>
  <c r="DI437" i="2"/>
  <c r="DJ436" i="2"/>
  <c r="DI436" i="2"/>
  <c r="DJ435" i="2"/>
  <c r="DI435" i="2"/>
  <c r="DJ434" i="2"/>
  <c r="DI434" i="2"/>
  <c r="DJ433" i="2"/>
  <c r="DI433" i="2"/>
  <c r="DJ432" i="2"/>
  <c r="DI432" i="2"/>
  <c r="DJ431" i="2"/>
  <c r="DI431" i="2"/>
  <c r="DJ430" i="2"/>
  <c r="DI430" i="2"/>
  <c r="DJ429" i="2"/>
  <c r="DI429" i="2"/>
  <c r="DJ428" i="2"/>
  <c r="DI428" i="2"/>
  <c r="DJ427" i="2"/>
  <c r="DI427" i="2"/>
  <c r="DJ426" i="2"/>
  <c r="DI426" i="2"/>
  <c r="DJ425" i="2"/>
  <c r="DI425" i="2"/>
  <c r="DJ424" i="2"/>
  <c r="DI424" i="2"/>
  <c r="DJ423" i="2"/>
  <c r="DI423" i="2"/>
  <c r="DJ422" i="2"/>
  <c r="DI422" i="2"/>
  <c r="DJ421" i="2"/>
  <c r="DI421" i="2"/>
  <c r="DJ420" i="2"/>
  <c r="DI420" i="2"/>
  <c r="DJ419" i="2"/>
  <c r="DI419" i="2"/>
  <c r="DJ418" i="2"/>
  <c r="DI418" i="2"/>
  <c r="DJ417" i="2"/>
  <c r="DI417" i="2"/>
  <c r="DJ416" i="2"/>
  <c r="DI416" i="2"/>
  <c r="DJ415" i="2"/>
  <c r="DI415" i="2"/>
  <c r="DJ414" i="2"/>
  <c r="DI414" i="2"/>
  <c r="DJ413" i="2"/>
  <c r="DI413" i="2"/>
  <c r="DJ412" i="2"/>
  <c r="DI412" i="2"/>
  <c r="DJ411" i="2"/>
  <c r="DI411" i="2"/>
  <c r="DJ410" i="2"/>
  <c r="DI410" i="2"/>
  <c r="DJ409" i="2"/>
  <c r="DI409" i="2"/>
  <c r="DJ408" i="2"/>
  <c r="DI408" i="2"/>
  <c r="DJ407" i="2"/>
  <c r="DI407" i="2"/>
  <c r="DJ406" i="2"/>
  <c r="DI406" i="2"/>
  <c r="DJ405" i="2"/>
  <c r="DI405" i="2"/>
  <c r="DJ404" i="2"/>
  <c r="DI404" i="2"/>
  <c r="DJ403" i="2"/>
  <c r="DI403" i="2"/>
  <c r="DJ402" i="2"/>
  <c r="DI402" i="2"/>
  <c r="DJ401" i="2"/>
  <c r="DI401" i="2"/>
  <c r="DJ400" i="2"/>
  <c r="DI400" i="2"/>
  <c r="DJ399" i="2"/>
  <c r="DI399" i="2"/>
  <c r="DJ398" i="2"/>
  <c r="DI398" i="2"/>
  <c r="DJ397" i="2"/>
  <c r="DI397" i="2"/>
  <c r="DJ396" i="2"/>
  <c r="DI396" i="2"/>
  <c r="DJ395" i="2"/>
  <c r="DI395" i="2"/>
  <c r="DJ394" i="2"/>
  <c r="DI394" i="2"/>
  <c r="DJ393" i="2"/>
  <c r="DI393" i="2"/>
  <c r="DJ392" i="2"/>
  <c r="DI392" i="2"/>
  <c r="DJ391" i="2"/>
  <c r="DI391" i="2"/>
  <c r="DJ390" i="2"/>
  <c r="DI390" i="2"/>
  <c r="DJ389" i="2"/>
  <c r="DI389" i="2"/>
  <c r="DJ388" i="2"/>
  <c r="DI388" i="2"/>
  <c r="DJ387" i="2"/>
  <c r="DI387" i="2"/>
  <c r="DJ386" i="2"/>
  <c r="DI386" i="2"/>
  <c r="DJ385" i="2"/>
  <c r="DI385" i="2"/>
  <c r="DJ384" i="2"/>
  <c r="DI384" i="2"/>
  <c r="DJ383" i="2"/>
  <c r="DI383" i="2"/>
  <c r="DJ382" i="2"/>
  <c r="DI382" i="2"/>
  <c r="DJ381" i="2"/>
  <c r="DI381" i="2"/>
  <c r="DJ380" i="2"/>
  <c r="DI380" i="2"/>
  <c r="DJ379" i="2"/>
  <c r="DI379" i="2"/>
  <c r="DJ378" i="2"/>
  <c r="DI378" i="2"/>
  <c r="DJ377" i="2"/>
  <c r="DI377" i="2"/>
  <c r="DJ376" i="2"/>
  <c r="DI376" i="2"/>
  <c r="DJ375" i="2"/>
  <c r="DI375" i="2"/>
  <c r="DJ374" i="2"/>
  <c r="DI374" i="2"/>
  <c r="DJ373" i="2"/>
  <c r="DI373" i="2"/>
  <c r="DJ372" i="2"/>
  <c r="DI372" i="2"/>
  <c r="DJ371" i="2"/>
  <c r="DI371" i="2"/>
  <c r="DJ370" i="2"/>
  <c r="DI370" i="2"/>
  <c r="DJ369" i="2"/>
  <c r="DI369" i="2"/>
  <c r="DJ368" i="2"/>
  <c r="DI368" i="2"/>
  <c r="DJ367" i="2"/>
  <c r="DI367" i="2"/>
  <c r="DJ366" i="2"/>
  <c r="DI366" i="2"/>
  <c r="DJ365" i="2"/>
  <c r="DI365" i="2"/>
  <c r="DJ364" i="2"/>
  <c r="DI364" i="2"/>
  <c r="DJ363" i="2"/>
  <c r="DI363" i="2"/>
  <c r="DJ362" i="2"/>
  <c r="DI362" i="2"/>
  <c r="DJ361" i="2"/>
  <c r="DI361" i="2"/>
  <c r="DJ360" i="2"/>
  <c r="DI360" i="2"/>
  <c r="DJ359" i="2"/>
  <c r="DI359" i="2"/>
  <c r="DJ358" i="2"/>
  <c r="DI358" i="2"/>
  <c r="DJ357" i="2"/>
  <c r="DI357" i="2"/>
  <c r="DJ356" i="2"/>
  <c r="DI356" i="2"/>
  <c r="DJ355" i="2"/>
  <c r="DI355" i="2"/>
  <c r="DJ354" i="2"/>
  <c r="DI354" i="2"/>
  <c r="DJ353" i="2"/>
  <c r="DI353" i="2"/>
  <c r="DJ352" i="2"/>
  <c r="DI352" i="2"/>
  <c r="DJ351" i="2"/>
  <c r="DI351" i="2"/>
  <c r="DJ350" i="2"/>
  <c r="DI350" i="2"/>
  <c r="DJ349" i="2"/>
  <c r="DI349" i="2"/>
  <c r="DJ348" i="2"/>
  <c r="DI348" i="2"/>
  <c r="DJ347" i="2"/>
  <c r="DI347" i="2"/>
  <c r="DJ346" i="2"/>
  <c r="DI346" i="2"/>
  <c r="DJ345" i="2"/>
  <c r="DI345" i="2"/>
  <c r="DJ344" i="2"/>
  <c r="DI344" i="2"/>
  <c r="DJ343" i="2"/>
  <c r="DI343" i="2"/>
  <c r="DJ342" i="2"/>
  <c r="DI342" i="2"/>
  <c r="DJ341" i="2"/>
  <c r="DI341" i="2"/>
  <c r="DJ340" i="2"/>
  <c r="DI340" i="2"/>
  <c r="DJ339" i="2"/>
  <c r="DI339" i="2"/>
  <c r="DJ338" i="2"/>
  <c r="DI338" i="2"/>
  <c r="DJ337" i="2"/>
  <c r="DI337" i="2"/>
  <c r="DJ336" i="2"/>
  <c r="DI336" i="2"/>
  <c r="DJ335" i="2"/>
  <c r="DI335" i="2"/>
  <c r="DJ334" i="2"/>
  <c r="DI334" i="2"/>
  <c r="DJ333" i="2"/>
  <c r="DI333" i="2"/>
  <c r="DJ332" i="2"/>
  <c r="DI332" i="2"/>
  <c r="DJ331" i="2"/>
  <c r="DI331" i="2"/>
  <c r="DJ330" i="2"/>
  <c r="DI330" i="2"/>
  <c r="DJ329" i="2"/>
  <c r="DI329" i="2"/>
  <c r="DJ328" i="2"/>
  <c r="DI328" i="2"/>
  <c r="DJ327" i="2"/>
  <c r="DI327" i="2"/>
  <c r="DJ326" i="2"/>
  <c r="DI326" i="2"/>
  <c r="DJ325" i="2"/>
  <c r="DI325" i="2"/>
  <c r="DJ324" i="2"/>
  <c r="DI324" i="2"/>
  <c r="DJ323" i="2"/>
  <c r="DI323" i="2"/>
  <c r="DJ322" i="2"/>
  <c r="DI322" i="2"/>
  <c r="DJ321" i="2"/>
  <c r="DI321" i="2"/>
  <c r="DJ320" i="2"/>
  <c r="DI320" i="2"/>
  <c r="DJ319" i="2"/>
  <c r="DI319" i="2"/>
  <c r="DJ318" i="2"/>
  <c r="DI318" i="2"/>
  <c r="DJ317" i="2"/>
  <c r="DI317" i="2"/>
  <c r="DJ316" i="2"/>
  <c r="DI316" i="2"/>
  <c r="DJ315" i="2"/>
  <c r="DI315" i="2"/>
  <c r="DJ314" i="2"/>
  <c r="DI314" i="2"/>
  <c r="DJ313" i="2"/>
  <c r="DI313" i="2"/>
  <c r="DJ312" i="2"/>
  <c r="DI312" i="2"/>
  <c r="DJ311" i="2"/>
  <c r="DI311" i="2"/>
  <c r="DJ310" i="2"/>
  <c r="DI310" i="2"/>
  <c r="DJ309" i="2"/>
  <c r="DI309" i="2"/>
  <c r="DJ308" i="2"/>
  <c r="DI308" i="2"/>
  <c r="DJ307" i="2"/>
  <c r="DI307" i="2"/>
  <c r="DJ306" i="2"/>
  <c r="DI306" i="2"/>
  <c r="DJ305" i="2"/>
  <c r="DI305" i="2"/>
  <c r="DJ304" i="2"/>
  <c r="DI304" i="2"/>
  <c r="DJ303" i="2"/>
  <c r="DI303" i="2"/>
  <c r="DJ302" i="2"/>
  <c r="DI302" i="2"/>
  <c r="DJ301" i="2"/>
  <c r="DI301" i="2"/>
  <c r="DJ300" i="2"/>
  <c r="DI300" i="2"/>
  <c r="DJ299" i="2"/>
  <c r="DI299" i="2"/>
  <c r="DJ298" i="2"/>
  <c r="DI298" i="2"/>
  <c r="DJ297" i="2"/>
  <c r="DI297" i="2"/>
  <c r="DJ296" i="2"/>
  <c r="DI296" i="2"/>
  <c r="DJ295" i="2"/>
  <c r="DI295" i="2"/>
  <c r="DJ294" i="2"/>
  <c r="DI294" i="2"/>
  <c r="DJ293" i="2"/>
  <c r="DI293" i="2"/>
  <c r="DJ292" i="2"/>
  <c r="DI292" i="2"/>
  <c r="DJ291" i="2"/>
  <c r="DI291" i="2"/>
  <c r="DJ290" i="2"/>
  <c r="DI290" i="2"/>
  <c r="DJ289" i="2"/>
  <c r="DI289" i="2"/>
  <c r="DJ288" i="2"/>
  <c r="DI288" i="2"/>
  <c r="DJ287" i="2"/>
  <c r="DI287" i="2"/>
  <c r="DJ286" i="2"/>
  <c r="DI286" i="2"/>
  <c r="DJ285" i="2"/>
  <c r="DI285" i="2"/>
  <c r="DJ284" i="2"/>
  <c r="DI284" i="2"/>
  <c r="DJ283" i="2"/>
  <c r="DI283" i="2"/>
  <c r="DJ282" i="2"/>
  <c r="DI282" i="2"/>
  <c r="DJ281" i="2"/>
  <c r="DI281" i="2"/>
  <c r="DJ280" i="2"/>
  <c r="DI280" i="2"/>
  <c r="DJ279" i="2"/>
  <c r="DI279" i="2"/>
  <c r="DJ278" i="2"/>
  <c r="DI278" i="2"/>
  <c r="DJ277" i="2"/>
  <c r="DI277" i="2"/>
  <c r="DJ276" i="2"/>
  <c r="DI276" i="2"/>
  <c r="DJ275" i="2"/>
  <c r="DI275" i="2"/>
  <c r="DJ274" i="2"/>
  <c r="DI274" i="2"/>
  <c r="DJ273" i="2"/>
  <c r="DI273" i="2"/>
  <c r="DJ272" i="2"/>
  <c r="DI272" i="2"/>
  <c r="DJ271" i="2"/>
  <c r="DI271" i="2"/>
  <c r="DJ270" i="2"/>
  <c r="DI270" i="2"/>
  <c r="DJ269" i="2"/>
  <c r="DI269" i="2"/>
  <c r="DJ268" i="2"/>
  <c r="DI268" i="2"/>
  <c r="DJ267" i="2"/>
  <c r="DI267" i="2"/>
  <c r="DJ266" i="2"/>
  <c r="DI266" i="2"/>
  <c r="DJ265" i="2"/>
  <c r="DI265" i="2"/>
  <c r="DJ264" i="2"/>
  <c r="DI264" i="2"/>
  <c r="DJ263" i="2"/>
  <c r="DI263" i="2"/>
  <c r="DJ262" i="2"/>
  <c r="DI262" i="2"/>
  <c r="DJ261" i="2"/>
  <c r="DI261" i="2"/>
  <c r="DJ260" i="2"/>
  <c r="DI260" i="2"/>
  <c r="DJ259" i="2"/>
  <c r="DI259" i="2"/>
  <c r="DJ258" i="2"/>
  <c r="DI258" i="2"/>
  <c r="DJ257" i="2"/>
  <c r="DI257" i="2"/>
  <c r="DJ256" i="2"/>
  <c r="DI256" i="2"/>
  <c r="DJ255" i="2"/>
  <c r="DI255" i="2"/>
  <c r="DJ254" i="2"/>
  <c r="DI254" i="2"/>
  <c r="DJ253" i="2"/>
  <c r="DI253" i="2"/>
  <c r="DJ252" i="2"/>
  <c r="DI252" i="2"/>
  <c r="DJ251" i="2"/>
  <c r="DI251" i="2"/>
  <c r="DJ250" i="2"/>
  <c r="DI250" i="2"/>
  <c r="DJ249" i="2"/>
  <c r="DI249" i="2"/>
  <c r="DJ248" i="2"/>
  <c r="DI248" i="2"/>
  <c r="DJ247" i="2"/>
  <c r="DI247" i="2"/>
  <c r="DJ246" i="2"/>
  <c r="DI246" i="2"/>
  <c r="DJ245" i="2"/>
  <c r="DI245" i="2"/>
  <c r="DJ244" i="2"/>
  <c r="DI244" i="2"/>
  <c r="DJ243" i="2"/>
  <c r="DI243" i="2"/>
  <c r="DJ242" i="2"/>
  <c r="DI242" i="2"/>
  <c r="DJ241" i="2"/>
  <c r="DI241" i="2"/>
  <c r="DJ240" i="2"/>
  <c r="DI240" i="2"/>
  <c r="DJ239" i="2"/>
  <c r="DI239" i="2"/>
  <c r="DJ238" i="2"/>
  <c r="DI238" i="2"/>
  <c r="DJ237" i="2"/>
  <c r="DI237" i="2"/>
  <c r="DJ236" i="2"/>
  <c r="DI236" i="2"/>
  <c r="DJ235" i="2"/>
  <c r="DI235" i="2"/>
  <c r="DJ234" i="2"/>
  <c r="DI234" i="2"/>
  <c r="DJ233" i="2"/>
  <c r="DI233" i="2"/>
  <c r="DJ232" i="2"/>
  <c r="DI232" i="2"/>
  <c r="DJ231" i="2"/>
  <c r="DI231" i="2"/>
  <c r="DJ230" i="2"/>
  <c r="DI230" i="2"/>
  <c r="DJ229" i="2"/>
  <c r="DI229" i="2"/>
  <c r="DJ228" i="2"/>
  <c r="DI228" i="2"/>
  <c r="DJ227" i="2"/>
  <c r="DI227" i="2"/>
  <c r="DJ226" i="2"/>
  <c r="DI226" i="2"/>
  <c r="DJ225" i="2"/>
  <c r="DI225" i="2"/>
  <c r="DJ224" i="2"/>
  <c r="DI224" i="2"/>
  <c r="DJ223" i="2"/>
  <c r="DI223" i="2"/>
  <c r="DJ222" i="2"/>
  <c r="DI222" i="2"/>
  <c r="DJ221" i="2"/>
  <c r="DI221" i="2"/>
  <c r="DJ220" i="2"/>
  <c r="DI220" i="2"/>
  <c r="DJ219" i="2"/>
  <c r="DI219" i="2"/>
  <c r="DJ218" i="2"/>
  <c r="DI218" i="2"/>
  <c r="DJ217" i="2"/>
  <c r="DI217" i="2"/>
  <c r="DJ216" i="2"/>
  <c r="DI216" i="2"/>
  <c r="DJ215" i="2"/>
  <c r="DI215" i="2"/>
  <c r="DJ214" i="2"/>
  <c r="DI214" i="2"/>
  <c r="DJ213" i="2"/>
  <c r="DI213" i="2"/>
  <c r="DJ212" i="2"/>
  <c r="DI212" i="2"/>
  <c r="DJ211" i="2"/>
  <c r="DI211" i="2"/>
  <c r="DJ210" i="2"/>
  <c r="DI210" i="2"/>
  <c r="DJ209" i="2"/>
  <c r="DI209" i="2"/>
  <c r="DJ208" i="2"/>
  <c r="DI208" i="2"/>
  <c r="DJ207" i="2"/>
  <c r="DI207" i="2"/>
  <c r="DJ206" i="2"/>
  <c r="DI206" i="2"/>
  <c r="DJ205" i="2"/>
  <c r="DI205" i="2"/>
  <c r="DJ204" i="2"/>
  <c r="DI204" i="2"/>
  <c r="DJ203" i="2"/>
  <c r="DI203" i="2"/>
  <c r="DJ202" i="2"/>
  <c r="DI202" i="2"/>
  <c r="DJ201" i="2"/>
  <c r="DI201" i="2"/>
  <c r="DJ200" i="2"/>
  <c r="DI200" i="2"/>
  <c r="DJ199" i="2"/>
  <c r="DI199" i="2"/>
  <c r="DJ198" i="2"/>
  <c r="DI198" i="2"/>
  <c r="DJ197" i="2"/>
  <c r="DI197" i="2"/>
  <c r="DJ196" i="2"/>
  <c r="DI196" i="2"/>
  <c r="DJ195" i="2"/>
  <c r="DI195" i="2"/>
  <c r="DJ194" i="2"/>
  <c r="DI194" i="2"/>
  <c r="DJ193" i="2"/>
  <c r="DI193" i="2"/>
  <c r="DJ192" i="2"/>
  <c r="DI192" i="2"/>
  <c r="DJ191" i="2"/>
  <c r="DI191" i="2"/>
  <c r="DJ190" i="2"/>
  <c r="DI190" i="2"/>
  <c r="DJ189" i="2"/>
  <c r="DI189" i="2"/>
  <c r="DJ188" i="2"/>
  <c r="DI188" i="2"/>
  <c r="DJ187" i="2"/>
  <c r="DI187" i="2"/>
  <c r="DJ186" i="2"/>
  <c r="DI186" i="2"/>
  <c r="DJ185" i="2"/>
  <c r="DI185" i="2"/>
  <c r="DJ184" i="2"/>
  <c r="DI184" i="2"/>
  <c r="DJ183" i="2"/>
  <c r="DI183" i="2"/>
  <c r="DJ182" i="2"/>
  <c r="DI182" i="2"/>
  <c r="DJ181" i="2"/>
  <c r="DI181" i="2"/>
  <c r="DJ180" i="2"/>
  <c r="DI180" i="2"/>
  <c r="DJ179" i="2"/>
  <c r="DI179" i="2"/>
  <c r="DJ178" i="2"/>
  <c r="DI178" i="2"/>
  <c r="DJ177" i="2"/>
  <c r="DI177" i="2"/>
  <c r="DJ176" i="2"/>
  <c r="DI176" i="2"/>
  <c r="DJ175" i="2"/>
  <c r="DI175" i="2"/>
  <c r="DJ174" i="2"/>
  <c r="DI174" i="2"/>
  <c r="DJ173" i="2"/>
  <c r="DI173" i="2"/>
  <c r="DJ172" i="2"/>
  <c r="DI172" i="2"/>
  <c r="DJ171" i="2"/>
  <c r="DI171" i="2"/>
  <c r="DJ170" i="2"/>
  <c r="DI170" i="2"/>
  <c r="DJ169" i="2"/>
  <c r="DI169" i="2"/>
  <c r="DJ168" i="2"/>
  <c r="DI168" i="2"/>
  <c r="DJ167" i="2"/>
  <c r="DI167" i="2"/>
  <c r="DJ166" i="2"/>
  <c r="DI166" i="2"/>
  <c r="DJ165" i="2"/>
  <c r="DI165" i="2"/>
  <c r="DJ164" i="2"/>
  <c r="DI164" i="2"/>
  <c r="DJ163" i="2"/>
  <c r="DI163" i="2"/>
  <c r="DJ162" i="2"/>
  <c r="DI162" i="2"/>
  <c r="DJ161" i="2"/>
  <c r="DI161" i="2"/>
  <c r="DJ160" i="2"/>
  <c r="DI160" i="2"/>
  <c r="DJ159" i="2"/>
  <c r="DI159" i="2"/>
  <c r="DJ158" i="2"/>
  <c r="DI158" i="2"/>
  <c r="DJ157" i="2"/>
  <c r="DI157" i="2"/>
  <c r="DJ156" i="2"/>
  <c r="DI156" i="2"/>
  <c r="DJ155" i="2"/>
  <c r="DI155" i="2"/>
  <c r="DJ154" i="2"/>
  <c r="DI154" i="2"/>
  <c r="DJ153" i="2"/>
  <c r="DI153" i="2"/>
  <c r="DJ152" i="2"/>
  <c r="DI152" i="2"/>
  <c r="DJ151" i="2"/>
  <c r="DI151" i="2"/>
  <c r="DJ150" i="2"/>
  <c r="DI150" i="2"/>
  <c r="DJ149" i="2"/>
  <c r="DI149" i="2"/>
  <c r="DJ148" i="2"/>
  <c r="DI148" i="2"/>
  <c r="DJ147" i="2"/>
  <c r="DI147" i="2"/>
  <c r="DJ146" i="2"/>
  <c r="DI146" i="2"/>
  <c r="DJ145" i="2"/>
  <c r="DI145" i="2"/>
  <c r="DJ144" i="2"/>
  <c r="DI144" i="2"/>
  <c r="DJ143" i="2"/>
  <c r="DI143" i="2"/>
  <c r="DJ142" i="2"/>
  <c r="DI142" i="2"/>
  <c r="DJ141" i="2"/>
  <c r="DI141" i="2"/>
  <c r="DJ140" i="2"/>
  <c r="DI140" i="2"/>
  <c r="DJ139" i="2"/>
  <c r="DI139" i="2"/>
  <c r="DJ138" i="2"/>
  <c r="DI138" i="2"/>
  <c r="DJ137" i="2"/>
  <c r="DI137" i="2"/>
  <c r="DJ136" i="2"/>
  <c r="DI136" i="2"/>
  <c r="DJ135" i="2"/>
  <c r="DI135" i="2"/>
  <c r="DJ134" i="2"/>
  <c r="DI134" i="2"/>
  <c r="DJ133" i="2"/>
  <c r="DI133" i="2"/>
  <c r="DJ132" i="2"/>
  <c r="DI132" i="2"/>
  <c r="DJ131" i="2"/>
  <c r="DI131" i="2"/>
  <c r="DJ130" i="2"/>
  <c r="DI130" i="2"/>
  <c r="DJ129" i="2"/>
  <c r="DI129" i="2"/>
  <c r="DJ128" i="2"/>
  <c r="DI128" i="2"/>
  <c r="DJ127" i="2"/>
  <c r="DI127" i="2"/>
  <c r="DJ126" i="2"/>
  <c r="DI126" i="2"/>
  <c r="DJ125" i="2"/>
  <c r="DI125" i="2"/>
  <c r="DJ124" i="2"/>
  <c r="DI124" i="2"/>
  <c r="DJ123" i="2"/>
  <c r="DI123" i="2"/>
  <c r="DJ122" i="2"/>
  <c r="DI122" i="2"/>
  <c r="DJ121" i="2"/>
  <c r="DI121" i="2"/>
  <c r="DJ120" i="2"/>
  <c r="DI120" i="2"/>
  <c r="DJ119" i="2"/>
  <c r="DI119" i="2"/>
  <c r="DJ118" i="2"/>
  <c r="DI118" i="2"/>
  <c r="DJ117" i="2"/>
  <c r="DI117" i="2"/>
  <c r="DJ116" i="2"/>
  <c r="DI116" i="2"/>
  <c r="DJ115" i="2"/>
  <c r="DI115" i="2"/>
  <c r="DJ114" i="2"/>
  <c r="DI114" i="2"/>
  <c r="DJ113" i="2"/>
  <c r="DI113" i="2"/>
  <c r="DJ112" i="2"/>
  <c r="DI112" i="2"/>
  <c r="DJ111" i="2"/>
  <c r="DI111" i="2"/>
  <c r="DJ110" i="2"/>
  <c r="DI110" i="2"/>
  <c r="DJ109" i="2"/>
  <c r="DI109" i="2"/>
  <c r="DJ108" i="2"/>
  <c r="DI108" i="2"/>
  <c r="DJ107" i="2"/>
  <c r="DI107" i="2"/>
  <c r="DJ106" i="2"/>
  <c r="DI106" i="2"/>
  <c r="DJ105" i="2"/>
  <c r="DI105" i="2"/>
  <c r="DJ104" i="2"/>
  <c r="DI104" i="2"/>
  <c r="DJ103" i="2"/>
  <c r="DI103" i="2"/>
  <c r="DJ102" i="2"/>
  <c r="DI102" i="2"/>
  <c r="DJ101" i="2"/>
  <c r="DI101" i="2"/>
  <c r="DJ100" i="2"/>
  <c r="DI100" i="2"/>
  <c r="DJ99" i="2"/>
  <c r="DI99" i="2"/>
  <c r="DJ98" i="2"/>
  <c r="DI98" i="2"/>
  <c r="DJ97" i="2"/>
  <c r="DI97" i="2"/>
  <c r="DJ96" i="2"/>
  <c r="DI96" i="2"/>
  <c r="DJ95" i="2"/>
  <c r="DI95" i="2"/>
  <c r="DJ94" i="2"/>
  <c r="DI94" i="2"/>
  <c r="DJ93" i="2"/>
  <c r="DI93" i="2"/>
  <c r="DJ92" i="2"/>
  <c r="DI92" i="2"/>
  <c r="DJ91" i="2"/>
  <c r="DI91" i="2"/>
  <c r="DJ90" i="2"/>
  <c r="DI90" i="2"/>
  <c r="DJ89" i="2"/>
  <c r="DI89" i="2"/>
  <c r="DJ88" i="2"/>
  <c r="DI88" i="2"/>
  <c r="DJ87" i="2"/>
  <c r="DI87" i="2"/>
  <c r="DJ86" i="2"/>
  <c r="DI86" i="2"/>
  <c r="DJ85" i="2"/>
  <c r="DI85" i="2"/>
  <c r="DJ84" i="2"/>
  <c r="DI84" i="2"/>
  <c r="DJ83" i="2"/>
  <c r="DI83" i="2"/>
  <c r="DJ82" i="2"/>
  <c r="DI82" i="2"/>
  <c r="DJ81" i="2"/>
  <c r="DI81" i="2"/>
  <c r="DJ80" i="2"/>
  <c r="DI80" i="2"/>
  <c r="DJ79" i="2"/>
  <c r="DI79" i="2"/>
  <c r="DJ78" i="2"/>
  <c r="DI78" i="2"/>
  <c r="DJ77" i="2"/>
  <c r="DI77" i="2"/>
  <c r="DJ76" i="2"/>
  <c r="DI76" i="2"/>
  <c r="DJ75" i="2"/>
  <c r="DI75" i="2"/>
  <c r="DJ74" i="2"/>
  <c r="DI74" i="2"/>
  <c r="DJ73" i="2"/>
  <c r="DI73" i="2"/>
  <c r="DJ72" i="2"/>
  <c r="DI72" i="2"/>
  <c r="DJ71" i="2"/>
  <c r="DI71" i="2"/>
  <c r="DJ70" i="2"/>
  <c r="DI70" i="2"/>
  <c r="DJ69" i="2"/>
  <c r="DI69" i="2"/>
  <c r="DJ68" i="2"/>
  <c r="DI68" i="2"/>
  <c r="DJ67" i="2"/>
  <c r="DI67" i="2"/>
  <c r="DJ66" i="2"/>
  <c r="DI66" i="2"/>
  <c r="DJ65" i="2"/>
  <c r="DI65" i="2"/>
  <c r="DJ64" i="2"/>
  <c r="DI64" i="2"/>
  <c r="DJ63" i="2"/>
  <c r="DI63" i="2"/>
  <c r="DJ62" i="2"/>
  <c r="DI62" i="2"/>
  <c r="DJ61" i="2"/>
  <c r="DI61" i="2"/>
  <c r="DJ60" i="2"/>
  <c r="DI60" i="2"/>
  <c r="DJ59" i="2"/>
  <c r="DI59" i="2"/>
  <c r="DJ58" i="2"/>
  <c r="DI58" i="2"/>
  <c r="DJ57" i="2"/>
  <c r="DI57" i="2"/>
  <c r="DJ56" i="2"/>
  <c r="DI56" i="2"/>
  <c r="DJ55" i="2"/>
  <c r="DI55" i="2"/>
  <c r="DJ54" i="2"/>
  <c r="DI54" i="2"/>
  <c r="DJ53" i="2"/>
  <c r="DI53" i="2"/>
  <c r="DJ52" i="2"/>
  <c r="DI52" i="2"/>
  <c r="DJ51" i="2"/>
  <c r="DI51" i="2"/>
  <c r="DJ50" i="2"/>
  <c r="DI50" i="2"/>
  <c r="DJ49" i="2"/>
  <c r="DI49" i="2"/>
  <c r="DJ48" i="2"/>
  <c r="DI48" i="2"/>
  <c r="DJ47" i="2"/>
  <c r="DI47" i="2"/>
  <c r="DJ46" i="2"/>
  <c r="DI46" i="2"/>
  <c r="DJ45" i="2"/>
  <c r="DI45" i="2"/>
  <c r="DJ44" i="2"/>
  <c r="DI44" i="2"/>
  <c r="DJ43" i="2"/>
  <c r="DI43" i="2"/>
  <c r="DJ42" i="2"/>
  <c r="DI42" i="2"/>
  <c r="DJ41" i="2"/>
  <c r="DI41" i="2"/>
  <c r="DJ40" i="2"/>
  <c r="DI40" i="2"/>
  <c r="DJ39" i="2"/>
  <c r="DI39" i="2"/>
  <c r="DJ38" i="2"/>
  <c r="DI38" i="2"/>
  <c r="DJ37" i="2"/>
  <c r="DI37" i="2"/>
  <c r="DJ36" i="2"/>
  <c r="DI36" i="2"/>
  <c r="DJ35" i="2"/>
  <c r="DI35" i="2"/>
  <c r="DJ34" i="2"/>
  <c r="DI34" i="2"/>
  <c r="DJ33" i="2"/>
  <c r="DI33" i="2"/>
  <c r="DJ32" i="2"/>
  <c r="DI32" i="2"/>
  <c r="DJ31" i="2"/>
  <c r="DI31" i="2"/>
  <c r="DJ30" i="2"/>
  <c r="DI30" i="2"/>
  <c r="DJ29" i="2"/>
  <c r="DI29" i="2"/>
  <c r="DJ28" i="2"/>
  <c r="DI28" i="2"/>
  <c r="DJ27" i="2"/>
  <c r="DI27" i="2"/>
  <c r="DJ26" i="2"/>
  <c r="DI26" i="2"/>
  <c r="DJ25" i="2"/>
  <c r="DI25" i="2"/>
  <c r="DJ23" i="2"/>
  <c r="DI23" i="2"/>
  <c r="DJ22" i="2"/>
  <c r="DI22" i="2"/>
  <c r="DJ21" i="2"/>
  <c r="DI21" i="2"/>
  <c r="DJ20" i="2"/>
  <c r="DI20" i="2"/>
  <c r="DJ19" i="2"/>
  <c r="DI19" i="2"/>
  <c r="DJ18" i="2"/>
  <c r="DI18" i="2"/>
  <c r="DJ17" i="2"/>
  <c r="DI17" i="2"/>
  <c r="DJ16" i="2"/>
  <c r="DI16" i="2"/>
  <c r="DJ15" i="2"/>
  <c r="DI15" i="2"/>
  <c r="DJ14" i="2"/>
  <c r="DI14" i="2"/>
  <c r="DJ13" i="2"/>
  <c r="DI13" i="2"/>
  <c r="DJ12" i="2"/>
  <c r="DI12" i="2"/>
  <c r="DJ11" i="2"/>
  <c r="DI11" i="2"/>
  <c r="DJ10" i="2"/>
  <c r="DI10" i="2"/>
  <c r="DJ9" i="2"/>
  <c r="DI9" i="2"/>
  <c r="DJ8" i="2"/>
  <c r="DI8" i="2"/>
  <c r="DJ7" i="2"/>
  <c r="DI7" i="2"/>
  <c r="DJ6" i="2"/>
  <c r="DI6" i="2"/>
  <c r="DJ5" i="2"/>
  <c r="DI5" i="2"/>
  <c r="CY574" i="2"/>
  <c r="CX574" i="2"/>
  <c r="CY571" i="2"/>
  <c r="CX571" i="2"/>
  <c r="CY542" i="2"/>
  <c r="CX542" i="2"/>
  <c r="CY572" i="2"/>
  <c r="CX572" i="2"/>
  <c r="CY547" i="2"/>
  <c r="CX547" i="2"/>
  <c r="CY554" i="2"/>
  <c r="CX554" i="2"/>
  <c r="CY566" i="2"/>
  <c r="CX566" i="2"/>
  <c r="CY601" i="2"/>
  <c r="CX601" i="2"/>
  <c r="CY598" i="2"/>
  <c r="CX598" i="2"/>
  <c r="CY594" i="2"/>
  <c r="CX594" i="2"/>
  <c r="CY586" i="2"/>
  <c r="CX586" i="2"/>
  <c r="CY580" i="2"/>
  <c r="CX580" i="2"/>
  <c r="CY579" i="2"/>
  <c r="CX579" i="2"/>
  <c r="CY577" i="2"/>
  <c r="CX577" i="2"/>
  <c r="CY548" i="2"/>
  <c r="CX548" i="2"/>
  <c r="CY597" i="2"/>
  <c r="CX597" i="2"/>
  <c r="CY592" i="2"/>
  <c r="CX592" i="2"/>
  <c r="CY584" i="2"/>
  <c r="CX584" i="2"/>
  <c r="CY583" i="2"/>
  <c r="CX583" i="2"/>
  <c r="CY582" i="2"/>
  <c r="CX582" i="2"/>
  <c r="CY559" i="2"/>
  <c r="CX559" i="2"/>
  <c r="CY544" i="2"/>
  <c r="CX544" i="2"/>
  <c r="CY604" i="2"/>
  <c r="CX604" i="2"/>
  <c r="CY576" i="2"/>
  <c r="CX576" i="2"/>
  <c r="CY575" i="2"/>
  <c r="CX575" i="2"/>
  <c r="CY570" i="2"/>
  <c r="CX570" i="2"/>
  <c r="CY563" i="2"/>
  <c r="CX563" i="2"/>
  <c r="CY557" i="2"/>
  <c r="CX557" i="2"/>
  <c r="CY553" i="2"/>
  <c r="CX553" i="2"/>
  <c r="CY539" i="2"/>
  <c r="CX539" i="2"/>
  <c r="CY596" i="2"/>
  <c r="CX596" i="2"/>
  <c r="CY595" i="2"/>
  <c r="CX595" i="2"/>
  <c r="CY589" i="2"/>
  <c r="CX589" i="2"/>
  <c r="CY568" i="2"/>
  <c r="CX568" i="2"/>
  <c r="CY565" i="2"/>
  <c r="CX565" i="2"/>
  <c r="CY562" i="2"/>
  <c r="CX562" i="2"/>
  <c r="CY556" i="2"/>
  <c r="CX556" i="2"/>
  <c r="CY551" i="2"/>
  <c r="CX551" i="2"/>
  <c r="CY549" i="2"/>
  <c r="CX549" i="2"/>
  <c r="CY545" i="2"/>
  <c r="CX545" i="2"/>
  <c r="CY540" i="2"/>
  <c r="CX540" i="2"/>
  <c r="CY602" i="2"/>
  <c r="CX602" i="2"/>
  <c r="CY600" i="2"/>
  <c r="CX600" i="2"/>
  <c r="CY599" i="2"/>
  <c r="CX599" i="2"/>
  <c r="CY590" i="2"/>
  <c r="CX590" i="2"/>
  <c r="CY573" i="2"/>
  <c r="CX573" i="2"/>
  <c r="CY561" i="2"/>
  <c r="CX561" i="2"/>
  <c r="CY558" i="2"/>
  <c r="CX558" i="2"/>
  <c r="CY546" i="2"/>
  <c r="CX546" i="2"/>
  <c r="CY543" i="2"/>
  <c r="CX543" i="2"/>
  <c r="CY541" i="2"/>
  <c r="CX541" i="2"/>
  <c r="CY593" i="2"/>
  <c r="CX593" i="2"/>
  <c r="CY591" i="2"/>
  <c r="CX591" i="2"/>
  <c r="CY588" i="2"/>
  <c r="CX588" i="2"/>
  <c r="CY587" i="2"/>
  <c r="CX587" i="2"/>
  <c r="CY581" i="2"/>
  <c r="CX581" i="2"/>
  <c r="CY555" i="2"/>
  <c r="CX555" i="2"/>
  <c r="CY552" i="2"/>
  <c r="CX552" i="2"/>
  <c r="CY550" i="2"/>
  <c r="CX550" i="2"/>
  <c r="CY606" i="2"/>
  <c r="CX606" i="2"/>
  <c r="CY605" i="2"/>
  <c r="CX605" i="2"/>
  <c r="CY564" i="2"/>
  <c r="CX564" i="2"/>
  <c r="CY560" i="2"/>
  <c r="CX560" i="2"/>
  <c r="CY603" i="2"/>
  <c r="CX603" i="2"/>
  <c r="CY585" i="2"/>
  <c r="CX585" i="2"/>
  <c r="CY578" i="2"/>
  <c r="CX578" i="2"/>
  <c r="CY569" i="2"/>
  <c r="CX569" i="2"/>
  <c r="CY567" i="2"/>
  <c r="CX567" i="2"/>
  <c r="CY538" i="2"/>
  <c r="CX538" i="2"/>
  <c r="CY537" i="2"/>
  <c r="CX537" i="2"/>
  <c r="CY536" i="2"/>
  <c r="CX536" i="2"/>
  <c r="CY535" i="2"/>
  <c r="CX535" i="2"/>
  <c r="CY534" i="2"/>
  <c r="CX534" i="2"/>
  <c r="CY533" i="2"/>
  <c r="CX533" i="2"/>
  <c r="CY532" i="2"/>
  <c r="CX532" i="2"/>
  <c r="CY531" i="2"/>
  <c r="CX531" i="2"/>
  <c r="CY530" i="2"/>
  <c r="CX530" i="2"/>
  <c r="CY529" i="2"/>
  <c r="CX529" i="2"/>
  <c r="CY528" i="2"/>
  <c r="CX528" i="2"/>
  <c r="CY527" i="2"/>
  <c r="CX527" i="2"/>
  <c r="CY526" i="2"/>
  <c r="CX526" i="2"/>
  <c r="CY524" i="2"/>
  <c r="CX524" i="2"/>
  <c r="CY523" i="2"/>
  <c r="CX523" i="2"/>
  <c r="CY522" i="2"/>
  <c r="CX522" i="2"/>
  <c r="CY521" i="2"/>
  <c r="CX521" i="2"/>
  <c r="CY520" i="2"/>
  <c r="CX520" i="2"/>
  <c r="CY519" i="2"/>
  <c r="CX519" i="2"/>
  <c r="CY518" i="2"/>
  <c r="CX518" i="2"/>
  <c r="CY517" i="2"/>
  <c r="CX517" i="2"/>
  <c r="CY516" i="2"/>
  <c r="CX516" i="2"/>
  <c r="CY515" i="2"/>
  <c r="CX515" i="2"/>
  <c r="CY514" i="2"/>
  <c r="CX514" i="2"/>
  <c r="CY513" i="2"/>
  <c r="CX513" i="2"/>
  <c r="CY512" i="2"/>
  <c r="CX512" i="2"/>
  <c r="CY511" i="2"/>
  <c r="CX511" i="2"/>
  <c r="CY510" i="2"/>
  <c r="CX510" i="2"/>
  <c r="CY509" i="2"/>
  <c r="CX509" i="2"/>
  <c r="CY508" i="2"/>
  <c r="CX508" i="2"/>
  <c r="CY507" i="2"/>
  <c r="CX507" i="2"/>
  <c r="CY506" i="2"/>
  <c r="CX506" i="2"/>
  <c r="CY505" i="2"/>
  <c r="CX505" i="2"/>
  <c r="CY504" i="2"/>
  <c r="CX504" i="2"/>
  <c r="CY503" i="2"/>
  <c r="CX503" i="2"/>
  <c r="CY502" i="2"/>
  <c r="CX502" i="2"/>
  <c r="CY501" i="2"/>
  <c r="CX501" i="2"/>
  <c r="CY500" i="2"/>
  <c r="CX500" i="2"/>
  <c r="CY499" i="2"/>
  <c r="CX499" i="2"/>
  <c r="CY498" i="2"/>
  <c r="CX498" i="2"/>
  <c r="CY497" i="2"/>
  <c r="CX497" i="2"/>
  <c r="CY496" i="2"/>
  <c r="CX496" i="2"/>
  <c r="CY525" i="2"/>
  <c r="CX525" i="2"/>
  <c r="CY495" i="2"/>
  <c r="CX495" i="2"/>
  <c r="CY494" i="2"/>
  <c r="CX494" i="2"/>
  <c r="CY493" i="2"/>
  <c r="CX493" i="2"/>
  <c r="CY492" i="2"/>
  <c r="CX492" i="2"/>
  <c r="CY491" i="2"/>
  <c r="CX491" i="2"/>
  <c r="CY490" i="2"/>
  <c r="CX490" i="2"/>
  <c r="CY488" i="2"/>
  <c r="CX488" i="2"/>
  <c r="CY489" i="2"/>
  <c r="CX489" i="2"/>
  <c r="CY487" i="2"/>
  <c r="CX487" i="2"/>
  <c r="CY486" i="2"/>
  <c r="CX486" i="2"/>
  <c r="CY485" i="2"/>
  <c r="CX485" i="2"/>
  <c r="CY484" i="2"/>
  <c r="CX484" i="2"/>
  <c r="CY483" i="2"/>
  <c r="CX483" i="2"/>
  <c r="CY482" i="2"/>
  <c r="CX482" i="2"/>
  <c r="CY481" i="2"/>
  <c r="CX481" i="2"/>
  <c r="CY480" i="2"/>
  <c r="CX480" i="2"/>
  <c r="CY479" i="2"/>
  <c r="CX479" i="2"/>
  <c r="CY478" i="2"/>
  <c r="CX478" i="2"/>
  <c r="CY477" i="2"/>
  <c r="CX477" i="2"/>
  <c r="CY476" i="2"/>
  <c r="CX476" i="2"/>
  <c r="CY475" i="2"/>
  <c r="CX475" i="2"/>
  <c r="CY474" i="2"/>
  <c r="CX474" i="2"/>
  <c r="CY473" i="2"/>
  <c r="CX473" i="2"/>
  <c r="CY472" i="2"/>
  <c r="CX472" i="2"/>
  <c r="CY471" i="2"/>
  <c r="CX471" i="2"/>
  <c r="CY470" i="2"/>
  <c r="CX470" i="2"/>
  <c r="CY469" i="2"/>
  <c r="CX469" i="2"/>
  <c r="CY468" i="2"/>
  <c r="CX468" i="2"/>
  <c r="CY467" i="2"/>
  <c r="CX467" i="2"/>
  <c r="CY466" i="2"/>
  <c r="CX466" i="2"/>
  <c r="CY465" i="2"/>
  <c r="CX465" i="2"/>
  <c r="CY464" i="2"/>
  <c r="CX464" i="2"/>
  <c r="CY463" i="2"/>
  <c r="CX463" i="2"/>
  <c r="CY462" i="2"/>
  <c r="CX462" i="2"/>
  <c r="CY461" i="2"/>
  <c r="CX461" i="2"/>
  <c r="CY460" i="2"/>
  <c r="CX460" i="2"/>
  <c r="CY459" i="2"/>
  <c r="CX459" i="2"/>
  <c r="CY458" i="2"/>
  <c r="CX458" i="2"/>
  <c r="CY457" i="2"/>
  <c r="CX457" i="2"/>
  <c r="CY456" i="2"/>
  <c r="CX456" i="2"/>
  <c r="CY455" i="2"/>
  <c r="CX455" i="2"/>
  <c r="CY454" i="2"/>
  <c r="CX454" i="2"/>
  <c r="CY453" i="2"/>
  <c r="CX453" i="2"/>
  <c r="CY452" i="2"/>
  <c r="CX452" i="2"/>
  <c r="CY451" i="2"/>
  <c r="CX451" i="2"/>
  <c r="CY450" i="2"/>
  <c r="CX450" i="2"/>
  <c r="CY449" i="2"/>
  <c r="CX449" i="2"/>
  <c r="CY448" i="2"/>
  <c r="CX448" i="2"/>
  <c r="CY447" i="2"/>
  <c r="CX447" i="2"/>
  <c r="CY446" i="2"/>
  <c r="CX446" i="2"/>
  <c r="CY445" i="2"/>
  <c r="CX445" i="2"/>
  <c r="CY444" i="2"/>
  <c r="CX444" i="2"/>
  <c r="CY443" i="2"/>
  <c r="CX443" i="2"/>
  <c r="CY442" i="2"/>
  <c r="CX442" i="2"/>
  <c r="CY441" i="2"/>
  <c r="CX441" i="2"/>
  <c r="CY440" i="2"/>
  <c r="CX440" i="2"/>
  <c r="CY439" i="2"/>
  <c r="CX439" i="2"/>
  <c r="CY438" i="2"/>
  <c r="CX438" i="2"/>
  <c r="CY437" i="2"/>
  <c r="CX437" i="2"/>
  <c r="CY436" i="2"/>
  <c r="CX436" i="2"/>
  <c r="CY435" i="2"/>
  <c r="CX435" i="2"/>
  <c r="CY434" i="2"/>
  <c r="CX434" i="2"/>
  <c r="CY433" i="2"/>
  <c r="CX433" i="2"/>
  <c r="CY432" i="2"/>
  <c r="CX432" i="2"/>
  <c r="CY431" i="2"/>
  <c r="CX431" i="2"/>
  <c r="CY430" i="2"/>
  <c r="CX430" i="2"/>
  <c r="CY429" i="2"/>
  <c r="CX429" i="2"/>
  <c r="CY428" i="2"/>
  <c r="CX428" i="2"/>
  <c r="CY427" i="2"/>
  <c r="CX427" i="2"/>
  <c r="CY426" i="2"/>
  <c r="CX426" i="2"/>
  <c r="CY425" i="2"/>
  <c r="CX425" i="2"/>
  <c r="CY424" i="2"/>
  <c r="CX424" i="2"/>
  <c r="CY423" i="2"/>
  <c r="CX423" i="2"/>
  <c r="CY422" i="2"/>
  <c r="CX422" i="2"/>
  <c r="CY421" i="2"/>
  <c r="CX421" i="2"/>
  <c r="CY420" i="2"/>
  <c r="CX420" i="2"/>
  <c r="CY419" i="2"/>
  <c r="CX419" i="2"/>
  <c r="CY418" i="2"/>
  <c r="CX418" i="2"/>
  <c r="CY417" i="2"/>
  <c r="CX417" i="2"/>
  <c r="CY416" i="2"/>
  <c r="CX416" i="2"/>
  <c r="CY415" i="2"/>
  <c r="CX415" i="2"/>
  <c r="CY414" i="2"/>
  <c r="CX414" i="2"/>
  <c r="CY413" i="2"/>
  <c r="CX413" i="2"/>
  <c r="CY412" i="2"/>
  <c r="CX412" i="2"/>
  <c r="CY411" i="2"/>
  <c r="CX411" i="2"/>
  <c r="CY410" i="2"/>
  <c r="CX410" i="2"/>
  <c r="CY409" i="2"/>
  <c r="CX409" i="2"/>
  <c r="CY408" i="2"/>
  <c r="CX408" i="2"/>
  <c r="CY407" i="2"/>
  <c r="CX407" i="2"/>
  <c r="CY406" i="2"/>
  <c r="CX406" i="2"/>
  <c r="CY405" i="2"/>
  <c r="CX405" i="2"/>
  <c r="CY404" i="2"/>
  <c r="CX404" i="2"/>
  <c r="CY403" i="2"/>
  <c r="CX403" i="2"/>
  <c r="CY402" i="2"/>
  <c r="CX402" i="2"/>
  <c r="CY401" i="2"/>
  <c r="CX401" i="2"/>
  <c r="CY400" i="2"/>
  <c r="CX400" i="2"/>
  <c r="CY399" i="2"/>
  <c r="CX399" i="2"/>
  <c r="CY398" i="2"/>
  <c r="CX398" i="2"/>
  <c r="CY397" i="2"/>
  <c r="CX397" i="2"/>
  <c r="CY396" i="2"/>
  <c r="CX396" i="2"/>
  <c r="CY395" i="2"/>
  <c r="CX395" i="2"/>
  <c r="CY394" i="2"/>
  <c r="CX394" i="2"/>
  <c r="CY393" i="2"/>
  <c r="CX393" i="2"/>
  <c r="CY392" i="2"/>
  <c r="CX392" i="2"/>
  <c r="CY391" i="2"/>
  <c r="CX391" i="2"/>
  <c r="CY390" i="2"/>
  <c r="CX390" i="2"/>
  <c r="CY389" i="2"/>
  <c r="CX389" i="2"/>
  <c r="CY388" i="2"/>
  <c r="CX388" i="2"/>
  <c r="CY387" i="2"/>
  <c r="CX387" i="2"/>
  <c r="CY386" i="2"/>
  <c r="CX386" i="2"/>
  <c r="CY385" i="2"/>
  <c r="CX385" i="2"/>
  <c r="CY384" i="2"/>
  <c r="CX384" i="2"/>
  <c r="CY383" i="2"/>
  <c r="CX383" i="2"/>
  <c r="CY382" i="2"/>
  <c r="CX382" i="2"/>
  <c r="CY381" i="2"/>
  <c r="CX381" i="2"/>
  <c r="CY380" i="2"/>
  <c r="CX380" i="2"/>
  <c r="CY379" i="2"/>
  <c r="CX379" i="2"/>
  <c r="CY378" i="2"/>
  <c r="CX378" i="2"/>
  <c r="CY377" i="2"/>
  <c r="CX377" i="2"/>
  <c r="CY376" i="2"/>
  <c r="CX376" i="2"/>
  <c r="CY375" i="2"/>
  <c r="CX375" i="2"/>
  <c r="CY374" i="2"/>
  <c r="CX374" i="2"/>
  <c r="CY373" i="2"/>
  <c r="CX373" i="2"/>
  <c r="CY372" i="2"/>
  <c r="CX372" i="2"/>
  <c r="CY371" i="2"/>
  <c r="CX371" i="2"/>
  <c r="CY370" i="2"/>
  <c r="CX370" i="2"/>
  <c r="CY369" i="2"/>
  <c r="CX369" i="2"/>
  <c r="CY368" i="2"/>
  <c r="CX368" i="2"/>
  <c r="CY367" i="2"/>
  <c r="CX367" i="2"/>
  <c r="CY366" i="2"/>
  <c r="CX366" i="2"/>
  <c r="CY365" i="2"/>
  <c r="CX365" i="2"/>
  <c r="CY364" i="2"/>
  <c r="CX364" i="2"/>
  <c r="CY363" i="2"/>
  <c r="CX363" i="2"/>
  <c r="CY362" i="2"/>
  <c r="CX362" i="2"/>
  <c r="CY361" i="2"/>
  <c r="CX361" i="2"/>
  <c r="CY360" i="2"/>
  <c r="CX360" i="2"/>
  <c r="CY359" i="2"/>
  <c r="CX359" i="2"/>
  <c r="CY358" i="2"/>
  <c r="CX358" i="2"/>
  <c r="CY357" i="2"/>
  <c r="CX357" i="2"/>
  <c r="CY356" i="2"/>
  <c r="CX356" i="2"/>
  <c r="CY355" i="2"/>
  <c r="CX355" i="2"/>
  <c r="CY354" i="2"/>
  <c r="CX354" i="2"/>
  <c r="CY353" i="2"/>
  <c r="CX353" i="2"/>
  <c r="CY352" i="2"/>
  <c r="CX352" i="2"/>
  <c r="CY351" i="2"/>
  <c r="CX351" i="2"/>
  <c r="CY350" i="2"/>
  <c r="CX350" i="2"/>
  <c r="CY349" i="2"/>
  <c r="CX349" i="2"/>
  <c r="CY348" i="2"/>
  <c r="CX348" i="2"/>
  <c r="CY347" i="2"/>
  <c r="CX347" i="2"/>
  <c r="CY346" i="2"/>
  <c r="CX346" i="2"/>
  <c r="CY345" i="2"/>
  <c r="CX345" i="2"/>
  <c r="CY344" i="2"/>
  <c r="CX344" i="2"/>
  <c r="CY343" i="2"/>
  <c r="CX343" i="2"/>
  <c r="CY342" i="2"/>
  <c r="CX342" i="2"/>
  <c r="CY341" i="2"/>
  <c r="CX341" i="2"/>
  <c r="CY340" i="2"/>
  <c r="CX340" i="2"/>
  <c r="CY339" i="2"/>
  <c r="CX339" i="2"/>
  <c r="CY338" i="2"/>
  <c r="CX338" i="2"/>
  <c r="CY337" i="2"/>
  <c r="CX337" i="2"/>
  <c r="CY336" i="2"/>
  <c r="CX336" i="2"/>
  <c r="CY335" i="2"/>
  <c r="CX335" i="2"/>
  <c r="CY334" i="2"/>
  <c r="CX334" i="2"/>
  <c r="CY333" i="2"/>
  <c r="CX333" i="2"/>
  <c r="CY332" i="2"/>
  <c r="CX332" i="2"/>
  <c r="CY331" i="2"/>
  <c r="CX331" i="2"/>
  <c r="CY330" i="2"/>
  <c r="CX330" i="2"/>
  <c r="CY329" i="2"/>
  <c r="CX329" i="2"/>
  <c r="CY328" i="2"/>
  <c r="CX328" i="2"/>
  <c r="CY327" i="2"/>
  <c r="CX327" i="2"/>
  <c r="CY326" i="2"/>
  <c r="CX326" i="2"/>
  <c r="CY325" i="2"/>
  <c r="CX325" i="2"/>
  <c r="CY324" i="2"/>
  <c r="CX324" i="2"/>
  <c r="CY323" i="2"/>
  <c r="CX323" i="2"/>
  <c r="CY322" i="2"/>
  <c r="CX322" i="2"/>
  <c r="CY321" i="2"/>
  <c r="CX321" i="2"/>
  <c r="CY320" i="2"/>
  <c r="CX320" i="2"/>
  <c r="CY319" i="2"/>
  <c r="CX319" i="2"/>
  <c r="CY318" i="2"/>
  <c r="CX318" i="2"/>
  <c r="CY317" i="2"/>
  <c r="CX317" i="2"/>
  <c r="CY316" i="2"/>
  <c r="CX316" i="2"/>
  <c r="CY315" i="2"/>
  <c r="CX315" i="2"/>
  <c r="CY314" i="2"/>
  <c r="CX314" i="2"/>
  <c r="CY313" i="2"/>
  <c r="CX313" i="2"/>
  <c r="CY312" i="2"/>
  <c r="CX312" i="2"/>
  <c r="CY311" i="2"/>
  <c r="CX311" i="2"/>
  <c r="CY310" i="2"/>
  <c r="CX310" i="2"/>
  <c r="CY309" i="2"/>
  <c r="CX309" i="2"/>
  <c r="CY308" i="2"/>
  <c r="CX308" i="2"/>
  <c r="CY307" i="2"/>
  <c r="CX307" i="2"/>
  <c r="CY306" i="2"/>
  <c r="CX306" i="2"/>
  <c r="CY305" i="2"/>
  <c r="CX305" i="2"/>
  <c r="CY304" i="2"/>
  <c r="CX304" i="2"/>
  <c r="CY303" i="2"/>
  <c r="CX303" i="2"/>
  <c r="CY302" i="2"/>
  <c r="CX302" i="2"/>
  <c r="CY301" i="2"/>
  <c r="CX301" i="2"/>
  <c r="CY300" i="2"/>
  <c r="CX300" i="2"/>
  <c r="CY299" i="2"/>
  <c r="CX299" i="2"/>
  <c r="CY298" i="2"/>
  <c r="CX298" i="2"/>
  <c r="CY297" i="2"/>
  <c r="CX297" i="2"/>
  <c r="CY296" i="2"/>
  <c r="CX296" i="2"/>
  <c r="CY295" i="2"/>
  <c r="CX295" i="2"/>
  <c r="CY294" i="2"/>
  <c r="CX294" i="2"/>
  <c r="CY293" i="2"/>
  <c r="CX293" i="2"/>
  <c r="CY292" i="2"/>
  <c r="CX292" i="2"/>
  <c r="CY291" i="2"/>
  <c r="CX291" i="2"/>
  <c r="CY290" i="2"/>
  <c r="CX290" i="2"/>
  <c r="CY289" i="2"/>
  <c r="CX289" i="2"/>
  <c r="CY288" i="2"/>
  <c r="CX288" i="2"/>
  <c r="CY287" i="2"/>
  <c r="CX287" i="2"/>
  <c r="CY286" i="2"/>
  <c r="CX286" i="2"/>
  <c r="CY285" i="2"/>
  <c r="CX285" i="2"/>
  <c r="CY284" i="2"/>
  <c r="CX284" i="2"/>
  <c r="CY283" i="2"/>
  <c r="CX283" i="2"/>
  <c r="CY282" i="2"/>
  <c r="CX282" i="2"/>
  <c r="CY281" i="2"/>
  <c r="CX281" i="2"/>
  <c r="CY280" i="2"/>
  <c r="CX280" i="2"/>
  <c r="CY279" i="2"/>
  <c r="CX279" i="2"/>
  <c r="CY278" i="2"/>
  <c r="CX278" i="2"/>
  <c r="CY277" i="2"/>
  <c r="CX277" i="2"/>
  <c r="CY276" i="2"/>
  <c r="CX276" i="2"/>
  <c r="CY275" i="2"/>
  <c r="CX275" i="2"/>
  <c r="CY274" i="2"/>
  <c r="CX274" i="2"/>
  <c r="CY273" i="2"/>
  <c r="CX273" i="2"/>
  <c r="CY272" i="2"/>
  <c r="CX272" i="2"/>
  <c r="CY271" i="2"/>
  <c r="CX271" i="2"/>
  <c r="CY270" i="2"/>
  <c r="CX270" i="2"/>
  <c r="CY269" i="2"/>
  <c r="CX269" i="2"/>
  <c r="CY268" i="2"/>
  <c r="CX268" i="2"/>
  <c r="CY267" i="2"/>
  <c r="CX267" i="2"/>
  <c r="CY266" i="2"/>
  <c r="CX266" i="2"/>
  <c r="CY265" i="2"/>
  <c r="CX265" i="2"/>
  <c r="CY264" i="2"/>
  <c r="CX264" i="2"/>
  <c r="CY263" i="2"/>
  <c r="CX263" i="2"/>
  <c r="CY262" i="2"/>
  <c r="CX262" i="2"/>
  <c r="CY261" i="2"/>
  <c r="CX261" i="2"/>
  <c r="CY260" i="2"/>
  <c r="CX260" i="2"/>
  <c r="CY259" i="2"/>
  <c r="CX259" i="2"/>
  <c r="CY258" i="2"/>
  <c r="CX258" i="2"/>
  <c r="CY257" i="2"/>
  <c r="CX257" i="2"/>
  <c r="CY256" i="2"/>
  <c r="CX256" i="2"/>
  <c r="CY255" i="2"/>
  <c r="CX255" i="2"/>
  <c r="CY254" i="2"/>
  <c r="CX254" i="2"/>
  <c r="CY253" i="2"/>
  <c r="CX253" i="2"/>
  <c r="CY252" i="2"/>
  <c r="CX252" i="2"/>
  <c r="CY251" i="2"/>
  <c r="CX251" i="2"/>
  <c r="CY250" i="2"/>
  <c r="CX250" i="2"/>
  <c r="CY249" i="2"/>
  <c r="CX249" i="2"/>
  <c r="CY248" i="2"/>
  <c r="CX248" i="2"/>
  <c r="CY247" i="2"/>
  <c r="CX247" i="2"/>
  <c r="CY246" i="2"/>
  <c r="CX246" i="2"/>
  <c r="CY245" i="2"/>
  <c r="CX245" i="2"/>
  <c r="CY244" i="2"/>
  <c r="CX244" i="2"/>
  <c r="CY243" i="2"/>
  <c r="CX243" i="2"/>
  <c r="CY242" i="2"/>
  <c r="CX242" i="2"/>
  <c r="CY241" i="2"/>
  <c r="CX241" i="2"/>
  <c r="CY240" i="2"/>
  <c r="CX240" i="2"/>
  <c r="CY239" i="2"/>
  <c r="CX239" i="2"/>
  <c r="CY238" i="2"/>
  <c r="CX238" i="2"/>
  <c r="CY237" i="2"/>
  <c r="CX237" i="2"/>
  <c r="CY236" i="2"/>
  <c r="CX236" i="2"/>
  <c r="CY235" i="2"/>
  <c r="CX235" i="2"/>
  <c r="CY234" i="2"/>
  <c r="CX234" i="2"/>
  <c r="CY233" i="2"/>
  <c r="CX233" i="2"/>
  <c r="CY232" i="2"/>
  <c r="CX232" i="2"/>
  <c r="CY231" i="2"/>
  <c r="CX231" i="2"/>
  <c r="CY230" i="2"/>
  <c r="CX230" i="2"/>
  <c r="CY229" i="2"/>
  <c r="CX229" i="2"/>
  <c r="CY228" i="2"/>
  <c r="CX228" i="2"/>
  <c r="CY227" i="2"/>
  <c r="CX227" i="2"/>
  <c r="CY226" i="2"/>
  <c r="CX226" i="2"/>
  <c r="CY225" i="2"/>
  <c r="CX225" i="2"/>
  <c r="CY224" i="2"/>
  <c r="CX224" i="2"/>
  <c r="CY223" i="2"/>
  <c r="CX223" i="2"/>
  <c r="CY222" i="2"/>
  <c r="CX222" i="2"/>
  <c r="CY221" i="2"/>
  <c r="CX221" i="2"/>
  <c r="CY220" i="2"/>
  <c r="CX220" i="2"/>
  <c r="CY219" i="2"/>
  <c r="CX219" i="2"/>
  <c r="CY218" i="2"/>
  <c r="CX218" i="2"/>
  <c r="CY217" i="2"/>
  <c r="CX217" i="2"/>
  <c r="CY216" i="2"/>
  <c r="CX216" i="2"/>
  <c r="CY215" i="2"/>
  <c r="CX215" i="2"/>
  <c r="CY214" i="2"/>
  <c r="CX214" i="2"/>
  <c r="CY213" i="2"/>
  <c r="CX213" i="2"/>
  <c r="CY212" i="2"/>
  <c r="CX212" i="2"/>
  <c r="CY211" i="2"/>
  <c r="CX211" i="2"/>
  <c r="CY210" i="2"/>
  <c r="CX210" i="2"/>
  <c r="CY209" i="2"/>
  <c r="CX209" i="2"/>
  <c r="CY208" i="2"/>
  <c r="CX208" i="2"/>
  <c r="CY207" i="2"/>
  <c r="CX207" i="2"/>
  <c r="CY206" i="2"/>
  <c r="CX206" i="2"/>
  <c r="CY205" i="2"/>
  <c r="CX205" i="2"/>
  <c r="CY204" i="2"/>
  <c r="CX204" i="2"/>
  <c r="CY203" i="2"/>
  <c r="CX203" i="2"/>
  <c r="CY202" i="2"/>
  <c r="CX202" i="2"/>
  <c r="CY201" i="2"/>
  <c r="CX201" i="2"/>
  <c r="CY200" i="2"/>
  <c r="CX200" i="2"/>
  <c r="CY199" i="2"/>
  <c r="CX199" i="2"/>
  <c r="CY198" i="2"/>
  <c r="CX198" i="2"/>
  <c r="CY197" i="2"/>
  <c r="CX197" i="2"/>
  <c r="CY196" i="2"/>
  <c r="CX196" i="2"/>
  <c r="CY195" i="2"/>
  <c r="CX195" i="2"/>
  <c r="CY194" i="2"/>
  <c r="CX194" i="2"/>
  <c r="CY193" i="2"/>
  <c r="CX193" i="2"/>
  <c r="CY192" i="2"/>
  <c r="CX192" i="2"/>
  <c r="CY191" i="2"/>
  <c r="CX191" i="2"/>
  <c r="CY190" i="2"/>
  <c r="CX190" i="2"/>
  <c r="CY189" i="2"/>
  <c r="CX189" i="2"/>
  <c r="CY188" i="2"/>
  <c r="CX188" i="2"/>
  <c r="CY187" i="2"/>
  <c r="CX187" i="2"/>
  <c r="CY186" i="2"/>
  <c r="CX186" i="2"/>
  <c r="CY185" i="2"/>
  <c r="CX185" i="2"/>
  <c r="CY184" i="2"/>
  <c r="CX184" i="2"/>
  <c r="CY183" i="2"/>
  <c r="CX183" i="2"/>
  <c r="CY182" i="2"/>
  <c r="CX182" i="2"/>
  <c r="CY181" i="2"/>
  <c r="CX181" i="2"/>
  <c r="CY180" i="2"/>
  <c r="CX180" i="2"/>
  <c r="CY179" i="2"/>
  <c r="CX179" i="2"/>
  <c r="CY178" i="2"/>
  <c r="CX178" i="2"/>
  <c r="CY177" i="2"/>
  <c r="CX177" i="2"/>
  <c r="CY176" i="2"/>
  <c r="CX176" i="2"/>
  <c r="CY175" i="2"/>
  <c r="CX175" i="2"/>
  <c r="CY174" i="2"/>
  <c r="CX174" i="2"/>
  <c r="CY173" i="2"/>
  <c r="CX173" i="2"/>
  <c r="CY172" i="2"/>
  <c r="CX172" i="2"/>
  <c r="CY171" i="2"/>
  <c r="CX171" i="2"/>
  <c r="CY170" i="2"/>
  <c r="CX170" i="2"/>
  <c r="CY169" i="2"/>
  <c r="CX169" i="2"/>
  <c r="CY168" i="2"/>
  <c r="CX168" i="2"/>
  <c r="CY167" i="2"/>
  <c r="CX167" i="2"/>
  <c r="CY166" i="2"/>
  <c r="CX166" i="2"/>
  <c r="CY165" i="2"/>
  <c r="CX165" i="2"/>
  <c r="CY164" i="2"/>
  <c r="CX164" i="2"/>
  <c r="CY163" i="2"/>
  <c r="CX163" i="2"/>
  <c r="CY162" i="2"/>
  <c r="CX162" i="2"/>
  <c r="CY161" i="2"/>
  <c r="CX161" i="2"/>
  <c r="CY160" i="2"/>
  <c r="CX160" i="2"/>
  <c r="CY159" i="2"/>
  <c r="CX159" i="2"/>
  <c r="CY158" i="2"/>
  <c r="CX158" i="2"/>
  <c r="CY157" i="2"/>
  <c r="CX157" i="2"/>
  <c r="CY156" i="2"/>
  <c r="CX156" i="2"/>
  <c r="CY155" i="2"/>
  <c r="CX155" i="2"/>
  <c r="CY154" i="2"/>
  <c r="CX154" i="2"/>
  <c r="CY153" i="2"/>
  <c r="CX153" i="2"/>
  <c r="CY152" i="2"/>
  <c r="CX152" i="2"/>
  <c r="CY151" i="2"/>
  <c r="CX151" i="2"/>
  <c r="CY150" i="2"/>
  <c r="CX150" i="2"/>
  <c r="CY149" i="2"/>
  <c r="CX149" i="2"/>
  <c r="CY148" i="2"/>
  <c r="CX148" i="2"/>
  <c r="CY147" i="2"/>
  <c r="CX147" i="2"/>
  <c r="CY146" i="2"/>
  <c r="CX146" i="2"/>
  <c r="CY145" i="2"/>
  <c r="CX145" i="2"/>
  <c r="CY144" i="2"/>
  <c r="CX144" i="2"/>
  <c r="CY143" i="2"/>
  <c r="CX143" i="2"/>
  <c r="CY142" i="2"/>
  <c r="CX142" i="2"/>
  <c r="CY141" i="2"/>
  <c r="CX141" i="2"/>
  <c r="CY140" i="2"/>
  <c r="CX140" i="2"/>
  <c r="CY139" i="2"/>
  <c r="CX139" i="2"/>
  <c r="CY138" i="2"/>
  <c r="CX138" i="2"/>
  <c r="CY137" i="2"/>
  <c r="CX137" i="2"/>
  <c r="CY136" i="2"/>
  <c r="CX136" i="2"/>
  <c r="CY135" i="2"/>
  <c r="CX135" i="2"/>
  <c r="CY134" i="2"/>
  <c r="CX134" i="2"/>
  <c r="CY133" i="2"/>
  <c r="CX133" i="2"/>
  <c r="CY132" i="2"/>
  <c r="CX132" i="2"/>
  <c r="CY131" i="2"/>
  <c r="CX131" i="2"/>
  <c r="CY130" i="2"/>
  <c r="CX130" i="2"/>
  <c r="CY129" i="2"/>
  <c r="CX129" i="2"/>
  <c r="CY128" i="2"/>
  <c r="CX128" i="2"/>
  <c r="CY127" i="2"/>
  <c r="CX127" i="2"/>
  <c r="CY126" i="2"/>
  <c r="CX126" i="2"/>
  <c r="CY125" i="2"/>
  <c r="CX125" i="2"/>
  <c r="CY124" i="2"/>
  <c r="CX124" i="2"/>
  <c r="CY123" i="2"/>
  <c r="CX123" i="2"/>
  <c r="CY122" i="2"/>
  <c r="CX122" i="2"/>
  <c r="CY121" i="2"/>
  <c r="CX121" i="2"/>
  <c r="CY120" i="2"/>
  <c r="CX120" i="2"/>
  <c r="CY119" i="2"/>
  <c r="CX119" i="2"/>
  <c r="CY118" i="2"/>
  <c r="CX118" i="2"/>
  <c r="CY117" i="2"/>
  <c r="CX117" i="2"/>
  <c r="CY116" i="2"/>
  <c r="CX116" i="2"/>
  <c r="CY115" i="2"/>
  <c r="CX115" i="2"/>
  <c r="CY114" i="2"/>
  <c r="CX114" i="2"/>
  <c r="CY113" i="2"/>
  <c r="CX113" i="2"/>
  <c r="CY112" i="2"/>
  <c r="CX112" i="2"/>
  <c r="CY111" i="2"/>
  <c r="CX111" i="2"/>
  <c r="CY110" i="2"/>
  <c r="CX110" i="2"/>
  <c r="CY109" i="2"/>
  <c r="CX109" i="2"/>
  <c r="CY108" i="2"/>
  <c r="CX108" i="2"/>
  <c r="CY107" i="2"/>
  <c r="CX107" i="2"/>
  <c r="CY106" i="2"/>
  <c r="CX106" i="2"/>
  <c r="CY105" i="2"/>
  <c r="CX105" i="2"/>
  <c r="CY104" i="2"/>
  <c r="CX104" i="2"/>
  <c r="CY103" i="2"/>
  <c r="CX103" i="2"/>
  <c r="CY102" i="2"/>
  <c r="CX102" i="2"/>
  <c r="CY101" i="2"/>
  <c r="CX101" i="2"/>
  <c r="CY100" i="2"/>
  <c r="CX100" i="2"/>
  <c r="CY99" i="2"/>
  <c r="CX99" i="2"/>
  <c r="CY98" i="2"/>
  <c r="CX98" i="2"/>
  <c r="CY97" i="2"/>
  <c r="CX97" i="2"/>
  <c r="CY96" i="2"/>
  <c r="CX96" i="2"/>
  <c r="CY95" i="2"/>
  <c r="CX95" i="2"/>
  <c r="CY94" i="2"/>
  <c r="CX94" i="2"/>
  <c r="CY93" i="2"/>
  <c r="CX93" i="2"/>
  <c r="CY92" i="2"/>
  <c r="CX92" i="2"/>
  <c r="CY91" i="2"/>
  <c r="CX91" i="2"/>
  <c r="CY90" i="2"/>
  <c r="CX90" i="2"/>
  <c r="CY89" i="2"/>
  <c r="CX89" i="2"/>
  <c r="CY88" i="2"/>
  <c r="CX88" i="2"/>
  <c r="CY87" i="2"/>
  <c r="CX87" i="2"/>
  <c r="CY86" i="2"/>
  <c r="CX86" i="2"/>
  <c r="CY85" i="2"/>
  <c r="CX85" i="2"/>
  <c r="CY84" i="2"/>
  <c r="CX84" i="2"/>
  <c r="CY83" i="2"/>
  <c r="CX83" i="2"/>
  <c r="CY82" i="2"/>
  <c r="CX82" i="2"/>
  <c r="CY81" i="2"/>
  <c r="CX81" i="2"/>
  <c r="CY80" i="2"/>
  <c r="CX80" i="2"/>
  <c r="CY79" i="2"/>
  <c r="CX79" i="2"/>
  <c r="CY78" i="2"/>
  <c r="CX78" i="2"/>
  <c r="CY77" i="2"/>
  <c r="CX77" i="2"/>
  <c r="CY76" i="2"/>
  <c r="CX76" i="2"/>
  <c r="CY75" i="2"/>
  <c r="CX75" i="2"/>
  <c r="CY74" i="2"/>
  <c r="CX74" i="2"/>
  <c r="CY73" i="2"/>
  <c r="CX73" i="2"/>
  <c r="CY72" i="2"/>
  <c r="CX72" i="2"/>
  <c r="CY71" i="2"/>
  <c r="CX71" i="2"/>
  <c r="CY70" i="2"/>
  <c r="CX70" i="2"/>
  <c r="CY69" i="2"/>
  <c r="CX69" i="2"/>
  <c r="CY68" i="2"/>
  <c r="CX68" i="2"/>
  <c r="CY67" i="2"/>
  <c r="CX67" i="2"/>
  <c r="CY66" i="2"/>
  <c r="CX66" i="2"/>
  <c r="CY65" i="2"/>
  <c r="CX65" i="2"/>
  <c r="CY64" i="2"/>
  <c r="CX64" i="2"/>
  <c r="CY63" i="2"/>
  <c r="CX63" i="2"/>
  <c r="CY62" i="2"/>
  <c r="CX62" i="2"/>
  <c r="CY61" i="2"/>
  <c r="CX61" i="2"/>
  <c r="CY60" i="2"/>
  <c r="CX60" i="2"/>
  <c r="CY59" i="2"/>
  <c r="CX59" i="2"/>
  <c r="CY58" i="2"/>
  <c r="CX58" i="2"/>
  <c r="CY57" i="2"/>
  <c r="CX57" i="2"/>
  <c r="CY56" i="2"/>
  <c r="CX56" i="2"/>
  <c r="CY55" i="2"/>
  <c r="CX55" i="2"/>
  <c r="CY54" i="2"/>
  <c r="CX54" i="2"/>
  <c r="CY53" i="2"/>
  <c r="CX53" i="2"/>
  <c r="CY52" i="2"/>
  <c r="CX52" i="2"/>
  <c r="CY51" i="2"/>
  <c r="CX51" i="2"/>
  <c r="CY50" i="2"/>
  <c r="CX50" i="2"/>
  <c r="CY49" i="2"/>
  <c r="CX49" i="2"/>
  <c r="CY48" i="2"/>
  <c r="CX48" i="2"/>
  <c r="CY47" i="2"/>
  <c r="CX47" i="2"/>
  <c r="CY46" i="2"/>
  <c r="CX46" i="2"/>
  <c r="CY45" i="2"/>
  <c r="CX45" i="2"/>
  <c r="CY44" i="2"/>
  <c r="CX44" i="2"/>
  <c r="CY43" i="2"/>
  <c r="CX43" i="2"/>
  <c r="CY41" i="2"/>
  <c r="CX41" i="2"/>
  <c r="CY40" i="2"/>
  <c r="CX40" i="2"/>
  <c r="CY39" i="2"/>
  <c r="CX39" i="2"/>
  <c r="CY38" i="2"/>
  <c r="CX38" i="2"/>
  <c r="CY37" i="2"/>
  <c r="CX37" i="2"/>
  <c r="CY36" i="2"/>
  <c r="CX36" i="2"/>
  <c r="CY35" i="2"/>
  <c r="CX35" i="2"/>
  <c r="CY34" i="2"/>
  <c r="CX34" i="2"/>
  <c r="CY33" i="2"/>
  <c r="CX33" i="2"/>
  <c r="CY32" i="2"/>
  <c r="CX32" i="2"/>
  <c r="CY31" i="2"/>
  <c r="CX31" i="2"/>
  <c r="CY30" i="2"/>
  <c r="CX30" i="2"/>
  <c r="CY29" i="2"/>
  <c r="CX29" i="2"/>
  <c r="CY28" i="2"/>
  <c r="CX28" i="2"/>
  <c r="CY27" i="2"/>
  <c r="CX27" i="2"/>
  <c r="CY26" i="2"/>
  <c r="CX26" i="2"/>
  <c r="CY25" i="2"/>
  <c r="CX25" i="2"/>
  <c r="CY24" i="2"/>
  <c r="CX24" i="2"/>
  <c r="CY23" i="2"/>
  <c r="CX23" i="2"/>
  <c r="CY22" i="2"/>
  <c r="CX22" i="2"/>
  <c r="CY21" i="2"/>
  <c r="CX21" i="2"/>
  <c r="CY20" i="2"/>
  <c r="CX20" i="2"/>
  <c r="CY19" i="2"/>
  <c r="CX19" i="2"/>
  <c r="CY18" i="2"/>
  <c r="CX18" i="2"/>
  <c r="CY17" i="2"/>
  <c r="CX17" i="2"/>
  <c r="CY16" i="2"/>
  <c r="CX16" i="2"/>
  <c r="CY15" i="2"/>
  <c r="CX15" i="2"/>
  <c r="CY14" i="2"/>
  <c r="CX14" i="2"/>
  <c r="CY13" i="2"/>
  <c r="CX13" i="2"/>
  <c r="CY12" i="2"/>
  <c r="CX12" i="2"/>
  <c r="CY11" i="2"/>
  <c r="CX11" i="2"/>
  <c r="CY10" i="2"/>
  <c r="CX10" i="2"/>
  <c r="CY9" i="2"/>
  <c r="CX9" i="2"/>
  <c r="CY8" i="2"/>
  <c r="CX8" i="2"/>
  <c r="CY7" i="2"/>
  <c r="CX7" i="2"/>
  <c r="CY6" i="2"/>
  <c r="CX6" i="2"/>
  <c r="CY5" i="2"/>
  <c r="CX5" i="2"/>
  <c r="CI574" i="2"/>
  <c r="CH574" i="2"/>
  <c r="CI571" i="2"/>
  <c r="CH571" i="2"/>
  <c r="CI542" i="2"/>
  <c r="CH542" i="2"/>
  <c r="CI572" i="2"/>
  <c r="CH572" i="2"/>
  <c r="CI547" i="2"/>
  <c r="CH547" i="2"/>
  <c r="CI554" i="2"/>
  <c r="CH554" i="2"/>
  <c r="CI566" i="2"/>
  <c r="CH566" i="2"/>
  <c r="CI601" i="2"/>
  <c r="CH601" i="2"/>
  <c r="CI598" i="2"/>
  <c r="CH598" i="2"/>
  <c r="CI594" i="2"/>
  <c r="CH594" i="2"/>
  <c r="CI586" i="2"/>
  <c r="CH586" i="2"/>
  <c r="CI580" i="2"/>
  <c r="CH580" i="2"/>
  <c r="CI579" i="2"/>
  <c r="CH579" i="2"/>
  <c r="CI577" i="2"/>
  <c r="CH577" i="2"/>
  <c r="CI548" i="2"/>
  <c r="CH548" i="2"/>
  <c r="CI597" i="2"/>
  <c r="CH597" i="2"/>
  <c r="CI592" i="2"/>
  <c r="CH592" i="2"/>
  <c r="CI584" i="2"/>
  <c r="CH584" i="2"/>
  <c r="CI583" i="2"/>
  <c r="CH583" i="2"/>
  <c r="CI582" i="2"/>
  <c r="CH582" i="2"/>
  <c r="CI559" i="2"/>
  <c r="CH559" i="2"/>
  <c r="CI544" i="2"/>
  <c r="CH544" i="2"/>
  <c r="CI604" i="2"/>
  <c r="CH604" i="2"/>
  <c r="CI576" i="2"/>
  <c r="CH576" i="2"/>
  <c r="CI575" i="2"/>
  <c r="CH575" i="2"/>
  <c r="CI570" i="2"/>
  <c r="CH570" i="2"/>
  <c r="CI563" i="2"/>
  <c r="CH563" i="2"/>
  <c r="CI557" i="2"/>
  <c r="CH557" i="2"/>
  <c r="CI553" i="2"/>
  <c r="CH553" i="2"/>
  <c r="CI539" i="2"/>
  <c r="CH539" i="2"/>
  <c r="CI596" i="2"/>
  <c r="CH596" i="2"/>
  <c r="CI595" i="2"/>
  <c r="CH595" i="2"/>
  <c r="CI589" i="2"/>
  <c r="CH589" i="2"/>
  <c r="CI568" i="2"/>
  <c r="CH568" i="2"/>
  <c r="CI565" i="2"/>
  <c r="CH565" i="2"/>
  <c r="CI562" i="2"/>
  <c r="CH562" i="2"/>
  <c r="CI556" i="2"/>
  <c r="CH556" i="2"/>
  <c r="CI551" i="2"/>
  <c r="CH551" i="2"/>
  <c r="CI549" i="2"/>
  <c r="CH549" i="2"/>
  <c r="CI545" i="2"/>
  <c r="CH545" i="2"/>
  <c r="CI540" i="2"/>
  <c r="CH540" i="2"/>
  <c r="CI602" i="2"/>
  <c r="CH602" i="2"/>
  <c r="CI600" i="2"/>
  <c r="CH600" i="2"/>
  <c r="CI599" i="2"/>
  <c r="CH599" i="2"/>
  <c r="CI590" i="2"/>
  <c r="CH590" i="2"/>
  <c r="CI573" i="2"/>
  <c r="CH573" i="2"/>
  <c r="CI561" i="2"/>
  <c r="CH561" i="2"/>
  <c r="CI558" i="2"/>
  <c r="CH558" i="2"/>
  <c r="CI546" i="2"/>
  <c r="CH546" i="2"/>
  <c r="CI543" i="2"/>
  <c r="CH543" i="2"/>
  <c r="CI541" i="2"/>
  <c r="CH541" i="2"/>
  <c r="CI593" i="2"/>
  <c r="CH593" i="2"/>
  <c r="CI591" i="2"/>
  <c r="CH591" i="2"/>
  <c r="CI588" i="2"/>
  <c r="CH588" i="2"/>
  <c r="CI587" i="2"/>
  <c r="CH587" i="2"/>
  <c r="CI581" i="2"/>
  <c r="CH581" i="2"/>
  <c r="CI555" i="2"/>
  <c r="CH555" i="2"/>
  <c r="CI552" i="2"/>
  <c r="CH552" i="2"/>
  <c r="CI550" i="2"/>
  <c r="CH550" i="2"/>
  <c r="CI607" i="2"/>
  <c r="CH607" i="2"/>
  <c r="CI606" i="2"/>
  <c r="CH606" i="2"/>
  <c r="CI605" i="2"/>
  <c r="CH605" i="2"/>
  <c r="CI564" i="2"/>
  <c r="CH564" i="2"/>
  <c r="CI560" i="2"/>
  <c r="CH560" i="2"/>
  <c r="CI603" i="2"/>
  <c r="CH603" i="2"/>
  <c r="CI585" i="2"/>
  <c r="CH585" i="2"/>
  <c r="CI578" i="2"/>
  <c r="CH578" i="2"/>
  <c r="CI569" i="2"/>
  <c r="CH569" i="2"/>
  <c r="CI567" i="2"/>
  <c r="CH567" i="2"/>
  <c r="CI538" i="2"/>
  <c r="CH538" i="2"/>
  <c r="CI537" i="2"/>
  <c r="CH537" i="2"/>
  <c r="CI536" i="2"/>
  <c r="CH536" i="2"/>
  <c r="CI535" i="2"/>
  <c r="CH535" i="2"/>
  <c r="CI534" i="2"/>
  <c r="CH534" i="2"/>
  <c r="CI533" i="2"/>
  <c r="CH533" i="2"/>
  <c r="CI532" i="2"/>
  <c r="CH532" i="2"/>
  <c r="CI531" i="2"/>
  <c r="CH531" i="2"/>
  <c r="CI530" i="2"/>
  <c r="CH530" i="2"/>
  <c r="CI529" i="2"/>
  <c r="CH529" i="2"/>
  <c r="CI528" i="2"/>
  <c r="CH528" i="2"/>
  <c r="CI527" i="2"/>
  <c r="CH527" i="2"/>
  <c r="CI526" i="2"/>
  <c r="CH526" i="2"/>
  <c r="CI524" i="2"/>
  <c r="CH524" i="2"/>
  <c r="CI523" i="2"/>
  <c r="CH523" i="2"/>
  <c r="CI522" i="2"/>
  <c r="CH522" i="2"/>
  <c r="CI521" i="2"/>
  <c r="CH521" i="2"/>
  <c r="CI520" i="2"/>
  <c r="CH520" i="2"/>
  <c r="CI519" i="2"/>
  <c r="CH519" i="2"/>
  <c r="CI518" i="2"/>
  <c r="CH518" i="2"/>
  <c r="CI517" i="2"/>
  <c r="CH517" i="2"/>
  <c r="CI516" i="2"/>
  <c r="CH516" i="2"/>
  <c r="CI515" i="2"/>
  <c r="CH515" i="2"/>
  <c r="CI514" i="2"/>
  <c r="CH514" i="2"/>
  <c r="CI513" i="2"/>
  <c r="CH513" i="2"/>
  <c r="CI512" i="2"/>
  <c r="CH512" i="2"/>
  <c r="CI511" i="2"/>
  <c r="CH511" i="2"/>
  <c r="CI510" i="2"/>
  <c r="CH510" i="2"/>
  <c r="CI509" i="2"/>
  <c r="CH509" i="2"/>
  <c r="CI508" i="2"/>
  <c r="CH508" i="2"/>
  <c r="CI507" i="2"/>
  <c r="CH507" i="2"/>
  <c r="CI506" i="2"/>
  <c r="CH506" i="2"/>
  <c r="CI505" i="2"/>
  <c r="CH505" i="2"/>
  <c r="CI504" i="2"/>
  <c r="CH504" i="2"/>
  <c r="CI503" i="2"/>
  <c r="CH503" i="2"/>
  <c r="CI502" i="2"/>
  <c r="CH502" i="2"/>
  <c r="CI501" i="2"/>
  <c r="CH501" i="2"/>
  <c r="CI500" i="2"/>
  <c r="CH500" i="2"/>
  <c r="CI499" i="2"/>
  <c r="CH499" i="2"/>
  <c r="CI498" i="2"/>
  <c r="CH498" i="2"/>
  <c r="CI497" i="2"/>
  <c r="CH497" i="2"/>
  <c r="CI496" i="2"/>
  <c r="CH496" i="2"/>
  <c r="CI525" i="2"/>
  <c r="CH525" i="2"/>
  <c r="CI495" i="2"/>
  <c r="CH495" i="2"/>
  <c r="CI494" i="2"/>
  <c r="CH494" i="2"/>
  <c r="CI493" i="2"/>
  <c r="CH493" i="2"/>
  <c r="CI492" i="2"/>
  <c r="CH492" i="2"/>
  <c r="CI491" i="2"/>
  <c r="CH491" i="2"/>
  <c r="CI490" i="2"/>
  <c r="CH490" i="2"/>
  <c r="CI488" i="2"/>
  <c r="CH488" i="2"/>
  <c r="CI489" i="2"/>
  <c r="CH489" i="2"/>
  <c r="CI487" i="2"/>
  <c r="CH487" i="2"/>
  <c r="CI486" i="2"/>
  <c r="CH486" i="2"/>
  <c r="CI485" i="2"/>
  <c r="CH485" i="2"/>
  <c r="CI484" i="2"/>
  <c r="CH484" i="2"/>
  <c r="CI483" i="2"/>
  <c r="CH483" i="2"/>
  <c r="CI482" i="2"/>
  <c r="CH482" i="2"/>
  <c r="CI481" i="2"/>
  <c r="CH481" i="2"/>
  <c r="CI480" i="2"/>
  <c r="CH480" i="2"/>
  <c r="CI479" i="2"/>
  <c r="CH479" i="2"/>
  <c r="CI478" i="2"/>
  <c r="CH478" i="2"/>
  <c r="CI477" i="2"/>
  <c r="CH477" i="2"/>
  <c r="CI476" i="2"/>
  <c r="CH476" i="2"/>
  <c r="CI475" i="2"/>
  <c r="CH475" i="2"/>
  <c r="CI474" i="2"/>
  <c r="CH474" i="2"/>
  <c r="CI473" i="2"/>
  <c r="CH473" i="2"/>
  <c r="CI472" i="2"/>
  <c r="CH472" i="2"/>
  <c r="CI471" i="2"/>
  <c r="CH471" i="2"/>
  <c r="CI470" i="2"/>
  <c r="CH470" i="2"/>
  <c r="CI469" i="2"/>
  <c r="CH469" i="2"/>
  <c r="CI468" i="2"/>
  <c r="CH468" i="2"/>
  <c r="CI467" i="2"/>
  <c r="CH467" i="2"/>
  <c r="CI466" i="2"/>
  <c r="CH466" i="2"/>
  <c r="CI465" i="2"/>
  <c r="CH465" i="2"/>
  <c r="CI464" i="2"/>
  <c r="CH464" i="2"/>
  <c r="CI463" i="2"/>
  <c r="CH463" i="2"/>
  <c r="CI462" i="2"/>
  <c r="CH462" i="2"/>
  <c r="CI461" i="2"/>
  <c r="CH461" i="2"/>
  <c r="CI460" i="2"/>
  <c r="CH460" i="2"/>
  <c r="CI459" i="2"/>
  <c r="CH459" i="2"/>
  <c r="CI458" i="2"/>
  <c r="CH458" i="2"/>
  <c r="CI457" i="2"/>
  <c r="CH457" i="2"/>
  <c r="CI456" i="2"/>
  <c r="CH456" i="2"/>
  <c r="CI455" i="2"/>
  <c r="CH455" i="2"/>
  <c r="CI454" i="2"/>
  <c r="CH454" i="2"/>
  <c r="CI453" i="2"/>
  <c r="CH453" i="2"/>
  <c r="CI452" i="2"/>
  <c r="CH452" i="2"/>
  <c r="CI451" i="2"/>
  <c r="CH451" i="2"/>
  <c r="CI450" i="2"/>
  <c r="CH450" i="2"/>
  <c r="CI449" i="2"/>
  <c r="CH449" i="2"/>
  <c r="CI448" i="2"/>
  <c r="CH448" i="2"/>
  <c r="CI447" i="2"/>
  <c r="CH447" i="2"/>
  <c r="CI446" i="2"/>
  <c r="CH446" i="2"/>
  <c r="CI445" i="2"/>
  <c r="CH445" i="2"/>
  <c r="CI444" i="2"/>
  <c r="CH444" i="2"/>
  <c r="CI443" i="2"/>
  <c r="CH443" i="2"/>
  <c r="CI442" i="2"/>
  <c r="CH442" i="2"/>
  <c r="CI441" i="2"/>
  <c r="CH441" i="2"/>
  <c r="CI440" i="2"/>
  <c r="CH440" i="2"/>
  <c r="CI439" i="2"/>
  <c r="CH439" i="2"/>
  <c r="CI438" i="2"/>
  <c r="CH438" i="2"/>
  <c r="CI437" i="2"/>
  <c r="CH437" i="2"/>
  <c r="CI436" i="2"/>
  <c r="CH436" i="2"/>
  <c r="CI435" i="2"/>
  <c r="CH435" i="2"/>
  <c r="CI434" i="2"/>
  <c r="CH434" i="2"/>
  <c r="CI433" i="2"/>
  <c r="CH433" i="2"/>
  <c r="CI432" i="2"/>
  <c r="CH432" i="2"/>
  <c r="CI431" i="2"/>
  <c r="CH431" i="2"/>
  <c r="CI430" i="2"/>
  <c r="CH430" i="2"/>
  <c r="CI429" i="2"/>
  <c r="CH429" i="2"/>
  <c r="CI428" i="2"/>
  <c r="CH428" i="2"/>
  <c r="CI427" i="2"/>
  <c r="CH427" i="2"/>
  <c r="CI426" i="2"/>
  <c r="CH426" i="2"/>
  <c r="CI425" i="2"/>
  <c r="CH425" i="2"/>
  <c r="CI424" i="2"/>
  <c r="CH424" i="2"/>
  <c r="CI423" i="2"/>
  <c r="CH423" i="2"/>
  <c r="CI422" i="2"/>
  <c r="CH422" i="2"/>
  <c r="CI421" i="2"/>
  <c r="CH421" i="2"/>
  <c r="CI420" i="2"/>
  <c r="CH420" i="2"/>
  <c r="CI419" i="2"/>
  <c r="CH419" i="2"/>
  <c r="CI418" i="2"/>
  <c r="CH418" i="2"/>
  <c r="CI417" i="2"/>
  <c r="CH417" i="2"/>
  <c r="CI416" i="2"/>
  <c r="CH416" i="2"/>
  <c r="CI415" i="2"/>
  <c r="CH415" i="2"/>
  <c r="CI414" i="2"/>
  <c r="CH414" i="2"/>
  <c r="CI413" i="2"/>
  <c r="CH413" i="2"/>
  <c r="CI412" i="2"/>
  <c r="CH412" i="2"/>
  <c r="CI411" i="2"/>
  <c r="CH411" i="2"/>
  <c r="CI410" i="2"/>
  <c r="CH410" i="2"/>
  <c r="CI409" i="2"/>
  <c r="CH409" i="2"/>
  <c r="CI408" i="2"/>
  <c r="CH408" i="2"/>
  <c r="CI407" i="2"/>
  <c r="CH407" i="2"/>
  <c r="CI406" i="2"/>
  <c r="CH406" i="2"/>
  <c r="CI405" i="2"/>
  <c r="CH405" i="2"/>
  <c r="CI404" i="2"/>
  <c r="CH404" i="2"/>
  <c r="CI403" i="2"/>
  <c r="CH403" i="2"/>
  <c r="CI402" i="2"/>
  <c r="CH402" i="2"/>
  <c r="CI401" i="2"/>
  <c r="CH401" i="2"/>
  <c r="CI400" i="2"/>
  <c r="CH400" i="2"/>
  <c r="CI399" i="2"/>
  <c r="CH399" i="2"/>
  <c r="CI398" i="2"/>
  <c r="CH398" i="2"/>
  <c r="CI397" i="2"/>
  <c r="CH397" i="2"/>
  <c r="CI396" i="2"/>
  <c r="CH396" i="2"/>
  <c r="CI395" i="2"/>
  <c r="CH395" i="2"/>
  <c r="CI394" i="2"/>
  <c r="CH394" i="2"/>
  <c r="CI393" i="2"/>
  <c r="CH393" i="2"/>
  <c r="CI392" i="2"/>
  <c r="CH392" i="2"/>
  <c r="CI391" i="2"/>
  <c r="CH391" i="2"/>
  <c r="CI390" i="2"/>
  <c r="CH390" i="2"/>
  <c r="CI389" i="2"/>
  <c r="CH389" i="2"/>
  <c r="CI388" i="2"/>
  <c r="CH388" i="2"/>
  <c r="CI387" i="2"/>
  <c r="CH387" i="2"/>
  <c r="CI386" i="2"/>
  <c r="CH386" i="2"/>
  <c r="CI385" i="2"/>
  <c r="CH385" i="2"/>
  <c r="CI384" i="2"/>
  <c r="CH384" i="2"/>
  <c r="CI383" i="2"/>
  <c r="CH383" i="2"/>
  <c r="CI382" i="2"/>
  <c r="CH382" i="2"/>
  <c r="CI381" i="2"/>
  <c r="CH381" i="2"/>
  <c r="CI380" i="2"/>
  <c r="CH380" i="2"/>
  <c r="CI379" i="2"/>
  <c r="CH379" i="2"/>
  <c r="CI378" i="2"/>
  <c r="CH378" i="2"/>
  <c r="CI377" i="2"/>
  <c r="CH377" i="2"/>
  <c r="CI376" i="2"/>
  <c r="CH376" i="2"/>
  <c r="CI375" i="2"/>
  <c r="CH375" i="2"/>
  <c r="CI374" i="2"/>
  <c r="CH374" i="2"/>
  <c r="CI373" i="2"/>
  <c r="CH373" i="2"/>
  <c r="CI372" i="2"/>
  <c r="CH372" i="2"/>
  <c r="CI371" i="2"/>
  <c r="CH371" i="2"/>
  <c r="CI370" i="2"/>
  <c r="CH370" i="2"/>
  <c r="CI369" i="2"/>
  <c r="CH369" i="2"/>
  <c r="CI368" i="2"/>
  <c r="CH368" i="2"/>
  <c r="CI367" i="2"/>
  <c r="CH367" i="2"/>
  <c r="CI366" i="2"/>
  <c r="CH366" i="2"/>
  <c r="CI365" i="2"/>
  <c r="CH365" i="2"/>
  <c r="CI364" i="2"/>
  <c r="CH364" i="2"/>
  <c r="CI363" i="2"/>
  <c r="CH363" i="2"/>
  <c r="CI362" i="2"/>
  <c r="CH362" i="2"/>
  <c r="CI361" i="2"/>
  <c r="CH361" i="2"/>
  <c r="CI360" i="2"/>
  <c r="CH360" i="2"/>
  <c r="CI359" i="2"/>
  <c r="CH359" i="2"/>
  <c r="CI358" i="2"/>
  <c r="CH358" i="2"/>
  <c r="CI357" i="2"/>
  <c r="CH357" i="2"/>
  <c r="CI356" i="2"/>
  <c r="CH356" i="2"/>
  <c r="CI355" i="2"/>
  <c r="CH355" i="2"/>
  <c r="CI354" i="2"/>
  <c r="CH354" i="2"/>
  <c r="CI353" i="2"/>
  <c r="CH353" i="2"/>
  <c r="CI352" i="2"/>
  <c r="CH352" i="2"/>
  <c r="CI351" i="2"/>
  <c r="CH351" i="2"/>
  <c r="CI350" i="2"/>
  <c r="CH350" i="2"/>
  <c r="CI349" i="2"/>
  <c r="CH349" i="2"/>
  <c r="CI348" i="2"/>
  <c r="CH348" i="2"/>
  <c r="CI347" i="2"/>
  <c r="CH347" i="2"/>
  <c r="CI346" i="2"/>
  <c r="CH346" i="2"/>
  <c r="CI345" i="2"/>
  <c r="CH345" i="2"/>
  <c r="CI344" i="2"/>
  <c r="CH344" i="2"/>
  <c r="CI343" i="2"/>
  <c r="CH343" i="2"/>
  <c r="CI342" i="2"/>
  <c r="CH342" i="2"/>
  <c r="CI341" i="2"/>
  <c r="CH341" i="2"/>
  <c r="CI340" i="2"/>
  <c r="CH340" i="2"/>
  <c r="CI339" i="2"/>
  <c r="CH339" i="2"/>
  <c r="CI338" i="2"/>
  <c r="CH338" i="2"/>
  <c r="CI337" i="2"/>
  <c r="CH337" i="2"/>
  <c r="CI336" i="2"/>
  <c r="CH336" i="2"/>
  <c r="CI335" i="2"/>
  <c r="CH335" i="2"/>
  <c r="CI334" i="2"/>
  <c r="CH334" i="2"/>
  <c r="CI333" i="2"/>
  <c r="CH333" i="2"/>
  <c r="CI332" i="2"/>
  <c r="CH332" i="2"/>
  <c r="CI331" i="2"/>
  <c r="CH331" i="2"/>
  <c r="CI330" i="2"/>
  <c r="CH330" i="2"/>
  <c r="CI329" i="2"/>
  <c r="CH329" i="2"/>
  <c r="CI328" i="2"/>
  <c r="CH328" i="2"/>
  <c r="CI327" i="2"/>
  <c r="CH327" i="2"/>
  <c r="CI326" i="2"/>
  <c r="CH326" i="2"/>
  <c r="CI325" i="2"/>
  <c r="CH325" i="2"/>
  <c r="CI324" i="2"/>
  <c r="CH324" i="2"/>
  <c r="CI323" i="2"/>
  <c r="CH323" i="2"/>
  <c r="CI322" i="2"/>
  <c r="CH322" i="2"/>
  <c r="CI321" i="2"/>
  <c r="CH321" i="2"/>
  <c r="CI320" i="2"/>
  <c r="CH320" i="2"/>
  <c r="CI319" i="2"/>
  <c r="CH319" i="2"/>
  <c r="CI318" i="2"/>
  <c r="CH318" i="2"/>
  <c r="CI317" i="2"/>
  <c r="CH317" i="2"/>
  <c r="CI316" i="2"/>
  <c r="CH316" i="2"/>
  <c r="CI315" i="2"/>
  <c r="CH315" i="2"/>
  <c r="CI314" i="2"/>
  <c r="CH314" i="2"/>
  <c r="CI313" i="2"/>
  <c r="CH313" i="2"/>
  <c r="CI312" i="2"/>
  <c r="CH312" i="2"/>
  <c r="CI311" i="2"/>
  <c r="CH311" i="2"/>
  <c r="CI310" i="2"/>
  <c r="CH310" i="2"/>
  <c r="CI309" i="2"/>
  <c r="CH309" i="2"/>
  <c r="CI308" i="2"/>
  <c r="CH308" i="2"/>
  <c r="CI307" i="2"/>
  <c r="CH307" i="2"/>
  <c r="CI306" i="2"/>
  <c r="CH306" i="2"/>
  <c r="CI305" i="2"/>
  <c r="CH305" i="2"/>
  <c r="CI304" i="2"/>
  <c r="CH304" i="2"/>
  <c r="CI303" i="2"/>
  <c r="CH303" i="2"/>
  <c r="CI302" i="2"/>
  <c r="CH302" i="2"/>
  <c r="CI301" i="2"/>
  <c r="CH301" i="2"/>
  <c r="CI300" i="2"/>
  <c r="CH300" i="2"/>
  <c r="CI299" i="2"/>
  <c r="CH299" i="2"/>
  <c r="CI298" i="2"/>
  <c r="CH298" i="2"/>
  <c r="CI297" i="2"/>
  <c r="CH297" i="2"/>
  <c r="CI296" i="2"/>
  <c r="CH296" i="2"/>
  <c r="CI295" i="2"/>
  <c r="CH295" i="2"/>
  <c r="CI294" i="2"/>
  <c r="CH294" i="2"/>
  <c r="CI293" i="2"/>
  <c r="CH293" i="2"/>
  <c r="CI292" i="2"/>
  <c r="CH292" i="2"/>
  <c r="CI291" i="2"/>
  <c r="CH291" i="2"/>
  <c r="CI290" i="2"/>
  <c r="CH290" i="2"/>
  <c r="CI289" i="2"/>
  <c r="CH289" i="2"/>
  <c r="CI288" i="2"/>
  <c r="CH288" i="2"/>
  <c r="CI287" i="2"/>
  <c r="CH287" i="2"/>
  <c r="CI286" i="2"/>
  <c r="CH286" i="2"/>
  <c r="CI285" i="2"/>
  <c r="CH285" i="2"/>
  <c r="CI284" i="2"/>
  <c r="CH284" i="2"/>
  <c r="CI283" i="2"/>
  <c r="CH283" i="2"/>
  <c r="CI282" i="2"/>
  <c r="CH282" i="2"/>
  <c r="CI281" i="2"/>
  <c r="CH281" i="2"/>
  <c r="CI280" i="2"/>
  <c r="CH280" i="2"/>
  <c r="CI279" i="2"/>
  <c r="CH279" i="2"/>
  <c r="CI278" i="2"/>
  <c r="CH278" i="2"/>
  <c r="CI277" i="2"/>
  <c r="CH277" i="2"/>
  <c r="CI276" i="2"/>
  <c r="CH276" i="2"/>
  <c r="CI275" i="2"/>
  <c r="CH275" i="2"/>
  <c r="CI274" i="2"/>
  <c r="CH274" i="2"/>
  <c r="CI273" i="2"/>
  <c r="CH273" i="2"/>
  <c r="CI272" i="2"/>
  <c r="CH272" i="2"/>
  <c r="CI271" i="2"/>
  <c r="CH271" i="2"/>
  <c r="CI270" i="2"/>
  <c r="CH270" i="2"/>
  <c r="CI269" i="2"/>
  <c r="CH269" i="2"/>
  <c r="CI268" i="2"/>
  <c r="CH268" i="2"/>
  <c r="CI267" i="2"/>
  <c r="CH267" i="2"/>
  <c r="CI266" i="2"/>
  <c r="CH266" i="2"/>
  <c r="CI265" i="2"/>
  <c r="CH265" i="2"/>
  <c r="CI264" i="2"/>
  <c r="CH264" i="2"/>
  <c r="CI263" i="2"/>
  <c r="CH263" i="2"/>
  <c r="CI262" i="2"/>
  <c r="CH262" i="2"/>
  <c r="CI261" i="2"/>
  <c r="CH261" i="2"/>
  <c r="CI260" i="2"/>
  <c r="CH260" i="2"/>
  <c r="CI259" i="2"/>
  <c r="CH259" i="2"/>
  <c r="CI258" i="2"/>
  <c r="CH258" i="2"/>
  <c r="CI257" i="2"/>
  <c r="CH257" i="2"/>
  <c r="CI256" i="2"/>
  <c r="CH256" i="2"/>
  <c r="CI255" i="2"/>
  <c r="CH255" i="2"/>
  <c r="CI254" i="2"/>
  <c r="CH254" i="2"/>
  <c r="CI253" i="2"/>
  <c r="CH253" i="2"/>
  <c r="CI252" i="2"/>
  <c r="CH252" i="2"/>
  <c r="CI251" i="2"/>
  <c r="CH251" i="2"/>
  <c r="CI250" i="2"/>
  <c r="CH250" i="2"/>
  <c r="CI249" i="2"/>
  <c r="CH249" i="2"/>
  <c r="CI248" i="2"/>
  <c r="CH248" i="2"/>
  <c r="CI247" i="2"/>
  <c r="CH247" i="2"/>
  <c r="CI246" i="2"/>
  <c r="CH246" i="2"/>
  <c r="CI245" i="2"/>
  <c r="CH245" i="2"/>
  <c r="CI244" i="2"/>
  <c r="CH244" i="2"/>
  <c r="CI243" i="2"/>
  <c r="CH243" i="2"/>
  <c r="CI242" i="2"/>
  <c r="CH242" i="2"/>
  <c r="CI241" i="2"/>
  <c r="CH241" i="2"/>
  <c r="CI240" i="2"/>
  <c r="CH240" i="2"/>
  <c r="CI239" i="2"/>
  <c r="CH239" i="2"/>
  <c r="CI238" i="2"/>
  <c r="CH238" i="2"/>
  <c r="CI237" i="2"/>
  <c r="CH237" i="2"/>
  <c r="CI236" i="2"/>
  <c r="CH236" i="2"/>
  <c r="CI235" i="2"/>
  <c r="CH235" i="2"/>
  <c r="CI234" i="2"/>
  <c r="CH234" i="2"/>
  <c r="CI233" i="2"/>
  <c r="CH233" i="2"/>
  <c r="CI232" i="2"/>
  <c r="CH232" i="2"/>
  <c r="CI231" i="2"/>
  <c r="CH231" i="2"/>
  <c r="CI230" i="2"/>
  <c r="CH230" i="2"/>
  <c r="CI229" i="2"/>
  <c r="CH229" i="2"/>
  <c r="CI228" i="2"/>
  <c r="CH228" i="2"/>
  <c r="CI227" i="2"/>
  <c r="CH227" i="2"/>
  <c r="CI226" i="2"/>
  <c r="CH226" i="2"/>
  <c r="CI225" i="2"/>
  <c r="CH225" i="2"/>
  <c r="CI224" i="2"/>
  <c r="CH224" i="2"/>
  <c r="CI223" i="2"/>
  <c r="CH223" i="2"/>
  <c r="CI222" i="2"/>
  <c r="CH222" i="2"/>
  <c r="CI221" i="2"/>
  <c r="CH221" i="2"/>
  <c r="CI220" i="2"/>
  <c r="CH220" i="2"/>
  <c r="CI219" i="2"/>
  <c r="CH219" i="2"/>
  <c r="CI218" i="2"/>
  <c r="CH218" i="2"/>
  <c r="CI217" i="2"/>
  <c r="CH217" i="2"/>
  <c r="CI216" i="2"/>
  <c r="CH216" i="2"/>
  <c r="CI215" i="2"/>
  <c r="CH215" i="2"/>
  <c r="CI214" i="2"/>
  <c r="CH214" i="2"/>
  <c r="CI213" i="2"/>
  <c r="CH213" i="2"/>
  <c r="CI212" i="2"/>
  <c r="CH212" i="2"/>
  <c r="CI211" i="2"/>
  <c r="CH211" i="2"/>
  <c r="CI210" i="2"/>
  <c r="CH210" i="2"/>
  <c r="CI209" i="2"/>
  <c r="CH209" i="2"/>
  <c r="CI208" i="2"/>
  <c r="CH208" i="2"/>
  <c r="CI207" i="2"/>
  <c r="CH207" i="2"/>
  <c r="CI206" i="2"/>
  <c r="CH206" i="2"/>
  <c r="CI205" i="2"/>
  <c r="CH205" i="2"/>
  <c r="CI204" i="2"/>
  <c r="CH204" i="2"/>
  <c r="CI203" i="2"/>
  <c r="CH203" i="2"/>
  <c r="CI202" i="2"/>
  <c r="CH202" i="2"/>
  <c r="CI201" i="2"/>
  <c r="CH201" i="2"/>
  <c r="CI200" i="2"/>
  <c r="CH200" i="2"/>
  <c r="CI199" i="2"/>
  <c r="CH199" i="2"/>
  <c r="CI198" i="2"/>
  <c r="CH198" i="2"/>
  <c r="CI197" i="2"/>
  <c r="CH197" i="2"/>
  <c r="CI196" i="2"/>
  <c r="CH196" i="2"/>
  <c r="CI195" i="2"/>
  <c r="CH195" i="2"/>
  <c r="CI194" i="2"/>
  <c r="CH194" i="2"/>
  <c r="CI193" i="2"/>
  <c r="CH193" i="2"/>
  <c r="CI192" i="2"/>
  <c r="CH192" i="2"/>
  <c r="CI191" i="2"/>
  <c r="CH191" i="2"/>
  <c r="CI190" i="2"/>
  <c r="CH190" i="2"/>
  <c r="CI189" i="2"/>
  <c r="CH189" i="2"/>
  <c r="CI188" i="2"/>
  <c r="CH188" i="2"/>
  <c r="CI187" i="2"/>
  <c r="CH187" i="2"/>
  <c r="CI186" i="2"/>
  <c r="CH186" i="2"/>
  <c r="CI185" i="2"/>
  <c r="CH185" i="2"/>
  <c r="CI184" i="2"/>
  <c r="CH184" i="2"/>
  <c r="CI183" i="2"/>
  <c r="CH183" i="2"/>
  <c r="CI182" i="2"/>
  <c r="CH182" i="2"/>
  <c r="CI181" i="2"/>
  <c r="CH181" i="2"/>
  <c r="CI180" i="2"/>
  <c r="CH180" i="2"/>
  <c r="CI179" i="2"/>
  <c r="CH179" i="2"/>
  <c r="CI178" i="2"/>
  <c r="CH178" i="2"/>
  <c r="CI177" i="2"/>
  <c r="CH177" i="2"/>
  <c r="CI176" i="2"/>
  <c r="CH176" i="2"/>
  <c r="CI175" i="2"/>
  <c r="CH175" i="2"/>
  <c r="CI174" i="2"/>
  <c r="CH174" i="2"/>
  <c r="CI173" i="2"/>
  <c r="CH173" i="2"/>
  <c r="CI172" i="2"/>
  <c r="CH172" i="2"/>
  <c r="CI171" i="2"/>
  <c r="CH171" i="2"/>
  <c r="CI170" i="2"/>
  <c r="CH170" i="2"/>
  <c r="CI169" i="2"/>
  <c r="CH169" i="2"/>
  <c r="CI168" i="2"/>
  <c r="CH168" i="2"/>
  <c r="CI167" i="2"/>
  <c r="CH167" i="2"/>
  <c r="CI166" i="2"/>
  <c r="CH166" i="2"/>
  <c r="CI165" i="2"/>
  <c r="CH165" i="2"/>
  <c r="CI164" i="2"/>
  <c r="CH164" i="2"/>
  <c r="CI163" i="2"/>
  <c r="CH163" i="2"/>
  <c r="CI162" i="2"/>
  <c r="CH162" i="2"/>
  <c r="CI161" i="2"/>
  <c r="CH161" i="2"/>
  <c r="CI160" i="2"/>
  <c r="CH160" i="2"/>
  <c r="CI159" i="2"/>
  <c r="CH159" i="2"/>
  <c r="CI158" i="2"/>
  <c r="CH158" i="2"/>
  <c r="CI157" i="2"/>
  <c r="CH157" i="2"/>
  <c r="CI156" i="2"/>
  <c r="CH156" i="2"/>
  <c r="CI155" i="2"/>
  <c r="CH155" i="2"/>
  <c r="CI154" i="2"/>
  <c r="CH154" i="2"/>
  <c r="CI153" i="2"/>
  <c r="CH153" i="2"/>
  <c r="CI152" i="2"/>
  <c r="CH152" i="2"/>
  <c r="CI151" i="2"/>
  <c r="CH151" i="2"/>
  <c r="CI150" i="2"/>
  <c r="CH150" i="2"/>
  <c r="CI149" i="2"/>
  <c r="CH149" i="2"/>
  <c r="CI148" i="2"/>
  <c r="CH148" i="2"/>
  <c r="CI147" i="2"/>
  <c r="CH147" i="2"/>
  <c r="CI146" i="2"/>
  <c r="CH146" i="2"/>
  <c r="CI145" i="2"/>
  <c r="CH145" i="2"/>
  <c r="CI144" i="2"/>
  <c r="CH144" i="2"/>
  <c r="CI143" i="2"/>
  <c r="CH143" i="2"/>
  <c r="CI142" i="2"/>
  <c r="CH142" i="2"/>
  <c r="CI141" i="2"/>
  <c r="CH141" i="2"/>
  <c r="CI140" i="2"/>
  <c r="CH140" i="2"/>
  <c r="CI139" i="2"/>
  <c r="CH139" i="2"/>
  <c r="CI138" i="2"/>
  <c r="CH138" i="2"/>
  <c r="CI137" i="2"/>
  <c r="CH137" i="2"/>
  <c r="CI136" i="2"/>
  <c r="CH136" i="2"/>
  <c r="CI135" i="2"/>
  <c r="CH135" i="2"/>
  <c r="CI134" i="2"/>
  <c r="CH134" i="2"/>
  <c r="CI133" i="2"/>
  <c r="CH133" i="2"/>
  <c r="CI132" i="2"/>
  <c r="CH132" i="2"/>
  <c r="CI131" i="2"/>
  <c r="CH131" i="2"/>
  <c r="CI130" i="2"/>
  <c r="CH130" i="2"/>
  <c r="CI129" i="2"/>
  <c r="CH129" i="2"/>
  <c r="CI128" i="2"/>
  <c r="CH128" i="2"/>
  <c r="CI127" i="2"/>
  <c r="CH127" i="2"/>
  <c r="CI126" i="2"/>
  <c r="CH126" i="2"/>
  <c r="CI125" i="2"/>
  <c r="CH125" i="2"/>
  <c r="CI124" i="2"/>
  <c r="CH124" i="2"/>
  <c r="CI123" i="2"/>
  <c r="CH123" i="2"/>
  <c r="CI122" i="2"/>
  <c r="CH122" i="2"/>
  <c r="CI121" i="2"/>
  <c r="CH121" i="2"/>
  <c r="CI120" i="2"/>
  <c r="CH120" i="2"/>
  <c r="CI119" i="2"/>
  <c r="CH119" i="2"/>
  <c r="CI118" i="2"/>
  <c r="CH118" i="2"/>
  <c r="CI117" i="2"/>
  <c r="CH117" i="2"/>
  <c r="CI116" i="2"/>
  <c r="CH116" i="2"/>
  <c r="CI115" i="2"/>
  <c r="CH115" i="2"/>
  <c r="CI114" i="2"/>
  <c r="CH114" i="2"/>
  <c r="CI113" i="2"/>
  <c r="CH113" i="2"/>
  <c r="CI112" i="2"/>
  <c r="CH112" i="2"/>
  <c r="CI111" i="2"/>
  <c r="CH111" i="2"/>
  <c r="CI110" i="2"/>
  <c r="CH110" i="2"/>
  <c r="CI109" i="2"/>
  <c r="CH109" i="2"/>
  <c r="CI108" i="2"/>
  <c r="CH108" i="2"/>
  <c r="CI107" i="2"/>
  <c r="CH107" i="2"/>
  <c r="CI106" i="2"/>
  <c r="CH106" i="2"/>
  <c r="CI105" i="2"/>
  <c r="CH105" i="2"/>
  <c r="CI104" i="2"/>
  <c r="CH104" i="2"/>
  <c r="CI103" i="2"/>
  <c r="CH103" i="2"/>
  <c r="CI102" i="2"/>
  <c r="CH102" i="2"/>
  <c r="CI101" i="2"/>
  <c r="CH101" i="2"/>
  <c r="CI100" i="2"/>
  <c r="CH100" i="2"/>
  <c r="CI99" i="2"/>
  <c r="CH99" i="2"/>
  <c r="CI98" i="2"/>
  <c r="CH98" i="2"/>
  <c r="CI97" i="2"/>
  <c r="CH97" i="2"/>
  <c r="CI96" i="2"/>
  <c r="CH96" i="2"/>
  <c r="CI95" i="2"/>
  <c r="CH95" i="2"/>
  <c r="CI94" i="2"/>
  <c r="CH94" i="2"/>
  <c r="CI93" i="2"/>
  <c r="CH93" i="2"/>
  <c r="CI92" i="2"/>
  <c r="CH92" i="2"/>
  <c r="CI91" i="2"/>
  <c r="CH91" i="2"/>
  <c r="CI90" i="2"/>
  <c r="CH90" i="2"/>
  <c r="CI89" i="2"/>
  <c r="CH89" i="2"/>
  <c r="CI88" i="2"/>
  <c r="CH88" i="2"/>
  <c r="CI87" i="2"/>
  <c r="CH87" i="2"/>
  <c r="CI86" i="2"/>
  <c r="CH86" i="2"/>
  <c r="CI85" i="2"/>
  <c r="CH85" i="2"/>
  <c r="CI84" i="2"/>
  <c r="CH84" i="2"/>
  <c r="CI83" i="2"/>
  <c r="CH83" i="2"/>
  <c r="CI82" i="2"/>
  <c r="CH82" i="2"/>
  <c r="CI81" i="2"/>
  <c r="CH81" i="2"/>
  <c r="CI80" i="2"/>
  <c r="CH80" i="2"/>
  <c r="CI79" i="2"/>
  <c r="CH79" i="2"/>
  <c r="CI78" i="2"/>
  <c r="CH78" i="2"/>
  <c r="CI77" i="2"/>
  <c r="CH77" i="2"/>
  <c r="CI76" i="2"/>
  <c r="CH76" i="2"/>
  <c r="CI75" i="2"/>
  <c r="CH75" i="2"/>
  <c r="CI74" i="2"/>
  <c r="CH74" i="2"/>
  <c r="CI73" i="2"/>
  <c r="CH73" i="2"/>
  <c r="CI72" i="2"/>
  <c r="CH72" i="2"/>
  <c r="CI71" i="2"/>
  <c r="CH71" i="2"/>
  <c r="CI70" i="2"/>
  <c r="CH70" i="2"/>
  <c r="CI69" i="2"/>
  <c r="CH69" i="2"/>
  <c r="CI68" i="2"/>
  <c r="CH68" i="2"/>
  <c r="CI67" i="2"/>
  <c r="CH67" i="2"/>
  <c r="CI66" i="2"/>
  <c r="CH66" i="2"/>
  <c r="CI65" i="2"/>
  <c r="CH65" i="2"/>
  <c r="CI64" i="2"/>
  <c r="CH64" i="2"/>
  <c r="CI63" i="2"/>
  <c r="CH63" i="2"/>
  <c r="CI62" i="2"/>
  <c r="CH62" i="2"/>
  <c r="CI61" i="2"/>
  <c r="CH61" i="2"/>
  <c r="CI60" i="2"/>
  <c r="CH60" i="2"/>
  <c r="CI59" i="2"/>
  <c r="CH59" i="2"/>
  <c r="CI58" i="2"/>
  <c r="CH58" i="2"/>
  <c r="CI57" i="2"/>
  <c r="CH57" i="2"/>
  <c r="CI56" i="2"/>
  <c r="CH56" i="2"/>
  <c r="CI55" i="2"/>
  <c r="CH55" i="2"/>
  <c r="CI54" i="2"/>
  <c r="CH54" i="2"/>
  <c r="CI53" i="2"/>
  <c r="CH53" i="2"/>
  <c r="CI52" i="2"/>
  <c r="CH52" i="2"/>
  <c r="CI51" i="2"/>
  <c r="CH51" i="2"/>
  <c r="CI50" i="2"/>
  <c r="CH50" i="2"/>
  <c r="CI49" i="2"/>
  <c r="CH49" i="2"/>
  <c r="CI48" i="2"/>
  <c r="CH48" i="2"/>
  <c r="CI47" i="2"/>
  <c r="CH47" i="2"/>
  <c r="CI46" i="2"/>
  <c r="CH46" i="2"/>
  <c r="CI45" i="2"/>
  <c r="CH45" i="2"/>
  <c r="CI44" i="2"/>
  <c r="CH44" i="2"/>
  <c r="CI43" i="2"/>
  <c r="CH43" i="2"/>
  <c r="CI42" i="2"/>
  <c r="CH42" i="2"/>
  <c r="CI41" i="2"/>
  <c r="CH41" i="2"/>
  <c r="CI40" i="2"/>
  <c r="CH40" i="2"/>
  <c r="CI39" i="2"/>
  <c r="CH39" i="2"/>
  <c r="CI38" i="2"/>
  <c r="CH38" i="2"/>
  <c r="CI37" i="2"/>
  <c r="CH37" i="2"/>
  <c r="CI36" i="2"/>
  <c r="CH36" i="2"/>
  <c r="CI35" i="2"/>
  <c r="CH35" i="2"/>
  <c r="CI34" i="2"/>
  <c r="CH34" i="2"/>
  <c r="CI33" i="2"/>
  <c r="CH33" i="2"/>
  <c r="CI32" i="2"/>
  <c r="CH32" i="2"/>
  <c r="CI31" i="2"/>
  <c r="CH31" i="2"/>
  <c r="CI30" i="2"/>
  <c r="CH30" i="2"/>
  <c r="CI29" i="2"/>
  <c r="CH29" i="2"/>
  <c r="CI28" i="2"/>
  <c r="CH28" i="2"/>
  <c r="CI27" i="2"/>
  <c r="CH27" i="2"/>
  <c r="CI26" i="2"/>
  <c r="CH26" i="2"/>
  <c r="CI25" i="2"/>
  <c r="CH25" i="2"/>
  <c r="CI24" i="2"/>
  <c r="CH24" i="2"/>
  <c r="CI23" i="2"/>
  <c r="CH23" i="2"/>
  <c r="CI22" i="2"/>
  <c r="CH22" i="2"/>
  <c r="CI21" i="2"/>
  <c r="CH21" i="2"/>
  <c r="CI20" i="2"/>
  <c r="CH20" i="2"/>
  <c r="CI19" i="2"/>
  <c r="CH19" i="2"/>
  <c r="CI18" i="2"/>
  <c r="CH18" i="2"/>
  <c r="CI17" i="2"/>
  <c r="CH17" i="2"/>
  <c r="CI16" i="2"/>
  <c r="CH16" i="2"/>
  <c r="CI15" i="2"/>
  <c r="CH15" i="2"/>
  <c r="CI14" i="2"/>
  <c r="CH14" i="2"/>
  <c r="CI13" i="2"/>
  <c r="CH13" i="2"/>
  <c r="CI12" i="2"/>
  <c r="CH12" i="2"/>
  <c r="CI11" i="2"/>
  <c r="CH11" i="2"/>
  <c r="CI10" i="2"/>
  <c r="CH10" i="2"/>
  <c r="CI9" i="2"/>
  <c r="CH9" i="2"/>
  <c r="CI8" i="2"/>
  <c r="CH8" i="2"/>
  <c r="CI7" i="2"/>
  <c r="CH7" i="2"/>
  <c r="CI6" i="2"/>
  <c r="CH6" i="2"/>
  <c r="CI5" i="2"/>
  <c r="CH5" i="2"/>
  <c r="AO574" i="2"/>
  <c r="AO571" i="2"/>
  <c r="AO542" i="2"/>
  <c r="AO572" i="2"/>
  <c r="AO547" i="2"/>
  <c r="AO554" i="2"/>
  <c r="AO566" i="2"/>
  <c r="AO601" i="2"/>
  <c r="AO598" i="2"/>
  <c r="AO594" i="2"/>
  <c r="AO586" i="2"/>
  <c r="AO580" i="2"/>
  <c r="AO579" i="2"/>
  <c r="AO577" i="2"/>
  <c r="AO548" i="2"/>
  <c r="AO597" i="2"/>
  <c r="AO592" i="2"/>
  <c r="AO584" i="2"/>
  <c r="AO583" i="2"/>
  <c r="AO582" i="2"/>
  <c r="AO559" i="2"/>
  <c r="AO544" i="2"/>
  <c r="AO604" i="2"/>
  <c r="AO576" i="2"/>
  <c r="AO575" i="2"/>
  <c r="AO570" i="2"/>
  <c r="AO563" i="2"/>
  <c r="AO557" i="2"/>
  <c r="AO553" i="2"/>
  <c r="AO539" i="2"/>
  <c r="AO596" i="2"/>
  <c r="AO595" i="2"/>
  <c r="AO589" i="2"/>
  <c r="AO568" i="2"/>
  <c r="AO565" i="2"/>
  <c r="AO562" i="2"/>
  <c r="AO556" i="2"/>
  <c r="AO551" i="2"/>
  <c r="AO549" i="2"/>
  <c r="AO545" i="2"/>
  <c r="AO540" i="2"/>
  <c r="AO602" i="2"/>
  <c r="AO600" i="2"/>
  <c r="AO599" i="2"/>
  <c r="AO590" i="2"/>
  <c r="AO573" i="2"/>
  <c r="AO561" i="2"/>
  <c r="AO558" i="2"/>
  <c r="AO546" i="2"/>
  <c r="AO543" i="2"/>
  <c r="AO541" i="2"/>
  <c r="AO593" i="2"/>
  <c r="AO591" i="2"/>
  <c r="AO588" i="2"/>
  <c r="AO587" i="2"/>
  <c r="AO581" i="2"/>
  <c r="AO555" i="2"/>
  <c r="AO552" i="2"/>
  <c r="AO550" i="2"/>
  <c r="AO607" i="2"/>
  <c r="AO606" i="2"/>
  <c r="AO605" i="2"/>
  <c r="AO564" i="2"/>
  <c r="AO560" i="2"/>
  <c r="AO603" i="2"/>
  <c r="AO585" i="2"/>
  <c r="AO578" i="2"/>
  <c r="AO569" i="2"/>
  <c r="AO567" i="2"/>
  <c r="AO538" i="2"/>
  <c r="AO537" i="2"/>
  <c r="AO536" i="2"/>
  <c r="AO535" i="2"/>
  <c r="AO534" i="2"/>
  <c r="AO533" i="2"/>
  <c r="AO532" i="2"/>
  <c r="AO531" i="2"/>
  <c r="AO530" i="2"/>
  <c r="AO529" i="2"/>
  <c r="AO528" i="2"/>
  <c r="AO527" i="2"/>
  <c r="AO526" i="2"/>
  <c r="AO524" i="2"/>
  <c r="AO523" i="2"/>
  <c r="AO522" i="2"/>
  <c r="AO521" i="2"/>
  <c r="AO520" i="2"/>
  <c r="AO519" i="2"/>
  <c r="AO518" i="2"/>
  <c r="AO517" i="2"/>
  <c r="AO516" i="2"/>
  <c r="AO515" i="2"/>
  <c r="AO514" i="2"/>
  <c r="AO513" i="2"/>
  <c r="AO512" i="2"/>
  <c r="AO511" i="2"/>
  <c r="AO510" i="2"/>
  <c r="AO509" i="2"/>
  <c r="AO508" i="2"/>
  <c r="AO507" i="2"/>
  <c r="AO506" i="2"/>
  <c r="AO505" i="2"/>
  <c r="AO504" i="2"/>
  <c r="AO503" i="2"/>
  <c r="AO502" i="2"/>
  <c r="AO501" i="2"/>
  <c r="AO500" i="2"/>
  <c r="AO499" i="2"/>
  <c r="AO498" i="2"/>
  <c r="AO497" i="2"/>
  <c r="AO496" i="2"/>
  <c r="AO525" i="2"/>
  <c r="AO495" i="2"/>
  <c r="AO494" i="2"/>
  <c r="AO493" i="2"/>
  <c r="AO492" i="2"/>
  <c r="AO491" i="2"/>
  <c r="AO490" i="2"/>
  <c r="AO488" i="2"/>
  <c r="AO489" i="2"/>
  <c r="AO487" i="2"/>
  <c r="AO486" i="2"/>
  <c r="AO485" i="2"/>
  <c r="AO484" i="2"/>
  <c r="AO483" i="2"/>
  <c r="AO482" i="2"/>
  <c r="AO481" i="2"/>
  <c r="AO480" i="2"/>
  <c r="AO479" i="2"/>
  <c r="AO478" i="2"/>
  <c r="AO477" i="2"/>
  <c r="AO476" i="2"/>
  <c r="AO475" i="2"/>
  <c r="AO474" i="2"/>
  <c r="AO473" i="2"/>
  <c r="AO472" i="2"/>
  <c r="AO471" i="2"/>
  <c r="AO470" i="2"/>
  <c r="AO469" i="2"/>
  <c r="AO468" i="2"/>
  <c r="AO467" i="2"/>
  <c r="AO466" i="2"/>
  <c r="AO465" i="2"/>
  <c r="AO464" i="2"/>
  <c r="AO463" i="2"/>
  <c r="AO462" i="2"/>
  <c r="AO461" i="2"/>
  <c r="AO460" i="2"/>
  <c r="AO459" i="2"/>
  <c r="AO458" i="2"/>
  <c r="AO457" i="2"/>
  <c r="AO456" i="2"/>
  <c r="AO455" i="2"/>
  <c r="AO454" i="2"/>
  <c r="AO453" i="2"/>
  <c r="AO452" i="2"/>
  <c r="AO451" i="2"/>
  <c r="AO450" i="2"/>
  <c r="AO449" i="2"/>
  <c r="AO448" i="2"/>
  <c r="AO447" i="2"/>
  <c r="AO446" i="2"/>
  <c r="AO445" i="2"/>
  <c r="AO444" i="2"/>
  <c r="AO443" i="2"/>
  <c r="AO442" i="2"/>
  <c r="AO441" i="2"/>
  <c r="AO440" i="2"/>
  <c r="AO439" i="2"/>
  <c r="AO438" i="2"/>
  <c r="AO437" i="2"/>
  <c r="AO436" i="2"/>
  <c r="AO435" i="2"/>
  <c r="AO434" i="2"/>
  <c r="AO433" i="2"/>
  <c r="AO432" i="2"/>
  <c r="AO431" i="2"/>
  <c r="AO430" i="2"/>
  <c r="AO429" i="2"/>
  <c r="AO428" i="2"/>
  <c r="AO427" i="2"/>
  <c r="AO426" i="2"/>
  <c r="AO425" i="2"/>
  <c r="AO424" i="2"/>
  <c r="AO423" i="2"/>
  <c r="AO422" i="2"/>
  <c r="AO421" i="2"/>
  <c r="AO420" i="2"/>
  <c r="AO419" i="2"/>
  <c r="AO418" i="2"/>
  <c r="AO417" i="2"/>
  <c r="AO416" i="2"/>
  <c r="AO415" i="2"/>
  <c r="AO414" i="2"/>
  <c r="AO413" i="2"/>
  <c r="AO412" i="2"/>
  <c r="AO411" i="2"/>
  <c r="AO410" i="2"/>
  <c r="AO409" i="2"/>
  <c r="AO408" i="2"/>
  <c r="AO407" i="2"/>
  <c r="AO406" i="2"/>
  <c r="AO405" i="2"/>
  <c r="AO404" i="2"/>
  <c r="AO403" i="2"/>
  <c r="AO402" i="2"/>
  <c r="AO401" i="2"/>
  <c r="AO400" i="2"/>
  <c r="AO399" i="2"/>
  <c r="AO398" i="2"/>
  <c r="AO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AO380" i="2"/>
  <c r="AO379" i="2"/>
  <c r="AO378" i="2"/>
  <c r="AO377" i="2"/>
  <c r="AO376" i="2"/>
  <c r="AO375" i="2"/>
  <c r="AO374" i="2"/>
  <c r="AO373" i="2"/>
  <c r="AO372" i="2"/>
  <c r="AO371" i="2"/>
  <c r="AO370" i="2"/>
  <c r="AO369" i="2"/>
  <c r="AO368" i="2"/>
  <c r="AO367" i="2"/>
  <c r="AO366" i="2"/>
  <c r="AO365" i="2"/>
  <c r="AO364" i="2"/>
  <c r="AO363" i="2"/>
  <c r="AO362" i="2"/>
  <c r="AO361" i="2"/>
  <c r="AO360" i="2"/>
  <c r="AO359" i="2"/>
  <c r="AO358" i="2"/>
  <c r="AO357" i="2"/>
  <c r="AO356" i="2"/>
  <c r="AO355" i="2"/>
  <c r="AO354" i="2"/>
  <c r="AO353" i="2"/>
  <c r="AO352" i="2"/>
  <c r="AO351" i="2"/>
  <c r="AO350" i="2"/>
  <c r="AO349" i="2"/>
  <c r="AO348" i="2"/>
  <c r="AO347" i="2"/>
  <c r="AO346" i="2"/>
  <c r="AO345" i="2"/>
  <c r="AO344" i="2"/>
  <c r="AO343" i="2"/>
  <c r="AO342" i="2"/>
  <c r="AO341" i="2"/>
  <c r="AO340" i="2"/>
  <c r="AO339" i="2"/>
  <c r="AO338" i="2"/>
  <c r="AO337" i="2"/>
  <c r="AO336" i="2"/>
  <c r="AO335" i="2"/>
  <c r="AO334" i="2"/>
  <c r="AO333" i="2"/>
  <c r="AO332" i="2"/>
  <c r="AO331" i="2"/>
  <c r="AO330" i="2"/>
  <c r="AO329" i="2"/>
  <c r="AO328" i="2"/>
  <c r="AO327" i="2"/>
  <c r="AO326" i="2"/>
  <c r="AO325" i="2"/>
  <c r="AO324" i="2"/>
  <c r="AO323" i="2"/>
  <c r="AO322" i="2"/>
  <c r="AO321" i="2"/>
  <c r="AO320" i="2"/>
  <c r="AO319" i="2"/>
  <c r="AO318" i="2"/>
  <c r="AO317" i="2"/>
  <c r="AO316" i="2"/>
  <c r="AO315" i="2"/>
  <c r="AO314" i="2"/>
  <c r="AO313" i="2"/>
  <c r="AO312" i="2"/>
  <c r="AO311" i="2"/>
  <c r="AO310" i="2"/>
  <c r="AO309" i="2"/>
  <c r="AO308" i="2"/>
  <c r="AO307" i="2"/>
  <c r="AO306" i="2"/>
  <c r="AO305" i="2"/>
  <c r="AO304" i="2"/>
  <c r="AO303" i="2"/>
  <c r="AO302" i="2"/>
  <c r="AO301" i="2"/>
  <c r="AO300" i="2"/>
  <c r="AO299" i="2"/>
  <c r="AO298" i="2"/>
  <c r="AO297" i="2"/>
  <c r="AO296" i="2"/>
  <c r="AO295" i="2"/>
  <c r="AO294" i="2"/>
  <c r="AO293" i="2"/>
  <c r="AO292" i="2"/>
  <c r="AO291" i="2"/>
  <c r="AO290" i="2"/>
  <c r="AO289" i="2"/>
  <c r="AO288" i="2"/>
  <c r="AO287" i="2"/>
  <c r="AO286" i="2"/>
  <c r="AO285" i="2"/>
  <c r="AO284" i="2"/>
  <c r="AO283" i="2"/>
  <c r="AO282" i="2"/>
  <c r="AO281" i="2"/>
  <c r="AO280" i="2"/>
  <c r="AO279" i="2"/>
  <c r="AO278" i="2"/>
  <c r="AO277" i="2"/>
  <c r="AO276" i="2"/>
  <c r="AO275" i="2"/>
  <c r="AO274" i="2"/>
  <c r="AO273" i="2"/>
  <c r="AO272" i="2"/>
  <c r="AO271" i="2"/>
  <c r="AO270" i="2"/>
  <c r="AO269" i="2"/>
  <c r="AO268" i="2"/>
  <c r="AO267" i="2"/>
  <c r="AO266" i="2"/>
  <c r="AO265" i="2"/>
  <c r="AO264" i="2"/>
  <c r="AO263" i="2"/>
  <c r="AO262" i="2"/>
  <c r="AO261" i="2"/>
  <c r="AO260" i="2"/>
  <c r="AO259" i="2"/>
  <c r="AO258" i="2"/>
  <c r="AO257" i="2"/>
  <c r="AO256" i="2"/>
  <c r="AO255" i="2"/>
  <c r="AO254" i="2"/>
  <c r="AO253" i="2"/>
  <c r="AO252" i="2"/>
  <c r="AO251" i="2"/>
  <c r="AO250" i="2"/>
  <c r="AO249" i="2"/>
  <c r="AO248" i="2"/>
  <c r="AO247" i="2"/>
  <c r="AO246" i="2"/>
  <c r="AO245" i="2"/>
  <c r="AO244" i="2"/>
  <c r="AO243" i="2"/>
  <c r="AO242" i="2"/>
  <c r="AO241" i="2"/>
  <c r="AO240" i="2"/>
  <c r="AO239" i="2"/>
  <c r="AO238" i="2"/>
  <c r="AO237" i="2"/>
  <c r="AO236" i="2"/>
  <c r="AO235" i="2"/>
  <c r="AO234" i="2"/>
  <c r="AO233" i="2"/>
  <c r="AO232" i="2"/>
  <c r="AO231" i="2"/>
  <c r="AO230" i="2"/>
  <c r="AO229" i="2"/>
  <c r="AO228" i="2"/>
  <c r="AO227" i="2"/>
  <c r="AO226" i="2"/>
  <c r="AO225" i="2"/>
  <c r="AO224" i="2"/>
  <c r="AO223" i="2"/>
  <c r="AO222" i="2"/>
  <c r="AO221" i="2"/>
  <c r="AO220" i="2"/>
  <c r="AO219" i="2"/>
  <c r="AO218" i="2"/>
  <c r="AO217" i="2"/>
  <c r="AO216" i="2"/>
  <c r="AO215" i="2"/>
  <c r="AO214" i="2"/>
  <c r="AO213" i="2"/>
  <c r="AO212" i="2"/>
  <c r="AO211" i="2"/>
  <c r="AO210" i="2"/>
  <c r="AO209" i="2"/>
  <c r="AO208" i="2"/>
  <c r="AO207" i="2"/>
  <c r="AO206" i="2"/>
  <c r="AO205" i="2"/>
  <c r="AO204" i="2"/>
  <c r="AO203" i="2"/>
  <c r="AO202" i="2"/>
  <c r="AO201" i="2"/>
  <c r="AO200" i="2"/>
  <c r="AO199" i="2"/>
  <c r="AO198" i="2"/>
  <c r="AO197" i="2"/>
  <c r="AO196" i="2"/>
  <c r="AO195" i="2"/>
  <c r="AO194" i="2"/>
  <c r="AO193" i="2"/>
  <c r="AO192" i="2"/>
  <c r="AO191" i="2"/>
  <c r="AO190" i="2"/>
  <c r="AO189" i="2"/>
  <c r="AO188" i="2"/>
  <c r="AO187" i="2"/>
  <c r="AO186" i="2"/>
  <c r="AO185" i="2"/>
  <c r="AO184" i="2"/>
  <c r="AO183" i="2"/>
  <c r="AO182" i="2"/>
  <c r="AO181" i="2"/>
  <c r="AO180" i="2"/>
  <c r="AO179" i="2"/>
  <c r="AO178" i="2"/>
  <c r="AO177" i="2"/>
  <c r="AO176" i="2"/>
  <c r="AO175" i="2"/>
  <c r="AO174" i="2"/>
  <c r="AO173" i="2"/>
  <c r="AO172" i="2"/>
  <c r="AO171" i="2"/>
  <c r="AO170" i="2"/>
  <c r="AO169" i="2"/>
  <c r="AO168" i="2"/>
  <c r="AO167" i="2"/>
  <c r="AO166" i="2"/>
  <c r="AO165" i="2"/>
  <c r="AO164" i="2"/>
  <c r="AO163" i="2"/>
  <c r="AO162" i="2"/>
  <c r="AO161" i="2"/>
  <c r="AO160" i="2"/>
  <c r="AO159" i="2"/>
  <c r="AO158" i="2"/>
  <c r="AO157" i="2"/>
  <c r="AO156" i="2"/>
  <c r="AO155" i="2"/>
  <c r="AO154" i="2"/>
  <c r="AO153" i="2"/>
  <c r="AO152" i="2"/>
  <c r="AO151" i="2"/>
  <c r="AO150" i="2"/>
  <c r="AO149" i="2"/>
  <c r="AO148" i="2"/>
  <c r="AO147" i="2"/>
  <c r="AO146" i="2"/>
  <c r="AO145" i="2"/>
  <c r="AO144" i="2"/>
  <c r="AO143" i="2"/>
  <c r="AO142" i="2"/>
  <c r="AO141" i="2"/>
  <c r="AO140" i="2"/>
  <c r="AO139" i="2"/>
  <c r="AO138" i="2"/>
  <c r="AO137" i="2"/>
  <c r="AO136" i="2"/>
  <c r="AO135" i="2"/>
  <c r="AO134" i="2"/>
  <c r="AO133" i="2"/>
  <c r="AO132" i="2"/>
  <c r="AO131" i="2"/>
  <c r="AO130" i="2"/>
  <c r="AO129" i="2"/>
  <c r="AO128" i="2"/>
  <c r="AO127" i="2"/>
  <c r="AO126" i="2"/>
  <c r="AO125" i="2"/>
  <c r="AO124" i="2"/>
  <c r="AO123" i="2"/>
  <c r="AO122" i="2"/>
  <c r="AO121" i="2"/>
  <c r="AO120" i="2"/>
  <c r="AO119" i="2"/>
  <c r="AO118" i="2"/>
  <c r="AO117" i="2"/>
  <c r="AO116" i="2"/>
  <c r="AO115" i="2"/>
  <c r="AO114" i="2"/>
  <c r="AO113" i="2"/>
  <c r="AO112" i="2"/>
  <c r="AO111" i="2"/>
  <c r="AO110" i="2"/>
  <c r="AO109" i="2"/>
  <c r="AO108" i="2"/>
  <c r="AO107" i="2"/>
  <c r="AO106" i="2"/>
  <c r="AO105" i="2"/>
  <c r="AO104" i="2"/>
  <c r="AO103" i="2"/>
  <c r="AO102" i="2"/>
  <c r="AO101" i="2"/>
  <c r="AO100" i="2"/>
  <c r="AO99" i="2"/>
  <c r="AO98" i="2"/>
  <c r="AO97" i="2"/>
  <c r="AO96" i="2"/>
  <c r="AO95" i="2"/>
  <c r="AO94" i="2"/>
  <c r="AO93" i="2"/>
  <c r="AO92" i="2"/>
  <c r="AO91" i="2"/>
  <c r="AO90" i="2"/>
  <c r="AO89" i="2"/>
  <c r="AO88" i="2"/>
  <c r="AO87" i="2"/>
  <c r="AO86" i="2"/>
  <c r="AO85" i="2"/>
  <c r="AO84" i="2"/>
  <c r="AO83" i="2"/>
  <c r="AO82" i="2"/>
  <c r="AO81" i="2"/>
  <c r="AO80" i="2"/>
  <c r="AO79" i="2"/>
  <c r="AO78" i="2"/>
  <c r="AO77" i="2"/>
  <c r="AO76" i="2"/>
  <c r="AO75" i="2"/>
  <c r="AO74" i="2"/>
  <c r="AO73" i="2"/>
  <c r="AO72" i="2"/>
  <c r="AO71" i="2"/>
  <c r="AO70" i="2"/>
  <c r="AO69" i="2"/>
  <c r="AO68" i="2"/>
  <c r="AO67" i="2"/>
  <c r="AO66" i="2"/>
  <c r="AO65" i="2"/>
  <c r="AO64" i="2"/>
  <c r="AO63" i="2"/>
  <c r="AO62" i="2"/>
  <c r="AO61" i="2"/>
  <c r="AO60" i="2"/>
  <c r="AO59" i="2"/>
  <c r="AO58" i="2"/>
  <c r="AO57" i="2"/>
  <c r="AO56" i="2"/>
  <c r="AO55" i="2"/>
  <c r="AO54" i="2"/>
  <c r="AO53" i="2"/>
  <c r="AO52" i="2"/>
  <c r="AO51" i="2"/>
  <c r="AO50" i="2"/>
  <c r="AO49" i="2"/>
  <c r="AO48" i="2"/>
  <c r="AO47" i="2"/>
  <c r="AO46" i="2"/>
  <c r="AO45" i="2"/>
  <c r="AO44" i="2"/>
  <c r="AO43" i="2"/>
  <c r="AO41" i="2"/>
  <c r="AO40" i="2"/>
  <c r="AO39" i="2"/>
  <c r="AO38" i="2"/>
  <c r="AO37" i="2"/>
  <c r="AO36" i="2"/>
  <c r="AO35" i="2"/>
  <c r="AO34" i="2"/>
  <c r="AO33" i="2"/>
  <c r="AO32" i="2"/>
  <c r="AO31" i="2"/>
  <c r="AO30" i="2"/>
  <c r="AO29" i="2"/>
  <c r="AO28" i="2"/>
  <c r="AO27" i="2"/>
  <c r="AO26" i="2"/>
  <c r="AO25" i="2"/>
  <c r="AO24" i="2"/>
  <c r="AO23" i="2"/>
  <c r="AO22" i="2"/>
  <c r="AO21" i="2"/>
  <c r="AO20" i="2"/>
  <c r="AO19" i="2"/>
  <c r="AO18" i="2"/>
  <c r="AO17" i="2"/>
  <c r="AO16" i="2"/>
  <c r="AO15" i="2"/>
  <c r="AO14" i="2"/>
  <c r="AO13" i="2"/>
  <c r="AO12" i="2"/>
  <c r="AO11" i="2"/>
  <c r="AO10" i="2"/>
  <c r="AO9" i="2"/>
  <c r="AO8" i="2"/>
  <c r="AO7" i="2"/>
  <c r="AO6" i="2"/>
  <c r="AO5" i="2"/>
  <c r="AN5" i="2"/>
  <c r="AN574" i="2"/>
  <c r="AN571" i="2"/>
  <c r="AN542" i="2"/>
  <c r="AN572" i="2"/>
  <c r="AN547" i="2"/>
  <c r="AN554" i="2"/>
  <c r="AN566" i="2"/>
  <c r="AN601" i="2"/>
  <c r="AN598" i="2"/>
  <c r="AN594" i="2"/>
  <c r="AN586" i="2"/>
  <c r="AN580" i="2"/>
  <c r="AN579" i="2"/>
  <c r="AN577" i="2"/>
  <c r="AN548" i="2"/>
  <c r="AN597" i="2"/>
  <c r="AN592" i="2"/>
  <c r="AN584" i="2"/>
  <c r="AN583" i="2"/>
  <c r="AN582" i="2"/>
  <c r="AN559" i="2"/>
  <c r="AN544" i="2"/>
  <c r="AN604" i="2"/>
  <c r="AN576" i="2"/>
  <c r="AN575" i="2"/>
  <c r="AN570" i="2"/>
  <c r="AN563" i="2"/>
  <c r="AN557" i="2"/>
  <c r="AN553" i="2"/>
  <c r="AN539" i="2"/>
  <c r="AN596" i="2"/>
  <c r="AN595" i="2"/>
  <c r="AN589" i="2"/>
  <c r="AN568" i="2"/>
  <c r="AN565" i="2"/>
  <c r="AN562" i="2"/>
  <c r="AN556" i="2"/>
  <c r="AN551" i="2"/>
  <c r="AN549" i="2"/>
  <c r="AN545" i="2"/>
  <c r="AN540" i="2"/>
  <c r="AN602" i="2"/>
  <c r="AN600" i="2"/>
  <c r="AN599" i="2"/>
  <c r="AN590" i="2"/>
  <c r="AN573" i="2"/>
  <c r="AN561" i="2"/>
  <c r="AN558" i="2"/>
  <c r="AN546" i="2"/>
  <c r="AN543" i="2"/>
  <c r="AN541" i="2"/>
  <c r="AN593" i="2"/>
  <c r="AN591" i="2"/>
  <c r="AN588" i="2"/>
  <c r="AN587" i="2"/>
  <c r="AN581" i="2"/>
  <c r="AN555" i="2"/>
  <c r="AN552" i="2"/>
  <c r="AN550" i="2"/>
  <c r="AN607" i="2"/>
  <c r="AN605" i="2"/>
  <c r="AN564" i="2"/>
  <c r="AN560" i="2"/>
  <c r="AN603" i="2"/>
  <c r="AN585" i="2"/>
  <c r="AN578" i="2"/>
  <c r="AN569" i="2"/>
  <c r="AN567" i="2"/>
  <c r="AN538" i="2"/>
  <c r="AN537" i="2"/>
  <c r="AN536" i="2"/>
  <c r="AN535" i="2"/>
  <c r="AN534" i="2"/>
  <c r="AN533" i="2"/>
  <c r="AN532" i="2"/>
  <c r="AN531" i="2"/>
  <c r="AN530" i="2"/>
  <c r="AN529" i="2"/>
  <c r="AN528" i="2"/>
  <c r="AN527" i="2"/>
  <c r="AN526" i="2"/>
  <c r="AN524" i="2"/>
  <c r="AN523" i="2"/>
  <c r="AN522" i="2"/>
  <c r="AN521" i="2"/>
  <c r="AN520" i="2"/>
  <c r="AN519" i="2"/>
  <c r="AN518" i="2"/>
  <c r="AN517" i="2"/>
  <c r="AN516" i="2"/>
  <c r="AN515" i="2"/>
  <c r="AN514" i="2"/>
  <c r="AN513" i="2"/>
  <c r="AN512" i="2"/>
  <c r="AN511" i="2"/>
  <c r="AN510" i="2"/>
  <c r="AN509" i="2"/>
  <c r="AN508" i="2"/>
  <c r="AN507" i="2"/>
  <c r="AN506" i="2"/>
  <c r="AN505" i="2"/>
  <c r="AN504" i="2"/>
  <c r="AN503" i="2"/>
  <c r="AN502" i="2"/>
  <c r="AN501" i="2"/>
  <c r="AN500" i="2"/>
  <c r="AN499" i="2"/>
  <c r="AN498" i="2"/>
  <c r="AN497" i="2"/>
  <c r="AN496" i="2"/>
  <c r="AN525" i="2"/>
  <c r="AN495" i="2"/>
  <c r="AN494" i="2"/>
  <c r="AN493" i="2"/>
  <c r="AN492" i="2"/>
  <c r="AN491" i="2"/>
  <c r="AN490" i="2"/>
  <c r="AN488" i="2"/>
  <c r="AN489" i="2"/>
  <c r="AN487" i="2"/>
  <c r="AN486" i="2"/>
  <c r="AN485" i="2"/>
  <c r="AN484" i="2"/>
  <c r="AN483" i="2"/>
  <c r="AN482" i="2"/>
  <c r="AN481" i="2"/>
  <c r="AN480" i="2"/>
  <c r="AN479" i="2"/>
  <c r="AN478" i="2"/>
  <c r="AN477" i="2"/>
  <c r="AN476" i="2"/>
  <c r="AN475" i="2"/>
  <c r="AN474" i="2"/>
  <c r="AN473" i="2"/>
  <c r="AN472" i="2"/>
  <c r="AN471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1" i="2"/>
  <c r="AN450" i="2"/>
  <c r="AN449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30" i="2"/>
  <c r="AN429" i="2"/>
  <c r="AN428" i="2"/>
  <c r="AN427" i="2"/>
  <c r="AN426" i="2"/>
  <c r="AN425" i="2"/>
  <c r="AN424" i="2"/>
  <c r="AN423" i="2"/>
  <c r="AN422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9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8" i="2"/>
  <c r="AN357" i="2"/>
  <c r="AN356" i="2"/>
  <c r="AN355" i="2"/>
  <c r="AN354" i="2"/>
  <c r="AN353" i="2"/>
  <c r="AN352" i="2"/>
  <c r="AN351" i="2"/>
  <c r="AN350" i="2"/>
  <c r="AN349" i="2"/>
  <c r="AN348" i="2"/>
  <c r="AN347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7" i="2"/>
  <c r="AN306" i="2"/>
  <c r="AN305" i="2"/>
  <c r="AN304" i="2"/>
  <c r="AN303" i="2"/>
  <c r="AN302" i="2"/>
  <c r="AN301" i="2"/>
  <c r="AN300" i="2"/>
  <c r="AN299" i="2"/>
  <c r="AN298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4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9" i="2"/>
  <c r="AN268" i="2"/>
  <c r="AN267" i="2"/>
  <c r="AN266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1" i="2"/>
  <c r="AN250" i="2"/>
  <c r="AN249" i="2"/>
  <c r="AN248" i="2"/>
  <c r="AN247" i="2"/>
  <c r="AN246" i="2"/>
  <c r="AN245" i="2"/>
  <c r="AN244" i="2"/>
  <c r="AN243" i="2"/>
  <c r="AN242" i="2"/>
  <c r="AN241" i="2"/>
  <c r="AN240" i="2"/>
  <c r="AN239" i="2"/>
  <c r="AN238" i="2"/>
  <c r="AN237" i="2"/>
  <c r="AN236" i="2"/>
  <c r="AN235" i="2"/>
  <c r="AN234" i="2"/>
  <c r="AN233" i="2"/>
  <c r="AN232" i="2"/>
  <c r="AN231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4" i="2"/>
  <c r="AN203" i="2"/>
  <c r="AN202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9" i="2"/>
  <c r="AN188" i="2"/>
  <c r="AN187" i="2"/>
  <c r="AN186" i="2"/>
  <c r="AN185" i="2"/>
  <c r="AN184" i="2"/>
  <c r="AN183" i="2"/>
  <c r="AN182" i="2"/>
  <c r="AN181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2" i="2"/>
  <c r="AN161" i="2"/>
  <c r="AN160" i="2"/>
  <c r="AN159" i="2"/>
  <c r="AN158" i="2"/>
  <c r="AN157" i="2"/>
  <c r="AN156" i="2"/>
  <c r="AN155" i="2"/>
  <c r="AN154" i="2"/>
  <c r="AN153" i="2"/>
  <c r="AN152" i="2"/>
  <c r="AN151" i="2"/>
  <c r="AN150" i="2"/>
  <c r="AN149" i="2"/>
  <c r="AN148" i="2"/>
  <c r="AN147" i="2"/>
  <c r="AN146" i="2"/>
  <c r="AN145" i="2"/>
  <c r="AN144" i="2"/>
  <c r="AN143" i="2"/>
  <c r="AN142" i="2"/>
  <c r="AN141" i="2"/>
  <c r="AN140" i="2"/>
  <c r="AN139" i="2"/>
  <c r="AN138" i="2"/>
  <c r="AN137" i="2"/>
  <c r="AN136" i="2"/>
  <c r="AN135" i="2"/>
  <c r="AN134" i="2"/>
  <c r="AN133" i="2"/>
  <c r="AN132" i="2"/>
  <c r="AN131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7" i="2"/>
  <c r="AN116" i="2"/>
  <c r="AN115" i="2"/>
  <c r="AN114" i="2"/>
  <c r="AN113" i="2"/>
  <c r="AN112" i="2"/>
  <c r="AN111" i="2"/>
  <c r="AN110" i="2"/>
  <c r="AN109" i="2"/>
  <c r="AN108" i="2"/>
  <c r="AN107" i="2"/>
  <c r="AN106" i="2"/>
  <c r="AN105" i="2"/>
  <c r="AN104" i="2"/>
  <c r="AN103" i="2"/>
  <c r="AN102" i="2"/>
  <c r="AN101" i="2"/>
  <c r="AN100" i="2"/>
  <c r="AN99" i="2"/>
  <c r="AN98" i="2"/>
  <c r="AN97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50" i="2"/>
  <c r="AN49" i="2"/>
  <c r="AN48" i="2"/>
  <c r="AN47" i="2"/>
  <c r="AN46" i="2"/>
  <c r="AN45" i="2"/>
  <c r="AN44" i="2"/>
  <c r="AN43" i="2"/>
  <c r="AN41" i="2"/>
  <c r="AN40" i="2"/>
  <c r="AN39" i="2"/>
  <c r="AN38" i="2"/>
  <c r="AN37" i="2"/>
  <c r="AN36" i="2"/>
  <c r="AN35" i="2"/>
  <c r="AN34" i="2"/>
  <c r="AN33" i="2"/>
  <c r="AN32" i="2"/>
  <c r="AN31" i="2"/>
  <c r="AN30" i="2"/>
  <c r="AN29" i="2"/>
  <c r="AN28" i="2"/>
  <c r="AN27" i="2"/>
  <c r="AN26" i="2"/>
  <c r="AN25" i="2"/>
  <c r="AN24" i="2"/>
  <c r="AN23" i="2"/>
  <c r="AN22" i="2"/>
  <c r="AN21" i="2"/>
  <c r="AN20" i="2"/>
  <c r="AN19" i="2"/>
  <c r="AN18" i="2"/>
  <c r="AN17" i="2"/>
  <c r="AN16" i="2"/>
  <c r="AN15" i="2"/>
  <c r="AN14" i="2"/>
  <c r="AN13" i="2"/>
  <c r="AN12" i="2"/>
  <c r="AN11" i="2"/>
  <c r="AN10" i="2"/>
  <c r="AN9" i="2"/>
  <c r="AN8" i="2"/>
  <c r="AN7" i="2"/>
  <c r="AN6" i="2"/>
  <c r="DI2" i="5"/>
  <c r="DJ2" i="5"/>
  <c r="DK2" i="5"/>
  <c r="DL2" i="5"/>
  <c r="DM2" i="5"/>
  <c r="D2" i="5"/>
  <c r="F2" i="5"/>
  <c r="K2" i="5"/>
  <c r="L2" i="5"/>
  <c r="M2" i="5"/>
  <c r="Q2" i="5"/>
  <c r="R2" i="5"/>
  <c r="U2" i="5"/>
  <c r="X2" i="5"/>
  <c r="Z2" i="5"/>
  <c r="Y2" i="5"/>
  <c r="AA2" i="5"/>
  <c r="AF2" i="5"/>
  <c r="AS2" i="5"/>
  <c r="AL2" i="5"/>
  <c r="AP2" i="5"/>
  <c r="AR2" i="5"/>
  <c r="AV2" i="5"/>
  <c r="AY2" i="5"/>
  <c r="BC2" i="5"/>
  <c r="BE2" i="5"/>
  <c r="BF2" i="5"/>
  <c r="BH2" i="5"/>
  <c r="BK2" i="5"/>
  <c r="BO2" i="5"/>
  <c r="BP2" i="5"/>
  <c r="BS2" i="5"/>
  <c r="BT2" i="5"/>
  <c r="CA2" i="5"/>
  <c r="BY2" i="5"/>
  <c r="CC2" i="5"/>
  <c r="CX2" i="5"/>
  <c r="CW2" i="5"/>
  <c r="DB2" i="5"/>
  <c r="DC2" i="5"/>
  <c r="DE2" i="5"/>
  <c r="DF2" i="5"/>
  <c r="CK2" i="5"/>
  <c r="CO2" i="5"/>
  <c r="CQ2" i="5"/>
  <c r="CN2" i="5"/>
  <c r="CM2" i="5"/>
  <c r="DG2" i="5"/>
  <c r="DH2" i="5"/>
  <c r="C2" i="5"/>
  <c r="AK2" i="5"/>
  <c r="AO2" i="5"/>
  <c r="BR2" i="5"/>
  <c r="CZ2" i="5"/>
  <c r="S2" i="5"/>
  <c r="T2" i="5"/>
  <c r="W2" i="5"/>
  <c r="AD2" i="5"/>
  <c r="AZ2" i="5"/>
  <c r="CR2" i="5"/>
  <c r="BJ2" i="5"/>
  <c r="CD2" i="5"/>
  <c r="BL2" i="5"/>
  <c r="BM2" i="5"/>
  <c r="E2" i="5"/>
  <c r="O2" i="5"/>
  <c r="AB2" i="5"/>
  <c r="AG2" i="5"/>
  <c r="AJ2" i="5"/>
  <c r="BX2" i="5"/>
  <c r="CL2" i="5"/>
  <c r="CH2" i="5"/>
  <c r="CG2" i="5"/>
  <c r="BU2" i="5"/>
  <c r="BV2" i="5"/>
  <c r="G2" i="5"/>
  <c r="I2" i="5"/>
  <c r="J2" i="5"/>
  <c r="N2" i="5"/>
  <c r="P2" i="5"/>
  <c r="AC2" i="5"/>
  <c r="AE2" i="5"/>
  <c r="AM2" i="5"/>
  <c r="AN2" i="5"/>
  <c r="AQ2" i="5"/>
  <c r="AU2" i="5"/>
  <c r="AT2" i="5"/>
  <c r="AW2" i="5"/>
  <c r="BB2" i="5"/>
  <c r="AX2" i="5"/>
  <c r="BA2" i="5"/>
  <c r="BD2" i="5"/>
  <c r="BG2" i="5"/>
  <c r="BI2" i="5"/>
  <c r="BN2" i="5"/>
  <c r="BQ2" i="5"/>
  <c r="BW2" i="5"/>
  <c r="BZ2" i="5"/>
  <c r="CB2" i="5"/>
  <c r="CE2" i="5"/>
  <c r="CS2" i="5"/>
  <c r="CU2" i="5"/>
  <c r="CV2" i="5"/>
  <c r="CY2" i="5"/>
  <c r="DA2" i="5"/>
  <c r="CT2" i="5"/>
  <c r="DD2" i="5"/>
  <c r="CF2" i="5"/>
  <c r="CI2" i="5"/>
  <c r="CJ2" i="5"/>
  <c r="CP2" i="5"/>
  <c r="AH2" i="5"/>
  <c r="AI2" i="5"/>
  <c r="V2" i="5"/>
  <c r="H2" i="5"/>
  <c r="DL542" i="2" l="1"/>
  <c r="DL606" i="2"/>
  <c r="DL574" i="2"/>
  <c r="DL605" i="2"/>
  <c r="DL550" i="2"/>
  <c r="DL541" i="2"/>
  <c r="DL600" i="2"/>
  <c r="DL565" i="2"/>
  <c r="DL563" i="2"/>
  <c r="DL583" i="2"/>
  <c r="DL586" i="2"/>
  <c r="DL569" i="2"/>
  <c r="DL578" i="2"/>
  <c r="DL552" i="2"/>
  <c r="DL543" i="2"/>
  <c r="DL602" i="2"/>
  <c r="DL568" i="2"/>
  <c r="DL570" i="2"/>
  <c r="DL584" i="2"/>
  <c r="DL594" i="2"/>
  <c r="DL571" i="2"/>
  <c r="DL588" i="2"/>
  <c r="DL551" i="2"/>
  <c r="DL539" i="2"/>
  <c r="DL554" i="2"/>
  <c r="DL564" i="2"/>
  <c r="DL573" i="2"/>
  <c r="DL577" i="2"/>
  <c r="DL591" i="2"/>
  <c r="DL590" i="2"/>
  <c r="DL556" i="2"/>
  <c r="DL553" i="2"/>
  <c r="DL559" i="2"/>
  <c r="DL579" i="2"/>
  <c r="DL547" i="2"/>
  <c r="DL544" i="2"/>
  <c r="DL607" i="2"/>
  <c r="DL567" i="2"/>
  <c r="DL593" i="2"/>
  <c r="DL599" i="2"/>
  <c r="DL562" i="2"/>
  <c r="DL557" i="2"/>
  <c r="DL582" i="2"/>
  <c r="DL580" i="2"/>
  <c r="DL572" i="2"/>
  <c r="DL585" i="2"/>
  <c r="DL555" i="2"/>
  <c r="DL546" i="2"/>
  <c r="DL540" i="2"/>
  <c r="DL589" i="2"/>
  <c r="DL575" i="2"/>
  <c r="DL592" i="2"/>
  <c r="DL598" i="2"/>
  <c r="DL603" i="2"/>
  <c r="DL581" i="2"/>
  <c r="DL558" i="2"/>
  <c r="DL545" i="2"/>
  <c r="DL595" i="2"/>
  <c r="DL576" i="2"/>
  <c r="DL597" i="2"/>
  <c r="DL601" i="2"/>
  <c r="DL560" i="2"/>
  <c r="DL587" i="2"/>
  <c r="DL561" i="2"/>
  <c r="DL549" i="2"/>
  <c r="DL596" i="2"/>
  <c r="DL604" i="2"/>
  <c r="DL548" i="2"/>
  <c r="DL566" i="2"/>
  <c r="DJ24" i="2"/>
  <c r="DI24" i="2"/>
  <c r="CY42" i="2"/>
  <c r="CX42" i="2"/>
  <c r="AO42" i="2"/>
  <c r="AN42" i="2"/>
</calcChain>
</file>

<file path=xl/sharedStrings.xml><?xml version="1.0" encoding="utf-8"?>
<sst xmlns="http://schemas.openxmlformats.org/spreadsheetml/2006/main" count="7856" uniqueCount="1054">
  <si>
    <t>AOS</t>
  </si>
  <si>
    <t>BLI</t>
  </si>
  <si>
    <t>CIW</t>
  </si>
  <si>
    <t>EUS</t>
  </si>
  <si>
    <t>GRF</t>
  </si>
  <si>
    <t>GRW</t>
  </si>
  <si>
    <t>RWL</t>
  </si>
  <si>
    <t>UNP</t>
  </si>
  <si>
    <t>WHW</t>
  </si>
  <si>
    <t>WBW</t>
  </si>
  <si>
    <t>YEW</t>
  </si>
  <si>
    <t>BHG</t>
  </si>
  <si>
    <t>BRK</t>
  </si>
  <si>
    <t>CAT</t>
  </si>
  <si>
    <t>COD</t>
  </si>
  <si>
    <t>COP</t>
  </si>
  <si>
    <t>COT</t>
  </si>
  <si>
    <t>CTE</t>
  </si>
  <si>
    <t>DAR</t>
  </si>
  <si>
    <t>EUW</t>
  </si>
  <si>
    <t>GAR</t>
  </si>
  <si>
    <t>GLI</t>
  </si>
  <si>
    <t>GRC</t>
  </si>
  <si>
    <t>GCT</t>
  </si>
  <si>
    <t>GBT</t>
  </si>
  <si>
    <t>INS</t>
  </si>
  <si>
    <t>LPK</t>
  </si>
  <si>
    <t>LLC</t>
  </si>
  <si>
    <t>LLG</t>
  </si>
  <si>
    <t>LIT</t>
  </si>
  <si>
    <t>NOP</t>
  </si>
  <si>
    <t>NOS</t>
  </si>
  <si>
    <t>OSP</t>
  </si>
  <si>
    <t>RIT</t>
  </si>
  <si>
    <t>SBK</t>
  </si>
  <si>
    <t>SMP</t>
  </si>
  <si>
    <t>SBD</t>
  </si>
  <si>
    <t>SBP</t>
  </si>
  <si>
    <t>UNC</t>
  </si>
  <si>
    <t>UDC</t>
  </si>
  <si>
    <t>UND</t>
  </si>
  <si>
    <t>UNT</t>
  </si>
  <si>
    <t>WHT</t>
  </si>
  <si>
    <t>WBE</t>
  </si>
  <si>
    <t>WBK</t>
  </si>
  <si>
    <t>BAS</t>
  </si>
  <si>
    <t>BTB</t>
  </si>
  <si>
    <t>WTS</t>
  </si>
  <si>
    <t>BTG</t>
  </si>
  <si>
    <t>BWS</t>
  </si>
  <si>
    <t>COG</t>
  </si>
  <si>
    <t>COR</t>
  </si>
  <si>
    <t>CRP</t>
  </si>
  <si>
    <t>COS</t>
  </si>
  <si>
    <t>CSN</t>
  </si>
  <si>
    <t>GRS</t>
  </si>
  <si>
    <t>GRH</t>
  </si>
  <si>
    <t>IPH</t>
  </si>
  <si>
    <t>KEP</t>
  </si>
  <si>
    <t>LAE</t>
  </si>
  <si>
    <t>LSP</t>
  </si>
  <si>
    <t>LLE</t>
  </si>
  <si>
    <t>LRF</t>
  </si>
  <si>
    <t>LIS</t>
  </si>
  <si>
    <t>MAS</t>
  </si>
  <si>
    <t>MEE</t>
  </si>
  <si>
    <t>PGP</t>
  </si>
  <si>
    <t>PAS</t>
  </si>
  <si>
    <t>PNS</t>
  </si>
  <si>
    <t>PIA</t>
  </si>
  <si>
    <t>PIS</t>
  </si>
  <si>
    <t>RUF</t>
  </si>
  <si>
    <t>UNE</t>
  </si>
  <si>
    <t>UNH</t>
  </si>
  <si>
    <t>UNS</t>
  </si>
  <si>
    <t>USN</t>
  </si>
  <si>
    <t>UST</t>
  </si>
  <si>
    <t>UNW</t>
  </si>
  <si>
    <t>WRH</t>
  </si>
  <si>
    <t>WNS</t>
  </si>
  <si>
    <t>WOS</t>
  </si>
  <si>
    <t>YWL</t>
  </si>
  <si>
    <t>BAC</t>
  </si>
  <si>
    <t>BLB</t>
  </si>
  <si>
    <t>BNH</t>
  </si>
  <si>
    <t>BHI</t>
  </si>
  <si>
    <t>BWJ</t>
  </si>
  <si>
    <t>CAE</t>
  </si>
  <si>
    <t>COC</t>
  </si>
  <si>
    <t>COM</t>
  </si>
  <si>
    <t>CPG</t>
  </si>
  <si>
    <t>FWD</t>
  </si>
  <si>
    <t>LWD</t>
  </si>
  <si>
    <t>LGH</t>
  </si>
  <si>
    <t>PTJ</t>
  </si>
  <si>
    <t>PUH</t>
  </si>
  <si>
    <t>PUS</t>
  </si>
  <si>
    <t>UNR</t>
  </si>
  <si>
    <t>WAC</t>
  </si>
  <si>
    <t>WMH</t>
  </si>
  <si>
    <t>WWH</t>
  </si>
  <si>
    <t>YEB</t>
  </si>
  <si>
    <t>TOT</t>
  </si>
  <si>
    <t>SPR</t>
  </si>
  <si>
    <t>WAS</t>
  </si>
  <si>
    <t>CAS</t>
  </si>
  <si>
    <t>RIS</t>
  </si>
  <si>
    <t>DAT</t>
  </si>
  <si>
    <t>STT</t>
  </si>
  <si>
    <t>ENT</t>
  </si>
  <si>
    <t>OBN</t>
  </si>
  <si>
    <t>LAT</t>
  </si>
  <si>
    <t>LON</t>
  </si>
  <si>
    <t>DEP</t>
  </si>
  <si>
    <t>SWO</t>
  </si>
  <si>
    <t>OWS</t>
  </si>
  <si>
    <t>WEA</t>
  </si>
  <si>
    <t>LVL</t>
  </si>
  <si>
    <t>WAREA</t>
  </si>
  <si>
    <t>BAT</t>
  </si>
  <si>
    <t>WSH</t>
  </si>
  <si>
    <t>FIS</t>
  </si>
  <si>
    <t>IRR</t>
  </si>
  <si>
    <t>RED</t>
  </si>
  <si>
    <t>SAN</t>
  </si>
  <si>
    <t>UOT</t>
  </si>
  <si>
    <t>UTL</t>
  </si>
  <si>
    <t>AGR</t>
  </si>
  <si>
    <t>PAD</t>
  </si>
  <si>
    <t>BAN</t>
  </si>
  <si>
    <t>PLA</t>
  </si>
  <si>
    <t>QUA</t>
  </si>
  <si>
    <t>IND</t>
  </si>
  <si>
    <t>AOT</t>
  </si>
  <si>
    <t>HDIS</t>
  </si>
  <si>
    <t>HUM</t>
  </si>
  <si>
    <t>REM</t>
  </si>
  <si>
    <t>VEG</t>
  </si>
  <si>
    <t>vega</t>
  </si>
  <si>
    <t>Open</t>
  </si>
  <si>
    <t>IPO</t>
  </si>
  <si>
    <t>GRA</t>
  </si>
  <si>
    <t>WHY</t>
  </si>
  <si>
    <t>PRO</t>
  </si>
  <si>
    <t>CAL</t>
  </si>
  <si>
    <t>TYP</t>
  </si>
  <si>
    <t>CYP</t>
  </si>
  <si>
    <t>ACS</t>
  </si>
  <si>
    <t>ZIZ</t>
  </si>
  <si>
    <t>LIL</t>
  </si>
  <si>
    <t>LOT</t>
  </si>
  <si>
    <t>PIT</t>
  </si>
  <si>
    <t>HYD</t>
  </si>
  <si>
    <t>HYL</t>
  </si>
  <si>
    <t>CSS</t>
  </si>
  <si>
    <t>JAT</t>
  </si>
  <si>
    <t>SAC</t>
  </si>
  <si>
    <t>VAL</t>
  </si>
  <si>
    <t>VIP</t>
  </si>
  <si>
    <t>IPM</t>
  </si>
  <si>
    <t>Iparea</t>
  </si>
  <si>
    <t>WEE</t>
  </si>
  <si>
    <t>WEF</t>
  </si>
  <si>
    <t>WES</t>
  </si>
  <si>
    <t>WEC</t>
  </si>
  <si>
    <t>AQP</t>
  </si>
  <si>
    <t>NUP</t>
  </si>
  <si>
    <t>PAL</t>
  </si>
  <si>
    <t>DOW</t>
  </si>
  <si>
    <t>TDW</t>
  </si>
  <si>
    <t>DOS</t>
  </si>
  <si>
    <t>ENC</t>
  </si>
  <si>
    <t>TEN</t>
  </si>
  <si>
    <t>HUB</t>
  </si>
  <si>
    <t>AGM</t>
  </si>
  <si>
    <t>EGA</t>
  </si>
  <si>
    <t>EUT</t>
  </si>
  <si>
    <t>CCA</t>
  </si>
  <si>
    <t>SED</t>
  </si>
  <si>
    <t>CRE</t>
  </si>
  <si>
    <t>REC</t>
  </si>
  <si>
    <t>RCD</t>
  </si>
  <si>
    <t>PBF</t>
  </si>
  <si>
    <t>PIG</t>
  </si>
  <si>
    <t>ELE</t>
  </si>
  <si>
    <t>DCA</t>
  </si>
  <si>
    <t>GOA</t>
  </si>
  <si>
    <t>DOG</t>
  </si>
  <si>
    <t>EXT</t>
  </si>
  <si>
    <t>LVST</t>
  </si>
  <si>
    <t>DTB</t>
  </si>
  <si>
    <t>AZA</t>
  </si>
  <si>
    <t>TER</t>
  </si>
  <si>
    <t>CON</t>
  </si>
  <si>
    <t>TEA</t>
  </si>
  <si>
    <t>BOF</t>
  </si>
  <si>
    <t>FIB</t>
  </si>
  <si>
    <t>FIR</t>
  </si>
  <si>
    <t>FIC</t>
  </si>
  <si>
    <t>TAI</t>
  </si>
  <si>
    <t>PRS</t>
  </si>
  <si>
    <t>MAI</t>
  </si>
  <si>
    <t>ACI</t>
  </si>
  <si>
    <t>SZY</t>
  </si>
  <si>
    <t>MOB</t>
  </si>
  <si>
    <t>THP</t>
  </si>
  <si>
    <t>PHE</t>
  </si>
  <si>
    <t>EUC</t>
  </si>
  <si>
    <t>FCS</t>
  </si>
  <si>
    <t>BUM</t>
  </si>
  <si>
    <t>ALL</t>
  </si>
  <si>
    <t>POL</t>
  </si>
  <si>
    <t>VIN</t>
  </si>
  <si>
    <t>CSE</t>
  </si>
  <si>
    <t>MOO</t>
  </si>
  <si>
    <t>TEG</t>
  </si>
  <si>
    <t>LEL</t>
  </si>
  <si>
    <t>MEA</t>
  </si>
  <si>
    <t>POP</t>
  </si>
  <si>
    <t>MAL</t>
  </si>
  <si>
    <t>CEP</t>
  </si>
  <si>
    <t>AEM</t>
  </si>
  <si>
    <t>HOI</t>
  </si>
  <si>
    <t>DER</t>
  </si>
  <si>
    <t>DAS</t>
  </si>
  <si>
    <t>PID</t>
  </si>
  <si>
    <t>TRS</t>
  </si>
  <si>
    <t>LAC</t>
  </si>
  <si>
    <t>BFA</t>
  </si>
  <si>
    <t>NOT</t>
  </si>
  <si>
    <t>NOV</t>
  </si>
  <si>
    <t>NOW</t>
  </si>
  <si>
    <t>ROL</t>
  </si>
  <si>
    <t>CSl</t>
  </si>
  <si>
    <t>WEL</t>
  </si>
  <si>
    <t>TEM</t>
  </si>
  <si>
    <t>TDE</t>
  </si>
  <si>
    <t>VDE</t>
  </si>
  <si>
    <t>WDE</t>
  </si>
  <si>
    <t>RDE</t>
  </si>
  <si>
    <t>OTH</t>
  </si>
  <si>
    <t>MNR</t>
  </si>
  <si>
    <t>ROO</t>
  </si>
  <si>
    <t>NES</t>
  </si>
  <si>
    <t>RMS</t>
  </si>
  <si>
    <t>domestic sewage</t>
  </si>
  <si>
    <t>domestic waste</t>
  </si>
  <si>
    <t>Arumugamangalam</t>
  </si>
  <si>
    <t>Canal</t>
  </si>
  <si>
    <t>Maruthur east</t>
  </si>
  <si>
    <t>Tamiraparani</t>
  </si>
  <si>
    <t>Coconut</t>
  </si>
  <si>
    <t>Authoor</t>
  </si>
  <si>
    <t>Srivaikundam South</t>
  </si>
  <si>
    <t>Vivek R and Ravi kumat N</t>
  </si>
  <si>
    <t>Windy &amp; Sunny</t>
  </si>
  <si>
    <t>playing cricket and lily collection</t>
  </si>
  <si>
    <t>bats on ficus tree roosting</t>
  </si>
  <si>
    <t>Chengulam</t>
  </si>
  <si>
    <t>Rama nathi</t>
  </si>
  <si>
    <t>Others</t>
  </si>
  <si>
    <t>Devanallur</t>
  </si>
  <si>
    <t>Manimuthar main canal</t>
  </si>
  <si>
    <t>Prasanth MB, Dr. Madhu</t>
  </si>
  <si>
    <t>Sunny</t>
  </si>
  <si>
    <t>Washing</t>
  </si>
  <si>
    <t>Tank formed by check dam</t>
  </si>
  <si>
    <t>Ilupaikurichi</t>
  </si>
  <si>
    <t>TG+Vidyadhar</t>
  </si>
  <si>
    <t>cattle washing</t>
  </si>
  <si>
    <t>Kadamba kulam</t>
  </si>
  <si>
    <t>Kaduvetti</t>
  </si>
  <si>
    <t>Kalkurichi Kulam</t>
  </si>
  <si>
    <t>Suthamalli</t>
  </si>
  <si>
    <t>Patrick, suersh, kartik(swasam)</t>
  </si>
  <si>
    <t>Hunting common coot</t>
  </si>
  <si>
    <t>Very few palm</t>
  </si>
  <si>
    <t>Karungulam-Kabaliparai</t>
  </si>
  <si>
    <t>Patrick and Mathi</t>
  </si>
  <si>
    <t>Partly cloudy</t>
  </si>
  <si>
    <t>MPS sugar mill neraby</t>
  </si>
  <si>
    <t>Keel kadayam</t>
  </si>
  <si>
    <t>Koonthankulam</t>
  </si>
  <si>
    <t>Kuthalampillai</t>
  </si>
  <si>
    <t>Kutti kulam</t>
  </si>
  <si>
    <t>Maanur</t>
  </si>
  <si>
    <t>Chithar</t>
  </si>
  <si>
    <t>Motors to pumb water</t>
  </si>
  <si>
    <t>Mel pudukudi sunai</t>
  </si>
  <si>
    <t>NA</t>
  </si>
  <si>
    <t>Swimming</t>
  </si>
  <si>
    <t>Mukkudal tank</t>
  </si>
  <si>
    <t>Gadana</t>
  </si>
  <si>
    <t>Nainar kulam</t>
  </si>
  <si>
    <t>Patrick, Nirmala mohan, kartik(swasam)</t>
  </si>
  <si>
    <t>roads, shops around tanks, pigs inside tank</t>
  </si>
  <si>
    <t>Theppakulam 2</t>
  </si>
  <si>
    <t>Nallur</t>
  </si>
  <si>
    <t>Windy&amp;Sunny</t>
  </si>
  <si>
    <t>Nambineri kulam</t>
  </si>
  <si>
    <t>Pazhavur</t>
  </si>
  <si>
    <t>Cloudy</t>
  </si>
  <si>
    <t>Hunting</t>
  </si>
  <si>
    <t>Very polluted</t>
  </si>
  <si>
    <t>Nanguneri</t>
  </si>
  <si>
    <t>Pachaiyaru</t>
  </si>
  <si>
    <t>Narasinghanallur</t>
  </si>
  <si>
    <t>Ariyanayagipuram</t>
  </si>
  <si>
    <t>Abhisheka and Dr.Madhu</t>
  </si>
  <si>
    <t>Road</t>
  </si>
  <si>
    <t>leucus aspera</t>
  </si>
  <si>
    <t xml:space="preserve">Nathakulam </t>
  </si>
  <si>
    <t>22-012-2011</t>
  </si>
  <si>
    <t>Abhisheka and Vivek</t>
  </si>
  <si>
    <t>Grazing</t>
  </si>
  <si>
    <t>passiflora</t>
  </si>
  <si>
    <t>Padmaneri</t>
  </si>
  <si>
    <t>Private</t>
  </si>
  <si>
    <t>Pananchadi kulam</t>
  </si>
  <si>
    <t>Parasuriyan kulam</t>
  </si>
  <si>
    <t>Kodumudiyaru</t>
  </si>
  <si>
    <t>Vidhyadhar&amp;Mathi</t>
  </si>
  <si>
    <t>women bathing, clothes washing</t>
  </si>
  <si>
    <t>Pathai</t>
  </si>
  <si>
    <t>Pattadhiar kulam</t>
  </si>
  <si>
    <t>Nambiar</t>
  </si>
  <si>
    <t>Perur kulam</t>
  </si>
  <si>
    <t>Allwin and TG</t>
  </si>
  <si>
    <t>Peykulam</t>
  </si>
  <si>
    <t>Srivaikundam North</t>
  </si>
  <si>
    <t>allwin and santhalakshmi</t>
  </si>
  <si>
    <t>Bathing</t>
  </si>
  <si>
    <t>Pothaisuthi</t>
  </si>
  <si>
    <t>Prancheri periyakulam</t>
  </si>
  <si>
    <t>Canadian</t>
  </si>
  <si>
    <t>Temple, Road</t>
  </si>
  <si>
    <t>Bathing, Washing</t>
  </si>
  <si>
    <t>lanea coromandilica</t>
  </si>
  <si>
    <t xml:space="preserve">Saralkulam </t>
  </si>
  <si>
    <t>allwin and Vivek</t>
  </si>
  <si>
    <t>grey herons nesting, 3 nests and 32 birds. Little grebes and spotbill chicks seen</t>
  </si>
  <si>
    <t>Silayam</t>
  </si>
  <si>
    <t>Sivakalai</t>
  </si>
  <si>
    <t>Sonaganavilai 1</t>
  </si>
  <si>
    <t>Rainfed</t>
  </si>
  <si>
    <t xml:space="preserve">lantana,cypress sp,passiflora,aerva linnaeta,lucas aspera,osium canum,abutilon sp,xanthium, eupatorium. Weaver nesting on palmyra, coot nesting, common mongoose seen </t>
  </si>
  <si>
    <t>Partly cloudy &amp; Windy</t>
  </si>
  <si>
    <t>Vadavaneri</t>
  </si>
  <si>
    <t>Nettarian canal</t>
  </si>
  <si>
    <t>Mud mining</t>
  </si>
  <si>
    <t>Vagaikulam</t>
  </si>
  <si>
    <t>Vallioor Periyakulam</t>
  </si>
  <si>
    <t>bathing, picnic</t>
  </si>
  <si>
    <t>Valudhur kulam</t>
  </si>
  <si>
    <t>Veerapandiyakulam</t>
  </si>
  <si>
    <t>Onion</t>
  </si>
  <si>
    <t>Vijayanarayanam</t>
  </si>
  <si>
    <t>Prasanth &amp; Abhi</t>
  </si>
  <si>
    <t>Village and road</t>
  </si>
  <si>
    <t xml:space="preserve">Extremly huge tank covered with vegetation. Thousands of ducks spotted. </t>
  </si>
  <si>
    <t>Built area (village &amp; road)</t>
  </si>
  <si>
    <t xml:space="preserve"> Darters 44nos) nesting on T.Arjuna trees (flying fox roost) along the tank. </t>
  </si>
  <si>
    <t>Tank completely choked with weed, garbage dumped.  Roadside polluted. Other end less disturbed</t>
  </si>
  <si>
    <t>No datasheet</t>
  </si>
  <si>
    <t>Gangaikondan</t>
  </si>
  <si>
    <t>Railway track</t>
  </si>
  <si>
    <t>Kadan Kulam</t>
  </si>
  <si>
    <t>Karungulam</t>
  </si>
  <si>
    <t>Maruthur west</t>
  </si>
  <si>
    <t>Extremly long tank. Poaching takes place. Birds hidden under Ipomea cover</t>
  </si>
  <si>
    <t>Oorkulaithan-Kabaliparai</t>
  </si>
  <si>
    <t>Perungulam</t>
  </si>
  <si>
    <t>Along the road. No veg within the tank except Ipomea. One corner polluted</t>
  </si>
  <si>
    <t>Good habitat for birds. Edge of the tank covered with grass</t>
  </si>
  <si>
    <t>Extremly long tank along the road. Only one side accesible. Found 2 snakes killed and thrown on electric wire</t>
  </si>
  <si>
    <t>Rosmiapuram</t>
  </si>
  <si>
    <t>Sengulam big</t>
  </si>
  <si>
    <t>Sengulam small</t>
  </si>
  <si>
    <t>Singaneri</t>
  </si>
  <si>
    <t>Along the road. No veg within the tank except Ipomea</t>
  </si>
  <si>
    <t>Tamaraikulam-Kabalaliparai</t>
  </si>
  <si>
    <t>Thenkaraikulam</t>
  </si>
  <si>
    <t>Thirukurangudi</t>
  </si>
  <si>
    <t>Thirupanichettykulam</t>
  </si>
  <si>
    <t xml:space="preserve">Nesting site for darters and night herons. Heronry not accisible. </t>
  </si>
  <si>
    <t>Valliyoorkulam-small</t>
  </si>
  <si>
    <t>No details</t>
  </si>
  <si>
    <t>Water level was low and shallow in most of the area. Water speed was uniform. Aquatic plants support nests for ducks, moorhen and jacana</t>
  </si>
  <si>
    <t>Stone crusher</t>
  </si>
  <si>
    <t>Lake almost dry, next to village, no waterfowl, only waders. Small shrubs on the bund</t>
  </si>
  <si>
    <t>Washing, bathing, playing</t>
  </si>
  <si>
    <t>Keel Kottai</t>
  </si>
  <si>
    <t>Tank bund used as a road for 2 wheelers</t>
  </si>
  <si>
    <t>Cassia plants (avuri)</t>
  </si>
  <si>
    <t>Tourism</t>
  </si>
  <si>
    <t>Kottai Karungulam</t>
  </si>
  <si>
    <t>Kovilammalkulam</t>
  </si>
  <si>
    <t>Kuppakurichi</t>
  </si>
  <si>
    <t>Narikulam</t>
  </si>
  <si>
    <t>Palamadai Kulam</t>
  </si>
  <si>
    <t>Cattle egret, Little cormorant and White ibis roosting near temple</t>
  </si>
  <si>
    <t>Pettai</t>
  </si>
  <si>
    <t>Grazing and fishing</t>
  </si>
  <si>
    <t>Water is been used by companies they have separate pipeline to take water from tank</t>
  </si>
  <si>
    <t>Pulankulam</t>
  </si>
  <si>
    <t>Mexican poppy</t>
  </si>
  <si>
    <t>R1 Sanneri kulam</t>
  </si>
  <si>
    <t>8 20 59</t>
  </si>
  <si>
    <t>77 34 45</t>
  </si>
  <si>
    <t>Windmills, Waste chicken dumping</t>
  </si>
  <si>
    <t>Rajavallipuram</t>
  </si>
  <si>
    <t>Pumb increased in this village to take water from the tank</t>
  </si>
  <si>
    <t>Sivalaperi</t>
  </si>
  <si>
    <t>Tamaraikulam (Donahvur)</t>
  </si>
  <si>
    <t>Earthworm collection</t>
  </si>
  <si>
    <t>Colleting earthworm for fishing,pumping water</t>
  </si>
  <si>
    <t>Thiruvengadanathapuram</t>
  </si>
  <si>
    <t>Drinking water for livestock</t>
  </si>
  <si>
    <t>Desiltation carried out by panchayat. Big motors used to take water from tank for irrigation</t>
  </si>
  <si>
    <t>Old irrigation structure</t>
  </si>
  <si>
    <t>Irrigation activity</t>
  </si>
  <si>
    <t>Water was very red in color</t>
  </si>
  <si>
    <t>Velur</t>
  </si>
  <si>
    <t>Adaichani periyakulam</t>
  </si>
  <si>
    <t>Bathing, washing</t>
  </si>
  <si>
    <t>Ariyanayagi puram kulam</t>
  </si>
  <si>
    <t>Washing cloths</t>
  </si>
  <si>
    <t>T. Ganesh, Vetri, Dr. Murugan, Prasanth, Bharath kumar, Kieren</t>
  </si>
  <si>
    <t>Grazing, fishing, Lotus collection</t>
  </si>
  <si>
    <t>Pelicans on palm, Ficus support other birds</t>
  </si>
  <si>
    <t>Manuvilai Dam</t>
  </si>
  <si>
    <t>Dohnavur</t>
  </si>
  <si>
    <t>Nambiyaru</t>
  </si>
  <si>
    <t xml:space="preserve"> </t>
  </si>
  <si>
    <t>Tree cut by PWD</t>
  </si>
  <si>
    <t>Eravari - Kompan kulam</t>
  </si>
  <si>
    <t>Gangaikondan vadakarai</t>
  </si>
  <si>
    <t>Fishing, Motorpumbs</t>
  </si>
  <si>
    <t>Southern end bund was not accessible due to road repair works</t>
  </si>
  <si>
    <t>Kadambodu vazhvu</t>
  </si>
  <si>
    <t>Quarry</t>
  </si>
  <si>
    <t>Banyan tree -3</t>
  </si>
  <si>
    <t>Perumal - Forest watcher</t>
  </si>
  <si>
    <t>ND</t>
  </si>
  <si>
    <t>Washing, bathing</t>
  </si>
  <si>
    <t>Water less than 2013 &amp; Neem-5</t>
  </si>
  <si>
    <t>one banyan, 11 tamarind</t>
  </si>
  <si>
    <t>Koram pallam Kulam</t>
  </si>
  <si>
    <t>Sharing water for villages</t>
  </si>
  <si>
    <t>Maranthai</t>
  </si>
  <si>
    <t>Fuelwood</t>
  </si>
  <si>
    <t>Solar power station nearby</t>
  </si>
  <si>
    <t>Moolakarai</t>
  </si>
  <si>
    <t>Datasheet missed</t>
  </si>
  <si>
    <t>Bathing, washing, Domestic ducks</t>
  </si>
  <si>
    <t>Oochi kulam</t>
  </si>
  <si>
    <t>Quarry 1</t>
  </si>
  <si>
    <t>Cattle wash</t>
  </si>
  <si>
    <t>Ganesh T</t>
  </si>
  <si>
    <t>Lotus collection</t>
  </si>
  <si>
    <t>Collection</t>
  </si>
  <si>
    <t>Pilaiporuthan kulam</t>
  </si>
  <si>
    <t>Pudhukulam</t>
  </si>
  <si>
    <t>Karumeniyar</t>
  </si>
  <si>
    <t>Banyan tree -1</t>
  </si>
  <si>
    <t>Soorangudi</t>
  </si>
  <si>
    <t>Bathing, washing, sand excavation</t>
  </si>
  <si>
    <t>Factory, Road cutting the tank</t>
  </si>
  <si>
    <t>Thachanallur</t>
  </si>
  <si>
    <t>with 2 dogs</t>
  </si>
  <si>
    <t>Thulukankulam</t>
  </si>
  <si>
    <t>Thuppakudi</t>
  </si>
  <si>
    <t>Yes</t>
  </si>
  <si>
    <t>Vannan Kulam</t>
  </si>
  <si>
    <t>Collection of typha reeds</t>
  </si>
  <si>
    <t>Fishing - 8 nets</t>
  </si>
  <si>
    <t>Vijaya achampadu</t>
  </si>
  <si>
    <t>Zionmalai dam</t>
  </si>
  <si>
    <t>Allwin, Mahesh, Ramesh, Mariappan, Harikrishnan, Shiva, Thanigaivel, Mansoor</t>
  </si>
  <si>
    <t>Bathing and washing</t>
  </si>
  <si>
    <t>Thomas mathibalan, Mathivanan, Gokul, Kingston</t>
  </si>
  <si>
    <t>Thanigaivel, S. M. Siva, P. Ramesh</t>
  </si>
  <si>
    <t>Elathakulam</t>
  </si>
  <si>
    <t>Prasanth and Francis Roy</t>
  </si>
  <si>
    <t>Naveen joseph team</t>
  </si>
  <si>
    <t>Temple and people bathing</t>
  </si>
  <si>
    <t>Bathing and cleaning vehicle</t>
  </si>
  <si>
    <t>Mathivanan, Thomas mathibalan, Manikam, Karthick, Kingston</t>
  </si>
  <si>
    <t>Allwin, Vijayavel, Jawharsha, Harikrishnan, Mariappan</t>
  </si>
  <si>
    <t>Saravanan team</t>
  </si>
  <si>
    <t>Male neer kulam</t>
  </si>
  <si>
    <t>Mahesh goudelaer</t>
  </si>
  <si>
    <t>Washing cattle</t>
  </si>
  <si>
    <t>Marankulam</t>
  </si>
  <si>
    <t>Lotus collection, Vehicle cleaning and bathing</t>
  </si>
  <si>
    <t>Cutting acacia tree</t>
  </si>
  <si>
    <t>Linea coramandalea</t>
  </si>
  <si>
    <t>People with cattle</t>
  </si>
  <si>
    <t>Puthanthiruvai</t>
  </si>
  <si>
    <t>Prasanth et.al</t>
  </si>
  <si>
    <t>Saravanan, Vetri</t>
  </si>
  <si>
    <t>Washing, Bathing</t>
  </si>
  <si>
    <t>Bathing, Cleaning vehicle</t>
  </si>
  <si>
    <t>Ullakudi</t>
  </si>
  <si>
    <t>Mansoon alikan, Ramesh, Mahesh, Mariappan, Harikrishnan</t>
  </si>
  <si>
    <t>Tharuvaikulam</t>
  </si>
  <si>
    <t>Prasanth, et al</t>
  </si>
  <si>
    <t>Muthu Naraynan, Sakthi Manikkam</t>
  </si>
  <si>
    <t>Man was walking with its hounds</t>
  </si>
  <si>
    <t>Partly cloudy &amp; Sunny</t>
  </si>
  <si>
    <t>west of Sivalaperi</t>
  </si>
  <si>
    <t>nA</t>
  </si>
  <si>
    <t>Saravanan, Vijayavel, Abhubakkar, Prasad, Immanuvel, Aswin</t>
  </si>
  <si>
    <t>J. Thomas mathibalan, Raiza, Patrick wennstrsion, Kibson, Sheehanpeter, Sharleyleela</t>
  </si>
  <si>
    <t>120mqf</t>
  </si>
  <si>
    <t>Vinoba team</t>
  </si>
  <si>
    <t>Mathivanan</t>
  </si>
  <si>
    <t>Washing, bathing, irrigation</t>
  </si>
  <si>
    <t>Bathing, washing, fishing</t>
  </si>
  <si>
    <t>Naveen joseph, Abishek, Mahendran, Srinivasan, Hari, Ashok</t>
  </si>
  <si>
    <t>Kavin and Robinson raja</t>
  </si>
  <si>
    <t>Wind turbines and road nearby</t>
  </si>
  <si>
    <t>Dr. Muthu Narayanan</t>
  </si>
  <si>
    <t>Waste disposal, human excretion</t>
  </si>
  <si>
    <t>Cattle grazing, bathing</t>
  </si>
  <si>
    <t>Many trees</t>
  </si>
  <si>
    <t>Fishing, grazing</t>
  </si>
  <si>
    <t>Grey heron nest palmyra tree</t>
  </si>
  <si>
    <t>Wahsing, bathing</t>
  </si>
  <si>
    <t>Asian openbill, Bhibis, Darter, Cormorents, Night heron and egrets nesting in large numbers</t>
  </si>
  <si>
    <t>Cattle grazing, bathing, fishing</t>
  </si>
  <si>
    <t>Venkatarayapuram</t>
  </si>
  <si>
    <t>Bat roost nearby</t>
  </si>
  <si>
    <t>Vijaya Achampadu</t>
  </si>
  <si>
    <t>Washing, bathing, grazing</t>
  </si>
  <si>
    <t>Chayat, Subash, Saravanan,Kabilan, Rosinson, Kavin, Soundra rajan</t>
  </si>
  <si>
    <t>Use as drinking water</t>
  </si>
  <si>
    <t>Grazing, brick factory</t>
  </si>
  <si>
    <t>Large dam next to navy compound</t>
  </si>
  <si>
    <t>Chelladurai, Saravanan, Vijay prasad, Thalavaipandi</t>
  </si>
  <si>
    <t>NREG</t>
  </si>
  <si>
    <t>Alwarkurichi</t>
  </si>
  <si>
    <t>Thomas mathibalan</t>
  </si>
  <si>
    <t>120 milli cupic feet</t>
  </si>
  <si>
    <t>Surya's team</t>
  </si>
  <si>
    <t>Gadana Dam</t>
  </si>
  <si>
    <t>Amritha, Mathivanan</t>
  </si>
  <si>
    <t>Kalliyavur</t>
  </si>
  <si>
    <t>Brick factory</t>
  </si>
  <si>
    <t>Naveen Joseph</t>
  </si>
  <si>
    <t>89 MCF</t>
  </si>
  <si>
    <t>Windy</t>
  </si>
  <si>
    <t>Kaveri Kutankulam</t>
  </si>
  <si>
    <t>Manimuthar Dam</t>
  </si>
  <si>
    <t>Fishing</t>
  </si>
  <si>
    <t>Sand mining</t>
  </si>
  <si>
    <t>203 MCF</t>
  </si>
  <si>
    <t>442MCF</t>
  </si>
  <si>
    <t>120 million cupic feet</t>
  </si>
  <si>
    <t>Cattle grazing</t>
  </si>
  <si>
    <t>Puthu Paraiyankulam</t>
  </si>
  <si>
    <t>Cycling</t>
  </si>
  <si>
    <t>265 MCF</t>
  </si>
  <si>
    <t>Udangudi</t>
  </si>
  <si>
    <t>Goat kidai</t>
  </si>
  <si>
    <t>159 MCF</t>
  </si>
  <si>
    <t>grazing</t>
  </si>
  <si>
    <t>Saravanan</t>
  </si>
  <si>
    <t>Tuber plantation</t>
  </si>
  <si>
    <t>Thomas mathibalan, Paul, Rajesh, Rajan</t>
  </si>
  <si>
    <t>120 mcf</t>
  </si>
  <si>
    <t>Medium</t>
  </si>
  <si>
    <t>Plastic,Cloths,Bottles</t>
  </si>
  <si>
    <t>Raiza, Priya, Karthika, Durga, Venilla, Susmitha</t>
  </si>
  <si>
    <t>Low</t>
  </si>
  <si>
    <t>Bottles</t>
  </si>
  <si>
    <t>Lot of weaver bird nest &amp; Common Coot, Indian moorhen, Spot-billed duck with chicks</t>
  </si>
  <si>
    <t>Plastics, Cloths, Bottles, Organic waste</t>
  </si>
  <si>
    <t>Mathivanan, Saravanan</t>
  </si>
  <si>
    <t>Arun, Eswar, Naveen joseph</t>
  </si>
  <si>
    <t>Cloths</t>
  </si>
  <si>
    <t>Naveen joseph</t>
  </si>
  <si>
    <t>High</t>
  </si>
  <si>
    <t>Plastic, cloths</t>
  </si>
  <si>
    <t>89.38m</t>
  </si>
  <si>
    <t>Kesawaneri kulam</t>
  </si>
  <si>
    <t>Muthu narayanan, Manivannan, Surendar, Raghavanm, kavin</t>
  </si>
  <si>
    <t>Chyan &amp; Mohammed ansai</t>
  </si>
  <si>
    <t>Fuelwood collection</t>
  </si>
  <si>
    <t>Plastics, Bottles</t>
  </si>
  <si>
    <t>Open defecation</t>
  </si>
  <si>
    <t>Grey heron nesting on palm</t>
  </si>
  <si>
    <t>Plastics, Cloths, Bottles</t>
  </si>
  <si>
    <t>Plastic</t>
  </si>
  <si>
    <t>Cleaning vehicle</t>
  </si>
  <si>
    <t>Padalayar kulam</t>
  </si>
  <si>
    <t>203.61m</t>
  </si>
  <si>
    <t>44m</t>
  </si>
  <si>
    <t>83mqf</t>
  </si>
  <si>
    <t>Chyan &amp; Mohammed ansali</t>
  </si>
  <si>
    <t>Plastics</t>
  </si>
  <si>
    <t>Saroj, Mathivanan</t>
  </si>
  <si>
    <t>265 m</t>
  </si>
  <si>
    <t>Agriculture</t>
  </si>
  <si>
    <t>Thisayanvilai</t>
  </si>
  <si>
    <t>159 m</t>
  </si>
  <si>
    <t>Thomas mathibalan, Sridevi, Janani, Monika</t>
  </si>
  <si>
    <t>R. Subramanian, Makesh, Anand ganapathy, Devika rane, Rama Narayanan, Peter</t>
  </si>
  <si>
    <t>Clearsky</t>
  </si>
  <si>
    <t>Mathivanan, Simon, Muthumari, Ramalaxmi, mahalaxmi, Blessy, Raisa, Beema, Timorthy, Amy, Muthupriya, Priyadharshan, Esakiammal, Joshua</t>
  </si>
  <si>
    <t>Mathew, Antony, Arun kumar, Manoj, Beth, Pravenn, Kathur</t>
  </si>
  <si>
    <t>Prasanth, Jegan</t>
  </si>
  <si>
    <t>Mathivanan, Antony, Shiva hari, Josuva, Manoj, Arun, Vinod</t>
  </si>
  <si>
    <t>Mathew, Antony, Rajan</t>
  </si>
  <si>
    <t>Pottaikulam</t>
  </si>
  <si>
    <t>Amenkulam</t>
  </si>
  <si>
    <t>Prasanth, Selvaganesh</t>
  </si>
  <si>
    <t>No details except Ipomea</t>
  </si>
  <si>
    <t>Thomas mathibalan, Santha laksmi, Andrews, Charles, Sankar</t>
  </si>
  <si>
    <t>Thalavaipandi team</t>
  </si>
  <si>
    <t>Raisa, Sridevi, Karthick, Arumugavel, Balamurugan, Ganga, Santhanamari, Abirami, Shunmugapriya, Tonio, Rajagana sapapathy, Mariappan, Kamalesh, Harivignesh</t>
  </si>
  <si>
    <t>Ganesh T, Saravanan, Vinod, Thalavai</t>
  </si>
  <si>
    <t>Vinod, Jegan, Jawahar, Selvakumar, Pillai vinayagam, Ravi &amp; family</t>
  </si>
  <si>
    <t>White color bird dead</t>
  </si>
  <si>
    <t>Kaluvoor</t>
  </si>
  <si>
    <t>Prasanth, Selvaganesh, Prabhu&amp;family</t>
  </si>
  <si>
    <t>Cucumber cultivation towards end of march</t>
  </si>
  <si>
    <t xml:space="preserve">No details </t>
  </si>
  <si>
    <t>Desilting not done properly</t>
  </si>
  <si>
    <t>Northside Glossy ibis and Darter nesting</t>
  </si>
  <si>
    <t>Instalation of windmills and electric polls</t>
  </si>
  <si>
    <t xml:space="preserve">Darter roosting on Terminalia arjuna, Grey heron roosting on Palm tree, Banyan tree </t>
  </si>
  <si>
    <t>Smartcity project inside tank</t>
  </si>
  <si>
    <t>Prasanth team</t>
  </si>
  <si>
    <t>Vazhai thottam</t>
  </si>
  <si>
    <t>Veinthankulam</t>
  </si>
  <si>
    <t>Leased for fishing: The contractor illegally release the water to catch fish</t>
  </si>
  <si>
    <t>Achampudhur</t>
  </si>
  <si>
    <t>Subramanian, Sukumar, Paramesh das</t>
  </si>
  <si>
    <t>Saravanan, Thanigaivel, Santhosini, Disnesh, Esakki, Jawathersaw, Sira</t>
  </si>
  <si>
    <t>Bund strenthened</t>
  </si>
  <si>
    <t>Thomas mathibalan, Sudhakar, Sharmila, Vinothini, Sathish, Saravanan</t>
  </si>
  <si>
    <t>Arunthapetti</t>
  </si>
  <si>
    <t>Patrick david, Sarikumar, Raveendran, Jason, Arumugam</t>
  </si>
  <si>
    <t>Ilanji</t>
  </si>
  <si>
    <t>Antony, Venkatesh, Muthukumar, Maharajan</t>
  </si>
  <si>
    <t>Kambley kulam</t>
  </si>
  <si>
    <t>Keezhapavur</t>
  </si>
  <si>
    <t>Antony team</t>
  </si>
  <si>
    <t>Kottakulam</t>
  </si>
  <si>
    <t>Malar kulam</t>
  </si>
  <si>
    <t>Hotel wastage</t>
  </si>
  <si>
    <t>The place is under smart city project</t>
  </si>
  <si>
    <t>Invasion of catfish and improper desiltation</t>
  </si>
  <si>
    <t>no d</t>
  </si>
  <si>
    <t>Rettaikulam</t>
  </si>
  <si>
    <t>Sivanthipatti</t>
  </si>
  <si>
    <t>Mathivanan, Rama Narayanan</t>
  </si>
  <si>
    <t>Sudarapandiyapuram</t>
  </si>
  <si>
    <t>Surandai</t>
  </si>
  <si>
    <t>One of the ideal place for bird sanctuary</t>
  </si>
  <si>
    <t>OGLD</t>
  </si>
  <si>
    <t>OGLDSP</t>
  </si>
  <si>
    <t>PLGLD</t>
  </si>
  <si>
    <t>PLGLDSP</t>
  </si>
  <si>
    <t>FIGLD</t>
  </si>
  <si>
    <t>FIGLDSP</t>
  </si>
  <si>
    <t>IVGLD</t>
  </si>
  <si>
    <t>IVGLDSP</t>
  </si>
  <si>
    <t>AVG</t>
  </si>
  <si>
    <t>WVFS</t>
  </si>
  <si>
    <t>WVFSSP</t>
  </si>
  <si>
    <t>WSFS</t>
  </si>
  <si>
    <t>WSFSSP</t>
  </si>
  <si>
    <t>WSLFS</t>
  </si>
  <si>
    <t>WSLFSSP</t>
  </si>
  <si>
    <t>LFST</t>
  </si>
  <si>
    <t>LFSTSP</t>
  </si>
  <si>
    <t>DW</t>
  </si>
  <si>
    <t>DWSP</t>
  </si>
  <si>
    <t>AFS</t>
  </si>
  <si>
    <t>AFSSP</t>
  </si>
  <si>
    <t>Black Ibis (Pseudibis papillosa)</t>
  </si>
  <si>
    <t>Common Moorhen (Gallinula chloropus)</t>
  </si>
  <si>
    <t>Garganey (Anas querquedula)</t>
  </si>
  <si>
    <t>Greater Flamingo (Phoenicopterus ruber)</t>
  </si>
  <si>
    <t>Pheasant-tailed Jacana (Hydrophasianus chirurgus)</t>
  </si>
  <si>
    <t>White-breasted Waterhen (Amaurornis phoenicurus)</t>
  </si>
  <si>
    <t>Comb Duck (Sarkidiornis melanotos)</t>
  </si>
  <si>
    <t>Common Coot (Fulica atra)</t>
  </si>
  <si>
    <t>Common Pochard (Aythya ferina)</t>
  </si>
  <si>
    <t>Cotton Pygmy-goose (Nettapus coromandelianus)</t>
  </si>
  <si>
    <t>Lesser Whistling-Duck (Dendrocygna javanica)</t>
  </si>
  <si>
    <t>Watercock (Gallicrex cinerea)</t>
  </si>
  <si>
    <t>Northern Pintail (Anas acuta)</t>
  </si>
  <si>
    <t>Spot-billed Duck (Anas poecilorhyncha)</t>
  </si>
  <si>
    <t>omnivore</t>
  </si>
  <si>
    <t>omnivore sp</t>
  </si>
  <si>
    <t>Bar-headed Goose (Anser indicus)</t>
  </si>
  <si>
    <t>Bronze-winged Jacana (Metopidius indicus)</t>
  </si>
  <si>
    <t>Common Teal (Anas crecca)</t>
  </si>
  <si>
    <t>Eurasian Wigeon (Anas penelope)</t>
  </si>
  <si>
    <t>Fulvous whistling duck</t>
  </si>
  <si>
    <t>Purple Swamphen (Porphyrio porphyrio)</t>
  </si>
  <si>
    <t>Unidentified Rails</t>
  </si>
  <si>
    <t>Unidentified Ducks</t>
  </si>
  <si>
    <t>Unidentified Duck / Coot</t>
  </si>
  <si>
    <t>plant</t>
  </si>
  <si>
    <t>plant sp</t>
  </si>
  <si>
    <t>Black Bittern (Dupetor flavicollis)</t>
  </si>
  <si>
    <t>Black-crowned Night Heron (Nycticorax nycticorax)</t>
  </si>
  <si>
    <t>Black-headed Ibis (Threskiornis melanocephalus)</t>
  </si>
  <si>
    <t>Brahminy Kite (Haliastur indus)</t>
  </si>
  <si>
    <t>Caspian Tern (Sterna caspia)</t>
  </si>
  <si>
    <t>Common Tern (Sterna hirundo)</t>
  </si>
  <si>
    <t>Darter (Anhinga melanogaster)</t>
  </si>
  <si>
    <t>Great Cormorant (Phalacrocorax carbo)</t>
  </si>
  <si>
    <t>Great crested Tern</t>
  </si>
  <si>
    <t>Grey Heron (Ardea cinerea)</t>
  </si>
  <si>
    <t>Indian Shag (Phalacrocorax fuscicollis)</t>
  </si>
  <si>
    <t>Indian Pond Heron (Ardeola grayii)</t>
  </si>
  <si>
    <t>Large Egret (Casmerodius albus)</t>
  </si>
  <si>
    <t>Little Egret (Egretta garzetta)</t>
  </si>
  <si>
    <t>Lesser Pied Kingfisher (Ceryle rudis)</t>
  </si>
  <si>
    <t>Little Cormorant (Phalacrocorax niger)</t>
  </si>
  <si>
    <t>Little Green Heron (Butorides striatus)</t>
  </si>
  <si>
    <t>Little Tern (Sterna albifrons)</t>
  </si>
  <si>
    <t>Median Egret (Mesophoyx intermedia)</t>
  </si>
  <si>
    <t>Osprey (Pandion haliaetus)</t>
  </si>
  <si>
    <t>Painted Stork (Mycteria leucocephala)</t>
  </si>
  <si>
    <t>Purple Heron (Ardea purpurea)</t>
  </si>
  <si>
    <t>River Tern (Sterna aurantia)</t>
  </si>
  <si>
    <t>Small Blue Kingfisher (Alcedo atthis)</t>
  </si>
  <si>
    <t>Spot-billed Pelican (Pelecanus philippensis)</t>
  </si>
  <si>
    <t>Western Marsh Harrier (Circus aeruginosus)</t>
  </si>
  <si>
    <t>Whiskered Tern (Chlidonias hybridus)</t>
  </si>
  <si>
    <t>white bellied sea eagle</t>
  </si>
  <si>
    <t>White-breasted Kingfisher (Halcyon smyrnensis)</t>
  </si>
  <si>
    <t>White-necked Stork (Ciconia episcopus)</t>
  </si>
  <si>
    <t>western Reef-Heron Egretta gularis</t>
  </si>
  <si>
    <t>Yellow Bittern (Ixobrychus sinensis)</t>
  </si>
  <si>
    <t>Unidentified Cormorants</t>
  </si>
  <si>
    <t>Unidentified Egrets</t>
  </si>
  <si>
    <t>Unidentified Herons</t>
  </si>
  <si>
    <t>Unidentified Terns</t>
  </si>
  <si>
    <t>fish</t>
  </si>
  <si>
    <t>fish sp</t>
  </si>
  <si>
    <t>Asian Openbill Stork (Anastomus oscitans)</t>
  </si>
  <si>
    <t>Baillon's Crake (Porzana pusilla)</t>
  </si>
  <si>
    <t>Barn Swallow (Hirundo rustica)</t>
  </si>
  <si>
    <t>Black-tailed Godwit (Limosa limosa)</t>
  </si>
  <si>
    <t>Black-winged Stilt (Himantopus himantopus)</t>
  </si>
  <si>
    <t>Blue-tailed Bee-eater (Merops philippinus)</t>
  </si>
  <si>
    <t>Cattle Egret (Bubulcus ibis)</t>
  </si>
  <si>
    <t>Citrine Wagtail (Motacilla citreola)</t>
  </si>
  <si>
    <t>Common Greenshank (Tringa nebularia)</t>
  </si>
  <si>
    <t>Common Redshank (Tringa totanus)</t>
  </si>
  <si>
    <t>Common Sandpiper (Actitis hypoleucos)</t>
  </si>
  <si>
    <t>Common Ringed Plover (Charadrius hiaticula)</t>
  </si>
  <si>
    <t>Common Snipe (Gallinago gallinago)</t>
  </si>
  <si>
    <t>Eurasian Spoonbill (Platalea leucorodia)</t>
  </si>
  <si>
    <t>Gull-billed Tern (Gelochelidon nilotica)</t>
  </si>
  <si>
    <t>Glossy Ibis (Plegadis falcinellus)</t>
  </si>
  <si>
    <t>Green Sandpiper (Tringa ochropus)</t>
  </si>
  <si>
    <t>Grey Wagtail (Motacilla cinerea)</t>
  </si>
  <si>
    <t>Kentish Plover (Charadrius alexandrinus)</t>
  </si>
  <si>
    <t>Lesser Sand Plover (Charadrius mongolus)</t>
  </si>
  <si>
    <t>Little Grebe (Tachybaptus ruficollis)</t>
  </si>
  <si>
    <t>Little Ringed Plover (Charadrius dubius)</t>
  </si>
  <si>
    <t>Little Stint (Calidris minuta)</t>
  </si>
  <si>
    <t>Marsh Sandpiper (Tringa stagnatilis)</t>
  </si>
  <si>
    <t>Northern Shoveller (Anas clypeata)</t>
  </si>
  <si>
    <t>Pacific Golden Plover (Pluvialis fulva)</t>
  </si>
  <si>
    <t>Painted Snipe (Rostratula benghalensis)</t>
  </si>
  <si>
    <t>Pied Avocet (Recurvirostra avosetta)</t>
  </si>
  <si>
    <t>Pintail Snipe (Gallinago stenura)</t>
  </si>
  <si>
    <t>Ruff (Philomachus pugnax)</t>
  </si>
  <si>
    <t>Red-wattled Lapwing (Vanellus indicus)</t>
  </si>
  <si>
    <t>Small Pratincole (Glareola lactea)</t>
  </si>
  <si>
    <t>White Wagtail (Motacilla alba)</t>
  </si>
  <si>
    <t>White -browed Wagtail (Motacilla maderaspatensis)</t>
  </si>
  <si>
    <t>Wire tailed swallow</t>
  </si>
  <si>
    <t>Wood Sandpiper (Tringa glareola)</t>
  </si>
  <si>
    <t>Yellow Wagtail (Motacilla flava)</t>
  </si>
  <si>
    <t>Yellow-wattled Lapwing (Vanellus malabaricus)</t>
  </si>
  <si>
    <t>Unidentified Plovers</t>
  </si>
  <si>
    <t>Unidentified Stints</t>
  </si>
  <si>
    <t>Unidentified Waders</t>
  </si>
  <si>
    <t>Unidentified Snipes</t>
  </si>
  <si>
    <t>Unidentified Sandpipers</t>
  </si>
  <si>
    <t>insectivore</t>
  </si>
  <si>
    <t>insect sp</t>
  </si>
  <si>
    <t>Total</t>
  </si>
  <si>
    <t>Average number of birds</t>
  </si>
  <si>
    <t>Species richness</t>
  </si>
  <si>
    <t>veg</t>
  </si>
  <si>
    <t>veg sp</t>
  </si>
  <si>
    <t>water edge</t>
  </si>
  <si>
    <t>water edge sp</t>
  </si>
  <si>
    <t>shallow water</t>
  </si>
  <si>
    <t>shallow water sp</t>
  </si>
  <si>
    <t xml:space="preserve">land </t>
  </si>
  <si>
    <t>land sp</t>
  </si>
  <si>
    <t>deepwater</t>
  </si>
  <si>
    <t>deep water species</t>
  </si>
  <si>
    <t>ariel</t>
  </si>
  <si>
    <t>ariedl sp</t>
  </si>
  <si>
    <t>Srivaikundam kaspa</t>
  </si>
  <si>
    <t>year</t>
  </si>
  <si>
    <t>site</t>
  </si>
  <si>
    <t>ipom</t>
  </si>
  <si>
    <t>spearman</t>
  </si>
  <si>
    <t>DSWFS</t>
  </si>
  <si>
    <t>DSWFSP</t>
  </si>
  <si>
    <t>Temminck's stint (Calidris temminckii)</t>
  </si>
  <si>
    <t>Indirakulam</t>
  </si>
  <si>
    <t>Kalkurichi kulam</t>
  </si>
  <si>
    <t>surandai</t>
  </si>
  <si>
    <t>Mel Pudukudi Sunai</t>
  </si>
  <si>
    <t>Mudukkumeendanpatti</t>
  </si>
  <si>
    <t>Alampatti lake</t>
  </si>
  <si>
    <t>Mooppan patti</t>
  </si>
  <si>
    <t>Nalatin puthur</t>
  </si>
  <si>
    <t>insectivores</t>
  </si>
  <si>
    <t>Year</t>
  </si>
  <si>
    <t>Site</t>
  </si>
  <si>
    <t>Mudflats / Sand bars / Wet mud</t>
  </si>
  <si>
    <t>open water</t>
  </si>
  <si>
    <t>aerial</t>
  </si>
  <si>
    <t>wader</t>
  </si>
  <si>
    <t>wetland vegetation</t>
  </si>
  <si>
    <t>Tank Area</t>
  </si>
  <si>
    <t>Water source</t>
  </si>
  <si>
    <t>Canal source</t>
  </si>
  <si>
    <t>River system 1</t>
  </si>
  <si>
    <t>Ownership</t>
  </si>
  <si>
    <t>Utilization</t>
  </si>
  <si>
    <t>Tank code</t>
  </si>
  <si>
    <t>Date</t>
  </si>
  <si>
    <t>Start Time</t>
  </si>
  <si>
    <t>End Time</t>
  </si>
  <si>
    <t>Observer Name</t>
  </si>
  <si>
    <t>Lat</t>
  </si>
  <si>
    <t>Long</t>
  </si>
  <si>
    <t>Depth (Ft)</t>
  </si>
  <si>
    <t>Source(Canal=1/rainfed=0)</t>
  </si>
  <si>
    <t>Srcwater_Others</t>
  </si>
  <si>
    <t>Ownership(panchyat=1, pwd=0)</t>
  </si>
  <si>
    <t>Weather</t>
  </si>
  <si>
    <t>Lvlwater(full-1, threefourth-0.75,half-0.5, quarter-0.25,  &lt;quarter-0.12, dry-0))</t>
  </si>
  <si>
    <t>Utliz_Bathing</t>
  </si>
  <si>
    <t>Utliz_Washing</t>
  </si>
  <si>
    <t>Utliz_Fishing</t>
  </si>
  <si>
    <t>Utliz_Irrigation</t>
  </si>
  <si>
    <t>Utliz_Reed collection</t>
  </si>
  <si>
    <t>Utliz_Sand colllection</t>
  </si>
  <si>
    <t>Utliz_Others</t>
  </si>
  <si>
    <t>Activ_Agriculture</t>
  </si>
  <si>
    <t>Agri_Paddy</t>
  </si>
  <si>
    <t>Agri_Banana</t>
  </si>
  <si>
    <t>Activ_Plantation</t>
  </si>
  <si>
    <t>Activ_Quarry</t>
  </si>
  <si>
    <t>Activ_Industry</t>
  </si>
  <si>
    <t>Activ_Others</t>
  </si>
  <si>
    <t>Disturb_No. of people</t>
  </si>
  <si>
    <t>Presence - Humans</t>
  </si>
  <si>
    <t>Remarks Disturb_Activity</t>
  </si>
  <si>
    <t>Disturb_Cattle</t>
  </si>
  <si>
    <t>Disturb_Goats</t>
  </si>
  <si>
    <t>Disturb_Dogs</t>
  </si>
  <si>
    <t>Disturb_Others</t>
  </si>
  <si>
    <t>Vegamnt(full-1, threefourth-0.75,half-0.5, quarter-0.25,  &lt;quarter-0.12, nil-0)</t>
  </si>
  <si>
    <t xml:space="preserve">Ipomea </t>
  </si>
  <si>
    <t>Grasses</t>
  </si>
  <si>
    <t>Water hyacinth</t>
  </si>
  <si>
    <t>Prosopis</t>
  </si>
  <si>
    <t>Calotropis</t>
  </si>
  <si>
    <t>Typha</t>
  </si>
  <si>
    <t>Cyperus</t>
  </si>
  <si>
    <t>Acacia sp</t>
  </si>
  <si>
    <t>Ziziphus</t>
  </si>
  <si>
    <t>Lilly</t>
  </si>
  <si>
    <t>Lotus</t>
  </si>
  <si>
    <t>Pistia</t>
  </si>
  <si>
    <t>Hydrilla</t>
  </si>
  <si>
    <t>Hydrophylla</t>
  </si>
  <si>
    <t>Cassia</t>
  </si>
  <si>
    <t>Jatroba</t>
  </si>
  <si>
    <t>Saccharam sp</t>
  </si>
  <si>
    <t>Vallisneria</t>
  </si>
  <si>
    <t>Ipoamnt(full-1, threefourth-0.75,half-0.5, quarter-0.25,  &lt;quarter-0.12, nill-0)</t>
  </si>
  <si>
    <t>Wetplant_Emergents</t>
  </si>
  <si>
    <t>Wetplant_Floating</t>
  </si>
  <si>
    <t>Wetplant_Submerged</t>
  </si>
  <si>
    <t>Wetplant_Climber</t>
  </si>
  <si>
    <t>Number of palmyra</t>
  </si>
  <si>
    <t>Palmyra around tank</t>
  </si>
  <si>
    <t>Domestic waste accumulation</t>
  </si>
  <si>
    <t>Type of domestic waste</t>
  </si>
  <si>
    <t>Domestic sewage</t>
  </si>
  <si>
    <t>Encroachment</t>
  </si>
  <si>
    <t>Type of encroachment</t>
  </si>
  <si>
    <t>Hunting of birds</t>
  </si>
  <si>
    <t>Agriculture along drier margin</t>
  </si>
  <si>
    <t>Excessive growth of aquatic vegetation</t>
  </si>
  <si>
    <t>Eutrophication</t>
  </si>
  <si>
    <t>Cutting/Clearance of aquatic vegetation</t>
  </si>
  <si>
    <t>Sedimendation</t>
  </si>
  <si>
    <t>Crematorium</t>
  </si>
  <si>
    <t>Reclamation of wetland</t>
  </si>
  <si>
    <t>Residential/commercial development</t>
  </si>
  <si>
    <t>Pollution by fertilizer</t>
  </si>
  <si>
    <t>Pig farm</t>
  </si>
  <si>
    <t>Electricity</t>
  </si>
  <si>
    <t>Excessive tourism</t>
  </si>
  <si>
    <t>Azadirachta indica</t>
  </si>
  <si>
    <t>Terminalia sp</t>
  </si>
  <si>
    <t>Cocos nucifera</t>
  </si>
  <si>
    <t>Terminalia arjuna</t>
  </si>
  <si>
    <t>Borassus flabellifer</t>
  </si>
  <si>
    <t>Ficus benghalensis</t>
  </si>
  <si>
    <t>Ficus religiosa</t>
  </si>
  <si>
    <t> Ficus racemosa (அத்தி)</t>
  </si>
  <si>
    <t>Tamarindus indica</t>
  </si>
  <si>
    <t>Mangifera indica</t>
  </si>
  <si>
    <t>Acacia</t>
  </si>
  <si>
    <t>Syzygium cumini</t>
  </si>
  <si>
    <t>Morinda pubescens</t>
  </si>
  <si>
    <t>Thespesia populnea</t>
  </si>
  <si>
    <t>Phyllanthus emblica</t>
  </si>
  <si>
    <t>Eucalyptus</t>
  </si>
  <si>
    <t>Ficus</t>
  </si>
  <si>
    <t>Butea monosperma</t>
  </si>
  <si>
    <t>Albizia lebbeck</t>
  </si>
  <si>
    <t>Polyalthia longifolia</t>
  </si>
  <si>
    <t>Vitex negundo</t>
  </si>
  <si>
    <t>Casuarina equisetifolia (சவுக்கு )</t>
  </si>
  <si>
    <t>Moringa oleifera</t>
  </si>
  <si>
    <t>Tectona grandis</t>
  </si>
  <si>
    <t>Leucaena leucocephala</t>
  </si>
  <si>
    <t>Melia azedarach </t>
  </si>
  <si>
    <t>Pongamia pinnata</t>
  </si>
  <si>
    <t>Madhuca longifolia</t>
  </si>
  <si>
    <t>Ceiba pentandra (இலவம் பஞ்சு ) </t>
  </si>
  <si>
    <t>Aegle marmelos</t>
  </si>
  <si>
    <t>Holoptelea integrifolia</t>
  </si>
  <si>
    <t>Delonix regia</t>
  </si>
  <si>
    <t>Dalbergia sissu</t>
  </si>
  <si>
    <t>Pithecellobium dulce</t>
  </si>
  <si>
    <t>Lannea coromandelica</t>
  </si>
  <si>
    <t>Buffer area</t>
  </si>
  <si>
    <t>Number of tanks</t>
  </si>
  <si>
    <t>Number of villages</t>
  </si>
  <si>
    <t>Number of windmills</t>
  </si>
  <si>
    <t>Road length (500m buffer) km</t>
  </si>
  <si>
    <t>Coastal length</t>
  </si>
  <si>
    <t>Well</t>
  </si>
  <si>
    <t>Temple (Hindu, Christian, Muslim)</t>
  </si>
  <si>
    <t>tank density</t>
  </si>
  <si>
    <t>village density</t>
  </si>
  <si>
    <t>windmill density</t>
  </si>
  <si>
    <t>road density</t>
  </si>
  <si>
    <t>MNrega activity in the tank(done previous year or before)</t>
  </si>
  <si>
    <t>roosting trees in tank?</t>
  </si>
  <si>
    <t>Nesting behavior</t>
  </si>
  <si>
    <t>remarks</t>
  </si>
  <si>
    <t>Elathur</t>
  </si>
  <si>
    <t>Kadana dam</t>
  </si>
  <si>
    <t>Rajagopalaperi</t>
  </si>
  <si>
    <t>Ramanathi dam</t>
  </si>
  <si>
    <t>Ayikudi</t>
  </si>
  <si>
    <t>Alampatti Lake</t>
  </si>
  <si>
    <t>Kurumalai</t>
  </si>
  <si>
    <t>Kodumudiyar Dam</t>
  </si>
  <si>
    <t>Pachaiyar Dam</t>
  </si>
  <si>
    <t>Arumaneri</t>
  </si>
  <si>
    <t>koonthankulam</t>
  </si>
  <si>
    <t>Manimuthar dam</t>
  </si>
  <si>
    <t>Red rumbed swallow</t>
  </si>
  <si>
    <t>TGVidyadhar</t>
  </si>
  <si>
    <t>Grey Headed Fish Eagle</t>
  </si>
  <si>
    <t>Kaspa</t>
  </si>
  <si>
    <t>Nainar Kulam</t>
  </si>
  <si>
    <t>Kottai</t>
  </si>
  <si>
    <t>Manur</t>
  </si>
  <si>
    <t>Saralklam</t>
  </si>
  <si>
    <t>Sengulam Kabaliparai</t>
  </si>
  <si>
    <t>Valliyoor</t>
  </si>
  <si>
    <t>Kadankulam</t>
  </si>
  <si>
    <t>Mulakarai</t>
  </si>
  <si>
    <t>Vijaya Acham peri - thankudi</t>
  </si>
  <si>
    <t>.</t>
  </si>
  <si>
    <t>Above 70</t>
  </si>
  <si>
    <t>Arumuganeri</t>
  </si>
  <si>
    <t>Achampudur</t>
  </si>
  <si>
    <t>Ayikudy</t>
  </si>
  <si>
    <t>Sundarapandiapuram</t>
  </si>
  <si>
    <t>Gadana dam</t>
  </si>
  <si>
    <t>Aalampatti - Aalampatti,</t>
  </si>
  <si>
    <t>Athaikondan Tank - Athaikondan,</t>
  </si>
  <si>
    <t>Vallar kulam</t>
  </si>
  <si>
    <t>palamadai kulam</t>
  </si>
  <si>
    <t>Muthur kulam</t>
  </si>
  <si>
    <t>Sengulam</t>
  </si>
  <si>
    <t>Name</t>
  </si>
  <si>
    <t>Area (hectare)</t>
  </si>
  <si>
    <t>Area (Acre)</t>
  </si>
  <si>
    <t>Aatoor Kilpagadi kulam</t>
  </si>
  <si>
    <t>Illupaikurichi</t>
  </si>
  <si>
    <t>Kabaliparai</t>
  </si>
  <si>
    <t>Mel_pudukudi_Sunai</t>
  </si>
  <si>
    <t>Mukkudal</t>
  </si>
  <si>
    <t>Nallur keelakulam</t>
  </si>
  <si>
    <t>Nambineri kula m</t>
  </si>
  <si>
    <t>Narasinghanallur_kulam</t>
  </si>
  <si>
    <t>Nathakulam</t>
  </si>
  <si>
    <t>Nayanarkulam</t>
  </si>
  <si>
    <t>Panjarikulam</t>
  </si>
  <si>
    <t>Parasuriyankulam</t>
  </si>
  <si>
    <t>Pattadiarkulam</t>
  </si>
  <si>
    <t>Perunkulam</t>
  </si>
  <si>
    <t>Pottaisutti</t>
  </si>
  <si>
    <t>Prancheri</t>
  </si>
  <si>
    <t>Serakulam</t>
  </si>
  <si>
    <t>Chenkulam</t>
  </si>
  <si>
    <t>Sivakalai kulam</t>
  </si>
  <si>
    <t>Sonaganavilai_1 &amp; 2</t>
  </si>
  <si>
    <t>Suttamalli Kulam</t>
  </si>
  <si>
    <t>Valudhur</t>
  </si>
  <si>
    <t>Veerapandiyankulam</t>
  </si>
  <si>
    <t>Kadamba Kulam</t>
  </si>
  <si>
    <t>Kil_Kadayam</t>
  </si>
  <si>
    <t>Kutti_kulam</t>
  </si>
  <si>
    <t>Palmadai</t>
  </si>
  <si>
    <t>Tamaraikulam_D</t>
  </si>
  <si>
    <t>Kaduvetti 2</t>
  </si>
  <si>
    <t>Puliankulam</t>
  </si>
  <si>
    <t>Korampallam kulma</t>
  </si>
  <si>
    <t>Sonagavilai 3&amp;4</t>
  </si>
  <si>
    <t>Authoor south</t>
  </si>
  <si>
    <t>Nallur west</t>
  </si>
  <si>
    <t>Thenkarai kulam</t>
  </si>
  <si>
    <t>Puthukulam</t>
  </si>
  <si>
    <t>Vijayaachampadu</t>
  </si>
  <si>
    <t>Puththan tharuvai</t>
  </si>
  <si>
    <t>Kottaikarungulam</t>
  </si>
  <si>
    <t>Shengulam big</t>
  </si>
  <si>
    <t>Sengkulam small</t>
  </si>
  <si>
    <t>Valliyoor small</t>
  </si>
  <si>
    <t>Oochikulam</t>
  </si>
  <si>
    <t>Tamaraikulam</t>
  </si>
  <si>
    <t>Oorkulaithan-kbaliparai</t>
  </si>
  <si>
    <t>Arunthapetti lake</t>
  </si>
  <si>
    <t>TCK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</si>
</sst>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Arial"/>
      <family val="2"/>
    </font>
    <font>
      <sz val="10"/>
      <color theme="1"/>
      <name val="Calibri"/>
      <scheme val="minor"/>
    </font>
    <font>
      <sz val="12"/>
      <color rgb="FF000000"/>
      <name val="Calibri"/>
    </font>
    <font>
      <sz val="10"/>
      <color rgb="FF000000"/>
      <name val="Arial"/>
    </font>
    <font>
      <sz val="10"/>
      <color rgb="FFFF0000"/>
      <name val="Arial"/>
    </font>
    <font>
      <sz val="12"/>
      <color rgb="FFFF0000"/>
      <name val="Calibri"/>
      <family val="2"/>
    </font>
    <font>
      <sz val="1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b/>
      <sz val="11"/>
      <color theme="1"/>
      <name val="Calibri"/>
      <family val="2"/>
    </font>
    <font>
      <sz val="10"/>
      <color theme="1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4" fillId="0" borderId="0"/>
  </cellStyleXfs>
  <cellXfs count="87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18" fillId="0" borderId="0" xfId="0" applyFont="1"/>
    <xf numFmtId="0" fontId="19" fillId="0" borderId="0" xfId="0" applyFont="1"/>
    <xf numFmtId="0" fontId="18" fillId="0" borderId="0" xfId="0" applyFont="1" applyAlignment="1">
      <alignment horizontal="left"/>
    </xf>
    <xf numFmtId="0" fontId="20" fillId="0" borderId="10" xfId="0" applyFont="1" applyBorder="1"/>
    <xf numFmtId="11" fontId="0" fillId="0" borderId="0" xfId="0" applyNumberFormat="1"/>
    <xf numFmtId="11" fontId="0" fillId="33" borderId="0" xfId="0" applyNumberFormat="1" applyFill="1"/>
    <xf numFmtId="0" fontId="21" fillId="0" borderId="0" xfId="0" applyFont="1"/>
    <xf numFmtId="0" fontId="23" fillId="0" borderId="0" xfId="0" applyFont="1"/>
    <xf numFmtId="0" fontId="21" fillId="33" borderId="0" xfId="0" applyFont="1" applyFill="1"/>
    <xf numFmtId="0" fontId="22" fillId="0" borderId="0" xfId="0" applyFont="1"/>
    <xf numFmtId="0" fontId="25" fillId="33" borderId="0" xfId="0" applyFont="1" applyFill="1"/>
    <xf numFmtId="0" fontId="22" fillId="0" borderId="0" xfId="0" applyFont="1" applyAlignment="1">
      <alignment wrapText="1"/>
    </xf>
    <xf numFmtId="0" fontId="28" fillId="41" borderId="0" xfId="0" applyFont="1" applyFill="1"/>
    <xf numFmtId="0" fontId="31" fillId="41" borderId="0" xfId="0" applyFont="1" applyFill="1"/>
    <xf numFmtId="0" fontId="28" fillId="0" borderId="0" xfId="0" applyFont="1"/>
    <xf numFmtId="0" fontId="0" fillId="0" borderId="0" xfId="0" applyAlignment="1">
      <alignment wrapText="1"/>
    </xf>
    <xf numFmtId="0" fontId="0" fillId="42" borderId="0" xfId="0" applyFill="1"/>
    <xf numFmtId="0" fontId="32" fillId="0" borderId="0" xfId="0" applyFont="1"/>
    <xf numFmtId="0" fontId="18" fillId="0" borderId="0" xfId="0" applyFont="1" applyAlignment="1">
      <alignment vertical="top"/>
    </xf>
    <xf numFmtId="0" fontId="35" fillId="0" borderId="0" xfId="42" applyFont="1" applyAlignment="1">
      <alignment horizontal="center"/>
    </xf>
    <xf numFmtId="0" fontId="35" fillId="0" borderId="0" xfId="42" applyFont="1" applyAlignment="1">
      <alignment horizontal="center" vertical="center"/>
    </xf>
    <xf numFmtId="0" fontId="35" fillId="0" borderId="0" xfId="42" applyFont="1" applyAlignment="1">
      <alignment horizontal="left"/>
    </xf>
    <xf numFmtId="0" fontId="36" fillId="41" borderId="0" xfId="42" applyFont="1" applyFill="1" applyAlignment="1">
      <alignment horizontal="center"/>
    </xf>
    <xf numFmtId="0" fontId="37" fillId="0" borderId="0" xfId="42" applyFont="1" applyAlignment="1">
      <alignment horizontal="center"/>
    </xf>
    <xf numFmtId="0" fontId="38" fillId="0" borderId="0" xfId="42" applyFont="1" applyAlignment="1">
      <alignment horizontal="center"/>
    </xf>
    <xf numFmtId="0" fontId="33" fillId="0" borderId="0" xfId="0" applyFont="1"/>
    <xf numFmtId="0" fontId="28" fillId="43" borderId="0" xfId="0" applyFont="1" applyFill="1"/>
    <xf numFmtId="0" fontId="28" fillId="44" borderId="0" xfId="0" applyFont="1" applyFill="1"/>
    <xf numFmtId="0" fontId="14" fillId="0" borderId="0" xfId="0" applyFont="1"/>
    <xf numFmtId="0" fontId="18" fillId="40" borderId="0" xfId="0" applyFont="1" applyFill="1"/>
    <xf numFmtId="0" fontId="0" fillId="35" borderId="0" xfId="0" applyFill="1" applyAlignment="1">
      <alignment wrapText="1"/>
    </xf>
    <xf numFmtId="0" fontId="39" fillId="45" borderId="0" xfId="0" applyFont="1" applyFill="1" applyAlignment="1">
      <alignment wrapText="1"/>
    </xf>
    <xf numFmtId="0" fontId="0" fillId="36" borderId="0" xfId="0" applyFill="1" applyAlignment="1">
      <alignment wrapText="1"/>
    </xf>
    <xf numFmtId="0" fontId="0" fillId="33" borderId="0" xfId="0" applyFill="1" applyAlignment="1">
      <alignment wrapText="1"/>
    </xf>
    <xf numFmtId="0" fontId="0" fillId="34" borderId="0" xfId="0" applyFill="1" applyAlignment="1">
      <alignment wrapText="1"/>
    </xf>
    <xf numFmtId="0" fontId="18" fillId="40" borderId="0" xfId="0" applyFont="1" applyFill="1" applyAlignment="1">
      <alignment wrapText="1"/>
    </xf>
    <xf numFmtId="0" fontId="18" fillId="42" borderId="0" xfId="0" applyFont="1" applyFill="1"/>
    <xf numFmtId="0" fontId="21" fillId="0" borderId="0" xfId="0" applyFont="1" applyAlignment="1">
      <alignment vertical="top"/>
    </xf>
    <xf numFmtId="0" fontId="21" fillId="0" borderId="0" xfId="0" applyFont="1" applyAlignment="1">
      <alignment horizontal="right"/>
    </xf>
    <xf numFmtId="0" fontId="22" fillId="0" borderId="0" xfId="0" applyFont="1" applyAlignment="1">
      <alignment horizontal="right"/>
    </xf>
    <xf numFmtId="0" fontId="21" fillId="0" borderId="0" xfId="0" applyFont="1" applyAlignment="1">
      <alignment horizontal="right" vertical="top"/>
    </xf>
    <xf numFmtId="20" fontId="0" fillId="0" borderId="0" xfId="0" applyNumberFormat="1"/>
    <xf numFmtId="0" fontId="24" fillId="0" borderId="0" xfId="0" applyFont="1" applyAlignment="1">
      <alignment horizontal="right"/>
    </xf>
    <xf numFmtId="14" fontId="0" fillId="0" borderId="0" xfId="0" applyNumberFormat="1"/>
    <xf numFmtId="0" fontId="23" fillId="0" borderId="0" xfId="0" applyFont="1" applyAlignment="1">
      <alignment horizontal="right"/>
    </xf>
    <xf numFmtId="0" fontId="24" fillId="0" borderId="0" xfId="0" applyFont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right" vertical="top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25" fillId="0" borderId="0" xfId="0" applyFont="1" applyAlignment="1">
      <alignment horizontal="right"/>
    </xf>
    <xf numFmtId="0" fontId="21" fillId="37" borderId="0" xfId="0" applyFont="1" applyFill="1"/>
    <xf numFmtId="0" fontId="21" fillId="37" borderId="0" xfId="0" applyFont="1" applyFill="1" applyAlignment="1">
      <alignment horizontal="right" vertical="top"/>
    </xf>
    <xf numFmtId="0" fontId="21" fillId="38" borderId="0" xfId="0" applyFont="1" applyFill="1"/>
    <xf numFmtId="0" fontId="21" fillId="38" borderId="0" xfId="0" applyFont="1" applyFill="1" applyAlignment="1">
      <alignment horizontal="right" vertical="top"/>
    </xf>
    <xf numFmtId="0" fontId="26" fillId="0" borderId="0" xfId="0" applyFont="1" applyAlignment="1">
      <alignment horizontal="right"/>
    </xf>
    <xf numFmtId="0" fontId="26" fillId="0" borderId="0" xfId="0" applyFont="1"/>
    <xf numFmtId="0" fontId="26" fillId="0" borderId="0" xfId="0" applyFont="1" applyAlignment="1">
      <alignment horizontal="right" vertical="top"/>
    </xf>
    <xf numFmtId="0" fontId="26" fillId="33" borderId="0" xfId="0" applyFont="1" applyFill="1" applyAlignment="1">
      <alignment horizontal="right"/>
    </xf>
    <xf numFmtId="0" fontId="23" fillId="0" borderId="0" xfId="0" applyFont="1" applyAlignment="1">
      <alignment vertical="top"/>
    </xf>
    <xf numFmtId="0" fontId="22" fillId="0" borderId="0" xfId="0" applyFont="1" applyAlignment="1">
      <alignment horizontal="right" vertical="top"/>
    </xf>
    <xf numFmtId="0" fontId="21" fillId="39" borderId="0" xfId="0" applyFont="1" applyFill="1"/>
    <xf numFmtId="0" fontId="23" fillId="39" borderId="0" xfId="0" applyFont="1" applyFill="1" applyAlignment="1">
      <alignment vertical="top"/>
    </xf>
    <xf numFmtId="0" fontId="23" fillId="34" borderId="0" xfId="0" applyFont="1" applyFill="1" applyAlignment="1">
      <alignment vertical="top"/>
    </xf>
    <xf numFmtId="0" fontId="21" fillId="34" borderId="0" xfId="0" applyFont="1" applyFill="1"/>
    <xf numFmtId="0" fontId="22" fillId="34" borderId="0" xfId="0" applyFont="1" applyFill="1" applyAlignment="1">
      <alignment horizontal="right"/>
    </xf>
    <xf numFmtId="0" fontId="21" fillId="34" borderId="0" xfId="0" applyFont="1" applyFill="1" applyAlignment="1">
      <alignment horizontal="right"/>
    </xf>
    <xf numFmtId="0" fontId="22" fillId="34" borderId="0" xfId="0" applyFont="1" applyFill="1" applyAlignment="1">
      <alignment horizontal="right" vertical="top"/>
    </xf>
    <xf numFmtId="14" fontId="0" fillId="34" borderId="0" xfId="0" applyNumberFormat="1" applyFill="1"/>
    <xf numFmtId="20" fontId="0" fillId="34" borderId="0" xfId="0" applyNumberFormat="1" applyFill="1"/>
    <xf numFmtId="0" fontId="27" fillId="0" borderId="0" xfId="0" applyFont="1"/>
    <xf numFmtId="0" fontId="29" fillId="0" borderId="0" xfId="0" applyFont="1"/>
    <xf numFmtId="0" fontId="29" fillId="0" borderId="0" xfId="0" applyFont="1" applyAlignment="1">
      <alignment horizontal="right"/>
    </xf>
    <xf numFmtId="0" fontId="0" fillId="0" borderId="0" xfId="0" applyAlignment="1">
      <alignment horizontal="right" vertical="top"/>
    </xf>
    <xf numFmtId="0" fontId="30" fillId="0" borderId="0" xfId="0" applyFont="1"/>
    <xf numFmtId="0" fontId="40" fillId="0" borderId="0" xfId="0" applyFont="1" applyAlignment="1">
      <alignment horizontal="right"/>
    </xf>
    <xf numFmtId="0" fontId="40" fillId="0" borderId="0" xfId="0" applyFont="1"/>
    <xf numFmtId="0" fontId="40" fillId="33" borderId="0" xfId="0" applyFont="1" applyFill="1"/>
    <xf numFmtId="0" fontId="40" fillId="46" borderId="0" xfId="0" applyFont="1" applyFill="1"/>
    <xf numFmtId="0" fontId="40" fillId="0" borderId="0" xfId="0" applyFont="1" applyAlignment="1">
      <alignment wrapText="1"/>
    </xf>
    <xf numFmtId="0" fontId="40" fillId="0" borderId="0" xfId="0" applyFont="1" applyAlignment="1">
      <alignment horizontal="right" wrapText="1"/>
    </xf>
    <xf numFmtId="0" fontId="0" fillId="0" borderId="11" xfId="0" applyBorder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34452AF6-70AA-4265-9613-925FED9D9353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O746"/>
  <sheetViews>
    <sheetView showGridLines="0" tabSelected="1" workbookViewId="0">
      <pane xSplit="2" ySplit="2" topLeftCell="CT3" activePane="bottomRight" state="frozen"/>
      <selection pane="topRight" activeCell="C1" sqref="C1"/>
      <selection pane="bottomLeft" activeCell="A3" sqref="A3"/>
      <selection pane="bottomRight" activeCell="DA405" sqref="DA405"/>
    </sheetView>
  </sheetViews>
  <sheetFormatPr defaultRowHeight="14.5" x14ac:dyDescent="0.35"/>
  <cols>
    <col min="2" max="2" width="32.54296875" bestFit="1" customWidth="1"/>
    <col min="3" max="3" width="8.81640625" customWidth="1"/>
    <col min="38" max="38" width="8.81640625" customWidth="1"/>
    <col min="84" max="84" width="11.7265625" customWidth="1"/>
    <col min="100" max="100" width="9.26953125" customWidth="1"/>
    <col min="101" max="101" width="9.08984375" bestFit="1" customWidth="1"/>
    <col min="102" max="102" width="11.453125" bestFit="1" customWidth="1"/>
    <col min="111" max="111" width="7.81640625" customWidth="1"/>
    <col min="114" max="114" width="15.54296875" customWidth="1"/>
    <col min="134" max="134" width="15.90625" customWidth="1"/>
  </cols>
  <sheetData>
    <row r="1" spans="1:275" ht="15.5" x14ac:dyDescent="0.35">
      <c r="A1" t="s">
        <v>808</v>
      </c>
      <c r="B1" t="s">
        <v>809</v>
      </c>
      <c r="C1" s="3" t="s">
        <v>83</v>
      </c>
      <c r="D1" s="3" t="s">
        <v>84</v>
      </c>
      <c r="E1" s="3" t="s">
        <v>85</v>
      </c>
      <c r="F1" s="3" t="s">
        <v>12</v>
      </c>
      <c r="G1" s="3" t="s">
        <v>13</v>
      </c>
      <c r="H1" s="3" t="s">
        <v>17</v>
      </c>
      <c r="I1" s="3" t="s">
        <v>18</v>
      </c>
      <c r="J1" s="3" t="s">
        <v>22</v>
      </c>
      <c r="K1" s="3" t="s">
        <v>23</v>
      </c>
      <c r="L1" s="3" t="s">
        <v>56</v>
      </c>
      <c r="M1" s="3" t="s">
        <v>57</v>
      </c>
      <c r="N1" s="3" t="s">
        <v>25</v>
      </c>
      <c r="O1" s="3" t="s">
        <v>59</v>
      </c>
      <c r="P1" s="3" t="s">
        <v>26</v>
      </c>
      <c r="Q1" s="3" t="s">
        <v>27</v>
      </c>
      <c r="R1" s="3" t="s">
        <v>61</v>
      </c>
      <c r="S1" s="3" t="s">
        <v>93</v>
      </c>
      <c r="T1" s="3" t="s">
        <v>29</v>
      </c>
      <c r="U1" s="3" t="s">
        <v>65</v>
      </c>
      <c r="V1" s="3" t="s">
        <v>32</v>
      </c>
      <c r="W1" s="3" t="s">
        <v>68</v>
      </c>
      <c r="X1" s="3" t="s">
        <v>95</v>
      </c>
      <c r="Y1" s="3" t="s">
        <v>33</v>
      </c>
      <c r="Z1" s="3" t="s">
        <v>34</v>
      </c>
      <c r="AA1" s="3" t="s">
        <v>37</v>
      </c>
      <c r="AB1" s="3" t="s">
        <v>38</v>
      </c>
      <c r="AC1" s="3" t="s">
        <v>72</v>
      </c>
      <c r="AD1" s="3" t="s">
        <v>73</v>
      </c>
      <c r="AE1" s="3" t="s">
        <v>41</v>
      </c>
      <c r="AF1" s="3" t="s">
        <v>99</v>
      </c>
      <c r="AG1" s="3" t="s">
        <v>78</v>
      </c>
      <c r="AH1" s="3" t="s">
        <v>42</v>
      </c>
      <c r="AI1" s="3" t="s">
        <v>43</v>
      </c>
      <c r="AJ1" s="3" t="s">
        <v>44</v>
      </c>
      <c r="AK1" s="3" t="s">
        <v>79</v>
      </c>
      <c r="AL1" s="3" t="s">
        <v>101</v>
      </c>
      <c r="AM1" s="3"/>
      <c r="AN1" s="3" t="s">
        <v>665</v>
      </c>
      <c r="AO1" s="3" t="s">
        <v>666</v>
      </c>
      <c r="AP1" s="4" t="s">
        <v>0</v>
      </c>
      <c r="AQ1" s="4" t="s">
        <v>82</v>
      </c>
      <c r="AR1" s="4" t="s">
        <v>45</v>
      </c>
      <c r="AS1" s="4"/>
      <c r="AT1" s="4" t="s">
        <v>48</v>
      </c>
      <c r="AU1" s="4" t="s">
        <v>49</v>
      </c>
      <c r="AV1" s="4" t="s">
        <v>46</v>
      </c>
      <c r="AW1" s="4" t="s">
        <v>87</v>
      </c>
      <c r="AX1" s="4" t="s">
        <v>2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3</v>
      </c>
      <c r="BE1" s="4" t="s">
        <v>21</v>
      </c>
      <c r="BF1" s="4" t="s">
        <v>55</v>
      </c>
      <c r="BG1" s="4" t="s">
        <v>5</v>
      </c>
      <c r="BH1" s="4" t="s">
        <v>24</v>
      </c>
      <c r="BI1" s="4" t="s">
        <v>58</v>
      </c>
      <c r="BJ1" s="4" t="s">
        <v>60</v>
      </c>
      <c r="BK1" s="4" t="s">
        <v>28</v>
      </c>
      <c r="BL1" s="4" t="s">
        <v>62</v>
      </c>
      <c r="BM1" s="4" t="s">
        <v>63</v>
      </c>
      <c r="BN1" s="4" t="s">
        <v>64</v>
      </c>
      <c r="BO1" s="4" t="s">
        <v>31</v>
      </c>
      <c r="BP1" s="4" t="s">
        <v>66</v>
      </c>
      <c r="BQ1" s="4" t="s">
        <v>67</v>
      </c>
      <c r="BR1" s="4" t="s">
        <v>69</v>
      </c>
      <c r="BS1" s="4" t="s">
        <v>70</v>
      </c>
      <c r="BT1" s="4" t="s">
        <v>6</v>
      </c>
      <c r="BU1" s="4" t="s">
        <v>71</v>
      </c>
      <c r="BV1" s="4" t="s">
        <v>35</v>
      </c>
      <c r="BW1" s="4" t="s">
        <v>7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9</v>
      </c>
      <c r="CC1" s="4" t="s">
        <v>8</v>
      </c>
      <c r="CD1" s="4" t="s">
        <v>47</v>
      </c>
      <c r="CE1" s="4" t="s">
        <v>80</v>
      </c>
      <c r="CF1" s="4" t="s">
        <v>10</v>
      </c>
      <c r="CG1" s="4" t="s">
        <v>81</v>
      </c>
      <c r="CH1" s="4" t="s">
        <v>668</v>
      </c>
      <c r="CI1" s="4" t="s">
        <v>667</v>
      </c>
      <c r="CJ1" s="1" t="s">
        <v>1</v>
      </c>
      <c r="CK1" s="1" t="s">
        <v>14</v>
      </c>
      <c r="CL1" s="1" t="s">
        <v>88</v>
      </c>
      <c r="CM1" s="1" t="s">
        <v>89</v>
      </c>
      <c r="CN1" s="1" t="s">
        <v>15</v>
      </c>
      <c r="CO1" s="1" t="s">
        <v>90</v>
      </c>
      <c r="CP1" s="1" t="s">
        <v>20</v>
      </c>
      <c r="CQ1" s="1" t="s">
        <v>4</v>
      </c>
      <c r="CR1" s="1" t="s">
        <v>92</v>
      </c>
      <c r="CS1" s="1" t="s">
        <v>30</v>
      </c>
      <c r="CT1" s="1" t="s">
        <v>94</v>
      </c>
      <c r="CU1" s="1" t="s">
        <v>36</v>
      </c>
      <c r="CV1" s="1" t="s">
        <v>98</v>
      </c>
      <c r="CW1" s="1" t="s">
        <v>100</v>
      </c>
      <c r="CX1" s="1" t="s">
        <v>661</v>
      </c>
      <c r="CY1" s="1" t="s">
        <v>662</v>
      </c>
      <c r="CZ1" s="2" t="s">
        <v>11</v>
      </c>
      <c r="DA1" s="2" t="s">
        <v>86</v>
      </c>
      <c r="DB1" s="2" t="s">
        <v>16</v>
      </c>
      <c r="DC1" s="2" t="s">
        <v>19</v>
      </c>
      <c r="DD1" s="2" t="s">
        <v>91</v>
      </c>
      <c r="DE1" s="2" t="s">
        <v>96</v>
      </c>
      <c r="DF1" s="2" t="s">
        <v>39</v>
      </c>
      <c r="DG1" s="2" t="s">
        <v>40</v>
      </c>
      <c r="DH1" s="2" t="s">
        <v>97</v>
      </c>
      <c r="DI1" s="2" t="s">
        <v>663</v>
      </c>
      <c r="DJ1" s="2" t="s">
        <v>664</v>
      </c>
      <c r="DK1" s="2" t="s">
        <v>1053</v>
      </c>
      <c r="DL1" s="4" t="s">
        <v>102</v>
      </c>
      <c r="DM1" s="4" t="s">
        <v>669</v>
      </c>
      <c r="DN1" s="4" t="s">
        <v>103</v>
      </c>
      <c r="DO1" t="s">
        <v>670</v>
      </c>
      <c r="DP1" t="s">
        <v>671</v>
      </c>
      <c r="DQ1" t="s">
        <v>672</v>
      </c>
      <c r="DR1" t="s">
        <v>673</v>
      </c>
      <c r="DS1" t="s">
        <v>674</v>
      </c>
      <c r="DT1" t="s">
        <v>675</v>
      </c>
      <c r="DU1" t="s">
        <v>676</v>
      </c>
      <c r="DV1" t="s">
        <v>677</v>
      </c>
      <c r="DW1" t="s">
        <v>678</v>
      </c>
      <c r="DX1" t="s">
        <v>679</v>
      </c>
      <c r="DY1" t="s">
        <v>680</v>
      </c>
      <c r="DZ1" t="s">
        <v>681</v>
      </c>
      <c r="EA1" s="34" t="s">
        <v>812</v>
      </c>
      <c r="EB1" s="34" t="s">
        <v>813</v>
      </c>
      <c r="EC1" t="s">
        <v>104</v>
      </c>
      <c r="ED1" t="s">
        <v>105</v>
      </c>
      <c r="EE1" t="s">
        <v>106</v>
      </c>
      <c r="EF1" t="s">
        <v>107</v>
      </c>
      <c r="EG1" t="s">
        <v>108</v>
      </c>
      <c r="EH1" t="s">
        <v>109</v>
      </c>
      <c r="EI1" t="s">
        <v>110</v>
      </c>
      <c r="EJ1" t="s">
        <v>111</v>
      </c>
      <c r="EK1" t="s">
        <v>112</v>
      </c>
      <c r="EL1" t="s">
        <v>113</v>
      </c>
      <c r="EM1" t="s">
        <v>114</v>
      </c>
      <c r="EN1" t="s">
        <v>115</v>
      </c>
      <c r="EO1" t="s">
        <v>116</v>
      </c>
      <c r="EP1" t="s">
        <v>117</v>
      </c>
      <c r="EQ1" t="s">
        <v>118</v>
      </c>
      <c r="ER1" t="s">
        <v>119</v>
      </c>
      <c r="ES1" t="s">
        <v>120</v>
      </c>
      <c r="ET1" t="s">
        <v>121</v>
      </c>
      <c r="EU1" t="s">
        <v>122</v>
      </c>
      <c r="EV1" t="s">
        <v>123</v>
      </c>
      <c r="EW1" t="s">
        <v>124</v>
      </c>
      <c r="EX1" t="s">
        <v>125</v>
      </c>
      <c r="EY1" t="s">
        <v>126</v>
      </c>
      <c r="EZ1" t="s">
        <v>127</v>
      </c>
      <c r="FA1" t="s">
        <v>128</v>
      </c>
      <c r="FB1" t="s">
        <v>129</v>
      </c>
      <c r="FC1" t="s">
        <v>130</v>
      </c>
      <c r="FD1" t="s">
        <v>131</v>
      </c>
      <c r="FE1" t="s">
        <v>132</v>
      </c>
      <c r="FF1" t="s">
        <v>133</v>
      </c>
      <c r="FG1" t="s">
        <v>134</v>
      </c>
      <c r="FH1" t="s">
        <v>135</v>
      </c>
      <c r="FI1" t="s">
        <v>136</v>
      </c>
      <c r="FJ1" t="s">
        <v>137</v>
      </c>
      <c r="FK1" t="s">
        <v>138</v>
      </c>
      <c r="FL1" t="s">
        <v>139</v>
      </c>
      <c r="FM1" t="s">
        <v>140</v>
      </c>
      <c r="FN1" t="s">
        <v>141</v>
      </c>
      <c r="FO1" t="s">
        <v>142</v>
      </c>
      <c r="FP1" t="s">
        <v>143</v>
      </c>
      <c r="FQ1" t="s">
        <v>144</v>
      </c>
      <c r="FR1" t="s">
        <v>145</v>
      </c>
      <c r="FS1" t="s">
        <v>146</v>
      </c>
      <c r="FT1" t="s">
        <v>147</v>
      </c>
      <c r="FU1" t="s">
        <v>148</v>
      </c>
      <c r="FV1" t="s">
        <v>149</v>
      </c>
      <c r="FW1" t="s">
        <v>150</v>
      </c>
      <c r="FX1" t="s">
        <v>151</v>
      </c>
      <c r="FY1" t="s">
        <v>152</v>
      </c>
      <c r="FZ1" t="s">
        <v>153</v>
      </c>
      <c r="GA1" t="s">
        <v>154</v>
      </c>
      <c r="GB1" t="s">
        <v>155</v>
      </c>
      <c r="GC1" t="s">
        <v>156</v>
      </c>
      <c r="GD1" t="s">
        <v>157</v>
      </c>
      <c r="GE1" t="s">
        <v>158</v>
      </c>
      <c r="GF1" t="s">
        <v>159</v>
      </c>
      <c r="GG1" t="s">
        <v>160</v>
      </c>
      <c r="GH1" t="s">
        <v>161</v>
      </c>
      <c r="GI1" t="s">
        <v>162</v>
      </c>
      <c r="GJ1" t="s">
        <v>163</v>
      </c>
      <c r="GK1" t="s">
        <v>164</v>
      </c>
      <c r="GL1" t="s">
        <v>165</v>
      </c>
      <c r="GM1" t="s">
        <v>166</v>
      </c>
      <c r="GN1" t="s">
        <v>167</v>
      </c>
      <c r="GO1" t="s">
        <v>168</v>
      </c>
      <c r="GP1" t="s">
        <v>169</v>
      </c>
      <c r="GQ1" t="s">
        <v>170</v>
      </c>
      <c r="GR1" t="s">
        <v>171</v>
      </c>
      <c r="GS1" t="s">
        <v>172</v>
      </c>
      <c r="GT1" t="s">
        <v>173</v>
      </c>
      <c r="GU1" t="s">
        <v>174</v>
      </c>
      <c r="GV1" t="s">
        <v>175</v>
      </c>
      <c r="GW1" t="s">
        <v>176</v>
      </c>
      <c r="GX1" t="s">
        <v>177</v>
      </c>
      <c r="GY1" t="s">
        <v>178</v>
      </c>
      <c r="GZ1" t="s">
        <v>179</v>
      </c>
      <c r="HA1" t="s">
        <v>180</v>
      </c>
      <c r="HB1" t="s">
        <v>181</v>
      </c>
      <c r="HC1" t="s">
        <v>182</v>
      </c>
      <c r="HD1" t="s">
        <v>183</v>
      </c>
      <c r="HE1" t="s">
        <v>184</v>
      </c>
      <c r="HF1" t="s">
        <v>185</v>
      </c>
      <c r="HG1" t="s">
        <v>186</v>
      </c>
      <c r="HH1" t="s">
        <v>187</v>
      </c>
      <c r="HI1" t="s">
        <v>188</v>
      </c>
      <c r="HJ1" t="s">
        <v>189</v>
      </c>
      <c r="HK1" t="s">
        <v>190</v>
      </c>
      <c r="HL1" t="s">
        <v>191</v>
      </c>
      <c r="HM1" t="s">
        <v>192</v>
      </c>
      <c r="HN1" t="s">
        <v>193</v>
      </c>
      <c r="HO1" t="s">
        <v>194</v>
      </c>
      <c r="HP1" t="s">
        <v>195</v>
      </c>
      <c r="HQ1" t="s">
        <v>196</v>
      </c>
      <c r="HR1" t="s">
        <v>197</v>
      </c>
      <c r="HS1" t="s">
        <v>198</v>
      </c>
      <c r="HT1" t="s">
        <v>199</v>
      </c>
      <c r="HU1" t="s">
        <v>200</v>
      </c>
      <c r="HV1" t="s">
        <v>201</v>
      </c>
      <c r="HW1" t="s">
        <v>202</v>
      </c>
      <c r="HX1" t="s">
        <v>203</v>
      </c>
      <c r="HY1" t="s">
        <v>204</v>
      </c>
      <c r="HZ1" t="s">
        <v>205</v>
      </c>
      <c r="IA1" t="s">
        <v>206</v>
      </c>
      <c r="IB1" t="s">
        <v>207</v>
      </c>
      <c r="IC1" t="s">
        <v>208</v>
      </c>
      <c r="ID1" t="s">
        <v>209</v>
      </c>
      <c r="IE1" t="s">
        <v>210</v>
      </c>
      <c r="IF1" t="s">
        <v>211</v>
      </c>
      <c r="IG1" t="s">
        <v>212</v>
      </c>
      <c r="IH1" t="s">
        <v>213</v>
      </c>
      <c r="II1" t="s">
        <v>214</v>
      </c>
      <c r="IJ1" t="s">
        <v>215</v>
      </c>
      <c r="IK1" t="s">
        <v>216</v>
      </c>
      <c r="IL1" t="s">
        <v>217</v>
      </c>
      <c r="IM1" t="s">
        <v>218</v>
      </c>
      <c r="IN1" t="s">
        <v>219</v>
      </c>
      <c r="IO1" t="s">
        <v>220</v>
      </c>
      <c r="IP1" t="s">
        <v>221</v>
      </c>
      <c r="IQ1" t="s">
        <v>222</v>
      </c>
      <c r="IR1" t="s">
        <v>223</v>
      </c>
      <c r="IS1" t="s">
        <v>224</v>
      </c>
      <c r="IT1" t="s">
        <v>225</v>
      </c>
      <c r="IU1" t="s">
        <v>226</v>
      </c>
      <c r="IV1" t="s">
        <v>227</v>
      </c>
      <c r="IW1" t="s">
        <v>228</v>
      </c>
      <c r="IX1" t="s">
        <v>229</v>
      </c>
      <c r="IY1" t="s">
        <v>230</v>
      </c>
      <c r="IZ1" t="s">
        <v>231</v>
      </c>
      <c r="JA1" t="s">
        <v>232</v>
      </c>
      <c r="JB1" t="s">
        <v>233</v>
      </c>
      <c r="JC1" t="s">
        <v>234</v>
      </c>
      <c r="JD1" t="s">
        <v>235</v>
      </c>
      <c r="JE1" t="s">
        <v>236</v>
      </c>
      <c r="JF1" t="s">
        <v>237</v>
      </c>
      <c r="JG1" t="s">
        <v>238</v>
      </c>
      <c r="JH1" t="s">
        <v>239</v>
      </c>
      <c r="JI1" t="s">
        <v>240</v>
      </c>
      <c r="JJ1" t="s">
        <v>241</v>
      </c>
      <c r="JK1" t="s">
        <v>242</v>
      </c>
      <c r="JL1" t="s">
        <v>243</v>
      </c>
      <c r="JM1" t="s">
        <v>244</v>
      </c>
      <c r="JN1" t="s">
        <v>245</v>
      </c>
      <c r="JO1" t="s">
        <v>246</v>
      </c>
    </row>
    <row r="2" spans="1:275" s="20" customFormat="1" ht="116" hidden="1" x14ac:dyDescent="0.35">
      <c r="C2" s="35" t="s">
        <v>709</v>
      </c>
      <c r="D2" s="35" t="s">
        <v>710</v>
      </c>
      <c r="E2" s="35" t="s">
        <v>711</v>
      </c>
      <c r="F2" s="35" t="s">
        <v>712</v>
      </c>
      <c r="G2" s="35" t="s">
        <v>713</v>
      </c>
      <c r="H2" s="35" t="s">
        <v>714</v>
      </c>
      <c r="I2" s="35" t="s">
        <v>715</v>
      </c>
      <c r="J2" s="35" t="s">
        <v>716</v>
      </c>
      <c r="K2" s="35" t="s">
        <v>717</v>
      </c>
      <c r="L2" s="35" t="s">
        <v>718</v>
      </c>
      <c r="M2" s="35" t="s">
        <v>720</v>
      </c>
      <c r="N2" s="35" t="s">
        <v>719</v>
      </c>
      <c r="O2" s="35" t="s">
        <v>721</v>
      </c>
      <c r="P2" s="35" t="s">
        <v>723</v>
      </c>
      <c r="Q2" s="35" t="s">
        <v>724</v>
      </c>
      <c r="R2" s="35" t="s">
        <v>722</v>
      </c>
      <c r="S2" s="35" t="s">
        <v>725</v>
      </c>
      <c r="T2" s="35" t="s">
        <v>726</v>
      </c>
      <c r="U2" s="35" t="s">
        <v>727</v>
      </c>
      <c r="V2" s="35" t="s">
        <v>728</v>
      </c>
      <c r="W2" s="35" t="s">
        <v>729</v>
      </c>
      <c r="X2" s="35" t="s">
        <v>730</v>
      </c>
      <c r="Y2" s="35" t="s">
        <v>731</v>
      </c>
      <c r="Z2" s="35" t="s">
        <v>732</v>
      </c>
      <c r="AA2" s="35" t="s">
        <v>733</v>
      </c>
      <c r="AB2" s="35" t="s">
        <v>741</v>
      </c>
      <c r="AC2" s="35" t="s">
        <v>742</v>
      </c>
      <c r="AD2" s="35" t="s">
        <v>743</v>
      </c>
      <c r="AE2" s="35" t="s">
        <v>744</v>
      </c>
      <c r="AF2" s="35" t="s">
        <v>734</v>
      </c>
      <c r="AG2" s="35" t="s">
        <v>739</v>
      </c>
      <c r="AH2" s="35" t="s">
        <v>735</v>
      </c>
      <c r="AI2" s="35" t="s">
        <v>736</v>
      </c>
      <c r="AJ2" s="35" t="s">
        <v>737</v>
      </c>
      <c r="AK2" s="35" t="s">
        <v>738</v>
      </c>
      <c r="AL2" s="35" t="s">
        <v>740</v>
      </c>
      <c r="AM2" s="36" t="s">
        <v>980</v>
      </c>
      <c r="AN2" s="35" t="s">
        <v>745</v>
      </c>
      <c r="AO2" s="35" t="s">
        <v>746</v>
      </c>
      <c r="AP2" s="37" t="s">
        <v>747</v>
      </c>
      <c r="AQ2" s="37" t="s">
        <v>748</v>
      </c>
      <c r="AR2" s="37" t="s">
        <v>749</v>
      </c>
      <c r="AS2" s="37" t="s">
        <v>978</v>
      </c>
      <c r="AT2" s="37" t="s">
        <v>750</v>
      </c>
      <c r="AU2" s="37" t="s">
        <v>751</v>
      </c>
      <c r="AV2" s="37" t="s">
        <v>752</v>
      </c>
      <c r="AW2" s="37" t="s">
        <v>753</v>
      </c>
      <c r="AX2" s="37" t="s">
        <v>754</v>
      </c>
      <c r="AY2" s="37" t="s">
        <v>755</v>
      </c>
      <c r="AZ2" s="37" t="s">
        <v>756</v>
      </c>
      <c r="BA2" s="37" t="s">
        <v>758</v>
      </c>
      <c r="BB2" s="37" t="s">
        <v>757</v>
      </c>
      <c r="BC2" s="37" t="s">
        <v>759</v>
      </c>
      <c r="BD2" s="37" t="s">
        <v>760</v>
      </c>
      <c r="BE2" s="37" t="s">
        <v>762</v>
      </c>
      <c r="BF2" s="37" t="s">
        <v>763</v>
      </c>
      <c r="BG2" s="37" t="s">
        <v>764</v>
      </c>
      <c r="BH2" s="37" t="s">
        <v>761</v>
      </c>
      <c r="BI2" s="37" t="s">
        <v>765</v>
      </c>
      <c r="BJ2" s="37" t="s">
        <v>766</v>
      </c>
      <c r="BK2" s="37" t="s">
        <v>767</v>
      </c>
      <c r="BL2" s="37" t="s">
        <v>768</v>
      </c>
      <c r="BM2" s="37" t="s">
        <v>769</v>
      </c>
      <c r="BN2" s="37" t="s">
        <v>770</v>
      </c>
      <c r="BO2" s="37" t="s">
        <v>771</v>
      </c>
      <c r="BP2" s="37" t="s">
        <v>772</v>
      </c>
      <c r="BQ2" s="37" t="s">
        <v>773</v>
      </c>
      <c r="BR2" s="37" t="s">
        <v>774</v>
      </c>
      <c r="BS2" s="37" t="s">
        <v>775</v>
      </c>
      <c r="BT2" s="37" t="s">
        <v>777</v>
      </c>
      <c r="BU2" s="37" t="s">
        <v>776</v>
      </c>
      <c r="BV2" s="37" t="s">
        <v>778</v>
      </c>
      <c r="BW2" s="37" t="s">
        <v>785</v>
      </c>
      <c r="BX2" s="37" t="s">
        <v>789</v>
      </c>
      <c r="BY2" s="37" t="s">
        <v>788</v>
      </c>
      <c r="BZ2" s="37" t="s">
        <v>786</v>
      </c>
      <c r="CA2" s="37" t="s">
        <v>787</v>
      </c>
      <c r="CB2" s="37" t="s">
        <v>780</v>
      </c>
      <c r="CC2" s="37" t="s">
        <v>779</v>
      </c>
      <c r="CD2" s="37" t="s">
        <v>781</v>
      </c>
      <c r="CE2" s="37" t="s">
        <v>782</v>
      </c>
      <c r="CF2" s="37" t="s">
        <v>783</v>
      </c>
      <c r="CG2" s="37" t="s">
        <v>784</v>
      </c>
      <c r="CH2" s="37" t="s">
        <v>791</v>
      </c>
      <c r="CI2" s="37" t="s">
        <v>790</v>
      </c>
      <c r="CJ2" s="38" t="s">
        <v>682</v>
      </c>
      <c r="CK2" s="38" t="s">
        <v>688</v>
      </c>
      <c r="CL2" s="38" t="s">
        <v>689</v>
      </c>
      <c r="CM2" s="38" t="s">
        <v>683</v>
      </c>
      <c r="CN2" s="38" t="s">
        <v>690</v>
      </c>
      <c r="CO2" s="38" t="s">
        <v>691</v>
      </c>
      <c r="CP2" s="38" t="s">
        <v>684</v>
      </c>
      <c r="CQ2" s="38" t="s">
        <v>685</v>
      </c>
      <c r="CR2" s="38" t="s">
        <v>692</v>
      </c>
      <c r="CS2" s="38" t="s">
        <v>694</v>
      </c>
      <c r="CT2" s="38" t="s">
        <v>686</v>
      </c>
      <c r="CU2" s="38" t="s">
        <v>695</v>
      </c>
      <c r="CV2" s="38" t="s">
        <v>693</v>
      </c>
      <c r="CW2" s="38" t="s">
        <v>687</v>
      </c>
      <c r="CX2" s="38" t="s">
        <v>696</v>
      </c>
      <c r="CY2" s="38" t="s">
        <v>697</v>
      </c>
      <c r="CZ2" s="39" t="s">
        <v>698</v>
      </c>
      <c r="DA2" s="39" t="s">
        <v>699</v>
      </c>
      <c r="DB2" s="39" t="s">
        <v>700</v>
      </c>
      <c r="DC2" s="39" t="s">
        <v>701</v>
      </c>
      <c r="DD2" s="39" t="s">
        <v>702</v>
      </c>
      <c r="DE2" s="39" t="s">
        <v>703</v>
      </c>
      <c r="DF2" s="39" t="s">
        <v>706</v>
      </c>
      <c r="DG2" s="39" t="s">
        <v>705</v>
      </c>
      <c r="DH2" s="39" t="s">
        <v>704</v>
      </c>
      <c r="DI2" s="39">
        <v>0</v>
      </c>
      <c r="DJ2" s="39" t="s">
        <v>708</v>
      </c>
      <c r="DK2" s="39" t="s">
        <v>814</v>
      </c>
      <c r="DL2" s="37"/>
      <c r="DM2" s="37"/>
      <c r="DN2" s="37"/>
      <c r="EA2" s="40"/>
      <c r="EB2" s="40"/>
    </row>
    <row r="3" spans="1:275" s="21" customFormat="1" ht="15.5" hidden="1" x14ac:dyDescent="0.35">
      <c r="C3" s="21" t="s">
        <v>745</v>
      </c>
      <c r="D3" s="21" t="s">
        <v>745</v>
      </c>
      <c r="E3" s="21" t="s">
        <v>745</v>
      </c>
      <c r="F3" s="21" t="s">
        <v>745</v>
      </c>
      <c r="G3" s="21" t="s">
        <v>745</v>
      </c>
      <c r="H3" s="21" t="s">
        <v>745</v>
      </c>
      <c r="I3" s="21" t="s">
        <v>745</v>
      </c>
      <c r="J3" s="21" t="s">
        <v>745</v>
      </c>
      <c r="K3" s="21" t="s">
        <v>745</v>
      </c>
      <c r="L3" s="21" t="s">
        <v>745</v>
      </c>
      <c r="M3" s="21" t="s">
        <v>745</v>
      </c>
      <c r="N3" s="21" t="s">
        <v>745</v>
      </c>
      <c r="O3" s="21" t="s">
        <v>745</v>
      </c>
      <c r="P3" s="21" t="s">
        <v>745</v>
      </c>
      <c r="Q3" s="21" t="s">
        <v>745</v>
      </c>
      <c r="R3" s="21" t="s">
        <v>745</v>
      </c>
      <c r="S3" s="21" t="s">
        <v>745</v>
      </c>
      <c r="T3" s="21" t="s">
        <v>745</v>
      </c>
      <c r="U3" s="21" t="s">
        <v>745</v>
      </c>
      <c r="V3" s="21" t="s">
        <v>745</v>
      </c>
      <c r="W3" s="21" t="s">
        <v>745</v>
      </c>
      <c r="X3" s="21" t="s">
        <v>745</v>
      </c>
      <c r="Y3" s="21" t="s">
        <v>745</v>
      </c>
      <c r="Z3" s="21" t="s">
        <v>745</v>
      </c>
      <c r="AA3" s="21" t="s">
        <v>745</v>
      </c>
      <c r="AB3" s="21" t="s">
        <v>745</v>
      </c>
      <c r="AC3" s="21" t="s">
        <v>745</v>
      </c>
      <c r="AD3" s="21" t="s">
        <v>745</v>
      </c>
      <c r="AE3" s="21" t="s">
        <v>745</v>
      </c>
      <c r="AF3" s="21" t="s">
        <v>745</v>
      </c>
      <c r="AG3" s="21" t="s">
        <v>745</v>
      </c>
      <c r="AH3" s="21" t="s">
        <v>745</v>
      </c>
      <c r="AI3" s="21" t="s">
        <v>745</v>
      </c>
      <c r="AJ3" s="21" t="s">
        <v>745</v>
      </c>
      <c r="AK3" s="21" t="s">
        <v>745</v>
      </c>
      <c r="AL3" s="21" t="s">
        <v>745</v>
      </c>
      <c r="AN3" s="21" t="s">
        <v>745</v>
      </c>
      <c r="AO3" s="21" t="s">
        <v>745</v>
      </c>
      <c r="AP3" s="21" t="s">
        <v>790</v>
      </c>
      <c r="AQ3" s="21" t="s">
        <v>790</v>
      </c>
      <c r="AR3" s="21" t="s">
        <v>790</v>
      </c>
      <c r="AT3" s="21" t="s">
        <v>790</v>
      </c>
      <c r="AU3" s="21" t="s">
        <v>790</v>
      </c>
      <c r="AV3" s="21" t="s">
        <v>790</v>
      </c>
      <c r="AW3" s="21" t="s">
        <v>790</v>
      </c>
      <c r="AX3" s="21" t="s">
        <v>790</v>
      </c>
      <c r="AY3" s="21" t="s">
        <v>790</v>
      </c>
      <c r="AZ3" s="21" t="s">
        <v>790</v>
      </c>
      <c r="BA3" s="21" t="s">
        <v>790</v>
      </c>
      <c r="BB3" s="21" t="s">
        <v>790</v>
      </c>
      <c r="BC3" s="21" t="s">
        <v>790</v>
      </c>
      <c r="BD3" s="21" t="s">
        <v>790</v>
      </c>
      <c r="BE3" s="21" t="s">
        <v>790</v>
      </c>
      <c r="BF3" s="21" t="s">
        <v>790</v>
      </c>
      <c r="BG3" s="21" t="s">
        <v>790</v>
      </c>
      <c r="BH3" s="21" t="s">
        <v>790</v>
      </c>
      <c r="BI3" s="21" t="s">
        <v>790</v>
      </c>
      <c r="BJ3" s="21" t="s">
        <v>790</v>
      </c>
      <c r="BK3" s="21" t="s">
        <v>790</v>
      </c>
      <c r="BL3" s="21" t="s">
        <v>790</v>
      </c>
      <c r="BM3" s="21" t="s">
        <v>790</v>
      </c>
      <c r="BN3" s="21" t="s">
        <v>790</v>
      </c>
      <c r="BO3" s="21" t="s">
        <v>790</v>
      </c>
      <c r="BP3" s="21" t="s">
        <v>790</v>
      </c>
      <c r="BQ3" s="21" t="s">
        <v>790</v>
      </c>
      <c r="BR3" s="21" t="s">
        <v>790</v>
      </c>
      <c r="BS3" s="21" t="s">
        <v>790</v>
      </c>
      <c r="BT3" s="21" t="s">
        <v>790</v>
      </c>
      <c r="BU3" s="21" t="s">
        <v>790</v>
      </c>
      <c r="BV3" s="21" t="s">
        <v>790</v>
      </c>
      <c r="BW3" s="21" t="s">
        <v>790</v>
      </c>
      <c r="BX3" s="21" t="s">
        <v>790</v>
      </c>
      <c r="BY3" s="21" t="s">
        <v>790</v>
      </c>
      <c r="BZ3" s="21" t="s">
        <v>790</v>
      </c>
      <c r="CA3" s="21" t="s">
        <v>790</v>
      </c>
      <c r="CB3" s="21" t="s">
        <v>790</v>
      </c>
      <c r="CC3" s="21" t="s">
        <v>790</v>
      </c>
      <c r="CD3" s="21" t="s">
        <v>790</v>
      </c>
      <c r="CE3" s="21" t="s">
        <v>790</v>
      </c>
      <c r="CF3" s="21" t="s">
        <v>790</v>
      </c>
      <c r="CG3" s="21" t="s">
        <v>790</v>
      </c>
      <c r="CH3" s="21" t="s">
        <v>790</v>
      </c>
      <c r="CI3" s="21" t="s">
        <v>790</v>
      </c>
      <c r="CJ3" s="21" t="s">
        <v>696</v>
      </c>
      <c r="CK3" s="21" t="s">
        <v>696</v>
      </c>
      <c r="CL3" s="21" t="s">
        <v>696</v>
      </c>
      <c r="CM3" s="21" t="s">
        <v>696</v>
      </c>
      <c r="CN3" s="21" t="s">
        <v>696</v>
      </c>
      <c r="CO3" s="21" t="s">
        <v>696</v>
      </c>
      <c r="CP3" s="21" t="s">
        <v>696</v>
      </c>
      <c r="CQ3" s="21" t="s">
        <v>696</v>
      </c>
      <c r="CR3" s="21" t="s">
        <v>696</v>
      </c>
      <c r="CS3" s="21" t="s">
        <v>696</v>
      </c>
      <c r="CT3" s="21" t="s">
        <v>696</v>
      </c>
      <c r="CU3" s="21" t="s">
        <v>696</v>
      </c>
      <c r="CV3" s="21" t="s">
        <v>696</v>
      </c>
      <c r="CW3" s="21" t="s">
        <v>696</v>
      </c>
      <c r="CX3" s="21" t="s">
        <v>696</v>
      </c>
      <c r="CY3" s="21" t="s">
        <v>696</v>
      </c>
      <c r="CZ3" s="21" t="s">
        <v>707</v>
      </c>
      <c r="DA3" s="21" t="s">
        <v>707</v>
      </c>
      <c r="DB3" s="21" t="s">
        <v>707</v>
      </c>
      <c r="DC3" s="21" t="s">
        <v>707</v>
      </c>
      <c r="DD3" s="21" t="s">
        <v>707</v>
      </c>
      <c r="DE3" s="21" t="s">
        <v>707</v>
      </c>
      <c r="DF3" s="21" t="s">
        <v>707</v>
      </c>
      <c r="DG3" s="21" t="s">
        <v>707</v>
      </c>
      <c r="DH3" s="21" t="s">
        <v>707</v>
      </c>
      <c r="DI3" s="21" t="s">
        <v>707</v>
      </c>
      <c r="DJ3" s="21" t="s">
        <v>707</v>
      </c>
      <c r="DK3" s="21" t="s">
        <v>823</v>
      </c>
      <c r="EA3" s="41"/>
      <c r="EB3" s="41"/>
    </row>
    <row r="4" spans="1:275" s="21" customFormat="1" ht="15.5" hidden="1" x14ac:dyDescent="0.35">
      <c r="C4" s="21" t="str">
        <f>VLOOKUP(C2,Sheet3!$A$1:$B$104,2,0)</f>
        <v>wetland vegetation</v>
      </c>
      <c r="D4" s="21" t="str">
        <f>VLOOKUP(D2,Sheet3!$A$1:$B$104,2,0)</f>
        <v>wetland vegetation</v>
      </c>
      <c r="E4" s="21" t="str">
        <f>VLOOKUP(E2,Sheet3!$A$1:$B$104,2,0)</f>
        <v>wetland vegetation</v>
      </c>
      <c r="F4" s="21" t="str">
        <f>VLOOKUP(F2,Sheet3!$A$1:$B$104,2,0)</f>
        <v>wetland vegetation</v>
      </c>
      <c r="G4" s="21" t="str">
        <f>VLOOKUP(G2,Sheet3!$A$1:$B$104,2,0)</f>
        <v>open water</v>
      </c>
      <c r="H4" s="21" t="str">
        <f>VLOOKUP(H2,Sheet3!$A$1:$B$104,2,0)</f>
        <v>open water</v>
      </c>
      <c r="I4" s="21" t="str">
        <f>VLOOKUP(I2,Sheet3!$A$1:$B$104,2,0)</f>
        <v>open water</v>
      </c>
      <c r="J4" s="21" t="str">
        <f>VLOOKUP(J2,Sheet3!$A$1:$B$104,2,0)</f>
        <v>open water</v>
      </c>
      <c r="K4" s="21" t="str">
        <f>VLOOKUP(K2,Sheet3!$A$1:$B$104,2,0)</f>
        <v>open water</v>
      </c>
      <c r="L4" s="21" t="str">
        <f>VLOOKUP(L2,Sheet3!$A$1:$B$104,2,0)</f>
        <v>wader</v>
      </c>
      <c r="M4" s="21" t="str">
        <f>VLOOKUP(M2,Sheet3!$A$1:$B$104,2,0)</f>
        <v>wader</v>
      </c>
      <c r="N4" s="21" t="str">
        <f>VLOOKUP(N2,Sheet3!$A$1:$B$104,2,0)</f>
        <v>open water</v>
      </c>
      <c r="O4" s="21" t="str">
        <f>VLOOKUP(O2,Sheet3!$A$1:$B$104,2,0)</f>
        <v>wader</v>
      </c>
      <c r="P4" s="21" t="str">
        <f>VLOOKUP(P2,Sheet3!$A$1:$B$104,2,0)</f>
        <v>open water</v>
      </c>
      <c r="Q4" s="21" t="str">
        <f>VLOOKUP(Q2,Sheet3!$A$1:$B$104,2,0)</f>
        <v>open water</v>
      </c>
      <c r="R4" s="21" t="str">
        <f>VLOOKUP(R2,Sheet3!$A$1:$B$104,2,0)</f>
        <v>wader</v>
      </c>
      <c r="S4" s="21" t="str">
        <f>VLOOKUP(S2,Sheet3!$A$1:$B$104,2,0)</f>
        <v>wetland vegetation</v>
      </c>
      <c r="T4" s="21" t="str">
        <f>VLOOKUP(T2,Sheet3!$A$1:$B$104,2,0)</f>
        <v>open water</v>
      </c>
      <c r="U4" s="21" t="str">
        <f>VLOOKUP(U2,Sheet3!$A$1:$B$104,2,0)</f>
        <v>wader</v>
      </c>
      <c r="V4" s="21" t="str">
        <f>VLOOKUP(V2,Sheet3!$A$1:$B$104,2,0)</f>
        <v>open water</v>
      </c>
      <c r="W4" s="21" t="str">
        <f>VLOOKUP(W2,Sheet3!$A$1:$B$104,2,0)</f>
        <v>wader</v>
      </c>
      <c r="X4" s="21" t="str">
        <f>VLOOKUP(X2,Sheet3!$A$1:$B$104,2,0)</f>
        <v>wetland vegetation</v>
      </c>
      <c r="Y4" s="21" t="str">
        <f>VLOOKUP(Y2,Sheet3!$A$1:$B$104,2,0)</f>
        <v>open water</v>
      </c>
      <c r="Z4" s="21" t="str">
        <f>VLOOKUP(Z2,Sheet3!$A$1:$B$104,2,0)</f>
        <v>open water</v>
      </c>
      <c r="AA4" s="21" t="str">
        <f>VLOOKUP(AA2,Sheet3!$A$1:$B$104,2,0)</f>
        <v>open water</v>
      </c>
      <c r="AB4" s="21" t="str">
        <f>VLOOKUP(AB2,Sheet3!$A$1:$B$104,2,0)</f>
        <v>open water</v>
      </c>
      <c r="AC4" s="21" t="str">
        <f>VLOOKUP(AC2,Sheet3!$A$1:$B$104,2,0)</f>
        <v>wader</v>
      </c>
      <c r="AD4" s="21" t="str">
        <f>VLOOKUP(AD2,Sheet3!$A$1:$B$104,2,0)</f>
        <v>wader</v>
      </c>
      <c r="AE4" s="21" t="str">
        <f>VLOOKUP(AE2,Sheet3!$A$1:$B$104,2,0)</f>
        <v>open water</v>
      </c>
      <c r="AF4" s="21" t="str">
        <f>VLOOKUP(AF2,Sheet3!$A$1:$B$104,2,0)</f>
        <v>wetland vegetation</v>
      </c>
      <c r="AG4" s="21" t="str">
        <f>VLOOKUP(AG2,Sheet3!$A$1:$B$104,2,0)</f>
        <v>wader</v>
      </c>
      <c r="AH4" s="21" t="str">
        <f>VLOOKUP(AH2,Sheet3!$A$1:$B$104,2,0)</f>
        <v>open water</v>
      </c>
      <c r="AI4" s="21" t="str">
        <f>VLOOKUP(AI2,Sheet3!$A$1:$B$104,2,0)</f>
        <v>open water</v>
      </c>
      <c r="AJ4" s="21" t="str">
        <f>VLOOKUP(AJ2,Sheet3!$A$1:$B$104,2,0)</f>
        <v>open water</v>
      </c>
      <c r="AK4" s="21" t="str">
        <f>VLOOKUP(AK2,Sheet3!$A$1:$B$104,2,0)</f>
        <v>wader</v>
      </c>
      <c r="AL4" s="21" t="str">
        <f>VLOOKUP(AL2,Sheet3!$A$1:$B$104,2,0)</f>
        <v>wetland vegetation</v>
      </c>
      <c r="AN4" s="21" t="e">
        <f>VLOOKUP(AN2,Sheet3!$A$1:$B$104,2,0)</f>
        <v>#N/A</v>
      </c>
      <c r="AO4" s="21" t="e">
        <f>VLOOKUP(AO2,Sheet3!$A$1:$B$104,2,0)</f>
        <v>#N/A</v>
      </c>
      <c r="AP4" s="21" t="str">
        <f>VLOOKUP(AP2,Sheet3!$A$1:$B$104,2,0)</f>
        <v>Mudflats / Sand bars / Wet mud</v>
      </c>
      <c r="AQ4" s="21" t="str">
        <f>VLOOKUP(AQ2,Sheet3!$A$1:$B$104,2,0)</f>
        <v>wetland vegetation</v>
      </c>
      <c r="AR4" s="21" t="str">
        <f>VLOOKUP(AR2,Sheet3!$A$1:$B$104,2,0)</f>
        <v>aerial</v>
      </c>
      <c r="AT4" s="21" t="str">
        <f>VLOOKUP(AT2,Sheet3!$A$1:$B$104,2,0)</f>
        <v>wader</v>
      </c>
      <c r="AU4" s="21" t="str">
        <f>VLOOKUP(AU2,Sheet3!$A$1:$B$104,2,0)</f>
        <v>wader</v>
      </c>
      <c r="AV4" s="21" t="str">
        <f>VLOOKUP(AV2,Sheet3!$A$1:$B$104,2,0)</f>
        <v>aerial</v>
      </c>
      <c r="AW4" s="21" t="str">
        <f>VLOOKUP(AW2,Sheet3!$A$1:$B$104,2,0)</f>
        <v>wetland vegetation</v>
      </c>
      <c r="AX4" s="21" t="str">
        <f>VLOOKUP(AX2,Sheet3!$A$1:$B$104,2,0)</f>
        <v>Mudflats / Sand bars / Wet mud</v>
      </c>
      <c r="AY4" s="21" t="str">
        <f>VLOOKUP(AY2,Sheet3!$A$1:$B$104,2,0)</f>
        <v>wader</v>
      </c>
      <c r="AZ4" s="21" t="str">
        <f>VLOOKUP(AZ2,Sheet3!$A$1:$B$104,2,0)</f>
        <v>wetland vegetation</v>
      </c>
      <c r="BA4" s="21" t="str">
        <f>VLOOKUP(BA2,Sheet3!$A$1:$B$104,2,0)</f>
        <v>wader</v>
      </c>
      <c r="BB4" s="21" t="str">
        <f>VLOOKUP(BB2,Sheet3!$A$1:$B$104,2,0)</f>
        <v>wader</v>
      </c>
      <c r="BC4" s="21" t="str">
        <f>VLOOKUP(BC2,Sheet3!$A$1:$B$104,2,0)</f>
        <v>wader</v>
      </c>
      <c r="BD4" s="21" t="str">
        <f>VLOOKUP(BD2,Sheet3!$A$1:$B$104,2,0)</f>
        <v>Mudflats / Sand bars / Wet mud</v>
      </c>
      <c r="BE4" s="21" t="str">
        <f>VLOOKUP(BE2,Sheet3!$A$1:$B$104,2,0)</f>
        <v>open water</v>
      </c>
      <c r="BF4" s="21" t="str">
        <f>VLOOKUP(BF2,Sheet3!$A$1:$B$104,2,0)</f>
        <v>wader</v>
      </c>
      <c r="BG4" s="21" t="str">
        <f>VLOOKUP(BG2,Sheet3!$A$1:$B$104,2,0)</f>
        <v>Mudflats / Sand bars / Wet mud</v>
      </c>
      <c r="BH4" s="21" t="str">
        <f>VLOOKUP(BH2,Sheet3!$A$1:$B$104,2,0)</f>
        <v>open water</v>
      </c>
      <c r="BI4" s="21" t="str">
        <f>VLOOKUP(BI2,Sheet3!$A$1:$B$104,2,0)</f>
        <v>wader</v>
      </c>
      <c r="BJ4" s="21" t="str">
        <f>VLOOKUP(BJ2,Sheet3!$A$1:$B$104,2,0)</f>
        <v>wader</v>
      </c>
      <c r="BK4" s="21" t="str">
        <f>VLOOKUP(BK2,Sheet3!$A$1:$B$104,2,0)</f>
        <v>open water</v>
      </c>
      <c r="BL4" s="21" t="str">
        <f>VLOOKUP(BL2,Sheet3!$A$1:$B$104,2,0)</f>
        <v>wader</v>
      </c>
      <c r="BM4" s="21" t="str">
        <f>VLOOKUP(BM2,Sheet3!$A$1:$B$104,2,0)</f>
        <v>wader</v>
      </c>
      <c r="BN4" s="21" t="str">
        <f>VLOOKUP(BN2,Sheet3!$A$1:$B$104,2,0)</f>
        <v>wader</v>
      </c>
      <c r="BO4" s="21" t="str">
        <f>VLOOKUP(BO2,Sheet3!$A$1:$B$104,2,0)</f>
        <v>open water</v>
      </c>
      <c r="BP4" s="21" t="str">
        <f>VLOOKUP(BP2,Sheet3!$A$1:$B$104,2,0)</f>
        <v>wader</v>
      </c>
      <c r="BQ4" s="21" t="str">
        <f>VLOOKUP(BQ2,Sheet3!$A$1:$B$104,2,0)</f>
        <v>wader</v>
      </c>
      <c r="BR4" s="21" t="str">
        <f>VLOOKUP(BR2,Sheet3!$A$1:$B$104,2,0)</f>
        <v>wader</v>
      </c>
      <c r="BS4" s="21" t="str">
        <f>VLOOKUP(BS2,Sheet3!$A$1:$B$104,2,0)</f>
        <v>wader</v>
      </c>
      <c r="BT4" s="21" t="str">
        <f>VLOOKUP(BT2,Sheet3!$A$1:$B$104,2,0)</f>
        <v>Mudflats / Sand bars / Wet mud</v>
      </c>
      <c r="BU4" s="21" t="str">
        <f>VLOOKUP(BU2,Sheet3!$A$1:$B$104,2,0)</f>
        <v>wader</v>
      </c>
      <c r="BV4" s="21" t="str">
        <f>VLOOKUP(BV2,Sheet3!$A$1:$B$104,2,0)</f>
        <v>open water</v>
      </c>
      <c r="BW4" s="21" t="str">
        <f>VLOOKUP(BW2,Sheet3!$A$1:$B$104,2,0)</f>
        <v>Mudflats / Sand bars / Wet mud</v>
      </c>
      <c r="BX4" s="21" t="str">
        <f>VLOOKUP(BX2,Sheet3!$A$1:$B$104,2,0)</f>
        <v>wader</v>
      </c>
      <c r="BY4" s="21" t="str">
        <f>VLOOKUP(BY2,Sheet3!$A$1:$B$104,2,0)</f>
        <v>wader</v>
      </c>
      <c r="BZ4" s="21" t="str">
        <f>VLOOKUP(BZ2,Sheet3!$A$1:$B$104,2,0)</f>
        <v>wader</v>
      </c>
      <c r="CA4" s="21" t="str">
        <f>VLOOKUP(CA2,Sheet3!$A$1:$B$104,2,0)</f>
        <v>wader</v>
      </c>
      <c r="CB4" s="21" t="str">
        <f>VLOOKUP(CB2,Sheet3!$A$1:$B$104,2,0)</f>
        <v>Mudflats / Sand bars / Wet mud</v>
      </c>
      <c r="CC4" s="21" t="str">
        <f>VLOOKUP(CC2,Sheet3!$A$1:$B$104,2,0)</f>
        <v>Mudflats / Sand bars / Wet mud</v>
      </c>
      <c r="CD4" s="21" t="str">
        <f>VLOOKUP(CD2,Sheet3!$A$1:$B$104,2,0)</f>
        <v>aerial</v>
      </c>
      <c r="CE4" s="21" t="str">
        <f>VLOOKUP(CE2,Sheet3!$A$1:$B$104,2,0)</f>
        <v>wader</v>
      </c>
      <c r="CF4" s="21" t="str">
        <f>VLOOKUP(CF2,Sheet3!$A$1:$B$104,2,0)</f>
        <v>Mudflats / Sand bars / Wet mud</v>
      </c>
      <c r="CG4" s="21" t="str">
        <f>VLOOKUP(CG2,Sheet3!$A$1:$B$104,2,0)</f>
        <v>wader</v>
      </c>
      <c r="CH4" s="21" t="e">
        <f>VLOOKUP(CH2,Sheet3!$A$1:$B$104,2,0)</f>
        <v>#N/A</v>
      </c>
      <c r="CI4" s="21" t="e">
        <f>VLOOKUP(CI2,Sheet3!$A$1:$B$104,2,0)</f>
        <v>#N/A</v>
      </c>
      <c r="CJ4" s="21" t="str">
        <f>VLOOKUP(CJ2,Sheet3!$A$1:$B$104,2,0)</f>
        <v>Mudflats / Sand bars / Wet mud</v>
      </c>
      <c r="CK4" s="21" t="str">
        <f>VLOOKUP(CK2,Sheet3!$A$1:$B$104,2,0)</f>
        <v>open water</v>
      </c>
      <c r="CL4" s="21" t="str">
        <f>VLOOKUP(CL2,Sheet3!$A$1:$B$104,2,0)</f>
        <v>wetland vegetation</v>
      </c>
      <c r="CM4" s="21" t="str">
        <f>VLOOKUP(CM2,Sheet3!$A$1:$B$104,2,0)</f>
        <v>wetland vegetation</v>
      </c>
      <c r="CN4" s="21" t="str">
        <f>VLOOKUP(CN2,Sheet3!$A$1:$B$104,2,0)</f>
        <v>open water</v>
      </c>
      <c r="CO4" s="21" t="str">
        <f>VLOOKUP(CO2,Sheet3!$A$1:$B$104,2,0)</f>
        <v>wetland vegetation</v>
      </c>
      <c r="CP4" s="21" t="str">
        <f>VLOOKUP(CP2,Sheet3!$A$1:$B$104,2,0)</f>
        <v>open water</v>
      </c>
      <c r="CQ4" s="21" t="str">
        <f>VLOOKUP(CQ2,Sheet3!$A$1:$B$104,2,0)</f>
        <v>Mudflats / Sand bars / Wet mud</v>
      </c>
      <c r="CR4" s="21" t="str">
        <f>VLOOKUP(CR2,Sheet3!$A$1:$B$104,2,0)</f>
        <v>wetland vegetation</v>
      </c>
      <c r="CS4" s="21" t="str">
        <f>VLOOKUP(CS2,Sheet3!$A$1:$B$104,2,0)</f>
        <v>open water</v>
      </c>
      <c r="CT4" s="21" t="str">
        <f>VLOOKUP(CT2,Sheet3!$A$1:$B$104,2,0)</f>
        <v>wetland vegetation</v>
      </c>
      <c r="CU4" s="21" t="str">
        <f>VLOOKUP(CU2,Sheet3!$A$1:$B$104,2,0)</f>
        <v>open water</v>
      </c>
      <c r="CV4" s="21" t="str">
        <f>VLOOKUP(CV2,Sheet3!$A$1:$B$104,2,0)</f>
        <v>wetland vegetation</v>
      </c>
      <c r="CW4" s="21" t="str">
        <f>VLOOKUP(CW2,Sheet3!$A$1:$B$104,2,0)</f>
        <v>wetland vegetation</v>
      </c>
      <c r="CX4" s="21" t="e">
        <f>VLOOKUP(CX2,Sheet3!$A$1:$B$104,2,0)</f>
        <v>#N/A</v>
      </c>
      <c r="CY4" s="21" t="e">
        <f>VLOOKUP(CY2,Sheet3!$A$1:$B$104,2,0)</f>
        <v>#N/A</v>
      </c>
      <c r="CZ4" s="21" t="str">
        <f>VLOOKUP(CZ2,Sheet3!$A$1:$B$104,2,0)</f>
        <v>open water</v>
      </c>
      <c r="DA4" s="21" t="str">
        <f>VLOOKUP(DA2,Sheet3!$A$1:$B$104,2,0)</f>
        <v>wetland vegetation</v>
      </c>
      <c r="DB4" s="21" t="str">
        <f>VLOOKUP(DB2,Sheet3!$A$1:$B$104,2,0)</f>
        <v>open water</v>
      </c>
      <c r="DC4" s="21" t="str">
        <f>VLOOKUP(DC2,Sheet3!$A$1:$B$104,2,0)</f>
        <v>open water</v>
      </c>
      <c r="DD4" s="21" t="str">
        <f>VLOOKUP(DD2,Sheet3!$A$1:$B$104,2,0)</f>
        <v>wetland vegetation</v>
      </c>
      <c r="DE4" s="21" t="str">
        <f>VLOOKUP(DE2,Sheet3!$A$1:$B$104,2,0)</f>
        <v>wetland vegetation</v>
      </c>
      <c r="DF4" s="21" t="str">
        <f>VLOOKUP(DF2,Sheet3!$A$1:$B$104,2,0)</f>
        <v>open water</v>
      </c>
      <c r="DG4" s="21" t="str">
        <f>VLOOKUP(DG2,Sheet3!$A$1:$B$104,2,0)</f>
        <v>open water</v>
      </c>
      <c r="DH4" s="21" t="str">
        <f>VLOOKUP(DH2,Sheet3!$A$1:$B$104,2,0)</f>
        <v>wetland vegetation</v>
      </c>
      <c r="DI4" s="21" t="e">
        <f>VLOOKUP(DI2,Sheet3!$A$1:$B$104,2,0)</f>
        <v>#N/A</v>
      </c>
      <c r="DJ4" s="21" t="e">
        <f>VLOOKUP(DJ2,Sheet3!$A$1:$B$104,2,0)</f>
        <v>#N/A</v>
      </c>
      <c r="DK4" s="21" t="e">
        <f>VLOOKUP(DK2,Sheet3!$A$1:$B$104,2,0)</f>
        <v>#N/A</v>
      </c>
      <c r="EA4" s="41"/>
      <c r="EB4" s="41"/>
    </row>
    <row r="5" spans="1:275" ht="15.5" hidden="1" x14ac:dyDescent="0.35">
      <c r="A5" s="42">
        <v>2011</v>
      </c>
      <c r="B5" s="11" t="s">
        <v>247</v>
      </c>
      <c r="C5" s="43">
        <v>0</v>
      </c>
      <c r="D5" s="43">
        <v>0</v>
      </c>
      <c r="E5" s="43">
        <v>9</v>
      </c>
      <c r="F5" s="43">
        <v>5</v>
      </c>
      <c r="G5" s="43">
        <v>0</v>
      </c>
      <c r="H5" s="43">
        <v>0</v>
      </c>
      <c r="I5" s="43">
        <v>8</v>
      </c>
      <c r="J5" s="43">
        <v>0</v>
      </c>
      <c r="K5" s="43">
        <v>0</v>
      </c>
      <c r="L5" s="43">
        <v>0</v>
      </c>
      <c r="M5" s="43">
        <v>30</v>
      </c>
      <c r="N5" s="43">
        <v>15</v>
      </c>
      <c r="O5" s="43">
        <v>10</v>
      </c>
      <c r="P5" s="43">
        <v>0</v>
      </c>
      <c r="Q5" s="43">
        <v>40</v>
      </c>
      <c r="R5" s="43">
        <v>5</v>
      </c>
      <c r="S5" s="43">
        <v>0</v>
      </c>
      <c r="T5" s="43">
        <v>0</v>
      </c>
      <c r="U5" s="43">
        <v>13</v>
      </c>
      <c r="V5" s="43">
        <v>0</v>
      </c>
      <c r="W5" s="43">
        <v>0</v>
      </c>
      <c r="X5" s="43">
        <v>1</v>
      </c>
      <c r="Y5" s="43">
        <v>0</v>
      </c>
      <c r="Z5" s="43">
        <v>0</v>
      </c>
      <c r="AA5" s="43">
        <v>4</v>
      </c>
      <c r="AB5" s="11">
        <v>0</v>
      </c>
      <c r="AC5" s="11">
        <v>0</v>
      </c>
      <c r="AD5" s="11">
        <v>0</v>
      </c>
      <c r="AE5" s="11">
        <v>0</v>
      </c>
      <c r="AF5" s="43">
        <v>2</v>
      </c>
      <c r="AG5" s="43">
        <v>0</v>
      </c>
      <c r="AH5" s="43">
        <v>0</v>
      </c>
      <c r="AI5" s="44">
        <v>0</v>
      </c>
      <c r="AJ5" s="43">
        <v>1</v>
      </c>
      <c r="AK5" s="43">
        <v>0</v>
      </c>
      <c r="AL5" s="43">
        <v>0</v>
      </c>
      <c r="AM5" s="43"/>
      <c r="AN5" s="11">
        <f t="shared" ref="AN5:AN68" si="0">SUM(C5:AL5)</f>
        <v>143</v>
      </c>
      <c r="AO5" s="11">
        <f t="shared" ref="AO5:AO68" si="1">COUNTIF(C5:AL5,"&gt;0")</f>
        <v>13</v>
      </c>
      <c r="AP5" s="43">
        <v>0</v>
      </c>
      <c r="AQ5" s="43">
        <v>0</v>
      </c>
      <c r="AR5" s="43">
        <v>0</v>
      </c>
      <c r="AS5" s="43"/>
      <c r="AT5" s="43">
        <v>0</v>
      </c>
      <c r="AU5" s="43">
        <v>0</v>
      </c>
      <c r="AV5" s="43">
        <v>0</v>
      </c>
      <c r="AW5" s="43">
        <v>85</v>
      </c>
      <c r="AX5" s="43">
        <v>0</v>
      </c>
      <c r="AY5" s="43">
        <v>0</v>
      </c>
      <c r="AZ5" s="43">
        <v>0</v>
      </c>
      <c r="BA5" s="43">
        <v>0</v>
      </c>
      <c r="BB5" s="43">
        <v>0</v>
      </c>
      <c r="BC5" s="43">
        <v>0</v>
      </c>
      <c r="BD5" s="43">
        <v>0</v>
      </c>
      <c r="BE5" s="43">
        <v>0</v>
      </c>
      <c r="BF5" s="43">
        <v>0</v>
      </c>
      <c r="BG5" s="43">
        <v>0</v>
      </c>
      <c r="BH5" s="43">
        <v>0</v>
      </c>
      <c r="BI5" s="43">
        <v>0</v>
      </c>
      <c r="BJ5" s="43">
        <v>0</v>
      </c>
      <c r="BK5" s="43">
        <v>0</v>
      </c>
      <c r="BL5" s="43">
        <v>0</v>
      </c>
      <c r="BM5" s="43">
        <v>0</v>
      </c>
      <c r="BN5" s="43">
        <v>0</v>
      </c>
      <c r="BO5" s="43">
        <v>800</v>
      </c>
      <c r="BP5" s="43">
        <v>0</v>
      </c>
      <c r="BQ5" s="43">
        <v>0</v>
      </c>
      <c r="BR5" s="43">
        <v>0</v>
      </c>
      <c r="BS5" s="43">
        <v>0</v>
      </c>
      <c r="BT5" s="43">
        <v>6</v>
      </c>
      <c r="BU5" s="43">
        <v>0</v>
      </c>
      <c r="BV5" s="43">
        <v>0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43">
        <v>0</v>
      </c>
      <c r="CC5" s="43">
        <v>0</v>
      </c>
      <c r="CD5" s="44">
        <v>0</v>
      </c>
      <c r="CE5" s="43">
        <v>6</v>
      </c>
      <c r="CF5" s="43">
        <v>0</v>
      </c>
      <c r="CG5" s="43">
        <v>0</v>
      </c>
      <c r="CH5" s="11">
        <f t="shared" ref="CH5:CH68" si="2">COUNTIF(AP5:CG5,"&gt;0")</f>
        <v>4</v>
      </c>
      <c r="CI5" s="11">
        <f t="shared" ref="CI5:CI68" si="3">SUM(AP5:CG5)</f>
        <v>897</v>
      </c>
      <c r="CJ5" s="43">
        <v>0</v>
      </c>
      <c r="CK5" s="43">
        <v>0</v>
      </c>
      <c r="CL5" s="43">
        <v>15</v>
      </c>
      <c r="CM5" s="43">
        <v>0</v>
      </c>
      <c r="CN5" s="43">
        <v>0</v>
      </c>
      <c r="CO5" s="43">
        <v>1200</v>
      </c>
      <c r="CP5" s="43">
        <v>95</v>
      </c>
      <c r="CQ5" s="43">
        <v>0</v>
      </c>
      <c r="CR5" s="43">
        <v>211</v>
      </c>
      <c r="CS5" s="43">
        <v>0</v>
      </c>
      <c r="CT5" s="43">
        <v>103</v>
      </c>
      <c r="CU5" s="43">
        <v>2</v>
      </c>
      <c r="CV5" s="43">
        <v>0</v>
      </c>
      <c r="CW5" s="43">
        <v>0</v>
      </c>
      <c r="CX5" s="43">
        <f t="shared" ref="CX5:CX68" si="4">SUM(CJ5:CW5)</f>
        <v>1626</v>
      </c>
      <c r="CY5" s="43">
        <f t="shared" ref="CY5:CY68" si="5">COUNTIF(CJ5:CW5,"&gt;0")</f>
        <v>6</v>
      </c>
      <c r="CZ5" s="43">
        <v>0</v>
      </c>
      <c r="DA5" s="43">
        <v>16</v>
      </c>
      <c r="DB5" s="43">
        <v>0</v>
      </c>
      <c r="DC5" s="43">
        <v>700</v>
      </c>
      <c r="DD5" s="44">
        <v>0</v>
      </c>
      <c r="DE5" s="43">
        <v>221</v>
      </c>
      <c r="DF5" s="11">
        <v>0</v>
      </c>
      <c r="DG5" s="11">
        <v>0</v>
      </c>
      <c r="DH5" s="11">
        <v>0</v>
      </c>
      <c r="DI5" s="11">
        <f t="shared" ref="DI5:DI68" si="6">SUM(CZ5:DH5)</f>
        <v>937</v>
      </c>
      <c r="DJ5" s="11">
        <f t="shared" ref="DJ5:DJ68" si="7">COUNTIF(CZ5:DH5,"&gt;0")</f>
        <v>3</v>
      </c>
      <c r="DK5" s="45">
        <v>0</v>
      </c>
      <c r="DL5" s="11">
        <v>3603</v>
      </c>
      <c r="DM5" s="11">
        <v>37.8333333333333</v>
      </c>
      <c r="DN5">
        <v>26</v>
      </c>
      <c r="DO5">
        <v>340</v>
      </c>
      <c r="DP5">
        <v>3</v>
      </c>
      <c r="DQ5">
        <v>849</v>
      </c>
      <c r="DR5">
        <v>5</v>
      </c>
      <c r="DS5">
        <v>1235</v>
      </c>
      <c r="DT5">
        <v>8</v>
      </c>
      <c r="DU5">
        <v>91</v>
      </c>
      <c r="DV5">
        <v>2</v>
      </c>
      <c r="DW5">
        <v>67</v>
      </c>
      <c r="DX5">
        <v>4</v>
      </c>
      <c r="DY5">
        <v>0</v>
      </c>
      <c r="DZ5">
        <v>0</v>
      </c>
      <c r="EA5">
        <v>1021</v>
      </c>
      <c r="EB5">
        <v>4</v>
      </c>
      <c r="EC5" t="s">
        <v>248</v>
      </c>
      <c r="ED5" t="s">
        <v>249</v>
      </c>
      <c r="EE5" t="s">
        <v>250</v>
      </c>
      <c r="EJ5">
        <v>8.6573650700000009</v>
      </c>
      <c r="EK5">
        <v>78.037266489999993</v>
      </c>
      <c r="EM5">
        <v>1</v>
      </c>
      <c r="EN5">
        <v>1</v>
      </c>
      <c r="EP5">
        <v>0.25</v>
      </c>
      <c r="EQ5">
        <v>80.091983580000004</v>
      </c>
      <c r="ER5">
        <v>1</v>
      </c>
      <c r="ES5">
        <v>1</v>
      </c>
      <c r="ET5">
        <v>1</v>
      </c>
      <c r="EU5">
        <v>1</v>
      </c>
      <c r="EZ5">
        <v>1</v>
      </c>
      <c r="FA5">
        <v>1</v>
      </c>
      <c r="FB5">
        <v>0</v>
      </c>
      <c r="FC5" t="s">
        <v>251</v>
      </c>
      <c r="FJ5">
        <v>0.75</v>
      </c>
      <c r="FK5">
        <v>60.068987679999999</v>
      </c>
      <c r="FL5">
        <v>20.022995890000001</v>
      </c>
      <c r="FO5">
        <v>1</v>
      </c>
      <c r="FR5">
        <v>1</v>
      </c>
      <c r="FV5">
        <v>1</v>
      </c>
      <c r="GE5">
        <v>3</v>
      </c>
      <c r="GF5">
        <v>0.12</v>
      </c>
      <c r="GG5">
        <v>9.6110380299999996</v>
      </c>
      <c r="GN5">
        <v>1</v>
      </c>
      <c r="HL5">
        <v>1</v>
      </c>
      <c r="HN5">
        <v>1</v>
      </c>
      <c r="HP5">
        <v>1</v>
      </c>
      <c r="HQ5">
        <v>1</v>
      </c>
      <c r="HS5">
        <v>1</v>
      </c>
      <c r="IC5">
        <v>1</v>
      </c>
      <c r="IU5">
        <v>6</v>
      </c>
      <c r="IW5">
        <v>447.25055129999998</v>
      </c>
      <c r="IX5">
        <v>0</v>
      </c>
      <c r="IY5">
        <v>9</v>
      </c>
      <c r="IZ5">
        <v>0</v>
      </c>
      <c r="JA5">
        <v>8.94</v>
      </c>
      <c r="JB5">
        <v>10.16</v>
      </c>
      <c r="JE5">
        <v>0</v>
      </c>
      <c r="JF5">
        <v>2.0122949000000001E-2</v>
      </c>
      <c r="JG5">
        <v>0</v>
      </c>
      <c r="JH5">
        <v>1.9988796E-2</v>
      </c>
    </row>
    <row r="6" spans="1:275" ht="15.5" hidden="1" x14ac:dyDescent="0.35">
      <c r="A6" s="42">
        <v>2011</v>
      </c>
      <c r="B6" s="11" t="s">
        <v>252</v>
      </c>
      <c r="C6" s="43">
        <v>0</v>
      </c>
      <c r="D6" s="43">
        <v>0</v>
      </c>
      <c r="E6" s="43">
        <v>0</v>
      </c>
      <c r="F6" s="43">
        <v>0</v>
      </c>
      <c r="G6" s="43">
        <v>0</v>
      </c>
      <c r="H6" s="43">
        <v>0</v>
      </c>
      <c r="I6" s="43">
        <v>0</v>
      </c>
      <c r="J6" s="43">
        <v>0</v>
      </c>
      <c r="K6" s="43">
        <v>0</v>
      </c>
      <c r="L6" s="43">
        <v>0</v>
      </c>
      <c r="M6" s="43">
        <v>5</v>
      </c>
      <c r="N6" s="43">
        <v>0</v>
      </c>
      <c r="O6" s="43">
        <v>4</v>
      </c>
      <c r="P6" s="43">
        <v>0</v>
      </c>
      <c r="Q6" s="43">
        <v>2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4</v>
      </c>
      <c r="Y6" s="43">
        <v>0</v>
      </c>
      <c r="Z6" s="43">
        <v>0</v>
      </c>
      <c r="AA6" s="43">
        <v>0</v>
      </c>
      <c r="AB6" s="11">
        <v>4</v>
      </c>
      <c r="AC6" s="11">
        <v>0</v>
      </c>
      <c r="AD6" s="11">
        <v>0</v>
      </c>
      <c r="AE6" s="11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3"/>
      <c r="AN6" s="11">
        <f t="shared" si="0"/>
        <v>19</v>
      </c>
      <c r="AO6" s="11">
        <f t="shared" si="1"/>
        <v>5</v>
      </c>
      <c r="AP6" s="43">
        <v>1</v>
      </c>
      <c r="AQ6" s="43">
        <v>0</v>
      </c>
      <c r="AR6" s="43">
        <v>0</v>
      </c>
      <c r="AS6" s="43"/>
      <c r="AT6" s="43">
        <v>0</v>
      </c>
      <c r="AU6" s="43">
        <v>0</v>
      </c>
      <c r="AV6" s="43">
        <v>0</v>
      </c>
      <c r="AW6" s="43">
        <v>35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3">
        <v>0</v>
      </c>
      <c r="BR6" s="43">
        <v>0</v>
      </c>
      <c r="BS6" s="43">
        <v>0</v>
      </c>
      <c r="BT6" s="43">
        <v>3</v>
      </c>
      <c r="BU6" s="43">
        <v>0</v>
      </c>
      <c r="BV6" s="43">
        <v>0</v>
      </c>
      <c r="BW6" s="11">
        <v>0</v>
      </c>
      <c r="BX6" s="11">
        <v>0</v>
      </c>
      <c r="BY6" s="11">
        <v>0</v>
      </c>
      <c r="BZ6" s="11">
        <v>0</v>
      </c>
      <c r="CA6" s="11">
        <v>0</v>
      </c>
      <c r="CB6" s="43">
        <v>0</v>
      </c>
      <c r="CC6" s="43">
        <v>0</v>
      </c>
      <c r="CD6" s="44">
        <v>0</v>
      </c>
      <c r="CE6" s="43">
        <v>0</v>
      </c>
      <c r="CF6" s="43">
        <v>0</v>
      </c>
      <c r="CG6" s="43">
        <v>0</v>
      </c>
      <c r="CH6" s="11">
        <f t="shared" si="2"/>
        <v>3</v>
      </c>
      <c r="CI6" s="11">
        <f t="shared" si="3"/>
        <v>39</v>
      </c>
      <c r="CJ6" s="43">
        <v>0</v>
      </c>
      <c r="CK6" s="43">
        <v>0</v>
      </c>
      <c r="CL6" s="43">
        <v>6</v>
      </c>
      <c r="CM6" s="43">
        <v>0</v>
      </c>
      <c r="CN6" s="43">
        <v>0</v>
      </c>
      <c r="CO6" s="43">
        <v>2</v>
      </c>
      <c r="CP6" s="43">
        <v>0</v>
      </c>
      <c r="CQ6" s="43">
        <v>0</v>
      </c>
      <c r="CR6" s="43">
        <v>0</v>
      </c>
      <c r="CS6" s="43">
        <v>0</v>
      </c>
      <c r="CT6" s="43">
        <v>4</v>
      </c>
      <c r="CU6" s="43">
        <v>0</v>
      </c>
      <c r="CV6" s="43">
        <v>0</v>
      </c>
      <c r="CW6" s="43">
        <v>0</v>
      </c>
      <c r="CX6" s="43">
        <f t="shared" si="4"/>
        <v>12</v>
      </c>
      <c r="CY6" s="43">
        <f t="shared" si="5"/>
        <v>3</v>
      </c>
      <c r="CZ6" s="43">
        <v>0</v>
      </c>
      <c r="DA6" s="43">
        <v>3</v>
      </c>
      <c r="DB6" s="43">
        <v>0</v>
      </c>
      <c r="DC6" s="43">
        <v>0</v>
      </c>
      <c r="DD6" s="44">
        <v>0</v>
      </c>
      <c r="DE6" s="43">
        <v>7</v>
      </c>
      <c r="DF6" s="11">
        <v>0</v>
      </c>
      <c r="DG6" s="11">
        <v>0</v>
      </c>
      <c r="DH6" s="11">
        <v>0</v>
      </c>
      <c r="DI6" s="11">
        <f t="shared" si="6"/>
        <v>10</v>
      </c>
      <c r="DJ6" s="11">
        <f t="shared" si="7"/>
        <v>2</v>
      </c>
      <c r="DK6" s="45">
        <v>0</v>
      </c>
      <c r="DL6" s="11">
        <v>80</v>
      </c>
      <c r="DM6" s="11">
        <v>0.78431372549019607</v>
      </c>
      <c r="DN6">
        <v>12</v>
      </c>
      <c r="DO6">
        <v>14</v>
      </c>
      <c r="DP6">
        <v>3</v>
      </c>
      <c r="DQ6">
        <v>10</v>
      </c>
      <c r="DR6">
        <v>3</v>
      </c>
      <c r="DS6">
        <v>6</v>
      </c>
      <c r="DT6">
        <v>2</v>
      </c>
      <c r="DU6">
        <v>38</v>
      </c>
      <c r="DV6">
        <v>2</v>
      </c>
      <c r="DW6">
        <v>2</v>
      </c>
      <c r="DX6">
        <v>1</v>
      </c>
      <c r="DY6">
        <v>0</v>
      </c>
      <c r="DZ6">
        <v>0</v>
      </c>
      <c r="EA6">
        <v>6</v>
      </c>
      <c r="EB6">
        <v>1</v>
      </c>
      <c r="EC6" t="s">
        <v>248</v>
      </c>
      <c r="ED6" t="s">
        <v>253</v>
      </c>
      <c r="EE6" t="s">
        <v>250</v>
      </c>
      <c r="EG6" s="46">
        <v>0.64583333333333337</v>
      </c>
      <c r="EI6" t="s">
        <v>254</v>
      </c>
      <c r="EJ6">
        <v>8.6094655230000008</v>
      </c>
      <c r="EK6">
        <v>78.074403559999993</v>
      </c>
      <c r="EL6">
        <v>8</v>
      </c>
      <c r="EN6">
        <v>1</v>
      </c>
      <c r="EO6" t="s">
        <v>255</v>
      </c>
      <c r="EP6">
        <v>0.25</v>
      </c>
      <c r="EQ6">
        <v>7.3442774999999996</v>
      </c>
      <c r="EV6">
        <v>1</v>
      </c>
      <c r="FG6">
        <v>13</v>
      </c>
      <c r="FH6">
        <v>1</v>
      </c>
      <c r="FI6" t="s">
        <v>256</v>
      </c>
      <c r="FJ6">
        <v>0.75</v>
      </c>
      <c r="FK6">
        <v>5.5082081250000003</v>
      </c>
      <c r="FL6">
        <v>1.8360693749999999</v>
      </c>
      <c r="FO6">
        <v>1</v>
      </c>
      <c r="FR6">
        <v>1</v>
      </c>
      <c r="FV6">
        <v>1</v>
      </c>
      <c r="GE6">
        <v>3</v>
      </c>
      <c r="GF6">
        <v>0.75</v>
      </c>
      <c r="GG6">
        <v>5.5082081250000003</v>
      </c>
      <c r="GH6">
        <v>7</v>
      </c>
      <c r="GI6">
        <v>6</v>
      </c>
      <c r="GJ6">
        <v>5</v>
      </c>
      <c r="GK6">
        <v>1</v>
      </c>
      <c r="GM6">
        <v>1</v>
      </c>
      <c r="HF6">
        <v>7</v>
      </c>
      <c r="HG6">
        <v>0</v>
      </c>
      <c r="HH6">
        <v>0</v>
      </c>
      <c r="HJ6">
        <v>7</v>
      </c>
      <c r="HK6">
        <v>0</v>
      </c>
      <c r="HL6">
        <v>1</v>
      </c>
      <c r="HM6">
        <v>1</v>
      </c>
      <c r="HN6">
        <v>1</v>
      </c>
      <c r="HP6">
        <v>1</v>
      </c>
      <c r="HQ6">
        <v>1</v>
      </c>
      <c r="HR6">
        <v>1</v>
      </c>
      <c r="II6">
        <v>1</v>
      </c>
      <c r="IU6">
        <v>7</v>
      </c>
      <c r="IW6">
        <v>185.64292209999999</v>
      </c>
      <c r="IX6">
        <v>1</v>
      </c>
      <c r="IY6">
        <v>5</v>
      </c>
      <c r="IZ6">
        <v>0</v>
      </c>
      <c r="JA6">
        <v>1.59</v>
      </c>
      <c r="JB6">
        <v>5.99</v>
      </c>
      <c r="JE6">
        <v>5.3866850000000004E-3</v>
      </c>
      <c r="JF6">
        <v>2.6933426999999999E-2</v>
      </c>
      <c r="JG6">
        <v>0</v>
      </c>
      <c r="JH6">
        <v>8.5648300000000007E-3</v>
      </c>
      <c r="JM6" t="s">
        <v>257</v>
      </c>
    </row>
    <row r="7" spans="1:275" ht="15.5" hidden="1" x14ac:dyDescent="0.35">
      <c r="A7" s="42">
        <v>2011</v>
      </c>
      <c r="B7" s="11" t="s">
        <v>258</v>
      </c>
      <c r="C7" s="43">
        <v>0</v>
      </c>
      <c r="D7" s="43">
        <v>0</v>
      </c>
      <c r="E7" s="43">
        <v>0</v>
      </c>
      <c r="F7" s="43">
        <v>0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1</v>
      </c>
      <c r="M7" s="43">
        <v>1</v>
      </c>
      <c r="N7" s="43">
        <v>0</v>
      </c>
      <c r="O7" s="43">
        <v>0</v>
      </c>
      <c r="P7" s="43">
        <v>2</v>
      </c>
      <c r="Q7" s="43">
        <v>22</v>
      </c>
      <c r="R7" s="43">
        <v>130</v>
      </c>
      <c r="S7" s="43">
        <v>0</v>
      </c>
      <c r="T7" s="43">
        <v>0</v>
      </c>
      <c r="U7" s="43">
        <v>0</v>
      </c>
      <c r="V7" s="43">
        <v>0</v>
      </c>
      <c r="W7" s="43">
        <v>0</v>
      </c>
      <c r="X7" s="43">
        <v>0</v>
      </c>
      <c r="Y7" s="43">
        <v>0</v>
      </c>
      <c r="Z7" s="43">
        <v>0</v>
      </c>
      <c r="AA7" s="43">
        <v>0</v>
      </c>
      <c r="AB7" s="11">
        <v>0</v>
      </c>
      <c r="AC7" s="11">
        <v>0</v>
      </c>
      <c r="AD7" s="11">
        <v>0</v>
      </c>
      <c r="AE7" s="11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3"/>
      <c r="AN7" s="11">
        <f t="shared" si="0"/>
        <v>156</v>
      </c>
      <c r="AO7" s="11">
        <f t="shared" si="1"/>
        <v>5</v>
      </c>
      <c r="AP7" s="43">
        <v>0</v>
      </c>
      <c r="AQ7" s="43">
        <v>0</v>
      </c>
      <c r="AR7" s="43">
        <v>0</v>
      </c>
      <c r="AS7" s="43"/>
      <c r="AT7" s="43">
        <v>0</v>
      </c>
      <c r="AU7" s="43">
        <v>4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1</v>
      </c>
      <c r="BC7" s="43">
        <v>0</v>
      </c>
      <c r="BD7" s="43">
        <v>0</v>
      </c>
      <c r="BE7" s="43">
        <v>0</v>
      </c>
      <c r="BF7" s="43">
        <v>1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6</v>
      </c>
      <c r="BU7" s="43">
        <v>0</v>
      </c>
      <c r="BV7" s="43">
        <v>0</v>
      </c>
      <c r="BW7" s="11">
        <v>0</v>
      </c>
      <c r="BX7" s="11">
        <v>0</v>
      </c>
      <c r="BY7" s="11">
        <v>0</v>
      </c>
      <c r="BZ7" s="11">
        <v>0</v>
      </c>
      <c r="CA7" s="11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7</v>
      </c>
      <c r="CH7" s="11">
        <f t="shared" si="2"/>
        <v>5</v>
      </c>
      <c r="CI7" s="11">
        <f t="shared" si="3"/>
        <v>19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3">
        <v>1</v>
      </c>
      <c r="CV7" s="43">
        <v>0</v>
      </c>
      <c r="CW7" s="43">
        <v>0</v>
      </c>
      <c r="CX7" s="43">
        <f t="shared" si="4"/>
        <v>1</v>
      </c>
      <c r="CY7" s="43">
        <f t="shared" si="5"/>
        <v>1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11">
        <v>0</v>
      </c>
      <c r="DG7" s="11">
        <v>0</v>
      </c>
      <c r="DH7" s="11">
        <v>0</v>
      </c>
      <c r="DI7" s="11">
        <f t="shared" si="6"/>
        <v>0</v>
      </c>
      <c r="DJ7" s="11">
        <f t="shared" si="7"/>
        <v>0</v>
      </c>
      <c r="DK7" s="45">
        <v>0</v>
      </c>
      <c r="DL7" s="11">
        <v>176</v>
      </c>
      <c r="DM7" s="11">
        <v>1.7254901960784315</v>
      </c>
      <c r="DN7">
        <v>11</v>
      </c>
      <c r="DO7">
        <v>0</v>
      </c>
      <c r="DP7">
        <v>0</v>
      </c>
      <c r="DQ7">
        <v>136</v>
      </c>
      <c r="DR7">
        <v>4</v>
      </c>
      <c r="DS7">
        <v>3</v>
      </c>
      <c r="DT7">
        <v>3</v>
      </c>
      <c r="DU7">
        <v>13</v>
      </c>
      <c r="DV7">
        <v>2</v>
      </c>
      <c r="DW7">
        <v>24</v>
      </c>
      <c r="DX7">
        <v>2</v>
      </c>
      <c r="DY7">
        <v>0</v>
      </c>
      <c r="DZ7">
        <v>0</v>
      </c>
      <c r="EA7">
        <v>0</v>
      </c>
      <c r="EB7">
        <v>0</v>
      </c>
      <c r="EC7" t="s">
        <v>248</v>
      </c>
      <c r="ED7" t="s">
        <v>259</v>
      </c>
      <c r="EE7" t="s">
        <v>260</v>
      </c>
      <c r="EJ7">
        <v>8.7569068399999992</v>
      </c>
      <c r="EK7">
        <v>77.481845089999993</v>
      </c>
      <c r="EM7">
        <v>1</v>
      </c>
      <c r="EN7">
        <v>1</v>
      </c>
      <c r="EP7">
        <v>0.12</v>
      </c>
      <c r="EQ7">
        <v>2.1053725820000002</v>
      </c>
      <c r="EU7">
        <v>1</v>
      </c>
      <c r="FA7">
        <v>1</v>
      </c>
      <c r="GE7">
        <v>0</v>
      </c>
      <c r="GN7">
        <v>1</v>
      </c>
      <c r="HP7">
        <v>1</v>
      </c>
      <c r="HW7">
        <v>1</v>
      </c>
      <c r="IW7">
        <v>182.64011780000001</v>
      </c>
      <c r="IX7">
        <v>3</v>
      </c>
      <c r="IY7">
        <v>3</v>
      </c>
      <c r="IZ7">
        <v>0</v>
      </c>
      <c r="JA7">
        <v>3.04</v>
      </c>
      <c r="JB7">
        <v>71.25</v>
      </c>
      <c r="JD7">
        <v>7</v>
      </c>
      <c r="JE7">
        <v>1.6425744999999999E-2</v>
      </c>
      <c r="JF7">
        <v>1.6425744999999999E-2</v>
      </c>
      <c r="JG7">
        <v>0</v>
      </c>
      <c r="JH7">
        <v>1.6644755000000001E-2</v>
      </c>
    </row>
    <row r="8" spans="1:275" ht="15.5" hidden="1" x14ac:dyDescent="0.35">
      <c r="A8" s="42">
        <v>2011</v>
      </c>
      <c r="B8" s="12" t="s">
        <v>261</v>
      </c>
      <c r="C8" s="43">
        <v>0</v>
      </c>
      <c r="D8" s="43">
        <v>0</v>
      </c>
      <c r="E8" s="47">
        <v>1</v>
      </c>
      <c r="F8" s="43">
        <v>0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7">
        <v>8</v>
      </c>
      <c r="N8" s="47">
        <v>2</v>
      </c>
      <c r="O8" s="43">
        <v>0</v>
      </c>
      <c r="P8" s="43">
        <v>0</v>
      </c>
      <c r="Q8" s="47">
        <v>1</v>
      </c>
      <c r="R8" s="47">
        <v>3</v>
      </c>
      <c r="S8" s="43">
        <v>0</v>
      </c>
      <c r="T8" s="43">
        <v>0</v>
      </c>
      <c r="U8" s="43">
        <v>0</v>
      </c>
      <c r="V8" s="43">
        <v>0</v>
      </c>
      <c r="W8" s="43">
        <v>0</v>
      </c>
      <c r="X8" s="47">
        <v>1</v>
      </c>
      <c r="Y8" s="43">
        <v>0</v>
      </c>
      <c r="Z8" s="43">
        <v>0</v>
      </c>
      <c r="AA8" s="43">
        <v>0</v>
      </c>
      <c r="AB8" s="11">
        <v>0</v>
      </c>
      <c r="AC8" s="11">
        <v>0</v>
      </c>
      <c r="AD8" s="11">
        <v>0</v>
      </c>
      <c r="AE8" s="11">
        <v>0</v>
      </c>
      <c r="AF8" s="43">
        <v>0</v>
      </c>
      <c r="AG8" s="43">
        <v>0</v>
      </c>
      <c r="AH8" s="43">
        <v>0</v>
      </c>
      <c r="AI8" s="43">
        <v>0</v>
      </c>
      <c r="AJ8" s="47">
        <v>1</v>
      </c>
      <c r="AK8" s="43">
        <v>0</v>
      </c>
      <c r="AL8" s="43">
        <v>0</v>
      </c>
      <c r="AM8" s="43"/>
      <c r="AN8" s="11">
        <f t="shared" si="0"/>
        <v>17</v>
      </c>
      <c r="AO8" s="11">
        <f t="shared" si="1"/>
        <v>7</v>
      </c>
      <c r="AP8" s="43">
        <v>0</v>
      </c>
      <c r="AQ8" s="43">
        <v>0</v>
      </c>
      <c r="AR8" s="43">
        <v>0</v>
      </c>
      <c r="AS8" s="43"/>
      <c r="AT8" s="43">
        <v>0</v>
      </c>
      <c r="AU8" s="43">
        <v>0</v>
      </c>
      <c r="AV8" s="43">
        <v>0</v>
      </c>
      <c r="AW8" s="47">
        <v>11</v>
      </c>
      <c r="AX8" s="47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7">
        <v>1</v>
      </c>
      <c r="BI8" s="43">
        <v>0</v>
      </c>
      <c r="BJ8" s="43">
        <v>0</v>
      </c>
      <c r="BK8" s="47">
        <v>3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7">
        <v>2</v>
      </c>
      <c r="BU8" s="43">
        <v>0</v>
      </c>
      <c r="BV8" s="43">
        <v>0</v>
      </c>
      <c r="BW8" s="11">
        <v>0</v>
      </c>
      <c r="BX8" s="11">
        <v>0</v>
      </c>
      <c r="BY8" s="11">
        <v>0</v>
      </c>
      <c r="BZ8" s="11">
        <v>0</v>
      </c>
      <c r="CA8" s="11">
        <v>0</v>
      </c>
      <c r="CB8" s="43">
        <v>0</v>
      </c>
      <c r="CC8" s="43">
        <v>0</v>
      </c>
      <c r="CD8" s="43">
        <v>0</v>
      </c>
      <c r="CE8" s="43">
        <v>0</v>
      </c>
      <c r="CF8" s="43">
        <v>0</v>
      </c>
      <c r="CG8" s="43">
        <v>0</v>
      </c>
      <c r="CH8" s="11">
        <f t="shared" si="2"/>
        <v>4</v>
      </c>
      <c r="CI8" s="11">
        <f t="shared" si="3"/>
        <v>17</v>
      </c>
      <c r="CJ8" s="47">
        <v>2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7">
        <v>1</v>
      </c>
      <c r="CV8" s="43">
        <v>0</v>
      </c>
      <c r="CW8" s="43">
        <v>0</v>
      </c>
      <c r="CX8" s="43">
        <f t="shared" si="4"/>
        <v>3</v>
      </c>
      <c r="CY8" s="43">
        <f t="shared" si="5"/>
        <v>2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11">
        <v>0</v>
      </c>
      <c r="DG8" s="11">
        <v>0</v>
      </c>
      <c r="DH8" s="11">
        <v>0</v>
      </c>
      <c r="DI8" s="11">
        <f t="shared" si="6"/>
        <v>0</v>
      </c>
      <c r="DJ8" s="11">
        <f t="shared" si="7"/>
        <v>0</v>
      </c>
      <c r="DK8" s="45">
        <v>0</v>
      </c>
      <c r="DL8" s="11">
        <v>37</v>
      </c>
      <c r="DM8" s="11">
        <v>0.36274509803921567</v>
      </c>
      <c r="DN8">
        <v>13</v>
      </c>
      <c r="DO8">
        <v>0</v>
      </c>
      <c r="DP8">
        <v>0</v>
      </c>
      <c r="DQ8">
        <v>12</v>
      </c>
      <c r="DR8">
        <v>3</v>
      </c>
      <c r="DS8">
        <v>4</v>
      </c>
      <c r="DT8">
        <v>4</v>
      </c>
      <c r="DU8">
        <v>15</v>
      </c>
      <c r="DV8">
        <v>3</v>
      </c>
      <c r="DW8">
        <v>6</v>
      </c>
      <c r="DX8">
        <v>3</v>
      </c>
      <c r="DY8">
        <v>0</v>
      </c>
      <c r="DZ8">
        <v>0</v>
      </c>
      <c r="EA8">
        <v>0</v>
      </c>
      <c r="EB8">
        <v>0</v>
      </c>
      <c r="EC8" t="s">
        <v>248</v>
      </c>
      <c r="ED8" t="s">
        <v>262</v>
      </c>
      <c r="EE8" t="s">
        <v>260</v>
      </c>
      <c r="EF8" s="48">
        <v>40568</v>
      </c>
      <c r="EG8" s="46">
        <v>0.53125</v>
      </c>
      <c r="EH8" s="46">
        <v>0.58333333333333337</v>
      </c>
      <c r="EI8" t="s">
        <v>263</v>
      </c>
      <c r="EJ8">
        <v>8.5438403780000005</v>
      </c>
      <c r="EK8">
        <v>77.600198779999999</v>
      </c>
      <c r="EM8">
        <v>1</v>
      </c>
      <c r="EN8">
        <v>0</v>
      </c>
      <c r="EO8" t="s">
        <v>264</v>
      </c>
      <c r="EP8">
        <v>1</v>
      </c>
      <c r="EQ8">
        <v>50.096701840000001</v>
      </c>
      <c r="ER8">
        <v>0</v>
      </c>
      <c r="ES8">
        <v>1</v>
      </c>
      <c r="ET8">
        <v>1</v>
      </c>
      <c r="EU8">
        <v>1</v>
      </c>
      <c r="EV8">
        <v>0</v>
      </c>
      <c r="EW8">
        <v>0</v>
      </c>
      <c r="EX8">
        <v>0</v>
      </c>
      <c r="EZ8">
        <v>1</v>
      </c>
      <c r="FC8">
        <v>1</v>
      </c>
      <c r="FD8">
        <v>0</v>
      </c>
      <c r="FE8">
        <v>0</v>
      </c>
      <c r="FF8">
        <v>0</v>
      </c>
      <c r="FG8">
        <v>20</v>
      </c>
      <c r="FH8">
        <v>1</v>
      </c>
      <c r="FI8" t="s">
        <v>265</v>
      </c>
      <c r="FJ8">
        <v>0.25</v>
      </c>
      <c r="FK8">
        <v>12.52417546</v>
      </c>
      <c r="FL8">
        <v>37.572526379999999</v>
      </c>
      <c r="FM8">
        <v>1</v>
      </c>
      <c r="GE8">
        <v>1</v>
      </c>
      <c r="GF8">
        <v>0.12</v>
      </c>
      <c r="GG8">
        <v>6.0116042209999998</v>
      </c>
      <c r="GN8">
        <v>1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T8">
        <v>1</v>
      </c>
      <c r="HU8">
        <v>1</v>
      </c>
      <c r="IU8">
        <v>2</v>
      </c>
      <c r="IW8">
        <v>243.884827</v>
      </c>
      <c r="IX8">
        <v>2</v>
      </c>
      <c r="IY8">
        <v>4</v>
      </c>
      <c r="IZ8">
        <v>0</v>
      </c>
      <c r="JA8">
        <v>3.806</v>
      </c>
      <c r="JB8">
        <v>47.06</v>
      </c>
      <c r="JE8">
        <v>8.2005919999999996E-3</v>
      </c>
      <c r="JF8">
        <v>1.6401183999999999E-2</v>
      </c>
      <c r="JG8">
        <v>0</v>
      </c>
      <c r="JH8">
        <v>1.5605727E-2</v>
      </c>
      <c r="JI8" t="s">
        <v>266</v>
      </c>
    </row>
    <row r="9" spans="1:275" ht="15.5" hidden="1" x14ac:dyDescent="0.35">
      <c r="A9" s="42">
        <v>2011</v>
      </c>
      <c r="B9" s="11" t="s">
        <v>267</v>
      </c>
      <c r="C9" s="43">
        <v>0</v>
      </c>
      <c r="D9" s="43">
        <v>1</v>
      </c>
      <c r="E9" s="43">
        <v>3</v>
      </c>
      <c r="F9" s="43">
        <v>0</v>
      </c>
      <c r="G9" s="43">
        <v>0</v>
      </c>
      <c r="H9" s="43">
        <v>0</v>
      </c>
      <c r="I9" s="43">
        <v>1</v>
      </c>
      <c r="J9" s="43">
        <v>0</v>
      </c>
      <c r="K9" s="43">
        <v>0</v>
      </c>
      <c r="L9" s="43">
        <v>0</v>
      </c>
      <c r="M9" s="43">
        <v>5</v>
      </c>
      <c r="N9" s="43">
        <v>0</v>
      </c>
      <c r="O9" s="43">
        <v>1</v>
      </c>
      <c r="P9" s="43">
        <v>0</v>
      </c>
      <c r="Q9" s="43">
        <v>3</v>
      </c>
      <c r="R9" s="43">
        <v>14</v>
      </c>
      <c r="S9" s="43">
        <v>0</v>
      </c>
      <c r="T9" s="43">
        <v>0</v>
      </c>
      <c r="U9" s="43">
        <v>0</v>
      </c>
      <c r="V9" s="43">
        <v>1</v>
      </c>
      <c r="W9" s="43">
        <v>1</v>
      </c>
      <c r="X9" s="43">
        <v>2</v>
      </c>
      <c r="Y9" s="43">
        <v>0</v>
      </c>
      <c r="Z9" s="43">
        <v>0</v>
      </c>
      <c r="AA9" s="43">
        <v>0</v>
      </c>
      <c r="AB9" s="11">
        <v>0</v>
      </c>
      <c r="AC9" s="11">
        <v>0</v>
      </c>
      <c r="AD9" s="11">
        <v>0</v>
      </c>
      <c r="AE9" s="11">
        <v>0</v>
      </c>
      <c r="AF9" s="43">
        <v>1</v>
      </c>
      <c r="AG9" s="43">
        <v>0</v>
      </c>
      <c r="AH9" s="43">
        <v>0</v>
      </c>
      <c r="AI9" s="43">
        <v>0</v>
      </c>
      <c r="AJ9" s="43">
        <v>1</v>
      </c>
      <c r="AK9" s="43">
        <v>0</v>
      </c>
      <c r="AL9" s="43">
        <v>0</v>
      </c>
      <c r="AM9" s="43"/>
      <c r="AN9" s="11">
        <f t="shared" si="0"/>
        <v>34</v>
      </c>
      <c r="AO9" s="11">
        <f t="shared" si="1"/>
        <v>12</v>
      </c>
      <c r="AP9" s="43">
        <v>0</v>
      </c>
      <c r="AQ9" s="43">
        <v>0</v>
      </c>
      <c r="AR9" s="43">
        <v>0</v>
      </c>
      <c r="AS9" s="43"/>
      <c r="AT9" s="43">
        <v>0</v>
      </c>
      <c r="AU9" s="43">
        <v>0</v>
      </c>
      <c r="AV9" s="43">
        <v>0</v>
      </c>
      <c r="AW9" s="43">
        <v>0</v>
      </c>
      <c r="AX9" s="43">
        <v>0</v>
      </c>
      <c r="AY9" s="43">
        <v>0</v>
      </c>
      <c r="AZ9" s="43">
        <v>0</v>
      </c>
      <c r="BA9" s="43">
        <v>0</v>
      </c>
      <c r="BB9" s="43">
        <v>0</v>
      </c>
      <c r="BC9" s="43">
        <v>0</v>
      </c>
      <c r="BD9" s="43">
        <v>0</v>
      </c>
      <c r="BE9" s="43">
        <v>1</v>
      </c>
      <c r="BF9" s="43">
        <v>0</v>
      </c>
      <c r="BG9" s="43">
        <v>0</v>
      </c>
      <c r="BH9" s="43">
        <v>1</v>
      </c>
      <c r="BI9" s="43">
        <v>0</v>
      </c>
      <c r="BJ9" s="43">
        <v>0</v>
      </c>
      <c r="BK9" s="43">
        <v>2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1</v>
      </c>
      <c r="BU9" s="43">
        <v>0</v>
      </c>
      <c r="BV9" s="43">
        <v>0</v>
      </c>
      <c r="BW9" s="11">
        <v>0</v>
      </c>
      <c r="BX9" s="11">
        <v>0</v>
      </c>
      <c r="BY9" s="11">
        <v>0</v>
      </c>
      <c r="BZ9" s="11">
        <v>0</v>
      </c>
      <c r="CA9" s="11">
        <v>0</v>
      </c>
      <c r="CB9" s="43">
        <v>0</v>
      </c>
      <c r="CC9" s="43">
        <v>0</v>
      </c>
      <c r="CD9" s="43">
        <v>0</v>
      </c>
      <c r="CE9" s="43">
        <v>0</v>
      </c>
      <c r="CF9" s="43">
        <v>0</v>
      </c>
      <c r="CG9" s="43">
        <v>0</v>
      </c>
      <c r="CH9" s="11">
        <f t="shared" si="2"/>
        <v>4</v>
      </c>
      <c r="CI9" s="11">
        <f t="shared" si="3"/>
        <v>5</v>
      </c>
      <c r="CJ9" s="43">
        <v>3</v>
      </c>
      <c r="CK9" s="43">
        <v>0</v>
      </c>
      <c r="CL9" s="43">
        <v>0</v>
      </c>
      <c r="CM9" s="43">
        <v>2</v>
      </c>
      <c r="CN9" s="43">
        <v>0</v>
      </c>
      <c r="CO9" s="43">
        <v>0</v>
      </c>
      <c r="CP9" s="43">
        <v>0</v>
      </c>
      <c r="CQ9" s="43">
        <v>0</v>
      </c>
      <c r="CR9" s="43">
        <v>9</v>
      </c>
      <c r="CS9" s="43">
        <v>0</v>
      </c>
      <c r="CT9" s="43">
        <v>2</v>
      </c>
      <c r="CU9" s="43">
        <v>4</v>
      </c>
      <c r="CV9" s="43">
        <v>0</v>
      </c>
      <c r="CW9" s="43">
        <v>0</v>
      </c>
      <c r="CX9" s="43">
        <f t="shared" si="4"/>
        <v>20</v>
      </c>
      <c r="CY9" s="43">
        <f t="shared" si="5"/>
        <v>5</v>
      </c>
      <c r="CZ9" s="43">
        <v>0</v>
      </c>
      <c r="DA9" s="43">
        <v>8</v>
      </c>
      <c r="DB9" s="43">
        <v>0</v>
      </c>
      <c r="DC9" s="43">
        <v>0</v>
      </c>
      <c r="DD9" s="43">
        <v>0</v>
      </c>
      <c r="DE9" s="43">
        <v>2</v>
      </c>
      <c r="DF9" s="11">
        <v>0</v>
      </c>
      <c r="DG9" s="11">
        <v>0</v>
      </c>
      <c r="DH9" s="11">
        <v>0</v>
      </c>
      <c r="DI9" s="11">
        <f t="shared" si="6"/>
        <v>10</v>
      </c>
      <c r="DJ9" s="11">
        <f t="shared" si="7"/>
        <v>2</v>
      </c>
      <c r="DK9" s="45">
        <v>0</v>
      </c>
      <c r="DL9" s="11">
        <v>69</v>
      </c>
      <c r="DM9" s="11">
        <v>0.67647058823529416</v>
      </c>
      <c r="DN9">
        <v>23</v>
      </c>
      <c r="DO9">
        <v>12</v>
      </c>
      <c r="DP9">
        <v>3</v>
      </c>
      <c r="DQ9">
        <v>23</v>
      </c>
      <c r="DR9">
        <v>5</v>
      </c>
      <c r="DS9">
        <v>13</v>
      </c>
      <c r="DT9">
        <v>8</v>
      </c>
      <c r="DU9">
        <v>4</v>
      </c>
      <c r="DV9">
        <v>2</v>
      </c>
      <c r="DW9">
        <v>6</v>
      </c>
      <c r="DX9">
        <v>3</v>
      </c>
      <c r="DY9">
        <v>0</v>
      </c>
      <c r="DZ9">
        <v>0</v>
      </c>
      <c r="EA9">
        <v>11</v>
      </c>
      <c r="EB9">
        <v>2</v>
      </c>
      <c r="EC9" t="s">
        <v>248</v>
      </c>
      <c r="ED9" t="s">
        <v>259</v>
      </c>
      <c r="EE9" t="s">
        <v>260</v>
      </c>
      <c r="EF9" s="48">
        <v>40566</v>
      </c>
      <c r="EG9" s="46">
        <v>0.30555555555555552</v>
      </c>
      <c r="EH9" s="46">
        <v>0.3576388888888889</v>
      </c>
      <c r="EI9" t="s">
        <v>979</v>
      </c>
      <c r="EJ9">
        <v>8.7441503269999998</v>
      </c>
      <c r="EK9">
        <v>77.482210809999998</v>
      </c>
      <c r="EM9">
        <v>1</v>
      </c>
      <c r="EN9">
        <v>0</v>
      </c>
      <c r="EO9" t="s">
        <v>255</v>
      </c>
      <c r="EP9">
        <v>0.75</v>
      </c>
      <c r="EQ9">
        <v>6.3959242649999997</v>
      </c>
      <c r="ES9">
        <v>1</v>
      </c>
      <c r="EZ9">
        <v>1</v>
      </c>
      <c r="FA9">
        <v>1</v>
      </c>
      <c r="FB9">
        <v>1</v>
      </c>
      <c r="FC9">
        <v>1</v>
      </c>
      <c r="FG9">
        <v>1</v>
      </c>
      <c r="FH9">
        <v>1</v>
      </c>
      <c r="FI9" t="s">
        <v>269</v>
      </c>
      <c r="FJ9">
        <v>1</v>
      </c>
      <c r="FK9">
        <v>6.3959242649999997</v>
      </c>
      <c r="FL9">
        <v>0</v>
      </c>
      <c r="FR9">
        <v>1</v>
      </c>
      <c r="FV9">
        <v>1</v>
      </c>
      <c r="GE9">
        <v>2</v>
      </c>
      <c r="GF9">
        <v>0</v>
      </c>
      <c r="GG9">
        <v>0</v>
      </c>
      <c r="GN9">
        <v>1</v>
      </c>
      <c r="HF9">
        <v>2</v>
      </c>
      <c r="HJ9">
        <v>2</v>
      </c>
      <c r="HK9">
        <v>0</v>
      </c>
      <c r="HL9">
        <v>1</v>
      </c>
      <c r="HN9">
        <v>1</v>
      </c>
      <c r="HP9">
        <v>1</v>
      </c>
      <c r="IC9">
        <v>1</v>
      </c>
      <c r="IU9">
        <v>4</v>
      </c>
      <c r="IW9">
        <v>154.38621000000001</v>
      </c>
      <c r="IX9">
        <v>3</v>
      </c>
      <c r="IY9">
        <v>4</v>
      </c>
      <c r="IZ9">
        <v>0</v>
      </c>
      <c r="JA9">
        <v>1.2</v>
      </c>
      <c r="JB9">
        <v>71.89</v>
      </c>
      <c r="JC9">
        <v>5</v>
      </c>
      <c r="JD9">
        <v>4</v>
      </c>
      <c r="JE9">
        <v>1.9431786999999999E-2</v>
      </c>
      <c r="JF9">
        <v>2.5909049999999999E-2</v>
      </c>
      <c r="JG9">
        <v>0</v>
      </c>
      <c r="JH9">
        <v>7.7727150000000004E-3</v>
      </c>
    </row>
    <row r="10" spans="1:275" ht="15.5" hidden="1" x14ac:dyDescent="0.35">
      <c r="A10" s="42">
        <v>2011</v>
      </c>
      <c r="B10" s="11" t="s">
        <v>270</v>
      </c>
      <c r="C10" s="43">
        <v>1</v>
      </c>
      <c r="D10" s="43">
        <v>0</v>
      </c>
      <c r="E10" s="43">
        <v>6</v>
      </c>
      <c r="F10" s="43">
        <v>9</v>
      </c>
      <c r="G10" s="43">
        <v>0</v>
      </c>
      <c r="H10" s="43">
        <v>0</v>
      </c>
      <c r="I10" s="43">
        <v>5</v>
      </c>
      <c r="J10" s="43">
        <v>0</v>
      </c>
      <c r="K10" s="43">
        <v>0</v>
      </c>
      <c r="L10" s="43">
        <v>16</v>
      </c>
      <c r="M10" s="43">
        <v>47</v>
      </c>
      <c r="N10" s="43">
        <v>13</v>
      </c>
      <c r="O10" s="43">
        <v>49</v>
      </c>
      <c r="P10" s="43">
        <v>3</v>
      </c>
      <c r="Q10" s="43">
        <v>56</v>
      </c>
      <c r="R10" s="43">
        <v>8</v>
      </c>
      <c r="S10" s="43">
        <v>0</v>
      </c>
      <c r="T10" s="43">
        <v>0</v>
      </c>
      <c r="U10" s="43">
        <v>0</v>
      </c>
      <c r="V10" s="43">
        <v>0</v>
      </c>
      <c r="W10" s="43">
        <v>4</v>
      </c>
      <c r="X10" s="43">
        <v>24</v>
      </c>
      <c r="Y10" s="43">
        <v>0</v>
      </c>
      <c r="Z10" s="43">
        <v>1</v>
      </c>
      <c r="AA10" s="43">
        <v>52</v>
      </c>
      <c r="AB10" s="11">
        <v>0</v>
      </c>
      <c r="AC10" s="11">
        <v>0</v>
      </c>
      <c r="AD10" s="11">
        <v>0</v>
      </c>
      <c r="AE10" s="11">
        <v>0</v>
      </c>
      <c r="AF10" s="43">
        <v>2</v>
      </c>
      <c r="AG10" s="43">
        <v>0</v>
      </c>
      <c r="AH10" s="43">
        <v>0</v>
      </c>
      <c r="AI10" s="44">
        <v>0</v>
      </c>
      <c r="AJ10" s="43">
        <v>9</v>
      </c>
      <c r="AK10" s="43">
        <v>0</v>
      </c>
      <c r="AL10" s="43">
        <v>0</v>
      </c>
      <c r="AM10" s="43"/>
      <c r="AN10" s="11">
        <f t="shared" si="0"/>
        <v>305</v>
      </c>
      <c r="AO10" s="11">
        <f t="shared" si="1"/>
        <v>17</v>
      </c>
      <c r="AP10" s="43">
        <v>5</v>
      </c>
      <c r="AQ10" s="43">
        <v>0</v>
      </c>
      <c r="AR10" s="43">
        <v>0</v>
      </c>
      <c r="AS10" s="43"/>
      <c r="AT10" s="43">
        <v>0</v>
      </c>
      <c r="AU10" s="43">
        <v>0</v>
      </c>
      <c r="AV10" s="43">
        <v>0</v>
      </c>
      <c r="AW10" s="43">
        <v>256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1</v>
      </c>
      <c r="BF10" s="43">
        <v>0</v>
      </c>
      <c r="BG10" s="43">
        <v>0</v>
      </c>
      <c r="BH10" s="43">
        <v>25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14</v>
      </c>
      <c r="BU10" s="43">
        <v>0</v>
      </c>
      <c r="BV10" s="43">
        <v>0</v>
      </c>
      <c r="BW10" s="11">
        <v>0</v>
      </c>
      <c r="BX10" s="11">
        <v>0</v>
      </c>
      <c r="BY10" s="11">
        <v>22</v>
      </c>
      <c r="BZ10" s="11">
        <v>0</v>
      </c>
      <c r="CA10" s="11">
        <v>0</v>
      </c>
      <c r="CB10" s="43">
        <v>2</v>
      </c>
      <c r="CC10" s="43">
        <v>0</v>
      </c>
      <c r="CD10" s="43">
        <v>0</v>
      </c>
      <c r="CE10" s="43">
        <v>1</v>
      </c>
      <c r="CF10" s="43">
        <v>0</v>
      </c>
      <c r="CG10" s="43">
        <v>0</v>
      </c>
      <c r="CH10" s="11">
        <f t="shared" si="2"/>
        <v>8</v>
      </c>
      <c r="CI10" s="11">
        <f t="shared" si="3"/>
        <v>326</v>
      </c>
      <c r="CJ10" s="43">
        <v>5</v>
      </c>
      <c r="CK10" s="43">
        <v>0</v>
      </c>
      <c r="CL10" s="43">
        <v>95</v>
      </c>
      <c r="CM10" s="43">
        <v>0</v>
      </c>
      <c r="CN10" s="43">
        <v>0</v>
      </c>
      <c r="CO10" s="43">
        <v>68</v>
      </c>
      <c r="CP10" s="43">
        <v>0</v>
      </c>
      <c r="CQ10" s="43">
        <v>0</v>
      </c>
      <c r="CR10" s="43">
        <v>0</v>
      </c>
      <c r="CS10" s="43">
        <v>76</v>
      </c>
      <c r="CT10" s="43">
        <v>71</v>
      </c>
      <c r="CU10" s="43">
        <v>47</v>
      </c>
      <c r="CV10" s="43">
        <v>0</v>
      </c>
      <c r="CW10" s="43">
        <v>0</v>
      </c>
      <c r="CX10" s="43">
        <f t="shared" si="4"/>
        <v>362</v>
      </c>
      <c r="CY10" s="43">
        <f t="shared" si="5"/>
        <v>6</v>
      </c>
      <c r="CZ10" s="43">
        <v>0</v>
      </c>
      <c r="DA10" s="43">
        <v>31</v>
      </c>
      <c r="DB10" s="43">
        <v>0</v>
      </c>
      <c r="DC10" s="43">
        <v>0</v>
      </c>
      <c r="DD10" s="43">
        <v>0</v>
      </c>
      <c r="DE10" s="43">
        <v>48</v>
      </c>
      <c r="DF10" s="11">
        <v>0</v>
      </c>
      <c r="DG10" s="11">
        <v>9979</v>
      </c>
      <c r="DH10" s="11">
        <v>0</v>
      </c>
      <c r="DI10" s="11">
        <f t="shared" si="6"/>
        <v>10058</v>
      </c>
      <c r="DJ10" s="11">
        <f t="shared" si="7"/>
        <v>3</v>
      </c>
      <c r="DK10" s="45">
        <v>0</v>
      </c>
      <c r="DL10" s="11">
        <v>11051</v>
      </c>
      <c r="DM10" s="11">
        <v>108.34313725490196</v>
      </c>
      <c r="DN10">
        <v>32</v>
      </c>
      <c r="DO10">
        <v>151</v>
      </c>
      <c r="DP10">
        <v>4</v>
      </c>
      <c r="DQ10">
        <v>180</v>
      </c>
      <c r="DR10">
        <v>7</v>
      </c>
      <c r="DS10">
        <v>217</v>
      </c>
      <c r="DT10">
        <v>10</v>
      </c>
      <c r="DU10">
        <v>277</v>
      </c>
      <c r="DV10">
        <v>4</v>
      </c>
      <c r="DW10">
        <v>130</v>
      </c>
      <c r="DX10">
        <v>6</v>
      </c>
      <c r="DY10">
        <v>0</v>
      </c>
      <c r="DZ10">
        <v>0</v>
      </c>
      <c r="EA10">
        <v>95</v>
      </c>
      <c r="EB10">
        <v>1</v>
      </c>
      <c r="EC10" t="s">
        <v>248</v>
      </c>
      <c r="ED10" t="s">
        <v>253</v>
      </c>
      <c r="EE10" t="s">
        <v>250</v>
      </c>
      <c r="EJ10">
        <v>8.5848683619999999</v>
      </c>
      <c r="EK10">
        <v>77.996818390000001</v>
      </c>
      <c r="EM10">
        <v>1</v>
      </c>
      <c r="EN10">
        <v>0</v>
      </c>
      <c r="EP10">
        <v>1</v>
      </c>
      <c r="EQ10">
        <v>712.13257980000003</v>
      </c>
      <c r="ER10">
        <v>1</v>
      </c>
      <c r="ES10">
        <v>1</v>
      </c>
      <c r="ET10">
        <v>1</v>
      </c>
      <c r="EU10">
        <v>1</v>
      </c>
      <c r="FA10">
        <v>1</v>
      </c>
      <c r="FJ10">
        <v>0.12</v>
      </c>
      <c r="FK10">
        <v>85.455909579999997</v>
      </c>
      <c r="FL10">
        <v>626.67667019999999</v>
      </c>
      <c r="FO10">
        <v>1</v>
      </c>
      <c r="FV10">
        <v>1</v>
      </c>
      <c r="GE10">
        <v>2</v>
      </c>
      <c r="GF10">
        <v>0.5</v>
      </c>
      <c r="GG10">
        <v>356.06628990000002</v>
      </c>
      <c r="GH10">
        <v>7</v>
      </c>
      <c r="GI10">
        <v>8</v>
      </c>
      <c r="GJ10">
        <v>5</v>
      </c>
      <c r="GK10">
        <v>1</v>
      </c>
      <c r="GN10">
        <v>1</v>
      </c>
      <c r="IU10">
        <v>0</v>
      </c>
      <c r="IW10">
        <v>767.24877909999998</v>
      </c>
      <c r="IX10">
        <v>0</v>
      </c>
      <c r="IY10">
        <v>7</v>
      </c>
      <c r="IZ10">
        <v>0</v>
      </c>
      <c r="JA10">
        <v>6.77</v>
      </c>
      <c r="JB10">
        <v>15.43</v>
      </c>
      <c r="JE10">
        <v>0</v>
      </c>
      <c r="JF10">
        <v>9.1235080000000007E-3</v>
      </c>
      <c r="JG10">
        <v>0</v>
      </c>
      <c r="JH10">
        <v>8.8237349999999992E-3</v>
      </c>
    </row>
    <row r="11" spans="1:275" ht="15.5" hidden="1" x14ac:dyDescent="0.35">
      <c r="A11" s="42">
        <v>2011</v>
      </c>
      <c r="B11" s="12" t="s">
        <v>271</v>
      </c>
      <c r="C11" s="43">
        <v>0</v>
      </c>
      <c r="D11" s="47">
        <v>1</v>
      </c>
      <c r="E11" s="43">
        <v>0</v>
      </c>
      <c r="F11" s="43">
        <v>0</v>
      </c>
      <c r="G11" s="43">
        <v>0</v>
      </c>
      <c r="H11" s="43">
        <v>0</v>
      </c>
      <c r="I11" s="47">
        <v>1</v>
      </c>
      <c r="J11" s="43">
        <v>0</v>
      </c>
      <c r="K11" s="43">
        <v>0</v>
      </c>
      <c r="L11" s="47">
        <v>1</v>
      </c>
      <c r="M11" s="47">
        <v>15</v>
      </c>
      <c r="N11" s="47">
        <v>1</v>
      </c>
      <c r="O11" s="43">
        <v>0</v>
      </c>
      <c r="P11" s="43">
        <v>0</v>
      </c>
      <c r="Q11" s="47">
        <v>1</v>
      </c>
      <c r="R11" s="47">
        <v>2</v>
      </c>
      <c r="S11" s="43">
        <v>0</v>
      </c>
      <c r="T11" s="43">
        <v>0</v>
      </c>
      <c r="U11" s="47">
        <v>3</v>
      </c>
      <c r="V11" s="43">
        <v>0</v>
      </c>
      <c r="W11" s="47">
        <v>1</v>
      </c>
      <c r="X11" s="47">
        <v>1</v>
      </c>
      <c r="Y11" s="43">
        <v>0</v>
      </c>
      <c r="Z11" s="47">
        <v>1</v>
      </c>
      <c r="AA11" s="47">
        <v>4</v>
      </c>
      <c r="AB11" s="11">
        <v>0</v>
      </c>
      <c r="AC11" s="11">
        <v>0</v>
      </c>
      <c r="AD11" s="11">
        <v>0</v>
      </c>
      <c r="AE11" s="11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7">
        <v>0</v>
      </c>
      <c r="AL11" s="43">
        <v>0</v>
      </c>
      <c r="AM11" s="43"/>
      <c r="AN11" s="11">
        <f t="shared" si="0"/>
        <v>32</v>
      </c>
      <c r="AO11" s="11">
        <f t="shared" si="1"/>
        <v>12</v>
      </c>
      <c r="AP11" s="47">
        <v>1</v>
      </c>
      <c r="AQ11" s="47">
        <v>0</v>
      </c>
      <c r="AR11" s="43">
        <v>0</v>
      </c>
      <c r="AS11" s="43"/>
      <c r="AT11" s="43">
        <v>0</v>
      </c>
      <c r="AU11" s="43">
        <v>0</v>
      </c>
      <c r="AV11" s="43">
        <v>0</v>
      </c>
      <c r="AW11" s="47">
        <v>19</v>
      </c>
      <c r="AX11" s="47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7">
        <v>4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7">
        <v>0</v>
      </c>
      <c r="BW11" s="11">
        <v>0</v>
      </c>
      <c r="BX11" s="11">
        <v>0</v>
      </c>
      <c r="BY11" s="11">
        <v>0</v>
      </c>
      <c r="BZ11" s="11">
        <v>0</v>
      </c>
      <c r="CA11" s="11">
        <v>0</v>
      </c>
      <c r="CB11" s="47">
        <v>0</v>
      </c>
      <c r="CC11" s="43">
        <v>0</v>
      </c>
      <c r="CD11" s="47">
        <v>0</v>
      </c>
      <c r="CE11" s="43">
        <v>0</v>
      </c>
      <c r="CF11" s="43">
        <v>0</v>
      </c>
      <c r="CG11" s="43">
        <v>0</v>
      </c>
      <c r="CH11" s="11">
        <f t="shared" si="2"/>
        <v>3</v>
      </c>
      <c r="CI11" s="11">
        <f t="shared" si="3"/>
        <v>24</v>
      </c>
      <c r="CJ11" s="43">
        <v>0</v>
      </c>
      <c r="CK11" s="43">
        <v>0</v>
      </c>
      <c r="CL11" s="47">
        <v>1</v>
      </c>
      <c r="CM11" s="43">
        <v>0</v>
      </c>
      <c r="CN11" s="43">
        <v>0</v>
      </c>
      <c r="CO11" s="43">
        <v>0</v>
      </c>
      <c r="CP11" s="49">
        <v>12</v>
      </c>
      <c r="CQ11" s="43">
        <v>0</v>
      </c>
      <c r="CR11" s="43">
        <v>0</v>
      </c>
      <c r="CS11" s="43">
        <v>0</v>
      </c>
      <c r="CT11" s="43">
        <v>0</v>
      </c>
      <c r="CU11" s="47">
        <v>7</v>
      </c>
      <c r="CV11" s="43">
        <v>0</v>
      </c>
      <c r="CW11" s="47">
        <v>2</v>
      </c>
      <c r="CX11" s="43">
        <f t="shared" si="4"/>
        <v>22</v>
      </c>
      <c r="CY11" s="43">
        <f t="shared" si="5"/>
        <v>4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7">
        <v>1</v>
      </c>
      <c r="DF11" s="11">
        <v>0</v>
      </c>
      <c r="DG11" s="11">
        <v>0</v>
      </c>
      <c r="DH11" s="11">
        <v>0</v>
      </c>
      <c r="DI11" s="11">
        <f t="shared" si="6"/>
        <v>1</v>
      </c>
      <c r="DJ11" s="11">
        <f t="shared" si="7"/>
        <v>1</v>
      </c>
      <c r="DK11" s="45">
        <v>0</v>
      </c>
      <c r="DL11" s="11">
        <v>79</v>
      </c>
      <c r="DM11" s="11">
        <v>0.77450980392156898</v>
      </c>
      <c r="DN11">
        <v>20</v>
      </c>
      <c r="DO11">
        <v>3</v>
      </c>
      <c r="DP11">
        <v>2</v>
      </c>
      <c r="DQ11">
        <v>24</v>
      </c>
      <c r="DR11">
        <v>7</v>
      </c>
      <c r="DS11">
        <v>12</v>
      </c>
      <c r="DT11">
        <v>3</v>
      </c>
      <c r="DU11">
        <v>19</v>
      </c>
      <c r="DV11">
        <v>1</v>
      </c>
      <c r="DW11">
        <v>8</v>
      </c>
      <c r="DX11">
        <v>5</v>
      </c>
      <c r="DY11">
        <v>0</v>
      </c>
      <c r="DZ11">
        <v>0</v>
      </c>
      <c r="EA11">
        <v>13</v>
      </c>
      <c r="EB11">
        <v>2</v>
      </c>
      <c r="EC11" t="s">
        <v>248</v>
      </c>
      <c r="ED11" t="s">
        <v>262</v>
      </c>
      <c r="EE11" t="s">
        <v>260</v>
      </c>
      <c r="EF11" s="48">
        <v>40570</v>
      </c>
      <c r="EG11" s="46">
        <v>0.2388888888888889</v>
      </c>
      <c r="EH11" s="46">
        <v>0.27083333333333331</v>
      </c>
      <c r="EI11" t="s">
        <v>263</v>
      </c>
      <c r="EJ11">
        <v>8.5619329339999997</v>
      </c>
      <c r="EK11">
        <v>77.626950840000006</v>
      </c>
      <c r="EM11">
        <v>1</v>
      </c>
      <c r="EN11">
        <v>0</v>
      </c>
      <c r="EO11" t="s">
        <v>264</v>
      </c>
      <c r="EP11">
        <v>1</v>
      </c>
      <c r="EQ11">
        <v>32.1905</v>
      </c>
      <c r="ER11">
        <v>1</v>
      </c>
      <c r="ES11">
        <v>1</v>
      </c>
      <c r="ET11">
        <v>0</v>
      </c>
      <c r="EU11">
        <v>1</v>
      </c>
      <c r="EV11">
        <v>0</v>
      </c>
      <c r="EW11">
        <v>0</v>
      </c>
      <c r="EX11">
        <v>0</v>
      </c>
      <c r="EZ11">
        <v>1</v>
      </c>
      <c r="FC11">
        <v>1</v>
      </c>
      <c r="FD11">
        <v>0</v>
      </c>
      <c r="FE11">
        <v>0</v>
      </c>
      <c r="FF11">
        <v>0</v>
      </c>
      <c r="FJ11">
        <v>0.25</v>
      </c>
      <c r="FK11">
        <v>8.047625</v>
      </c>
      <c r="FL11">
        <v>24.142875</v>
      </c>
      <c r="FM11">
        <v>1</v>
      </c>
      <c r="FP11">
        <v>1</v>
      </c>
      <c r="GE11">
        <v>2</v>
      </c>
      <c r="GF11">
        <v>0.25</v>
      </c>
      <c r="GG11">
        <v>8.047625</v>
      </c>
      <c r="IU11">
        <v>0</v>
      </c>
      <c r="IW11">
        <v>226.99964199999999</v>
      </c>
      <c r="IX11">
        <v>3</v>
      </c>
      <c r="IY11">
        <v>2</v>
      </c>
      <c r="IZ11">
        <v>0</v>
      </c>
      <c r="JA11">
        <v>1.64</v>
      </c>
      <c r="JB11">
        <v>54.93</v>
      </c>
      <c r="JE11">
        <v>1.3215879999999999E-2</v>
      </c>
      <c r="JF11">
        <v>8.8105869999999999E-3</v>
      </c>
      <c r="JG11">
        <v>0</v>
      </c>
      <c r="JH11">
        <v>7.2246810000000002E-3</v>
      </c>
    </row>
    <row r="12" spans="1:275" ht="15.5" hidden="1" x14ac:dyDescent="0.35">
      <c r="A12" s="42">
        <v>2011</v>
      </c>
      <c r="B12" s="11" t="s">
        <v>272</v>
      </c>
      <c r="C12" s="43">
        <v>0</v>
      </c>
      <c r="D12" s="43">
        <v>1</v>
      </c>
      <c r="E12" s="43">
        <v>3</v>
      </c>
      <c r="F12" s="43">
        <v>0</v>
      </c>
      <c r="G12" s="43">
        <v>0</v>
      </c>
      <c r="H12" s="43">
        <v>0</v>
      </c>
      <c r="I12" s="43">
        <v>3</v>
      </c>
      <c r="J12" s="43">
        <v>0</v>
      </c>
      <c r="K12" s="43">
        <v>0</v>
      </c>
      <c r="L12" s="43">
        <v>0</v>
      </c>
      <c r="M12" s="43">
        <v>14</v>
      </c>
      <c r="N12" s="43">
        <v>2</v>
      </c>
      <c r="O12" s="43">
        <v>1</v>
      </c>
      <c r="P12" s="43">
        <v>0</v>
      </c>
      <c r="Q12" s="43">
        <v>22</v>
      </c>
      <c r="R12" s="43">
        <v>1</v>
      </c>
      <c r="S12" s="43">
        <v>0</v>
      </c>
      <c r="T12" s="43">
        <v>0</v>
      </c>
      <c r="U12" s="43">
        <v>7</v>
      </c>
      <c r="V12" s="43">
        <v>0</v>
      </c>
      <c r="W12" s="43">
        <v>0</v>
      </c>
      <c r="X12" s="43">
        <v>0</v>
      </c>
      <c r="Y12" s="43">
        <v>0</v>
      </c>
      <c r="Z12" s="43">
        <v>1</v>
      </c>
      <c r="AA12" s="43">
        <v>9</v>
      </c>
      <c r="AB12" s="11">
        <v>0</v>
      </c>
      <c r="AC12" s="11">
        <v>0</v>
      </c>
      <c r="AD12" s="11">
        <v>0</v>
      </c>
      <c r="AE12" s="11">
        <v>147</v>
      </c>
      <c r="AF12" s="43">
        <v>0</v>
      </c>
      <c r="AG12" s="43">
        <v>0</v>
      </c>
      <c r="AH12" s="43">
        <v>0</v>
      </c>
      <c r="AI12" s="43">
        <v>0</v>
      </c>
      <c r="AJ12" s="43">
        <v>1</v>
      </c>
      <c r="AK12" s="43">
        <v>0</v>
      </c>
      <c r="AL12" s="43">
        <v>0</v>
      </c>
      <c r="AM12" s="43"/>
      <c r="AN12" s="11">
        <f t="shared" si="0"/>
        <v>212</v>
      </c>
      <c r="AO12" s="11">
        <f t="shared" si="1"/>
        <v>13</v>
      </c>
      <c r="AP12" s="43">
        <v>0</v>
      </c>
      <c r="AQ12" s="43">
        <v>0</v>
      </c>
      <c r="AR12" s="43">
        <v>0</v>
      </c>
      <c r="AS12" s="43"/>
      <c r="AT12" s="43">
        <v>124</v>
      </c>
      <c r="AU12" s="43">
        <v>9</v>
      </c>
      <c r="AV12" s="43">
        <v>0</v>
      </c>
      <c r="AW12" s="43">
        <v>22</v>
      </c>
      <c r="AX12" s="43">
        <v>0</v>
      </c>
      <c r="AY12" s="43">
        <v>0</v>
      </c>
      <c r="AZ12" s="43">
        <v>0</v>
      </c>
      <c r="BA12" s="43">
        <v>0</v>
      </c>
      <c r="BB12" s="43">
        <v>1</v>
      </c>
      <c r="BC12" s="43">
        <v>0</v>
      </c>
      <c r="BD12" s="43">
        <v>0</v>
      </c>
      <c r="BE12" s="43">
        <v>1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5</v>
      </c>
      <c r="BL12" s="43">
        <v>0</v>
      </c>
      <c r="BM12" s="43">
        <v>0</v>
      </c>
      <c r="BN12" s="43">
        <v>0</v>
      </c>
      <c r="BO12" s="43">
        <v>2</v>
      </c>
      <c r="BP12" s="43">
        <v>0</v>
      </c>
      <c r="BQ12" s="43">
        <v>0</v>
      </c>
      <c r="BR12" s="43">
        <v>0</v>
      </c>
      <c r="BS12" s="43">
        <v>0</v>
      </c>
      <c r="BT12" s="43">
        <v>4</v>
      </c>
      <c r="BU12" s="43">
        <v>0</v>
      </c>
      <c r="BV12" s="43">
        <v>0</v>
      </c>
      <c r="BW12" s="11">
        <v>0</v>
      </c>
      <c r="BX12" s="11">
        <v>0</v>
      </c>
      <c r="BY12" s="11">
        <v>0</v>
      </c>
      <c r="BZ12" s="11">
        <v>0</v>
      </c>
      <c r="CA12" s="11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11">
        <f t="shared" si="2"/>
        <v>8</v>
      </c>
      <c r="CI12" s="11">
        <f t="shared" si="3"/>
        <v>168</v>
      </c>
      <c r="CJ12" s="43">
        <v>0</v>
      </c>
      <c r="CK12" s="43">
        <v>0</v>
      </c>
      <c r="CL12" s="43">
        <v>15</v>
      </c>
      <c r="CM12" s="43">
        <v>0</v>
      </c>
      <c r="CN12" s="43">
        <v>0</v>
      </c>
      <c r="CO12" s="43">
        <v>24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11</v>
      </c>
      <c r="CV12" s="43">
        <v>0</v>
      </c>
      <c r="CW12" s="43">
        <v>0</v>
      </c>
      <c r="CX12" s="43">
        <f t="shared" si="4"/>
        <v>50</v>
      </c>
      <c r="CY12" s="43">
        <f t="shared" si="5"/>
        <v>3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6</v>
      </c>
      <c r="DF12" s="11">
        <v>0</v>
      </c>
      <c r="DG12" s="11">
        <v>0</v>
      </c>
      <c r="DH12" s="11">
        <v>0</v>
      </c>
      <c r="DI12" s="11">
        <f t="shared" si="6"/>
        <v>6</v>
      </c>
      <c r="DJ12" s="11">
        <f t="shared" si="7"/>
        <v>1</v>
      </c>
      <c r="DK12" s="45">
        <v>0</v>
      </c>
      <c r="DL12" s="11">
        <v>436</v>
      </c>
      <c r="DM12" s="11">
        <v>4.2745098039215703</v>
      </c>
      <c r="DN12">
        <v>24</v>
      </c>
      <c r="DO12">
        <v>6</v>
      </c>
      <c r="DP12">
        <v>1</v>
      </c>
      <c r="DQ12">
        <v>33</v>
      </c>
      <c r="DR12">
        <v>5</v>
      </c>
      <c r="DS12">
        <v>167</v>
      </c>
      <c r="DT12">
        <v>9</v>
      </c>
      <c r="DU12">
        <v>26</v>
      </c>
      <c r="DV12">
        <v>2</v>
      </c>
      <c r="DW12">
        <v>42</v>
      </c>
      <c r="DX12">
        <v>6</v>
      </c>
      <c r="DY12">
        <v>0</v>
      </c>
      <c r="DZ12">
        <v>0</v>
      </c>
      <c r="EA12">
        <v>15</v>
      </c>
      <c r="EB12">
        <v>1</v>
      </c>
      <c r="EC12" t="s">
        <v>248</v>
      </c>
      <c r="ED12" t="s">
        <v>273</v>
      </c>
      <c r="EE12" t="s">
        <v>250</v>
      </c>
      <c r="EF12" s="48">
        <v>40565</v>
      </c>
      <c r="EG12" s="46">
        <v>0.58333333333333337</v>
      </c>
      <c r="EI12" t="s">
        <v>274</v>
      </c>
      <c r="EJ12">
        <v>8.8013091039999996</v>
      </c>
      <c r="EK12">
        <v>77.791690169999995</v>
      </c>
      <c r="EL12">
        <v>9</v>
      </c>
      <c r="EM12">
        <v>1</v>
      </c>
      <c r="EN12">
        <v>0</v>
      </c>
      <c r="EO12" t="s">
        <v>264</v>
      </c>
      <c r="EP12">
        <v>1</v>
      </c>
      <c r="EQ12">
        <v>108.1454255</v>
      </c>
      <c r="ER12">
        <v>1</v>
      </c>
      <c r="ES12">
        <v>1</v>
      </c>
      <c r="ET12">
        <v>1</v>
      </c>
      <c r="EU12">
        <v>1</v>
      </c>
      <c r="EV12">
        <v>0</v>
      </c>
      <c r="EW12">
        <v>1</v>
      </c>
      <c r="EX12">
        <v>0</v>
      </c>
      <c r="EZ12">
        <v>1</v>
      </c>
      <c r="FG12">
        <v>2</v>
      </c>
      <c r="FH12">
        <v>1</v>
      </c>
      <c r="FI12" t="s">
        <v>275</v>
      </c>
      <c r="FJ12">
        <v>0.25</v>
      </c>
      <c r="FK12">
        <v>27.036356380000001</v>
      </c>
      <c r="FL12">
        <v>81.109069129999995</v>
      </c>
      <c r="FP12">
        <v>1</v>
      </c>
      <c r="FW12">
        <v>1</v>
      </c>
      <c r="GE12">
        <v>2</v>
      </c>
      <c r="GF12">
        <v>0.12</v>
      </c>
      <c r="GG12">
        <v>12.97745106</v>
      </c>
      <c r="GN12">
        <v>1</v>
      </c>
      <c r="HQ12">
        <v>1</v>
      </c>
      <c r="IU12">
        <v>1</v>
      </c>
      <c r="IW12">
        <v>303.3611123</v>
      </c>
      <c r="IX12">
        <v>4</v>
      </c>
      <c r="IY12">
        <v>1</v>
      </c>
      <c r="IZ12">
        <v>0</v>
      </c>
      <c r="JA12">
        <v>2.33</v>
      </c>
      <c r="JB12">
        <v>40.92</v>
      </c>
      <c r="JE12">
        <v>1.3185606000000001E-2</v>
      </c>
      <c r="JF12">
        <v>3.296401E-3</v>
      </c>
      <c r="JG12">
        <v>0</v>
      </c>
      <c r="JH12">
        <v>7.680615E-3</v>
      </c>
      <c r="JM12" t="s">
        <v>276</v>
      </c>
    </row>
    <row r="13" spans="1:275" ht="15.5" hidden="1" x14ac:dyDescent="0.35">
      <c r="A13" s="42">
        <v>2011</v>
      </c>
      <c r="B13" s="11" t="s">
        <v>277</v>
      </c>
      <c r="C13" s="43">
        <v>0</v>
      </c>
      <c r="D13" s="43">
        <v>0</v>
      </c>
      <c r="E13" s="43">
        <v>7</v>
      </c>
      <c r="F13" s="43">
        <v>0</v>
      </c>
      <c r="G13" s="43">
        <v>0</v>
      </c>
      <c r="H13" s="43">
        <v>0</v>
      </c>
      <c r="I13" s="43">
        <v>2</v>
      </c>
      <c r="J13" s="43">
        <v>0</v>
      </c>
      <c r="K13" s="43">
        <v>0</v>
      </c>
      <c r="L13" s="43">
        <v>2</v>
      </c>
      <c r="M13" s="43">
        <v>2</v>
      </c>
      <c r="N13" s="43">
        <v>3</v>
      </c>
      <c r="O13" s="43">
        <v>0</v>
      </c>
      <c r="P13" s="43">
        <v>0</v>
      </c>
      <c r="Q13" s="43">
        <v>16</v>
      </c>
      <c r="R13" s="43">
        <v>2</v>
      </c>
      <c r="S13" s="43">
        <v>0</v>
      </c>
      <c r="T13" s="43">
        <v>0</v>
      </c>
      <c r="U13" s="43">
        <v>1</v>
      </c>
      <c r="V13" s="43">
        <v>0</v>
      </c>
      <c r="W13" s="43">
        <v>0</v>
      </c>
      <c r="X13" s="43">
        <v>2</v>
      </c>
      <c r="Y13" s="43">
        <v>0</v>
      </c>
      <c r="Z13" s="43">
        <v>1</v>
      </c>
      <c r="AA13" s="43">
        <v>2</v>
      </c>
      <c r="AB13" s="11">
        <v>0</v>
      </c>
      <c r="AC13" s="11">
        <v>0</v>
      </c>
      <c r="AD13" s="11">
        <v>0</v>
      </c>
      <c r="AE13" s="11">
        <v>9</v>
      </c>
      <c r="AF13" s="43">
        <v>0</v>
      </c>
      <c r="AG13" s="43">
        <v>0</v>
      </c>
      <c r="AH13" s="43">
        <v>0</v>
      </c>
      <c r="AI13" s="43">
        <v>0</v>
      </c>
      <c r="AJ13" s="43">
        <v>3</v>
      </c>
      <c r="AK13" s="43">
        <v>0</v>
      </c>
      <c r="AL13" s="43">
        <v>0</v>
      </c>
      <c r="AM13" s="43"/>
      <c r="AN13" s="11">
        <f t="shared" si="0"/>
        <v>52</v>
      </c>
      <c r="AO13" s="11">
        <f t="shared" si="1"/>
        <v>13</v>
      </c>
      <c r="AP13" s="43">
        <v>1</v>
      </c>
      <c r="AQ13" s="43">
        <v>0</v>
      </c>
      <c r="AR13" s="43">
        <v>0</v>
      </c>
      <c r="AS13" s="43"/>
      <c r="AT13" s="43">
        <v>0</v>
      </c>
      <c r="AU13" s="43">
        <v>4</v>
      </c>
      <c r="AV13" s="43">
        <v>0</v>
      </c>
      <c r="AW13" s="43">
        <v>11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1</v>
      </c>
      <c r="BU13" s="43">
        <v>0</v>
      </c>
      <c r="BV13" s="43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11">
        <f t="shared" si="2"/>
        <v>4</v>
      </c>
      <c r="CI13" s="11">
        <f t="shared" si="3"/>
        <v>17</v>
      </c>
      <c r="CJ13" s="43">
        <v>1</v>
      </c>
      <c r="CK13" s="43">
        <v>0</v>
      </c>
      <c r="CL13" s="43">
        <v>6</v>
      </c>
      <c r="CM13" s="43">
        <v>0</v>
      </c>
      <c r="CN13" s="43">
        <v>0</v>
      </c>
      <c r="CO13" s="43">
        <v>83</v>
      </c>
      <c r="CP13" s="43">
        <v>0</v>
      </c>
      <c r="CQ13" s="43">
        <v>0</v>
      </c>
      <c r="CR13" s="43">
        <v>41</v>
      </c>
      <c r="CS13" s="43">
        <v>1</v>
      </c>
      <c r="CT13" s="43">
        <v>4</v>
      </c>
      <c r="CU13" s="43">
        <v>15</v>
      </c>
      <c r="CV13" s="43">
        <v>0</v>
      </c>
      <c r="CW13" s="43">
        <v>1</v>
      </c>
      <c r="CX13" s="43">
        <f t="shared" si="4"/>
        <v>152</v>
      </c>
      <c r="CY13" s="43">
        <f t="shared" si="5"/>
        <v>8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1</v>
      </c>
      <c r="DF13" s="11">
        <v>0</v>
      </c>
      <c r="DG13" s="11">
        <v>0</v>
      </c>
      <c r="DH13" s="11">
        <v>0</v>
      </c>
      <c r="DI13" s="11">
        <f t="shared" si="6"/>
        <v>1</v>
      </c>
      <c r="DJ13" s="11">
        <f t="shared" si="7"/>
        <v>1</v>
      </c>
      <c r="DK13" s="45">
        <v>0</v>
      </c>
      <c r="DL13" s="11">
        <v>222</v>
      </c>
      <c r="DM13" s="11">
        <v>2.1764705882352939</v>
      </c>
      <c r="DN13">
        <v>25</v>
      </c>
      <c r="DO13">
        <v>6</v>
      </c>
      <c r="DP13">
        <v>3</v>
      </c>
      <c r="DQ13">
        <v>15</v>
      </c>
      <c r="DR13">
        <v>8</v>
      </c>
      <c r="DS13">
        <v>108</v>
      </c>
      <c r="DT13">
        <v>4</v>
      </c>
      <c r="DU13">
        <v>13</v>
      </c>
      <c r="DV13">
        <v>3</v>
      </c>
      <c r="DW13">
        <v>24</v>
      </c>
      <c r="DX13">
        <v>5</v>
      </c>
      <c r="DY13">
        <v>0</v>
      </c>
      <c r="DZ13">
        <v>0</v>
      </c>
      <c r="EA13">
        <v>47</v>
      </c>
      <c r="EB13">
        <v>2</v>
      </c>
      <c r="EC13" t="s">
        <v>248</v>
      </c>
      <c r="ED13" t="s">
        <v>259</v>
      </c>
      <c r="EE13" t="s">
        <v>260</v>
      </c>
      <c r="EF13" s="48">
        <v>40566</v>
      </c>
      <c r="EI13" t="s">
        <v>278</v>
      </c>
      <c r="EJ13">
        <v>8.7567073089999994</v>
      </c>
      <c r="EK13">
        <v>77.488679559999994</v>
      </c>
      <c r="EL13">
        <v>5</v>
      </c>
      <c r="EM13">
        <v>1</v>
      </c>
      <c r="EN13">
        <v>1</v>
      </c>
      <c r="EO13" t="s">
        <v>279</v>
      </c>
      <c r="EP13">
        <v>1</v>
      </c>
      <c r="EQ13">
        <v>73.878656829999997</v>
      </c>
      <c r="ER13">
        <v>1</v>
      </c>
      <c r="ES13">
        <v>1</v>
      </c>
      <c r="EV13">
        <v>1</v>
      </c>
      <c r="EZ13">
        <v>1</v>
      </c>
      <c r="FC13">
        <v>0</v>
      </c>
      <c r="FD13">
        <v>0</v>
      </c>
      <c r="FE13">
        <v>1</v>
      </c>
      <c r="FF13">
        <v>0</v>
      </c>
      <c r="FG13">
        <v>0</v>
      </c>
      <c r="FJ13">
        <v>0.75</v>
      </c>
      <c r="FK13">
        <v>55.408992619999999</v>
      </c>
      <c r="FL13">
        <v>18.469664210000001</v>
      </c>
      <c r="FM13">
        <v>1</v>
      </c>
      <c r="FR13">
        <v>1</v>
      </c>
      <c r="FW13">
        <v>1</v>
      </c>
      <c r="GE13">
        <v>3</v>
      </c>
      <c r="GF13">
        <v>0.5</v>
      </c>
      <c r="GG13">
        <v>36.939328420000002</v>
      </c>
      <c r="GH13">
        <v>3</v>
      </c>
      <c r="GI13">
        <v>1</v>
      </c>
      <c r="GJ13">
        <v>1</v>
      </c>
      <c r="GN13">
        <v>1</v>
      </c>
      <c r="HD13">
        <v>3</v>
      </c>
      <c r="HI13">
        <v>3</v>
      </c>
      <c r="HJ13">
        <v>3</v>
      </c>
      <c r="HK13">
        <v>0</v>
      </c>
      <c r="HT13">
        <v>1</v>
      </c>
      <c r="IU13">
        <v>1</v>
      </c>
      <c r="IW13">
        <v>253.21946410000001</v>
      </c>
      <c r="IX13">
        <v>4</v>
      </c>
      <c r="IY13">
        <v>2</v>
      </c>
      <c r="IZ13">
        <v>0</v>
      </c>
      <c r="JA13">
        <v>1.76</v>
      </c>
      <c r="JB13">
        <v>71.319999999999993</v>
      </c>
      <c r="JC13">
        <v>20</v>
      </c>
      <c r="JD13">
        <v>5</v>
      </c>
      <c r="JE13">
        <v>1.5796574000000001E-2</v>
      </c>
      <c r="JF13">
        <v>7.8982870000000004E-3</v>
      </c>
      <c r="JG13">
        <v>0</v>
      </c>
      <c r="JH13">
        <v>6.9504930000000003E-3</v>
      </c>
      <c r="JM13" t="s">
        <v>280</v>
      </c>
    </row>
    <row r="14" spans="1:275" ht="15.5" hidden="1" x14ac:dyDescent="0.35">
      <c r="A14" s="42">
        <v>2011</v>
      </c>
      <c r="B14" s="11" t="s">
        <v>281</v>
      </c>
      <c r="C14" s="43">
        <v>0</v>
      </c>
      <c r="D14" s="43">
        <v>34</v>
      </c>
      <c r="E14" s="43">
        <v>13</v>
      </c>
      <c r="F14" s="43">
        <v>0</v>
      </c>
      <c r="G14" s="43">
        <v>0</v>
      </c>
      <c r="H14" s="43">
        <v>0</v>
      </c>
      <c r="I14" s="43">
        <v>1</v>
      </c>
      <c r="J14" s="43">
        <v>0</v>
      </c>
      <c r="K14" s="43">
        <v>0</v>
      </c>
      <c r="L14" s="43">
        <v>2</v>
      </c>
      <c r="M14" s="43">
        <v>6</v>
      </c>
      <c r="N14" s="43">
        <v>0</v>
      </c>
      <c r="O14" s="43">
        <v>14</v>
      </c>
      <c r="P14" s="43">
        <v>0</v>
      </c>
      <c r="Q14" s="43">
        <v>18</v>
      </c>
      <c r="R14" s="43">
        <v>3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1</v>
      </c>
      <c r="Y14" s="43">
        <v>0</v>
      </c>
      <c r="Z14" s="43">
        <v>1</v>
      </c>
      <c r="AA14" s="43">
        <v>5</v>
      </c>
      <c r="AB14" s="11">
        <v>0</v>
      </c>
      <c r="AC14" s="11">
        <v>0</v>
      </c>
      <c r="AD14" s="11">
        <v>0</v>
      </c>
      <c r="AE14" s="11">
        <v>0</v>
      </c>
      <c r="AF14" s="43">
        <v>1</v>
      </c>
      <c r="AG14" s="43">
        <v>0</v>
      </c>
      <c r="AH14" s="43">
        <v>0</v>
      </c>
      <c r="AI14" s="43">
        <v>0</v>
      </c>
      <c r="AJ14" s="43">
        <v>1</v>
      </c>
      <c r="AK14" s="43">
        <v>0</v>
      </c>
      <c r="AL14" s="43">
        <v>0</v>
      </c>
      <c r="AM14" s="43"/>
      <c r="AN14" s="11">
        <f t="shared" si="0"/>
        <v>100</v>
      </c>
      <c r="AO14" s="11">
        <f t="shared" si="1"/>
        <v>13</v>
      </c>
      <c r="AP14" s="43">
        <v>13</v>
      </c>
      <c r="AQ14" s="43">
        <v>0</v>
      </c>
      <c r="AR14" s="43">
        <v>0</v>
      </c>
      <c r="AS14" s="43"/>
      <c r="AT14" s="43">
        <v>0</v>
      </c>
      <c r="AU14" s="43">
        <v>0</v>
      </c>
      <c r="AV14" s="43">
        <v>0</v>
      </c>
      <c r="AW14" s="43">
        <v>4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30</v>
      </c>
      <c r="BI14" s="43">
        <v>0</v>
      </c>
      <c r="BJ14" s="43">
        <v>0</v>
      </c>
      <c r="BK14" s="43">
        <v>17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10</v>
      </c>
      <c r="BU14" s="43">
        <v>0</v>
      </c>
      <c r="BV14" s="43">
        <v>0</v>
      </c>
      <c r="BW14" s="11">
        <v>0</v>
      </c>
      <c r="BX14" s="11">
        <v>0</v>
      </c>
      <c r="BY14" s="11">
        <v>0</v>
      </c>
      <c r="BZ14" s="11">
        <v>0</v>
      </c>
      <c r="CA14" s="11">
        <v>0</v>
      </c>
      <c r="CB14" s="43">
        <v>0</v>
      </c>
      <c r="CC14" s="43">
        <v>0</v>
      </c>
      <c r="CD14" s="43">
        <v>0</v>
      </c>
      <c r="CE14" s="43">
        <v>4</v>
      </c>
      <c r="CF14" s="43">
        <v>0</v>
      </c>
      <c r="CG14" s="43">
        <v>0</v>
      </c>
      <c r="CH14" s="11">
        <f t="shared" si="2"/>
        <v>6</v>
      </c>
      <c r="CI14" s="11">
        <f t="shared" si="3"/>
        <v>78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20</v>
      </c>
      <c r="CP14" s="43">
        <v>0</v>
      </c>
      <c r="CQ14" s="43">
        <v>0</v>
      </c>
      <c r="CR14" s="43">
        <v>9</v>
      </c>
      <c r="CS14" s="43">
        <v>0</v>
      </c>
      <c r="CT14" s="43">
        <v>15</v>
      </c>
      <c r="CU14" s="43">
        <v>16</v>
      </c>
      <c r="CV14" s="43">
        <v>0</v>
      </c>
      <c r="CW14" s="43">
        <v>0</v>
      </c>
      <c r="CX14" s="43">
        <f t="shared" si="4"/>
        <v>60</v>
      </c>
      <c r="CY14" s="43">
        <f t="shared" si="5"/>
        <v>4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3</v>
      </c>
      <c r="DF14" s="11">
        <v>0</v>
      </c>
      <c r="DG14" s="11">
        <v>0</v>
      </c>
      <c r="DH14" s="11">
        <v>0</v>
      </c>
      <c r="DI14" s="11">
        <f t="shared" si="6"/>
        <v>3</v>
      </c>
      <c r="DJ14" s="11">
        <f t="shared" si="7"/>
        <v>1</v>
      </c>
      <c r="DK14" s="45">
        <v>0</v>
      </c>
      <c r="DL14" s="11">
        <v>241</v>
      </c>
      <c r="DM14" s="11">
        <v>2.3627450980392157</v>
      </c>
      <c r="DN14">
        <v>24</v>
      </c>
      <c r="DO14">
        <v>18</v>
      </c>
      <c r="DP14">
        <v>2</v>
      </c>
      <c r="DQ14">
        <v>25</v>
      </c>
      <c r="DR14">
        <v>5</v>
      </c>
      <c r="DS14">
        <v>133</v>
      </c>
      <c r="DT14">
        <v>9</v>
      </c>
      <c r="DU14">
        <v>14</v>
      </c>
      <c r="DV14">
        <v>2</v>
      </c>
      <c r="DW14">
        <v>42</v>
      </c>
      <c r="DX14">
        <v>5</v>
      </c>
      <c r="DY14">
        <v>0</v>
      </c>
      <c r="DZ14">
        <v>0</v>
      </c>
      <c r="EA14">
        <v>9</v>
      </c>
      <c r="EB14">
        <v>1</v>
      </c>
      <c r="EC14" t="s">
        <v>248</v>
      </c>
      <c r="ED14" t="s">
        <v>259</v>
      </c>
      <c r="EE14" t="s">
        <v>260</v>
      </c>
      <c r="EJ14">
        <v>8.8153063070000002</v>
      </c>
      <c r="EK14">
        <v>77.377062710000004</v>
      </c>
      <c r="EM14">
        <v>1</v>
      </c>
      <c r="EN14">
        <v>0</v>
      </c>
      <c r="EP14">
        <v>1</v>
      </c>
      <c r="EQ14">
        <v>31.40319564</v>
      </c>
      <c r="ES14">
        <v>1</v>
      </c>
      <c r="ET14">
        <v>1</v>
      </c>
      <c r="EU14">
        <v>1</v>
      </c>
      <c r="FA14">
        <v>1</v>
      </c>
      <c r="FJ14">
        <v>0.25</v>
      </c>
      <c r="FK14">
        <v>7.85079891</v>
      </c>
      <c r="FL14">
        <v>23.552396730000002</v>
      </c>
      <c r="FO14">
        <v>1</v>
      </c>
      <c r="FP14">
        <v>1</v>
      </c>
      <c r="FR14">
        <v>1</v>
      </c>
      <c r="FT14">
        <v>1</v>
      </c>
      <c r="FV14">
        <v>1</v>
      </c>
      <c r="GE14">
        <v>5</v>
      </c>
      <c r="GF14">
        <v>0.12</v>
      </c>
      <c r="GG14">
        <v>3.768383477</v>
      </c>
      <c r="GH14">
        <v>1</v>
      </c>
      <c r="GI14">
        <v>1</v>
      </c>
      <c r="GJ14">
        <v>1</v>
      </c>
      <c r="GN14">
        <v>1</v>
      </c>
      <c r="IU14">
        <v>0</v>
      </c>
      <c r="IW14">
        <v>203.50582940000001</v>
      </c>
      <c r="IX14">
        <v>1</v>
      </c>
      <c r="IY14">
        <v>3</v>
      </c>
      <c r="IZ14">
        <v>0</v>
      </c>
      <c r="JA14">
        <v>3.54</v>
      </c>
      <c r="JB14">
        <v>66.06</v>
      </c>
      <c r="JC14">
        <v>2</v>
      </c>
      <c r="JD14">
        <v>14</v>
      </c>
      <c r="JE14">
        <v>4.9138640000000004E-3</v>
      </c>
      <c r="JF14">
        <v>1.4741592E-2</v>
      </c>
      <c r="JG14">
        <v>0</v>
      </c>
      <c r="JH14">
        <v>1.7395079000000001E-2</v>
      </c>
    </row>
    <row r="15" spans="1:275" ht="15.5" hidden="1" x14ac:dyDescent="0.35">
      <c r="A15" s="42">
        <v>2011</v>
      </c>
      <c r="B15" s="11" t="s">
        <v>282</v>
      </c>
      <c r="C15" s="43">
        <v>2</v>
      </c>
      <c r="D15" s="43">
        <v>94</v>
      </c>
      <c r="E15" s="43">
        <v>0</v>
      </c>
      <c r="F15" s="43">
        <v>1</v>
      </c>
      <c r="G15" s="43">
        <v>0</v>
      </c>
      <c r="H15" s="43">
        <v>0</v>
      </c>
      <c r="I15" s="43">
        <v>4</v>
      </c>
      <c r="J15" s="43">
        <v>0</v>
      </c>
      <c r="K15" s="43">
        <v>0</v>
      </c>
      <c r="L15" s="43">
        <v>1</v>
      </c>
      <c r="M15" s="43">
        <v>9</v>
      </c>
      <c r="N15" s="43">
        <v>14</v>
      </c>
      <c r="O15" s="43">
        <v>0</v>
      </c>
      <c r="P15" s="43">
        <v>0</v>
      </c>
      <c r="Q15" s="43">
        <v>21</v>
      </c>
      <c r="R15" s="43">
        <v>6</v>
      </c>
      <c r="S15" s="43">
        <v>0</v>
      </c>
      <c r="T15" s="43">
        <v>0</v>
      </c>
      <c r="U15" s="43">
        <v>0</v>
      </c>
      <c r="V15" s="43">
        <v>0</v>
      </c>
      <c r="W15" s="43">
        <v>5</v>
      </c>
      <c r="X15" s="43">
        <v>0</v>
      </c>
      <c r="Y15" s="43">
        <v>0</v>
      </c>
      <c r="Z15" s="43">
        <v>0</v>
      </c>
      <c r="AA15" s="43">
        <v>373</v>
      </c>
      <c r="AB15" s="11">
        <v>0</v>
      </c>
      <c r="AC15" s="11">
        <v>0</v>
      </c>
      <c r="AD15" s="11">
        <v>0</v>
      </c>
      <c r="AE15" s="11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/>
      <c r="AN15" s="11">
        <f t="shared" si="0"/>
        <v>530</v>
      </c>
      <c r="AO15" s="11">
        <f t="shared" si="1"/>
        <v>11</v>
      </c>
      <c r="AP15" s="43">
        <v>0</v>
      </c>
      <c r="AQ15" s="43">
        <v>0</v>
      </c>
      <c r="AR15" s="43">
        <v>0</v>
      </c>
      <c r="AS15" s="43"/>
      <c r="AT15" s="43">
        <v>0</v>
      </c>
      <c r="AU15" s="43">
        <v>30</v>
      </c>
      <c r="AV15" s="43">
        <v>0</v>
      </c>
      <c r="AW15" s="43">
        <v>42</v>
      </c>
      <c r="AX15" s="43">
        <v>0</v>
      </c>
      <c r="AY15" s="43">
        <v>17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2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70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43">
        <v>1</v>
      </c>
      <c r="CC15" s="43">
        <v>0</v>
      </c>
      <c r="CD15" s="43">
        <v>0</v>
      </c>
      <c r="CE15" s="43">
        <v>8</v>
      </c>
      <c r="CF15" s="43">
        <v>0</v>
      </c>
      <c r="CG15" s="43">
        <v>0</v>
      </c>
      <c r="CH15" s="11">
        <f t="shared" si="2"/>
        <v>7</v>
      </c>
      <c r="CI15" s="11">
        <f t="shared" si="3"/>
        <v>170</v>
      </c>
      <c r="CJ15" s="43">
        <v>11</v>
      </c>
      <c r="CK15" s="43">
        <v>12</v>
      </c>
      <c r="CL15" s="43">
        <v>0</v>
      </c>
      <c r="CM15" s="43">
        <v>0</v>
      </c>
      <c r="CN15" s="43">
        <v>0</v>
      </c>
      <c r="CO15" s="43">
        <v>0</v>
      </c>
      <c r="CP15" s="43">
        <v>71</v>
      </c>
      <c r="CQ15" s="43">
        <v>0</v>
      </c>
      <c r="CR15" s="43">
        <v>0</v>
      </c>
      <c r="CS15" s="43">
        <v>45</v>
      </c>
      <c r="CT15" s="43">
        <v>0</v>
      </c>
      <c r="CU15" s="43">
        <v>21</v>
      </c>
      <c r="CV15" s="43">
        <v>0</v>
      </c>
      <c r="CW15" s="43">
        <v>0</v>
      </c>
      <c r="CX15" s="43">
        <f t="shared" si="4"/>
        <v>160</v>
      </c>
      <c r="CY15" s="43">
        <f t="shared" si="5"/>
        <v>5</v>
      </c>
      <c r="CZ15" s="43">
        <v>2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11">
        <v>0</v>
      </c>
      <c r="DG15" s="11">
        <v>0</v>
      </c>
      <c r="DH15" s="11">
        <v>0</v>
      </c>
      <c r="DI15" s="11">
        <f t="shared" si="6"/>
        <v>2</v>
      </c>
      <c r="DJ15" s="11">
        <f t="shared" si="7"/>
        <v>1</v>
      </c>
      <c r="DK15" s="45">
        <v>0</v>
      </c>
      <c r="DL15" s="11">
        <v>862</v>
      </c>
      <c r="DM15" s="11">
        <v>8.4509803921568629</v>
      </c>
      <c r="DN15">
        <v>24</v>
      </c>
      <c r="DO15">
        <v>2</v>
      </c>
      <c r="DP15">
        <v>1</v>
      </c>
      <c r="DQ15">
        <v>183</v>
      </c>
      <c r="DR15">
        <v>8</v>
      </c>
      <c r="DS15">
        <v>138</v>
      </c>
      <c r="DT15">
        <v>6</v>
      </c>
      <c r="DU15">
        <v>56</v>
      </c>
      <c r="DV15">
        <v>4</v>
      </c>
      <c r="DW15">
        <v>412</v>
      </c>
      <c r="DX15">
        <v>4</v>
      </c>
      <c r="DY15">
        <v>0</v>
      </c>
      <c r="DZ15">
        <v>0</v>
      </c>
      <c r="EA15">
        <v>71</v>
      </c>
      <c r="EB15">
        <v>1</v>
      </c>
      <c r="EC15" t="s">
        <v>248</v>
      </c>
      <c r="ED15" t="s">
        <v>262</v>
      </c>
      <c r="EE15" t="s">
        <v>260</v>
      </c>
      <c r="EJ15">
        <v>8.4954470289999993</v>
      </c>
      <c r="EK15">
        <v>77.75350564</v>
      </c>
      <c r="EM15">
        <v>1</v>
      </c>
      <c r="EN15">
        <v>1</v>
      </c>
      <c r="EO15">
        <v>0</v>
      </c>
      <c r="EP15">
        <v>0.25</v>
      </c>
      <c r="EQ15">
        <v>18.179983759999999</v>
      </c>
      <c r="ER15">
        <v>1</v>
      </c>
      <c r="FA15">
        <v>1</v>
      </c>
      <c r="FC15" t="s">
        <v>251</v>
      </c>
      <c r="FJ15">
        <v>0.25</v>
      </c>
      <c r="FK15">
        <v>4.5449959399999997</v>
      </c>
      <c r="FL15">
        <v>13.634987819999999</v>
      </c>
      <c r="FO15">
        <v>1</v>
      </c>
      <c r="FP15">
        <v>1</v>
      </c>
      <c r="FR15">
        <v>1</v>
      </c>
      <c r="FT15">
        <v>1</v>
      </c>
      <c r="FV15">
        <v>1</v>
      </c>
      <c r="GE15">
        <v>5</v>
      </c>
      <c r="GF15">
        <v>0.12</v>
      </c>
      <c r="GG15">
        <v>2.1815980509999999</v>
      </c>
      <c r="GN15">
        <v>1</v>
      </c>
      <c r="IU15">
        <v>0</v>
      </c>
      <c r="IW15">
        <v>345.87668789999998</v>
      </c>
      <c r="IX15">
        <v>2</v>
      </c>
      <c r="IY15">
        <v>2</v>
      </c>
      <c r="IZ15">
        <v>0</v>
      </c>
      <c r="JA15">
        <v>3.39</v>
      </c>
      <c r="JB15">
        <v>35.53</v>
      </c>
      <c r="JE15">
        <v>5.7824080000000002E-3</v>
      </c>
      <c r="JF15">
        <v>5.7824080000000002E-3</v>
      </c>
      <c r="JG15">
        <v>0</v>
      </c>
      <c r="JH15">
        <v>9.8011810000000008E-3</v>
      </c>
    </row>
    <row r="16" spans="1:275" ht="15.5" hidden="1" x14ac:dyDescent="0.35">
      <c r="A16" s="42">
        <v>2011</v>
      </c>
      <c r="B16" s="11" t="s">
        <v>283</v>
      </c>
      <c r="C16" s="43">
        <v>0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1</v>
      </c>
      <c r="M16" s="43">
        <v>8</v>
      </c>
      <c r="N16" s="43">
        <v>0</v>
      </c>
      <c r="O16" s="43">
        <v>0</v>
      </c>
      <c r="P16" s="43">
        <v>0</v>
      </c>
      <c r="Q16" s="43">
        <v>4</v>
      </c>
      <c r="R16" s="49">
        <v>2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11">
        <v>0</v>
      </c>
      <c r="AC16" s="11">
        <v>0</v>
      </c>
      <c r="AD16" s="11">
        <v>0</v>
      </c>
      <c r="AE16" s="11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/>
      <c r="AN16" s="11">
        <f t="shared" si="0"/>
        <v>15</v>
      </c>
      <c r="AO16" s="11">
        <f t="shared" si="1"/>
        <v>4</v>
      </c>
      <c r="AP16" s="43">
        <v>1</v>
      </c>
      <c r="AQ16" s="43">
        <v>0</v>
      </c>
      <c r="AR16" s="43">
        <v>0</v>
      </c>
      <c r="AS16" s="43"/>
      <c r="AT16" s="43">
        <v>0</v>
      </c>
      <c r="AU16" s="43">
        <v>0</v>
      </c>
      <c r="AV16" s="43">
        <v>0</v>
      </c>
      <c r="AW16" s="43">
        <v>4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2</v>
      </c>
      <c r="BI16" s="43">
        <v>0</v>
      </c>
      <c r="BJ16" s="43">
        <v>0</v>
      </c>
      <c r="BK16" s="43">
        <v>7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43">
        <v>0</v>
      </c>
      <c r="CC16" s="43">
        <v>0</v>
      </c>
      <c r="CD16" s="43">
        <v>0</v>
      </c>
      <c r="CE16" s="43">
        <v>1</v>
      </c>
      <c r="CF16" s="43">
        <v>0</v>
      </c>
      <c r="CG16" s="43">
        <v>0</v>
      </c>
      <c r="CH16" s="11">
        <f t="shared" si="2"/>
        <v>5</v>
      </c>
      <c r="CI16" s="11">
        <f t="shared" si="3"/>
        <v>15</v>
      </c>
      <c r="CJ16" s="43">
        <v>0</v>
      </c>
      <c r="CK16" s="43">
        <v>0</v>
      </c>
      <c r="CL16" s="43">
        <v>0</v>
      </c>
      <c r="CM16" s="43">
        <v>0</v>
      </c>
      <c r="CN16" s="43">
        <v>0</v>
      </c>
      <c r="CO16" s="43">
        <v>14</v>
      </c>
      <c r="CP16" s="43">
        <v>0</v>
      </c>
      <c r="CQ16" s="43">
        <v>0</v>
      </c>
      <c r="CR16" s="43">
        <v>0</v>
      </c>
      <c r="CS16" s="43">
        <v>0</v>
      </c>
      <c r="CT16" s="43">
        <v>14</v>
      </c>
      <c r="CU16" s="43">
        <v>0</v>
      </c>
      <c r="CV16" s="43">
        <v>0</v>
      </c>
      <c r="CW16" s="43">
        <v>0</v>
      </c>
      <c r="CX16" s="43">
        <f t="shared" si="4"/>
        <v>28</v>
      </c>
      <c r="CY16" s="43">
        <f t="shared" si="5"/>
        <v>2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E16" s="43">
        <v>1</v>
      </c>
      <c r="DF16" s="11">
        <v>0</v>
      </c>
      <c r="DG16" s="11">
        <v>0</v>
      </c>
      <c r="DH16" s="11">
        <v>0</v>
      </c>
      <c r="DI16" s="11">
        <f t="shared" si="6"/>
        <v>1</v>
      </c>
      <c r="DJ16" s="11">
        <f t="shared" si="7"/>
        <v>1</v>
      </c>
      <c r="DK16" s="45">
        <v>0</v>
      </c>
      <c r="DL16" s="11">
        <v>59</v>
      </c>
      <c r="DM16" s="11">
        <v>0.57843137254901966</v>
      </c>
      <c r="DN16">
        <v>12</v>
      </c>
      <c r="DO16">
        <v>15</v>
      </c>
      <c r="DP16">
        <v>2</v>
      </c>
      <c r="DQ16">
        <v>12</v>
      </c>
      <c r="DR16">
        <v>4</v>
      </c>
      <c r="DS16">
        <v>17</v>
      </c>
      <c r="DT16">
        <v>3</v>
      </c>
      <c r="DU16">
        <v>4</v>
      </c>
      <c r="DV16">
        <v>1</v>
      </c>
      <c r="DW16">
        <v>11</v>
      </c>
      <c r="DX16">
        <v>2</v>
      </c>
      <c r="DY16">
        <v>0</v>
      </c>
      <c r="DZ16">
        <v>0</v>
      </c>
      <c r="EA16">
        <v>0</v>
      </c>
      <c r="EB16">
        <v>0</v>
      </c>
      <c r="EC16" t="s">
        <v>248</v>
      </c>
      <c r="ED16" t="s">
        <v>259</v>
      </c>
      <c r="EE16" t="s">
        <v>260</v>
      </c>
      <c r="EJ16">
        <v>8.8244674669999998</v>
      </c>
      <c r="EK16">
        <v>77.359552480000005</v>
      </c>
      <c r="EM16">
        <v>1</v>
      </c>
      <c r="EN16">
        <v>0</v>
      </c>
      <c r="EP16">
        <v>1</v>
      </c>
      <c r="EQ16">
        <v>10.81039846</v>
      </c>
      <c r="ES16">
        <v>1</v>
      </c>
      <c r="FA16">
        <v>1</v>
      </c>
      <c r="FJ16">
        <v>0.25</v>
      </c>
      <c r="FK16">
        <v>2.702599615</v>
      </c>
      <c r="FL16">
        <v>8.1077988449999996</v>
      </c>
      <c r="FV16">
        <v>1</v>
      </c>
      <c r="GE16">
        <v>1</v>
      </c>
      <c r="GF16">
        <v>0.12</v>
      </c>
      <c r="GG16">
        <v>1.297247815</v>
      </c>
      <c r="GN16">
        <v>0</v>
      </c>
      <c r="IU16">
        <v>0</v>
      </c>
      <c r="IW16">
        <v>161.9902395</v>
      </c>
      <c r="IX16">
        <v>0</v>
      </c>
      <c r="IY16">
        <v>0</v>
      </c>
      <c r="IZ16">
        <v>0</v>
      </c>
      <c r="JA16">
        <v>1.26</v>
      </c>
      <c r="JB16">
        <v>66.47</v>
      </c>
      <c r="JE16">
        <v>0</v>
      </c>
      <c r="JF16">
        <v>0</v>
      </c>
      <c r="JG16">
        <v>0</v>
      </c>
      <c r="JH16">
        <v>7.7782459999999999E-3</v>
      </c>
    </row>
    <row r="17" spans="1:273" ht="15.5" hidden="1" x14ac:dyDescent="0.35">
      <c r="A17" s="42">
        <v>2011</v>
      </c>
      <c r="B17" s="11" t="s">
        <v>284</v>
      </c>
      <c r="C17" s="43">
        <v>0</v>
      </c>
      <c r="D17" s="43">
        <v>0</v>
      </c>
      <c r="E17" s="43">
        <v>0</v>
      </c>
      <c r="F17" s="43">
        <v>0</v>
      </c>
      <c r="G17" s="43">
        <v>0</v>
      </c>
      <c r="H17" s="43">
        <v>0</v>
      </c>
      <c r="I17" s="43">
        <v>1</v>
      </c>
      <c r="J17" s="43">
        <v>0</v>
      </c>
      <c r="K17" s="43">
        <v>0</v>
      </c>
      <c r="L17" s="43">
        <v>1</v>
      </c>
      <c r="M17" s="43">
        <v>11</v>
      </c>
      <c r="N17" s="43">
        <v>0</v>
      </c>
      <c r="O17" s="43">
        <v>3</v>
      </c>
      <c r="P17" s="43">
        <v>0</v>
      </c>
      <c r="Q17" s="43">
        <v>2</v>
      </c>
      <c r="R17" s="43">
        <v>5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1</v>
      </c>
      <c r="AA17" s="43">
        <v>0</v>
      </c>
      <c r="AB17" s="11">
        <v>0</v>
      </c>
      <c r="AC17" s="11">
        <v>0</v>
      </c>
      <c r="AD17" s="11">
        <v>0</v>
      </c>
      <c r="AE17" s="11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2</v>
      </c>
      <c r="AK17" s="43">
        <v>0</v>
      </c>
      <c r="AL17" s="43">
        <v>0</v>
      </c>
      <c r="AM17" s="43"/>
      <c r="AN17" s="11">
        <f t="shared" si="0"/>
        <v>26</v>
      </c>
      <c r="AO17" s="11">
        <f t="shared" si="1"/>
        <v>8</v>
      </c>
      <c r="AP17" s="43">
        <v>0</v>
      </c>
      <c r="AQ17" s="43">
        <v>0</v>
      </c>
      <c r="AR17" s="43">
        <v>0</v>
      </c>
      <c r="AS17" s="43"/>
      <c r="AT17" s="43">
        <v>0</v>
      </c>
      <c r="AU17" s="43">
        <v>0</v>
      </c>
      <c r="AV17" s="43">
        <v>0</v>
      </c>
      <c r="AW17" s="43">
        <v>15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15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3</v>
      </c>
      <c r="BU17" s="43">
        <v>0</v>
      </c>
      <c r="BV17" s="43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43">
        <v>0</v>
      </c>
      <c r="CC17" s="43">
        <v>0</v>
      </c>
      <c r="CD17" s="43">
        <v>0</v>
      </c>
      <c r="CE17" s="43">
        <v>1</v>
      </c>
      <c r="CF17" s="43">
        <v>0</v>
      </c>
      <c r="CG17" s="43">
        <v>0</v>
      </c>
      <c r="CH17" s="11">
        <f t="shared" si="2"/>
        <v>4</v>
      </c>
      <c r="CI17" s="11">
        <f t="shared" si="3"/>
        <v>34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2</v>
      </c>
      <c r="CU17" s="43">
        <v>0</v>
      </c>
      <c r="CV17" s="43">
        <v>0</v>
      </c>
      <c r="CW17" s="43">
        <v>1</v>
      </c>
      <c r="CX17" s="43">
        <f t="shared" si="4"/>
        <v>3</v>
      </c>
      <c r="CY17" s="43">
        <f t="shared" si="5"/>
        <v>2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2</v>
      </c>
      <c r="DF17" s="11">
        <v>0</v>
      </c>
      <c r="DG17" s="11">
        <v>0</v>
      </c>
      <c r="DH17" s="11">
        <v>0</v>
      </c>
      <c r="DI17" s="11">
        <f t="shared" si="6"/>
        <v>2</v>
      </c>
      <c r="DJ17" s="11">
        <f t="shared" si="7"/>
        <v>1</v>
      </c>
      <c r="DK17" s="45">
        <v>0</v>
      </c>
      <c r="DL17" s="11">
        <v>65</v>
      </c>
      <c r="DM17" s="11">
        <v>0.63725490196078427</v>
      </c>
      <c r="DN17">
        <v>15</v>
      </c>
      <c r="DO17">
        <v>5</v>
      </c>
      <c r="DP17">
        <v>3</v>
      </c>
      <c r="DQ17">
        <v>17</v>
      </c>
      <c r="DR17">
        <v>3</v>
      </c>
      <c r="DS17">
        <v>21</v>
      </c>
      <c r="DT17">
        <v>4</v>
      </c>
      <c r="DU17">
        <v>18</v>
      </c>
      <c r="DV17">
        <v>2</v>
      </c>
      <c r="DW17">
        <v>4</v>
      </c>
      <c r="DX17">
        <v>3</v>
      </c>
      <c r="DY17">
        <v>0</v>
      </c>
      <c r="DZ17">
        <v>0</v>
      </c>
      <c r="EA17">
        <v>0</v>
      </c>
      <c r="EB17">
        <v>0</v>
      </c>
      <c r="EC17" t="s">
        <v>248</v>
      </c>
      <c r="ED17" t="s">
        <v>259</v>
      </c>
      <c r="EE17" t="s">
        <v>260</v>
      </c>
      <c r="EJ17">
        <v>8.8217963990000001</v>
      </c>
      <c r="EK17">
        <v>77.36065232</v>
      </c>
      <c r="EM17">
        <v>1</v>
      </c>
      <c r="EN17">
        <v>0</v>
      </c>
      <c r="EP17">
        <v>1</v>
      </c>
      <c r="EQ17">
        <v>5.5490241999999999</v>
      </c>
      <c r="ET17">
        <v>1</v>
      </c>
      <c r="EU17">
        <v>1</v>
      </c>
      <c r="FA17">
        <v>1</v>
      </c>
      <c r="FJ17">
        <v>0.25</v>
      </c>
      <c r="FK17">
        <v>1.38725605</v>
      </c>
      <c r="FL17">
        <v>4.1617681500000003</v>
      </c>
      <c r="FV17">
        <v>1</v>
      </c>
      <c r="GE17">
        <v>1</v>
      </c>
      <c r="GF17">
        <v>0.12</v>
      </c>
      <c r="GG17">
        <v>0.66588290400000005</v>
      </c>
      <c r="GN17">
        <v>0</v>
      </c>
      <c r="IU17">
        <v>0</v>
      </c>
      <c r="IW17">
        <v>124.7882583</v>
      </c>
      <c r="IX17">
        <v>0</v>
      </c>
      <c r="IY17">
        <v>0</v>
      </c>
      <c r="IZ17">
        <v>0</v>
      </c>
      <c r="JA17">
        <v>0.64</v>
      </c>
      <c r="JB17">
        <v>63.75</v>
      </c>
      <c r="JE17">
        <v>0</v>
      </c>
      <c r="JF17">
        <v>0</v>
      </c>
      <c r="JG17">
        <v>0</v>
      </c>
      <c r="JH17">
        <v>5.1286880000000002E-3</v>
      </c>
    </row>
    <row r="18" spans="1:273" ht="15.5" hidden="1" x14ac:dyDescent="0.35">
      <c r="A18" s="42">
        <v>2011</v>
      </c>
      <c r="B18" s="11" t="s">
        <v>285</v>
      </c>
      <c r="C18" s="43">
        <v>0</v>
      </c>
      <c r="D18" s="43">
        <v>0</v>
      </c>
      <c r="E18" s="47">
        <v>3</v>
      </c>
      <c r="F18" s="43">
        <v>0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7">
        <v>1</v>
      </c>
      <c r="N18" s="43">
        <v>0</v>
      </c>
      <c r="O18" s="43">
        <v>0</v>
      </c>
      <c r="P18" s="43">
        <v>0</v>
      </c>
      <c r="Q18" s="47">
        <v>1</v>
      </c>
      <c r="R18" s="43">
        <v>0</v>
      </c>
      <c r="S18" s="43">
        <v>0</v>
      </c>
      <c r="T18" s="43">
        <v>0</v>
      </c>
      <c r="U18" s="47">
        <v>3</v>
      </c>
      <c r="V18" s="43">
        <v>0</v>
      </c>
      <c r="W18" s="43">
        <v>0</v>
      </c>
      <c r="X18" s="43">
        <v>0</v>
      </c>
      <c r="Y18" s="43">
        <v>0</v>
      </c>
      <c r="Z18" s="43">
        <v>0</v>
      </c>
      <c r="AA18" s="47">
        <v>3</v>
      </c>
      <c r="AB18" s="11">
        <v>0</v>
      </c>
      <c r="AC18" s="11">
        <v>0</v>
      </c>
      <c r="AD18" s="11">
        <v>0</v>
      </c>
      <c r="AE18" s="11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/>
      <c r="AN18" s="11">
        <f t="shared" si="0"/>
        <v>11</v>
      </c>
      <c r="AO18" s="11">
        <f t="shared" si="1"/>
        <v>5</v>
      </c>
      <c r="AP18" s="43">
        <v>0</v>
      </c>
      <c r="AQ18" s="43">
        <v>0</v>
      </c>
      <c r="AR18" s="47">
        <v>0</v>
      </c>
      <c r="AS18" s="47"/>
      <c r="AT18" s="43">
        <v>0</v>
      </c>
      <c r="AU18" s="47">
        <v>16</v>
      </c>
      <c r="AV18" s="47">
        <v>0</v>
      </c>
      <c r="AW18" s="47">
        <v>61</v>
      </c>
      <c r="AX18" s="47">
        <v>0</v>
      </c>
      <c r="AY18" s="47">
        <v>15</v>
      </c>
      <c r="AZ18" s="43">
        <v>0</v>
      </c>
      <c r="BA18" s="43">
        <v>0</v>
      </c>
      <c r="BB18" s="47">
        <v>2</v>
      </c>
      <c r="BC18" s="47">
        <v>0</v>
      </c>
      <c r="BD18" s="43">
        <v>0</v>
      </c>
      <c r="BE18" s="43">
        <v>0</v>
      </c>
      <c r="BF18" s="47">
        <v>4</v>
      </c>
      <c r="BG18" s="43">
        <v>0</v>
      </c>
      <c r="BH18" s="47">
        <v>2</v>
      </c>
      <c r="BI18" s="43">
        <v>0</v>
      </c>
      <c r="BJ18" s="47">
        <v>60</v>
      </c>
      <c r="BK18" s="43">
        <v>0</v>
      </c>
      <c r="BL18" s="47">
        <v>23</v>
      </c>
      <c r="BM18" s="47">
        <v>40</v>
      </c>
      <c r="BN18" s="47">
        <v>3</v>
      </c>
      <c r="BO18" s="43">
        <v>0</v>
      </c>
      <c r="BP18" s="43">
        <v>0</v>
      </c>
      <c r="BQ18" s="43">
        <v>0</v>
      </c>
      <c r="BR18" s="47">
        <v>1</v>
      </c>
      <c r="BS18" s="47">
        <v>0</v>
      </c>
      <c r="BT18" s="43">
        <v>0</v>
      </c>
      <c r="BU18" s="43">
        <v>0</v>
      </c>
      <c r="BV18" s="43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43">
        <v>0</v>
      </c>
      <c r="CC18" s="43">
        <v>0</v>
      </c>
      <c r="CD18" s="43">
        <v>0</v>
      </c>
      <c r="CE18" s="47">
        <v>40</v>
      </c>
      <c r="CF18" s="43">
        <v>0</v>
      </c>
      <c r="CG18" s="43">
        <v>0</v>
      </c>
      <c r="CH18" s="11">
        <f t="shared" si="2"/>
        <v>12</v>
      </c>
      <c r="CI18" s="11">
        <f t="shared" si="3"/>
        <v>267</v>
      </c>
      <c r="CJ18" s="47">
        <v>19</v>
      </c>
      <c r="CK18" s="43">
        <v>0</v>
      </c>
      <c r="CL18" s="43">
        <v>0</v>
      </c>
      <c r="CM18" s="43">
        <v>0</v>
      </c>
      <c r="CN18" s="43">
        <v>0</v>
      </c>
      <c r="CO18" s="43">
        <v>0</v>
      </c>
      <c r="CP18" s="47">
        <v>25</v>
      </c>
      <c r="CQ18" s="43">
        <v>0</v>
      </c>
      <c r="CR18" s="43">
        <v>0</v>
      </c>
      <c r="CS18" s="43">
        <v>0</v>
      </c>
      <c r="CT18" s="43">
        <v>0</v>
      </c>
      <c r="CU18" s="43">
        <v>0</v>
      </c>
      <c r="CV18" s="43">
        <v>0</v>
      </c>
      <c r="CW18" s="43">
        <v>0</v>
      </c>
      <c r="CX18" s="43">
        <f t="shared" si="4"/>
        <v>44</v>
      </c>
      <c r="CY18" s="43">
        <f t="shared" si="5"/>
        <v>2</v>
      </c>
      <c r="CZ18" s="47">
        <v>3</v>
      </c>
      <c r="DA18" s="43">
        <v>0</v>
      </c>
      <c r="DB18" s="47">
        <v>3</v>
      </c>
      <c r="DC18" s="43">
        <v>0</v>
      </c>
      <c r="DD18" s="43">
        <v>0</v>
      </c>
      <c r="DE18" s="43">
        <v>0</v>
      </c>
      <c r="DF18" s="11">
        <v>0</v>
      </c>
      <c r="DG18" s="11">
        <v>0</v>
      </c>
      <c r="DH18" s="11">
        <v>0</v>
      </c>
      <c r="DI18" s="11">
        <f t="shared" si="6"/>
        <v>6</v>
      </c>
      <c r="DJ18" s="11">
        <f t="shared" si="7"/>
        <v>2</v>
      </c>
      <c r="DK18" s="45">
        <v>0</v>
      </c>
      <c r="DL18" s="11">
        <v>328</v>
      </c>
      <c r="DM18" s="11">
        <v>3.215686274509804</v>
      </c>
      <c r="DN18">
        <v>21</v>
      </c>
      <c r="DO18">
        <v>0</v>
      </c>
      <c r="DP18">
        <v>0</v>
      </c>
      <c r="DQ18">
        <v>41</v>
      </c>
      <c r="DR18">
        <v>6</v>
      </c>
      <c r="DS18">
        <v>92</v>
      </c>
      <c r="DT18">
        <v>7</v>
      </c>
      <c r="DU18">
        <v>166</v>
      </c>
      <c r="DV18">
        <v>5</v>
      </c>
      <c r="DW18">
        <v>4</v>
      </c>
      <c r="DX18">
        <v>2</v>
      </c>
      <c r="DY18">
        <v>0</v>
      </c>
      <c r="DZ18">
        <v>0</v>
      </c>
      <c r="EA18">
        <v>25</v>
      </c>
      <c r="EB18">
        <v>1</v>
      </c>
      <c r="EC18" t="s">
        <v>248</v>
      </c>
      <c r="ED18" t="s">
        <v>286</v>
      </c>
      <c r="EE18" t="s">
        <v>260</v>
      </c>
      <c r="EF18" s="48">
        <v>40566</v>
      </c>
      <c r="EG18" s="46">
        <v>0.34722222222222227</v>
      </c>
      <c r="EH18" s="46">
        <v>0.43055555555555558</v>
      </c>
      <c r="EJ18">
        <v>8.8436637680000008</v>
      </c>
      <c r="EK18">
        <v>77.63382876</v>
      </c>
      <c r="EL18">
        <v>2</v>
      </c>
      <c r="EM18">
        <v>0</v>
      </c>
      <c r="EN18">
        <v>0</v>
      </c>
      <c r="EO18" t="s">
        <v>264</v>
      </c>
      <c r="EP18">
        <v>0</v>
      </c>
      <c r="EQ18">
        <v>0</v>
      </c>
      <c r="ER18">
        <v>0</v>
      </c>
      <c r="ES18">
        <v>0</v>
      </c>
      <c r="ET18">
        <v>1</v>
      </c>
      <c r="EU18">
        <v>1</v>
      </c>
      <c r="EV18">
        <v>0</v>
      </c>
      <c r="EW18">
        <v>1</v>
      </c>
      <c r="EX18">
        <v>0</v>
      </c>
      <c r="EZ18">
        <v>1</v>
      </c>
      <c r="FC18">
        <v>1</v>
      </c>
      <c r="FD18">
        <v>0</v>
      </c>
      <c r="FE18">
        <v>0</v>
      </c>
      <c r="FF18" t="s">
        <v>287</v>
      </c>
      <c r="FG18">
        <v>25</v>
      </c>
      <c r="FH18">
        <v>1</v>
      </c>
      <c r="FI18">
        <v>0</v>
      </c>
      <c r="FJ18">
        <v>0.12</v>
      </c>
      <c r="FK18">
        <v>0</v>
      </c>
      <c r="FL18">
        <v>0</v>
      </c>
      <c r="FN18">
        <v>1</v>
      </c>
      <c r="FT18">
        <v>1</v>
      </c>
      <c r="GE18">
        <v>2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W18">
        <v>1</v>
      </c>
      <c r="IU18">
        <v>1</v>
      </c>
      <c r="IW18">
        <v>340.39182099999999</v>
      </c>
      <c r="IX18">
        <v>0</v>
      </c>
      <c r="IY18">
        <v>2</v>
      </c>
      <c r="IZ18">
        <v>2</v>
      </c>
      <c r="JA18">
        <v>1.871</v>
      </c>
      <c r="JB18">
        <v>58.26</v>
      </c>
      <c r="JE18">
        <v>0</v>
      </c>
      <c r="JF18">
        <v>5.8755819999999999E-3</v>
      </c>
      <c r="JG18">
        <v>5.8755819999999999E-3</v>
      </c>
      <c r="JH18">
        <v>5.4966069999999997E-3</v>
      </c>
    </row>
    <row r="19" spans="1:273" ht="15.5" hidden="1" x14ac:dyDescent="0.35">
      <c r="A19" s="42">
        <v>2011</v>
      </c>
      <c r="B19" s="11" t="s">
        <v>288</v>
      </c>
      <c r="C19" s="43">
        <v>0</v>
      </c>
      <c r="D19" s="43">
        <v>0</v>
      </c>
      <c r="E19" s="43">
        <v>9</v>
      </c>
      <c r="F19" s="43">
        <v>0</v>
      </c>
      <c r="G19" s="43">
        <v>0</v>
      </c>
      <c r="H19" s="43">
        <v>0</v>
      </c>
      <c r="I19" s="43">
        <v>5</v>
      </c>
      <c r="J19" s="43">
        <v>0</v>
      </c>
      <c r="K19" s="43">
        <v>0</v>
      </c>
      <c r="L19" s="43">
        <v>1</v>
      </c>
      <c r="M19" s="43">
        <v>34</v>
      </c>
      <c r="N19" s="43">
        <v>3</v>
      </c>
      <c r="O19" s="43">
        <v>2</v>
      </c>
      <c r="P19" s="43">
        <v>4</v>
      </c>
      <c r="Q19" s="43">
        <v>34</v>
      </c>
      <c r="R19" s="43">
        <v>5</v>
      </c>
      <c r="S19" s="43">
        <v>1</v>
      </c>
      <c r="T19" s="43">
        <v>11</v>
      </c>
      <c r="U19" s="43">
        <v>16</v>
      </c>
      <c r="V19" s="43">
        <v>0</v>
      </c>
      <c r="W19" s="43">
        <v>0</v>
      </c>
      <c r="X19" s="43">
        <v>2</v>
      </c>
      <c r="Y19" s="43">
        <v>0</v>
      </c>
      <c r="Z19" s="43">
        <v>0</v>
      </c>
      <c r="AA19" s="43">
        <v>7</v>
      </c>
      <c r="AB19" s="11">
        <v>0</v>
      </c>
      <c r="AC19" s="11">
        <v>0</v>
      </c>
      <c r="AD19" s="11">
        <v>0</v>
      </c>
      <c r="AE19" s="11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4</v>
      </c>
      <c r="AK19" s="43">
        <v>0</v>
      </c>
      <c r="AL19" s="43">
        <v>1</v>
      </c>
      <c r="AM19" s="43"/>
      <c r="AN19" s="11">
        <f t="shared" si="0"/>
        <v>139</v>
      </c>
      <c r="AO19" s="11">
        <f t="shared" si="1"/>
        <v>16</v>
      </c>
      <c r="AP19" s="43">
        <v>1</v>
      </c>
      <c r="AQ19" s="43">
        <v>0</v>
      </c>
      <c r="AR19" s="43">
        <v>0</v>
      </c>
      <c r="AS19" s="43"/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7</v>
      </c>
      <c r="BF19" s="43">
        <v>0</v>
      </c>
      <c r="BG19" s="43">
        <v>0</v>
      </c>
      <c r="BH19" s="43">
        <v>13</v>
      </c>
      <c r="BI19" s="43">
        <v>0</v>
      </c>
      <c r="BJ19" s="43">
        <v>0</v>
      </c>
      <c r="BK19" s="43">
        <v>17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4</v>
      </c>
      <c r="BU19" s="43">
        <v>0</v>
      </c>
      <c r="BV19" s="43">
        <v>0</v>
      </c>
      <c r="BW19" s="11">
        <v>0</v>
      </c>
      <c r="BX19" s="11">
        <v>0</v>
      </c>
      <c r="BY19" s="11">
        <v>0</v>
      </c>
      <c r="BZ19" s="11">
        <v>0</v>
      </c>
      <c r="CA19" s="11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11">
        <f t="shared" si="2"/>
        <v>5</v>
      </c>
      <c r="CI19" s="11">
        <f t="shared" si="3"/>
        <v>42</v>
      </c>
      <c r="CJ19" s="43">
        <v>0</v>
      </c>
      <c r="CK19" s="43">
        <v>0</v>
      </c>
      <c r="CL19" s="43">
        <v>82</v>
      </c>
      <c r="CM19" s="43">
        <v>0</v>
      </c>
      <c r="CN19" s="43">
        <v>6</v>
      </c>
      <c r="CO19" s="43">
        <v>62</v>
      </c>
      <c r="CP19" s="43">
        <v>17</v>
      </c>
      <c r="CQ19" s="43">
        <v>0</v>
      </c>
      <c r="CR19" s="49">
        <v>200</v>
      </c>
      <c r="CS19" s="43">
        <v>0</v>
      </c>
      <c r="CT19" s="43">
        <v>17</v>
      </c>
      <c r="CU19" s="43">
        <v>41</v>
      </c>
      <c r="CV19" s="43">
        <v>0</v>
      </c>
      <c r="CW19" s="43">
        <v>6</v>
      </c>
      <c r="CX19" s="43">
        <f t="shared" si="4"/>
        <v>431</v>
      </c>
      <c r="CY19" s="43">
        <f t="shared" si="5"/>
        <v>8</v>
      </c>
      <c r="CZ19" s="43">
        <v>0</v>
      </c>
      <c r="DA19" s="43">
        <v>0</v>
      </c>
      <c r="DB19" s="43">
        <v>1200</v>
      </c>
      <c r="DC19" s="43">
        <v>0</v>
      </c>
      <c r="DD19" s="43">
        <v>0</v>
      </c>
      <c r="DE19" s="43">
        <v>23</v>
      </c>
      <c r="DF19" s="11">
        <v>0</v>
      </c>
      <c r="DG19" s="11">
        <v>0</v>
      </c>
      <c r="DH19" s="11">
        <v>0</v>
      </c>
      <c r="DI19" s="11">
        <f t="shared" si="6"/>
        <v>1223</v>
      </c>
      <c r="DJ19" s="11">
        <f t="shared" si="7"/>
        <v>2</v>
      </c>
      <c r="DK19" s="45">
        <v>0</v>
      </c>
      <c r="DL19" s="11">
        <v>1835</v>
      </c>
      <c r="DM19" s="11">
        <v>17.990196078431371</v>
      </c>
      <c r="DN19">
        <v>31</v>
      </c>
      <c r="DO19">
        <v>47</v>
      </c>
      <c r="DP19">
        <v>4</v>
      </c>
      <c r="DQ19">
        <v>1260</v>
      </c>
      <c r="DR19">
        <v>8</v>
      </c>
      <c r="DS19">
        <v>138</v>
      </c>
      <c r="DT19">
        <v>7</v>
      </c>
      <c r="DU19">
        <v>4</v>
      </c>
      <c r="DV19">
        <v>1</v>
      </c>
      <c r="DW19">
        <v>87</v>
      </c>
      <c r="DX19">
        <v>8</v>
      </c>
      <c r="DY19">
        <v>0</v>
      </c>
      <c r="DZ19">
        <v>0</v>
      </c>
      <c r="EA19">
        <v>299</v>
      </c>
      <c r="EB19">
        <v>3</v>
      </c>
      <c r="EC19" t="s">
        <v>248</v>
      </c>
      <c r="ED19" t="s">
        <v>253</v>
      </c>
      <c r="EE19" t="s">
        <v>250</v>
      </c>
      <c r="EF19" t="s">
        <v>289</v>
      </c>
      <c r="EG19" s="46">
        <v>0.3125</v>
      </c>
      <c r="EI19" t="s">
        <v>254</v>
      </c>
      <c r="EJ19">
        <v>8.560671116</v>
      </c>
      <c r="EK19">
        <v>78.054442539999997</v>
      </c>
      <c r="EM19">
        <v>1</v>
      </c>
      <c r="EN19">
        <v>1</v>
      </c>
      <c r="EO19" t="s">
        <v>264</v>
      </c>
      <c r="EP19">
        <v>1</v>
      </c>
      <c r="EQ19">
        <v>83.222623749999997</v>
      </c>
      <c r="ER19">
        <v>1</v>
      </c>
      <c r="ES19">
        <v>1</v>
      </c>
      <c r="EU19">
        <v>1</v>
      </c>
      <c r="EZ19">
        <v>1</v>
      </c>
      <c r="FC19">
        <v>1</v>
      </c>
      <c r="FE19">
        <v>1</v>
      </c>
      <c r="FG19">
        <v>4</v>
      </c>
      <c r="FH19">
        <v>1</v>
      </c>
      <c r="FI19" t="s">
        <v>290</v>
      </c>
      <c r="FJ19">
        <v>0.25</v>
      </c>
      <c r="FK19">
        <v>20.805655940000001</v>
      </c>
      <c r="FL19">
        <v>62.416967810000003</v>
      </c>
      <c r="FO19">
        <v>1</v>
      </c>
      <c r="FV19">
        <v>1</v>
      </c>
      <c r="GE19">
        <v>2</v>
      </c>
      <c r="GF19">
        <v>0.12</v>
      </c>
      <c r="GG19">
        <v>9.9867148500000003</v>
      </c>
      <c r="GH19">
        <v>4</v>
      </c>
      <c r="GI19">
        <v>5</v>
      </c>
      <c r="GJ19">
        <v>4</v>
      </c>
      <c r="GN19">
        <v>1</v>
      </c>
      <c r="HL19">
        <v>1</v>
      </c>
      <c r="HN19">
        <v>1</v>
      </c>
      <c r="HO19">
        <v>1</v>
      </c>
      <c r="HP19">
        <v>1</v>
      </c>
      <c r="HR19">
        <v>1</v>
      </c>
      <c r="HT19">
        <v>1</v>
      </c>
      <c r="HV19">
        <v>1</v>
      </c>
      <c r="HY19">
        <v>1</v>
      </c>
      <c r="IU19">
        <v>8</v>
      </c>
      <c r="IW19">
        <v>364.47604380000001</v>
      </c>
      <c r="IX19">
        <v>1</v>
      </c>
      <c r="IY19">
        <v>5</v>
      </c>
      <c r="IZ19">
        <v>0</v>
      </c>
      <c r="JA19">
        <v>0</v>
      </c>
      <c r="JB19">
        <v>5.67</v>
      </c>
      <c r="JE19">
        <v>2.7436650000000002E-3</v>
      </c>
      <c r="JF19">
        <v>1.3718322999999999E-2</v>
      </c>
      <c r="JG19">
        <v>0</v>
      </c>
      <c r="JH19">
        <v>0</v>
      </c>
    </row>
    <row r="20" spans="1:273" ht="15.5" hidden="1" x14ac:dyDescent="0.35">
      <c r="A20" s="42">
        <v>2011</v>
      </c>
      <c r="B20" s="11" t="s">
        <v>291</v>
      </c>
      <c r="C20" s="43">
        <v>0</v>
      </c>
      <c r="D20" s="43">
        <v>0</v>
      </c>
      <c r="E20" s="43">
        <v>0</v>
      </c>
      <c r="F20" s="43">
        <v>0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3</v>
      </c>
      <c r="N20" s="43">
        <v>0</v>
      </c>
      <c r="O20" s="43">
        <v>0</v>
      </c>
      <c r="P20" s="43">
        <v>0</v>
      </c>
      <c r="Q20" s="43">
        <v>4</v>
      </c>
      <c r="R20" s="43">
        <v>100</v>
      </c>
      <c r="S20" s="43">
        <v>0</v>
      </c>
      <c r="T20" s="43">
        <v>0</v>
      </c>
      <c r="U20" s="43">
        <v>1</v>
      </c>
      <c r="V20" s="43">
        <v>0</v>
      </c>
      <c r="W20" s="43">
        <v>0</v>
      </c>
      <c r="X20" s="43">
        <v>2</v>
      </c>
      <c r="Y20" s="43">
        <v>0</v>
      </c>
      <c r="Z20" s="43">
        <v>0</v>
      </c>
      <c r="AA20" s="43">
        <v>1</v>
      </c>
      <c r="AB20" s="11">
        <v>0</v>
      </c>
      <c r="AC20" s="11">
        <v>0</v>
      </c>
      <c r="AD20" s="11">
        <v>0</v>
      </c>
      <c r="AE20" s="11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/>
      <c r="AN20" s="11">
        <f t="shared" si="0"/>
        <v>111</v>
      </c>
      <c r="AO20" s="11">
        <f t="shared" si="1"/>
        <v>6</v>
      </c>
      <c r="AP20" s="43">
        <v>1</v>
      </c>
      <c r="AQ20" s="43">
        <v>0</v>
      </c>
      <c r="AR20" s="43">
        <v>0</v>
      </c>
      <c r="AS20" s="43"/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1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4</v>
      </c>
      <c r="BU20" s="43">
        <v>0</v>
      </c>
      <c r="BV20" s="43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11">
        <f t="shared" si="2"/>
        <v>3</v>
      </c>
      <c r="CI20" s="11">
        <f t="shared" si="3"/>
        <v>6</v>
      </c>
      <c r="CJ20" s="43">
        <v>2</v>
      </c>
      <c r="CK20" s="43">
        <v>0</v>
      </c>
      <c r="CL20" s="43">
        <v>5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42</v>
      </c>
      <c r="CS20" s="43">
        <v>0</v>
      </c>
      <c r="CT20" s="43">
        <v>0</v>
      </c>
      <c r="CU20" s="43">
        <v>2</v>
      </c>
      <c r="CV20" s="43">
        <v>0</v>
      </c>
      <c r="CW20" s="43">
        <v>0</v>
      </c>
      <c r="CX20" s="43">
        <f t="shared" si="4"/>
        <v>51</v>
      </c>
      <c r="CY20" s="43">
        <f t="shared" si="5"/>
        <v>4</v>
      </c>
      <c r="CZ20" s="43">
        <v>0</v>
      </c>
      <c r="DA20" s="43">
        <v>7</v>
      </c>
      <c r="DB20" s="43">
        <v>0</v>
      </c>
      <c r="DC20" s="43">
        <v>0</v>
      </c>
      <c r="DD20" s="43">
        <v>0</v>
      </c>
      <c r="DE20" s="43">
        <v>0</v>
      </c>
      <c r="DF20" s="11">
        <v>0</v>
      </c>
      <c r="DG20" s="11">
        <v>0</v>
      </c>
      <c r="DH20" s="11">
        <v>0</v>
      </c>
      <c r="DI20" s="11">
        <f t="shared" si="6"/>
        <v>7</v>
      </c>
      <c r="DJ20" s="11">
        <f t="shared" si="7"/>
        <v>1</v>
      </c>
      <c r="DK20" s="45">
        <v>0</v>
      </c>
      <c r="DL20" s="11">
        <v>175</v>
      </c>
      <c r="DM20" s="11">
        <v>1.7156862745098038</v>
      </c>
      <c r="DN20">
        <v>14</v>
      </c>
      <c r="DO20">
        <v>7</v>
      </c>
      <c r="DP20">
        <v>1</v>
      </c>
      <c r="DQ20">
        <v>107</v>
      </c>
      <c r="DR20">
        <v>5</v>
      </c>
      <c r="DS20">
        <v>3</v>
      </c>
      <c r="DT20">
        <v>2</v>
      </c>
      <c r="DU20">
        <v>6</v>
      </c>
      <c r="DV20">
        <v>2</v>
      </c>
      <c r="DW20">
        <v>5</v>
      </c>
      <c r="DX20">
        <v>2</v>
      </c>
      <c r="DY20">
        <v>0</v>
      </c>
      <c r="DZ20">
        <v>0</v>
      </c>
      <c r="EA20">
        <v>47</v>
      </c>
      <c r="EB20">
        <v>2</v>
      </c>
      <c r="EC20" t="s">
        <v>248</v>
      </c>
      <c r="ED20" t="s">
        <v>292</v>
      </c>
      <c r="EE20" t="s">
        <v>260</v>
      </c>
      <c r="EJ20">
        <v>8.7384001310000006</v>
      </c>
      <c r="EK20">
        <v>77.520133229999999</v>
      </c>
      <c r="EM20">
        <v>1</v>
      </c>
      <c r="EN20">
        <v>1</v>
      </c>
      <c r="EP20">
        <v>0.12</v>
      </c>
      <c r="EQ20">
        <v>2.6422762120000001</v>
      </c>
      <c r="ER20">
        <v>1</v>
      </c>
      <c r="ES20">
        <v>1</v>
      </c>
      <c r="EU20">
        <v>1</v>
      </c>
      <c r="FA20">
        <v>1</v>
      </c>
      <c r="FJ20">
        <v>0.12</v>
      </c>
      <c r="FK20">
        <v>0.317073145</v>
      </c>
      <c r="FL20">
        <v>2.3252030659999998</v>
      </c>
      <c r="FO20">
        <v>1</v>
      </c>
      <c r="FR20">
        <v>1</v>
      </c>
      <c r="FV20">
        <v>1</v>
      </c>
      <c r="GE20">
        <v>3</v>
      </c>
      <c r="GN20">
        <v>1</v>
      </c>
      <c r="IU20">
        <v>0</v>
      </c>
      <c r="IW20">
        <v>196.8661123</v>
      </c>
      <c r="IX20">
        <v>2</v>
      </c>
      <c r="IY20">
        <v>2</v>
      </c>
      <c r="IZ20">
        <v>0</v>
      </c>
      <c r="JA20">
        <v>3.12</v>
      </c>
      <c r="JB20">
        <v>68.83</v>
      </c>
      <c r="JC20">
        <v>7</v>
      </c>
      <c r="JD20">
        <v>11</v>
      </c>
      <c r="JE20">
        <v>1.0159189000000001E-2</v>
      </c>
      <c r="JF20">
        <v>1.0159189000000001E-2</v>
      </c>
      <c r="JG20">
        <v>0</v>
      </c>
      <c r="JH20">
        <v>1.5848335000000002E-2</v>
      </c>
    </row>
    <row r="21" spans="1:273" ht="15.5" hidden="1" x14ac:dyDescent="0.35">
      <c r="A21" s="42">
        <v>2011</v>
      </c>
      <c r="B21" s="11" t="s">
        <v>293</v>
      </c>
      <c r="C21" s="43">
        <v>0</v>
      </c>
      <c r="D21" s="43">
        <v>0</v>
      </c>
      <c r="E21" s="43">
        <v>4</v>
      </c>
      <c r="F21" s="43">
        <v>2</v>
      </c>
      <c r="G21" s="43">
        <v>0</v>
      </c>
      <c r="H21" s="43">
        <v>0</v>
      </c>
      <c r="I21" s="43">
        <v>17</v>
      </c>
      <c r="J21" s="43">
        <v>0</v>
      </c>
      <c r="K21" s="43">
        <v>0</v>
      </c>
      <c r="L21" s="43">
        <v>3</v>
      </c>
      <c r="M21" s="43">
        <v>25</v>
      </c>
      <c r="N21" s="43">
        <v>1</v>
      </c>
      <c r="O21" s="43">
        <v>0</v>
      </c>
      <c r="P21" s="43">
        <v>1</v>
      </c>
      <c r="Q21" s="43">
        <v>3</v>
      </c>
      <c r="R21" s="43">
        <v>2</v>
      </c>
      <c r="S21" s="43">
        <v>0</v>
      </c>
      <c r="T21" s="43">
        <v>21</v>
      </c>
      <c r="U21" s="43">
        <v>2</v>
      </c>
      <c r="V21" s="43">
        <v>0</v>
      </c>
      <c r="W21" s="43">
        <v>2</v>
      </c>
      <c r="X21" s="43">
        <v>10</v>
      </c>
      <c r="Y21" s="43">
        <v>0</v>
      </c>
      <c r="Z21" s="43">
        <v>0</v>
      </c>
      <c r="AA21" s="43">
        <v>1</v>
      </c>
      <c r="AB21" s="11">
        <v>0</v>
      </c>
      <c r="AC21" s="11">
        <v>0</v>
      </c>
      <c r="AD21" s="11">
        <v>0</v>
      </c>
      <c r="AE21" s="11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3</v>
      </c>
      <c r="AK21" s="43">
        <v>0</v>
      </c>
      <c r="AL21" s="43">
        <v>0</v>
      </c>
      <c r="AM21" s="43"/>
      <c r="AN21" s="11">
        <f t="shared" si="0"/>
        <v>97</v>
      </c>
      <c r="AO21" s="11">
        <f t="shared" si="1"/>
        <v>15</v>
      </c>
      <c r="AP21" s="43">
        <v>0</v>
      </c>
      <c r="AQ21" s="43">
        <v>0</v>
      </c>
      <c r="AR21" s="43">
        <v>0</v>
      </c>
      <c r="AS21" s="43"/>
      <c r="AT21" s="43">
        <v>0</v>
      </c>
      <c r="AU21" s="43">
        <v>0</v>
      </c>
      <c r="AV21" s="43">
        <v>0</v>
      </c>
      <c r="AW21" s="43">
        <v>35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11">
        <v>0</v>
      </c>
      <c r="BX21" s="11">
        <v>0</v>
      </c>
      <c r="BY21" s="11">
        <v>0</v>
      </c>
      <c r="BZ21" s="11">
        <v>0</v>
      </c>
      <c r="CA21" s="11">
        <v>0</v>
      </c>
      <c r="CB21" s="43">
        <v>1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11">
        <f t="shared" si="2"/>
        <v>2</v>
      </c>
      <c r="CI21" s="11">
        <f t="shared" si="3"/>
        <v>36</v>
      </c>
      <c r="CJ21" s="43">
        <v>1</v>
      </c>
      <c r="CK21" s="43">
        <v>0</v>
      </c>
      <c r="CL21" s="43">
        <v>1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21</v>
      </c>
      <c r="CS21" s="43">
        <v>0</v>
      </c>
      <c r="CT21" s="43">
        <v>0</v>
      </c>
      <c r="CU21" s="43">
        <v>3</v>
      </c>
      <c r="CV21" s="43">
        <v>0</v>
      </c>
      <c r="CW21" s="43">
        <v>2</v>
      </c>
      <c r="CX21" s="43">
        <f t="shared" si="4"/>
        <v>28</v>
      </c>
      <c r="CY21" s="43">
        <f t="shared" si="5"/>
        <v>5</v>
      </c>
      <c r="CZ21" s="43">
        <v>0</v>
      </c>
      <c r="DA21" s="43">
        <v>7</v>
      </c>
      <c r="DB21" s="43">
        <v>0</v>
      </c>
      <c r="DC21" s="43">
        <v>0</v>
      </c>
      <c r="DD21" s="43">
        <v>0</v>
      </c>
      <c r="DE21" s="43">
        <v>39</v>
      </c>
      <c r="DF21" s="11">
        <v>0</v>
      </c>
      <c r="DG21" s="11">
        <v>0</v>
      </c>
      <c r="DH21" s="11">
        <v>0</v>
      </c>
      <c r="DI21" s="11">
        <f t="shared" si="6"/>
        <v>46</v>
      </c>
      <c r="DJ21" s="11">
        <f t="shared" si="7"/>
        <v>2</v>
      </c>
      <c r="DK21" s="45">
        <v>0</v>
      </c>
      <c r="DL21" s="11">
        <v>207</v>
      </c>
      <c r="DM21" s="11">
        <v>2.0294117647058822</v>
      </c>
      <c r="DN21">
        <v>24</v>
      </c>
      <c r="DO21">
        <v>48</v>
      </c>
      <c r="DP21">
        <v>3</v>
      </c>
      <c r="DQ21">
        <v>44</v>
      </c>
      <c r="DR21">
        <v>6</v>
      </c>
      <c r="DS21">
        <v>12</v>
      </c>
      <c r="DT21">
        <v>4</v>
      </c>
      <c r="DU21">
        <v>37</v>
      </c>
      <c r="DV21">
        <v>3</v>
      </c>
      <c r="DW21">
        <v>44</v>
      </c>
      <c r="DX21">
        <v>6</v>
      </c>
      <c r="DY21">
        <v>0</v>
      </c>
      <c r="DZ21">
        <v>0</v>
      </c>
      <c r="EA21">
        <v>22</v>
      </c>
      <c r="EB21">
        <v>2</v>
      </c>
      <c r="EC21" t="s">
        <v>248</v>
      </c>
      <c r="ED21" t="s">
        <v>273</v>
      </c>
      <c r="EE21" t="s">
        <v>250</v>
      </c>
      <c r="EF21" s="48">
        <v>40565</v>
      </c>
      <c r="EG21" s="46">
        <v>0.27083333333333331</v>
      </c>
      <c r="EI21" t="s">
        <v>294</v>
      </c>
      <c r="EJ21">
        <v>8.7349805810000003</v>
      </c>
      <c r="EK21">
        <v>77.691206390000005</v>
      </c>
      <c r="EM21">
        <v>1</v>
      </c>
      <c r="EN21">
        <v>1</v>
      </c>
      <c r="EO21" t="s">
        <v>264</v>
      </c>
      <c r="EP21">
        <v>1</v>
      </c>
      <c r="EQ21">
        <v>56.667465499999999</v>
      </c>
      <c r="ES21">
        <v>1</v>
      </c>
      <c r="EU21">
        <v>1</v>
      </c>
      <c r="EZ21">
        <v>1</v>
      </c>
      <c r="FG21">
        <v>1</v>
      </c>
      <c r="FH21">
        <v>1</v>
      </c>
      <c r="FI21" t="s">
        <v>295</v>
      </c>
      <c r="FJ21">
        <v>0.5</v>
      </c>
      <c r="FK21">
        <v>28.333732749999999</v>
      </c>
      <c r="FL21">
        <v>28.333732749999999</v>
      </c>
      <c r="FM21">
        <v>1</v>
      </c>
      <c r="FO21">
        <v>1</v>
      </c>
      <c r="GE21">
        <v>2</v>
      </c>
      <c r="GF21">
        <v>0.12</v>
      </c>
      <c r="GG21">
        <v>6.8000958599999999</v>
      </c>
      <c r="GH21">
        <v>3</v>
      </c>
      <c r="GI21">
        <v>3</v>
      </c>
      <c r="GN21">
        <v>1</v>
      </c>
      <c r="HD21">
        <v>2</v>
      </c>
      <c r="HI21">
        <v>2</v>
      </c>
      <c r="HJ21">
        <v>2</v>
      </c>
      <c r="HK21">
        <v>0</v>
      </c>
      <c r="HL21">
        <v>1</v>
      </c>
      <c r="HN21">
        <v>1</v>
      </c>
      <c r="HO21">
        <v>1</v>
      </c>
      <c r="HP21">
        <v>1</v>
      </c>
      <c r="HQ21">
        <v>1</v>
      </c>
      <c r="HT21">
        <v>1</v>
      </c>
      <c r="HZ21">
        <v>1</v>
      </c>
      <c r="IE21">
        <v>1</v>
      </c>
      <c r="IN21">
        <v>1</v>
      </c>
      <c r="IU21">
        <v>9</v>
      </c>
      <c r="IW21">
        <v>272.3746572</v>
      </c>
      <c r="IX21">
        <v>3</v>
      </c>
      <c r="IY21">
        <v>1</v>
      </c>
      <c r="IZ21">
        <v>0</v>
      </c>
      <c r="JA21">
        <v>6.79</v>
      </c>
      <c r="JB21">
        <v>49</v>
      </c>
      <c r="JE21">
        <v>1.1014240999999999E-2</v>
      </c>
      <c r="JF21">
        <v>3.671414E-3</v>
      </c>
      <c r="JG21">
        <v>0</v>
      </c>
      <c r="JH21">
        <v>2.4928898000000001E-2</v>
      </c>
      <c r="JI21" t="s">
        <v>296</v>
      </c>
    </row>
    <row r="22" spans="1:273" ht="15.5" hidden="1" x14ac:dyDescent="0.35">
      <c r="A22" s="42">
        <v>2011</v>
      </c>
      <c r="B22" s="11" t="s">
        <v>297</v>
      </c>
      <c r="C22" s="43">
        <v>0</v>
      </c>
      <c r="D22" s="43">
        <v>0</v>
      </c>
      <c r="E22" s="43">
        <v>0</v>
      </c>
      <c r="F22" s="43">
        <v>0</v>
      </c>
      <c r="G22" s="43">
        <v>0</v>
      </c>
      <c r="H22" s="43">
        <v>0</v>
      </c>
      <c r="I22" s="43">
        <v>2</v>
      </c>
      <c r="J22" s="43">
        <v>0</v>
      </c>
      <c r="K22" s="43">
        <v>0</v>
      </c>
      <c r="L22" s="43">
        <v>0</v>
      </c>
      <c r="M22" s="43">
        <v>15</v>
      </c>
      <c r="N22" s="43">
        <v>0</v>
      </c>
      <c r="O22" s="49">
        <v>3</v>
      </c>
      <c r="P22" s="43">
        <v>3</v>
      </c>
      <c r="Q22" s="43">
        <v>23</v>
      </c>
      <c r="R22" s="43">
        <v>27</v>
      </c>
      <c r="S22" s="43">
        <v>8</v>
      </c>
      <c r="T22" s="43">
        <v>0</v>
      </c>
      <c r="U22" s="43">
        <v>30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1</v>
      </c>
      <c r="AB22" s="11">
        <v>0</v>
      </c>
      <c r="AC22" s="11">
        <v>0</v>
      </c>
      <c r="AD22" s="11">
        <v>0</v>
      </c>
      <c r="AE22" s="11">
        <v>16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/>
      <c r="AN22" s="11">
        <f t="shared" si="0"/>
        <v>128</v>
      </c>
      <c r="AO22" s="11">
        <f t="shared" si="1"/>
        <v>10</v>
      </c>
      <c r="AP22" s="43">
        <v>0</v>
      </c>
      <c r="AQ22" s="43">
        <v>0</v>
      </c>
      <c r="AR22" s="43">
        <v>0</v>
      </c>
      <c r="AS22" s="43"/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2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7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4</v>
      </c>
      <c r="BU22" s="43">
        <v>0</v>
      </c>
      <c r="BV22" s="43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11">
        <f t="shared" si="2"/>
        <v>3</v>
      </c>
      <c r="CI22" s="11">
        <f t="shared" si="3"/>
        <v>13</v>
      </c>
      <c r="CJ22" s="43">
        <v>0</v>
      </c>
      <c r="CK22" s="43">
        <v>0</v>
      </c>
      <c r="CL22" s="43">
        <v>57</v>
      </c>
      <c r="CM22" s="43">
        <v>1</v>
      </c>
      <c r="CN22" s="43">
        <v>0</v>
      </c>
      <c r="CO22" s="43">
        <v>23</v>
      </c>
      <c r="CP22" s="43">
        <v>0</v>
      </c>
      <c r="CQ22" s="43">
        <v>0</v>
      </c>
      <c r="CR22" s="43">
        <v>4</v>
      </c>
      <c r="CS22" s="43">
        <v>0</v>
      </c>
      <c r="CT22" s="43">
        <v>6</v>
      </c>
      <c r="CU22" s="43">
        <v>16</v>
      </c>
      <c r="CV22" s="43">
        <v>0</v>
      </c>
      <c r="CW22" s="43">
        <v>1</v>
      </c>
      <c r="CX22" s="43">
        <f t="shared" si="4"/>
        <v>108</v>
      </c>
      <c r="CY22" s="43">
        <f t="shared" si="5"/>
        <v>7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8</v>
      </c>
      <c r="DF22" s="11">
        <v>0</v>
      </c>
      <c r="DG22" s="11">
        <v>0</v>
      </c>
      <c r="DH22" s="11">
        <v>0</v>
      </c>
      <c r="DI22" s="11">
        <f t="shared" si="6"/>
        <v>8</v>
      </c>
      <c r="DJ22" s="11">
        <f t="shared" si="7"/>
        <v>1</v>
      </c>
      <c r="DK22" s="45">
        <v>0</v>
      </c>
      <c r="DL22" s="11">
        <v>257</v>
      </c>
      <c r="DM22" s="11">
        <v>2.5196078431372548</v>
      </c>
      <c r="DN22">
        <v>20</v>
      </c>
      <c r="DO22">
        <v>15</v>
      </c>
      <c r="DP22">
        <v>3</v>
      </c>
      <c r="DQ22">
        <v>80</v>
      </c>
      <c r="DR22">
        <v>4</v>
      </c>
      <c r="DS22">
        <v>44</v>
      </c>
      <c r="DT22">
        <v>4</v>
      </c>
      <c r="DU22">
        <v>4</v>
      </c>
      <c r="DV22">
        <v>1</v>
      </c>
      <c r="DW22">
        <v>36</v>
      </c>
      <c r="DX22">
        <v>5</v>
      </c>
      <c r="DY22">
        <v>0</v>
      </c>
      <c r="DZ22">
        <v>0</v>
      </c>
      <c r="EA22">
        <v>62</v>
      </c>
      <c r="EB22">
        <v>3</v>
      </c>
      <c r="EC22" t="s">
        <v>248</v>
      </c>
      <c r="ED22" t="s">
        <v>253</v>
      </c>
      <c r="EE22" t="s">
        <v>250</v>
      </c>
      <c r="EF22" t="s">
        <v>289</v>
      </c>
      <c r="EG22" s="46">
        <v>0.46875</v>
      </c>
      <c r="EI22" t="s">
        <v>254</v>
      </c>
      <c r="EJ22">
        <v>8.5954914060000007</v>
      </c>
      <c r="EK22">
        <v>78.051451659999998</v>
      </c>
      <c r="EL22">
        <v>25</v>
      </c>
      <c r="EM22">
        <v>1</v>
      </c>
      <c r="EN22">
        <v>1</v>
      </c>
      <c r="EO22" t="s">
        <v>298</v>
      </c>
      <c r="EP22">
        <v>1</v>
      </c>
      <c r="EQ22">
        <v>141.69999999999999</v>
      </c>
      <c r="ER22">
        <v>1</v>
      </c>
      <c r="ET22">
        <v>1</v>
      </c>
      <c r="EU22">
        <v>1</v>
      </c>
      <c r="EV22">
        <v>1</v>
      </c>
      <c r="EZ22">
        <v>1</v>
      </c>
      <c r="FA22">
        <v>1</v>
      </c>
      <c r="FB22">
        <v>1</v>
      </c>
      <c r="FG22">
        <v>7</v>
      </c>
      <c r="FH22">
        <v>1</v>
      </c>
      <c r="FI22" t="s">
        <v>290</v>
      </c>
      <c r="FJ22">
        <v>0.25</v>
      </c>
      <c r="FK22">
        <v>35.424999999999997</v>
      </c>
      <c r="FL22">
        <v>106.27500000000001</v>
      </c>
      <c r="FO22">
        <v>1</v>
      </c>
      <c r="FR22">
        <v>1</v>
      </c>
      <c r="FV22">
        <v>1</v>
      </c>
      <c r="GE22">
        <v>3</v>
      </c>
      <c r="GF22">
        <v>0.12</v>
      </c>
      <c r="GG22">
        <v>17.004000000000001</v>
      </c>
      <c r="GH22">
        <v>4</v>
      </c>
      <c r="GI22">
        <v>3</v>
      </c>
      <c r="GJ22">
        <v>1</v>
      </c>
      <c r="GN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IU22">
        <v>5</v>
      </c>
      <c r="IW22">
        <v>172.8704668</v>
      </c>
      <c r="IX22">
        <v>1</v>
      </c>
      <c r="IY22">
        <v>10</v>
      </c>
      <c r="IZ22">
        <v>0</v>
      </c>
      <c r="JA22">
        <v>3.32</v>
      </c>
      <c r="JB22">
        <v>8.16</v>
      </c>
      <c r="JE22">
        <v>5.7846779999999997E-3</v>
      </c>
      <c r="JF22">
        <v>5.7846781E-2</v>
      </c>
      <c r="JG22">
        <v>0</v>
      </c>
      <c r="JH22">
        <v>1.9205131E-2</v>
      </c>
    </row>
    <row r="23" spans="1:273" ht="15.5" hidden="1" x14ac:dyDescent="0.35">
      <c r="A23" s="42">
        <v>2011</v>
      </c>
      <c r="B23" s="11" t="s">
        <v>299</v>
      </c>
      <c r="C23" s="43">
        <v>0</v>
      </c>
      <c r="D23" s="43">
        <v>0</v>
      </c>
      <c r="E23" s="43">
        <v>0</v>
      </c>
      <c r="F23" s="43">
        <v>0</v>
      </c>
      <c r="G23" s="43">
        <v>0</v>
      </c>
      <c r="H23" s="43">
        <v>0</v>
      </c>
      <c r="I23" s="43">
        <v>8</v>
      </c>
      <c r="J23" s="43">
        <v>0</v>
      </c>
      <c r="K23" s="43">
        <v>0</v>
      </c>
      <c r="L23" s="43">
        <v>5</v>
      </c>
      <c r="M23" s="43">
        <v>45</v>
      </c>
      <c r="N23" s="43">
        <v>17</v>
      </c>
      <c r="O23" s="43">
        <v>10</v>
      </c>
      <c r="P23" s="43">
        <v>0</v>
      </c>
      <c r="Q23" s="43">
        <v>11</v>
      </c>
      <c r="R23" s="43">
        <v>19</v>
      </c>
      <c r="S23" s="43">
        <v>0</v>
      </c>
      <c r="T23" s="43">
        <v>0</v>
      </c>
      <c r="U23" s="43">
        <v>6</v>
      </c>
      <c r="V23" s="43">
        <v>0</v>
      </c>
      <c r="W23" s="43">
        <v>8</v>
      </c>
      <c r="X23" s="43">
        <v>3</v>
      </c>
      <c r="Y23" s="43">
        <v>0</v>
      </c>
      <c r="Z23" s="43">
        <v>1</v>
      </c>
      <c r="AA23" s="43">
        <v>3</v>
      </c>
      <c r="AB23" s="11">
        <v>0</v>
      </c>
      <c r="AC23" s="11">
        <v>0</v>
      </c>
      <c r="AD23" s="11">
        <v>0</v>
      </c>
      <c r="AE23" s="11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1</v>
      </c>
      <c r="AK23" s="43">
        <v>0</v>
      </c>
      <c r="AL23" s="43">
        <v>0</v>
      </c>
      <c r="AM23" s="43"/>
      <c r="AN23" s="11">
        <f t="shared" si="0"/>
        <v>137</v>
      </c>
      <c r="AO23" s="11">
        <f t="shared" si="1"/>
        <v>13</v>
      </c>
      <c r="AP23" s="43">
        <v>1</v>
      </c>
      <c r="AQ23" s="43">
        <v>0</v>
      </c>
      <c r="AR23" s="43">
        <v>0</v>
      </c>
      <c r="AS23" s="43"/>
      <c r="AT23" s="43">
        <v>0</v>
      </c>
      <c r="AU23" s="43">
        <v>0</v>
      </c>
      <c r="AV23" s="43">
        <v>0</v>
      </c>
      <c r="AW23" s="43">
        <v>70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6</v>
      </c>
      <c r="BI23" s="43">
        <v>0</v>
      </c>
      <c r="BJ23" s="43">
        <v>0</v>
      </c>
      <c r="BK23" s="43">
        <v>4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0</v>
      </c>
      <c r="BR23" s="43">
        <v>0</v>
      </c>
      <c r="BS23" s="43">
        <v>0</v>
      </c>
      <c r="BT23" s="43">
        <v>3</v>
      </c>
      <c r="BU23" s="43">
        <v>0</v>
      </c>
      <c r="BV23" s="43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43">
        <v>0</v>
      </c>
      <c r="CC23" s="43">
        <v>0</v>
      </c>
      <c r="CD23" s="43">
        <v>0</v>
      </c>
      <c r="CE23" s="43">
        <v>0</v>
      </c>
      <c r="CF23" s="43">
        <v>0</v>
      </c>
      <c r="CG23" s="43">
        <v>0</v>
      </c>
      <c r="CH23" s="11">
        <f t="shared" si="2"/>
        <v>5</v>
      </c>
      <c r="CI23" s="11">
        <f t="shared" si="3"/>
        <v>84</v>
      </c>
      <c r="CJ23" s="43">
        <v>2</v>
      </c>
      <c r="CK23" s="43">
        <v>0</v>
      </c>
      <c r="CL23" s="43">
        <v>0</v>
      </c>
      <c r="CM23" s="43">
        <v>0</v>
      </c>
      <c r="CN23" s="43">
        <v>0</v>
      </c>
      <c r="CO23" s="43">
        <v>25</v>
      </c>
      <c r="CP23" s="43">
        <v>91</v>
      </c>
      <c r="CQ23" s="43">
        <v>0</v>
      </c>
      <c r="CR23" s="43">
        <v>131</v>
      </c>
      <c r="CS23" s="43">
        <v>0</v>
      </c>
      <c r="CT23" s="43">
        <v>19</v>
      </c>
      <c r="CU23" s="43">
        <v>12</v>
      </c>
      <c r="CV23" s="43">
        <v>0</v>
      </c>
      <c r="CW23" s="43">
        <v>1</v>
      </c>
      <c r="CX23" s="43">
        <f t="shared" si="4"/>
        <v>281</v>
      </c>
      <c r="CY23" s="43">
        <f t="shared" si="5"/>
        <v>7</v>
      </c>
      <c r="CZ23" s="43">
        <v>0</v>
      </c>
      <c r="DA23" s="43">
        <v>7</v>
      </c>
      <c r="DB23" s="43">
        <v>0</v>
      </c>
      <c r="DC23" s="43">
        <v>0</v>
      </c>
      <c r="DD23" s="43">
        <v>0</v>
      </c>
      <c r="DE23" s="43">
        <v>18</v>
      </c>
      <c r="DF23" s="11">
        <v>0</v>
      </c>
      <c r="DG23" s="11">
        <v>0</v>
      </c>
      <c r="DH23" s="11">
        <v>0</v>
      </c>
      <c r="DI23" s="11">
        <f t="shared" si="6"/>
        <v>25</v>
      </c>
      <c r="DJ23" s="11">
        <f t="shared" si="7"/>
        <v>2</v>
      </c>
      <c r="DK23" s="45">
        <v>0</v>
      </c>
      <c r="DL23" s="11">
        <v>527</v>
      </c>
      <c r="DM23" s="11">
        <v>5.166666666666667</v>
      </c>
      <c r="DN23">
        <v>27</v>
      </c>
      <c r="DO23">
        <v>45</v>
      </c>
      <c r="DP23">
        <v>4</v>
      </c>
      <c r="DQ23">
        <v>87</v>
      </c>
      <c r="DR23">
        <v>7</v>
      </c>
      <c r="DS23">
        <v>54</v>
      </c>
      <c r="DT23">
        <v>5</v>
      </c>
      <c r="DU23">
        <v>75</v>
      </c>
      <c r="DV23">
        <v>3</v>
      </c>
      <c r="DW23">
        <v>44</v>
      </c>
      <c r="DX23">
        <v>6</v>
      </c>
      <c r="DY23">
        <v>0</v>
      </c>
      <c r="DZ23">
        <v>0</v>
      </c>
      <c r="EA23">
        <v>222</v>
      </c>
      <c r="EB23">
        <v>2</v>
      </c>
      <c r="EC23" t="s">
        <v>248</v>
      </c>
      <c r="ED23" t="s">
        <v>300</v>
      </c>
      <c r="EE23" t="s">
        <v>250</v>
      </c>
      <c r="EG23" s="46">
        <v>0.3125</v>
      </c>
      <c r="EI23" t="s">
        <v>254</v>
      </c>
      <c r="EJ23">
        <v>8.6751172370000003</v>
      </c>
      <c r="EK23">
        <v>77.624739890000001</v>
      </c>
      <c r="EL23">
        <v>8</v>
      </c>
      <c r="EM23">
        <v>1</v>
      </c>
      <c r="EN23">
        <v>0</v>
      </c>
      <c r="EO23" t="s">
        <v>301</v>
      </c>
      <c r="EP23">
        <v>0.5</v>
      </c>
      <c r="EQ23">
        <v>4.628335044</v>
      </c>
      <c r="ER23">
        <v>1</v>
      </c>
      <c r="ES23">
        <v>1</v>
      </c>
      <c r="ET23">
        <v>1</v>
      </c>
      <c r="EU23">
        <v>1</v>
      </c>
      <c r="EZ23">
        <v>1</v>
      </c>
      <c r="FC23">
        <v>1</v>
      </c>
      <c r="FF23" t="s">
        <v>302</v>
      </c>
      <c r="FJ23">
        <v>0.5</v>
      </c>
      <c r="FK23">
        <v>2.314167522</v>
      </c>
      <c r="FL23">
        <v>2.314167522</v>
      </c>
      <c r="FO23">
        <v>1</v>
      </c>
      <c r="FR23">
        <v>1</v>
      </c>
      <c r="FV23">
        <v>1</v>
      </c>
      <c r="GE23">
        <v>3</v>
      </c>
      <c r="GF23">
        <v>0.5</v>
      </c>
      <c r="GG23">
        <v>2.314167522</v>
      </c>
      <c r="GN23">
        <v>1</v>
      </c>
      <c r="HD23">
        <v>23</v>
      </c>
      <c r="HI23">
        <v>23</v>
      </c>
      <c r="HJ23">
        <v>23</v>
      </c>
      <c r="HK23">
        <v>0</v>
      </c>
      <c r="HP23">
        <v>1</v>
      </c>
      <c r="IU23">
        <v>1</v>
      </c>
      <c r="IW23">
        <v>156.47621509999999</v>
      </c>
      <c r="IX23">
        <v>2</v>
      </c>
      <c r="IY23">
        <v>3</v>
      </c>
      <c r="IZ23">
        <v>0</v>
      </c>
      <c r="JA23">
        <v>3.16</v>
      </c>
      <c r="JB23">
        <v>55.45</v>
      </c>
      <c r="JE23">
        <v>1.2781495E-2</v>
      </c>
      <c r="JF23">
        <v>1.9172242999999999E-2</v>
      </c>
      <c r="JG23">
        <v>0</v>
      </c>
      <c r="JH23">
        <v>2.0194762000000002E-2</v>
      </c>
      <c r="JM23" t="s">
        <v>303</v>
      </c>
    </row>
    <row r="24" spans="1:273" ht="15.5" x14ac:dyDescent="0.35">
      <c r="A24" s="42">
        <v>2011</v>
      </c>
      <c r="B24" s="11" t="s">
        <v>304</v>
      </c>
      <c r="C24" s="43">
        <v>0</v>
      </c>
      <c r="D24" s="43">
        <v>0</v>
      </c>
      <c r="E24" s="43">
        <v>9</v>
      </c>
      <c r="F24" s="43">
        <v>1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1</v>
      </c>
      <c r="M24" s="43">
        <v>0</v>
      </c>
      <c r="N24" s="43">
        <v>0</v>
      </c>
      <c r="O24" s="43">
        <v>0</v>
      </c>
      <c r="P24" s="43">
        <v>0</v>
      </c>
      <c r="Q24" s="43">
        <v>36</v>
      </c>
      <c r="R24" s="43">
        <v>19</v>
      </c>
      <c r="S24" s="43">
        <v>0</v>
      </c>
      <c r="T24" s="43">
        <v>0</v>
      </c>
      <c r="U24" s="43">
        <v>10</v>
      </c>
      <c r="V24" s="43">
        <v>0</v>
      </c>
      <c r="W24" s="43">
        <v>2</v>
      </c>
      <c r="X24" s="43">
        <v>0</v>
      </c>
      <c r="Y24" s="43">
        <v>0</v>
      </c>
      <c r="Z24" s="43">
        <v>0</v>
      </c>
      <c r="AA24" s="43">
        <v>9</v>
      </c>
      <c r="AB24" s="11">
        <v>0</v>
      </c>
      <c r="AC24" s="11">
        <v>0</v>
      </c>
      <c r="AD24" s="11">
        <v>0</v>
      </c>
      <c r="AE24" s="11">
        <v>0</v>
      </c>
      <c r="AF24" s="43">
        <v>0</v>
      </c>
      <c r="AG24" s="43">
        <v>0</v>
      </c>
      <c r="AH24" s="43">
        <v>600</v>
      </c>
      <c r="AI24" s="43">
        <v>0</v>
      </c>
      <c r="AJ24" s="43">
        <v>0</v>
      </c>
      <c r="AK24" s="43">
        <v>0</v>
      </c>
      <c r="AL24" s="43">
        <v>0</v>
      </c>
      <c r="AM24" s="43"/>
      <c r="AN24" s="11">
        <f t="shared" si="0"/>
        <v>687</v>
      </c>
      <c r="AO24" s="11">
        <f t="shared" si="1"/>
        <v>9</v>
      </c>
      <c r="AP24" s="43">
        <v>12</v>
      </c>
      <c r="AQ24" s="43">
        <v>0</v>
      </c>
      <c r="AR24" s="43">
        <v>0</v>
      </c>
      <c r="AS24" s="43"/>
      <c r="AT24" s="43">
        <v>1</v>
      </c>
      <c r="AU24" s="43">
        <v>120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22</v>
      </c>
      <c r="BE24" s="43">
        <v>12</v>
      </c>
      <c r="BF24" s="43">
        <v>0</v>
      </c>
      <c r="BG24" s="43">
        <v>0</v>
      </c>
      <c r="BH24" s="43">
        <v>100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8</v>
      </c>
      <c r="BU24" s="43">
        <v>0</v>
      </c>
      <c r="BV24" s="43">
        <v>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43">
        <v>0</v>
      </c>
      <c r="CC24" s="43">
        <v>0</v>
      </c>
      <c r="CD24" s="43">
        <v>0</v>
      </c>
      <c r="CE24" s="43">
        <v>0</v>
      </c>
      <c r="CF24" s="43">
        <v>0</v>
      </c>
      <c r="CG24" s="43">
        <v>0</v>
      </c>
      <c r="CH24" s="11">
        <f t="shared" si="2"/>
        <v>7</v>
      </c>
      <c r="CI24" s="11">
        <f t="shared" si="3"/>
        <v>275</v>
      </c>
      <c r="CJ24" s="43">
        <v>21</v>
      </c>
      <c r="CK24" s="43">
        <v>0</v>
      </c>
      <c r="CL24" s="43">
        <v>1</v>
      </c>
      <c r="CM24" s="43">
        <v>0</v>
      </c>
      <c r="CN24" s="43">
        <v>8</v>
      </c>
      <c r="CO24" s="43">
        <v>0</v>
      </c>
      <c r="CP24" s="43">
        <v>0</v>
      </c>
      <c r="CQ24" s="43">
        <v>1</v>
      </c>
      <c r="CR24" s="43">
        <v>0</v>
      </c>
      <c r="CS24" s="43">
        <v>550</v>
      </c>
      <c r="CT24" s="43">
        <v>0</v>
      </c>
      <c r="CU24" s="43">
        <v>1</v>
      </c>
      <c r="CV24" s="43">
        <v>0</v>
      </c>
      <c r="CW24" s="43">
        <v>0</v>
      </c>
      <c r="CX24" s="43">
        <f t="shared" si="4"/>
        <v>582</v>
      </c>
      <c r="CY24" s="43">
        <f t="shared" si="5"/>
        <v>6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11">
        <v>0</v>
      </c>
      <c r="DG24" s="11">
        <v>0</v>
      </c>
      <c r="DH24" s="11">
        <v>0</v>
      </c>
      <c r="DI24" s="11">
        <f t="shared" si="6"/>
        <v>0</v>
      </c>
      <c r="DJ24" s="11">
        <f t="shared" si="7"/>
        <v>0</v>
      </c>
      <c r="DK24" s="45">
        <v>0</v>
      </c>
      <c r="DL24" s="11">
        <v>1641</v>
      </c>
      <c r="DM24" s="11">
        <v>16.088235294117649</v>
      </c>
      <c r="DN24">
        <v>23</v>
      </c>
      <c r="DO24">
        <v>0</v>
      </c>
      <c r="DP24">
        <v>0</v>
      </c>
      <c r="DQ24">
        <v>1337</v>
      </c>
      <c r="DR24">
        <v>10</v>
      </c>
      <c r="DS24">
        <v>124</v>
      </c>
      <c r="DT24">
        <v>6</v>
      </c>
      <c r="DU24">
        <v>126</v>
      </c>
      <c r="DV24">
        <v>3</v>
      </c>
      <c r="DW24">
        <v>53</v>
      </c>
      <c r="DX24">
        <v>3</v>
      </c>
      <c r="DY24">
        <v>0</v>
      </c>
      <c r="DZ24">
        <v>0</v>
      </c>
      <c r="EA24">
        <v>1</v>
      </c>
      <c r="EB24">
        <v>1</v>
      </c>
      <c r="EC24" t="s">
        <v>248</v>
      </c>
      <c r="ED24" t="s">
        <v>305</v>
      </c>
      <c r="EE24" t="s">
        <v>260</v>
      </c>
      <c r="EJ24">
        <v>8.5010144850000007</v>
      </c>
      <c r="EK24">
        <v>77.655967219999994</v>
      </c>
      <c r="EP24">
        <v>0.12</v>
      </c>
      <c r="EQ24">
        <v>27.53636749</v>
      </c>
      <c r="ES24">
        <v>1</v>
      </c>
      <c r="ET24">
        <v>1</v>
      </c>
      <c r="EU24">
        <v>1</v>
      </c>
      <c r="EV24">
        <v>1</v>
      </c>
      <c r="FA24">
        <v>1</v>
      </c>
      <c r="FL24">
        <v>27.53636749</v>
      </c>
      <c r="GE24">
        <v>0</v>
      </c>
      <c r="GF24">
        <v>0.12</v>
      </c>
      <c r="GG24">
        <v>3.3043640989999998</v>
      </c>
      <c r="GN24">
        <v>1</v>
      </c>
      <c r="IU24">
        <v>0</v>
      </c>
      <c r="IW24">
        <v>409.98050239999998</v>
      </c>
      <c r="IX24">
        <v>2</v>
      </c>
      <c r="IY24">
        <v>4</v>
      </c>
      <c r="IZ24">
        <v>0</v>
      </c>
      <c r="JA24">
        <v>6.99</v>
      </c>
      <c r="JB24">
        <v>51.87</v>
      </c>
      <c r="JE24">
        <v>4.8782809999999999E-3</v>
      </c>
      <c r="JF24">
        <v>9.7565619999999999E-3</v>
      </c>
      <c r="JG24">
        <v>0</v>
      </c>
      <c r="JH24">
        <v>1.7049590999999999E-2</v>
      </c>
    </row>
    <row r="25" spans="1:273" ht="15.5" hidden="1" x14ac:dyDescent="0.35">
      <c r="A25" s="42">
        <v>2011</v>
      </c>
      <c r="B25" s="11" t="s">
        <v>306</v>
      </c>
      <c r="C25" s="43">
        <v>0</v>
      </c>
      <c r="D25" s="43">
        <v>0</v>
      </c>
      <c r="E25" s="43">
        <v>0</v>
      </c>
      <c r="F25" s="43">
        <v>0</v>
      </c>
      <c r="G25" s="43">
        <v>0</v>
      </c>
      <c r="H25" s="43">
        <v>0</v>
      </c>
      <c r="I25" s="43">
        <v>3</v>
      </c>
      <c r="J25" s="43">
        <v>0</v>
      </c>
      <c r="K25" s="43">
        <v>0</v>
      </c>
      <c r="L25" s="43">
        <v>0</v>
      </c>
      <c r="M25" s="43">
        <v>24</v>
      </c>
      <c r="N25" s="43">
        <v>0</v>
      </c>
      <c r="O25" s="43">
        <v>2</v>
      </c>
      <c r="P25" s="43">
        <v>0</v>
      </c>
      <c r="Q25" s="43">
        <v>1</v>
      </c>
      <c r="R25" s="43">
        <v>0</v>
      </c>
      <c r="S25" s="43">
        <v>0</v>
      </c>
      <c r="T25" s="43">
        <v>0</v>
      </c>
      <c r="U25" s="43">
        <v>10</v>
      </c>
      <c r="V25" s="43">
        <v>0</v>
      </c>
      <c r="W25" s="43">
        <v>0</v>
      </c>
      <c r="X25" s="43">
        <v>1</v>
      </c>
      <c r="Y25" s="43">
        <v>0</v>
      </c>
      <c r="Z25" s="43">
        <v>0</v>
      </c>
      <c r="AA25" s="43">
        <v>0</v>
      </c>
      <c r="AB25" s="11">
        <v>0</v>
      </c>
      <c r="AC25" s="11">
        <v>0</v>
      </c>
      <c r="AD25" s="11">
        <v>0</v>
      </c>
      <c r="AE25" s="11">
        <v>3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/>
      <c r="AN25" s="11">
        <f t="shared" si="0"/>
        <v>44</v>
      </c>
      <c r="AO25" s="11">
        <f t="shared" si="1"/>
        <v>7</v>
      </c>
      <c r="AP25" s="43">
        <v>0</v>
      </c>
      <c r="AQ25" s="43">
        <v>0</v>
      </c>
      <c r="AR25" s="43">
        <v>0</v>
      </c>
      <c r="AS25" s="43"/>
      <c r="AT25" s="43">
        <v>0</v>
      </c>
      <c r="AU25" s="43">
        <v>0</v>
      </c>
      <c r="AV25" s="43">
        <v>0</v>
      </c>
      <c r="AW25" s="43">
        <v>33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32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11">
        <f t="shared" si="2"/>
        <v>2</v>
      </c>
      <c r="CI25" s="11">
        <f t="shared" si="3"/>
        <v>65</v>
      </c>
      <c r="CJ25" s="43">
        <v>0</v>
      </c>
      <c r="CK25" s="43">
        <v>0</v>
      </c>
      <c r="CL25" s="43">
        <v>0</v>
      </c>
      <c r="CM25" s="43">
        <v>0</v>
      </c>
      <c r="CN25" s="43">
        <v>0</v>
      </c>
      <c r="CO25" s="43">
        <v>0</v>
      </c>
      <c r="CP25" s="43">
        <v>7</v>
      </c>
      <c r="CQ25" s="43">
        <v>0</v>
      </c>
      <c r="CR25" s="43">
        <v>8</v>
      </c>
      <c r="CS25" s="43">
        <v>0</v>
      </c>
      <c r="CT25" s="43">
        <v>5</v>
      </c>
      <c r="CU25" s="43">
        <v>5</v>
      </c>
      <c r="CV25" s="43">
        <v>0</v>
      </c>
      <c r="CW25" s="43">
        <v>0</v>
      </c>
      <c r="CX25" s="43">
        <f t="shared" si="4"/>
        <v>25</v>
      </c>
      <c r="CY25" s="43">
        <f t="shared" si="5"/>
        <v>4</v>
      </c>
      <c r="CZ25" s="43">
        <v>0</v>
      </c>
      <c r="DA25" s="43">
        <v>15</v>
      </c>
      <c r="DB25" s="43">
        <v>0</v>
      </c>
      <c r="DC25" s="43">
        <v>0</v>
      </c>
      <c r="DD25" s="43">
        <v>0</v>
      </c>
      <c r="DE25" s="43">
        <v>14</v>
      </c>
      <c r="DF25" s="11">
        <v>0</v>
      </c>
      <c r="DG25" s="11">
        <v>0</v>
      </c>
      <c r="DH25" s="11">
        <v>0</v>
      </c>
      <c r="DI25" s="11">
        <f t="shared" si="6"/>
        <v>29</v>
      </c>
      <c r="DJ25" s="11">
        <f t="shared" si="7"/>
        <v>2</v>
      </c>
      <c r="DK25" s="45">
        <v>0</v>
      </c>
      <c r="DL25" s="11">
        <v>163</v>
      </c>
      <c r="DM25" s="11">
        <v>1.5980392156862746</v>
      </c>
      <c r="DN25">
        <v>14</v>
      </c>
      <c r="DO25">
        <v>34</v>
      </c>
      <c r="DP25">
        <v>3</v>
      </c>
      <c r="DQ25">
        <v>35</v>
      </c>
      <c r="DR25">
        <v>3</v>
      </c>
      <c r="DS25">
        <v>39</v>
      </c>
      <c r="DT25">
        <v>3</v>
      </c>
      <c r="DU25">
        <v>33</v>
      </c>
      <c r="DV25">
        <v>1</v>
      </c>
      <c r="DW25">
        <v>4</v>
      </c>
      <c r="DX25">
        <v>2</v>
      </c>
      <c r="DY25">
        <v>0</v>
      </c>
      <c r="DZ25">
        <v>0</v>
      </c>
      <c r="EA25">
        <v>15</v>
      </c>
      <c r="EB25">
        <v>2</v>
      </c>
      <c r="EC25" t="s">
        <v>248</v>
      </c>
      <c r="ED25" t="s">
        <v>307</v>
      </c>
      <c r="EE25" t="s">
        <v>250</v>
      </c>
      <c r="EF25" s="48">
        <v>40566</v>
      </c>
      <c r="EG25" s="46">
        <v>0.44444444444444442</v>
      </c>
      <c r="EH25" s="46">
        <v>0.47916666666666669</v>
      </c>
      <c r="EI25" t="s">
        <v>308</v>
      </c>
      <c r="EJ25">
        <v>8.6981010730000001</v>
      </c>
      <c r="EK25">
        <v>77.650253919999997</v>
      </c>
      <c r="EM25">
        <v>1</v>
      </c>
      <c r="EO25" t="s">
        <v>264</v>
      </c>
      <c r="EP25">
        <v>1</v>
      </c>
      <c r="EQ25">
        <v>4.6847412439999996</v>
      </c>
      <c r="ET25">
        <v>1</v>
      </c>
      <c r="EU25">
        <v>1</v>
      </c>
      <c r="EV25">
        <v>0</v>
      </c>
      <c r="EW25">
        <v>0</v>
      </c>
      <c r="EX25">
        <v>0</v>
      </c>
      <c r="EZ25">
        <v>1</v>
      </c>
      <c r="FC25">
        <v>0</v>
      </c>
      <c r="FF25" t="s">
        <v>309</v>
      </c>
      <c r="FJ25">
        <v>1</v>
      </c>
      <c r="FK25">
        <v>4.6847412439999996</v>
      </c>
      <c r="FL25">
        <v>0</v>
      </c>
      <c r="FM25">
        <v>1</v>
      </c>
      <c r="FO25">
        <v>1</v>
      </c>
      <c r="FP25">
        <v>1</v>
      </c>
      <c r="FQ25">
        <v>1</v>
      </c>
      <c r="FV25">
        <v>1</v>
      </c>
      <c r="FX25">
        <v>1</v>
      </c>
      <c r="FY25">
        <v>1</v>
      </c>
      <c r="GA25">
        <v>1</v>
      </c>
      <c r="GC25">
        <v>1</v>
      </c>
      <c r="GE25">
        <v>9</v>
      </c>
      <c r="GF25">
        <v>0.25</v>
      </c>
      <c r="GG25">
        <v>1.1711853109999999</v>
      </c>
      <c r="GN25">
        <v>1</v>
      </c>
      <c r="HL25">
        <v>1</v>
      </c>
      <c r="HN25">
        <v>1</v>
      </c>
      <c r="HP25">
        <v>1</v>
      </c>
      <c r="HT25">
        <v>1</v>
      </c>
      <c r="HV25">
        <v>1</v>
      </c>
      <c r="HY25">
        <v>1</v>
      </c>
      <c r="HZ25">
        <v>1</v>
      </c>
      <c r="IJ25">
        <v>1</v>
      </c>
      <c r="IU25">
        <v>8</v>
      </c>
      <c r="IW25">
        <v>141.25455059999999</v>
      </c>
      <c r="IX25">
        <v>1</v>
      </c>
      <c r="IY25">
        <v>3</v>
      </c>
      <c r="IZ25">
        <v>0</v>
      </c>
      <c r="JA25">
        <v>2.0699999999999998</v>
      </c>
      <c r="JB25">
        <v>53.03</v>
      </c>
      <c r="JE25">
        <v>7.0794179999999996E-3</v>
      </c>
      <c r="JF25">
        <v>2.1238254000000002E-2</v>
      </c>
      <c r="JG25">
        <v>0</v>
      </c>
      <c r="JH25">
        <v>1.4654395000000001E-2</v>
      </c>
      <c r="JM25" t="s">
        <v>310</v>
      </c>
    </row>
    <row r="26" spans="1:273" ht="15.5" hidden="1" x14ac:dyDescent="0.35">
      <c r="A26" s="42">
        <v>2011</v>
      </c>
      <c r="B26" s="11" t="s">
        <v>311</v>
      </c>
      <c r="C26" s="43">
        <v>0</v>
      </c>
      <c r="D26" s="43">
        <v>0</v>
      </c>
      <c r="E26" s="43">
        <v>73</v>
      </c>
      <c r="F26" s="43">
        <v>3</v>
      </c>
      <c r="G26" s="43">
        <v>0</v>
      </c>
      <c r="H26" s="43">
        <v>0</v>
      </c>
      <c r="I26" s="43">
        <v>0</v>
      </c>
      <c r="J26" s="43">
        <v>0</v>
      </c>
      <c r="K26" s="43">
        <v>0</v>
      </c>
      <c r="L26" s="43">
        <v>0</v>
      </c>
      <c r="M26" s="43">
        <v>14</v>
      </c>
      <c r="N26" s="43">
        <v>0</v>
      </c>
      <c r="O26" s="43">
        <v>5</v>
      </c>
      <c r="P26" s="43">
        <v>1</v>
      </c>
      <c r="Q26" s="43">
        <v>3</v>
      </c>
      <c r="R26" s="43">
        <v>4</v>
      </c>
      <c r="S26" s="43">
        <v>0</v>
      </c>
      <c r="T26" s="43">
        <v>0</v>
      </c>
      <c r="U26" s="43">
        <v>55</v>
      </c>
      <c r="V26" s="43">
        <v>0</v>
      </c>
      <c r="W26" s="43">
        <v>4</v>
      </c>
      <c r="X26" s="43">
        <v>1</v>
      </c>
      <c r="Y26" s="43">
        <v>0</v>
      </c>
      <c r="Z26" s="43">
        <v>0</v>
      </c>
      <c r="AA26" s="43">
        <v>2</v>
      </c>
      <c r="AB26" s="11">
        <v>0</v>
      </c>
      <c r="AC26" s="11">
        <v>0</v>
      </c>
      <c r="AD26" s="11">
        <v>0</v>
      </c>
      <c r="AE26" s="11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2</v>
      </c>
      <c r="AK26" s="43">
        <v>0</v>
      </c>
      <c r="AL26" s="43">
        <v>0</v>
      </c>
      <c r="AM26" s="43"/>
      <c r="AN26" s="11">
        <f t="shared" si="0"/>
        <v>167</v>
      </c>
      <c r="AO26" s="11">
        <f t="shared" si="1"/>
        <v>12</v>
      </c>
      <c r="AP26" s="43">
        <v>0</v>
      </c>
      <c r="AQ26" s="43">
        <v>0</v>
      </c>
      <c r="AR26" s="43">
        <v>0</v>
      </c>
      <c r="AS26" s="43"/>
      <c r="AT26" s="43">
        <v>0</v>
      </c>
      <c r="AU26" s="43">
        <v>0</v>
      </c>
      <c r="AV26" s="43">
        <v>0</v>
      </c>
      <c r="AW26" s="43">
        <v>38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5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11</v>
      </c>
      <c r="BU26" s="43">
        <v>0</v>
      </c>
      <c r="BV26" s="43">
        <v>0</v>
      </c>
      <c r="BW26" s="11">
        <v>0</v>
      </c>
      <c r="BX26" s="11">
        <v>13</v>
      </c>
      <c r="BY26" s="11">
        <v>0</v>
      </c>
      <c r="BZ26" s="11">
        <v>0</v>
      </c>
      <c r="CA26" s="11">
        <v>0</v>
      </c>
      <c r="CB26" s="43">
        <v>0</v>
      </c>
      <c r="CC26" s="43">
        <v>0</v>
      </c>
      <c r="CD26" s="43">
        <v>0</v>
      </c>
      <c r="CE26" s="43">
        <v>34</v>
      </c>
      <c r="CF26" s="43">
        <v>0</v>
      </c>
      <c r="CG26" s="43">
        <v>0</v>
      </c>
      <c r="CH26" s="11">
        <f t="shared" si="2"/>
        <v>5</v>
      </c>
      <c r="CI26" s="11">
        <f t="shared" si="3"/>
        <v>101</v>
      </c>
      <c r="CJ26" s="43">
        <v>5</v>
      </c>
      <c r="CK26" s="43">
        <v>0</v>
      </c>
      <c r="CL26" s="43">
        <v>14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1</v>
      </c>
      <c r="CU26" s="43">
        <v>42</v>
      </c>
      <c r="CV26" s="43">
        <v>0</v>
      </c>
      <c r="CW26" s="43">
        <v>0</v>
      </c>
      <c r="CX26" s="43">
        <f t="shared" si="4"/>
        <v>62</v>
      </c>
      <c r="CY26" s="43">
        <f t="shared" si="5"/>
        <v>4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17</v>
      </c>
      <c r="DF26" s="11">
        <v>0</v>
      </c>
      <c r="DG26" s="11">
        <v>0</v>
      </c>
      <c r="DH26" s="11">
        <v>0</v>
      </c>
      <c r="DI26" s="11">
        <f t="shared" si="6"/>
        <v>17</v>
      </c>
      <c r="DJ26" s="11">
        <f t="shared" si="7"/>
        <v>1</v>
      </c>
      <c r="DK26" s="45">
        <v>0</v>
      </c>
      <c r="DL26" s="11">
        <v>347</v>
      </c>
      <c r="DM26" s="11">
        <v>3.4019607843137254</v>
      </c>
      <c r="DN26">
        <v>21</v>
      </c>
      <c r="DO26">
        <v>18</v>
      </c>
      <c r="DP26">
        <v>2</v>
      </c>
      <c r="DQ26">
        <v>78</v>
      </c>
      <c r="DR26">
        <v>5</v>
      </c>
      <c r="DS26">
        <v>159</v>
      </c>
      <c r="DT26">
        <v>6</v>
      </c>
      <c r="DU26">
        <v>54</v>
      </c>
      <c r="DV26">
        <v>3</v>
      </c>
      <c r="DW26">
        <v>11</v>
      </c>
      <c r="DX26">
        <v>4</v>
      </c>
      <c r="DY26">
        <v>0</v>
      </c>
      <c r="DZ26">
        <v>0</v>
      </c>
      <c r="EA26">
        <v>14</v>
      </c>
      <c r="EB26">
        <v>1</v>
      </c>
      <c r="EC26" t="s">
        <v>248</v>
      </c>
      <c r="ED26" t="s">
        <v>253</v>
      </c>
      <c r="EE26" t="s">
        <v>250</v>
      </c>
      <c r="EF26" t="s">
        <v>312</v>
      </c>
      <c r="EG26" s="46">
        <v>0.41666666666666669</v>
      </c>
      <c r="EH26" s="46">
        <v>0.47916666666666669</v>
      </c>
      <c r="EI26" t="s">
        <v>313</v>
      </c>
      <c r="EJ26">
        <v>8.571874481</v>
      </c>
      <c r="EK26">
        <v>78.059183529999999</v>
      </c>
      <c r="EM26">
        <v>1</v>
      </c>
      <c r="EN26">
        <v>1</v>
      </c>
      <c r="EO26" t="s">
        <v>264</v>
      </c>
      <c r="EP26">
        <v>0.25</v>
      </c>
      <c r="EQ26">
        <v>11.537350180000001</v>
      </c>
      <c r="ET26">
        <v>1</v>
      </c>
      <c r="EU26">
        <v>1</v>
      </c>
      <c r="EX26" t="s">
        <v>314</v>
      </c>
      <c r="EZ26">
        <v>1</v>
      </c>
      <c r="FF26" t="s">
        <v>309</v>
      </c>
      <c r="FG26">
        <v>2</v>
      </c>
      <c r="FH26">
        <v>1</v>
      </c>
      <c r="FI26" t="s">
        <v>314</v>
      </c>
      <c r="FJ26">
        <v>0.75</v>
      </c>
      <c r="FK26">
        <v>8.6530126329999995</v>
      </c>
      <c r="FL26">
        <v>2.8843375440000001</v>
      </c>
      <c r="FM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V26">
        <v>1</v>
      </c>
      <c r="FZ26">
        <v>1</v>
      </c>
      <c r="GE26">
        <v>8</v>
      </c>
      <c r="GF26">
        <v>0.25</v>
      </c>
      <c r="GG26">
        <v>2.8843375450000002</v>
      </c>
      <c r="GH26">
        <v>1</v>
      </c>
      <c r="GI26">
        <v>1</v>
      </c>
      <c r="GN26">
        <v>1</v>
      </c>
      <c r="HF26">
        <v>3</v>
      </c>
      <c r="HJ26">
        <v>3</v>
      </c>
      <c r="HK26">
        <v>0</v>
      </c>
      <c r="HL26">
        <v>1</v>
      </c>
      <c r="HN26">
        <v>1</v>
      </c>
      <c r="HP26">
        <v>1</v>
      </c>
      <c r="HR26">
        <v>1</v>
      </c>
      <c r="HT26">
        <v>1</v>
      </c>
      <c r="HU26">
        <v>1</v>
      </c>
      <c r="HW26">
        <v>1</v>
      </c>
      <c r="HY26">
        <v>1</v>
      </c>
      <c r="HZ26">
        <v>1</v>
      </c>
      <c r="IU26">
        <v>9</v>
      </c>
      <c r="IW26">
        <v>238.14601329999999</v>
      </c>
      <c r="IX26">
        <v>1</v>
      </c>
      <c r="IY26">
        <v>5</v>
      </c>
      <c r="IZ26">
        <v>0</v>
      </c>
      <c r="JA26">
        <v>2.5299999999999998</v>
      </c>
      <c r="JB26">
        <v>8.51</v>
      </c>
      <c r="JE26">
        <v>4.1991049999999999E-3</v>
      </c>
      <c r="JF26">
        <v>2.0995522999999999E-2</v>
      </c>
      <c r="JG26">
        <v>0</v>
      </c>
      <c r="JH26">
        <v>1.0623733999999999E-2</v>
      </c>
      <c r="JM26" t="s">
        <v>315</v>
      </c>
    </row>
    <row r="27" spans="1:273" ht="15.5" hidden="1" x14ac:dyDescent="0.35">
      <c r="A27" s="42">
        <v>2011</v>
      </c>
      <c r="B27" s="11" t="s">
        <v>316</v>
      </c>
      <c r="C27" s="43">
        <v>0</v>
      </c>
      <c r="D27" s="43">
        <v>0</v>
      </c>
      <c r="E27" s="47">
        <v>5</v>
      </c>
      <c r="F27" s="43">
        <v>0</v>
      </c>
      <c r="G27" s="43">
        <v>0</v>
      </c>
      <c r="H27" s="43">
        <v>0</v>
      </c>
      <c r="I27" s="47">
        <v>1</v>
      </c>
      <c r="J27" s="43">
        <v>0</v>
      </c>
      <c r="K27" s="43">
        <v>0</v>
      </c>
      <c r="L27" s="47">
        <v>2</v>
      </c>
      <c r="M27" s="47">
        <v>50</v>
      </c>
      <c r="N27" s="43">
        <v>0</v>
      </c>
      <c r="O27" s="43">
        <v>0</v>
      </c>
      <c r="P27" s="43">
        <v>0</v>
      </c>
      <c r="Q27" s="47">
        <v>9</v>
      </c>
      <c r="R27" s="47">
        <v>1</v>
      </c>
      <c r="S27" s="43">
        <v>0</v>
      </c>
      <c r="T27" s="43">
        <v>0</v>
      </c>
      <c r="U27" s="47">
        <v>10</v>
      </c>
      <c r="V27" s="43">
        <v>0</v>
      </c>
      <c r="W27" s="43">
        <v>0</v>
      </c>
      <c r="X27" s="47">
        <v>1</v>
      </c>
      <c r="Y27" s="43">
        <v>0</v>
      </c>
      <c r="Z27" s="47">
        <v>1</v>
      </c>
      <c r="AA27" s="47">
        <v>3</v>
      </c>
      <c r="AB27" s="11">
        <v>0</v>
      </c>
      <c r="AC27" s="11">
        <v>0</v>
      </c>
      <c r="AD27" s="11">
        <v>0</v>
      </c>
      <c r="AE27" s="11">
        <v>0</v>
      </c>
      <c r="AF27" s="43">
        <v>0</v>
      </c>
      <c r="AG27" s="43">
        <v>0</v>
      </c>
      <c r="AH27" s="43">
        <v>0</v>
      </c>
      <c r="AI27" s="43">
        <v>0</v>
      </c>
      <c r="AJ27" s="47">
        <v>1</v>
      </c>
      <c r="AK27" s="47">
        <v>0</v>
      </c>
      <c r="AL27" s="43">
        <v>0</v>
      </c>
      <c r="AM27" s="43"/>
      <c r="AN27" s="11">
        <f t="shared" si="0"/>
        <v>84</v>
      </c>
      <c r="AO27" s="11">
        <f t="shared" si="1"/>
        <v>11</v>
      </c>
      <c r="AP27" s="43">
        <v>0</v>
      </c>
      <c r="AQ27" s="43">
        <v>0</v>
      </c>
      <c r="AR27" s="43">
        <v>0</v>
      </c>
      <c r="AS27" s="43"/>
      <c r="AT27" s="43">
        <v>0</v>
      </c>
      <c r="AU27" s="43">
        <v>0</v>
      </c>
      <c r="AV27" s="43">
        <v>0</v>
      </c>
      <c r="AW27" s="47">
        <v>51</v>
      </c>
      <c r="AX27" s="47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7">
        <v>50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7">
        <v>10</v>
      </c>
      <c r="BU27" s="43">
        <v>0</v>
      </c>
      <c r="BV27" s="47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47">
        <v>0</v>
      </c>
      <c r="CC27" s="43">
        <v>0</v>
      </c>
      <c r="CD27" s="47">
        <v>0</v>
      </c>
      <c r="CE27" s="43">
        <v>0</v>
      </c>
      <c r="CF27" s="43">
        <v>0</v>
      </c>
      <c r="CG27" s="43">
        <v>0</v>
      </c>
      <c r="CH27" s="11">
        <f t="shared" si="2"/>
        <v>3</v>
      </c>
      <c r="CI27" s="11">
        <f t="shared" si="3"/>
        <v>111</v>
      </c>
      <c r="CJ27" s="47">
        <v>4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7">
        <v>3</v>
      </c>
      <c r="CU27" s="47">
        <v>1</v>
      </c>
      <c r="CV27" s="43">
        <v>0</v>
      </c>
      <c r="CW27" s="47">
        <v>2</v>
      </c>
      <c r="CX27" s="43">
        <f t="shared" si="4"/>
        <v>10</v>
      </c>
      <c r="CY27" s="43">
        <f t="shared" si="5"/>
        <v>4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11">
        <v>0</v>
      </c>
      <c r="DG27" s="11">
        <v>0</v>
      </c>
      <c r="DH27" s="11">
        <v>0</v>
      </c>
      <c r="DI27" s="11">
        <f t="shared" si="6"/>
        <v>0</v>
      </c>
      <c r="DJ27" s="11">
        <f t="shared" si="7"/>
        <v>0</v>
      </c>
      <c r="DK27" s="45">
        <v>0</v>
      </c>
      <c r="DL27" s="11">
        <v>205</v>
      </c>
      <c r="DM27" s="11">
        <v>2.0098039215686274</v>
      </c>
      <c r="DN27">
        <v>18</v>
      </c>
      <c r="DO27">
        <v>5</v>
      </c>
      <c r="DP27">
        <v>2</v>
      </c>
      <c r="DQ27">
        <v>64</v>
      </c>
      <c r="DR27">
        <v>5</v>
      </c>
      <c r="DS27">
        <v>57</v>
      </c>
      <c r="DT27">
        <v>4</v>
      </c>
      <c r="DU27">
        <v>65</v>
      </c>
      <c r="DV27">
        <v>3</v>
      </c>
      <c r="DW27">
        <v>14</v>
      </c>
      <c r="DX27">
        <v>4</v>
      </c>
      <c r="DY27">
        <v>0</v>
      </c>
      <c r="DZ27">
        <v>0</v>
      </c>
      <c r="EA27">
        <v>0</v>
      </c>
      <c r="EB27">
        <v>0</v>
      </c>
      <c r="EC27" t="s">
        <v>248</v>
      </c>
      <c r="ED27" t="s">
        <v>305</v>
      </c>
      <c r="EE27" t="s">
        <v>260</v>
      </c>
      <c r="EF27" s="48">
        <v>40567</v>
      </c>
      <c r="EG27" s="46">
        <v>0.44791666666666669</v>
      </c>
      <c r="EH27" s="46">
        <v>0.49027777777777781</v>
      </c>
      <c r="EI27" t="s">
        <v>263</v>
      </c>
      <c r="EJ27">
        <v>8.5500695160000006</v>
      </c>
      <c r="EK27">
        <v>77.563669219999994</v>
      </c>
      <c r="EL27">
        <v>9</v>
      </c>
      <c r="EM27">
        <v>1</v>
      </c>
      <c r="EN27" t="s">
        <v>317</v>
      </c>
      <c r="EO27" t="s">
        <v>264</v>
      </c>
      <c r="EP27">
        <v>0.75</v>
      </c>
      <c r="EQ27">
        <v>34.44215629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Z27">
        <v>1</v>
      </c>
      <c r="FC27">
        <v>0</v>
      </c>
      <c r="FD27">
        <v>0</v>
      </c>
      <c r="FE27">
        <v>0</v>
      </c>
      <c r="FF27">
        <v>0</v>
      </c>
      <c r="FH27">
        <v>0</v>
      </c>
      <c r="FI27">
        <v>0</v>
      </c>
      <c r="FJ27">
        <v>0.75</v>
      </c>
      <c r="FK27">
        <v>25.831617219999998</v>
      </c>
      <c r="FL27">
        <v>8.6105390719999999</v>
      </c>
      <c r="FM27">
        <v>1</v>
      </c>
      <c r="GE27">
        <v>1</v>
      </c>
      <c r="GF27">
        <v>0.12</v>
      </c>
      <c r="GG27">
        <v>4.1330587550000004</v>
      </c>
      <c r="HF27">
        <v>1</v>
      </c>
      <c r="HG27">
        <v>0</v>
      </c>
      <c r="HH27">
        <v>0</v>
      </c>
      <c r="HI27">
        <v>0</v>
      </c>
      <c r="HJ27">
        <v>1</v>
      </c>
      <c r="HK27">
        <v>0</v>
      </c>
      <c r="IU27">
        <v>0</v>
      </c>
      <c r="IW27">
        <v>258.74249250000003</v>
      </c>
      <c r="IX27">
        <v>2</v>
      </c>
      <c r="IY27">
        <v>1</v>
      </c>
      <c r="IZ27">
        <v>0</v>
      </c>
      <c r="JA27">
        <v>3.13</v>
      </c>
      <c r="JB27">
        <v>61.87</v>
      </c>
      <c r="JC27">
        <v>38</v>
      </c>
      <c r="JD27">
        <v>6</v>
      </c>
      <c r="JE27">
        <v>7.7296930000000002E-3</v>
      </c>
      <c r="JF27">
        <v>3.8648459999999999E-3</v>
      </c>
      <c r="JG27">
        <v>0</v>
      </c>
      <c r="JH27">
        <v>1.2096969000000001E-2</v>
      </c>
    </row>
    <row r="28" spans="1:273" ht="15.5" hidden="1" x14ac:dyDescent="0.35">
      <c r="A28" s="42">
        <v>2011</v>
      </c>
      <c r="B28" s="11" t="s">
        <v>318</v>
      </c>
      <c r="C28" s="43">
        <v>0</v>
      </c>
      <c r="D28" s="43">
        <v>0</v>
      </c>
      <c r="E28" s="43">
        <v>0</v>
      </c>
      <c r="F28" s="43">
        <v>1</v>
      </c>
      <c r="G28" s="43">
        <v>0</v>
      </c>
      <c r="H28" s="43">
        <v>0</v>
      </c>
      <c r="I28" s="43">
        <v>1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2</v>
      </c>
      <c r="Q28" s="43">
        <v>18</v>
      </c>
      <c r="R28" s="43">
        <v>19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11">
        <v>0</v>
      </c>
      <c r="AC28" s="11">
        <v>0</v>
      </c>
      <c r="AD28" s="11">
        <v>0</v>
      </c>
      <c r="AE28" s="11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1</v>
      </c>
      <c r="AK28" s="43">
        <v>0</v>
      </c>
      <c r="AL28" s="43">
        <v>1</v>
      </c>
      <c r="AM28" s="43"/>
      <c r="AN28" s="11">
        <f t="shared" si="0"/>
        <v>43</v>
      </c>
      <c r="AO28" s="11">
        <f t="shared" si="1"/>
        <v>7</v>
      </c>
      <c r="AP28" s="43">
        <v>0</v>
      </c>
      <c r="AQ28" s="43">
        <v>0</v>
      </c>
      <c r="AR28" s="43">
        <v>0</v>
      </c>
      <c r="AS28" s="43"/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2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11">
        <f t="shared" si="2"/>
        <v>1</v>
      </c>
      <c r="CI28" s="11">
        <f t="shared" si="3"/>
        <v>2</v>
      </c>
      <c r="CJ28" s="43">
        <v>1</v>
      </c>
      <c r="CK28" s="43">
        <v>0</v>
      </c>
      <c r="CL28" s="43">
        <v>0</v>
      </c>
      <c r="CM28" s="43">
        <v>0</v>
      </c>
      <c r="CN28" s="43">
        <v>0</v>
      </c>
      <c r="CO28" s="43">
        <v>18</v>
      </c>
      <c r="CP28" s="43">
        <v>16</v>
      </c>
      <c r="CQ28" s="43">
        <v>0</v>
      </c>
      <c r="CR28" s="43">
        <v>58</v>
      </c>
      <c r="CS28" s="43">
        <v>0</v>
      </c>
      <c r="CT28" s="43">
        <v>6</v>
      </c>
      <c r="CU28" s="43">
        <v>0</v>
      </c>
      <c r="CV28" s="43">
        <v>0</v>
      </c>
      <c r="CW28" s="43">
        <v>0</v>
      </c>
      <c r="CX28" s="43">
        <f t="shared" si="4"/>
        <v>99</v>
      </c>
      <c r="CY28" s="43">
        <f t="shared" si="5"/>
        <v>5</v>
      </c>
      <c r="CZ28" s="43">
        <v>0</v>
      </c>
      <c r="DA28" s="43">
        <v>8</v>
      </c>
      <c r="DB28" s="43">
        <v>0</v>
      </c>
      <c r="DC28" s="43">
        <v>0</v>
      </c>
      <c r="DD28" s="43">
        <v>0</v>
      </c>
      <c r="DE28" s="43">
        <v>6</v>
      </c>
      <c r="DF28" s="11">
        <v>0</v>
      </c>
      <c r="DG28" s="11">
        <v>0</v>
      </c>
      <c r="DH28" s="11">
        <v>0</v>
      </c>
      <c r="DI28" s="11">
        <f t="shared" si="6"/>
        <v>14</v>
      </c>
      <c r="DJ28" s="11">
        <f t="shared" si="7"/>
        <v>2</v>
      </c>
      <c r="DK28" s="45">
        <v>0</v>
      </c>
      <c r="DL28" s="11">
        <v>158</v>
      </c>
      <c r="DM28" s="11">
        <v>1.5490196078431373</v>
      </c>
      <c r="DN28">
        <v>15</v>
      </c>
      <c r="DO28">
        <v>21</v>
      </c>
      <c r="DP28">
        <v>4</v>
      </c>
      <c r="DQ28">
        <v>19</v>
      </c>
      <c r="DR28">
        <v>1</v>
      </c>
      <c r="DS28">
        <v>22</v>
      </c>
      <c r="DT28">
        <v>4</v>
      </c>
      <c r="DU28">
        <v>1</v>
      </c>
      <c r="DV28">
        <v>1</v>
      </c>
      <c r="DW28">
        <v>21</v>
      </c>
      <c r="DX28">
        <v>3</v>
      </c>
      <c r="DY28">
        <v>0</v>
      </c>
      <c r="DZ28">
        <v>0</v>
      </c>
      <c r="EA28">
        <v>74</v>
      </c>
      <c r="EB28">
        <v>2</v>
      </c>
      <c r="EC28" t="s">
        <v>248</v>
      </c>
      <c r="ED28" t="s">
        <v>259</v>
      </c>
      <c r="EE28" t="s">
        <v>260</v>
      </c>
      <c r="EJ28">
        <v>8.7381545299999992</v>
      </c>
      <c r="EK28">
        <v>77.466185210000006</v>
      </c>
      <c r="EM28">
        <v>1</v>
      </c>
      <c r="EN28">
        <v>1</v>
      </c>
      <c r="EP28">
        <v>0.75</v>
      </c>
      <c r="EQ28">
        <v>5.3141400000000001</v>
      </c>
      <c r="ER28">
        <v>1</v>
      </c>
      <c r="ES28">
        <v>1</v>
      </c>
      <c r="FA28">
        <v>1</v>
      </c>
      <c r="FJ28">
        <v>0.75</v>
      </c>
      <c r="FK28">
        <v>3.9856050000000001</v>
      </c>
      <c r="FL28">
        <v>1.328535</v>
      </c>
      <c r="FO28">
        <v>1</v>
      </c>
      <c r="FR28">
        <v>1</v>
      </c>
      <c r="FV28">
        <v>1</v>
      </c>
      <c r="GE28">
        <v>3</v>
      </c>
      <c r="GF28">
        <v>0.12</v>
      </c>
      <c r="GG28">
        <v>0.63769679999999995</v>
      </c>
      <c r="GN28">
        <v>1</v>
      </c>
      <c r="IU28">
        <v>0</v>
      </c>
      <c r="IW28">
        <v>133.74202840000001</v>
      </c>
      <c r="IX28">
        <v>1</v>
      </c>
      <c r="IY28">
        <v>2</v>
      </c>
      <c r="IZ28">
        <v>0</v>
      </c>
      <c r="JA28">
        <v>1.42</v>
      </c>
      <c r="JB28">
        <v>73.88</v>
      </c>
      <c r="JC28">
        <v>5</v>
      </c>
      <c r="JD28">
        <v>8</v>
      </c>
      <c r="JE28">
        <v>7.477081E-3</v>
      </c>
      <c r="JF28">
        <v>1.4954162E-2</v>
      </c>
      <c r="JG28">
        <v>0</v>
      </c>
      <c r="JH28">
        <v>1.0617455E-2</v>
      </c>
    </row>
    <row r="29" spans="1:273" ht="15.5" hidden="1" x14ac:dyDescent="0.35">
      <c r="A29" s="42">
        <v>2011</v>
      </c>
      <c r="B29" s="11" t="s">
        <v>319</v>
      </c>
      <c r="C29" s="43">
        <v>0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4</v>
      </c>
      <c r="N29" s="43">
        <v>0</v>
      </c>
      <c r="O29" s="43">
        <v>0</v>
      </c>
      <c r="P29" s="43">
        <v>0</v>
      </c>
      <c r="Q29" s="43">
        <v>1</v>
      </c>
      <c r="R29" s="43">
        <v>12</v>
      </c>
      <c r="S29" s="43">
        <v>0</v>
      </c>
      <c r="T29" s="43">
        <v>0</v>
      </c>
      <c r="U29" s="43">
        <v>0</v>
      </c>
      <c r="V29" s="43">
        <v>0</v>
      </c>
      <c r="W29" s="43">
        <v>1</v>
      </c>
      <c r="X29" s="43">
        <v>0</v>
      </c>
      <c r="Y29" s="43">
        <v>0</v>
      </c>
      <c r="Z29" s="43">
        <v>0</v>
      </c>
      <c r="AA29" s="43">
        <v>0</v>
      </c>
      <c r="AB29" s="11">
        <v>0</v>
      </c>
      <c r="AC29" s="11">
        <v>0</v>
      </c>
      <c r="AD29" s="11">
        <v>0</v>
      </c>
      <c r="AE29" s="11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1</v>
      </c>
      <c r="AK29" s="43">
        <v>0</v>
      </c>
      <c r="AL29" s="43">
        <v>0</v>
      </c>
      <c r="AM29" s="43"/>
      <c r="AN29" s="11">
        <f t="shared" si="0"/>
        <v>19</v>
      </c>
      <c r="AO29" s="11">
        <f t="shared" si="1"/>
        <v>5</v>
      </c>
      <c r="AP29" s="43">
        <v>1</v>
      </c>
      <c r="AQ29" s="43">
        <v>0</v>
      </c>
      <c r="AR29" s="43">
        <v>0</v>
      </c>
      <c r="AS29" s="43"/>
      <c r="AT29" s="43">
        <v>0</v>
      </c>
      <c r="AU29" s="43">
        <v>0</v>
      </c>
      <c r="AV29" s="43">
        <v>0</v>
      </c>
      <c r="AW29" s="43">
        <v>4</v>
      </c>
      <c r="AX29" s="43">
        <v>0</v>
      </c>
      <c r="AY29" s="43">
        <v>0</v>
      </c>
      <c r="AZ29" s="43">
        <v>0</v>
      </c>
      <c r="BA29" s="43">
        <v>0</v>
      </c>
      <c r="BB29" s="43">
        <v>3</v>
      </c>
      <c r="BC29" s="43">
        <v>0</v>
      </c>
      <c r="BD29" s="43">
        <v>0</v>
      </c>
      <c r="BE29" s="43">
        <v>0</v>
      </c>
      <c r="BF29" s="43">
        <v>0</v>
      </c>
      <c r="BG29" s="43">
        <v>1</v>
      </c>
      <c r="BH29" s="43">
        <v>0</v>
      </c>
      <c r="BI29" s="43">
        <v>0</v>
      </c>
      <c r="BJ29" s="43">
        <v>0</v>
      </c>
      <c r="BK29" s="43">
        <v>0</v>
      </c>
      <c r="BL29" s="43">
        <v>2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4</v>
      </c>
      <c r="BU29" s="43">
        <v>0</v>
      </c>
      <c r="BV29" s="43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43">
        <v>2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11">
        <f t="shared" si="2"/>
        <v>7</v>
      </c>
      <c r="CI29" s="11">
        <f t="shared" si="3"/>
        <v>17</v>
      </c>
      <c r="CJ29" s="43">
        <v>16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0</v>
      </c>
      <c r="CX29" s="43">
        <f t="shared" si="4"/>
        <v>16</v>
      </c>
      <c r="CY29" s="43">
        <f t="shared" si="5"/>
        <v>1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11">
        <v>0</v>
      </c>
      <c r="DG29" s="11">
        <v>0</v>
      </c>
      <c r="DH29" s="11">
        <v>0</v>
      </c>
      <c r="DI29" s="11">
        <f t="shared" si="6"/>
        <v>0</v>
      </c>
      <c r="DJ29" s="11">
        <f t="shared" si="7"/>
        <v>0</v>
      </c>
      <c r="DK29" s="45">
        <v>0</v>
      </c>
      <c r="DL29" s="11">
        <v>52</v>
      </c>
      <c r="DM29" s="11">
        <v>0.50980392156862742</v>
      </c>
      <c r="DN29">
        <v>13</v>
      </c>
      <c r="DO29">
        <v>0</v>
      </c>
      <c r="DP29">
        <v>0</v>
      </c>
      <c r="DQ29">
        <v>18</v>
      </c>
      <c r="DR29">
        <v>4</v>
      </c>
      <c r="DS29">
        <v>4</v>
      </c>
      <c r="DT29">
        <v>2</v>
      </c>
      <c r="DU29">
        <v>29</v>
      </c>
      <c r="DV29">
        <v>6</v>
      </c>
      <c r="DW29">
        <v>1</v>
      </c>
      <c r="DX29">
        <v>1</v>
      </c>
      <c r="DY29">
        <v>0</v>
      </c>
      <c r="DZ29">
        <v>0</v>
      </c>
      <c r="EA29">
        <v>0</v>
      </c>
      <c r="EB29">
        <v>0</v>
      </c>
      <c r="EC29" t="s">
        <v>248</v>
      </c>
      <c r="ED29" t="s">
        <v>320</v>
      </c>
      <c r="EE29" t="s">
        <v>260</v>
      </c>
      <c r="EF29" s="48">
        <v>40565</v>
      </c>
      <c r="EG29" s="46">
        <v>0.40625</v>
      </c>
      <c r="EH29" s="46">
        <v>0.4375</v>
      </c>
      <c r="EI29" t="s">
        <v>321</v>
      </c>
      <c r="EJ29">
        <v>8.3443642550000003</v>
      </c>
      <c r="EK29">
        <v>77.565941670000001</v>
      </c>
      <c r="EM29">
        <v>0</v>
      </c>
      <c r="EN29">
        <v>0</v>
      </c>
      <c r="EO29" t="s">
        <v>298</v>
      </c>
      <c r="EP29">
        <v>0.75</v>
      </c>
      <c r="EQ29">
        <v>17.307157879999998</v>
      </c>
      <c r="ER29">
        <v>1</v>
      </c>
      <c r="ES29">
        <v>1</v>
      </c>
      <c r="EZ29">
        <v>1</v>
      </c>
      <c r="FC29">
        <v>1</v>
      </c>
      <c r="FG29">
        <v>2</v>
      </c>
      <c r="FH29">
        <v>1</v>
      </c>
      <c r="FI29" t="s">
        <v>322</v>
      </c>
      <c r="FJ29">
        <v>0.25</v>
      </c>
      <c r="FK29">
        <v>4.3267894690000004</v>
      </c>
      <c r="FL29">
        <v>12.980368410000001</v>
      </c>
      <c r="FQ29">
        <v>1</v>
      </c>
      <c r="GE29">
        <v>1</v>
      </c>
      <c r="GF29">
        <v>0.12</v>
      </c>
      <c r="GG29">
        <v>2.0768589460000002</v>
      </c>
      <c r="GN29">
        <v>0</v>
      </c>
      <c r="HF29">
        <v>2</v>
      </c>
      <c r="HJ29">
        <v>2</v>
      </c>
      <c r="HK29">
        <v>0</v>
      </c>
      <c r="HL29">
        <v>1</v>
      </c>
      <c r="HN29">
        <v>1</v>
      </c>
      <c r="HV29">
        <v>1</v>
      </c>
      <c r="IJ29">
        <v>1</v>
      </c>
      <c r="IU29">
        <v>4</v>
      </c>
      <c r="IW29">
        <v>175.5110804</v>
      </c>
      <c r="IX29">
        <v>1</v>
      </c>
      <c r="IY29">
        <v>1</v>
      </c>
      <c r="IZ29">
        <v>0</v>
      </c>
      <c r="JA29">
        <v>1.76</v>
      </c>
      <c r="JB29">
        <v>23.39</v>
      </c>
      <c r="JE29">
        <v>5.6976459999999998E-3</v>
      </c>
      <c r="JF29">
        <v>5.6976459999999998E-3</v>
      </c>
      <c r="JG29">
        <v>0</v>
      </c>
      <c r="JH29">
        <v>1.0027856999999999E-2</v>
      </c>
    </row>
    <row r="30" spans="1:273" ht="15.5" hidden="1" x14ac:dyDescent="0.35">
      <c r="A30" s="42">
        <v>2011</v>
      </c>
      <c r="B30" s="11" t="s">
        <v>323</v>
      </c>
      <c r="C30" s="43">
        <v>0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7">
        <v>5</v>
      </c>
      <c r="N30" s="47">
        <v>1</v>
      </c>
      <c r="O30" s="43">
        <v>0</v>
      </c>
      <c r="P30" s="43">
        <v>0</v>
      </c>
      <c r="Q30" s="47">
        <v>1</v>
      </c>
      <c r="R30" s="47">
        <v>3</v>
      </c>
      <c r="S30" s="43">
        <v>0</v>
      </c>
      <c r="T30" s="43">
        <v>0</v>
      </c>
      <c r="U30" s="47">
        <v>2</v>
      </c>
      <c r="V30" s="43">
        <v>0</v>
      </c>
      <c r="W30" s="43">
        <v>0</v>
      </c>
      <c r="X30" s="43">
        <v>0</v>
      </c>
      <c r="Y30" s="43">
        <v>0</v>
      </c>
      <c r="Z30" s="47">
        <v>1</v>
      </c>
      <c r="AA30" s="43">
        <v>0</v>
      </c>
      <c r="AB30" s="11">
        <v>0</v>
      </c>
      <c r="AC30" s="11">
        <v>0</v>
      </c>
      <c r="AD30" s="11">
        <v>0</v>
      </c>
      <c r="AE30" s="11">
        <v>0</v>
      </c>
      <c r="AF30" s="43">
        <v>0</v>
      </c>
      <c r="AG30" s="43">
        <v>0</v>
      </c>
      <c r="AH30" s="43">
        <v>0</v>
      </c>
      <c r="AI30" s="43">
        <v>0</v>
      </c>
      <c r="AJ30" s="47">
        <v>1</v>
      </c>
      <c r="AK30" s="43">
        <v>0</v>
      </c>
      <c r="AL30" s="43">
        <v>0</v>
      </c>
      <c r="AM30" s="43"/>
      <c r="AN30" s="11">
        <f t="shared" si="0"/>
        <v>14</v>
      </c>
      <c r="AO30" s="11">
        <f t="shared" si="1"/>
        <v>7</v>
      </c>
      <c r="AP30" s="43">
        <v>0</v>
      </c>
      <c r="AQ30" s="43">
        <v>0</v>
      </c>
      <c r="AR30" s="43">
        <v>0</v>
      </c>
      <c r="AS30" s="43"/>
      <c r="AT30" s="43">
        <v>0</v>
      </c>
      <c r="AU30" s="43">
        <v>0</v>
      </c>
      <c r="AV30" s="43">
        <v>0</v>
      </c>
      <c r="AW30" s="47">
        <v>27</v>
      </c>
      <c r="AX30" s="47">
        <v>0</v>
      </c>
      <c r="AY30" s="43">
        <v>0</v>
      </c>
      <c r="AZ30" s="43">
        <v>0</v>
      </c>
      <c r="BA30" s="43">
        <v>0</v>
      </c>
      <c r="BB30" s="47">
        <v>3</v>
      </c>
      <c r="BC30" s="47">
        <v>0</v>
      </c>
      <c r="BD30" s="43">
        <v>0</v>
      </c>
      <c r="BE30" s="43">
        <v>0</v>
      </c>
      <c r="BF30" s="43">
        <v>0</v>
      </c>
      <c r="BG30" s="43">
        <v>0</v>
      </c>
      <c r="BH30" s="47">
        <v>2</v>
      </c>
      <c r="BI30" s="43">
        <v>0</v>
      </c>
      <c r="BJ30" s="43">
        <v>0</v>
      </c>
      <c r="BK30" s="47">
        <v>3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0</v>
      </c>
      <c r="BR30" s="43">
        <v>0</v>
      </c>
      <c r="BS30" s="43">
        <v>0</v>
      </c>
      <c r="BT30" s="47">
        <v>2</v>
      </c>
      <c r="BU30" s="43">
        <v>0</v>
      </c>
      <c r="BV30" s="47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43">
        <v>0</v>
      </c>
      <c r="CC30" s="43">
        <v>0</v>
      </c>
      <c r="CD30" s="43">
        <v>0</v>
      </c>
      <c r="CE30" s="43">
        <v>0</v>
      </c>
      <c r="CF30" s="43">
        <v>0</v>
      </c>
      <c r="CG30" s="43">
        <v>0</v>
      </c>
      <c r="CH30" s="11">
        <f t="shared" si="2"/>
        <v>5</v>
      </c>
      <c r="CI30" s="11">
        <f t="shared" si="3"/>
        <v>37</v>
      </c>
      <c r="CJ30" s="43">
        <v>0</v>
      </c>
      <c r="CK30" s="43">
        <v>0</v>
      </c>
      <c r="CL30" s="43">
        <v>0</v>
      </c>
      <c r="CM30" s="43">
        <v>0</v>
      </c>
      <c r="CN30" s="43">
        <v>0</v>
      </c>
      <c r="CO30" s="43">
        <v>0</v>
      </c>
      <c r="CP30" s="43">
        <v>0</v>
      </c>
      <c r="CQ30" s="43">
        <v>0</v>
      </c>
      <c r="CR30" s="43">
        <v>0</v>
      </c>
      <c r="CS30" s="43">
        <v>0</v>
      </c>
      <c r="CT30" s="43">
        <v>0</v>
      </c>
      <c r="CU30" s="43">
        <v>0</v>
      </c>
      <c r="CV30" s="43">
        <v>0</v>
      </c>
      <c r="CW30" s="43">
        <v>0</v>
      </c>
      <c r="CX30" s="43">
        <f t="shared" si="4"/>
        <v>0</v>
      </c>
      <c r="CY30" s="43">
        <f t="shared" si="5"/>
        <v>0</v>
      </c>
      <c r="CZ30" s="43">
        <v>0</v>
      </c>
      <c r="DA30" s="43">
        <v>0</v>
      </c>
      <c r="DB30" s="43">
        <v>0</v>
      </c>
      <c r="DC30" s="43">
        <v>0</v>
      </c>
      <c r="DD30" s="43">
        <v>0</v>
      </c>
      <c r="DE30" s="43">
        <v>0</v>
      </c>
      <c r="DF30" s="11">
        <v>0</v>
      </c>
      <c r="DG30" s="11">
        <v>0</v>
      </c>
      <c r="DH30" s="11">
        <v>0</v>
      </c>
      <c r="DI30" s="11">
        <f t="shared" si="6"/>
        <v>0</v>
      </c>
      <c r="DJ30" s="11">
        <f t="shared" si="7"/>
        <v>0</v>
      </c>
      <c r="DK30" s="45">
        <v>0</v>
      </c>
      <c r="DL30" s="11">
        <v>51</v>
      </c>
      <c r="DM30" s="11">
        <v>0.5</v>
      </c>
      <c r="DN30">
        <v>12</v>
      </c>
      <c r="DO30">
        <v>0</v>
      </c>
      <c r="DP30">
        <v>0</v>
      </c>
      <c r="DQ30">
        <v>10</v>
      </c>
      <c r="DR30">
        <v>3</v>
      </c>
      <c r="DS30">
        <v>6</v>
      </c>
      <c r="DT30">
        <v>3</v>
      </c>
      <c r="DU30">
        <v>29</v>
      </c>
      <c r="DV30">
        <v>2</v>
      </c>
      <c r="DW30">
        <v>6</v>
      </c>
      <c r="DX30">
        <v>4</v>
      </c>
      <c r="DY30">
        <v>0</v>
      </c>
      <c r="DZ30">
        <v>0</v>
      </c>
      <c r="EA30">
        <v>0</v>
      </c>
      <c r="EB30">
        <v>0</v>
      </c>
      <c r="EC30" t="s">
        <v>248</v>
      </c>
      <c r="ED30" t="s">
        <v>305</v>
      </c>
      <c r="EE30" t="s">
        <v>260</v>
      </c>
      <c r="EF30" s="48">
        <v>40566</v>
      </c>
      <c r="EG30" s="46">
        <v>0.38541666666666669</v>
      </c>
      <c r="EH30" s="46">
        <v>0.4201388888888889</v>
      </c>
      <c r="EI30" t="s">
        <v>263</v>
      </c>
      <c r="EJ30">
        <v>8.5207403419999999</v>
      </c>
      <c r="EK30">
        <v>77.543687660000003</v>
      </c>
      <c r="EL30">
        <v>9</v>
      </c>
      <c r="EM30">
        <v>0</v>
      </c>
      <c r="EN30">
        <v>0</v>
      </c>
      <c r="EO30" t="s">
        <v>264</v>
      </c>
      <c r="EP30">
        <v>1</v>
      </c>
      <c r="EQ30">
        <v>29.9452219</v>
      </c>
      <c r="ER30">
        <v>1</v>
      </c>
      <c r="ES30">
        <v>1</v>
      </c>
      <c r="ET30">
        <v>1</v>
      </c>
      <c r="EU30">
        <v>1</v>
      </c>
      <c r="EV30">
        <v>0</v>
      </c>
      <c r="EW30">
        <v>0</v>
      </c>
      <c r="EX30">
        <v>0</v>
      </c>
      <c r="EZ30">
        <v>1</v>
      </c>
      <c r="FC30">
        <v>1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0.12</v>
      </c>
      <c r="FK30">
        <v>3.593426628</v>
      </c>
      <c r="FL30">
        <v>26.35179527</v>
      </c>
      <c r="FM30">
        <v>1</v>
      </c>
      <c r="GE30">
        <v>1</v>
      </c>
      <c r="GF30">
        <v>0.12</v>
      </c>
      <c r="GG30">
        <v>3.593426628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S30">
        <v>1</v>
      </c>
      <c r="IU30">
        <v>1</v>
      </c>
      <c r="IW30">
        <v>233.52877090000001</v>
      </c>
      <c r="IX30">
        <v>2</v>
      </c>
      <c r="IY30">
        <v>2</v>
      </c>
      <c r="IZ30">
        <v>0</v>
      </c>
      <c r="JA30">
        <v>1.1000000000000001</v>
      </c>
      <c r="JB30">
        <v>42.24</v>
      </c>
      <c r="JC30">
        <v>15</v>
      </c>
      <c r="JD30">
        <v>8</v>
      </c>
      <c r="JE30">
        <v>8.5642549999999998E-3</v>
      </c>
      <c r="JF30">
        <v>8.5642549999999998E-3</v>
      </c>
      <c r="JG30">
        <v>0</v>
      </c>
      <c r="JH30">
        <v>4.7103400000000004E-3</v>
      </c>
    </row>
    <row r="31" spans="1:273" ht="15.5" hidden="1" x14ac:dyDescent="0.35">
      <c r="A31" s="42">
        <v>2011</v>
      </c>
      <c r="B31" s="11" t="s">
        <v>324</v>
      </c>
      <c r="C31" s="43">
        <v>0</v>
      </c>
      <c r="D31" s="43">
        <v>0</v>
      </c>
      <c r="E31" s="43">
        <v>0</v>
      </c>
      <c r="F31" s="43">
        <v>0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0</v>
      </c>
      <c r="N31" s="43">
        <v>0</v>
      </c>
      <c r="O31" s="43">
        <v>0</v>
      </c>
      <c r="P31" s="43">
        <v>1</v>
      </c>
      <c r="Q31" s="43">
        <v>8</v>
      </c>
      <c r="R31" s="43">
        <v>14</v>
      </c>
      <c r="S31" s="43">
        <v>0</v>
      </c>
      <c r="T31" s="43">
        <v>0</v>
      </c>
      <c r="U31" s="43">
        <v>0</v>
      </c>
      <c r="V31" s="43">
        <v>0</v>
      </c>
      <c r="W31" s="43">
        <v>0</v>
      </c>
      <c r="X31" s="43">
        <v>0</v>
      </c>
      <c r="Y31" s="43">
        <v>0</v>
      </c>
      <c r="Z31" s="43">
        <v>0</v>
      </c>
      <c r="AA31" s="43">
        <v>0</v>
      </c>
      <c r="AB31" s="50">
        <v>0</v>
      </c>
      <c r="AC31" s="50">
        <v>0</v>
      </c>
      <c r="AD31" s="50">
        <v>0</v>
      </c>
      <c r="AE31" s="50">
        <v>0</v>
      </c>
      <c r="AF31" s="43">
        <v>0</v>
      </c>
      <c r="AG31" s="47">
        <v>0</v>
      </c>
      <c r="AH31" s="43">
        <v>0</v>
      </c>
      <c r="AI31" s="43">
        <v>0</v>
      </c>
      <c r="AJ31" s="47">
        <v>0</v>
      </c>
      <c r="AK31" s="43">
        <v>0</v>
      </c>
      <c r="AL31" s="47">
        <v>0</v>
      </c>
      <c r="AM31" s="47"/>
      <c r="AN31" s="11">
        <f t="shared" si="0"/>
        <v>23</v>
      </c>
      <c r="AO31" s="11">
        <f t="shared" si="1"/>
        <v>3</v>
      </c>
      <c r="AP31" s="43">
        <v>0</v>
      </c>
      <c r="AQ31" s="43">
        <v>0</v>
      </c>
      <c r="AR31" s="43">
        <v>0</v>
      </c>
      <c r="AS31" s="43"/>
      <c r="AT31" s="43">
        <v>0</v>
      </c>
      <c r="AU31" s="43">
        <v>0</v>
      </c>
      <c r="AV31" s="43">
        <v>0</v>
      </c>
      <c r="AW31" s="43">
        <v>11</v>
      </c>
      <c r="AX31" s="43">
        <v>0</v>
      </c>
      <c r="AY31" s="43">
        <v>0</v>
      </c>
      <c r="AZ31" s="43">
        <v>0</v>
      </c>
      <c r="BA31" s="43">
        <v>0</v>
      </c>
      <c r="BB31" s="43">
        <v>1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1</v>
      </c>
      <c r="BM31" s="43">
        <v>0</v>
      </c>
      <c r="BN31" s="43">
        <v>0</v>
      </c>
      <c r="BO31" s="43">
        <v>0</v>
      </c>
      <c r="BP31" s="43">
        <v>0</v>
      </c>
      <c r="BQ31" s="47">
        <v>0</v>
      </c>
      <c r="BR31" s="43">
        <v>0</v>
      </c>
      <c r="BS31" s="43">
        <v>0</v>
      </c>
      <c r="BT31" s="43">
        <v>3</v>
      </c>
      <c r="BU31" s="43">
        <v>0</v>
      </c>
      <c r="BV31" s="43">
        <v>0</v>
      </c>
      <c r="BW31" s="50">
        <v>0</v>
      </c>
      <c r="BX31" s="51">
        <v>0</v>
      </c>
      <c r="BY31" s="51">
        <v>0</v>
      </c>
      <c r="BZ31" s="51">
        <v>0</v>
      </c>
      <c r="CA31" s="50">
        <v>0</v>
      </c>
      <c r="CB31" s="43">
        <v>0</v>
      </c>
      <c r="CC31" s="43">
        <v>0</v>
      </c>
      <c r="CD31" s="43">
        <v>0</v>
      </c>
      <c r="CE31" s="47">
        <v>0</v>
      </c>
      <c r="CF31" s="47">
        <v>0</v>
      </c>
      <c r="CG31" s="47">
        <v>0</v>
      </c>
      <c r="CH31" s="11">
        <f t="shared" si="2"/>
        <v>4</v>
      </c>
      <c r="CI31" s="11">
        <f t="shared" si="3"/>
        <v>16</v>
      </c>
      <c r="CJ31" s="43">
        <v>2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3">
        <v>0</v>
      </c>
      <c r="CV31" s="47">
        <v>0</v>
      </c>
      <c r="CW31" s="43">
        <v>0</v>
      </c>
      <c r="CX31" s="43">
        <f t="shared" si="4"/>
        <v>2</v>
      </c>
      <c r="CY31" s="43">
        <f t="shared" si="5"/>
        <v>1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50">
        <v>0</v>
      </c>
      <c r="DG31" s="50">
        <v>0</v>
      </c>
      <c r="DH31" s="50">
        <v>0</v>
      </c>
      <c r="DI31" s="11">
        <f t="shared" si="6"/>
        <v>0</v>
      </c>
      <c r="DJ31" s="11">
        <f t="shared" si="7"/>
        <v>0</v>
      </c>
      <c r="DK31" s="52">
        <v>0</v>
      </c>
      <c r="DL31" s="11">
        <v>41</v>
      </c>
      <c r="DM31" s="11">
        <v>0.40196078431372551</v>
      </c>
      <c r="DN31">
        <v>8</v>
      </c>
      <c r="DO31">
        <v>0</v>
      </c>
      <c r="DP31">
        <v>0</v>
      </c>
      <c r="DQ31">
        <v>14</v>
      </c>
      <c r="DR31">
        <v>1</v>
      </c>
      <c r="DS31">
        <v>1</v>
      </c>
      <c r="DT31">
        <v>1</v>
      </c>
      <c r="DU31">
        <v>17</v>
      </c>
      <c r="DV31">
        <v>4</v>
      </c>
      <c r="DW31">
        <v>9</v>
      </c>
      <c r="DX31">
        <v>2</v>
      </c>
      <c r="DY31">
        <v>0</v>
      </c>
      <c r="DZ31">
        <v>0</v>
      </c>
      <c r="EA31">
        <v>0</v>
      </c>
      <c r="EB31">
        <v>0</v>
      </c>
      <c r="EC31" t="s">
        <v>248</v>
      </c>
      <c r="ED31" t="s">
        <v>325</v>
      </c>
      <c r="EE31" t="s">
        <v>260</v>
      </c>
      <c r="EF31" s="48">
        <v>40565</v>
      </c>
      <c r="EG31" s="46">
        <v>0.53125</v>
      </c>
      <c r="EI31" t="s">
        <v>321</v>
      </c>
      <c r="EJ31">
        <v>8.4187633420000001</v>
      </c>
      <c r="EK31">
        <v>77.56865277</v>
      </c>
      <c r="EM31">
        <v>0</v>
      </c>
      <c r="EN31">
        <v>1</v>
      </c>
      <c r="EO31" t="s">
        <v>298</v>
      </c>
      <c r="EP31">
        <v>0.75</v>
      </c>
      <c r="EQ31">
        <v>36.339839920000003</v>
      </c>
      <c r="ER31">
        <v>1</v>
      </c>
      <c r="ES31">
        <v>1</v>
      </c>
      <c r="EU31">
        <v>1</v>
      </c>
      <c r="EZ31">
        <v>1</v>
      </c>
      <c r="FC31">
        <v>1</v>
      </c>
      <c r="FL31">
        <v>36.339839920000003</v>
      </c>
      <c r="FQ31">
        <v>1</v>
      </c>
      <c r="GE31">
        <v>1</v>
      </c>
      <c r="GF31">
        <v>0.75</v>
      </c>
      <c r="GG31">
        <v>27.254879939999999</v>
      </c>
      <c r="GN31">
        <v>1</v>
      </c>
      <c r="HN31">
        <v>1</v>
      </c>
      <c r="IU31">
        <v>1</v>
      </c>
      <c r="IW31">
        <v>279.70649539999999</v>
      </c>
      <c r="IX31">
        <v>4</v>
      </c>
      <c r="IY31">
        <v>1</v>
      </c>
      <c r="IZ31">
        <v>0</v>
      </c>
      <c r="JA31">
        <v>3.6890000000000001</v>
      </c>
      <c r="JB31">
        <v>33.28</v>
      </c>
      <c r="JE31">
        <v>1.4300705E-2</v>
      </c>
      <c r="JF31">
        <v>3.5751759999999998E-3</v>
      </c>
      <c r="JG31">
        <v>0</v>
      </c>
      <c r="JH31">
        <v>1.3188825E-2</v>
      </c>
    </row>
    <row r="32" spans="1:273" ht="15.5" hidden="1" x14ac:dyDescent="0.35">
      <c r="A32" s="42">
        <v>2011</v>
      </c>
      <c r="B32" s="11" t="s">
        <v>326</v>
      </c>
      <c r="C32" s="43">
        <v>0</v>
      </c>
      <c r="D32" s="43">
        <v>0</v>
      </c>
      <c r="E32" s="43">
        <v>8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3</v>
      </c>
      <c r="R32" s="43">
        <v>14</v>
      </c>
      <c r="S32" s="43">
        <v>0</v>
      </c>
      <c r="T32" s="43">
        <v>0</v>
      </c>
      <c r="U32" s="43">
        <v>6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11">
        <v>0</v>
      </c>
      <c r="AC32" s="11">
        <v>0</v>
      </c>
      <c r="AD32" s="11">
        <v>0</v>
      </c>
      <c r="AE32" s="11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/>
      <c r="AN32" s="11">
        <f t="shared" si="0"/>
        <v>31</v>
      </c>
      <c r="AO32" s="11">
        <f t="shared" si="1"/>
        <v>4</v>
      </c>
      <c r="AP32" s="43">
        <v>6</v>
      </c>
      <c r="AQ32" s="43">
        <v>0</v>
      </c>
      <c r="AR32" s="43">
        <v>0</v>
      </c>
      <c r="AS32" s="43"/>
      <c r="AT32" s="43">
        <v>0</v>
      </c>
      <c r="AU32" s="43">
        <v>0</v>
      </c>
      <c r="AV32" s="43">
        <v>0</v>
      </c>
      <c r="AW32" s="43">
        <v>150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1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1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11">
        <v>0</v>
      </c>
      <c r="BX32" s="11">
        <v>0</v>
      </c>
      <c r="BY32" s="11">
        <v>0</v>
      </c>
      <c r="BZ32" s="11">
        <v>0</v>
      </c>
      <c r="CA32" s="11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11">
        <f t="shared" si="2"/>
        <v>4</v>
      </c>
      <c r="CI32" s="11">
        <f t="shared" si="3"/>
        <v>158</v>
      </c>
      <c r="CJ32" s="43">
        <v>0</v>
      </c>
      <c r="CK32" s="43">
        <v>0</v>
      </c>
      <c r="CL32" s="43">
        <v>8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f t="shared" si="4"/>
        <v>8</v>
      </c>
      <c r="CY32" s="43">
        <f t="shared" si="5"/>
        <v>1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11">
        <v>0</v>
      </c>
      <c r="DG32" s="11">
        <v>0</v>
      </c>
      <c r="DH32" s="11">
        <v>0</v>
      </c>
      <c r="DI32" s="11">
        <f t="shared" si="6"/>
        <v>0</v>
      </c>
      <c r="DJ32" s="11">
        <f t="shared" si="7"/>
        <v>0</v>
      </c>
      <c r="DK32" s="45">
        <v>0</v>
      </c>
      <c r="DL32" s="11">
        <v>197</v>
      </c>
      <c r="DM32" s="11">
        <v>1.9313725490196079</v>
      </c>
      <c r="DN32">
        <v>9</v>
      </c>
      <c r="DO32">
        <v>0</v>
      </c>
      <c r="DP32">
        <v>0</v>
      </c>
      <c r="DQ32">
        <v>26</v>
      </c>
      <c r="DR32">
        <v>3</v>
      </c>
      <c r="DS32">
        <v>9</v>
      </c>
      <c r="DT32">
        <v>2</v>
      </c>
      <c r="DU32">
        <v>150</v>
      </c>
      <c r="DV32">
        <v>1</v>
      </c>
      <c r="DW32">
        <v>4</v>
      </c>
      <c r="DX32">
        <v>2</v>
      </c>
      <c r="DY32">
        <v>0</v>
      </c>
      <c r="DZ32">
        <v>0</v>
      </c>
      <c r="EA32">
        <v>8</v>
      </c>
      <c r="EB32">
        <v>1</v>
      </c>
      <c r="EC32" t="s">
        <v>248</v>
      </c>
      <c r="ED32" t="s">
        <v>249</v>
      </c>
      <c r="EE32" t="s">
        <v>250</v>
      </c>
      <c r="EF32" s="48">
        <v>40566</v>
      </c>
      <c r="EG32" s="46">
        <v>0.5</v>
      </c>
      <c r="EI32" t="s">
        <v>327</v>
      </c>
      <c r="EJ32">
        <v>8.6506036230000003</v>
      </c>
      <c r="EK32">
        <v>77.941745979999993</v>
      </c>
      <c r="EM32">
        <v>1</v>
      </c>
      <c r="EN32">
        <v>1</v>
      </c>
      <c r="EO32" t="s">
        <v>264</v>
      </c>
      <c r="EP32">
        <v>1</v>
      </c>
      <c r="EQ32">
        <v>64.223443399999994</v>
      </c>
      <c r="ER32">
        <v>1</v>
      </c>
      <c r="ES32">
        <v>1</v>
      </c>
      <c r="ET32">
        <v>1</v>
      </c>
      <c r="EU32">
        <v>1</v>
      </c>
      <c r="EZ32">
        <v>1</v>
      </c>
      <c r="FC32">
        <v>1</v>
      </c>
      <c r="FF32" t="s">
        <v>309</v>
      </c>
      <c r="FJ32">
        <v>0.12</v>
      </c>
      <c r="FK32">
        <v>7.7068132079999998</v>
      </c>
      <c r="FL32">
        <v>56.516630190000001</v>
      </c>
      <c r="FO32">
        <v>1</v>
      </c>
      <c r="GE32">
        <v>1</v>
      </c>
      <c r="GF32">
        <v>0.12</v>
      </c>
      <c r="GG32">
        <v>7.7068132079999998</v>
      </c>
      <c r="GH32">
        <v>2</v>
      </c>
      <c r="GI32">
        <v>2</v>
      </c>
      <c r="GJ32">
        <v>2</v>
      </c>
      <c r="GN32">
        <v>1</v>
      </c>
      <c r="IU32">
        <v>0</v>
      </c>
      <c r="IW32">
        <v>321.55363269999998</v>
      </c>
      <c r="IX32">
        <v>2</v>
      </c>
      <c r="IY32">
        <v>2</v>
      </c>
      <c r="IZ32">
        <v>0</v>
      </c>
      <c r="JA32">
        <v>2.2000000000000002</v>
      </c>
      <c r="JB32">
        <v>20.37</v>
      </c>
      <c r="JE32">
        <v>6.219802E-3</v>
      </c>
      <c r="JF32">
        <v>6.219802E-3</v>
      </c>
      <c r="JG32">
        <v>0</v>
      </c>
      <c r="JH32">
        <v>6.8417820000000002E-3</v>
      </c>
    </row>
    <row r="33" spans="1:274" ht="15.5" hidden="1" x14ac:dyDescent="0.35">
      <c r="A33" s="42">
        <v>2011</v>
      </c>
      <c r="B33" s="11" t="s">
        <v>328</v>
      </c>
      <c r="C33" s="43">
        <v>0</v>
      </c>
      <c r="D33" s="43">
        <v>0</v>
      </c>
      <c r="E33" s="43">
        <v>0</v>
      </c>
      <c r="F33" s="43">
        <v>0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4</v>
      </c>
      <c r="M33" s="43">
        <v>34</v>
      </c>
      <c r="N33" s="43">
        <v>4</v>
      </c>
      <c r="O33" s="43">
        <v>0</v>
      </c>
      <c r="P33" s="43">
        <v>0</v>
      </c>
      <c r="Q33" s="43">
        <v>22</v>
      </c>
      <c r="R33" s="43">
        <v>51</v>
      </c>
      <c r="S33" s="43">
        <v>0</v>
      </c>
      <c r="T33" s="43">
        <v>0</v>
      </c>
      <c r="U33" s="43">
        <v>34</v>
      </c>
      <c r="V33" s="43">
        <v>0</v>
      </c>
      <c r="W33" s="43">
        <v>4</v>
      </c>
      <c r="X33" s="43">
        <v>6</v>
      </c>
      <c r="Y33" s="43">
        <v>0</v>
      </c>
      <c r="Z33" s="43">
        <v>0</v>
      </c>
      <c r="AA33" s="43">
        <v>2</v>
      </c>
      <c r="AB33" s="11">
        <v>0</v>
      </c>
      <c r="AC33" s="11">
        <v>0</v>
      </c>
      <c r="AD33" s="11">
        <v>0</v>
      </c>
      <c r="AE33" s="11">
        <v>0</v>
      </c>
      <c r="AF33" s="43">
        <v>2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3"/>
      <c r="AN33" s="11">
        <f t="shared" si="0"/>
        <v>163</v>
      </c>
      <c r="AO33" s="11">
        <f t="shared" si="1"/>
        <v>10</v>
      </c>
      <c r="AP33" s="43">
        <v>9</v>
      </c>
      <c r="AQ33" s="43">
        <v>0</v>
      </c>
      <c r="AR33" s="43">
        <v>0</v>
      </c>
      <c r="AS33" s="43"/>
      <c r="AT33" s="43">
        <v>0</v>
      </c>
      <c r="AU33" s="43">
        <v>0</v>
      </c>
      <c r="AV33" s="43">
        <v>0</v>
      </c>
      <c r="AW33" s="43">
        <v>130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5</v>
      </c>
      <c r="BI33" s="43">
        <v>0</v>
      </c>
      <c r="BJ33" s="43">
        <v>0</v>
      </c>
      <c r="BK33" s="43">
        <v>40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3">
        <v>0</v>
      </c>
      <c r="BR33" s="43">
        <v>0</v>
      </c>
      <c r="BS33" s="43">
        <v>0</v>
      </c>
      <c r="BT33" s="43">
        <v>9</v>
      </c>
      <c r="BU33" s="43">
        <v>0</v>
      </c>
      <c r="BV33" s="43">
        <v>0</v>
      </c>
      <c r="BW33" s="11">
        <v>0</v>
      </c>
      <c r="BX33" s="11">
        <v>0</v>
      </c>
      <c r="BY33" s="11">
        <v>0</v>
      </c>
      <c r="BZ33" s="11">
        <v>0</v>
      </c>
      <c r="CA33" s="11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11">
        <f t="shared" si="2"/>
        <v>5</v>
      </c>
      <c r="CI33" s="11">
        <f t="shared" si="3"/>
        <v>193</v>
      </c>
      <c r="CJ33" s="43">
        <v>0</v>
      </c>
      <c r="CK33" s="43">
        <v>0</v>
      </c>
      <c r="CL33" s="43">
        <v>37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2</v>
      </c>
      <c r="CS33" s="43">
        <v>0</v>
      </c>
      <c r="CT33" s="43">
        <v>28</v>
      </c>
      <c r="CU33" s="43">
        <v>3</v>
      </c>
      <c r="CV33" s="43">
        <v>0</v>
      </c>
      <c r="CW33" s="43">
        <v>0</v>
      </c>
      <c r="CX33" s="43">
        <f t="shared" si="4"/>
        <v>70</v>
      </c>
      <c r="CY33" s="43">
        <f t="shared" si="5"/>
        <v>4</v>
      </c>
      <c r="CZ33" s="43">
        <v>0</v>
      </c>
      <c r="DA33" s="43">
        <v>7</v>
      </c>
      <c r="DB33" s="43">
        <v>0</v>
      </c>
      <c r="DC33" s="43">
        <v>0</v>
      </c>
      <c r="DD33" s="43">
        <v>0</v>
      </c>
      <c r="DE33" s="43">
        <v>30</v>
      </c>
      <c r="DF33" s="11">
        <v>0</v>
      </c>
      <c r="DG33" s="11">
        <v>0</v>
      </c>
      <c r="DH33" s="11">
        <v>0</v>
      </c>
      <c r="DI33" s="11">
        <f t="shared" si="6"/>
        <v>37</v>
      </c>
      <c r="DJ33" s="11">
        <f t="shared" si="7"/>
        <v>2</v>
      </c>
      <c r="DK33" s="45">
        <v>0</v>
      </c>
      <c r="DL33" s="11">
        <v>463</v>
      </c>
      <c r="DM33" s="11">
        <v>4.5392156862745097</v>
      </c>
      <c r="DN33">
        <v>21</v>
      </c>
      <c r="DO33">
        <v>65</v>
      </c>
      <c r="DP33">
        <v>3</v>
      </c>
      <c r="DQ33">
        <v>142</v>
      </c>
      <c r="DR33">
        <v>7</v>
      </c>
      <c r="DS33">
        <v>10</v>
      </c>
      <c r="DT33">
        <v>3</v>
      </c>
      <c r="DU33">
        <v>139</v>
      </c>
      <c r="DV33">
        <v>2</v>
      </c>
      <c r="DW33">
        <v>68</v>
      </c>
      <c r="DX33">
        <v>4</v>
      </c>
      <c r="DY33">
        <v>0</v>
      </c>
      <c r="DZ33">
        <v>0</v>
      </c>
      <c r="EA33">
        <v>39</v>
      </c>
      <c r="EB33">
        <v>2</v>
      </c>
      <c r="EC33" t="s">
        <v>248</v>
      </c>
      <c r="ED33" t="s">
        <v>329</v>
      </c>
      <c r="EE33" t="s">
        <v>250</v>
      </c>
      <c r="EF33" s="48">
        <v>40566</v>
      </c>
      <c r="EG33" s="46">
        <v>0.30208333333333331</v>
      </c>
      <c r="EI33" t="s">
        <v>330</v>
      </c>
      <c r="EJ33">
        <v>8.6980532050000008</v>
      </c>
      <c r="EK33">
        <v>78.056538329999995</v>
      </c>
      <c r="EM33">
        <v>1</v>
      </c>
      <c r="EN33">
        <v>1</v>
      </c>
      <c r="EO33" t="s">
        <v>264</v>
      </c>
      <c r="EP33">
        <v>0.75</v>
      </c>
      <c r="EQ33">
        <v>98.695185449999997</v>
      </c>
      <c r="ER33">
        <v>1</v>
      </c>
      <c r="EU33">
        <v>1</v>
      </c>
      <c r="EZ33">
        <v>1</v>
      </c>
      <c r="FC33">
        <v>1</v>
      </c>
      <c r="FG33">
        <v>5</v>
      </c>
      <c r="FI33" t="s">
        <v>331</v>
      </c>
      <c r="FJ33">
        <v>0.5</v>
      </c>
      <c r="FK33">
        <v>49.347592730000002</v>
      </c>
      <c r="FL33">
        <v>49.347592730000002</v>
      </c>
      <c r="FO33">
        <v>1</v>
      </c>
      <c r="FV33">
        <v>1</v>
      </c>
      <c r="GE33">
        <v>2</v>
      </c>
      <c r="GF33">
        <v>0.12</v>
      </c>
      <c r="GG33">
        <v>11.84342225</v>
      </c>
      <c r="GN33">
        <v>1</v>
      </c>
      <c r="IU33">
        <v>0</v>
      </c>
      <c r="IW33">
        <v>403.34403680000003</v>
      </c>
      <c r="IX33">
        <v>1</v>
      </c>
      <c r="IY33">
        <v>6</v>
      </c>
      <c r="IZ33">
        <v>0</v>
      </c>
      <c r="JA33">
        <v>3.97</v>
      </c>
      <c r="JB33">
        <v>9.08</v>
      </c>
      <c r="JE33">
        <v>2.4792730000000002E-3</v>
      </c>
      <c r="JF33">
        <v>1.4875638E-2</v>
      </c>
      <c r="JG33">
        <v>0</v>
      </c>
      <c r="JH33">
        <v>9.8427140000000007E-3</v>
      </c>
    </row>
    <row r="34" spans="1:274" ht="15.5" hidden="1" x14ac:dyDescent="0.35">
      <c r="A34" s="42">
        <v>2011</v>
      </c>
      <c r="B34" s="11" t="s">
        <v>332</v>
      </c>
      <c r="C34" s="43">
        <v>0</v>
      </c>
      <c r="D34" s="43">
        <v>0</v>
      </c>
      <c r="E34" s="47">
        <v>1</v>
      </c>
      <c r="F34" s="43">
        <v>0</v>
      </c>
      <c r="G34" s="43">
        <v>0</v>
      </c>
      <c r="H34" s="43">
        <v>0</v>
      </c>
      <c r="I34" s="43">
        <v>0</v>
      </c>
      <c r="J34" s="43">
        <v>0</v>
      </c>
      <c r="K34" s="43">
        <v>0</v>
      </c>
      <c r="L34" s="43">
        <v>0</v>
      </c>
      <c r="M34" s="47">
        <v>34</v>
      </c>
      <c r="N34" s="43">
        <v>0</v>
      </c>
      <c r="O34" s="43">
        <v>0</v>
      </c>
      <c r="P34" s="43">
        <v>0</v>
      </c>
      <c r="Q34" s="43">
        <v>0</v>
      </c>
      <c r="R34" s="47">
        <v>3</v>
      </c>
      <c r="S34" s="43">
        <v>0</v>
      </c>
      <c r="T34" s="43">
        <v>0</v>
      </c>
      <c r="U34" s="47">
        <v>2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11">
        <v>0</v>
      </c>
      <c r="AC34" s="11">
        <v>0</v>
      </c>
      <c r="AD34" s="11">
        <v>0</v>
      </c>
      <c r="AE34" s="11">
        <v>0</v>
      </c>
      <c r="AF34" s="43">
        <v>0</v>
      </c>
      <c r="AG34" s="43">
        <v>0</v>
      </c>
      <c r="AH34" s="43">
        <v>0</v>
      </c>
      <c r="AI34" s="43">
        <v>0</v>
      </c>
      <c r="AJ34" s="47">
        <v>1</v>
      </c>
      <c r="AK34" s="43">
        <v>0</v>
      </c>
      <c r="AL34" s="43">
        <v>0</v>
      </c>
      <c r="AM34" s="43"/>
      <c r="AN34" s="11">
        <f t="shared" si="0"/>
        <v>41</v>
      </c>
      <c r="AO34" s="11">
        <f t="shared" si="1"/>
        <v>5</v>
      </c>
      <c r="AP34" s="43">
        <v>0</v>
      </c>
      <c r="AQ34" s="43">
        <v>0</v>
      </c>
      <c r="AR34" s="43">
        <v>0</v>
      </c>
      <c r="AS34" s="43"/>
      <c r="AT34" s="43">
        <v>0</v>
      </c>
      <c r="AU34" s="43">
        <v>0</v>
      </c>
      <c r="AV34" s="43">
        <v>0</v>
      </c>
      <c r="AW34" s="47">
        <v>30</v>
      </c>
      <c r="AX34" s="47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7">
        <v>13</v>
      </c>
      <c r="BI34" s="43">
        <v>0</v>
      </c>
      <c r="BJ34" s="43">
        <v>0</v>
      </c>
      <c r="BK34" s="47">
        <v>1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3">
        <v>0</v>
      </c>
      <c r="BR34" s="43">
        <v>0</v>
      </c>
      <c r="BS34" s="43">
        <v>0</v>
      </c>
      <c r="BT34" s="47">
        <v>5</v>
      </c>
      <c r="BU34" s="43">
        <v>0</v>
      </c>
      <c r="BV34" s="43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11">
        <f t="shared" si="2"/>
        <v>4</v>
      </c>
      <c r="CI34" s="11">
        <f t="shared" si="3"/>
        <v>49</v>
      </c>
      <c r="CJ34" s="47">
        <v>3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7">
        <v>9</v>
      </c>
      <c r="CT34" s="43">
        <v>0</v>
      </c>
      <c r="CU34" s="47">
        <v>4</v>
      </c>
      <c r="CV34" s="43">
        <v>0</v>
      </c>
      <c r="CW34" s="43">
        <v>0</v>
      </c>
      <c r="CX34" s="43">
        <f t="shared" si="4"/>
        <v>16</v>
      </c>
      <c r="CY34" s="43">
        <f t="shared" si="5"/>
        <v>3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11">
        <v>0</v>
      </c>
      <c r="DG34" s="11">
        <v>0</v>
      </c>
      <c r="DH34" s="11">
        <v>0</v>
      </c>
      <c r="DI34" s="11">
        <f t="shared" si="6"/>
        <v>0</v>
      </c>
      <c r="DJ34" s="11">
        <f t="shared" si="7"/>
        <v>0</v>
      </c>
      <c r="DK34" s="45">
        <v>0</v>
      </c>
      <c r="DL34" s="11">
        <v>106</v>
      </c>
      <c r="DM34" s="11">
        <v>1.0392156862745099</v>
      </c>
      <c r="DN34">
        <v>12</v>
      </c>
      <c r="DO34">
        <v>0</v>
      </c>
      <c r="DP34">
        <v>0</v>
      </c>
      <c r="DQ34">
        <v>48</v>
      </c>
      <c r="DR34">
        <v>4</v>
      </c>
      <c r="DS34">
        <v>19</v>
      </c>
      <c r="DT34">
        <v>4</v>
      </c>
      <c r="DU34">
        <v>38</v>
      </c>
      <c r="DV34">
        <v>3</v>
      </c>
      <c r="DW34">
        <v>1</v>
      </c>
      <c r="DX34">
        <v>1</v>
      </c>
      <c r="DY34">
        <v>0</v>
      </c>
      <c r="DZ34">
        <v>0</v>
      </c>
      <c r="EA34">
        <v>0</v>
      </c>
      <c r="EB34">
        <v>0</v>
      </c>
      <c r="EC34" t="s">
        <v>248</v>
      </c>
      <c r="ED34" t="s">
        <v>262</v>
      </c>
      <c r="EE34" t="s">
        <v>260</v>
      </c>
      <c r="EF34" s="48">
        <v>40569</v>
      </c>
      <c r="EG34" s="46">
        <v>0.60763888888888895</v>
      </c>
      <c r="EH34" s="46">
        <v>0.64652777777777781</v>
      </c>
      <c r="EI34" t="s">
        <v>263</v>
      </c>
      <c r="EJ34">
        <v>8.5401377759999999</v>
      </c>
      <c r="EK34">
        <v>77.611947920000006</v>
      </c>
      <c r="EM34">
        <v>1</v>
      </c>
      <c r="EN34">
        <v>0</v>
      </c>
      <c r="EO34" t="s">
        <v>264</v>
      </c>
      <c r="EP34">
        <v>1</v>
      </c>
      <c r="EQ34">
        <v>25.287031720000002</v>
      </c>
      <c r="ER34">
        <v>1</v>
      </c>
      <c r="ES34">
        <v>1</v>
      </c>
      <c r="ET34">
        <v>0</v>
      </c>
      <c r="EU34">
        <v>1</v>
      </c>
      <c r="EV34">
        <v>0</v>
      </c>
      <c r="EW34">
        <v>0</v>
      </c>
      <c r="EX34">
        <v>0</v>
      </c>
      <c r="EZ34">
        <v>1</v>
      </c>
      <c r="FC34">
        <v>1</v>
      </c>
      <c r="FD34">
        <v>0</v>
      </c>
      <c r="FE34">
        <v>0</v>
      </c>
      <c r="FF34">
        <v>0</v>
      </c>
      <c r="FG34">
        <v>15</v>
      </c>
      <c r="FH34">
        <v>1</v>
      </c>
      <c r="FI34" t="s">
        <v>265</v>
      </c>
      <c r="FJ34">
        <v>0.12</v>
      </c>
      <c r="FK34">
        <v>3.0344438060000001</v>
      </c>
      <c r="FL34">
        <v>22.252587909999999</v>
      </c>
      <c r="FM34">
        <v>1</v>
      </c>
      <c r="GE34">
        <v>1</v>
      </c>
      <c r="GF34">
        <v>0.12</v>
      </c>
      <c r="GG34">
        <v>3.0344438060000001</v>
      </c>
      <c r="GN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S34">
        <v>1</v>
      </c>
      <c r="IU34">
        <v>1</v>
      </c>
      <c r="IW34">
        <v>234.2912254</v>
      </c>
      <c r="IX34">
        <v>3</v>
      </c>
      <c r="IY34">
        <v>2</v>
      </c>
      <c r="IZ34">
        <v>0</v>
      </c>
      <c r="JA34">
        <v>3.52</v>
      </c>
      <c r="JB34">
        <v>53.36</v>
      </c>
      <c r="JE34">
        <v>1.2804576999999999E-2</v>
      </c>
      <c r="JF34">
        <v>8.5363850000000005E-3</v>
      </c>
      <c r="JG34">
        <v>0</v>
      </c>
      <c r="JH34">
        <v>1.5024037000000001E-2</v>
      </c>
    </row>
    <row r="35" spans="1:274" ht="15.5" hidden="1" x14ac:dyDescent="0.35">
      <c r="A35" s="42">
        <v>2011</v>
      </c>
      <c r="B35" s="11" t="s">
        <v>333</v>
      </c>
      <c r="C35" s="43">
        <v>0</v>
      </c>
      <c r="D35" s="43">
        <v>0</v>
      </c>
      <c r="E35" s="43">
        <v>40</v>
      </c>
      <c r="F35" s="43">
        <v>2</v>
      </c>
      <c r="G35" s="43">
        <v>0</v>
      </c>
      <c r="H35" s="43">
        <v>0</v>
      </c>
      <c r="I35" s="43">
        <v>6</v>
      </c>
      <c r="J35" s="43">
        <v>0</v>
      </c>
      <c r="K35" s="43">
        <v>0</v>
      </c>
      <c r="L35" s="43">
        <v>0</v>
      </c>
      <c r="M35" s="43">
        <v>24</v>
      </c>
      <c r="N35" s="43">
        <v>1</v>
      </c>
      <c r="O35" s="43">
        <v>4</v>
      </c>
      <c r="P35" s="43">
        <v>1</v>
      </c>
      <c r="Q35" s="43">
        <v>26</v>
      </c>
      <c r="R35" s="43">
        <v>4</v>
      </c>
      <c r="S35" s="43">
        <v>0</v>
      </c>
      <c r="T35" s="43">
        <v>0</v>
      </c>
      <c r="U35" s="43">
        <v>9</v>
      </c>
      <c r="V35" s="43">
        <v>0</v>
      </c>
      <c r="W35" s="43">
        <v>14</v>
      </c>
      <c r="X35" s="43">
        <v>7</v>
      </c>
      <c r="Y35" s="43">
        <v>0</v>
      </c>
      <c r="Z35" s="43">
        <v>0</v>
      </c>
      <c r="AA35" s="43">
        <v>2</v>
      </c>
      <c r="AB35" s="11">
        <v>0</v>
      </c>
      <c r="AC35" s="11">
        <v>0</v>
      </c>
      <c r="AD35" s="11">
        <v>0</v>
      </c>
      <c r="AE35" s="11">
        <v>21</v>
      </c>
      <c r="AF35" s="43">
        <v>0</v>
      </c>
      <c r="AG35" s="43">
        <v>0</v>
      </c>
      <c r="AH35" s="43">
        <v>0</v>
      </c>
      <c r="AI35" s="43">
        <v>0</v>
      </c>
      <c r="AJ35" s="43">
        <v>2</v>
      </c>
      <c r="AK35" s="43">
        <v>0</v>
      </c>
      <c r="AL35" s="43">
        <v>0</v>
      </c>
      <c r="AM35" s="43"/>
      <c r="AN35" s="11">
        <f t="shared" si="0"/>
        <v>163</v>
      </c>
      <c r="AO35" s="11">
        <f t="shared" si="1"/>
        <v>15</v>
      </c>
      <c r="AP35" s="43">
        <v>0</v>
      </c>
      <c r="AQ35" s="43">
        <v>0</v>
      </c>
      <c r="AR35" s="43">
        <v>0</v>
      </c>
      <c r="AS35" s="43"/>
      <c r="AT35" s="43">
        <v>0</v>
      </c>
      <c r="AU35" s="43">
        <v>0</v>
      </c>
      <c r="AV35" s="43">
        <v>0</v>
      </c>
      <c r="AW35" s="43">
        <v>43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1</v>
      </c>
      <c r="BE35" s="43">
        <v>12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3">
        <v>0</v>
      </c>
      <c r="BR35" s="43">
        <v>0</v>
      </c>
      <c r="BS35" s="43">
        <v>0</v>
      </c>
      <c r="BT35" s="43">
        <v>18</v>
      </c>
      <c r="BU35" s="43">
        <v>0</v>
      </c>
      <c r="BV35" s="43">
        <v>0</v>
      </c>
      <c r="BW35" s="11">
        <v>0</v>
      </c>
      <c r="BX35" s="11">
        <v>0</v>
      </c>
      <c r="BY35" s="11">
        <v>2</v>
      </c>
      <c r="BZ35" s="11">
        <v>0</v>
      </c>
      <c r="CA35" s="11">
        <v>0</v>
      </c>
      <c r="CB35" s="43">
        <v>4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11">
        <f t="shared" si="2"/>
        <v>6</v>
      </c>
      <c r="CI35" s="11">
        <f t="shared" si="3"/>
        <v>80</v>
      </c>
      <c r="CJ35" s="43">
        <v>0</v>
      </c>
      <c r="CK35" s="43">
        <v>0</v>
      </c>
      <c r="CL35" s="43">
        <v>1</v>
      </c>
      <c r="CM35" s="43">
        <v>0</v>
      </c>
      <c r="CN35" s="43">
        <v>0</v>
      </c>
      <c r="CO35" s="43">
        <v>47</v>
      </c>
      <c r="CP35" s="43">
        <v>3</v>
      </c>
      <c r="CQ35" s="43">
        <v>0</v>
      </c>
      <c r="CR35" s="43">
        <v>64</v>
      </c>
      <c r="CS35" s="43">
        <v>0</v>
      </c>
      <c r="CT35" s="43">
        <v>24</v>
      </c>
      <c r="CU35" s="43">
        <v>6</v>
      </c>
      <c r="CV35" s="43">
        <v>0</v>
      </c>
      <c r="CW35" s="43">
        <v>0</v>
      </c>
      <c r="CX35" s="43">
        <f t="shared" si="4"/>
        <v>145</v>
      </c>
      <c r="CY35" s="43">
        <f t="shared" si="5"/>
        <v>6</v>
      </c>
      <c r="CZ35" s="43">
        <v>0</v>
      </c>
      <c r="DA35" s="43">
        <v>7</v>
      </c>
      <c r="DB35" s="43">
        <v>0</v>
      </c>
      <c r="DC35" s="43">
        <v>0</v>
      </c>
      <c r="DD35" s="43">
        <v>0</v>
      </c>
      <c r="DE35" s="43">
        <v>9</v>
      </c>
      <c r="DF35" s="11">
        <v>0</v>
      </c>
      <c r="DG35" s="11">
        <v>0</v>
      </c>
      <c r="DH35" s="11">
        <v>0</v>
      </c>
      <c r="DI35" s="11">
        <f t="shared" si="6"/>
        <v>16</v>
      </c>
      <c r="DJ35" s="11">
        <f t="shared" si="7"/>
        <v>2</v>
      </c>
      <c r="DK35" s="45">
        <v>0</v>
      </c>
      <c r="DL35" s="11">
        <v>404</v>
      </c>
      <c r="DM35" s="11">
        <v>3.9607843137254903</v>
      </c>
      <c r="DN35">
        <v>27</v>
      </c>
      <c r="DO35">
        <v>40</v>
      </c>
      <c r="DP35">
        <v>3</v>
      </c>
      <c r="DQ35">
        <v>59</v>
      </c>
      <c r="DR35">
        <v>6</v>
      </c>
      <c r="DS35">
        <v>113</v>
      </c>
      <c r="DT35">
        <v>7</v>
      </c>
      <c r="DU35">
        <v>65</v>
      </c>
      <c r="DV35">
        <v>3</v>
      </c>
      <c r="DW35">
        <v>36</v>
      </c>
      <c r="DX35">
        <v>5</v>
      </c>
      <c r="DY35">
        <v>0</v>
      </c>
      <c r="DZ35">
        <v>0</v>
      </c>
      <c r="EA35">
        <v>68</v>
      </c>
      <c r="EB35">
        <v>3</v>
      </c>
      <c r="EC35" t="s">
        <v>248</v>
      </c>
      <c r="ED35" t="s">
        <v>334</v>
      </c>
      <c r="EE35" t="s">
        <v>250</v>
      </c>
      <c r="EF35" s="48">
        <v>40566</v>
      </c>
      <c r="EG35" s="46">
        <v>0.33333333333333331</v>
      </c>
      <c r="EH35" s="46">
        <v>0.375</v>
      </c>
      <c r="EI35" t="s">
        <v>308</v>
      </c>
      <c r="EJ35">
        <v>8.6582654489999999</v>
      </c>
      <c r="EK35">
        <v>77.625815459999998</v>
      </c>
      <c r="EM35">
        <v>1</v>
      </c>
      <c r="EN35">
        <v>1</v>
      </c>
      <c r="EO35" t="s">
        <v>301</v>
      </c>
      <c r="EP35">
        <v>1</v>
      </c>
      <c r="EQ35">
        <v>34.525596950000001</v>
      </c>
      <c r="ER35">
        <v>1</v>
      </c>
      <c r="ES35">
        <v>1</v>
      </c>
      <c r="ET35">
        <v>1</v>
      </c>
      <c r="EU35">
        <v>1</v>
      </c>
      <c r="EZ35">
        <v>1</v>
      </c>
      <c r="FD35" t="s">
        <v>335</v>
      </c>
      <c r="FG35">
        <v>8</v>
      </c>
      <c r="FH35">
        <v>1</v>
      </c>
      <c r="FI35" t="s">
        <v>336</v>
      </c>
      <c r="FJ35">
        <v>1</v>
      </c>
      <c r="FK35">
        <v>34.525596950000001</v>
      </c>
      <c r="FL35">
        <v>0</v>
      </c>
      <c r="FM35">
        <v>1</v>
      </c>
      <c r="FO35">
        <v>1</v>
      </c>
      <c r="FP35">
        <v>1</v>
      </c>
      <c r="FV35">
        <v>1</v>
      </c>
      <c r="FW35">
        <v>1</v>
      </c>
      <c r="FY35">
        <v>1</v>
      </c>
      <c r="GA35">
        <v>1</v>
      </c>
      <c r="GC35">
        <v>1</v>
      </c>
      <c r="GE35">
        <v>8</v>
      </c>
      <c r="GF35">
        <v>0.25</v>
      </c>
      <c r="GG35">
        <v>8.6313992380000002</v>
      </c>
      <c r="GH35">
        <v>16</v>
      </c>
      <c r="GI35">
        <v>6</v>
      </c>
      <c r="GJ35">
        <v>5</v>
      </c>
      <c r="GK35">
        <v>1</v>
      </c>
      <c r="GN35">
        <v>1</v>
      </c>
      <c r="HL35">
        <v>1</v>
      </c>
      <c r="HN35">
        <v>1</v>
      </c>
      <c r="HP35">
        <v>1</v>
      </c>
      <c r="HQ35">
        <v>1</v>
      </c>
      <c r="HT35">
        <v>1</v>
      </c>
      <c r="HU35">
        <v>1</v>
      </c>
      <c r="HW35">
        <v>1</v>
      </c>
      <c r="HY35">
        <v>1</v>
      </c>
      <c r="HZ35">
        <v>1</v>
      </c>
      <c r="IC35">
        <v>1</v>
      </c>
      <c r="IE35">
        <v>1</v>
      </c>
      <c r="IU35">
        <v>12</v>
      </c>
      <c r="IV35">
        <v>1</v>
      </c>
      <c r="IW35">
        <v>282.20285960000001</v>
      </c>
      <c r="IX35">
        <v>2</v>
      </c>
      <c r="IY35">
        <v>3</v>
      </c>
      <c r="IZ35">
        <v>0</v>
      </c>
      <c r="JA35">
        <v>4.21</v>
      </c>
      <c r="JB35">
        <v>55.58</v>
      </c>
      <c r="JE35">
        <v>7.0870999999999998E-3</v>
      </c>
      <c r="JF35">
        <v>1.0630651E-2</v>
      </c>
      <c r="JG35">
        <v>0</v>
      </c>
      <c r="JH35">
        <v>1.4918346000000001E-2</v>
      </c>
      <c r="JM35" t="s">
        <v>337</v>
      </c>
    </row>
    <row r="36" spans="1:274" ht="15.5" hidden="1" x14ac:dyDescent="0.35">
      <c r="A36" s="42">
        <v>2011</v>
      </c>
      <c r="B36" s="11" t="s">
        <v>338</v>
      </c>
      <c r="C36" s="43">
        <v>0</v>
      </c>
      <c r="D36" s="43">
        <v>0</v>
      </c>
      <c r="E36" s="43">
        <v>1</v>
      </c>
      <c r="F36" s="43">
        <v>0</v>
      </c>
      <c r="G36" s="43">
        <v>0</v>
      </c>
      <c r="H36" s="43">
        <v>0</v>
      </c>
      <c r="I36" s="43">
        <v>0</v>
      </c>
      <c r="J36" s="43">
        <v>0</v>
      </c>
      <c r="K36" s="43">
        <v>0</v>
      </c>
      <c r="L36" s="43">
        <v>35</v>
      </c>
      <c r="M36" s="43">
        <v>23</v>
      </c>
      <c r="N36" s="43">
        <v>5</v>
      </c>
      <c r="O36" s="43">
        <v>0</v>
      </c>
      <c r="P36" s="43">
        <v>0</v>
      </c>
      <c r="Q36" s="43">
        <v>24</v>
      </c>
      <c r="R36" s="43">
        <v>1</v>
      </c>
      <c r="S36" s="43">
        <v>0</v>
      </c>
      <c r="T36" s="43">
        <v>0</v>
      </c>
      <c r="U36" s="43">
        <v>5</v>
      </c>
      <c r="V36" s="43">
        <v>0</v>
      </c>
      <c r="W36" s="43">
        <v>0</v>
      </c>
      <c r="X36" s="43">
        <v>5</v>
      </c>
      <c r="Y36" s="43">
        <v>0</v>
      </c>
      <c r="Z36" s="43">
        <v>1</v>
      </c>
      <c r="AA36" s="43">
        <v>4</v>
      </c>
      <c r="AB36" s="11">
        <v>0</v>
      </c>
      <c r="AC36" s="11">
        <v>0</v>
      </c>
      <c r="AD36" s="11">
        <v>0</v>
      </c>
      <c r="AE36" s="11">
        <v>0</v>
      </c>
      <c r="AF36" s="43">
        <v>0</v>
      </c>
      <c r="AG36" s="43">
        <v>0</v>
      </c>
      <c r="AH36" s="43">
        <v>12</v>
      </c>
      <c r="AI36" s="43">
        <v>0</v>
      </c>
      <c r="AJ36" s="43">
        <v>0</v>
      </c>
      <c r="AK36" s="43">
        <v>0</v>
      </c>
      <c r="AL36" s="43">
        <v>0</v>
      </c>
      <c r="AM36" s="43"/>
      <c r="AN36" s="11">
        <f t="shared" si="0"/>
        <v>116</v>
      </c>
      <c r="AO36" s="11">
        <f t="shared" si="1"/>
        <v>11</v>
      </c>
      <c r="AP36" s="43">
        <v>0</v>
      </c>
      <c r="AQ36" s="43">
        <v>0</v>
      </c>
      <c r="AR36" s="43">
        <v>0</v>
      </c>
      <c r="AS36" s="43"/>
      <c r="AT36" s="43">
        <v>0</v>
      </c>
      <c r="AU36" s="43">
        <v>0</v>
      </c>
      <c r="AV36" s="43">
        <v>0</v>
      </c>
      <c r="AW36" s="43">
        <v>1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13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22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3">
        <v>0</v>
      </c>
      <c r="BR36" s="43">
        <v>0</v>
      </c>
      <c r="BS36" s="43">
        <v>0</v>
      </c>
      <c r="BT36" s="43">
        <v>2</v>
      </c>
      <c r="BU36" s="43">
        <v>0</v>
      </c>
      <c r="BV36" s="43">
        <v>0</v>
      </c>
      <c r="BW36" s="11">
        <v>0</v>
      </c>
      <c r="BX36" s="11">
        <v>0</v>
      </c>
      <c r="BY36" s="11">
        <v>0</v>
      </c>
      <c r="BZ36" s="11">
        <v>0</v>
      </c>
      <c r="CA36" s="11">
        <v>0</v>
      </c>
      <c r="CB36" s="43">
        <v>4</v>
      </c>
      <c r="CC36" s="43">
        <v>0</v>
      </c>
      <c r="CD36" s="43">
        <v>0</v>
      </c>
      <c r="CE36" s="43">
        <v>1</v>
      </c>
      <c r="CF36" s="43">
        <v>0</v>
      </c>
      <c r="CG36" s="43">
        <v>0</v>
      </c>
      <c r="CH36" s="11">
        <f t="shared" si="2"/>
        <v>6</v>
      </c>
      <c r="CI36" s="11">
        <f t="shared" si="3"/>
        <v>43</v>
      </c>
      <c r="CJ36" s="43">
        <v>22</v>
      </c>
      <c r="CK36" s="43">
        <v>0</v>
      </c>
      <c r="CL36" s="43">
        <v>0</v>
      </c>
      <c r="CM36" s="43">
        <v>1</v>
      </c>
      <c r="CN36" s="43">
        <v>0</v>
      </c>
      <c r="CO36" s="43">
        <v>34</v>
      </c>
      <c r="CP36" s="43">
        <v>8</v>
      </c>
      <c r="CQ36" s="43">
        <v>0</v>
      </c>
      <c r="CR36" s="43">
        <v>2</v>
      </c>
      <c r="CS36" s="43">
        <v>0</v>
      </c>
      <c r="CT36" s="43">
        <v>16</v>
      </c>
      <c r="CU36" s="43">
        <v>3</v>
      </c>
      <c r="CV36" s="43">
        <v>0</v>
      </c>
      <c r="CW36" s="43">
        <v>11</v>
      </c>
      <c r="CX36" s="43">
        <f t="shared" si="4"/>
        <v>97</v>
      </c>
      <c r="CY36" s="43">
        <f t="shared" si="5"/>
        <v>8</v>
      </c>
      <c r="CZ36" s="43">
        <v>0</v>
      </c>
      <c r="DA36" s="43">
        <v>5</v>
      </c>
      <c r="DB36" s="43">
        <v>0</v>
      </c>
      <c r="DC36" s="43">
        <v>0</v>
      </c>
      <c r="DD36" s="43">
        <v>0</v>
      </c>
      <c r="DE36" s="43">
        <v>14</v>
      </c>
      <c r="DF36" s="11">
        <v>0</v>
      </c>
      <c r="DG36" s="11">
        <v>3</v>
      </c>
      <c r="DH36" s="11">
        <v>0</v>
      </c>
      <c r="DI36" s="11">
        <f t="shared" si="6"/>
        <v>22</v>
      </c>
      <c r="DJ36" s="11">
        <f t="shared" si="7"/>
        <v>3</v>
      </c>
      <c r="DK36" s="45">
        <v>0</v>
      </c>
      <c r="DL36" s="11">
        <v>278</v>
      </c>
      <c r="DM36" s="11">
        <v>2.7254901960784315</v>
      </c>
      <c r="DN36">
        <v>27</v>
      </c>
      <c r="DO36">
        <v>46</v>
      </c>
      <c r="DP36">
        <v>4</v>
      </c>
      <c r="DQ36">
        <v>81</v>
      </c>
      <c r="DR36">
        <v>6</v>
      </c>
      <c r="DS36">
        <v>52</v>
      </c>
      <c r="DT36">
        <v>5</v>
      </c>
      <c r="DU36">
        <v>29</v>
      </c>
      <c r="DV36">
        <v>4</v>
      </c>
      <c r="DW36">
        <v>56</v>
      </c>
      <c r="DX36">
        <v>5</v>
      </c>
      <c r="DY36">
        <v>0</v>
      </c>
      <c r="DZ36">
        <v>0</v>
      </c>
      <c r="EA36">
        <v>11</v>
      </c>
      <c r="EB36">
        <v>3</v>
      </c>
      <c r="EC36" t="s">
        <v>248</v>
      </c>
      <c r="ED36" t="s">
        <v>292</v>
      </c>
      <c r="EE36" t="s">
        <v>260</v>
      </c>
      <c r="EF36" s="48">
        <v>40566</v>
      </c>
      <c r="EG36" s="46">
        <v>0.30208333333333331</v>
      </c>
      <c r="EH36" s="46">
        <v>0.38541666666666669</v>
      </c>
      <c r="EI36" t="s">
        <v>339</v>
      </c>
      <c r="EJ36">
        <v>8.7383128800000005</v>
      </c>
      <c r="EK36">
        <v>77.492876170000002</v>
      </c>
      <c r="EM36">
        <v>1</v>
      </c>
      <c r="EN36">
        <v>1</v>
      </c>
      <c r="EO36" t="s">
        <v>301</v>
      </c>
      <c r="EP36">
        <v>0.75</v>
      </c>
      <c r="EQ36">
        <v>61.109212499999998</v>
      </c>
      <c r="ER36">
        <v>1</v>
      </c>
      <c r="ES36">
        <v>1</v>
      </c>
      <c r="ET36">
        <v>1</v>
      </c>
      <c r="EU36">
        <v>1</v>
      </c>
      <c r="EZ36">
        <v>1</v>
      </c>
      <c r="FJ36">
        <v>0.75</v>
      </c>
      <c r="FK36">
        <v>45.831909379999999</v>
      </c>
      <c r="FL36">
        <v>15.27730313</v>
      </c>
      <c r="FP36">
        <v>1</v>
      </c>
      <c r="FQ36">
        <v>1</v>
      </c>
      <c r="FV36">
        <v>1</v>
      </c>
      <c r="FW36">
        <v>1</v>
      </c>
      <c r="GE36">
        <v>4</v>
      </c>
      <c r="GF36">
        <v>0.75</v>
      </c>
      <c r="GG36">
        <v>45.831909379999999</v>
      </c>
      <c r="GH36">
        <v>2</v>
      </c>
      <c r="GI36">
        <v>1</v>
      </c>
      <c r="GJ36">
        <v>2</v>
      </c>
      <c r="GN36">
        <v>1</v>
      </c>
      <c r="IU36">
        <v>0</v>
      </c>
      <c r="IW36">
        <v>306.58362579999999</v>
      </c>
      <c r="IX36">
        <v>1</v>
      </c>
      <c r="IY36">
        <v>3</v>
      </c>
      <c r="IZ36">
        <v>0</v>
      </c>
      <c r="JA36">
        <v>0.6</v>
      </c>
      <c r="JB36">
        <v>70.77</v>
      </c>
      <c r="JC36">
        <v>52</v>
      </c>
      <c r="JD36">
        <v>4</v>
      </c>
      <c r="JE36">
        <v>3.261753E-3</v>
      </c>
      <c r="JF36">
        <v>9.7852579999999998E-3</v>
      </c>
      <c r="JG36">
        <v>0</v>
      </c>
      <c r="JH36">
        <v>1.9570519999999999E-3</v>
      </c>
      <c r="JM36" t="s">
        <v>340</v>
      </c>
    </row>
    <row r="37" spans="1:274" ht="15.5" hidden="1" x14ac:dyDescent="0.35">
      <c r="A37" s="42">
        <v>2011</v>
      </c>
      <c r="B37" s="11" t="s">
        <v>341</v>
      </c>
      <c r="C37" s="43">
        <v>0</v>
      </c>
      <c r="D37" s="43">
        <v>0</v>
      </c>
      <c r="E37" s="43">
        <v>0</v>
      </c>
      <c r="F37" s="43">
        <v>2</v>
      </c>
      <c r="G37" s="43">
        <v>0</v>
      </c>
      <c r="H37" s="43">
        <v>0</v>
      </c>
      <c r="I37" s="43">
        <v>0</v>
      </c>
      <c r="J37" s="43">
        <v>0</v>
      </c>
      <c r="K37" s="43">
        <v>0</v>
      </c>
      <c r="L37" s="43">
        <v>0</v>
      </c>
      <c r="M37" s="43">
        <v>0</v>
      </c>
      <c r="N37" s="43">
        <v>0</v>
      </c>
      <c r="O37" s="43">
        <v>4</v>
      </c>
      <c r="P37" s="43">
        <v>0</v>
      </c>
      <c r="Q37" s="43">
        <v>1</v>
      </c>
      <c r="R37" s="43">
        <v>70</v>
      </c>
      <c r="S37" s="43">
        <v>0</v>
      </c>
      <c r="T37" s="43">
        <v>0</v>
      </c>
      <c r="U37" s="43">
        <v>0</v>
      </c>
      <c r="V37" s="43">
        <v>0</v>
      </c>
      <c r="W37" s="43">
        <v>7</v>
      </c>
      <c r="X37" s="43">
        <v>0</v>
      </c>
      <c r="Y37" s="43">
        <v>0</v>
      </c>
      <c r="Z37" s="43">
        <v>0</v>
      </c>
      <c r="AA37" s="43">
        <v>0</v>
      </c>
      <c r="AB37" s="11">
        <v>0</v>
      </c>
      <c r="AC37" s="11">
        <v>0</v>
      </c>
      <c r="AD37" s="11">
        <v>0</v>
      </c>
      <c r="AE37" s="11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/>
      <c r="AN37" s="11">
        <f t="shared" si="0"/>
        <v>84</v>
      </c>
      <c r="AO37" s="11">
        <f t="shared" si="1"/>
        <v>5</v>
      </c>
      <c r="AP37" s="43">
        <v>4</v>
      </c>
      <c r="AQ37" s="43">
        <v>0</v>
      </c>
      <c r="AR37" s="43">
        <v>0</v>
      </c>
      <c r="AS37" s="43"/>
      <c r="AT37" s="43">
        <v>0</v>
      </c>
      <c r="AU37" s="43">
        <v>0</v>
      </c>
      <c r="AV37" s="43">
        <v>0</v>
      </c>
      <c r="AW37" s="43">
        <v>10</v>
      </c>
      <c r="AX37" s="43">
        <v>0</v>
      </c>
      <c r="AY37" s="43">
        <v>0</v>
      </c>
      <c r="AZ37" s="43">
        <v>0</v>
      </c>
      <c r="BA37" s="43">
        <v>0</v>
      </c>
      <c r="BB37" s="43">
        <v>0</v>
      </c>
      <c r="BC37" s="43">
        <v>0</v>
      </c>
      <c r="BD37" s="43">
        <v>1</v>
      </c>
      <c r="BE37" s="43">
        <v>16</v>
      </c>
      <c r="BF37" s="43">
        <v>0</v>
      </c>
      <c r="BG37" s="43">
        <v>0</v>
      </c>
      <c r="BH37" s="43">
        <v>0</v>
      </c>
      <c r="BI37" s="43">
        <v>2</v>
      </c>
      <c r="BJ37" s="43">
        <v>0</v>
      </c>
      <c r="BK37" s="43">
        <v>0</v>
      </c>
      <c r="BL37" s="43">
        <v>0</v>
      </c>
      <c r="BM37" s="43">
        <v>0</v>
      </c>
      <c r="BN37" s="43">
        <v>0</v>
      </c>
      <c r="BO37" s="43">
        <v>5</v>
      </c>
      <c r="BP37" s="43">
        <v>0</v>
      </c>
      <c r="BQ37" s="43">
        <v>0</v>
      </c>
      <c r="BR37" s="43">
        <v>0</v>
      </c>
      <c r="BS37" s="43">
        <v>0</v>
      </c>
      <c r="BT37" s="43">
        <v>0</v>
      </c>
      <c r="BU37" s="43">
        <v>0</v>
      </c>
      <c r="BV37" s="43">
        <v>0</v>
      </c>
      <c r="BW37" s="11">
        <v>0</v>
      </c>
      <c r="BX37" s="11">
        <v>0</v>
      </c>
      <c r="BY37" s="11">
        <v>0</v>
      </c>
      <c r="BZ37" s="11">
        <v>0</v>
      </c>
      <c r="CA37" s="11">
        <v>0</v>
      </c>
      <c r="CB37" s="43">
        <v>0</v>
      </c>
      <c r="CC37" s="43">
        <v>0</v>
      </c>
      <c r="CD37" s="43">
        <v>0</v>
      </c>
      <c r="CE37" s="43">
        <v>0</v>
      </c>
      <c r="CF37" s="43">
        <v>0</v>
      </c>
      <c r="CG37" s="43">
        <v>0</v>
      </c>
      <c r="CH37" s="11">
        <f t="shared" si="2"/>
        <v>6</v>
      </c>
      <c r="CI37" s="11">
        <f t="shared" si="3"/>
        <v>38</v>
      </c>
      <c r="CJ37" s="43">
        <v>0</v>
      </c>
      <c r="CK37" s="43">
        <v>1</v>
      </c>
      <c r="CL37" s="43">
        <v>0</v>
      </c>
      <c r="CM37" s="43">
        <v>0</v>
      </c>
      <c r="CN37" s="43">
        <v>0</v>
      </c>
      <c r="CO37" s="43">
        <v>0</v>
      </c>
      <c r="CP37" s="43">
        <v>0</v>
      </c>
      <c r="CQ37" s="43">
        <v>0</v>
      </c>
      <c r="CR37" s="43">
        <v>0</v>
      </c>
      <c r="CS37" s="43">
        <v>0</v>
      </c>
      <c r="CT37" s="43">
        <v>0</v>
      </c>
      <c r="CU37" s="43">
        <v>10</v>
      </c>
      <c r="CV37" s="43">
        <v>0</v>
      </c>
      <c r="CW37" s="43">
        <v>0</v>
      </c>
      <c r="CX37" s="43">
        <f t="shared" si="4"/>
        <v>11</v>
      </c>
      <c r="CY37" s="43">
        <f t="shared" si="5"/>
        <v>2</v>
      </c>
      <c r="CZ37" s="43">
        <v>13</v>
      </c>
      <c r="DA37" s="43">
        <v>0</v>
      </c>
      <c r="DB37" s="43">
        <v>0</v>
      </c>
      <c r="DC37" s="43">
        <v>0</v>
      </c>
      <c r="DD37" s="43">
        <v>0</v>
      </c>
      <c r="DE37" s="43">
        <v>0</v>
      </c>
      <c r="DF37" s="11">
        <v>0</v>
      </c>
      <c r="DG37" s="11">
        <v>0</v>
      </c>
      <c r="DH37" s="11">
        <v>0</v>
      </c>
      <c r="DI37" s="11">
        <f t="shared" si="6"/>
        <v>13</v>
      </c>
      <c r="DJ37" s="11">
        <f t="shared" si="7"/>
        <v>1</v>
      </c>
      <c r="DK37" s="45">
        <v>0</v>
      </c>
      <c r="DL37" s="11">
        <v>146</v>
      </c>
      <c r="DM37" s="11">
        <v>1.4313725490196079</v>
      </c>
      <c r="DN37">
        <v>14</v>
      </c>
      <c r="DO37">
        <v>0</v>
      </c>
      <c r="DP37">
        <v>0</v>
      </c>
      <c r="DQ37">
        <v>87</v>
      </c>
      <c r="DR37">
        <v>5</v>
      </c>
      <c r="DS37">
        <v>33</v>
      </c>
      <c r="DT37">
        <v>5</v>
      </c>
      <c r="DU37">
        <v>25</v>
      </c>
      <c r="DV37">
        <v>3</v>
      </c>
      <c r="DW37">
        <v>1</v>
      </c>
      <c r="DX37">
        <v>1</v>
      </c>
      <c r="DY37">
        <v>0</v>
      </c>
      <c r="DZ37">
        <v>0</v>
      </c>
      <c r="EA37">
        <v>0</v>
      </c>
      <c r="EB37">
        <v>0</v>
      </c>
      <c r="EC37" t="s">
        <v>248</v>
      </c>
      <c r="ED37" t="s">
        <v>262</v>
      </c>
      <c r="EE37" t="s">
        <v>260</v>
      </c>
      <c r="EJ37">
        <v>8.499490454</v>
      </c>
      <c r="EK37">
        <v>77.746401359999993</v>
      </c>
      <c r="EM37">
        <v>1</v>
      </c>
      <c r="EN37">
        <v>1</v>
      </c>
      <c r="EP37">
        <v>0</v>
      </c>
      <c r="EQ37">
        <v>0</v>
      </c>
      <c r="ER37">
        <v>1</v>
      </c>
      <c r="ES37">
        <v>1</v>
      </c>
      <c r="ET37">
        <v>1</v>
      </c>
      <c r="FL37">
        <v>0</v>
      </c>
      <c r="GE37">
        <v>0</v>
      </c>
      <c r="GF37">
        <v>0.12</v>
      </c>
      <c r="GG37">
        <v>0</v>
      </c>
      <c r="GN37">
        <v>0</v>
      </c>
      <c r="IU37">
        <v>0</v>
      </c>
      <c r="IW37">
        <v>233.89553739999999</v>
      </c>
      <c r="IX37">
        <v>1</v>
      </c>
      <c r="IY37">
        <v>1</v>
      </c>
      <c r="IZ37">
        <v>0</v>
      </c>
      <c r="JA37">
        <v>2.2999999999999998</v>
      </c>
      <c r="JB37">
        <v>36.79</v>
      </c>
      <c r="JE37">
        <v>4.2754129999999996E-3</v>
      </c>
      <c r="JF37">
        <v>4.2754129999999996E-3</v>
      </c>
      <c r="JG37">
        <v>0</v>
      </c>
      <c r="JH37">
        <v>9.8334500000000005E-3</v>
      </c>
    </row>
    <row r="38" spans="1:274" ht="15.5" hidden="1" x14ac:dyDescent="0.35">
      <c r="A38" s="42">
        <v>2011</v>
      </c>
      <c r="B38" s="11" t="s">
        <v>342</v>
      </c>
      <c r="C38" s="43">
        <v>0</v>
      </c>
      <c r="D38" s="43">
        <v>0</v>
      </c>
      <c r="E38" s="43">
        <v>0</v>
      </c>
      <c r="F38" s="43">
        <v>0</v>
      </c>
      <c r="G38" s="43">
        <v>0</v>
      </c>
      <c r="H38" s="43">
        <v>0</v>
      </c>
      <c r="I38" s="43">
        <v>0</v>
      </c>
      <c r="J38" s="43">
        <v>0</v>
      </c>
      <c r="K38" s="43">
        <v>0</v>
      </c>
      <c r="L38" s="43">
        <v>0</v>
      </c>
      <c r="M38" s="43">
        <v>5</v>
      </c>
      <c r="N38" s="43">
        <v>0</v>
      </c>
      <c r="O38" s="43">
        <v>5</v>
      </c>
      <c r="P38" s="43">
        <v>0</v>
      </c>
      <c r="Q38" s="43">
        <v>2</v>
      </c>
      <c r="R38" s="43">
        <v>2</v>
      </c>
      <c r="S38" s="43">
        <v>0</v>
      </c>
      <c r="T38" s="43">
        <v>0</v>
      </c>
      <c r="U38" s="43">
        <v>12</v>
      </c>
      <c r="V38" s="43">
        <v>0</v>
      </c>
      <c r="W38" s="43">
        <v>5</v>
      </c>
      <c r="X38" s="43">
        <v>1</v>
      </c>
      <c r="Y38" s="43">
        <v>0</v>
      </c>
      <c r="Z38" s="43">
        <v>0</v>
      </c>
      <c r="AA38" s="43">
        <v>3</v>
      </c>
      <c r="AB38" s="11">
        <v>0</v>
      </c>
      <c r="AC38" s="11">
        <v>0</v>
      </c>
      <c r="AD38" s="11">
        <v>0</v>
      </c>
      <c r="AE38" s="11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/>
      <c r="AN38" s="11">
        <f t="shared" si="0"/>
        <v>35</v>
      </c>
      <c r="AO38" s="11">
        <f t="shared" si="1"/>
        <v>8</v>
      </c>
      <c r="AP38" s="43">
        <v>0</v>
      </c>
      <c r="AQ38" s="43">
        <v>0</v>
      </c>
      <c r="AR38" s="43">
        <v>0</v>
      </c>
      <c r="AS38" s="43"/>
      <c r="AT38" s="43">
        <v>0</v>
      </c>
      <c r="AU38" s="43">
        <v>2</v>
      </c>
      <c r="AV38" s="43">
        <v>0</v>
      </c>
      <c r="AW38" s="43">
        <v>0</v>
      </c>
      <c r="AX38" s="43">
        <v>0</v>
      </c>
      <c r="AY38" s="43">
        <v>0</v>
      </c>
      <c r="AZ38" s="43">
        <v>0</v>
      </c>
      <c r="BA38" s="43">
        <v>0</v>
      </c>
      <c r="BB38" s="43">
        <v>0</v>
      </c>
      <c r="BC38" s="43">
        <v>0</v>
      </c>
      <c r="BD38" s="43">
        <v>0</v>
      </c>
      <c r="BE38" s="43">
        <v>0</v>
      </c>
      <c r="BF38" s="43">
        <v>0</v>
      </c>
      <c r="BG38" s="43">
        <v>0</v>
      </c>
      <c r="BH38" s="43">
        <v>0</v>
      </c>
      <c r="BI38" s="43">
        <v>0</v>
      </c>
      <c r="BJ38" s="43">
        <v>0</v>
      </c>
      <c r="BK38" s="43">
        <v>0</v>
      </c>
      <c r="BL38" s="43">
        <v>0</v>
      </c>
      <c r="BM38" s="43">
        <v>0</v>
      </c>
      <c r="BN38" s="43">
        <v>0</v>
      </c>
      <c r="BO38" s="43">
        <v>17</v>
      </c>
      <c r="BP38" s="43">
        <v>0</v>
      </c>
      <c r="BQ38" s="43">
        <v>0</v>
      </c>
      <c r="BR38" s="43">
        <v>0</v>
      </c>
      <c r="BS38" s="43">
        <v>0</v>
      </c>
      <c r="BT38" s="43">
        <v>0</v>
      </c>
      <c r="BU38" s="43">
        <v>0</v>
      </c>
      <c r="BV38" s="43">
        <v>0</v>
      </c>
      <c r="BW38" s="11">
        <v>0</v>
      </c>
      <c r="BX38" s="11">
        <v>0</v>
      </c>
      <c r="BY38" s="11">
        <v>0</v>
      </c>
      <c r="BZ38" s="11">
        <v>0</v>
      </c>
      <c r="CA38" s="11">
        <v>0</v>
      </c>
      <c r="CB38" s="43">
        <v>0</v>
      </c>
      <c r="CC38" s="43">
        <v>0</v>
      </c>
      <c r="CD38" s="43">
        <v>0</v>
      </c>
      <c r="CE38" s="43">
        <v>0</v>
      </c>
      <c r="CF38" s="43">
        <v>0</v>
      </c>
      <c r="CG38" s="43">
        <v>0</v>
      </c>
      <c r="CH38" s="11">
        <f t="shared" si="2"/>
        <v>2</v>
      </c>
      <c r="CI38" s="11">
        <f t="shared" si="3"/>
        <v>19</v>
      </c>
      <c r="CJ38" s="43">
        <v>0</v>
      </c>
      <c r="CK38" s="43">
        <v>0</v>
      </c>
      <c r="CL38" s="43">
        <v>6</v>
      </c>
      <c r="CM38" s="43">
        <v>0</v>
      </c>
      <c r="CN38" s="43">
        <v>0</v>
      </c>
      <c r="CO38" s="43">
        <v>2</v>
      </c>
      <c r="CP38" s="43">
        <v>80</v>
      </c>
      <c r="CQ38" s="43">
        <v>0</v>
      </c>
      <c r="CR38" s="43">
        <v>0</v>
      </c>
      <c r="CS38" s="43">
        <v>0</v>
      </c>
      <c r="CT38" s="43">
        <v>5</v>
      </c>
      <c r="CU38" s="43">
        <v>25</v>
      </c>
      <c r="CV38" s="43">
        <v>0</v>
      </c>
      <c r="CW38" s="43">
        <v>0</v>
      </c>
      <c r="CX38" s="43">
        <f t="shared" si="4"/>
        <v>118</v>
      </c>
      <c r="CY38" s="43">
        <f t="shared" si="5"/>
        <v>5</v>
      </c>
      <c r="CZ38" s="43">
        <v>0</v>
      </c>
      <c r="DA38" s="43">
        <v>0</v>
      </c>
      <c r="DB38" s="43">
        <v>0</v>
      </c>
      <c r="DC38" s="43">
        <v>0</v>
      </c>
      <c r="DD38" s="43">
        <v>0</v>
      </c>
      <c r="DE38" s="43">
        <v>0</v>
      </c>
      <c r="DF38" s="11">
        <v>0</v>
      </c>
      <c r="DG38" s="11">
        <v>0</v>
      </c>
      <c r="DH38" s="11">
        <v>0</v>
      </c>
      <c r="DI38" s="11">
        <f t="shared" si="6"/>
        <v>0</v>
      </c>
      <c r="DJ38" s="11">
        <f t="shared" si="7"/>
        <v>0</v>
      </c>
      <c r="DK38" s="45">
        <v>0</v>
      </c>
      <c r="DL38" s="11">
        <v>172</v>
      </c>
      <c r="DM38" s="11">
        <v>1.6862745098039216</v>
      </c>
      <c r="DN38">
        <v>15</v>
      </c>
      <c r="DO38">
        <v>5</v>
      </c>
      <c r="DP38">
        <v>1</v>
      </c>
      <c r="DQ38">
        <v>44</v>
      </c>
      <c r="DR38">
        <v>7</v>
      </c>
      <c r="DS38">
        <v>32</v>
      </c>
      <c r="DT38">
        <v>3</v>
      </c>
      <c r="DU38">
        <v>0</v>
      </c>
      <c r="DV38">
        <v>0</v>
      </c>
      <c r="DW38">
        <v>5</v>
      </c>
      <c r="DX38">
        <v>2</v>
      </c>
      <c r="DY38">
        <v>0</v>
      </c>
      <c r="DZ38">
        <v>0</v>
      </c>
      <c r="EA38">
        <v>86</v>
      </c>
      <c r="EB38">
        <v>2</v>
      </c>
      <c r="EC38" t="s">
        <v>248</v>
      </c>
      <c r="ED38" t="s">
        <v>249</v>
      </c>
      <c r="EE38" t="s">
        <v>250</v>
      </c>
      <c r="EJ38">
        <v>8.641189078</v>
      </c>
      <c r="EK38">
        <v>77.965712179999997</v>
      </c>
      <c r="EM38">
        <v>1</v>
      </c>
      <c r="EN38">
        <v>1</v>
      </c>
      <c r="EP38">
        <v>0.12</v>
      </c>
      <c r="EQ38">
        <v>7.0968007330000002</v>
      </c>
      <c r="ER38">
        <v>1</v>
      </c>
      <c r="ES38">
        <v>1</v>
      </c>
      <c r="FA38">
        <v>1</v>
      </c>
      <c r="FJ38">
        <v>0.12</v>
      </c>
      <c r="FK38">
        <v>0.85161608799999999</v>
      </c>
      <c r="FL38">
        <v>6.2451846450000001</v>
      </c>
      <c r="GE38">
        <v>0</v>
      </c>
      <c r="GF38">
        <v>0.12</v>
      </c>
      <c r="GG38">
        <v>0.85161608799999999</v>
      </c>
      <c r="GN38">
        <v>0</v>
      </c>
      <c r="IU38">
        <v>0</v>
      </c>
      <c r="IW38">
        <v>253.61642499999999</v>
      </c>
      <c r="IX38">
        <v>1</v>
      </c>
      <c r="IY38">
        <v>4</v>
      </c>
      <c r="IZ38">
        <v>0</v>
      </c>
      <c r="JA38">
        <v>2.76</v>
      </c>
      <c r="JB38">
        <v>17.829999999999998</v>
      </c>
      <c r="JE38">
        <v>3.9429620000000004E-3</v>
      </c>
      <c r="JF38">
        <v>1.5771849000000001E-2</v>
      </c>
      <c r="JG38">
        <v>0</v>
      </c>
      <c r="JH38">
        <v>1.0882576E-2</v>
      </c>
    </row>
    <row r="39" spans="1:274" ht="15.5" hidden="1" x14ac:dyDescent="0.35">
      <c r="A39" s="42">
        <v>2011</v>
      </c>
      <c r="B39" s="11" t="s">
        <v>343</v>
      </c>
      <c r="C39" s="43">
        <v>0</v>
      </c>
      <c r="D39" s="43">
        <v>0</v>
      </c>
      <c r="E39" s="43">
        <v>3</v>
      </c>
      <c r="F39" s="43">
        <v>5</v>
      </c>
      <c r="G39" s="43">
        <v>0</v>
      </c>
      <c r="H39" s="43">
        <v>0</v>
      </c>
      <c r="I39" s="43">
        <v>3</v>
      </c>
      <c r="J39" s="43">
        <v>0</v>
      </c>
      <c r="K39" s="44">
        <v>0</v>
      </c>
      <c r="L39" s="43">
        <v>3</v>
      </c>
      <c r="M39" s="43">
        <v>30</v>
      </c>
      <c r="N39" s="43">
        <v>0</v>
      </c>
      <c r="O39" s="43">
        <v>2</v>
      </c>
      <c r="P39" s="43">
        <v>3</v>
      </c>
      <c r="Q39" s="43">
        <v>15</v>
      </c>
      <c r="R39" s="43">
        <v>1</v>
      </c>
      <c r="S39" s="43">
        <v>0</v>
      </c>
      <c r="T39" s="43">
        <v>0</v>
      </c>
      <c r="U39" s="43">
        <v>3</v>
      </c>
      <c r="V39" s="43">
        <v>0</v>
      </c>
      <c r="W39" s="43">
        <v>0</v>
      </c>
      <c r="X39" s="43">
        <v>5</v>
      </c>
      <c r="Y39" s="43">
        <v>0</v>
      </c>
      <c r="Z39" s="43">
        <v>0</v>
      </c>
      <c r="AA39" s="43">
        <v>0</v>
      </c>
      <c r="AB39" s="11">
        <v>0</v>
      </c>
      <c r="AC39" s="11">
        <v>0</v>
      </c>
      <c r="AD39" s="11">
        <v>0</v>
      </c>
      <c r="AE39" s="11">
        <v>0</v>
      </c>
      <c r="AF39" s="43">
        <v>3</v>
      </c>
      <c r="AG39" s="43">
        <v>0</v>
      </c>
      <c r="AH39" s="43">
        <v>22</v>
      </c>
      <c r="AI39" s="43">
        <v>0</v>
      </c>
      <c r="AJ39" s="43">
        <v>1</v>
      </c>
      <c r="AK39" s="43">
        <v>0</v>
      </c>
      <c r="AL39" s="43">
        <v>0</v>
      </c>
      <c r="AM39" s="43"/>
      <c r="AN39" s="11">
        <f t="shared" si="0"/>
        <v>99</v>
      </c>
      <c r="AO39" s="11">
        <f t="shared" si="1"/>
        <v>14</v>
      </c>
      <c r="AP39" s="43">
        <v>2</v>
      </c>
      <c r="AQ39" s="43">
        <v>0</v>
      </c>
      <c r="AR39" s="43">
        <v>0</v>
      </c>
      <c r="AS39" s="43"/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1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5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3">
        <v>0</v>
      </c>
      <c r="BR39" s="43">
        <v>0</v>
      </c>
      <c r="BS39" s="43">
        <v>0</v>
      </c>
      <c r="BT39" s="43">
        <v>11</v>
      </c>
      <c r="BU39" s="43">
        <v>0</v>
      </c>
      <c r="BV39" s="43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0</v>
      </c>
      <c r="CB39" s="43">
        <v>0</v>
      </c>
      <c r="CC39" s="43">
        <v>0</v>
      </c>
      <c r="CD39" s="43">
        <v>0</v>
      </c>
      <c r="CE39" s="43">
        <v>1</v>
      </c>
      <c r="CF39" s="43">
        <v>0</v>
      </c>
      <c r="CG39" s="43">
        <v>0</v>
      </c>
      <c r="CH39" s="11">
        <f t="shared" si="2"/>
        <v>5</v>
      </c>
      <c r="CI39" s="11">
        <f t="shared" si="3"/>
        <v>20</v>
      </c>
      <c r="CJ39" s="43">
        <v>1</v>
      </c>
      <c r="CK39" s="43">
        <v>0</v>
      </c>
      <c r="CL39" s="43">
        <v>15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1</v>
      </c>
      <c r="CU39" s="43">
        <v>28</v>
      </c>
      <c r="CV39" s="43">
        <v>0</v>
      </c>
      <c r="CW39" s="43">
        <v>3</v>
      </c>
      <c r="CX39" s="43">
        <f t="shared" si="4"/>
        <v>48</v>
      </c>
      <c r="CY39" s="43">
        <f t="shared" si="5"/>
        <v>5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1</v>
      </c>
      <c r="DF39" s="11">
        <v>0</v>
      </c>
      <c r="DG39" s="11">
        <v>0</v>
      </c>
      <c r="DH39" s="11">
        <v>0</v>
      </c>
      <c r="DI39" s="11">
        <f t="shared" si="6"/>
        <v>1</v>
      </c>
      <c r="DJ39" s="11">
        <f t="shared" si="7"/>
        <v>1</v>
      </c>
      <c r="DK39" s="45">
        <v>0</v>
      </c>
      <c r="DL39" s="11">
        <v>168</v>
      </c>
      <c r="DM39" s="11">
        <v>1.6470588235294117</v>
      </c>
      <c r="DN39">
        <v>25</v>
      </c>
      <c r="DO39">
        <v>5</v>
      </c>
      <c r="DP39">
        <v>3</v>
      </c>
      <c r="DQ39">
        <v>66</v>
      </c>
      <c r="DR39">
        <v>7</v>
      </c>
      <c r="DS39">
        <v>44</v>
      </c>
      <c r="DT39">
        <v>8</v>
      </c>
      <c r="DU39">
        <v>12</v>
      </c>
      <c r="DV39">
        <v>2</v>
      </c>
      <c r="DW39">
        <v>26</v>
      </c>
      <c r="DX39">
        <v>4</v>
      </c>
      <c r="DY39">
        <v>0</v>
      </c>
      <c r="DZ39">
        <v>0</v>
      </c>
      <c r="EA39">
        <v>15</v>
      </c>
      <c r="EB39">
        <v>1</v>
      </c>
      <c r="EC39" t="s">
        <v>344</v>
      </c>
      <c r="EF39" s="48">
        <v>40565</v>
      </c>
      <c r="EG39" s="46">
        <v>0.32291666666666669</v>
      </c>
      <c r="EH39" s="46">
        <v>0.37847222222222227</v>
      </c>
      <c r="EI39" t="s">
        <v>313</v>
      </c>
      <c r="EJ39">
        <v>8.5493716729999996</v>
      </c>
      <c r="EK39">
        <v>78.075413920000003</v>
      </c>
      <c r="EM39">
        <v>1</v>
      </c>
      <c r="EN39">
        <v>1</v>
      </c>
      <c r="EO39" t="s">
        <v>264</v>
      </c>
      <c r="EP39">
        <v>1</v>
      </c>
      <c r="EQ39">
        <v>185.4</v>
      </c>
      <c r="ER39">
        <v>1</v>
      </c>
      <c r="ES39">
        <v>1</v>
      </c>
      <c r="ET39">
        <v>1</v>
      </c>
      <c r="EU39">
        <v>1</v>
      </c>
      <c r="EZ39">
        <v>1</v>
      </c>
      <c r="FJ39">
        <v>0.5</v>
      </c>
      <c r="FK39">
        <v>92.7</v>
      </c>
      <c r="FL39">
        <v>92.7</v>
      </c>
      <c r="FO39">
        <v>1</v>
      </c>
      <c r="FQ39">
        <v>1</v>
      </c>
      <c r="FR39">
        <v>1</v>
      </c>
      <c r="FS39">
        <v>1</v>
      </c>
      <c r="FU39">
        <v>1</v>
      </c>
      <c r="GE39">
        <v>5</v>
      </c>
      <c r="GF39">
        <v>0.25</v>
      </c>
      <c r="GG39">
        <v>46.35</v>
      </c>
      <c r="GH39">
        <v>1</v>
      </c>
      <c r="GI39">
        <v>1</v>
      </c>
      <c r="GJ39">
        <v>1</v>
      </c>
      <c r="GN39">
        <v>1</v>
      </c>
      <c r="HL39">
        <v>1</v>
      </c>
      <c r="HR39">
        <v>1</v>
      </c>
      <c r="HW39">
        <v>1</v>
      </c>
      <c r="HY39">
        <v>1</v>
      </c>
      <c r="IC39">
        <v>1</v>
      </c>
      <c r="IM39">
        <v>1</v>
      </c>
      <c r="IU39">
        <v>6</v>
      </c>
      <c r="IW39">
        <v>245.041706</v>
      </c>
      <c r="IX39">
        <v>1</v>
      </c>
      <c r="IY39">
        <v>3</v>
      </c>
      <c r="IZ39">
        <v>0</v>
      </c>
      <c r="JA39">
        <v>2.35</v>
      </c>
      <c r="JB39">
        <v>5.65</v>
      </c>
      <c r="JE39">
        <v>4.0809380000000001E-3</v>
      </c>
      <c r="JF39">
        <v>1.2242813999999999E-2</v>
      </c>
      <c r="JG39">
        <v>0</v>
      </c>
      <c r="JH39">
        <v>9.5902039999999997E-3</v>
      </c>
      <c r="JM39" t="s">
        <v>345</v>
      </c>
    </row>
    <row r="40" spans="1:274" ht="15.5" hidden="1" x14ac:dyDescent="0.35">
      <c r="A40" s="42">
        <v>2011</v>
      </c>
      <c r="B40" s="13" t="s">
        <v>273</v>
      </c>
      <c r="C40" s="43">
        <v>0</v>
      </c>
      <c r="D40" s="43">
        <v>0</v>
      </c>
      <c r="E40" s="43">
        <v>0</v>
      </c>
      <c r="F40" s="43">
        <v>0</v>
      </c>
      <c r="G40" s="43">
        <v>0</v>
      </c>
      <c r="H40" s="43">
        <v>0</v>
      </c>
      <c r="I40" s="43">
        <v>0</v>
      </c>
      <c r="J40" s="43">
        <v>0</v>
      </c>
      <c r="K40" s="43">
        <v>0</v>
      </c>
      <c r="L40" s="43">
        <v>0</v>
      </c>
      <c r="M40" s="43">
        <v>4</v>
      </c>
      <c r="N40" s="43">
        <v>0</v>
      </c>
      <c r="O40" s="43">
        <v>1</v>
      </c>
      <c r="P40" s="43">
        <v>2</v>
      </c>
      <c r="Q40" s="43">
        <v>28</v>
      </c>
      <c r="R40" s="43">
        <v>3</v>
      </c>
      <c r="S40" s="43">
        <v>0</v>
      </c>
      <c r="T40" s="43">
        <v>0</v>
      </c>
      <c r="U40" s="43">
        <v>4</v>
      </c>
      <c r="V40" s="43">
        <v>0</v>
      </c>
      <c r="W40" s="43">
        <v>0</v>
      </c>
      <c r="X40" s="43">
        <v>3</v>
      </c>
      <c r="Y40" s="43">
        <v>0</v>
      </c>
      <c r="Z40" s="43">
        <v>0</v>
      </c>
      <c r="AA40" s="43">
        <v>2</v>
      </c>
      <c r="AB40" s="11">
        <v>0</v>
      </c>
      <c r="AC40" s="11">
        <v>0</v>
      </c>
      <c r="AD40" s="11">
        <v>0</v>
      </c>
      <c r="AE40" s="11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3"/>
      <c r="AN40" s="11">
        <f t="shared" si="0"/>
        <v>47</v>
      </c>
      <c r="AO40" s="11">
        <f t="shared" si="1"/>
        <v>8</v>
      </c>
      <c r="AP40" s="43">
        <v>0</v>
      </c>
      <c r="AQ40" s="43">
        <v>0</v>
      </c>
      <c r="AR40" s="43">
        <v>0</v>
      </c>
      <c r="AS40" s="43"/>
      <c r="AT40" s="43">
        <v>0</v>
      </c>
      <c r="AU40" s="43">
        <v>0</v>
      </c>
      <c r="AV40" s="43">
        <v>0</v>
      </c>
      <c r="AW40" s="43">
        <v>25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51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3">
        <v>0</v>
      </c>
      <c r="BR40" s="43">
        <v>0</v>
      </c>
      <c r="BS40" s="43">
        <v>0</v>
      </c>
      <c r="BT40" s="43">
        <v>0</v>
      </c>
      <c r="BU40" s="43">
        <v>0</v>
      </c>
      <c r="BV40" s="43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11">
        <f t="shared" si="2"/>
        <v>2</v>
      </c>
      <c r="CI40" s="11">
        <f t="shared" si="3"/>
        <v>76</v>
      </c>
      <c r="CJ40" s="43">
        <v>12</v>
      </c>
      <c r="CK40" s="43">
        <v>0</v>
      </c>
      <c r="CL40" s="43">
        <v>2</v>
      </c>
      <c r="CM40" s="43">
        <v>0</v>
      </c>
      <c r="CN40" s="43">
        <v>0</v>
      </c>
      <c r="CO40" s="43">
        <v>12</v>
      </c>
      <c r="CP40" s="43">
        <v>19</v>
      </c>
      <c r="CQ40" s="43">
        <v>0</v>
      </c>
      <c r="CR40" s="43">
        <v>20</v>
      </c>
      <c r="CS40" s="43">
        <v>0</v>
      </c>
      <c r="CT40" s="43">
        <v>6</v>
      </c>
      <c r="CU40" s="43">
        <v>5</v>
      </c>
      <c r="CV40" s="43">
        <v>0</v>
      </c>
      <c r="CW40" s="43">
        <v>0</v>
      </c>
      <c r="CX40" s="43">
        <f t="shared" si="4"/>
        <v>76</v>
      </c>
      <c r="CY40" s="43">
        <f t="shared" si="5"/>
        <v>7</v>
      </c>
      <c r="CZ40" s="43">
        <v>0</v>
      </c>
      <c r="DA40" s="43">
        <v>1</v>
      </c>
      <c r="DB40" s="43">
        <v>0</v>
      </c>
      <c r="DC40" s="43">
        <v>0</v>
      </c>
      <c r="DD40" s="43">
        <v>0</v>
      </c>
      <c r="DE40" s="43">
        <v>7</v>
      </c>
      <c r="DF40" s="11">
        <v>0</v>
      </c>
      <c r="DG40" s="11">
        <v>0</v>
      </c>
      <c r="DH40" s="11">
        <v>0</v>
      </c>
      <c r="DI40" s="11">
        <f t="shared" si="6"/>
        <v>8</v>
      </c>
      <c r="DJ40" s="11">
        <f t="shared" si="7"/>
        <v>2</v>
      </c>
      <c r="DK40" s="45">
        <v>0</v>
      </c>
      <c r="DL40" s="11">
        <v>207</v>
      </c>
      <c r="DM40" s="11">
        <v>2.0294117647058822</v>
      </c>
      <c r="DN40">
        <v>19</v>
      </c>
      <c r="DO40">
        <v>14</v>
      </c>
      <c r="DP40">
        <v>3</v>
      </c>
      <c r="DQ40">
        <v>14</v>
      </c>
      <c r="DR40">
        <v>4</v>
      </c>
      <c r="DS40">
        <v>69</v>
      </c>
      <c r="DT40">
        <v>4</v>
      </c>
      <c r="DU40">
        <v>37</v>
      </c>
      <c r="DV40">
        <v>2</v>
      </c>
      <c r="DW40">
        <v>32</v>
      </c>
      <c r="DX40">
        <v>3</v>
      </c>
      <c r="DY40">
        <v>0</v>
      </c>
      <c r="DZ40">
        <v>0</v>
      </c>
      <c r="EA40">
        <v>41</v>
      </c>
      <c r="EB40">
        <v>3</v>
      </c>
      <c r="EC40" t="s">
        <v>289</v>
      </c>
      <c r="ED40" t="s">
        <v>289</v>
      </c>
      <c r="EE40" t="s">
        <v>289</v>
      </c>
      <c r="EF40" s="48">
        <v>40566</v>
      </c>
      <c r="EG40" s="46">
        <v>0.41666666666666669</v>
      </c>
      <c r="EI40" t="s">
        <v>254</v>
      </c>
      <c r="EJ40">
        <v>8.6972570170000001</v>
      </c>
      <c r="EK40">
        <v>77.640925359999997</v>
      </c>
      <c r="EL40">
        <v>8</v>
      </c>
      <c r="EM40">
        <v>1</v>
      </c>
      <c r="EN40" t="s">
        <v>317</v>
      </c>
      <c r="EO40" t="s">
        <v>346</v>
      </c>
      <c r="EP40">
        <v>0.75</v>
      </c>
      <c r="EQ40">
        <v>12.325693490000001</v>
      </c>
      <c r="ER40">
        <v>1</v>
      </c>
      <c r="ES40">
        <v>1</v>
      </c>
      <c r="ET40">
        <v>1</v>
      </c>
      <c r="EU40">
        <v>1</v>
      </c>
      <c r="EZ40">
        <v>1</v>
      </c>
      <c r="FJ40">
        <v>0.25</v>
      </c>
      <c r="FK40">
        <v>3.0814233729999998</v>
      </c>
      <c r="FL40">
        <v>9.2442701189999994</v>
      </c>
      <c r="FO40">
        <v>1</v>
      </c>
      <c r="FV40">
        <v>1</v>
      </c>
      <c r="GE40">
        <v>2</v>
      </c>
      <c r="GF40">
        <v>0.12</v>
      </c>
      <c r="GG40">
        <v>1.4790832190000001</v>
      </c>
      <c r="GN40">
        <v>0</v>
      </c>
      <c r="HG40">
        <v>30</v>
      </c>
      <c r="HJ40">
        <v>30</v>
      </c>
      <c r="HK40">
        <v>0</v>
      </c>
      <c r="IC40">
        <v>1</v>
      </c>
      <c r="IU40">
        <v>1</v>
      </c>
      <c r="IW40">
        <v>200.43610670000001</v>
      </c>
      <c r="IX40">
        <v>1</v>
      </c>
      <c r="IY40">
        <v>2</v>
      </c>
      <c r="IZ40">
        <v>0</v>
      </c>
      <c r="JA40">
        <v>2.17</v>
      </c>
      <c r="JB40">
        <v>54.08</v>
      </c>
      <c r="JE40">
        <v>4.989121E-3</v>
      </c>
      <c r="JF40">
        <v>9.978242E-3</v>
      </c>
      <c r="JG40">
        <v>0</v>
      </c>
      <c r="JH40">
        <v>1.0826393E-2</v>
      </c>
    </row>
    <row r="41" spans="1:274" ht="15.5" hidden="1" x14ac:dyDescent="0.35">
      <c r="A41" s="42">
        <v>2011</v>
      </c>
      <c r="B41" s="12" t="s">
        <v>347</v>
      </c>
      <c r="C41" s="43">
        <v>0</v>
      </c>
      <c r="D41" s="43">
        <v>0</v>
      </c>
      <c r="E41" s="47">
        <v>1</v>
      </c>
      <c r="F41" s="47">
        <v>1</v>
      </c>
      <c r="G41" s="43">
        <v>0</v>
      </c>
      <c r="H41" s="43">
        <v>0</v>
      </c>
      <c r="I41" s="43">
        <v>0</v>
      </c>
      <c r="J41" s="43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7">
        <v>1</v>
      </c>
      <c r="Q41" s="43">
        <v>0</v>
      </c>
      <c r="R41" s="47">
        <v>3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11">
        <v>0</v>
      </c>
      <c r="AC41" s="11">
        <v>0</v>
      </c>
      <c r="AD41" s="11">
        <v>0</v>
      </c>
      <c r="AE41" s="11">
        <v>0</v>
      </c>
      <c r="AF41" s="43">
        <v>0</v>
      </c>
      <c r="AG41" s="43">
        <v>0</v>
      </c>
      <c r="AH41" s="43">
        <v>0</v>
      </c>
      <c r="AI41" s="43">
        <v>0</v>
      </c>
      <c r="AJ41" s="47">
        <v>1</v>
      </c>
      <c r="AK41" s="43">
        <v>0</v>
      </c>
      <c r="AL41" s="43">
        <v>0</v>
      </c>
      <c r="AM41" s="43"/>
      <c r="AN41" s="11">
        <f t="shared" si="0"/>
        <v>7</v>
      </c>
      <c r="AO41" s="11">
        <f t="shared" si="1"/>
        <v>5</v>
      </c>
      <c r="AP41" s="43">
        <v>0</v>
      </c>
      <c r="AQ41" s="43">
        <v>0</v>
      </c>
      <c r="AR41" s="43">
        <v>0</v>
      </c>
      <c r="AS41" s="43"/>
      <c r="AT41" s="43">
        <v>0</v>
      </c>
      <c r="AU41" s="43">
        <v>0</v>
      </c>
      <c r="AV41" s="43">
        <v>0</v>
      </c>
      <c r="AW41" s="47">
        <v>2</v>
      </c>
      <c r="AX41" s="47">
        <v>0</v>
      </c>
      <c r="AY41" s="43">
        <v>0</v>
      </c>
      <c r="AZ41" s="43">
        <v>0</v>
      </c>
      <c r="BA41" s="43">
        <v>0</v>
      </c>
      <c r="BB41" s="47">
        <v>1</v>
      </c>
      <c r="BC41" s="47">
        <v>0</v>
      </c>
      <c r="BD41" s="43">
        <v>0</v>
      </c>
      <c r="BE41" s="43">
        <v>0</v>
      </c>
      <c r="BF41" s="43">
        <v>0</v>
      </c>
      <c r="BG41" s="43">
        <v>0</v>
      </c>
      <c r="BH41" s="47">
        <v>2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3">
        <v>0</v>
      </c>
      <c r="BR41" s="43">
        <v>0</v>
      </c>
      <c r="BS41" s="43">
        <v>0</v>
      </c>
      <c r="BT41" s="47">
        <v>12</v>
      </c>
      <c r="BU41" s="43">
        <v>0</v>
      </c>
      <c r="BV41" s="43">
        <v>0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11">
        <f t="shared" si="2"/>
        <v>4</v>
      </c>
      <c r="CI41" s="11">
        <f t="shared" si="3"/>
        <v>17</v>
      </c>
      <c r="CJ41" s="47">
        <v>3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7">
        <v>3</v>
      </c>
      <c r="CV41" s="43">
        <v>0</v>
      </c>
      <c r="CW41" s="43">
        <v>0</v>
      </c>
      <c r="CX41" s="43">
        <f t="shared" si="4"/>
        <v>6</v>
      </c>
      <c r="CY41" s="43">
        <f t="shared" si="5"/>
        <v>2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11">
        <v>0</v>
      </c>
      <c r="DG41" s="11">
        <v>0</v>
      </c>
      <c r="DH41" s="11">
        <v>0</v>
      </c>
      <c r="DI41" s="11">
        <f t="shared" si="6"/>
        <v>0</v>
      </c>
      <c r="DJ41" s="11">
        <f t="shared" si="7"/>
        <v>0</v>
      </c>
      <c r="DK41" s="45">
        <v>0</v>
      </c>
      <c r="DL41" s="11">
        <v>30</v>
      </c>
      <c r="DM41" s="11">
        <v>0.29411764705882354</v>
      </c>
      <c r="DN41">
        <v>11</v>
      </c>
      <c r="DO41">
        <v>0</v>
      </c>
      <c r="DP41">
        <v>0</v>
      </c>
      <c r="DQ41">
        <v>3</v>
      </c>
      <c r="DR41">
        <v>1</v>
      </c>
      <c r="DS41">
        <v>9</v>
      </c>
      <c r="DT41">
        <v>6</v>
      </c>
      <c r="DU41">
        <v>17</v>
      </c>
      <c r="DV41">
        <v>3</v>
      </c>
      <c r="DW41">
        <v>1</v>
      </c>
      <c r="DX41">
        <v>1</v>
      </c>
      <c r="DY41">
        <v>0</v>
      </c>
      <c r="DZ41">
        <v>0</v>
      </c>
      <c r="EA41">
        <v>0</v>
      </c>
      <c r="EB41">
        <v>0</v>
      </c>
      <c r="EC41" t="s">
        <v>248</v>
      </c>
      <c r="ED41" t="s">
        <v>348</v>
      </c>
      <c r="EE41" t="s">
        <v>260</v>
      </c>
      <c r="EF41" s="48">
        <v>40565</v>
      </c>
      <c r="EG41" s="46">
        <v>0.29722222222222222</v>
      </c>
      <c r="EH41" s="46">
        <v>0.36458333333333331</v>
      </c>
      <c r="EI41" t="s">
        <v>263</v>
      </c>
      <c r="EJ41">
        <v>8.4839836789999996</v>
      </c>
      <c r="EK41">
        <v>77.553826310000005</v>
      </c>
      <c r="EL41">
        <v>3</v>
      </c>
      <c r="EM41">
        <v>0</v>
      </c>
      <c r="EN41">
        <v>0</v>
      </c>
      <c r="EO41" t="s">
        <v>264</v>
      </c>
      <c r="EP41">
        <v>0.75</v>
      </c>
      <c r="EQ41">
        <v>13.108298039999999</v>
      </c>
      <c r="ER41">
        <v>0</v>
      </c>
      <c r="ES41">
        <v>0</v>
      </c>
      <c r="ET41">
        <v>0</v>
      </c>
      <c r="EU41">
        <v>1</v>
      </c>
      <c r="EV41">
        <v>0</v>
      </c>
      <c r="EW41">
        <v>0</v>
      </c>
      <c r="EX41" t="s">
        <v>349</v>
      </c>
      <c r="EZ41">
        <v>1</v>
      </c>
      <c r="FC41">
        <v>1</v>
      </c>
      <c r="FD41">
        <v>0</v>
      </c>
      <c r="FE41">
        <v>0</v>
      </c>
      <c r="FF41">
        <v>0</v>
      </c>
      <c r="FH41">
        <v>0</v>
      </c>
      <c r="FI41">
        <v>0</v>
      </c>
      <c r="FJ41">
        <v>0.12</v>
      </c>
      <c r="FK41">
        <v>1.5729957649999999</v>
      </c>
      <c r="FL41">
        <v>11.53530228</v>
      </c>
      <c r="FM41">
        <v>1</v>
      </c>
      <c r="GE41">
        <v>1</v>
      </c>
      <c r="GF41">
        <v>0.12</v>
      </c>
      <c r="GG41">
        <v>1.5729957649999999</v>
      </c>
      <c r="GN41">
        <v>1</v>
      </c>
      <c r="HF41">
        <v>1</v>
      </c>
      <c r="HG41">
        <v>0</v>
      </c>
      <c r="HH41">
        <v>1</v>
      </c>
      <c r="HI41">
        <v>1</v>
      </c>
      <c r="HJ41">
        <v>2</v>
      </c>
      <c r="HK41">
        <v>0</v>
      </c>
      <c r="HL41">
        <v>1</v>
      </c>
      <c r="HN41">
        <v>1</v>
      </c>
      <c r="HW41">
        <v>1</v>
      </c>
      <c r="IE41">
        <v>1</v>
      </c>
      <c r="IU41">
        <v>4</v>
      </c>
      <c r="IW41">
        <v>248.35393909999999</v>
      </c>
      <c r="IX41">
        <v>1</v>
      </c>
      <c r="IY41">
        <v>1</v>
      </c>
      <c r="IZ41">
        <v>0</v>
      </c>
      <c r="JA41">
        <v>1.18</v>
      </c>
      <c r="JB41">
        <v>56.66</v>
      </c>
      <c r="JC41">
        <v>3</v>
      </c>
      <c r="JD41">
        <v>2</v>
      </c>
      <c r="JE41">
        <v>4.0265120000000003E-3</v>
      </c>
      <c r="JF41">
        <v>4.0265120000000003E-3</v>
      </c>
      <c r="JG41">
        <v>0</v>
      </c>
      <c r="JH41">
        <v>4.7512839999999997E-3</v>
      </c>
    </row>
    <row r="42" spans="1:274" ht="15.5" hidden="1" x14ac:dyDescent="0.35">
      <c r="A42" s="42">
        <v>2011</v>
      </c>
      <c r="B42" s="11" t="s">
        <v>350</v>
      </c>
      <c r="C42" s="43">
        <v>0</v>
      </c>
      <c r="D42" s="43">
        <v>15</v>
      </c>
      <c r="E42" s="43">
        <f>7824612</f>
        <v>7824612</v>
      </c>
      <c r="F42" s="43">
        <v>0</v>
      </c>
      <c r="G42" s="43">
        <v>0</v>
      </c>
      <c r="H42" s="43">
        <v>0</v>
      </c>
      <c r="I42" s="43">
        <f>25131454</f>
        <v>25131454</v>
      </c>
      <c r="J42" s="43">
        <v>0</v>
      </c>
      <c r="K42" s="43">
        <v>0</v>
      </c>
      <c r="L42" s="43">
        <v>1</v>
      </c>
      <c r="M42" s="43">
        <v>19</v>
      </c>
      <c r="N42" s="43">
        <f>671517</f>
        <v>671517</v>
      </c>
      <c r="O42" s="43">
        <v>0</v>
      </c>
      <c r="P42" s="43">
        <v>2</v>
      </c>
      <c r="Q42" s="43">
        <v>14</v>
      </c>
      <c r="R42" s="43">
        <v>11</v>
      </c>
      <c r="S42" s="43">
        <v>0</v>
      </c>
      <c r="T42" s="43">
        <v>0</v>
      </c>
      <c r="U42" s="43">
        <v>4</v>
      </c>
      <c r="V42" s="43">
        <v>0</v>
      </c>
      <c r="W42" s="43">
        <v>0</v>
      </c>
      <c r="X42" s="43">
        <v>2</v>
      </c>
      <c r="Y42" s="43">
        <v>0</v>
      </c>
      <c r="Z42" s="43">
        <v>0</v>
      </c>
      <c r="AA42" s="43">
        <v>11</v>
      </c>
      <c r="AB42" s="11">
        <v>0</v>
      </c>
      <c r="AC42" s="11">
        <v>0</v>
      </c>
      <c r="AD42" s="11">
        <v>0</v>
      </c>
      <c r="AE42" s="11">
        <v>0</v>
      </c>
      <c r="AF42" s="43">
        <v>0</v>
      </c>
      <c r="AG42" s="43">
        <v>0</v>
      </c>
      <c r="AH42" s="43">
        <v>6</v>
      </c>
      <c r="AI42" s="43">
        <v>0</v>
      </c>
      <c r="AJ42" s="43">
        <v>18</v>
      </c>
      <c r="AK42" s="43">
        <v>0</v>
      </c>
      <c r="AL42" s="43">
        <v>0</v>
      </c>
      <c r="AM42" s="43"/>
      <c r="AN42" s="11">
        <f t="shared" si="0"/>
        <v>33627686</v>
      </c>
      <c r="AO42" s="11">
        <f t="shared" si="1"/>
        <v>14</v>
      </c>
      <c r="AP42" s="43">
        <v>1</v>
      </c>
      <c r="AQ42" s="43">
        <v>0</v>
      </c>
      <c r="AR42" s="43">
        <v>0</v>
      </c>
      <c r="AS42" s="43"/>
      <c r="AT42" s="43">
        <v>0</v>
      </c>
      <c r="AU42" s="43">
        <v>0</v>
      </c>
      <c r="AV42" s="43">
        <v>0</v>
      </c>
      <c r="AW42" s="43">
        <v>1</v>
      </c>
      <c r="AX42" s="43">
        <v>0</v>
      </c>
      <c r="AY42" s="43">
        <v>0</v>
      </c>
      <c r="AZ42" s="43">
        <v>0</v>
      </c>
      <c r="BA42" s="43">
        <v>0</v>
      </c>
      <c r="BB42" s="43">
        <v>1</v>
      </c>
      <c r="BC42" s="43">
        <v>0</v>
      </c>
      <c r="BD42" s="43">
        <v>0</v>
      </c>
      <c r="BE42" s="43">
        <v>5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3">
        <v>0</v>
      </c>
      <c r="BR42" s="43">
        <v>0</v>
      </c>
      <c r="BS42" s="43">
        <v>0</v>
      </c>
      <c r="BT42" s="43">
        <v>6</v>
      </c>
      <c r="BU42" s="43">
        <v>0</v>
      </c>
      <c r="BV42" s="43">
        <v>0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43">
        <v>0</v>
      </c>
      <c r="CC42" s="43">
        <v>0</v>
      </c>
      <c r="CD42" s="43">
        <v>0</v>
      </c>
      <c r="CE42" s="43">
        <v>2</v>
      </c>
      <c r="CF42" s="43">
        <v>0</v>
      </c>
      <c r="CG42" s="43">
        <v>0</v>
      </c>
      <c r="CH42" s="11">
        <f t="shared" si="2"/>
        <v>6</v>
      </c>
      <c r="CI42" s="11">
        <f t="shared" si="3"/>
        <v>16</v>
      </c>
      <c r="CJ42" s="43">
        <v>0</v>
      </c>
      <c r="CK42" s="43">
        <v>0</v>
      </c>
      <c r="CL42" s="43">
        <v>0</v>
      </c>
      <c r="CM42" s="43">
        <v>3</v>
      </c>
      <c r="CN42" s="43">
        <v>0</v>
      </c>
      <c r="CO42" s="43">
        <v>14</v>
      </c>
      <c r="CP42" s="43">
        <v>0</v>
      </c>
      <c r="CQ42" s="43">
        <v>0</v>
      </c>
      <c r="CR42" s="43">
        <v>14</v>
      </c>
      <c r="CS42" s="43">
        <v>0</v>
      </c>
      <c r="CT42" s="43">
        <f>541</f>
        <v>541</v>
      </c>
      <c r="CU42" s="43">
        <f>1012422</f>
        <v>1012422</v>
      </c>
      <c r="CV42" s="43">
        <v>0</v>
      </c>
      <c r="CW42" s="43">
        <v>3</v>
      </c>
      <c r="CX42" s="43">
        <f t="shared" si="4"/>
        <v>1012997</v>
      </c>
      <c r="CY42" s="43">
        <f t="shared" si="5"/>
        <v>6</v>
      </c>
      <c r="CZ42" s="43">
        <v>0</v>
      </c>
      <c r="DA42" s="43">
        <v>6</v>
      </c>
      <c r="DB42" s="43">
        <v>0</v>
      </c>
      <c r="DC42" s="43">
        <v>0</v>
      </c>
      <c r="DD42" s="43">
        <v>0</v>
      </c>
      <c r="DE42" s="43">
        <v>0</v>
      </c>
      <c r="DF42" s="11">
        <v>0</v>
      </c>
      <c r="DG42" s="11">
        <v>0</v>
      </c>
      <c r="DH42" s="11">
        <v>0</v>
      </c>
      <c r="DI42" s="11">
        <f t="shared" si="6"/>
        <v>6</v>
      </c>
      <c r="DJ42" s="11">
        <f t="shared" si="7"/>
        <v>1</v>
      </c>
      <c r="DK42" s="45">
        <v>0</v>
      </c>
      <c r="DL42" s="11">
        <v>425</v>
      </c>
      <c r="DM42" s="11">
        <v>4.166666666666667</v>
      </c>
      <c r="DN42">
        <v>27</v>
      </c>
      <c r="DO42">
        <v>19</v>
      </c>
      <c r="DP42">
        <v>3</v>
      </c>
      <c r="DQ42">
        <v>44</v>
      </c>
      <c r="DR42">
        <v>7</v>
      </c>
      <c r="DS42">
        <v>187</v>
      </c>
      <c r="DT42">
        <v>8</v>
      </c>
      <c r="DU42">
        <v>7</v>
      </c>
      <c r="DV42">
        <v>2</v>
      </c>
      <c r="DW42">
        <v>151</v>
      </c>
      <c r="DX42">
        <v>5</v>
      </c>
      <c r="DY42">
        <v>0</v>
      </c>
      <c r="DZ42">
        <v>0</v>
      </c>
      <c r="EA42">
        <v>17</v>
      </c>
      <c r="EB42">
        <v>2</v>
      </c>
      <c r="EC42" t="s">
        <v>248</v>
      </c>
      <c r="ED42" t="s">
        <v>259</v>
      </c>
      <c r="EE42" t="s">
        <v>260</v>
      </c>
      <c r="EJ42">
        <v>8.7930756950000006</v>
      </c>
      <c r="EK42">
        <v>77.381305859999998</v>
      </c>
      <c r="EM42">
        <v>1</v>
      </c>
      <c r="EN42">
        <v>0</v>
      </c>
      <c r="EP42">
        <v>0.75</v>
      </c>
      <c r="EQ42">
        <v>24.111479750000001</v>
      </c>
      <c r="ER42">
        <v>1</v>
      </c>
      <c r="FA42">
        <v>1</v>
      </c>
      <c r="FJ42">
        <v>0.5</v>
      </c>
      <c r="FK42">
        <v>12.05573987</v>
      </c>
      <c r="FL42">
        <v>12.05573987</v>
      </c>
      <c r="FR42">
        <v>1</v>
      </c>
      <c r="FT42">
        <v>1</v>
      </c>
      <c r="FV42">
        <v>1</v>
      </c>
      <c r="FY42">
        <v>1</v>
      </c>
      <c r="GE42">
        <v>4</v>
      </c>
      <c r="GF42">
        <v>0.12</v>
      </c>
      <c r="GG42">
        <v>2.8933775700000002</v>
      </c>
      <c r="GH42">
        <v>17</v>
      </c>
      <c r="GI42">
        <v>5</v>
      </c>
      <c r="GJ42">
        <v>5</v>
      </c>
      <c r="GN42">
        <v>1</v>
      </c>
      <c r="IU42">
        <v>0</v>
      </c>
      <c r="IW42">
        <v>229.77952139999999</v>
      </c>
      <c r="IX42">
        <v>1</v>
      </c>
      <c r="IY42">
        <v>4</v>
      </c>
      <c r="IZ42">
        <v>0</v>
      </c>
      <c r="JA42">
        <v>1.52</v>
      </c>
      <c r="JB42">
        <v>65.34</v>
      </c>
      <c r="JC42">
        <v>2</v>
      </c>
      <c r="JD42">
        <v>8</v>
      </c>
      <c r="JE42">
        <v>4.3519980000000002E-3</v>
      </c>
      <c r="JF42">
        <v>1.7407992000000001E-2</v>
      </c>
      <c r="JG42">
        <v>0</v>
      </c>
      <c r="JH42">
        <v>6.6150369999999998E-3</v>
      </c>
    </row>
    <row r="43" spans="1:274" ht="15.5" hidden="1" x14ac:dyDescent="0.35">
      <c r="A43" s="42">
        <v>2011</v>
      </c>
      <c r="B43" s="11" t="s">
        <v>351</v>
      </c>
      <c r="C43" s="43">
        <v>0</v>
      </c>
      <c r="D43" s="43">
        <v>0</v>
      </c>
      <c r="E43" s="43">
        <v>2</v>
      </c>
      <c r="F43" s="43">
        <v>0</v>
      </c>
      <c r="G43" s="43">
        <v>0</v>
      </c>
      <c r="H43" s="43">
        <v>0</v>
      </c>
      <c r="I43" s="43">
        <v>1</v>
      </c>
      <c r="J43" s="43">
        <v>0</v>
      </c>
      <c r="K43" s="43">
        <v>0</v>
      </c>
      <c r="L43" s="43">
        <v>0</v>
      </c>
      <c r="M43" s="43">
        <v>1</v>
      </c>
      <c r="N43" s="43">
        <v>0</v>
      </c>
      <c r="O43" s="43">
        <v>0</v>
      </c>
      <c r="P43" s="43">
        <v>2</v>
      </c>
      <c r="Q43" s="43">
        <v>12</v>
      </c>
      <c r="R43" s="43">
        <v>282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2</v>
      </c>
      <c r="Z43" s="43">
        <v>1</v>
      </c>
      <c r="AA43" s="43">
        <v>0</v>
      </c>
      <c r="AB43" s="11">
        <v>0</v>
      </c>
      <c r="AC43" s="11">
        <v>0</v>
      </c>
      <c r="AD43" s="11">
        <v>0</v>
      </c>
      <c r="AE43" s="11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3"/>
      <c r="AN43" s="11">
        <f t="shared" si="0"/>
        <v>303</v>
      </c>
      <c r="AO43" s="11">
        <f t="shared" si="1"/>
        <v>8</v>
      </c>
      <c r="AP43" s="43">
        <v>0</v>
      </c>
      <c r="AQ43" s="43">
        <v>0</v>
      </c>
      <c r="AR43" s="43">
        <v>0</v>
      </c>
      <c r="AS43" s="43"/>
      <c r="AT43" s="43">
        <v>0</v>
      </c>
      <c r="AU43" s="43">
        <v>0</v>
      </c>
      <c r="AV43" s="43">
        <v>0</v>
      </c>
      <c r="AW43" s="43">
        <v>10</v>
      </c>
      <c r="AX43" s="43">
        <v>0</v>
      </c>
      <c r="AY43" s="43">
        <v>0</v>
      </c>
      <c r="AZ43" s="43">
        <v>0</v>
      </c>
      <c r="BA43" s="43">
        <v>0</v>
      </c>
      <c r="BB43" s="43">
        <v>1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2</v>
      </c>
      <c r="BI43" s="43">
        <v>0</v>
      </c>
      <c r="BJ43" s="43">
        <v>0</v>
      </c>
      <c r="BK43" s="43">
        <v>0</v>
      </c>
      <c r="BL43" s="43">
        <v>1</v>
      </c>
      <c r="BM43" s="43">
        <v>0</v>
      </c>
      <c r="BN43" s="43">
        <v>0</v>
      </c>
      <c r="BO43" s="43">
        <v>0</v>
      </c>
      <c r="BP43" s="43">
        <v>0</v>
      </c>
      <c r="BQ43" s="43">
        <v>0</v>
      </c>
      <c r="BR43" s="43">
        <v>0</v>
      </c>
      <c r="BS43" s="43">
        <v>0</v>
      </c>
      <c r="BT43" s="43">
        <v>0</v>
      </c>
      <c r="BU43" s="43">
        <v>0</v>
      </c>
      <c r="BV43" s="43">
        <v>0</v>
      </c>
      <c r="BW43" s="11">
        <v>0</v>
      </c>
      <c r="BX43" s="11">
        <v>0</v>
      </c>
      <c r="BY43" s="11">
        <v>0</v>
      </c>
      <c r="BZ43" s="11">
        <v>0</v>
      </c>
      <c r="CA43" s="11">
        <v>0</v>
      </c>
      <c r="CB43" s="43">
        <v>2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11">
        <f t="shared" si="2"/>
        <v>5</v>
      </c>
      <c r="CI43" s="11">
        <f t="shared" si="3"/>
        <v>16</v>
      </c>
      <c r="CJ43" s="43">
        <v>9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3">
        <v>20</v>
      </c>
      <c r="CV43" s="43">
        <v>0</v>
      </c>
      <c r="CW43" s="43">
        <v>0</v>
      </c>
      <c r="CX43" s="43">
        <f t="shared" si="4"/>
        <v>29</v>
      </c>
      <c r="CY43" s="43">
        <f t="shared" si="5"/>
        <v>2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11">
        <v>0</v>
      </c>
      <c r="DG43" s="11">
        <v>0</v>
      </c>
      <c r="DH43" s="11">
        <v>0</v>
      </c>
      <c r="DI43" s="11">
        <f t="shared" si="6"/>
        <v>0</v>
      </c>
      <c r="DJ43" s="11">
        <f t="shared" si="7"/>
        <v>0</v>
      </c>
      <c r="DK43" s="45">
        <v>0</v>
      </c>
      <c r="DL43" s="11">
        <v>348</v>
      </c>
      <c r="DM43" s="11">
        <v>3.4117647058823528</v>
      </c>
      <c r="DN43">
        <v>15</v>
      </c>
      <c r="DO43">
        <v>0</v>
      </c>
      <c r="DP43">
        <v>0</v>
      </c>
      <c r="DQ43">
        <v>283</v>
      </c>
      <c r="DR43">
        <v>2</v>
      </c>
      <c r="DS43">
        <v>25</v>
      </c>
      <c r="DT43">
        <v>4</v>
      </c>
      <c r="DU43">
        <v>22</v>
      </c>
      <c r="DV43">
        <v>4</v>
      </c>
      <c r="DW43">
        <v>18</v>
      </c>
      <c r="DX43">
        <v>5</v>
      </c>
      <c r="DY43">
        <v>0</v>
      </c>
      <c r="DZ43">
        <v>0</v>
      </c>
      <c r="EA43">
        <v>0</v>
      </c>
      <c r="EB43">
        <v>0</v>
      </c>
      <c r="EC43" t="s">
        <v>248</v>
      </c>
      <c r="ED43" t="s">
        <v>320</v>
      </c>
      <c r="EE43" t="s">
        <v>260</v>
      </c>
      <c r="EF43" s="48">
        <v>40565</v>
      </c>
      <c r="EG43" s="46">
        <v>0.5625</v>
      </c>
      <c r="EH43" s="46">
        <v>0.58333333333333337</v>
      </c>
      <c r="EJ43">
        <v>8.3713724670000005</v>
      </c>
      <c r="EK43">
        <v>77.596533649999998</v>
      </c>
      <c r="EM43">
        <v>0</v>
      </c>
      <c r="EO43" t="s">
        <v>346</v>
      </c>
      <c r="EP43">
        <v>0.5</v>
      </c>
      <c r="EQ43">
        <v>72.522213600000001</v>
      </c>
      <c r="EZ43">
        <v>1</v>
      </c>
      <c r="FC43">
        <v>1</v>
      </c>
      <c r="FD43">
        <v>1</v>
      </c>
      <c r="FG43">
        <v>5</v>
      </c>
      <c r="FH43">
        <v>1</v>
      </c>
      <c r="FI43" t="s">
        <v>352</v>
      </c>
      <c r="FJ43">
        <v>0.75</v>
      </c>
      <c r="FK43">
        <v>54.391660199999997</v>
      </c>
      <c r="FL43">
        <v>18.1305534</v>
      </c>
      <c r="FP43">
        <v>1</v>
      </c>
      <c r="GE43">
        <v>1</v>
      </c>
      <c r="GF43">
        <v>0.12</v>
      </c>
      <c r="GG43">
        <v>8.7026656320000004</v>
      </c>
      <c r="GN43">
        <v>1</v>
      </c>
      <c r="HP43">
        <v>1</v>
      </c>
      <c r="IU43">
        <v>1</v>
      </c>
      <c r="IW43">
        <v>521.45346199999994</v>
      </c>
      <c r="IX43">
        <v>1</v>
      </c>
      <c r="IY43">
        <v>5</v>
      </c>
      <c r="IZ43">
        <v>0</v>
      </c>
      <c r="JA43">
        <v>4.2699999999999996</v>
      </c>
      <c r="JB43">
        <v>25.71</v>
      </c>
      <c r="JE43">
        <v>1.917717E-3</v>
      </c>
      <c r="JF43">
        <v>9.5885829999999995E-3</v>
      </c>
      <c r="JG43">
        <v>0</v>
      </c>
      <c r="JH43">
        <v>8.1886500000000004E-3</v>
      </c>
    </row>
    <row r="44" spans="1:274" ht="15.5" hidden="1" x14ac:dyDescent="0.35">
      <c r="A44" s="42">
        <v>2011</v>
      </c>
      <c r="B44" s="11" t="s">
        <v>353</v>
      </c>
      <c r="C44" s="43">
        <v>0</v>
      </c>
      <c r="D44" s="43">
        <v>0</v>
      </c>
      <c r="E44" s="43">
        <v>3</v>
      </c>
      <c r="F44" s="43">
        <v>2</v>
      </c>
      <c r="G44" s="43">
        <v>0</v>
      </c>
      <c r="H44" s="43">
        <v>0</v>
      </c>
      <c r="I44" s="43">
        <v>0</v>
      </c>
      <c r="J44" s="43">
        <v>0</v>
      </c>
      <c r="K44" s="43">
        <v>0</v>
      </c>
      <c r="L44" s="43">
        <v>2</v>
      </c>
      <c r="M44" s="43">
        <v>2</v>
      </c>
      <c r="N44" s="43">
        <v>1</v>
      </c>
      <c r="O44" s="43">
        <v>0</v>
      </c>
      <c r="P44" s="43">
        <v>0</v>
      </c>
      <c r="Q44" s="43">
        <v>6</v>
      </c>
      <c r="R44" s="43">
        <v>4</v>
      </c>
      <c r="S44" s="43">
        <v>0</v>
      </c>
      <c r="T44" s="43">
        <v>1</v>
      </c>
      <c r="U44" s="43">
        <v>1</v>
      </c>
      <c r="V44" s="43">
        <v>0</v>
      </c>
      <c r="W44" s="43">
        <v>0</v>
      </c>
      <c r="X44" s="43">
        <v>0</v>
      </c>
      <c r="Y44" s="43">
        <v>0</v>
      </c>
      <c r="Z44" s="43">
        <v>0</v>
      </c>
      <c r="AA44" s="43">
        <v>0</v>
      </c>
      <c r="AB44" s="11">
        <v>0</v>
      </c>
      <c r="AC44" s="11">
        <v>0</v>
      </c>
      <c r="AD44" s="11">
        <v>0</v>
      </c>
      <c r="AE44" s="11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3">
        <v>0</v>
      </c>
      <c r="AL44" s="43">
        <v>0</v>
      </c>
      <c r="AM44" s="43"/>
      <c r="AN44" s="11">
        <f t="shared" si="0"/>
        <v>22</v>
      </c>
      <c r="AO44" s="11">
        <f t="shared" si="1"/>
        <v>9</v>
      </c>
      <c r="AP44" s="43">
        <v>0</v>
      </c>
      <c r="AQ44" s="43">
        <v>0</v>
      </c>
      <c r="AR44" s="43">
        <v>0</v>
      </c>
      <c r="AS44" s="43"/>
      <c r="AT44" s="43">
        <v>0</v>
      </c>
      <c r="AU44" s="43">
        <v>0</v>
      </c>
      <c r="AV44" s="43">
        <v>0</v>
      </c>
      <c r="AW44" s="43">
        <v>0</v>
      </c>
      <c r="AX44" s="43">
        <v>0</v>
      </c>
      <c r="AY44" s="43">
        <v>0</v>
      </c>
      <c r="AZ44" s="43">
        <v>0</v>
      </c>
      <c r="BA44" s="43">
        <v>0</v>
      </c>
      <c r="BB44" s="43">
        <v>0</v>
      </c>
      <c r="BC44" s="43">
        <v>0</v>
      </c>
      <c r="BD44" s="43">
        <v>0</v>
      </c>
      <c r="BE44" s="43">
        <v>18</v>
      </c>
      <c r="BF44" s="43">
        <v>0</v>
      </c>
      <c r="BG44" s="43">
        <v>0</v>
      </c>
      <c r="BH44" s="43">
        <v>13</v>
      </c>
      <c r="BI44" s="43">
        <v>0</v>
      </c>
      <c r="BJ44" s="43">
        <v>0</v>
      </c>
      <c r="BK44" s="43">
        <v>3</v>
      </c>
      <c r="BL44" s="43">
        <v>0</v>
      </c>
      <c r="BM44" s="43">
        <v>0</v>
      </c>
      <c r="BN44" s="43">
        <v>0</v>
      </c>
      <c r="BO44" s="43">
        <v>0</v>
      </c>
      <c r="BP44" s="43">
        <v>0</v>
      </c>
      <c r="BQ44" s="43">
        <v>0</v>
      </c>
      <c r="BR44" s="43">
        <v>0</v>
      </c>
      <c r="BS44" s="43">
        <v>0</v>
      </c>
      <c r="BT44" s="43">
        <v>3</v>
      </c>
      <c r="BU44" s="43">
        <v>0</v>
      </c>
      <c r="BV44" s="43">
        <v>0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43">
        <v>0</v>
      </c>
      <c r="CC44" s="43">
        <v>0</v>
      </c>
      <c r="CD44" s="43">
        <v>0</v>
      </c>
      <c r="CE44" s="43">
        <v>0</v>
      </c>
      <c r="CF44" s="43">
        <v>0</v>
      </c>
      <c r="CG44" s="43">
        <v>0</v>
      </c>
      <c r="CH44" s="11">
        <f t="shared" si="2"/>
        <v>4</v>
      </c>
      <c r="CI44" s="11">
        <f t="shared" si="3"/>
        <v>37</v>
      </c>
      <c r="CJ44" s="43">
        <v>0</v>
      </c>
      <c r="CK44" s="43">
        <v>0</v>
      </c>
      <c r="CL44" s="43">
        <v>0</v>
      </c>
      <c r="CM44" s="43">
        <v>0</v>
      </c>
      <c r="CN44" s="43">
        <v>0</v>
      </c>
      <c r="CO44" s="43">
        <v>62</v>
      </c>
      <c r="CP44" s="43">
        <v>40</v>
      </c>
      <c r="CQ44" s="43">
        <v>0</v>
      </c>
      <c r="CR44" s="43">
        <v>7</v>
      </c>
      <c r="CS44" s="43">
        <v>0</v>
      </c>
      <c r="CT44" s="43">
        <v>4</v>
      </c>
      <c r="CU44" s="43">
        <v>2</v>
      </c>
      <c r="CV44" s="43">
        <v>0</v>
      </c>
      <c r="CW44" s="43">
        <v>0</v>
      </c>
      <c r="CX44" s="43">
        <f t="shared" si="4"/>
        <v>115</v>
      </c>
      <c r="CY44" s="43">
        <f t="shared" si="5"/>
        <v>5</v>
      </c>
      <c r="CZ44" s="43">
        <v>0</v>
      </c>
      <c r="DA44" s="43">
        <v>0</v>
      </c>
      <c r="DB44" s="43">
        <v>0</v>
      </c>
      <c r="DC44" s="43">
        <v>0</v>
      </c>
      <c r="DD44" s="43">
        <v>0</v>
      </c>
      <c r="DE44" s="43">
        <v>3</v>
      </c>
      <c r="DF44" s="11">
        <v>0</v>
      </c>
      <c r="DG44" s="11">
        <v>0</v>
      </c>
      <c r="DH44" s="11">
        <v>0</v>
      </c>
      <c r="DI44" s="11">
        <f t="shared" si="6"/>
        <v>3</v>
      </c>
      <c r="DJ44" s="11">
        <f t="shared" si="7"/>
        <v>1</v>
      </c>
      <c r="DK44" s="45">
        <v>0</v>
      </c>
      <c r="DL44" s="11">
        <v>177</v>
      </c>
      <c r="DM44" s="11">
        <v>1.7352941176470589</v>
      </c>
      <c r="DN44">
        <v>19</v>
      </c>
      <c r="DO44">
        <v>7</v>
      </c>
      <c r="DP44">
        <v>2</v>
      </c>
      <c r="DQ44">
        <v>9</v>
      </c>
      <c r="DR44">
        <v>4</v>
      </c>
      <c r="DS44">
        <v>100</v>
      </c>
      <c r="DT44">
        <v>6</v>
      </c>
      <c r="DU44">
        <v>3</v>
      </c>
      <c r="DV44">
        <v>1</v>
      </c>
      <c r="DW44">
        <v>11</v>
      </c>
      <c r="DX44">
        <v>4</v>
      </c>
      <c r="DY44">
        <v>0</v>
      </c>
      <c r="DZ44">
        <v>0</v>
      </c>
      <c r="EA44">
        <v>47</v>
      </c>
      <c r="EB44">
        <v>2</v>
      </c>
      <c r="EC44" t="s">
        <v>248</v>
      </c>
      <c r="ED44" t="s">
        <v>292</v>
      </c>
      <c r="EE44" t="s">
        <v>260</v>
      </c>
      <c r="EF44" s="48">
        <v>40566</v>
      </c>
      <c r="EI44" t="s">
        <v>979</v>
      </c>
      <c r="EJ44">
        <v>8.7452276720000004</v>
      </c>
      <c r="EK44">
        <v>77.476663889999998</v>
      </c>
      <c r="EL44">
        <v>14</v>
      </c>
      <c r="EM44">
        <v>1</v>
      </c>
      <c r="EN44">
        <v>0</v>
      </c>
      <c r="EO44" t="s">
        <v>264</v>
      </c>
      <c r="EP44">
        <v>1</v>
      </c>
      <c r="EQ44">
        <v>19.115216830000001</v>
      </c>
      <c r="ER44">
        <v>1</v>
      </c>
      <c r="ES44">
        <v>1</v>
      </c>
      <c r="EZ44">
        <v>1</v>
      </c>
      <c r="FC44">
        <v>1</v>
      </c>
      <c r="FG44">
        <v>10</v>
      </c>
      <c r="FH44">
        <v>1</v>
      </c>
      <c r="FI44" t="s">
        <v>331</v>
      </c>
      <c r="FJ44">
        <v>0.25</v>
      </c>
      <c r="FK44">
        <v>4.7788042080000004</v>
      </c>
      <c r="FL44">
        <v>14.336412620000001</v>
      </c>
      <c r="FM44">
        <v>1</v>
      </c>
      <c r="FV44">
        <v>1</v>
      </c>
      <c r="GE44">
        <v>2</v>
      </c>
      <c r="GF44">
        <v>0.12</v>
      </c>
      <c r="GG44">
        <v>2.29382602</v>
      </c>
      <c r="GN44">
        <v>1</v>
      </c>
      <c r="HF44">
        <v>2</v>
      </c>
      <c r="HJ44">
        <v>2</v>
      </c>
      <c r="HK44">
        <v>0</v>
      </c>
      <c r="HL44">
        <v>1</v>
      </c>
      <c r="HN44">
        <v>1</v>
      </c>
      <c r="HP44">
        <v>1</v>
      </c>
      <c r="IU44">
        <v>3</v>
      </c>
      <c r="IW44">
        <v>176.5297123</v>
      </c>
      <c r="IX44">
        <v>3</v>
      </c>
      <c r="IY44">
        <v>2</v>
      </c>
      <c r="IZ44">
        <v>0</v>
      </c>
      <c r="JA44">
        <v>1.43</v>
      </c>
      <c r="JB44">
        <v>68.34</v>
      </c>
      <c r="JC44">
        <v>7</v>
      </c>
      <c r="JD44">
        <v>8</v>
      </c>
      <c r="JE44">
        <v>1.6994306000000001E-2</v>
      </c>
      <c r="JF44">
        <v>1.1329538E-2</v>
      </c>
      <c r="JG44">
        <v>0</v>
      </c>
      <c r="JH44">
        <v>8.1006189999999999E-3</v>
      </c>
    </row>
    <row r="45" spans="1:274" ht="15.5" hidden="1" x14ac:dyDescent="0.35">
      <c r="A45" s="42">
        <v>2011</v>
      </c>
      <c r="B45" s="11" t="s">
        <v>354</v>
      </c>
      <c r="C45" s="43">
        <v>0</v>
      </c>
      <c r="D45" s="43">
        <v>0</v>
      </c>
      <c r="E45" s="43">
        <v>2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0</v>
      </c>
      <c r="M45" s="43">
        <v>3</v>
      </c>
      <c r="N45" s="43">
        <v>0</v>
      </c>
      <c r="O45" s="43">
        <v>0</v>
      </c>
      <c r="P45" s="43">
        <v>0</v>
      </c>
      <c r="Q45" s="43">
        <v>1</v>
      </c>
      <c r="R45" s="43">
        <v>17</v>
      </c>
      <c r="S45" s="43">
        <v>2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11">
        <v>0</v>
      </c>
      <c r="AC45" s="11">
        <v>0</v>
      </c>
      <c r="AD45" s="11">
        <v>0</v>
      </c>
      <c r="AE45" s="11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3"/>
      <c r="AN45" s="11">
        <f t="shared" si="0"/>
        <v>25</v>
      </c>
      <c r="AO45" s="11">
        <f t="shared" si="1"/>
        <v>5</v>
      </c>
      <c r="AP45" s="43">
        <v>1</v>
      </c>
      <c r="AQ45" s="43">
        <v>0</v>
      </c>
      <c r="AR45" s="43">
        <v>0</v>
      </c>
      <c r="AS45" s="43"/>
      <c r="AT45" s="43">
        <v>0</v>
      </c>
      <c r="AU45" s="43">
        <v>0</v>
      </c>
      <c r="AV45" s="43">
        <v>0</v>
      </c>
      <c r="AW45" s="43">
        <v>19</v>
      </c>
      <c r="AX45" s="43">
        <v>0</v>
      </c>
      <c r="AY45" s="43">
        <v>0</v>
      </c>
      <c r="AZ45" s="43">
        <v>0</v>
      </c>
      <c r="BA45" s="43">
        <v>0</v>
      </c>
      <c r="BB45" s="43">
        <v>1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3">
        <v>0</v>
      </c>
      <c r="BR45" s="43">
        <v>0</v>
      </c>
      <c r="BS45" s="43">
        <v>0</v>
      </c>
      <c r="BT45" s="43">
        <v>8</v>
      </c>
      <c r="BU45" s="43">
        <v>0</v>
      </c>
      <c r="BV45" s="43">
        <v>0</v>
      </c>
      <c r="BW45" s="11">
        <v>0</v>
      </c>
      <c r="BX45" s="11">
        <v>0</v>
      </c>
      <c r="BY45" s="11">
        <v>3</v>
      </c>
      <c r="BZ45" s="11">
        <v>0</v>
      </c>
      <c r="CA45" s="11">
        <v>0</v>
      </c>
      <c r="CB45" s="43">
        <v>2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11">
        <f t="shared" si="2"/>
        <v>6</v>
      </c>
      <c r="CI45" s="11">
        <f t="shared" si="3"/>
        <v>34</v>
      </c>
      <c r="CJ45" s="43">
        <v>2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3">
        <v>0</v>
      </c>
      <c r="CV45" s="43">
        <v>0</v>
      </c>
      <c r="CW45" s="43">
        <v>0</v>
      </c>
      <c r="CX45" s="43">
        <f t="shared" si="4"/>
        <v>2</v>
      </c>
      <c r="CY45" s="43">
        <f t="shared" si="5"/>
        <v>1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11">
        <v>0</v>
      </c>
      <c r="DG45" s="11">
        <v>0</v>
      </c>
      <c r="DH45" s="11">
        <v>0</v>
      </c>
      <c r="DI45" s="11">
        <f t="shared" si="6"/>
        <v>0</v>
      </c>
      <c r="DJ45" s="11">
        <f t="shared" si="7"/>
        <v>0</v>
      </c>
      <c r="DK45" s="45">
        <v>0</v>
      </c>
      <c r="DL45" s="11">
        <v>61</v>
      </c>
      <c r="DM45" s="11">
        <v>0.59803921568627449</v>
      </c>
      <c r="DN45">
        <v>11</v>
      </c>
      <c r="DO45">
        <v>0</v>
      </c>
      <c r="DP45">
        <v>0</v>
      </c>
      <c r="DQ45">
        <v>23</v>
      </c>
      <c r="DR45">
        <v>4</v>
      </c>
      <c r="DS45">
        <v>3</v>
      </c>
      <c r="DT45">
        <v>2</v>
      </c>
      <c r="DU45">
        <v>31</v>
      </c>
      <c r="DV45">
        <v>4</v>
      </c>
      <c r="DW45">
        <v>1</v>
      </c>
      <c r="DX45">
        <v>1</v>
      </c>
      <c r="DY45">
        <v>0</v>
      </c>
      <c r="DZ45">
        <v>0</v>
      </c>
      <c r="EA45">
        <v>0</v>
      </c>
      <c r="EB45">
        <v>0</v>
      </c>
      <c r="EC45" t="s">
        <v>248</v>
      </c>
      <c r="ED45" t="s">
        <v>320</v>
      </c>
      <c r="EE45" t="s">
        <v>260</v>
      </c>
      <c r="EF45" s="48">
        <v>40565</v>
      </c>
      <c r="EG45" s="46">
        <v>0.45833333333333331</v>
      </c>
      <c r="EH45" s="46">
        <v>0.47916666666666669</v>
      </c>
      <c r="EI45" t="s">
        <v>321</v>
      </c>
      <c r="EJ45">
        <v>8.3350334270000008</v>
      </c>
      <c r="EK45">
        <v>77.56070939</v>
      </c>
      <c r="EM45">
        <v>0</v>
      </c>
      <c r="EN45">
        <v>1</v>
      </c>
      <c r="EO45" t="s">
        <v>255</v>
      </c>
      <c r="ER45">
        <v>1</v>
      </c>
      <c r="ES45">
        <v>1</v>
      </c>
      <c r="EZ45">
        <v>1</v>
      </c>
      <c r="FB45">
        <v>1</v>
      </c>
      <c r="FP45">
        <v>1</v>
      </c>
      <c r="FQ45">
        <v>1</v>
      </c>
      <c r="GE45">
        <v>2</v>
      </c>
      <c r="GF45">
        <v>0.5</v>
      </c>
      <c r="GG45">
        <v>0</v>
      </c>
      <c r="GN45">
        <v>1</v>
      </c>
      <c r="HN45">
        <v>1</v>
      </c>
      <c r="HU45">
        <v>1</v>
      </c>
      <c r="IU45">
        <v>2</v>
      </c>
      <c r="IW45">
        <v>172.81874239999999</v>
      </c>
      <c r="IX45">
        <v>0</v>
      </c>
      <c r="IY45">
        <v>1</v>
      </c>
      <c r="IZ45">
        <v>11</v>
      </c>
      <c r="JA45">
        <v>0.81</v>
      </c>
      <c r="JB45">
        <v>29.64</v>
      </c>
      <c r="JC45">
        <v>1</v>
      </c>
      <c r="JD45">
        <v>4</v>
      </c>
      <c r="JE45">
        <v>0</v>
      </c>
      <c r="JF45">
        <v>5.7864090000000002E-3</v>
      </c>
      <c r="JG45">
        <v>6.3650503999999997E-2</v>
      </c>
      <c r="JH45">
        <v>4.6869920000000001E-3</v>
      </c>
      <c r="JM45" t="s">
        <v>355</v>
      </c>
    </row>
    <row r="46" spans="1:274" ht="15.5" hidden="1" x14ac:dyDescent="0.35">
      <c r="A46" s="42">
        <v>2011</v>
      </c>
      <c r="B46" s="11" t="s">
        <v>356</v>
      </c>
      <c r="C46" s="43">
        <v>0</v>
      </c>
      <c r="D46" s="43">
        <v>0</v>
      </c>
      <c r="E46" s="43">
        <v>174</v>
      </c>
      <c r="F46" s="43">
        <v>8</v>
      </c>
      <c r="G46" s="43">
        <v>0</v>
      </c>
      <c r="H46" s="43">
        <v>46</v>
      </c>
      <c r="I46" s="43">
        <v>4</v>
      </c>
      <c r="J46" s="43">
        <v>0</v>
      </c>
      <c r="K46" s="43">
        <v>0</v>
      </c>
      <c r="L46" s="43">
        <v>57</v>
      </c>
      <c r="M46" s="43">
        <v>0</v>
      </c>
      <c r="N46" s="43">
        <v>0</v>
      </c>
      <c r="O46" s="43">
        <v>73</v>
      </c>
      <c r="P46" s="43">
        <v>0</v>
      </c>
      <c r="Q46" s="43">
        <v>210</v>
      </c>
      <c r="R46" s="43">
        <v>0</v>
      </c>
      <c r="S46" s="43">
        <v>0</v>
      </c>
      <c r="T46" s="43">
        <v>0</v>
      </c>
      <c r="U46" s="43">
        <v>18</v>
      </c>
      <c r="V46" s="43">
        <v>0</v>
      </c>
      <c r="W46" s="43">
        <v>11</v>
      </c>
      <c r="X46" s="43">
        <v>2</v>
      </c>
      <c r="Y46" s="43">
        <v>13</v>
      </c>
      <c r="Z46" s="43">
        <v>0</v>
      </c>
      <c r="AA46" s="43">
        <v>14</v>
      </c>
      <c r="AB46" s="11">
        <v>0</v>
      </c>
      <c r="AC46" s="11">
        <v>0</v>
      </c>
      <c r="AD46" s="11">
        <v>0</v>
      </c>
      <c r="AE46" s="11">
        <v>0</v>
      </c>
      <c r="AF46" s="43">
        <v>3</v>
      </c>
      <c r="AG46" s="43">
        <v>0</v>
      </c>
      <c r="AH46" s="43">
        <v>28</v>
      </c>
      <c r="AI46" s="43">
        <v>0</v>
      </c>
      <c r="AJ46" s="43">
        <v>0</v>
      </c>
      <c r="AK46" s="43">
        <v>0</v>
      </c>
      <c r="AL46" s="43">
        <v>0</v>
      </c>
      <c r="AM46" s="43"/>
      <c r="AN46" s="11">
        <f t="shared" si="0"/>
        <v>661</v>
      </c>
      <c r="AO46" s="11">
        <f t="shared" si="1"/>
        <v>14</v>
      </c>
      <c r="AP46" s="43">
        <v>0</v>
      </c>
      <c r="AQ46" s="43">
        <v>0</v>
      </c>
      <c r="AR46" s="43">
        <v>0</v>
      </c>
      <c r="AS46" s="43"/>
      <c r="AT46" s="43">
        <v>7</v>
      </c>
      <c r="AU46" s="43">
        <v>17</v>
      </c>
      <c r="AV46" s="43">
        <v>0</v>
      </c>
      <c r="AW46" s="43">
        <v>67</v>
      </c>
      <c r="AX46" s="43">
        <v>0</v>
      </c>
      <c r="AY46" s="43">
        <v>7</v>
      </c>
      <c r="AZ46" s="43">
        <v>0</v>
      </c>
      <c r="BA46" s="43">
        <v>0</v>
      </c>
      <c r="BB46" s="43">
        <v>0</v>
      </c>
      <c r="BC46" s="43">
        <v>0</v>
      </c>
      <c r="BD46" s="43">
        <v>9</v>
      </c>
      <c r="BE46" s="43">
        <v>0</v>
      </c>
      <c r="BF46" s="43">
        <v>0</v>
      </c>
      <c r="BG46" s="43">
        <v>46</v>
      </c>
      <c r="BH46" s="43">
        <v>0</v>
      </c>
      <c r="BI46" s="43">
        <v>137</v>
      </c>
      <c r="BJ46" s="43">
        <v>0</v>
      </c>
      <c r="BK46" s="43">
        <v>0</v>
      </c>
      <c r="BL46" s="43">
        <v>2450</v>
      </c>
      <c r="BM46" s="43">
        <v>0</v>
      </c>
      <c r="BN46" s="43">
        <v>0</v>
      </c>
      <c r="BO46" s="43">
        <v>48</v>
      </c>
      <c r="BP46" s="43">
        <v>0</v>
      </c>
      <c r="BQ46" s="43">
        <v>0</v>
      </c>
      <c r="BR46" s="43">
        <v>1</v>
      </c>
      <c r="BS46" s="43">
        <v>0</v>
      </c>
      <c r="BT46" s="43">
        <v>0</v>
      </c>
      <c r="BU46" s="43">
        <v>0</v>
      </c>
      <c r="BV46" s="43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43">
        <v>0</v>
      </c>
      <c r="CC46" s="43">
        <v>0</v>
      </c>
      <c r="CD46" s="43">
        <v>0</v>
      </c>
      <c r="CE46" s="43">
        <v>11</v>
      </c>
      <c r="CF46" s="43">
        <v>125</v>
      </c>
      <c r="CG46" s="43">
        <v>0</v>
      </c>
      <c r="CH46" s="11">
        <f t="shared" si="2"/>
        <v>12</v>
      </c>
      <c r="CI46" s="11">
        <f t="shared" si="3"/>
        <v>2925</v>
      </c>
      <c r="CJ46" s="43">
        <v>24</v>
      </c>
      <c r="CK46" s="43">
        <v>4</v>
      </c>
      <c r="CL46" s="43">
        <v>137</v>
      </c>
      <c r="CM46" s="43">
        <v>7</v>
      </c>
      <c r="CN46" s="43">
        <v>21</v>
      </c>
      <c r="CO46" s="43">
        <v>123</v>
      </c>
      <c r="CP46" s="43">
        <v>283</v>
      </c>
      <c r="CQ46" s="43">
        <v>413</v>
      </c>
      <c r="CR46" s="43">
        <v>0</v>
      </c>
      <c r="CS46" s="43">
        <v>910</v>
      </c>
      <c r="CT46" s="43">
        <v>0</v>
      </c>
      <c r="CU46" s="43">
        <v>41</v>
      </c>
      <c r="CV46" s="43">
        <v>0</v>
      </c>
      <c r="CW46" s="43">
        <v>0</v>
      </c>
      <c r="CX46" s="43">
        <f t="shared" si="4"/>
        <v>1963</v>
      </c>
      <c r="CY46" s="43">
        <f t="shared" si="5"/>
        <v>10</v>
      </c>
      <c r="CZ46" s="43">
        <v>667</v>
      </c>
      <c r="DA46" s="43">
        <v>0</v>
      </c>
      <c r="DB46" s="43">
        <v>0</v>
      </c>
      <c r="DC46" s="43">
        <v>0</v>
      </c>
      <c r="DD46" s="43">
        <v>0</v>
      </c>
      <c r="DE46" s="43">
        <v>11</v>
      </c>
      <c r="DF46" s="11">
        <v>0</v>
      </c>
      <c r="DG46" s="11">
        <v>0</v>
      </c>
      <c r="DH46" s="11">
        <v>0</v>
      </c>
      <c r="DI46" s="11">
        <f t="shared" si="6"/>
        <v>678</v>
      </c>
      <c r="DJ46" s="11">
        <f t="shared" si="7"/>
        <v>2</v>
      </c>
      <c r="DK46" s="45">
        <v>0</v>
      </c>
      <c r="DL46" s="11">
        <v>6227</v>
      </c>
      <c r="DM46" s="11">
        <v>61.049019607843135</v>
      </c>
      <c r="DN46">
        <v>38</v>
      </c>
      <c r="DO46">
        <v>11</v>
      </c>
      <c r="DP46">
        <v>1</v>
      </c>
      <c r="DQ46">
        <v>1520</v>
      </c>
      <c r="DR46">
        <v>11</v>
      </c>
      <c r="DS46">
        <v>445</v>
      </c>
      <c r="DT46">
        <v>10</v>
      </c>
      <c r="DU46">
        <v>3516</v>
      </c>
      <c r="DV46">
        <v>7</v>
      </c>
      <c r="DW46">
        <v>308</v>
      </c>
      <c r="DX46">
        <v>6</v>
      </c>
      <c r="DY46">
        <v>0</v>
      </c>
      <c r="DZ46">
        <v>0</v>
      </c>
      <c r="EA46">
        <v>427</v>
      </c>
      <c r="EB46">
        <v>3</v>
      </c>
      <c r="EC46" t="s">
        <v>248</v>
      </c>
      <c r="ED46" t="s">
        <v>262</v>
      </c>
      <c r="EE46" t="s">
        <v>260</v>
      </c>
      <c r="EJ46">
        <v>8.4155742339999993</v>
      </c>
      <c r="EK46">
        <v>77.772833500000004</v>
      </c>
      <c r="EP46">
        <v>0</v>
      </c>
      <c r="EQ46">
        <v>0</v>
      </c>
      <c r="FJ46">
        <v>0</v>
      </c>
      <c r="FK46">
        <v>0</v>
      </c>
      <c r="FL46">
        <v>0</v>
      </c>
      <c r="FP46">
        <v>1</v>
      </c>
      <c r="GE46">
        <v>1</v>
      </c>
      <c r="GF46">
        <v>0</v>
      </c>
      <c r="GG46">
        <v>0</v>
      </c>
      <c r="IU46">
        <v>0</v>
      </c>
      <c r="IW46">
        <v>642.91066420000004</v>
      </c>
      <c r="IX46">
        <v>1</v>
      </c>
      <c r="IY46">
        <v>2</v>
      </c>
      <c r="IZ46">
        <v>0</v>
      </c>
      <c r="JA46">
        <v>6.71</v>
      </c>
      <c r="JB46">
        <v>21.8</v>
      </c>
      <c r="JE46">
        <v>1.5554259999999999E-3</v>
      </c>
      <c r="JF46">
        <v>3.1108519999999999E-3</v>
      </c>
      <c r="JG46">
        <v>0</v>
      </c>
      <c r="JH46">
        <v>1.0436908999999999E-2</v>
      </c>
    </row>
    <row r="47" spans="1:274" ht="15.5" hidden="1" x14ac:dyDescent="0.35">
      <c r="A47" s="42">
        <v>2012</v>
      </c>
      <c r="B47" s="11" t="s">
        <v>247</v>
      </c>
      <c r="C47" s="43">
        <v>0</v>
      </c>
      <c r="D47" s="43">
        <v>0</v>
      </c>
      <c r="E47" s="43">
        <v>0</v>
      </c>
      <c r="F47" s="43">
        <v>5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6</v>
      </c>
      <c r="N47" s="43">
        <v>4</v>
      </c>
      <c r="O47" s="43">
        <v>1</v>
      </c>
      <c r="P47" s="43">
        <v>1</v>
      </c>
      <c r="Q47" s="43">
        <v>1</v>
      </c>
      <c r="R47" s="43">
        <v>1</v>
      </c>
      <c r="S47" s="43">
        <v>0</v>
      </c>
      <c r="T47" s="43">
        <v>0</v>
      </c>
      <c r="U47" s="43">
        <v>34</v>
      </c>
      <c r="V47" s="43">
        <v>0</v>
      </c>
      <c r="W47" s="43">
        <v>4</v>
      </c>
      <c r="X47" s="43">
        <v>7</v>
      </c>
      <c r="Y47" s="43">
        <v>0</v>
      </c>
      <c r="Z47" s="43">
        <v>0</v>
      </c>
      <c r="AA47" s="43">
        <v>0</v>
      </c>
      <c r="AB47" s="11">
        <v>0</v>
      </c>
      <c r="AC47" s="11">
        <v>0</v>
      </c>
      <c r="AD47" s="11">
        <v>0</v>
      </c>
      <c r="AE47" s="11">
        <v>5</v>
      </c>
      <c r="AF47" s="43">
        <v>0</v>
      </c>
      <c r="AG47" s="43">
        <v>0</v>
      </c>
      <c r="AH47" s="43">
        <v>0</v>
      </c>
      <c r="AI47" s="44">
        <v>0</v>
      </c>
      <c r="AJ47" s="43">
        <v>2</v>
      </c>
      <c r="AK47" s="43">
        <v>0</v>
      </c>
      <c r="AL47" s="43">
        <v>0</v>
      </c>
      <c r="AM47" s="43"/>
      <c r="AN47" s="11">
        <f t="shared" si="0"/>
        <v>71</v>
      </c>
      <c r="AO47" s="11">
        <f t="shared" si="1"/>
        <v>12</v>
      </c>
      <c r="AP47" s="43">
        <v>0</v>
      </c>
      <c r="AQ47" s="43">
        <v>0</v>
      </c>
      <c r="AR47" s="43">
        <v>0</v>
      </c>
      <c r="AS47" s="43"/>
      <c r="AT47" s="43">
        <v>0</v>
      </c>
      <c r="AU47" s="43">
        <v>3</v>
      </c>
      <c r="AV47" s="43">
        <v>0</v>
      </c>
      <c r="AW47" s="43">
        <v>10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1</v>
      </c>
      <c r="BF47" s="43">
        <v>0</v>
      </c>
      <c r="BG47" s="43">
        <v>0</v>
      </c>
      <c r="BH47" s="43">
        <v>3</v>
      </c>
      <c r="BI47" s="43">
        <v>0</v>
      </c>
      <c r="BJ47" s="43">
        <v>0</v>
      </c>
      <c r="BK47" s="43">
        <v>13</v>
      </c>
      <c r="BL47" s="43">
        <v>0</v>
      </c>
      <c r="BM47" s="43">
        <v>0</v>
      </c>
      <c r="BN47" s="43">
        <v>1</v>
      </c>
      <c r="BO47" s="43">
        <v>0</v>
      </c>
      <c r="BP47" s="43">
        <v>0</v>
      </c>
      <c r="BQ47" s="43">
        <v>0</v>
      </c>
      <c r="BR47" s="43">
        <v>0</v>
      </c>
      <c r="BS47" s="43">
        <v>0</v>
      </c>
      <c r="BT47" s="43">
        <v>8</v>
      </c>
      <c r="BU47" s="43">
        <v>0</v>
      </c>
      <c r="BV47" s="43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43">
        <v>0</v>
      </c>
      <c r="CC47" s="43">
        <v>0</v>
      </c>
      <c r="CD47" s="44">
        <v>0</v>
      </c>
      <c r="CE47" s="43">
        <v>5</v>
      </c>
      <c r="CF47" s="43">
        <v>0</v>
      </c>
      <c r="CG47" s="43">
        <v>0</v>
      </c>
      <c r="CH47" s="11">
        <f t="shared" si="2"/>
        <v>8</v>
      </c>
      <c r="CI47" s="11">
        <f t="shared" si="3"/>
        <v>44</v>
      </c>
      <c r="CJ47" s="43">
        <v>0</v>
      </c>
      <c r="CK47" s="43">
        <v>0</v>
      </c>
      <c r="CL47" s="43">
        <v>19</v>
      </c>
      <c r="CM47" s="43">
        <v>5</v>
      </c>
      <c r="CN47" s="43">
        <v>0</v>
      </c>
      <c r="CO47" s="43">
        <v>0</v>
      </c>
      <c r="CP47" s="43">
        <v>0</v>
      </c>
      <c r="CQ47" s="43">
        <v>0</v>
      </c>
      <c r="CR47" s="43">
        <v>556</v>
      </c>
      <c r="CS47" s="43">
        <v>0</v>
      </c>
      <c r="CT47" s="43">
        <v>66</v>
      </c>
      <c r="CU47" s="43">
        <v>8</v>
      </c>
      <c r="CV47" s="43">
        <v>0</v>
      </c>
      <c r="CW47" s="43">
        <v>1</v>
      </c>
      <c r="CX47" s="43">
        <f t="shared" si="4"/>
        <v>655</v>
      </c>
      <c r="CY47" s="43">
        <f t="shared" si="5"/>
        <v>6</v>
      </c>
      <c r="CZ47" s="43">
        <v>0</v>
      </c>
      <c r="DA47" s="43">
        <v>27</v>
      </c>
      <c r="DB47" s="43">
        <v>0</v>
      </c>
      <c r="DC47" s="43">
        <v>0</v>
      </c>
      <c r="DD47" s="44">
        <v>0</v>
      </c>
      <c r="DE47" s="43">
        <v>341</v>
      </c>
      <c r="DF47" s="11">
        <v>0</v>
      </c>
      <c r="DG47" s="11">
        <v>2000</v>
      </c>
      <c r="DH47" s="11">
        <v>0</v>
      </c>
      <c r="DI47" s="11">
        <f t="shared" si="6"/>
        <v>2368</v>
      </c>
      <c r="DJ47" s="11">
        <f t="shared" si="7"/>
        <v>3</v>
      </c>
      <c r="DK47" s="45">
        <v>0</v>
      </c>
      <c r="DL47" s="11">
        <v>3138</v>
      </c>
      <c r="DM47" s="11">
        <v>30.764705882352942</v>
      </c>
      <c r="DN47">
        <v>27</v>
      </c>
      <c r="DO47">
        <v>435</v>
      </c>
      <c r="DP47">
        <v>4</v>
      </c>
      <c r="DQ47">
        <v>56</v>
      </c>
      <c r="DR47">
        <v>7</v>
      </c>
      <c r="DS47">
        <v>25</v>
      </c>
      <c r="DT47">
        <v>7</v>
      </c>
      <c r="DU47">
        <v>18</v>
      </c>
      <c r="DV47">
        <v>2</v>
      </c>
      <c r="DW47">
        <v>19</v>
      </c>
      <c r="DX47">
        <v>4</v>
      </c>
      <c r="DY47">
        <v>0</v>
      </c>
      <c r="DZ47">
        <v>0</v>
      </c>
      <c r="EA47">
        <v>580</v>
      </c>
      <c r="EB47">
        <v>3</v>
      </c>
      <c r="EC47" t="s">
        <v>248</v>
      </c>
      <c r="ED47" t="s">
        <v>249</v>
      </c>
      <c r="EE47" t="s">
        <v>250</v>
      </c>
      <c r="EF47" s="48">
        <v>40929</v>
      </c>
      <c r="EG47" s="46">
        <v>0.38194444444444442</v>
      </c>
      <c r="EH47" s="46">
        <v>0.4861111111111111</v>
      </c>
      <c r="EI47" t="s">
        <v>357</v>
      </c>
      <c r="EJ47">
        <v>8.6573650700000009</v>
      </c>
      <c r="EK47">
        <v>78.037266489999993</v>
      </c>
      <c r="EM47">
        <v>0</v>
      </c>
      <c r="EO47" t="s">
        <v>264</v>
      </c>
      <c r="EP47">
        <v>1</v>
      </c>
      <c r="EQ47">
        <v>320.3679343</v>
      </c>
      <c r="ER47">
        <v>1</v>
      </c>
      <c r="ES47">
        <v>1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2</v>
      </c>
      <c r="EZ47">
        <v>1</v>
      </c>
      <c r="FA47">
        <v>1</v>
      </c>
      <c r="FB47">
        <v>1</v>
      </c>
      <c r="FC47">
        <v>1</v>
      </c>
      <c r="FD47">
        <v>0</v>
      </c>
      <c r="FE47">
        <v>0</v>
      </c>
      <c r="FF47">
        <v>0</v>
      </c>
      <c r="FI47" t="s">
        <v>358</v>
      </c>
      <c r="FJ47">
        <v>0.75</v>
      </c>
      <c r="FK47">
        <v>240.27595070000001</v>
      </c>
      <c r="FL47">
        <v>80.091983580000004</v>
      </c>
      <c r="GE47">
        <v>0</v>
      </c>
      <c r="GN47">
        <v>1</v>
      </c>
      <c r="HK47">
        <v>0</v>
      </c>
      <c r="HL47">
        <v>1</v>
      </c>
      <c r="HN47">
        <v>1</v>
      </c>
      <c r="HP47">
        <v>1</v>
      </c>
      <c r="HQ47">
        <v>1</v>
      </c>
      <c r="HS47">
        <v>1</v>
      </c>
      <c r="IC47">
        <v>1</v>
      </c>
      <c r="IU47">
        <v>4</v>
      </c>
      <c r="IW47">
        <v>447.25055129999998</v>
      </c>
      <c r="IX47">
        <v>0</v>
      </c>
      <c r="IY47">
        <v>9</v>
      </c>
      <c r="IZ47">
        <v>0</v>
      </c>
      <c r="JA47">
        <v>8.94</v>
      </c>
      <c r="JB47">
        <v>10.16</v>
      </c>
      <c r="JE47">
        <v>0</v>
      </c>
      <c r="JF47">
        <v>2.0122949000000001E-2</v>
      </c>
      <c r="JG47">
        <v>0</v>
      </c>
      <c r="JH47">
        <v>1.9988796E-2</v>
      </c>
      <c r="JM47" t="s">
        <v>359</v>
      </c>
    </row>
    <row r="48" spans="1:274" ht="15.5" hidden="1" x14ac:dyDescent="0.35">
      <c r="A48" s="42">
        <v>2012</v>
      </c>
      <c r="B48" s="11" t="s">
        <v>252</v>
      </c>
      <c r="C48" s="43">
        <v>0</v>
      </c>
      <c r="D48" s="43">
        <v>0</v>
      </c>
      <c r="E48" s="43">
        <v>0</v>
      </c>
      <c r="F48" s="43">
        <v>1</v>
      </c>
      <c r="G48" s="43">
        <v>0</v>
      </c>
      <c r="H48" s="43">
        <v>0</v>
      </c>
      <c r="I48" s="43">
        <v>8</v>
      </c>
      <c r="J48" s="43">
        <v>0</v>
      </c>
      <c r="K48" s="43">
        <v>0</v>
      </c>
      <c r="L48" s="43">
        <v>0</v>
      </c>
      <c r="M48" s="43">
        <v>4</v>
      </c>
      <c r="N48" s="43">
        <v>2</v>
      </c>
      <c r="O48" s="43">
        <v>1</v>
      </c>
      <c r="P48" s="43">
        <v>0</v>
      </c>
      <c r="Q48" s="43">
        <v>8</v>
      </c>
      <c r="R48" s="43">
        <v>1</v>
      </c>
      <c r="S48" s="43">
        <v>0</v>
      </c>
      <c r="T48" s="43">
        <v>0</v>
      </c>
      <c r="U48" s="43">
        <v>20</v>
      </c>
      <c r="V48" s="43">
        <v>0</v>
      </c>
      <c r="W48" s="43">
        <v>0</v>
      </c>
      <c r="X48" s="43">
        <v>7</v>
      </c>
      <c r="Y48" s="43">
        <v>0</v>
      </c>
      <c r="Z48" s="43">
        <v>0</v>
      </c>
      <c r="AA48" s="43">
        <v>2</v>
      </c>
      <c r="AB48" s="11">
        <v>0</v>
      </c>
      <c r="AC48" s="11">
        <v>0</v>
      </c>
      <c r="AD48" s="11">
        <v>0</v>
      </c>
      <c r="AE48" s="11">
        <v>0</v>
      </c>
      <c r="AF48" s="43">
        <v>1</v>
      </c>
      <c r="AG48" s="43">
        <v>0</v>
      </c>
      <c r="AH48" s="43">
        <v>0</v>
      </c>
      <c r="AI48" s="43">
        <v>0</v>
      </c>
      <c r="AJ48" s="43">
        <v>4</v>
      </c>
      <c r="AK48" s="43">
        <v>0</v>
      </c>
      <c r="AL48" s="43">
        <v>0</v>
      </c>
      <c r="AM48" s="43"/>
      <c r="AN48" s="11">
        <f t="shared" si="0"/>
        <v>59</v>
      </c>
      <c r="AO48" s="11">
        <f t="shared" si="1"/>
        <v>12</v>
      </c>
      <c r="AP48" s="43">
        <v>0</v>
      </c>
      <c r="AQ48" s="43">
        <v>0</v>
      </c>
      <c r="AR48" s="43">
        <v>0</v>
      </c>
      <c r="AS48" s="43"/>
      <c r="AT48" s="43">
        <v>0</v>
      </c>
      <c r="AU48" s="43">
        <v>0</v>
      </c>
      <c r="AV48" s="43">
        <v>0</v>
      </c>
      <c r="AW48" s="43">
        <v>1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6</v>
      </c>
      <c r="BI48" s="43">
        <v>0</v>
      </c>
      <c r="BJ48" s="43">
        <v>0</v>
      </c>
      <c r="BK48" s="43">
        <v>1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3">
        <v>0</v>
      </c>
      <c r="BR48" s="43">
        <v>0</v>
      </c>
      <c r="BS48" s="43">
        <v>0</v>
      </c>
      <c r="BT48" s="43">
        <v>4</v>
      </c>
      <c r="BU48" s="43">
        <v>0</v>
      </c>
      <c r="BV48" s="43">
        <v>0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11">
        <f t="shared" si="2"/>
        <v>4</v>
      </c>
      <c r="CI48" s="11">
        <f t="shared" si="3"/>
        <v>12</v>
      </c>
      <c r="CJ48" s="43">
        <v>0</v>
      </c>
      <c r="CK48" s="43">
        <v>5</v>
      </c>
      <c r="CL48" s="43">
        <v>54</v>
      </c>
      <c r="CM48" s="43">
        <v>0</v>
      </c>
      <c r="CN48" s="43">
        <v>0</v>
      </c>
      <c r="CO48" s="43">
        <v>0</v>
      </c>
      <c r="CP48" s="43">
        <v>132</v>
      </c>
      <c r="CQ48" s="43">
        <v>0</v>
      </c>
      <c r="CR48" s="43">
        <v>15</v>
      </c>
      <c r="CS48" s="43">
        <v>0</v>
      </c>
      <c r="CT48" s="43">
        <v>11</v>
      </c>
      <c r="CU48" s="43">
        <v>10</v>
      </c>
      <c r="CV48" s="43">
        <v>0</v>
      </c>
      <c r="CW48" s="43">
        <v>0</v>
      </c>
      <c r="CX48" s="43">
        <f t="shared" si="4"/>
        <v>227</v>
      </c>
      <c r="CY48" s="43">
        <f t="shared" si="5"/>
        <v>6</v>
      </c>
      <c r="CZ48" s="43">
        <v>0</v>
      </c>
      <c r="DA48" s="43">
        <v>10</v>
      </c>
      <c r="DB48" s="43">
        <v>31</v>
      </c>
      <c r="DC48" s="43">
        <v>0</v>
      </c>
      <c r="DD48" s="43">
        <v>0</v>
      </c>
      <c r="DE48" s="43">
        <v>39</v>
      </c>
      <c r="DF48" s="11">
        <v>0</v>
      </c>
      <c r="DG48" s="11">
        <v>0</v>
      </c>
      <c r="DH48" s="11">
        <v>0</v>
      </c>
      <c r="DI48" s="11">
        <f t="shared" si="6"/>
        <v>80</v>
      </c>
      <c r="DJ48" s="11">
        <f t="shared" si="7"/>
        <v>3</v>
      </c>
      <c r="DK48" s="45">
        <v>0</v>
      </c>
      <c r="DL48" s="11">
        <v>378</v>
      </c>
      <c r="DM48" s="11">
        <v>3.7058823529411766</v>
      </c>
      <c r="DN48">
        <v>25</v>
      </c>
      <c r="DO48">
        <v>60</v>
      </c>
      <c r="DP48">
        <v>3</v>
      </c>
      <c r="DQ48">
        <v>63</v>
      </c>
      <c r="DR48">
        <v>5</v>
      </c>
      <c r="DS48">
        <v>28</v>
      </c>
      <c r="DT48">
        <v>7</v>
      </c>
      <c r="DU48">
        <v>5</v>
      </c>
      <c r="DV48">
        <v>2</v>
      </c>
      <c r="DW48">
        <v>21</v>
      </c>
      <c r="DX48">
        <v>5</v>
      </c>
      <c r="DY48">
        <v>0</v>
      </c>
      <c r="DZ48">
        <v>0</v>
      </c>
      <c r="EA48">
        <v>201</v>
      </c>
      <c r="EB48">
        <v>3</v>
      </c>
      <c r="EC48" t="s">
        <v>248</v>
      </c>
      <c r="ED48" t="s">
        <v>253</v>
      </c>
      <c r="EE48" t="s">
        <v>250</v>
      </c>
      <c r="EF48" s="48">
        <v>40930</v>
      </c>
      <c r="EG48" s="46">
        <v>0.30208333333333331</v>
      </c>
      <c r="EH48" s="46">
        <v>0.3888888888888889</v>
      </c>
      <c r="EI48" t="s">
        <v>357</v>
      </c>
      <c r="EJ48">
        <v>8.6094655230000008</v>
      </c>
      <c r="EK48">
        <v>78.074403559999993</v>
      </c>
      <c r="EM48">
        <v>0</v>
      </c>
      <c r="EO48" t="s">
        <v>264</v>
      </c>
      <c r="EP48">
        <v>1</v>
      </c>
      <c r="EQ48">
        <v>29.377109999999998</v>
      </c>
      <c r="ER48">
        <v>1</v>
      </c>
      <c r="ES48">
        <v>1</v>
      </c>
      <c r="ET48">
        <v>1</v>
      </c>
      <c r="EU48">
        <v>1</v>
      </c>
      <c r="EV48">
        <v>0</v>
      </c>
      <c r="EW48">
        <v>0</v>
      </c>
      <c r="EX48">
        <v>0</v>
      </c>
      <c r="EY48">
        <v>4</v>
      </c>
      <c r="EZ48">
        <v>1</v>
      </c>
      <c r="FA48">
        <v>1</v>
      </c>
      <c r="FB48">
        <v>1</v>
      </c>
      <c r="FC48">
        <v>1</v>
      </c>
      <c r="FD48">
        <v>0</v>
      </c>
      <c r="FE48">
        <v>0</v>
      </c>
      <c r="FF48">
        <v>0</v>
      </c>
      <c r="FI48" t="s">
        <v>360</v>
      </c>
      <c r="FJ48">
        <v>0.75</v>
      </c>
      <c r="FK48">
        <v>22.032832500000001</v>
      </c>
      <c r="FL48">
        <v>7.3442774999999996</v>
      </c>
      <c r="GE48">
        <v>0</v>
      </c>
      <c r="GH48">
        <v>7</v>
      </c>
      <c r="GI48">
        <v>6</v>
      </c>
      <c r="GJ48">
        <v>5</v>
      </c>
      <c r="GK48">
        <v>1</v>
      </c>
      <c r="GL48">
        <v>4</v>
      </c>
      <c r="GO48">
        <v>1</v>
      </c>
      <c r="GP48">
        <v>0</v>
      </c>
      <c r="GR48">
        <v>0</v>
      </c>
      <c r="GS48">
        <v>0</v>
      </c>
      <c r="HF48">
        <v>0</v>
      </c>
      <c r="HG48">
        <v>0</v>
      </c>
      <c r="HH48">
        <v>0</v>
      </c>
      <c r="HJ48">
        <v>0</v>
      </c>
      <c r="HK48">
        <v>1</v>
      </c>
      <c r="HL48">
        <v>1</v>
      </c>
      <c r="HM48">
        <v>1</v>
      </c>
      <c r="HN48">
        <v>1</v>
      </c>
      <c r="HP48">
        <v>1</v>
      </c>
      <c r="HQ48">
        <v>1</v>
      </c>
      <c r="HR48">
        <v>1</v>
      </c>
      <c r="II48">
        <v>1</v>
      </c>
      <c r="IU48">
        <v>4</v>
      </c>
      <c r="IW48">
        <v>185.64292209999999</v>
      </c>
      <c r="IX48">
        <v>1</v>
      </c>
      <c r="IY48">
        <v>5</v>
      </c>
      <c r="IZ48">
        <v>0</v>
      </c>
      <c r="JA48">
        <v>1.59</v>
      </c>
      <c r="JB48">
        <v>5.99</v>
      </c>
      <c r="JE48">
        <v>5.3866850000000004E-3</v>
      </c>
      <c r="JF48">
        <v>2.6933426999999999E-2</v>
      </c>
      <c r="JG48">
        <v>0</v>
      </c>
      <c r="JH48">
        <v>8.5648300000000007E-3</v>
      </c>
      <c r="JK48" t="s">
        <v>361</v>
      </c>
      <c r="JM48" t="s">
        <v>362</v>
      </c>
      <c r="JN48">
        <v>1</v>
      </c>
    </row>
    <row r="49" spans="1:273" ht="15.5" hidden="1" x14ac:dyDescent="0.35">
      <c r="A49" s="42">
        <v>2012</v>
      </c>
      <c r="B49" s="11" t="s">
        <v>258</v>
      </c>
      <c r="C49" s="43">
        <v>0</v>
      </c>
      <c r="D49" s="43">
        <v>0</v>
      </c>
      <c r="E49" s="43">
        <v>2</v>
      </c>
      <c r="F49" s="43">
        <v>1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4</v>
      </c>
      <c r="N49" s="43">
        <v>0</v>
      </c>
      <c r="O49" s="43">
        <v>1</v>
      </c>
      <c r="P49" s="43">
        <v>0</v>
      </c>
      <c r="Q49" s="43">
        <v>0</v>
      </c>
      <c r="R49" s="43">
        <v>3</v>
      </c>
      <c r="S49" s="43">
        <v>0</v>
      </c>
      <c r="T49" s="43">
        <v>0</v>
      </c>
      <c r="U49" s="43">
        <v>5</v>
      </c>
      <c r="V49" s="43">
        <v>1</v>
      </c>
      <c r="W49" s="43">
        <v>4</v>
      </c>
      <c r="X49" s="43">
        <v>0</v>
      </c>
      <c r="Y49" s="43">
        <v>0</v>
      </c>
      <c r="Z49" s="43">
        <v>0</v>
      </c>
      <c r="AA49" s="43">
        <v>5</v>
      </c>
      <c r="AB49" s="11">
        <v>0</v>
      </c>
      <c r="AC49" s="11">
        <v>0</v>
      </c>
      <c r="AD49" s="11">
        <v>0</v>
      </c>
      <c r="AE49" s="11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/>
      <c r="AN49" s="11">
        <f t="shared" si="0"/>
        <v>26</v>
      </c>
      <c r="AO49" s="11">
        <f t="shared" si="1"/>
        <v>9</v>
      </c>
      <c r="AP49" s="43">
        <v>0</v>
      </c>
      <c r="AQ49" s="43">
        <v>0</v>
      </c>
      <c r="AR49" s="43">
        <v>0</v>
      </c>
      <c r="AS49" s="43"/>
      <c r="AT49" s="43">
        <v>0</v>
      </c>
      <c r="AU49" s="43">
        <v>21</v>
      </c>
      <c r="AV49" s="43">
        <v>0</v>
      </c>
      <c r="AW49" s="43">
        <v>2</v>
      </c>
      <c r="AX49" s="43">
        <v>0</v>
      </c>
      <c r="AY49" s="43">
        <v>3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5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3">
        <v>0</v>
      </c>
      <c r="BR49" s="43">
        <v>0</v>
      </c>
      <c r="BS49" s="43">
        <v>0</v>
      </c>
      <c r="BT49" s="43">
        <v>2</v>
      </c>
      <c r="BU49" s="43">
        <v>0</v>
      </c>
      <c r="BV49" s="43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43">
        <v>0</v>
      </c>
      <c r="CC49" s="43">
        <v>0</v>
      </c>
      <c r="CD49" s="43">
        <v>0</v>
      </c>
      <c r="CE49" s="43">
        <v>19</v>
      </c>
      <c r="CF49" s="43">
        <v>0</v>
      </c>
      <c r="CG49" s="43">
        <v>0</v>
      </c>
      <c r="CH49" s="11">
        <f t="shared" si="2"/>
        <v>6</v>
      </c>
      <c r="CI49" s="11">
        <f t="shared" si="3"/>
        <v>52</v>
      </c>
      <c r="CJ49" s="43">
        <v>2</v>
      </c>
      <c r="CK49" s="43">
        <v>6</v>
      </c>
      <c r="CL49" s="43">
        <v>0</v>
      </c>
      <c r="CM49" s="43">
        <v>0</v>
      </c>
      <c r="CN49" s="43">
        <v>0</v>
      </c>
      <c r="CO49" s="43">
        <v>16</v>
      </c>
      <c r="CP49" s="43">
        <v>0</v>
      </c>
      <c r="CQ49" s="43">
        <v>0</v>
      </c>
      <c r="CR49" s="43">
        <v>5</v>
      </c>
      <c r="CS49" s="43">
        <v>0</v>
      </c>
      <c r="CT49" s="43">
        <v>0</v>
      </c>
      <c r="CU49" s="43">
        <v>4</v>
      </c>
      <c r="CV49" s="43">
        <v>0</v>
      </c>
      <c r="CW49" s="43">
        <v>0</v>
      </c>
      <c r="CX49" s="43">
        <f t="shared" si="4"/>
        <v>33</v>
      </c>
      <c r="CY49" s="43">
        <f t="shared" si="5"/>
        <v>5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11">
        <v>0</v>
      </c>
      <c r="DG49" s="11">
        <v>40</v>
      </c>
      <c r="DH49" s="11">
        <v>0</v>
      </c>
      <c r="DI49" s="11">
        <f t="shared" si="6"/>
        <v>40</v>
      </c>
      <c r="DJ49" s="11">
        <f t="shared" si="7"/>
        <v>1</v>
      </c>
      <c r="DK49" s="45">
        <v>0</v>
      </c>
      <c r="DL49" s="11">
        <v>151</v>
      </c>
      <c r="DM49" s="11">
        <v>1.4803921568627452</v>
      </c>
      <c r="DN49">
        <v>20</v>
      </c>
      <c r="DO49">
        <v>0</v>
      </c>
      <c r="DP49">
        <v>0</v>
      </c>
      <c r="DQ49">
        <v>41</v>
      </c>
      <c r="DR49">
        <v>7</v>
      </c>
      <c r="DS49">
        <v>49</v>
      </c>
      <c r="DT49">
        <v>7</v>
      </c>
      <c r="DU49">
        <v>6</v>
      </c>
      <c r="DV49">
        <v>3</v>
      </c>
      <c r="DW49">
        <v>10</v>
      </c>
      <c r="DX49">
        <v>2</v>
      </c>
      <c r="DY49">
        <v>0</v>
      </c>
      <c r="DZ49">
        <v>0</v>
      </c>
      <c r="EA49">
        <v>5</v>
      </c>
      <c r="EB49">
        <v>1</v>
      </c>
      <c r="EC49" t="s">
        <v>248</v>
      </c>
      <c r="ED49" t="s">
        <v>259</v>
      </c>
      <c r="EE49" t="s">
        <v>260</v>
      </c>
      <c r="EJ49">
        <v>8.7569068399999992</v>
      </c>
      <c r="EK49">
        <v>77.481845089999993</v>
      </c>
      <c r="EL49" t="s">
        <v>363</v>
      </c>
      <c r="HL49">
        <v>1</v>
      </c>
      <c r="HP49">
        <v>1</v>
      </c>
      <c r="HW49">
        <v>1</v>
      </c>
      <c r="IU49">
        <v>4</v>
      </c>
      <c r="IW49">
        <v>182.64011780000001</v>
      </c>
      <c r="IX49">
        <v>3</v>
      </c>
      <c r="IY49">
        <v>3</v>
      </c>
      <c r="IZ49">
        <v>0</v>
      </c>
      <c r="JA49">
        <v>3.04</v>
      </c>
      <c r="JB49">
        <v>71.25</v>
      </c>
      <c r="JD49">
        <v>7</v>
      </c>
      <c r="JE49">
        <v>1.6425744999999999E-2</v>
      </c>
      <c r="JF49">
        <v>1.6425744999999999E-2</v>
      </c>
      <c r="JG49">
        <v>0</v>
      </c>
      <c r="JH49">
        <v>1.6644755000000001E-2</v>
      </c>
    </row>
    <row r="50" spans="1:273" ht="15.5" hidden="1" x14ac:dyDescent="0.35">
      <c r="A50" s="42">
        <v>2012</v>
      </c>
      <c r="B50" s="11" t="s">
        <v>261</v>
      </c>
      <c r="C50" s="43">
        <v>0</v>
      </c>
      <c r="D50" s="43">
        <v>0</v>
      </c>
      <c r="E50" s="43">
        <v>3</v>
      </c>
      <c r="F50" s="43">
        <v>0</v>
      </c>
      <c r="G50" s="43">
        <v>0</v>
      </c>
      <c r="H50" s="43">
        <v>0</v>
      </c>
      <c r="I50" s="43">
        <v>2</v>
      </c>
      <c r="J50" s="43">
        <v>0</v>
      </c>
      <c r="K50" s="43">
        <v>0</v>
      </c>
      <c r="L50" s="43">
        <v>0</v>
      </c>
      <c r="M50" s="43">
        <v>0</v>
      </c>
      <c r="N50" s="43">
        <v>2</v>
      </c>
      <c r="O50" s="43">
        <v>0</v>
      </c>
      <c r="P50" s="43">
        <v>0</v>
      </c>
      <c r="Q50" s="43">
        <v>6</v>
      </c>
      <c r="R50" s="43">
        <v>13</v>
      </c>
      <c r="S50" s="43">
        <v>0</v>
      </c>
      <c r="T50" s="43">
        <v>0</v>
      </c>
      <c r="U50" s="43">
        <v>2</v>
      </c>
      <c r="V50" s="43">
        <v>0</v>
      </c>
      <c r="W50" s="43">
        <v>0</v>
      </c>
      <c r="X50" s="43">
        <v>1</v>
      </c>
      <c r="Y50" s="43">
        <v>0</v>
      </c>
      <c r="Z50" s="43">
        <v>0</v>
      </c>
      <c r="AA50" s="43">
        <v>0</v>
      </c>
      <c r="AB50" s="11">
        <v>0</v>
      </c>
      <c r="AC50" s="11">
        <v>0</v>
      </c>
      <c r="AD50" s="11">
        <v>0</v>
      </c>
      <c r="AE50" s="11">
        <v>0</v>
      </c>
      <c r="AF50" s="43">
        <v>0</v>
      </c>
      <c r="AG50" s="43">
        <v>0</v>
      </c>
      <c r="AH50" s="43">
        <v>4</v>
      </c>
      <c r="AI50" s="43">
        <v>0</v>
      </c>
      <c r="AJ50" s="43">
        <v>1</v>
      </c>
      <c r="AK50" s="43">
        <v>0</v>
      </c>
      <c r="AL50" s="43">
        <v>0</v>
      </c>
      <c r="AM50" s="43"/>
      <c r="AN50" s="11">
        <f t="shared" si="0"/>
        <v>34</v>
      </c>
      <c r="AO50" s="11">
        <f t="shared" si="1"/>
        <v>9</v>
      </c>
      <c r="AP50" s="43">
        <v>0</v>
      </c>
      <c r="AQ50" s="43">
        <v>0</v>
      </c>
      <c r="AR50" s="43">
        <v>0</v>
      </c>
      <c r="AS50" s="43"/>
      <c r="AT50" s="43">
        <v>0</v>
      </c>
      <c r="AU50" s="43">
        <v>0</v>
      </c>
      <c r="AV50" s="43">
        <v>0</v>
      </c>
      <c r="AW50" s="43">
        <v>13</v>
      </c>
      <c r="AX50" s="43">
        <v>0</v>
      </c>
      <c r="AY50" s="43">
        <v>0</v>
      </c>
      <c r="AZ50" s="43">
        <v>0</v>
      </c>
      <c r="BA50" s="43">
        <v>0</v>
      </c>
      <c r="BB50" s="43">
        <v>0</v>
      </c>
      <c r="BC50" s="43">
        <v>0</v>
      </c>
      <c r="BD50" s="43">
        <v>0</v>
      </c>
      <c r="BE50" s="43">
        <v>0</v>
      </c>
      <c r="BF50" s="43">
        <v>0</v>
      </c>
      <c r="BG50" s="43">
        <v>0</v>
      </c>
      <c r="BH50" s="43">
        <v>0</v>
      </c>
      <c r="BI50" s="43">
        <v>0</v>
      </c>
      <c r="BJ50" s="43">
        <v>0</v>
      </c>
      <c r="BK50" s="43">
        <v>1</v>
      </c>
      <c r="BL50" s="43">
        <v>0</v>
      </c>
      <c r="BM50" s="43">
        <v>0</v>
      </c>
      <c r="BN50" s="43">
        <v>0</v>
      </c>
      <c r="BO50" s="43">
        <v>0</v>
      </c>
      <c r="BP50" s="43">
        <v>0</v>
      </c>
      <c r="BQ50" s="43">
        <v>0</v>
      </c>
      <c r="BR50" s="43">
        <v>0</v>
      </c>
      <c r="BS50" s="43">
        <v>0</v>
      </c>
      <c r="BT50" s="43">
        <v>1</v>
      </c>
      <c r="BU50" s="43">
        <v>0</v>
      </c>
      <c r="BV50" s="43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43">
        <v>0</v>
      </c>
      <c r="CC50" s="43">
        <v>0</v>
      </c>
      <c r="CD50" s="43">
        <v>0</v>
      </c>
      <c r="CE50" s="43">
        <v>0</v>
      </c>
      <c r="CF50" s="43">
        <v>0</v>
      </c>
      <c r="CG50" s="43">
        <v>0</v>
      </c>
      <c r="CH50" s="11">
        <f t="shared" si="2"/>
        <v>3</v>
      </c>
      <c r="CI50" s="11">
        <f t="shared" si="3"/>
        <v>15</v>
      </c>
      <c r="CJ50" s="43">
        <v>5</v>
      </c>
      <c r="CK50" s="43">
        <v>0</v>
      </c>
      <c r="CL50" s="43">
        <v>0</v>
      </c>
      <c r="CM50" s="43">
        <v>0</v>
      </c>
      <c r="CN50" s="43">
        <v>0</v>
      </c>
      <c r="CO50" s="43">
        <v>0</v>
      </c>
      <c r="CP50" s="43">
        <v>0</v>
      </c>
      <c r="CQ50" s="43">
        <v>0</v>
      </c>
      <c r="CR50" s="43">
        <v>58</v>
      </c>
      <c r="CS50" s="43">
        <v>0</v>
      </c>
      <c r="CT50" s="43">
        <v>0</v>
      </c>
      <c r="CU50" s="43">
        <v>4</v>
      </c>
      <c r="CV50" s="43">
        <v>0</v>
      </c>
      <c r="CW50" s="43">
        <v>0</v>
      </c>
      <c r="CX50" s="43">
        <f t="shared" si="4"/>
        <v>67</v>
      </c>
      <c r="CY50" s="43">
        <f t="shared" si="5"/>
        <v>3</v>
      </c>
      <c r="CZ50" s="43">
        <v>0</v>
      </c>
      <c r="DA50" s="43">
        <v>0</v>
      </c>
      <c r="DB50" s="43">
        <v>0</v>
      </c>
      <c r="DC50" s="43">
        <v>0</v>
      </c>
      <c r="DD50" s="43">
        <v>0</v>
      </c>
      <c r="DE50" s="43">
        <v>5</v>
      </c>
      <c r="DF50" s="11">
        <v>0</v>
      </c>
      <c r="DG50" s="11">
        <v>0</v>
      </c>
      <c r="DH50" s="11">
        <v>0</v>
      </c>
      <c r="DI50" s="11">
        <f t="shared" si="6"/>
        <v>5</v>
      </c>
      <c r="DJ50" s="11">
        <f t="shared" si="7"/>
        <v>1</v>
      </c>
      <c r="DK50" s="45">
        <v>0</v>
      </c>
      <c r="DL50" s="11">
        <v>121</v>
      </c>
      <c r="DM50" s="11">
        <v>1.1862745098039216</v>
      </c>
      <c r="DN50">
        <v>16</v>
      </c>
      <c r="DO50">
        <v>5</v>
      </c>
      <c r="DP50">
        <v>1</v>
      </c>
      <c r="DQ50">
        <v>20</v>
      </c>
      <c r="DR50">
        <v>4</v>
      </c>
      <c r="DS50">
        <v>8</v>
      </c>
      <c r="DT50">
        <v>3</v>
      </c>
      <c r="DU50">
        <v>19</v>
      </c>
      <c r="DV50">
        <v>3</v>
      </c>
      <c r="DW50">
        <v>11</v>
      </c>
      <c r="DX50">
        <v>4</v>
      </c>
      <c r="DY50">
        <v>0</v>
      </c>
      <c r="DZ50">
        <v>0</v>
      </c>
      <c r="EA50">
        <v>58</v>
      </c>
      <c r="EB50">
        <v>1</v>
      </c>
      <c r="EC50" t="s">
        <v>248</v>
      </c>
      <c r="ED50" t="s">
        <v>262</v>
      </c>
      <c r="EE50" t="s">
        <v>260</v>
      </c>
      <c r="EJ50">
        <v>8.5438403780000005</v>
      </c>
      <c r="EK50">
        <v>77.600198779999999</v>
      </c>
      <c r="EL50" t="s">
        <v>363</v>
      </c>
      <c r="ER50">
        <v>0</v>
      </c>
      <c r="ES50">
        <v>1</v>
      </c>
      <c r="ET50">
        <v>1</v>
      </c>
      <c r="EU50">
        <v>1</v>
      </c>
      <c r="EY50">
        <v>3</v>
      </c>
      <c r="EZ50">
        <v>1</v>
      </c>
      <c r="FC50">
        <v>1</v>
      </c>
      <c r="FD50">
        <v>0</v>
      </c>
      <c r="FE50">
        <v>0</v>
      </c>
      <c r="FF50">
        <v>0</v>
      </c>
      <c r="GE50">
        <v>1</v>
      </c>
      <c r="GN50">
        <v>1</v>
      </c>
      <c r="HT50">
        <v>1</v>
      </c>
      <c r="HU50">
        <v>1</v>
      </c>
      <c r="IU50">
        <v>2</v>
      </c>
      <c r="IW50">
        <v>243.884827</v>
      </c>
      <c r="IX50">
        <v>2</v>
      </c>
      <c r="IY50">
        <v>4</v>
      </c>
      <c r="IZ50">
        <v>0</v>
      </c>
      <c r="JA50">
        <v>3.806</v>
      </c>
      <c r="JB50">
        <v>47.06</v>
      </c>
      <c r="JE50">
        <v>8.2005919999999996E-3</v>
      </c>
      <c r="JF50">
        <v>1.6401183999999999E-2</v>
      </c>
      <c r="JG50">
        <v>0</v>
      </c>
      <c r="JH50">
        <v>1.5605727E-2</v>
      </c>
      <c r="JI50" t="s">
        <v>266</v>
      </c>
    </row>
    <row r="51" spans="1:273" ht="15.5" hidden="1" x14ac:dyDescent="0.35">
      <c r="A51" s="42">
        <v>2012</v>
      </c>
      <c r="B51" s="11" t="s">
        <v>364</v>
      </c>
      <c r="C51" s="43">
        <v>0</v>
      </c>
      <c r="D51" s="43">
        <v>0</v>
      </c>
      <c r="E51" s="43">
        <v>4</v>
      </c>
      <c r="F51" s="43">
        <v>9</v>
      </c>
      <c r="G51" s="43">
        <v>0</v>
      </c>
      <c r="H51" s="43">
        <v>0</v>
      </c>
      <c r="I51" s="43">
        <v>2</v>
      </c>
      <c r="J51" s="43">
        <v>0</v>
      </c>
      <c r="K51" s="43">
        <v>0</v>
      </c>
      <c r="L51" s="43">
        <v>3</v>
      </c>
      <c r="M51" s="43">
        <v>21</v>
      </c>
      <c r="N51" s="43">
        <v>0</v>
      </c>
      <c r="O51" s="43">
        <v>0</v>
      </c>
      <c r="P51" s="43">
        <v>1</v>
      </c>
      <c r="Q51" s="43">
        <v>77</v>
      </c>
      <c r="R51" s="43">
        <v>108</v>
      </c>
      <c r="S51" s="43">
        <v>0</v>
      </c>
      <c r="T51" s="43">
        <v>0</v>
      </c>
      <c r="U51" s="43">
        <v>2</v>
      </c>
      <c r="V51" s="43">
        <v>0</v>
      </c>
      <c r="W51" s="43">
        <v>4</v>
      </c>
      <c r="X51" s="43">
        <v>2</v>
      </c>
      <c r="Y51" s="43">
        <v>0</v>
      </c>
      <c r="Z51" s="43">
        <v>0</v>
      </c>
      <c r="AA51" s="43">
        <v>0</v>
      </c>
      <c r="AB51" s="11">
        <v>65</v>
      </c>
      <c r="AC51" s="11">
        <v>0</v>
      </c>
      <c r="AD51" s="11">
        <v>0</v>
      </c>
      <c r="AE51" s="11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10</v>
      </c>
      <c r="AK51" s="43">
        <v>0</v>
      </c>
      <c r="AL51" s="43">
        <v>0</v>
      </c>
      <c r="AM51" s="43"/>
      <c r="AN51" s="11">
        <f t="shared" si="0"/>
        <v>308</v>
      </c>
      <c r="AO51" s="11">
        <f t="shared" si="1"/>
        <v>13</v>
      </c>
      <c r="AP51" s="43">
        <v>0</v>
      </c>
      <c r="AQ51" s="43">
        <v>0</v>
      </c>
      <c r="AR51" s="43">
        <v>0</v>
      </c>
      <c r="AS51" s="43"/>
      <c r="AT51" s="43">
        <v>0</v>
      </c>
      <c r="AU51" s="43">
        <v>0</v>
      </c>
      <c r="AV51" s="43">
        <v>0</v>
      </c>
      <c r="AW51" s="43">
        <v>215</v>
      </c>
      <c r="AX51" s="43">
        <v>0</v>
      </c>
      <c r="AY51" s="43">
        <v>0</v>
      </c>
      <c r="AZ51" s="43">
        <v>0</v>
      </c>
      <c r="BA51" s="43">
        <v>0</v>
      </c>
      <c r="BB51" s="43">
        <v>10</v>
      </c>
      <c r="BC51" s="43">
        <v>0</v>
      </c>
      <c r="BD51" s="43">
        <v>0</v>
      </c>
      <c r="BE51" s="43">
        <v>0</v>
      </c>
      <c r="BF51" s="43">
        <v>0</v>
      </c>
      <c r="BG51" s="43">
        <v>0</v>
      </c>
      <c r="BH51" s="43">
        <v>0</v>
      </c>
      <c r="BI51" s="43">
        <v>0</v>
      </c>
      <c r="BJ51" s="43">
        <v>0</v>
      </c>
      <c r="BK51" s="43">
        <v>17</v>
      </c>
      <c r="BL51" s="43">
        <v>46</v>
      </c>
      <c r="BM51" s="43">
        <v>0</v>
      </c>
      <c r="BN51" s="43">
        <v>1</v>
      </c>
      <c r="BO51" s="43">
        <v>0</v>
      </c>
      <c r="BP51" s="43">
        <v>0</v>
      </c>
      <c r="BQ51" s="43">
        <v>0</v>
      </c>
      <c r="BR51" s="43">
        <v>0</v>
      </c>
      <c r="BS51" s="43">
        <v>0</v>
      </c>
      <c r="BT51" s="43">
        <v>10</v>
      </c>
      <c r="BU51" s="43">
        <v>0</v>
      </c>
      <c r="BV51" s="43">
        <v>0</v>
      </c>
      <c r="BW51" s="11">
        <v>0</v>
      </c>
      <c r="BX51" s="11">
        <v>58</v>
      </c>
      <c r="BY51" s="11">
        <v>0</v>
      </c>
      <c r="BZ51" s="11">
        <v>0</v>
      </c>
      <c r="CA51" s="11">
        <v>0</v>
      </c>
      <c r="CB51" s="43">
        <v>1</v>
      </c>
      <c r="CC51" s="43">
        <v>0</v>
      </c>
      <c r="CD51" s="43">
        <v>0</v>
      </c>
      <c r="CE51" s="43">
        <v>0</v>
      </c>
      <c r="CF51" s="43">
        <v>46</v>
      </c>
      <c r="CG51" s="43">
        <v>0</v>
      </c>
      <c r="CH51" s="11">
        <f t="shared" si="2"/>
        <v>9</v>
      </c>
      <c r="CI51" s="11">
        <f t="shared" si="3"/>
        <v>404</v>
      </c>
      <c r="CJ51" s="43">
        <v>14</v>
      </c>
      <c r="CK51" s="43">
        <v>0</v>
      </c>
      <c r="CL51" s="43">
        <v>24</v>
      </c>
      <c r="CM51" s="43">
        <v>0</v>
      </c>
      <c r="CN51" s="43">
        <v>0</v>
      </c>
      <c r="CO51" s="43">
        <v>0</v>
      </c>
      <c r="CP51" s="43">
        <v>0</v>
      </c>
      <c r="CQ51" s="43">
        <v>0</v>
      </c>
      <c r="CR51" s="43">
        <v>0</v>
      </c>
      <c r="CS51" s="43">
        <v>0</v>
      </c>
      <c r="CT51" s="43">
        <v>0</v>
      </c>
      <c r="CU51" s="43">
        <v>98</v>
      </c>
      <c r="CV51" s="43">
        <v>0</v>
      </c>
      <c r="CW51" s="43">
        <v>0</v>
      </c>
      <c r="CX51" s="43">
        <f t="shared" si="4"/>
        <v>136</v>
      </c>
      <c r="CY51" s="43">
        <f t="shared" si="5"/>
        <v>3</v>
      </c>
      <c r="CZ51" s="43">
        <v>0</v>
      </c>
      <c r="DA51" s="43">
        <v>0</v>
      </c>
      <c r="DB51" s="43">
        <v>0</v>
      </c>
      <c r="DC51" s="43">
        <v>0</v>
      </c>
      <c r="DD51" s="43">
        <v>0</v>
      </c>
      <c r="DE51" s="43">
        <v>0</v>
      </c>
      <c r="DF51" s="11">
        <v>0</v>
      </c>
      <c r="DG51" s="11">
        <v>0</v>
      </c>
      <c r="DH51" s="11">
        <v>0</v>
      </c>
      <c r="DI51" s="11">
        <f t="shared" si="6"/>
        <v>0</v>
      </c>
      <c r="DJ51" s="11">
        <f t="shared" si="7"/>
        <v>0</v>
      </c>
      <c r="DK51" s="45">
        <v>0</v>
      </c>
      <c r="DL51" s="11">
        <v>848</v>
      </c>
      <c r="DM51" s="11">
        <v>8.3137254901960791</v>
      </c>
      <c r="DN51">
        <v>23</v>
      </c>
      <c r="DO51">
        <v>0</v>
      </c>
      <c r="DP51">
        <v>0</v>
      </c>
      <c r="DQ51">
        <v>141</v>
      </c>
      <c r="DR51">
        <v>7</v>
      </c>
      <c r="DS51">
        <v>131</v>
      </c>
      <c r="DT51">
        <v>5</v>
      </c>
      <c r="DU51">
        <v>332</v>
      </c>
      <c r="DV51">
        <v>6</v>
      </c>
      <c r="DW51">
        <v>97</v>
      </c>
      <c r="DX51">
        <v>4</v>
      </c>
      <c r="DY51">
        <v>0</v>
      </c>
      <c r="DZ51">
        <v>0</v>
      </c>
      <c r="EA51">
        <v>24</v>
      </c>
      <c r="EB51">
        <v>1</v>
      </c>
      <c r="EC51" t="s">
        <v>344</v>
      </c>
      <c r="EJ51">
        <v>8.8426838960000005</v>
      </c>
      <c r="EK51">
        <v>77.782945359999999</v>
      </c>
      <c r="EL51" t="s">
        <v>363</v>
      </c>
      <c r="IW51">
        <v>396.03049279999999</v>
      </c>
      <c r="IX51">
        <v>1</v>
      </c>
      <c r="IY51">
        <v>4</v>
      </c>
      <c r="IZ51">
        <v>0</v>
      </c>
      <c r="JA51">
        <v>4.16</v>
      </c>
      <c r="JB51">
        <v>42.47</v>
      </c>
      <c r="JE51">
        <v>2.5250580000000002E-3</v>
      </c>
      <c r="JF51">
        <v>1.0100232000000001E-2</v>
      </c>
      <c r="JG51">
        <v>0</v>
      </c>
      <c r="JH51">
        <v>1.0504242E-2</v>
      </c>
      <c r="JI51" t="s">
        <v>365</v>
      </c>
    </row>
    <row r="52" spans="1:273" ht="15.5" hidden="1" x14ac:dyDescent="0.35">
      <c r="A52" s="42">
        <v>2012</v>
      </c>
      <c r="B52" s="11" t="s">
        <v>267</v>
      </c>
      <c r="C52" s="43">
        <v>0</v>
      </c>
      <c r="D52" s="43">
        <v>0</v>
      </c>
      <c r="E52" s="43">
        <v>7</v>
      </c>
      <c r="F52" s="43">
        <v>0</v>
      </c>
      <c r="G52" s="43">
        <v>0</v>
      </c>
      <c r="H52" s="43">
        <v>0</v>
      </c>
      <c r="I52" s="43">
        <v>1</v>
      </c>
      <c r="J52" s="43">
        <v>0</v>
      </c>
      <c r="K52" s="43">
        <v>0</v>
      </c>
      <c r="L52" s="43">
        <v>1</v>
      </c>
      <c r="M52" s="43">
        <v>13</v>
      </c>
      <c r="N52" s="43">
        <v>0</v>
      </c>
      <c r="O52" s="43">
        <v>0</v>
      </c>
      <c r="P52" s="43">
        <v>1</v>
      </c>
      <c r="Q52" s="43">
        <v>4</v>
      </c>
      <c r="R52" s="43">
        <v>5</v>
      </c>
      <c r="S52" s="43">
        <v>0</v>
      </c>
      <c r="T52" s="43">
        <v>0</v>
      </c>
      <c r="U52" s="43">
        <v>2</v>
      </c>
      <c r="V52" s="43">
        <v>0</v>
      </c>
      <c r="W52" s="43">
        <v>2</v>
      </c>
      <c r="X52" s="43">
        <v>2</v>
      </c>
      <c r="Y52" s="43">
        <v>0</v>
      </c>
      <c r="Z52" s="43">
        <v>0</v>
      </c>
      <c r="AA52" s="43">
        <v>0</v>
      </c>
      <c r="AB52" s="11">
        <v>0</v>
      </c>
      <c r="AC52" s="11">
        <v>0</v>
      </c>
      <c r="AD52" s="11">
        <v>0</v>
      </c>
      <c r="AE52" s="11">
        <v>0</v>
      </c>
      <c r="AF52" s="43">
        <v>0</v>
      </c>
      <c r="AG52" s="43">
        <v>0</v>
      </c>
      <c r="AH52" s="43">
        <v>4</v>
      </c>
      <c r="AI52" s="43">
        <v>0</v>
      </c>
      <c r="AJ52" s="43">
        <v>1</v>
      </c>
      <c r="AK52" s="43">
        <v>0</v>
      </c>
      <c r="AL52" s="43">
        <v>0</v>
      </c>
      <c r="AM52" s="43"/>
      <c r="AN52" s="11">
        <f t="shared" si="0"/>
        <v>43</v>
      </c>
      <c r="AO52" s="11">
        <f t="shared" si="1"/>
        <v>12</v>
      </c>
      <c r="AP52" s="49">
        <v>1</v>
      </c>
      <c r="AQ52" s="43">
        <v>0</v>
      </c>
      <c r="AR52" s="43">
        <v>0</v>
      </c>
      <c r="AS52" s="43"/>
      <c r="AT52" s="43">
        <v>0</v>
      </c>
      <c r="AU52" s="43">
        <v>0</v>
      </c>
      <c r="AV52" s="43">
        <v>0</v>
      </c>
      <c r="AW52" s="43">
        <v>9</v>
      </c>
      <c r="AX52" s="43">
        <v>0</v>
      </c>
      <c r="AY52" s="43">
        <v>0</v>
      </c>
      <c r="AZ52" s="43">
        <v>0</v>
      </c>
      <c r="BA52" s="43">
        <v>0</v>
      </c>
      <c r="BB52" s="43">
        <v>0</v>
      </c>
      <c r="BC52" s="43">
        <v>0</v>
      </c>
      <c r="BD52" s="43">
        <v>0</v>
      </c>
      <c r="BE52" s="43">
        <v>0</v>
      </c>
      <c r="BF52" s="43">
        <v>0</v>
      </c>
      <c r="BG52" s="43">
        <v>0</v>
      </c>
      <c r="BH52" s="43">
        <v>0</v>
      </c>
      <c r="BI52" s="43">
        <v>0</v>
      </c>
      <c r="BJ52" s="43">
        <v>0</v>
      </c>
      <c r="BK52" s="43">
        <v>2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3">
        <v>0</v>
      </c>
      <c r="BR52" s="43">
        <v>0</v>
      </c>
      <c r="BS52" s="43">
        <v>0</v>
      </c>
      <c r="BT52" s="43">
        <v>2</v>
      </c>
      <c r="BU52" s="43">
        <v>0</v>
      </c>
      <c r="BV52" s="43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43">
        <v>0</v>
      </c>
      <c r="CC52" s="43">
        <v>0</v>
      </c>
      <c r="CD52" s="43">
        <v>0</v>
      </c>
      <c r="CE52" s="43">
        <v>0</v>
      </c>
      <c r="CF52" s="43">
        <v>0</v>
      </c>
      <c r="CG52" s="43">
        <v>0</v>
      </c>
      <c r="CH52" s="11">
        <f t="shared" si="2"/>
        <v>4</v>
      </c>
      <c r="CI52" s="11">
        <f t="shared" si="3"/>
        <v>14</v>
      </c>
      <c r="CJ52" s="43">
        <v>0</v>
      </c>
      <c r="CK52" s="43">
        <v>0</v>
      </c>
      <c r="CL52" s="43">
        <v>0</v>
      </c>
      <c r="CM52" s="43">
        <v>0</v>
      </c>
      <c r="CN52" s="43">
        <v>0</v>
      </c>
      <c r="CO52" s="43">
        <v>0</v>
      </c>
      <c r="CP52" s="43">
        <v>2</v>
      </c>
      <c r="CQ52" s="43">
        <v>0</v>
      </c>
      <c r="CR52" s="43">
        <v>13</v>
      </c>
      <c r="CS52" s="43">
        <v>0</v>
      </c>
      <c r="CT52" s="43">
        <v>7</v>
      </c>
      <c r="CU52" s="43">
        <v>0</v>
      </c>
      <c r="CV52" s="43">
        <v>0</v>
      </c>
      <c r="CW52" s="43">
        <v>0</v>
      </c>
      <c r="CX52" s="43">
        <f t="shared" si="4"/>
        <v>22</v>
      </c>
      <c r="CY52" s="43">
        <f t="shared" si="5"/>
        <v>3</v>
      </c>
      <c r="CZ52" s="43">
        <v>0</v>
      </c>
      <c r="DA52" s="43">
        <v>6</v>
      </c>
      <c r="DB52" s="43">
        <v>0</v>
      </c>
      <c r="DC52" s="43">
        <v>0</v>
      </c>
      <c r="DD52" s="43">
        <v>0</v>
      </c>
      <c r="DE52" s="43">
        <v>4</v>
      </c>
      <c r="DF52" s="11">
        <v>0</v>
      </c>
      <c r="DG52" s="11">
        <v>0</v>
      </c>
      <c r="DH52" s="11">
        <v>0</v>
      </c>
      <c r="DI52" s="11">
        <f t="shared" si="6"/>
        <v>10</v>
      </c>
      <c r="DJ52" s="11">
        <f t="shared" si="7"/>
        <v>2</v>
      </c>
      <c r="DK52" s="45">
        <v>0</v>
      </c>
      <c r="DL52" s="11">
        <v>89</v>
      </c>
      <c r="DM52" s="11">
        <v>0.87254901960784315</v>
      </c>
      <c r="DN52">
        <v>21</v>
      </c>
      <c r="DO52">
        <v>17</v>
      </c>
      <c r="DP52">
        <v>3</v>
      </c>
      <c r="DQ52">
        <v>30</v>
      </c>
      <c r="DR52">
        <v>8</v>
      </c>
      <c r="DS52">
        <v>8</v>
      </c>
      <c r="DT52">
        <v>2</v>
      </c>
      <c r="DU52">
        <v>11</v>
      </c>
      <c r="DV52">
        <v>2</v>
      </c>
      <c r="DW52">
        <v>8</v>
      </c>
      <c r="DX52">
        <v>4</v>
      </c>
      <c r="DY52">
        <v>0</v>
      </c>
      <c r="DZ52">
        <v>0</v>
      </c>
      <c r="EA52">
        <v>15</v>
      </c>
      <c r="EB52">
        <v>2</v>
      </c>
      <c r="EC52" t="s">
        <v>248</v>
      </c>
      <c r="ED52" t="s">
        <v>259</v>
      </c>
      <c r="EE52" t="s">
        <v>260</v>
      </c>
      <c r="EJ52">
        <v>8.7441503269999998</v>
      </c>
      <c r="EK52">
        <v>77.482210809999998</v>
      </c>
      <c r="EL52" t="s">
        <v>363</v>
      </c>
      <c r="IW52">
        <v>154.38621000000001</v>
      </c>
      <c r="IX52">
        <v>3</v>
      </c>
      <c r="IY52">
        <v>4</v>
      </c>
      <c r="IZ52">
        <v>0</v>
      </c>
      <c r="JA52">
        <v>1.2</v>
      </c>
      <c r="JB52">
        <v>71.89</v>
      </c>
      <c r="JC52">
        <v>5</v>
      </c>
      <c r="JD52">
        <v>4</v>
      </c>
      <c r="JE52">
        <v>1.9431786999999999E-2</v>
      </c>
      <c r="JF52">
        <v>2.5909049999999999E-2</v>
      </c>
      <c r="JG52">
        <v>0</v>
      </c>
      <c r="JH52">
        <v>7.7727150000000004E-3</v>
      </c>
    </row>
    <row r="53" spans="1:273" ht="15.5" hidden="1" x14ac:dyDescent="0.35">
      <c r="A53" s="42">
        <v>2012</v>
      </c>
      <c r="B53" s="11" t="s">
        <v>270</v>
      </c>
      <c r="C53" s="43">
        <v>0</v>
      </c>
      <c r="D53" s="43">
        <v>0</v>
      </c>
      <c r="E53" s="43">
        <v>16</v>
      </c>
      <c r="F53" s="43">
        <v>5</v>
      </c>
      <c r="G53" s="43">
        <v>0</v>
      </c>
      <c r="H53" s="43">
        <v>0</v>
      </c>
      <c r="I53" s="43">
        <v>6</v>
      </c>
      <c r="J53" s="43">
        <v>0</v>
      </c>
      <c r="K53" s="43">
        <v>0</v>
      </c>
      <c r="L53" s="43">
        <v>2</v>
      </c>
      <c r="M53" s="43">
        <v>52</v>
      </c>
      <c r="N53" s="43">
        <v>10</v>
      </c>
      <c r="O53" s="43">
        <v>3</v>
      </c>
      <c r="P53" s="43">
        <v>0</v>
      </c>
      <c r="Q53" s="43">
        <v>72</v>
      </c>
      <c r="R53" s="43">
        <v>1</v>
      </c>
      <c r="S53" s="43">
        <v>0</v>
      </c>
      <c r="T53" s="43">
        <v>0</v>
      </c>
      <c r="U53" s="43">
        <v>23</v>
      </c>
      <c r="V53" s="43">
        <v>0</v>
      </c>
      <c r="W53" s="43">
        <v>3</v>
      </c>
      <c r="X53" s="43">
        <v>10</v>
      </c>
      <c r="Y53" s="43">
        <v>0</v>
      </c>
      <c r="Z53" s="43">
        <v>2</v>
      </c>
      <c r="AA53" s="43">
        <v>1</v>
      </c>
      <c r="AB53" s="11">
        <v>10</v>
      </c>
      <c r="AC53" s="11">
        <v>22</v>
      </c>
      <c r="AD53" s="11">
        <v>0</v>
      </c>
      <c r="AE53" s="11">
        <v>0</v>
      </c>
      <c r="AF53" s="43">
        <v>2</v>
      </c>
      <c r="AG53" s="43">
        <v>0</v>
      </c>
      <c r="AH53" s="43">
        <v>0</v>
      </c>
      <c r="AI53" s="44">
        <v>0</v>
      </c>
      <c r="AJ53" s="43">
        <v>5</v>
      </c>
      <c r="AK53" s="43">
        <v>0</v>
      </c>
      <c r="AL53" s="43">
        <v>0</v>
      </c>
      <c r="AM53" s="43"/>
      <c r="AN53" s="11">
        <f t="shared" si="0"/>
        <v>245</v>
      </c>
      <c r="AO53" s="11">
        <f t="shared" si="1"/>
        <v>18</v>
      </c>
      <c r="AP53" s="43">
        <v>1</v>
      </c>
      <c r="AQ53" s="43">
        <v>0</v>
      </c>
      <c r="AR53" s="43">
        <v>0</v>
      </c>
      <c r="AS53" s="43"/>
      <c r="AT53" s="43">
        <v>0</v>
      </c>
      <c r="AU53" s="43">
        <v>0</v>
      </c>
      <c r="AV53" s="43">
        <v>0</v>
      </c>
      <c r="AW53" s="43">
        <v>25</v>
      </c>
      <c r="AX53" s="43">
        <v>0</v>
      </c>
      <c r="AY53" s="43">
        <v>0</v>
      </c>
      <c r="AZ53" s="43">
        <v>0</v>
      </c>
      <c r="BA53" s="43">
        <v>0</v>
      </c>
      <c r="BB53" s="43">
        <v>0</v>
      </c>
      <c r="BC53" s="43">
        <v>0</v>
      </c>
      <c r="BD53" s="43">
        <v>0</v>
      </c>
      <c r="BE53" s="43">
        <v>11</v>
      </c>
      <c r="BF53" s="43">
        <v>2</v>
      </c>
      <c r="BG53" s="43">
        <v>0</v>
      </c>
      <c r="BH53" s="43">
        <v>36</v>
      </c>
      <c r="BI53" s="43">
        <v>0</v>
      </c>
      <c r="BJ53" s="43">
        <v>0</v>
      </c>
      <c r="BK53" s="43">
        <v>0</v>
      </c>
      <c r="BL53" s="43">
        <v>10</v>
      </c>
      <c r="BM53" s="43">
        <v>0</v>
      </c>
      <c r="BN53" s="43">
        <v>0</v>
      </c>
      <c r="BO53" s="43">
        <v>0</v>
      </c>
      <c r="BP53" s="43">
        <v>0</v>
      </c>
      <c r="BQ53" s="43">
        <v>0</v>
      </c>
      <c r="BR53" s="43">
        <v>0</v>
      </c>
      <c r="BS53" s="43">
        <v>0</v>
      </c>
      <c r="BT53" s="43">
        <v>8</v>
      </c>
      <c r="BU53" s="43">
        <v>0</v>
      </c>
      <c r="BV53" s="43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43">
        <v>0</v>
      </c>
      <c r="CC53" s="43">
        <v>0</v>
      </c>
      <c r="CD53" s="43">
        <v>0</v>
      </c>
      <c r="CE53" s="43">
        <v>10</v>
      </c>
      <c r="CF53" s="43">
        <v>40</v>
      </c>
      <c r="CG53" s="43">
        <v>0</v>
      </c>
      <c r="CH53" s="11">
        <f t="shared" si="2"/>
        <v>9</v>
      </c>
      <c r="CI53" s="11">
        <f t="shared" si="3"/>
        <v>143</v>
      </c>
      <c r="CJ53" s="43">
        <v>0</v>
      </c>
      <c r="CK53" s="43">
        <v>0</v>
      </c>
      <c r="CL53" s="43">
        <v>94</v>
      </c>
      <c r="CM53" s="43">
        <v>2</v>
      </c>
      <c r="CN53" s="43">
        <v>0</v>
      </c>
      <c r="CO53" s="43">
        <v>28</v>
      </c>
      <c r="CP53" s="43">
        <v>0</v>
      </c>
      <c r="CQ53" s="43">
        <v>0</v>
      </c>
      <c r="CR53" s="43">
        <v>275</v>
      </c>
      <c r="CS53" s="43">
        <v>80</v>
      </c>
      <c r="CT53" s="43">
        <v>29</v>
      </c>
      <c r="CU53" s="43">
        <v>7</v>
      </c>
      <c r="CV53" s="43">
        <v>0</v>
      </c>
      <c r="CW53" s="43">
        <v>6</v>
      </c>
      <c r="CX53" s="43">
        <f t="shared" si="4"/>
        <v>521</v>
      </c>
      <c r="CY53" s="43">
        <f t="shared" si="5"/>
        <v>8</v>
      </c>
      <c r="CZ53" s="43">
        <v>0</v>
      </c>
      <c r="DA53" s="43">
        <v>9</v>
      </c>
      <c r="DB53" s="43">
        <v>0</v>
      </c>
      <c r="DC53" s="43">
        <v>2970</v>
      </c>
      <c r="DD53" s="43">
        <v>0</v>
      </c>
      <c r="DE53" s="43">
        <v>124</v>
      </c>
      <c r="DF53" s="11">
        <v>0</v>
      </c>
      <c r="DG53" s="53">
        <v>1550</v>
      </c>
      <c r="DH53" s="11">
        <v>0</v>
      </c>
      <c r="DI53" s="11">
        <f t="shared" si="6"/>
        <v>4653</v>
      </c>
      <c r="DJ53" s="11">
        <f t="shared" si="7"/>
        <v>4</v>
      </c>
      <c r="DK53" s="45">
        <v>0</v>
      </c>
      <c r="DL53" s="11">
        <v>5562</v>
      </c>
      <c r="DM53" s="11">
        <v>54.529411764705884</v>
      </c>
      <c r="DN53">
        <v>36</v>
      </c>
      <c r="DO53">
        <v>168</v>
      </c>
      <c r="DP53">
        <v>4</v>
      </c>
      <c r="DQ53">
        <v>172</v>
      </c>
      <c r="DR53">
        <v>8</v>
      </c>
      <c r="DS53">
        <v>125</v>
      </c>
      <c r="DT53">
        <v>11</v>
      </c>
      <c r="DU53">
        <v>83</v>
      </c>
      <c r="DV53">
        <v>4</v>
      </c>
      <c r="DW53">
        <v>91</v>
      </c>
      <c r="DX53">
        <v>5</v>
      </c>
      <c r="DY53">
        <v>0</v>
      </c>
      <c r="DZ53">
        <v>0</v>
      </c>
      <c r="EA53">
        <v>3341</v>
      </c>
      <c r="EB53">
        <v>4</v>
      </c>
      <c r="EC53" t="s">
        <v>248</v>
      </c>
      <c r="ED53" t="s">
        <v>253</v>
      </c>
      <c r="EE53" t="s">
        <v>250</v>
      </c>
      <c r="EJ53">
        <v>8.5848683619999999</v>
      </c>
      <c r="EK53">
        <v>77.996818390000001</v>
      </c>
      <c r="EL53" t="s">
        <v>363</v>
      </c>
      <c r="GH53">
        <v>7</v>
      </c>
      <c r="GI53">
        <v>8</v>
      </c>
      <c r="GJ53">
        <v>5</v>
      </c>
      <c r="GK53">
        <v>1</v>
      </c>
      <c r="GL53">
        <v>4</v>
      </c>
      <c r="IW53">
        <v>767.24877909999998</v>
      </c>
      <c r="IX53">
        <v>0</v>
      </c>
      <c r="IY53">
        <v>7</v>
      </c>
      <c r="IZ53">
        <v>0</v>
      </c>
      <c r="JA53">
        <v>6.77</v>
      </c>
      <c r="JB53">
        <v>15.43</v>
      </c>
      <c r="JE53">
        <v>0</v>
      </c>
      <c r="JF53">
        <v>9.1235080000000007E-3</v>
      </c>
      <c r="JG53">
        <v>0</v>
      </c>
      <c r="JH53">
        <v>8.8237349999999992E-3</v>
      </c>
    </row>
    <row r="54" spans="1:273" ht="15.5" hidden="1" x14ac:dyDescent="0.35">
      <c r="A54" s="42">
        <v>2012</v>
      </c>
      <c r="B54" s="11" t="s">
        <v>366</v>
      </c>
      <c r="C54" s="43">
        <v>0</v>
      </c>
      <c r="D54" s="43">
        <v>0</v>
      </c>
      <c r="E54" s="43">
        <v>0</v>
      </c>
      <c r="F54" s="43">
        <v>1</v>
      </c>
      <c r="G54" s="43">
        <v>0</v>
      </c>
      <c r="H54" s="43">
        <v>0</v>
      </c>
      <c r="I54" s="43">
        <v>0</v>
      </c>
      <c r="J54" s="43">
        <v>0</v>
      </c>
      <c r="K54" s="43">
        <v>0</v>
      </c>
      <c r="L54" s="43">
        <v>0</v>
      </c>
      <c r="M54" s="43">
        <v>1</v>
      </c>
      <c r="N54" s="43">
        <v>0</v>
      </c>
      <c r="O54" s="43">
        <v>2</v>
      </c>
      <c r="P54" s="43">
        <v>0</v>
      </c>
      <c r="Q54" s="43">
        <v>0</v>
      </c>
      <c r="R54" s="43">
        <v>4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11">
        <v>0</v>
      </c>
      <c r="AC54" s="11">
        <v>0</v>
      </c>
      <c r="AD54" s="11">
        <v>0</v>
      </c>
      <c r="AE54" s="11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3"/>
      <c r="AN54" s="11">
        <f t="shared" si="0"/>
        <v>8</v>
      </c>
      <c r="AO54" s="11">
        <f t="shared" si="1"/>
        <v>4</v>
      </c>
      <c r="AP54" s="49">
        <v>0</v>
      </c>
      <c r="AQ54" s="43">
        <v>0</v>
      </c>
      <c r="AR54" s="43">
        <v>0</v>
      </c>
      <c r="AS54" s="43"/>
      <c r="AT54" s="43">
        <v>0</v>
      </c>
      <c r="AU54" s="43">
        <v>0</v>
      </c>
      <c r="AV54" s="43">
        <v>0</v>
      </c>
      <c r="AW54" s="43">
        <v>124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1</v>
      </c>
      <c r="BE54" s="43">
        <v>15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3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3">
        <v>0</v>
      </c>
      <c r="BR54" s="43">
        <v>0</v>
      </c>
      <c r="BS54" s="43">
        <v>0</v>
      </c>
      <c r="BT54" s="43">
        <v>2</v>
      </c>
      <c r="BU54" s="43">
        <v>0</v>
      </c>
      <c r="BV54" s="43">
        <v>0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11">
        <f t="shared" si="2"/>
        <v>5</v>
      </c>
      <c r="CI54" s="11">
        <f t="shared" si="3"/>
        <v>145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3">
        <v>0</v>
      </c>
      <c r="CV54" s="43">
        <v>0</v>
      </c>
      <c r="CW54" s="43">
        <v>0</v>
      </c>
      <c r="CX54" s="43">
        <f t="shared" si="4"/>
        <v>0</v>
      </c>
      <c r="CY54" s="43">
        <f t="shared" si="5"/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11">
        <v>0</v>
      </c>
      <c r="DG54" s="11">
        <v>0</v>
      </c>
      <c r="DH54" s="11">
        <v>0</v>
      </c>
      <c r="DI54" s="11">
        <f t="shared" si="6"/>
        <v>0</v>
      </c>
      <c r="DJ54" s="11">
        <f t="shared" si="7"/>
        <v>0</v>
      </c>
      <c r="DK54" s="45">
        <v>0</v>
      </c>
      <c r="DL54" s="11">
        <v>153</v>
      </c>
      <c r="DM54" s="11">
        <v>1.5</v>
      </c>
      <c r="DN54">
        <v>9</v>
      </c>
      <c r="DO54">
        <v>0</v>
      </c>
      <c r="DP54">
        <v>0</v>
      </c>
      <c r="DQ54">
        <v>6</v>
      </c>
      <c r="DR54">
        <v>3</v>
      </c>
      <c r="DS54">
        <v>18</v>
      </c>
      <c r="DT54">
        <v>3</v>
      </c>
      <c r="DU54">
        <v>126</v>
      </c>
      <c r="DV54">
        <v>2</v>
      </c>
      <c r="DW54">
        <v>3</v>
      </c>
      <c r="DX54">
        <v>1</v>
      </c>
      <c r="DY54">
        <v>0</v>
      </c>
      <c r="DZ54">
        <v>0</v>
      </c>
      <c r="EA54">
        <v>0</v>
      </c>
      <c r="EB54">
        <v>0</v>
      </c>
      <c r="EC54" t="s">
        <v>248</v>
      </c>
      <c r="ED54" t="s">
        <v>262</v>
      </c>
      <c r="EE54" t="s">
        <v>260</v>
      </c>
      <c r="EJ54">
        <v>8.4897010539999993</v>
      </c>
      <c r="EK54">
        <v>77.76415566</v>
      </c>
      <c r="EL54" t="s">
        <v>363</v>
      </c>
      <c r="IW54">
        <v>297.7909148</v>
      </c>
      <c r="IX54">
        <v>2</v>
      </c>
      <c r="IY54">
        <v>3</v>
      </c>
      <c r="IZ54">
        <v>0</v>
      </c>
      <c r="JA54">
        <v>1.36</v>
      </c>
      <c r="JB54">
        <v>28.7</v>
      </c>
      <c r="JE54">
        <v>6.7161219999999997E-3</v>
      </c>
      <c r="JF54">
        <v>1.0074181999999999E-2</v>
      </c>
      <c r="JG54">
        <v>0</v>
      </c>
      <c r="JH54">
        <v>4.5669630000000003E-3</v>
      </c>
    </row>
    <row r="55" spans="1:273" ht="15.5" hidden="1" x14ac:dyDescent="0.35">
      <c r="A55" s="42">
        <v>2012</v>
      </c>
      <c r="B55" s="11" t="s">
        <v>271</v>
      </c>
      <c r="C55" s="43">
        <v>0</v>
      </c>
      <c r="D55" s="43">
        <v>0</v>
      </c>
      <c r="E55" s="43">
        <v>0</v>
      </c>
      <c r="F55" s="43">
        <v>3</v>
      </c>
      <c r="G55" s="43">
        <v>0</v>
      </c>
      <c r="H55" s="43">
        <v>0</v>
      </c>
      <c r="I55" s="43">
        <v>1</v>
      </c>
      <c r="J55" s="43">
        <v>0</v>
      </c>
      <c r="K55" s="43">
        <v>0</v>
      </c>
      <c r="L55" s="43">
        <v>0</v>
      </c>
      <c r="M55" s="43">
        <v>2</v>
      </c>
      <c r="N55" s="43">
        <v>0</v>
      </c>
      <c r="O55" s="43">
        <v>1</v>
      </c>
      <c r="P55" s="43">
        <v>0</v>
      </c>
      <c r="Q55" s="43">
        <v>22</v>
      </c>
      <c r="R55" s="43">
        <v>0</v>
      </c>
      <c r="S55" s="43">
        <v>0</v>
      </c>
      <c r="T55" s="43">
        <v>0</v>
      </c>
      <c r="U55" s="43">
        <v>3</v>
      </c>
      <c r="V55" s="43">
        <v>0</v>
      </c>
      <c r="W55" s="43">
        <v>1</v>
      </c>
      <c r="X55" s="43">
        <v>0</v>
      </c>
      <c r="Y55" s="43">
        <v>0</v>
      </c>
      <c r="Z55" s="43">
        <v>0</v>
      </c>
      <c r="AA55" s="43">
        <v>0</v>
      </c>
      <c r="AB55" s="11">
        <v>0</v>
      </c>
      <c r="AC55" s="11">
        <v>0</v>
      </c>
      <c r="AD55" s="11">
        <v>0</v>
      </c>
      <c r="AE55" s="11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3"/>
      <c r="AN55" s="11">
        <f t="shared" si="0"/>
        <v>33</v>
      </c>
      <c r="AO55" s="11">
        <f t="shared" si="1"/>
        <v>7</v>
      </c>
      <c r="AP55" s="43">
        <v>0</v>
      </c>
      <c r="AQ55" s="43">
        <v>0</v>
      </c>
      <c r="AR55" s="43">
        <v>0</v>
      </c>
      <c r="AS55" s="43"/>
      <c r="AT55" s="43">
        <v>0</v>
      </c>
      <c r="AU55" s="43">
        <v>0</v>
      </c>
      <c r="AV55" s="43">
        <v>0</v>
      </c>
      <c r="AW55" s="43">
        <v>91</v>
      </c>
      <c r="AX55" s="43">
        <v>0</v>
      </c>
      <c r="AY55" s="43">
        <v>1</v>
      </c>
      <c r="AZ55" s="43">
        <v>0</v>
      </c>
      <c r="BA55" s="43">
        <v>0</v>
      </c>
      <c r="BB55" s="43">
        <v>1</v>
      </c>
      <c r="BC55" s="43">
        <v>0</v>
      </c>
      <c r="BD55" s="43">
        <v>0</v>
      </c>
      <c r="BE55" s="43">
        <v>27</v>
      </c>
      <c r="BF55" s="43">
        <v>0</v>
      </c>
      <c r="BG55" s="43">
        <v>0</v>
      </c>
      <c r="BH55" s="43">
        <v>2</v>
      </c>
      <c r="BI55" s="43">
        <v>0</v>
      </c>
      <c r="BJ55" s="43">
        <v>0</v>
      </c>
      <c r="BK55" s="43">
        <v>3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3">
        <v>0</v>
      </c>
      <c r="BR55" s="43">
        <v>0</v>
      </c>
      <c r="BS55" s="43">
        <v>0</v>
      </c>
      <c r="BT55" s="43">
        <v>6</v>
      </c>
      <c r="BU55" s="43">
        <v>0</v>
      </c>
      <c r="BV55" s="43">
        <v>0</v>
      </c>
      <c r="BW55" s="11">
        <v>0</v>
      </c>
      <c r="BX55" s="11">
        <v>0</v>
      </c>
      <c r="BY55" s="11">
        <v>0</v>
      </c>
      <c r="BZ55" s="11">
        <v>0</v>
      </c>
      <c r="CA55" s="11">
        <v>0</v>
      </c>
      <c r="CB55" s="43">
        <v>2</v>
      </c>
      <c r="CC55" s="43">
        <v>0</v>
      </c>
      <c r="CD55" s="43">
        <v>0</v>
      </c>
      <c r="CE55" s="43">
        <v>4</v>
      </c>
      <c r="CF55" s="43">
        <v>0</v>
      </c>
      <c r="CG55" s="43">
        <v>0</v>
      </c>
      <c r="CH55" s="11">
        <f t="shared" si="2"/>
        <v>9</v>
      </c>
      <c r="CI55" s="11">
        <f t="shared" si="3"/>
        <v>137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3</v>
      </c>
      <c r="CT55" s="43">
        <v>0</v>
      </c>
      <c r="CU55" s="43">
        <v>4</v>
      </c>
      <c r="CV55" s="43">
        <v>0</v>
      </c>
      <c r="CW55" s="43">
        <v>0</v>
      </c>
      <c r="CX55" s="43">
        <f t="shared" si="4"/>
        <v>7</v>
      </c>
      <c r="CY55" s="43">
        <f t="shared" si="5"/>
        <v>2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11">
        <v>0</v>
      </c>
      <c r="DG55" s="11">
        <v>6</v>
      </c>
      <c r="DH55" s="11">
        <v>0</v>
      </c>
      <c r="DI55" s="11">
        <f t="shared" si="6"/>
        <v>6</v>
      </c>
      <c r="DJ55" s="11">
        <f t="shared" si="7"/>
        <v>1</v>
      </c>
      <c r="DK55" s="45">
        <v>0</v>
      </c>
      <c r="DL55" s="11">
        <v>183</v>
      </c>
      <c r="DM55" s="11">
        <v>1.7941176470588236</v>
      </c>
      <c r="DN55">
        <v>18</v>
      </c>
      <c r="DO55">
        <v>0</v>
      </c>
      <c r="DP55">
        <v>0</v>
      </c>
      <c r="DQ55">
        <v>10</v>
      </c>
      <c r="DR55">
        <v>5</v>
      </c>
      <c r="DS55">
        <v>42</v>
      </c>
      <c r="DT55">
        <v>7</v>
      </c>
      <c r="DU55">
        <v>99</v>
      </c>
      <c r="DV55">
        <v>3</v>
      </c>
      <c r="DW55">
        <v>26</v>
      </c>
      <c r="DX55">
        <v>3</v>
      </c>
      <c r="DY55">
        <v>0</v>
      </c>
      <c r="DZ55">
        <v>0</v>
      </c>
      <c r="EA55">
        <v>0</v>
      </c>
      <c r="EB55">
        <v>0</v>
      </c>
      <c r="EC55" t="s">
        <v>248</v>
      </c>
      <c r="ED55" t="s">
        <v>262</v>
      </c>
      <c r="EE55" t="s">
        <v>260</v>
      </c>
      <c r="EJ55">
        <v>8.5619329339999997</v>
      </c>
      <c r="EK55">
        <v>77.626950840000006</v>
      </c>
      <c r="EL55" t="s">
        <v>363</v>
      </c>
      <c r="IW55">
        <v>226.99964199999999</v>
      </c>
      <c r="IX55">
        <v>3</v>
      </c>
      <c r="IY55">
        <v>2</v>
      </c>
      <c r="IZ55">
        <v>0</v>
      </c>
      <c r="JA55">
        <v>1.64</v>
      </c>
      <c r="JB55">
        <v>54.93</v>
      </c>
      <c r="JE55">
        <v>1.3215879999999999E-2</v>
      </c>
      <c r="JF55">
        <v>8.8105869999999999E-3</v>
      </c>
      <c r="JG55">
        <v>0</v>
      </c>
      <c r="JH55">
        <v>7.2246810000000002E-3</v>
      </c>
    </row>
    <row r="56" spans="1:273" ht="15.5" hidden="1" x14ac:dyDescent="0.35">
      <c r="A56" s="42">
        <v>2012</v>
      </c>
      <c r="B56" s="11" t="s">
        <v>272</v>
      </c>
      <c r="C56" s="43">
        <v>0</v>
      </c>
      <c r="D56" s="43">
        <v>0</v>
      </c>
      <c r="E56" s="43">
        <v>4</v>
      </c>
      <c r="F56" s="43">
        <v>0</v>
      </c>
      <c r="G56" s="43">
        <v>0</v>
      </c>
      <c r="H56" s="43">
        <v>0</v>
      </c>
      <c r="I56" s="43">
        <v>3</v>
      </c>
      <c r="J56" s="43">
        <v>0</v>
      </c>
      <c r="K56" s="43">
        <v>0</v>
      </c>
      <c r="L56" s="43">
        <v>0</v>
      </c>
      <c r="M56" s="43">
        <v>7</v>
      </c>
      <c r="N56" s="43">
        <v>3</v>
      </c>
      <c r="O56" s="43">
        <v>1</v>
      </c>
      <c r="P56" s="43">
        <v>0</v>
      </c>
      <c r="Q56" s="43">
        <v>0</v>
      </c>
      <c r="R56" s="43">
        <v>1</v>
      </c>
      <c r="S56" s="43">
        <v>0</v>
      </c>
      <c r="T56" s="43">
        <v>0</v>
      </c>
      <c r="U56" s="43">
        <v>0</v>
      </c>
      <c r="V56" s="43">
        <v>0</v>
      </c>
      <c r="W56" s="43">
        <v>1</v>
      </c>
      <c r="X56" s="43">
        <v>1</v>
      </c>
      <c r="Y56" s="43">
        <v>0</v>
      </c>
      <c r="Z56" s="43">
        <v>0</v>
      </c>
      <c r="AA56" s="43">
        <v>3</v>
      </c>
      <c r="AB56" s="11">
        <v>0</v>
      </c>
      <c r="AC56" s="11">
        <v>0</v>
      </c>
      <c r="AD56" s="11">
        <v>0</v>
      </c>
      <c r="AE56" s="11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/>
      <c r="AN56" s="11">
        <f t="shared" si="0"/>
        <v>24</v>
      </c>
      <c r="AO56" s="11">
        <f t="shared" si="1"/>
        <v>9</v>
      </c>
      <c r="AP56" s="43">
        <v>0</v>
      </c>
      <c r="AQ56" s="43">
        <v>0</v>
      </c>
      <c r="AR56" s="43">
        <v>0</v>
      </c>
      <c r="AS56" s="43"/>
      <c r="AT56" s="43">
        <v>25</v>
      </c>
      <c r="AU56" s="43">
        <v>8</v>
      </c>
      <c r="AV56" s="43">
        <v>0</v>
      </c>
      <c r="AW56" s="43">
        <v>121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68</v>
      </c>
      <c r="BF56" s="43">
        <v>0</v>
      </c>
      <c r="BG56" s="43">
        <v>0</v>
      </c>
      <c r="BH56" s="43">
        <v>37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3">
        <v>0</v>
      </c>
      <c r="BR56" s="43">
        <v>0</v>
      </c>
      <c r="BS56" s="43">
        <v>0</v>
      </c>
      <c r="BT56" s="43">
        <v>1</v>
      </c>
      <c r="BU56" s="43">
        <v>0</v>
      </c>
      <c r="BV56" s="43">
        <v>0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11">
        <f t="shared" si="2"/>
        <v>6</v>
      </c>
      <c r="CI56" s="11">
        <f t="shared" si="3"/>
        <v>260</v>
      </c>
      <c r="CJ56" s="43">
        <v>0</v>
      </c>
      <c r="CK56" s="43">
        <v>0</v>
      </c>
      <c r="CL56" s="43">
        <v>20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54</v>
      </c>
      <c r="CS56" s="43">
        <v>0</v>
      </c>
      <c r="CT56" s="43">
        <v>0</v>
      </c>
      <c r="CU56" s="43">
        <v>14</v>
      </c>
      <c r="CV56" s="43">
        <v>0</v>
      </c>
      <c r="CW56" s="43">
        <v>0</v>
      </c>
      <c r="CX56" s="43">
        <f t="shared" si="4"/>
        <v>88</v>
      </c>
      <c r="CY56" s="43">
        <f t="shared" si="5"/>
        <v>3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1</v>
      </c>
      <c r="DF56" s="11">
        <v>0</v>
      </c>
      <c r="DG56" s="11">
        <v>45</v>
      </c>
      <c r="DH56" s="11">
        <v>0</v>
      </c>
      <c r="DI56" s="11">
        <f t="shared" si="6"/>
        <v>46</v>
      </c>
      <c r="DJ56" s="11">
        <f t="shared" si="7"/>
        <v>2</v>
      </c>
      <c r="DK56" s="45">
        <v>0</v>
      </c>
      <c r="DL56" s="11">
        <v>418</v>
      </c>
      <c r="DM56" s="11">
        <v>4.0980392156862742</v>
      </c>
      <c r="DN56">
        <v>19</v>
      </c>
      <c r="DO56">
        <v>1</v>
      </c>
      <c r="DP56">
        <v>1</v>
      </c>
      <c r="DQ56">
        <v>18</v>
      </c>
      <c r="DR56">
        <v>5</v>
      </c>
      <c r="DS56">
        <v>149</v>
      </c>
      <c r="DT56">
        <v>6</v>
      </c>
      <c r="DU56">
        <v>122</v>
      </c>
      <c r="DV56">
        <v>2</v>
      </c>
      <c r="DW56">
        <v>9</v>
      </c>
      <c r="DX56">
        <v>3</v>
      </c>
      <c r="DY56">
        <v>0</v>
      </c>
      <c r="DZ56">
        <v>0</v>
      </c>
      <c r="EA56">
        <v>74</v>
      </c>
      <c r="EB56">
        <v>2</v>
      </c>
      <c r="EC56" t="s">
        <v>248</v>
      </c>
      <c r="ED56" t="s">
        <v>273</v>
      </c>
      <c r="EE56" t="s">
        <v>250</v>
      </c>
      <c r="EJ56">
        <v>8.8013091039999996</v>
      </c>
      <c r="EK56">
        <v>77.791690169999995</v>
      </c>
      <c r="EL56" t="s">
        <v>363</v>
      </c>
      <c r="IW56">
        <v>303.3611123</v>
      </c>
      <c r="IX56">
        <v>4</v>
      </c>
      <c r="IY56">
        <v>1</v>
      </c>
      <c r="IZ56">
        <v>0</v>
      </c>
      <c r="JA56">
        <v>2.33</v>
      </c>
      <c r="JB56">
        <v>40.92</v>
      </c>
      <c r="JE56">
        <v>1.3185606000000001E-2</v>
      </c>
      <c r="JF56">
        <v>3.296401E-3</v>
      </c>
      <c r="JG56">
        <v>0</v>
      </c>
      <c r="JH56">
        <v>7.680615E-3</v>
      </c>
    </row>
    <row r="57" spans="1:273" ht="15.5" hidden="1" x14ac:dyDescent="0.35">
      <c r="A57" s="42">
        <v>2012</v>
      </c>
      <c r="B57" s="11" t="s">
        <v>367</v>
      </c>
      <c r="C57" s="43">
        <v>0</v>
      </c>
      <c r="D57" s="43">
        <v>0</v>
      </c>
      <c r="E57" s="43">
        <v>2</v>
      </c>
      <c r="F57" s="43">
        <v>2</v>
      </c>
      <c r="G57" s="43">
        <v>0</v>
      </c>
      <c r="H57" s="43">
        <v>0</v>
      </c>
      <c r="I57" s="43">
        <v>1</v>
      </c>
      <c r="J57" s="43">
        <v>0</v>
      </c>
      <c r="K57" s="43">
        <v>0</v>
      </c>
      <c r="L57" s="43">
        <v>0</v>
      </c>
      <c r="M57" s="43">
        <v>26</v>
      </c>
      <c r="N57" s="43">
        <v>2</v>
      </c>
      <c r="O57" s="43">
        <v>0</v>
      </c>
      <c r="P57" s="43">
        <v>2</v>
      </c>
      <c r="Q57" s="43">
        <v>2</v>
      </c>
      <c r="R57" s="43">
        <v>0</v>
      </c>
      <c r="S57" s="43">
        <v>0</v>
      </c>
      <c r="T57" s="43">
        <v>0</v>
      </c>
      <c r="U57" s="43">
        <v>5</v>
      </c>
      <c r="V57" s="43">
        <v>1</v>
      </c>
      <c r="W57" s="43">
        <v>0</v>
      </c>
      <c r="X57" s="43">
        <v>0</v>
      </c>
      <c r="Y57" s="43">
        <v>0</v>
      </c>
      <c r="Z57" s="43">
        <v>0</v>
      </c>
      <c r="AA57" s="43">
        <v>1</v>
      </c>
      <c r="AB57" s="11">
        <v>0</v>
      </c>
      <c r="AC57" s="11">
        <v>0</v>
      </c>
      <c r="AD57" s="11">
        <v>0</v>
      </c>
      <c r="AE57" s="11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1</v>
      </c>
      <c r="AK57" s="43">
        <v>0</v>
      </c>
      <c r="AL57" s="43">
        <v>0</v>
      </c>
      <c r="AM57" s="43"/>
      <c r="AN57" s="11">
        <f t="shared" si="0"/>
        <v>45</v>
      </c>
      <c r="AO57" s="11">
        <f t="shared" si="1"/>
        <v>11</v>
      </c>
      <c r="AP57" s="43">
        <v>0</v>
      </c>
      <c r="AQ57" s="43">
        <v>0</v>
      </c>
      <c r="AR57" s="43">
        <v>0</v>
      </c>
      <c r="AS57" s="43"/>
      <c r="AT57" s="43">
        <v>0</v>
      </c>
      <c r="AU57" s="43">
        <v>0</v>
      </c>
      <c r="AV57" s="43">
        <v>0</v>
      </c>
      <c r="AW57" s="43">
        <v>0</v>
      </c>
      <c r="AX57" s="43">
        <v>0</v>
      </c>
      <c r="AY57" s="43">
        <v>0</v>
      </c>
      <c r="AZ57" s="43">
        <v>0</v>
      </c>
      <c r="BA57" s="43">
        <v>0</v>
      </c>
      <c r="BB57" s="43">
        <v>0</v>
      </c>
      <c r="BC57" s="43">
        <v>0</v>
      </c>
      <c r="BD57" s="43">
        <v>0</v>
      </c>
      <c r="BE57" s="43">
        <v>0</v>
      </c>
      <c r="BF57" s="43">
        <v>0</v>
      </c>
      <c r="BG57" s="43">
        <v>0</v>
      </c>
      <c r="BH57" s="43">
        <v>4</v>
      </c>
      <c r="BI57" s="43">
        <v>0</v>
      </c>
      <c r="BJ57" s="43">
        <v>0</v>
      </c>
      <c r="BK57" s="43">
        <v>8</v>
      </c>
      <c r="BL57" s="43">
        <v>0</v>
      </c>
      <c r="BM57" s="43">
        <v>0</v>
      </c>
      <c r="BN57" s="43">
        <v>0</v>
      </c>
      <c r="BO57" s="43">
        <v>0</v>
      </c>
      <c r="BP57" s="43">
        <v>0</v>
      </c>
      <c r="BQ57" s="43">
        <v>0</v>
      </c>
      <c r="BR57" s="43">
        <v>0</v>
      </c>
      <c r="BS57" s="43">
        <v>0</v>
      </c>
      <c r="BT57" s="43">
        <v>2</v>
      </c>
      <c r="BU57" s="43">
        <v>0</v>
      </c>
      <c r="BV57" s="43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43">
        <v>2</v>
      </c>
      <c r="CC57" s="43">
        <v>0</v>
      </c>
      <c r="CD57" s="43">
        <v>0</v>
      </c>
      <c r="CE57" s="43">
        <v>0</v>
      </c>
      <c r="CF57" s="43">
        <v>0</v>
      </c>
      <c r="CG57" s="43">
        <v>0</v>
      </c>
      <c r="CH57" s="11">
        <f t="shared" si="2"/>
        <v>4</v>
      </c>
      <c r="CI57" s="11">
        <f t="shared" si="3"/>
        <v>16</v>
      </c>
      <c r="CJ57" s="43">
        <v>0</v>
      </c>
      <c r="CK57" s="43">
        <v>0</v>
      </c>
      <c r="CL57" s="43">
        <v>28</v>
      </c>
      <c r="CM57" s="43">
        <v>0</v>
      </c>
      <c r="CN57" s="43">
        <v>0</v>
      </c>
      <c r="CO57" s="43">
        <v>25</v>
      </c>
      <c r="CP57" s="43">
        <v>0</v>
      </c>
      <c r="CQ57" s="43">
        <v>0</v>
      </c>
      <c r="CR57" s="43">
        <v>85</v>
      </c>
      <c r="CS57" s="43">
        <v>0</v>
      </c>
      <c r="CT57" s="43">
        <v>8</v>
      </c>
      <c r="CU57" s="43">
        <v>2</v>
      </c>
      <c r="CV57" s="43">
        <v>0</v>
      </c>
      <c r="CW57" s="43">
        <v>0</v>
      </c>
      <c r="CX57" s="43">
        <f t="shared" si="4"/>
        <v>148</v>
      </c>
      <c r="CY57" s="43">
        <f t="shared" si="5"/>
        <v>5</v>
      </c>
      <c r="CZ57" s="43">
        <v>0</v>
      </c>
      <c r="DA57" s="43">
        <v>0</v>
      </c>
      <c r="DB57" s="43">
        <v>0</v>
      </c>
      <c r="DC57" s="43">
        <v>0</v>
      </c>
      <c r="DD57" s="43">
        <v>0</v>
      </c>
      <c r="DE57" s="43">
        <v>2</v>
      </c>
      <c r="DF57" s="11">
        <v>0</v>
      </c>
      <c r="DG57" s="11">
        <v>0</v>
      </c>
      <c r="DH57" s="11">
        <v>0</v>
      </c>
      <c r="DI57" s="11">
        <f t="shared" si="6"/>
        <v>2</v>
      </c>
      <c r="DJ57" s="11">
        <f t="shared" si="7"/>
        <v>1</v>
      </c>
      <c r="DK57" s="45">
        <v>0</v>
      </c>
      <c r="DL57" s="11">
        <v>211</v>
      </c>
      <c r="DM57" s="11">
        <v>2.0686274509803924</v>
      </c>
      <c r="DN57">
        <v>21</v>
      </c>
      <c r="DO57">
        <v>10</v>
      </c>
      <c r="DP57">
        <v>2</v>
      </c>
      <c r="DQ57">
        <v>32</v>
      </c>
      <c r="DR57">
        <v>3</v>
      </c>
      <c r="DS57">
        <v>36</v>
      </c>
      <c r="DT57">
        <v>6</v>
      </c>
      <c r="DU57">
        <v>4</v>
      </c>
      <c r="DV57">
        <v>2</v>
      </c>
      <c r="DW57">
        <v>16</v>
      </c>
      <c r="DX57">
        <v>6</v>
      </c>
      <c r="DY57">
        <v>0</v>
      </c>
      <c r="DZ57">
        <v>0</v>
      </c>
      <c r="EA57">
        <v>113</v>
      </c>
      <c r="EB57">
        <v>2</v>
      </c>
      <c r="EC57" t="s">
        <v>248</v>
      </c>
      <c r="ED57" t="s">
        <v>368</v>
      </c>
      <c r="EE57" t="s">
        <v>250</v>
      </c>
      <c r="EJ57">
        <v>8.6467995559999995</v>
      </c>
      <c r="EK57">
        <v>77.840261900000002</v>
      </c>
      <c r="EL57" t="s">
        <v>363</v>
      </c>
      <c r="IW57">
        <v>288.86686459999999</v>
      </c>
      <c r="IX57">
        <v>1</v>
      </c>
      <c r="IY57">
        <v>4</v>
      </c>
      <c r="IZ57">
        <v>0</v>
      </c>
      <c r="JA57">
        <v>2.7</v>
      </c>
      <c r="JB57">
        <v>31.57</v>
      </c>
      <c r="JE57">
        <v>3.4618019999999999E-3</v>
      </c>
      <c r="JF57">
        <v>1.384721E-2</v>
      </c>
      <c r="JG57">
        <v>0</v>
      </c>
      <c r="JH57">
        <v>9.3468660000000005E-3</v>
      </c>
    </row>
    <row r="58" spans="1:273" ht="15.5" hidden="1" x14ac:dyDescent="0.35">
      <c r="A58" s="42">
        <v>2012</v>
      </c>
      <c r="B58" s="11" t="s">
        <v>807</v>
      </c>
      <c r="C58" s="43">
        <v>0</v>
      </c>
      <c r="D58" s="43">
        <v>0</v>
      </c>
      <c r="E58" s="43">
        <v>0</v>
      </c>
      <c r="F58" s="43">
        <v>0</v>
      </c>
      <c r="G58" s="43">
        <v>0</v>
      </c>
      <c r="H58" s="43">
        <v>0</v>
      </c>
      <c r="I58" s="43">
        <v>1</v>
      </c>
      <c r="J58" s="43">
        <v>0</v>
      </c>
      <c r="K58" s="43">
        <v>0</v>
      </c>
      <c r="L58" s="43">
        <v>0</v>
      </c>
      <c r="M58" s="43">
        <v>3</v>
      </c>
      <c r="N58" s="43">
        <v>0</v>
      </c>
      <c r="O58" s="43">
        <v>0</v>
      </c>
      <c r="P58" s="43">
        <v>0</v>
      </c>
      <c r="Q58" s="43">
        <v>3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11">
        <v>0</v>
      </c>
      <c r="AC58" s="11">
        <v>0</v>
      </c>
      <c r="AD58" s="11">
        <v>0</v>
      </c>
      <c r="AE58" s="11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/>
      <c r="AN58" s="11">
        <f t="shared" si="0"/>
        <v>7</v>
      </c>
      <c r="AO58" s="11">
        <f t="shared" si="1"/>
        <v>3</v>
      </c>
      <c r="AP58" s="43">
        <v>0</v>
      </c>
      <c r="AQ58" s="43">
        <v>0</v>
      </c>
      <c r="AR58" s="43">
        <v>0</v>
      </c>
      <c r="AS58" s="43"/>
      <c r="AT58" s="43">
        <v>0</v>
      </c>
      <c r="AU58" s="43">
        <v>3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17</v>
      </c>
      <c r="BI58" s="43">
        <v>0</v>
      </c>
      <c r="BJ58" s="43">
        <v>0</v>
      </c>
      <c r="BK58" s="43">
        <v>15</v>
      </c>
      <c r="BL58" s="43">
        <v>0</v>
      </c>
      <c r="BM58" s="43">
        <v>0</v>
      </c>
      <c r="BN58" s="43">
        <v>0</v>
      </c>
      <c r="BO58" s="43">
        <v>2</v>
      </c>
      <c r="BP58" s="43">
        <v>0</v>
      </c>
      <c r="BQ58" s="43">
        <v>0</v>
      </c>
      <c r="BR58" s="43">
        <v>0</v>
      </c>
      <c r="BS58" s="43">
        <v>0</v>
      </c>
      <c r="BT58" s="43">
        <v>0</v>
      </c>
      <c r="BU58" s="43">
        <v>0</v>
      </c>
      <c r="BV58" s="43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11">
        <f t="shared" si="2"/>
        <v>4</v>
      </c>
      <c r="CI58" s="11">
        <f t="shared" si="3"/>
        <v>37</v>
      </c>
      <c r="CJ58" s="43">
        <v>0</v>
      </c>
      <c r="CK58" s="43">
        <v>4</v>
      </c>
      <c r="CL58" s="43">
        <v>111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9</v>
      </c>
      <c r="CT58" s="43">
        <v>0</v>
      </c>
      <c r="CU58" s="43">
        <v>3</v>
      </c>
      <c r="CV58" s="43">
        <v>0</v>
      </c>
      <c r="CW58" s="43">
        <v>0</v>
      </c>
      <c r="CX58" s="43">
        <f t="shared" si="4"/>
        <v>127</v>
      </c>
      <c r="CY58" s="43">
        <f t="shared" si="5"/>
        <v>4</v>
      </c>
      <c r="CZ58" s="43">
        <v>0</v>
      </c>
      <c r="DA58" s="43">
        <v>0</v>
      </c>
      <c r="DB58" s="43">
        <v>0</v>
      </c>
      <c r="DC58" s="43">
        <v>2</v>
      </c>
      <c r="DD58" s="43">
        <v>0</v>
      </c>
      <c r="DE58" s="43">
        <v>0</v>
      </c>
      <c r="DF58" s="11">
        <v>0</v>
      </c>
      <c r="DG58" s="11">
        <v>758</v>
      </c>
      <c r="DH58" s="11">
        <v>0</v>
      </c>
      <c r="DI58" s="11">
        <f t="shared" si="6"/>
        <v>760</v>
      </c>
      <c r="DJ58" s="11">
        <f t="shared" si="7"/>
        <v>2</v>
      </c>
      <c r="DK58" s="45">
        <v>0</v>
      </c>
      <c r="DL58" s="11">
        <v>931</v>
      </c>
      <c r="DM58" s="11">
        <v>9.1274509803921564</v>
      </c>
      <c r="DN58">
        <v>12</v>
      </c>
      <c r="DO58">
        <v>0</v>
      </c>
      <c r="DP58">
        <v>0</v>
      </c>
      <c r="DQ58">
        <v>17</v>
      </c>
      <c r="DR58">
        <v>4</v>
      </c>
      <c r="DS58">
        <v>24</v>
      </c>
      <c r="DT58">
        <v>3</v>
      </c>
      <c r="DU58">
        <v>0</v>
      </c>
      <c r="DV58">
        <v>0</v>
      </c>
      <c r="DW58">
        <v>19</v>
      </c>
      <c r="DX58">
        <v>3</v>
      </c>
      <c r="DY58">
        <v>0</v>
      </c>
      <c r="DZ58">
        <v>0</v>
      </c>
      <c r="EA58">
        <v>113</v>
      </c>
      <c r="EB58">
        <v>2</v>
      </c>
      <c r="EC58" t="s">
        <v>248</v>
      </c>
      <c r="ED58" t="s">
        <v>249</v>
      </c>
      <c r="EE58" t="s">
        <v>250</v>
      </c>
      <c r="EF58" s="48">
        <v>40930</v>
      </c>
      <c r="EG58" s="46">
        <v>0.47569444444444442</v>
      </c>
      <c r="EH58" s="46">
        <v>0.51736111111111105</v>
      </c>
      <c r="EI58" t="s">
        <v>357</v>
      </c>
      <c r="EJ58">
        <v>8.6456098180000005</v>
      </c>
      <c r="EK58">
        <v>77.91484998</v>
      </c>
      <c r="EM58">
        <v>0</v>
      </c>
      <c r="EO58" t="s">
        <v>264</v>
      </c>
      <c r="EP58">
        <v>1</v>
      </c>
      <c r="EQ58">
        <v>145.46939699999999</v>
      </c>
      <c r="ER58">
        <v>0</v>
      </c>
      <c r="ES58">
        <v>0</v>
      </c>
      <c r="ET58">
        <v>0</v>
      </c>
      <c r="EU58">
        <v>1</v>
      </c>
      <c r="EV58">
        <v>0</v>
      </c>
      <c r="EW58">
        <v>0</v>
      </c>
      <c r="EX58">
        <v>0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0</v>
      </c>
      <c r="FE58">
        <v>0</v>
      </c>
      <c r="FF58">
        <v>0</v>
      </c>
      <c r="FM58">
        <v>1</v>
      </c>
      <c r="GE58">
        <v>1</v>
      </c>
      <c r="GT58">
        <v>1</v>
      </c>
      <c r="HK58">
        <v>1</v>
      </c>
      <c r="IW58">
        <v>603.63683809999998</v>
      </c>
      <c r="IX58">
        <v>6</v>
      </c>
      <c r="IY58">
        <v>4</v>
      </c>
      <c r="IZ58">
        <v>0</v>
      </c>
      <c r="JA58">
        <v>0</v>
      </c>
      <c r="JB58">
        <v>23.01</v>
      </c>
      <c r="JE58">
        <v>9.9397510000000001E-3</v>
      </c>
      <c r="JF58">
        <v>6.6265009999999999E-3</v>
      </c>
      <c r="JG58">
        <v>0</v>
      </c>
      <c r="JH58">
        <v>0</v>
      </c>
      <c r="JM58" t="s">
        <v>369</v>
      </c>
    </row>
    <row r="59" spans="1:273" ht="15.5" hidden="1" x14ac:dyDescent="0.35">
      <c r="A59" s="42">
        <v>2012</v>
      </c>
      <c r="B59" s="11" t="s">
        <v>281</v>
      </c>
      <c r="C59" s="43">
        <v>0</v>
      </c>
      <c r="D59" s="43">
        <v>0</v>
      </c>
      <c r="E59" s="43">
        <v>0</v>
      </c>
      <c r="F59" s="43">
        <v>0</v>
      </c>
      <c r="G59" s="43">
        <v>0</v>
      </c>
      <c r="H59" s="43">
        <v>0</v>
      </c>
      <c r="I59" s="43">
        <v>0</v>
      </c>
      <c r="J59" s="43">
        <v>0</v>
      </c>
      <c r="K59" s="43">
        <v>0</v>
      </c>
      <c r="L59" s="43">
        <v>0</v>
      </c>
      <c r="M59" s="43">
        <v>3</v>
      </c>
      <c r="N59" s="43">
        <v>0</v>
      </c>
      <c r="O59" s="43">
        <v>0</v>
      </c>
      <c r="P59" s="43">
        <v>2</v>
      </c>
      <c r="Q59" s="43">
        <v>12</v>
      </c>
      <c r="R59" s="43">
        <v>16</v>
      </c>
      <c r="S59" s="43">
        <v>0</v>
      </c>
      <c r="T59" s="43">
        <v>0</v>
      </c>
      <c r="U59" s="43">
        <v>13</v>
      </c>
      <c r="V59" s="43">
        <v>0</v>
      </c>
      <c r="W59" s="43">
        <v>0</v>
      </c>
      <c r="X59" s="43">
        <v>0</v>
      </c>
      <c r="Y59" s="43">
        <v>0</v>
      </c>
      <c r="Z59" s="43">
        <v>0</v>
      </c>
      <c r="AA59" s="43">
        <v>2</v>
      </c>
      <c r="AB59" s="11">
        <v>0</v>
      </c>
      <c r="AC59" s="11">
        <v>0</v>
      </c>
      <c r="AD59" s="11">
        <v>0</v>
      </c>
      <c r="AE59" s="11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1</v>
      </c>
      <c r="AK59" s="43">
        <v>0</v>
      </c>
      <c r="AL59" s="43">
        <v>0</v>
      </c>
      <c r="AM59" s="43"/>
      <c r="AN59" s="11">
        <f t="shared" si="0"/>
        <v>49</v>
      </c>
      <c r="AO59" s="11">
        <f t="shared" si="1"/>
        <v>7</v>
      </c>
      <c r="AP59" s="43">
        <v>1</v>
      </c>
      <c r="AQ59" s="43">
        <v>0</v>
      </c>
      <c r="AR59" s="43">
        <v>0</v>
      </c>
      <c r="AS59" s="43"/>
      <c r="AT59" s="43">
        <v>0</v>
      </c>
      <c r="AU59" s="43">
        <v>0</v>
      </c>
      <c r="AV59" s="43">
        <v>0</v>
      </c>
      <c r="AW59" s="43">
        <v>54</v>
      </c>
      <c r="AX59" s="43">
        <v>0</v>
      </c>
      <c r="AY59" s="43">
        <v>0</v>
      </c>
      <c r="AZ59" s="43">
        <v>0</v>
      </c>
      <c r="BA59" s="43">
        <v>0</v>
      </c>
      <c r="BB59" s="43">
        <v>0</v>
      </c>
      <c r="BC59" s="43">
        <v>0</v>
      </c>
      <c r="BD59" s="43">
        <v>0</v>
      </c>
      <c r="BE59" s="43">
        <v>0</v>
      </c>
      <c r="BF59" s="43">
        <v>0</v>
      </c>
      <c r="BG59" s="43">
        <v>0</v>
      </c>
      <c r="BH59" s="43">
        <v>1</v>
      </c>
      <c r="BI59" s="43">
        <v>0</v>
      </c>
      <c r="BJ59" s="43">
        <v>0</v>
      </c>
      <c r="BK59" s="43">
        <v>24</v>
      </c>
      <c r="BL59" s="43">
        <v>0</v>
      </c>
      <c r="BM59" s="43">
        <v>0</v>
      </c>
      <c r="BN59" s="43">
        <v>0</v>
      </c>
      <c r="BO59" s="43">
        <v>0</v>
      </c>
      <c r="BP59" s="43">
        <v>0</v>
      </c>
      <c r="BQ59" s="43">
        <v>0</v>
      </c>
      <c r="BR59" s="43">
        <v>0</v>
      </c>
      <c r="BS59" s="43">
        <v>0</v>
      </c>
      <c r="BT59" s="43">
        <v>0</v>
      </c>
      <c r="BU59" s="43">
        <v>0</v>
      </c>
      <c r="BV59" s="43">
        <v>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43">
        <v>0</v>
      </c>
      <c r="CC59" s="43">
        <v>0</v>
      </c>
      <c r="CD59" s="43">
        <v>0</v>
      </c>
      <c r="CE59" s="43">
        <v>0</v>
      </c>
      <c r="CF59" s="43">
        <v>0</v>
      </c>
      <c r="CG59" s="43">
        <v>0</v>
      </c>
      <c r="CH59" s="11">
        <f t="shared" si="2"/>
        <v>4</v>
      </c>
      <c r="CI59" s="11">
        <f t="shared" si="3"/>
        <v>80</v>
      </c>
      <c r="CJ59" s="43">
        <v>1</v>
      </c>
      <c r="CK59" s="43">
        <v>0</v>
      </c>
      <c r="CL59" s="43">
        <v>0</v>
      </c>
      <c r="CM59" s="43">
        <v>0</v>
      </c>
      <c r="CN59" s="43">
        <v>0</v>
      </c>
      <c r="CO59" s="43">
        <v>7</v>
      </c>
      <c r="CP59" s="43">
        <v>0</v>
      </c>
      <c r="CQ59" s="43">
        <v>0</v>
      </c>
      <c r="CR59" s="43">
        <v>37</v>
      </c>
      <c r="CS59" s="43">
        <v>0</v>
      </c>
      <c r="CT59" s="43">
        <v>48</v>
      </c>
      <c r="CU59" s="43">
        <v>4</v>
      </c>
      <c r="CV59" s="43">
        <v>0</v>
      </c>
      <c r="CW59" s="43">
        <v>0</v>
      </c>
      <c r="CX59" s="43">
        <f t="shared" si="4"/>
        <v>97</v>
      </c>
      <c r="CY59" s="43">
        <f t="shared" si="5"/>
        <v>5</v>
      </c>
      <c r="CZ59" s="43">
        <v>0</v>
      </c>
      <c r="DA59" s="43">
        <v>0</v>
      </c>
      <c r="DB59" s="43">
        <v>0</v>
      </c>
      <c r="DC59" s="43">
        <v>0</v>
      </c>
      <c r="DD59" s="43">
        <v>0</v>
      </c>
      <c r="DE59" s="43">
        <v>0</v>
      </c>
      <c r="DF59" s="11">
        <v>0</v>
      </c>
      <c r="DG59" s="11">
        <v>0</v>
      </c>
      <c r="DH59" s="11">
        <v>0</v>
      </c>
      <c r="DI59" s="11">
        <f t="shared" si="6"/>
        <v>0</v>
      </c>
      <c r="DJ59" s="11">
        <f t="shared" si="7"/>
        <v>0</v>
      </c>
      <c r="DK59" s="45">
        <v>0</v>
      </c>
      <c r="DL59" s="11">
        <v>226</v>
      </c>
      <c r="DM59" s="11">
        <v>2.215686274509804</v>
      </c>
      <c r="DN59">
        <v>16</v>
      </c>
      <c r="DO59">
        <v>48</v>
      </c>
      <c r="DP59">
        <v>1</v>
      </c>
      <c r="DQ59">
        <v>33</v>
      </c>
      <c r="DR59">
        <v>4</v>
      </c>
      <c r="DS59">
        <v>13</v>
      </c>
      <c r="DT59">
        <v>4</v>
      </c>
      <c r="DU59">
        <v>55</v>
      </c>
      <c r="DV59">
        <v>2</v>
      </c>
      <c r="DW59">
        <v>40</v>
      </c>
      <c r="DX59">
        <v>4</v>
      </c>
      <c r="DY59">
        <v>0</v>
      </c>
      <c r="DZ59">
        <v>0</v>
      </c>
      <c r="EA59">
        <v>37</v>
      </c>
      <c r="EB59">
        <v>1</v>
      </c>
      <c r="EC59" t="s">
        <v>248</v>
      </c>
      <c r="ED59" t="s">
        <v>259</v>
      </c>
      <c r="EE59" t="s">
        <v>260</v>
      </c>
      <c r="EJ59">
        <v>8.8153063070000002</v>
      </c>
      <c r="EK59">
        <v>77.377062710000004</v>
      </c>
      <c r="EL59" t="s">
        <v>363</v>
      </c>
      <c r="GH59">
        <v>1</v>
      </c>
      <c r="GI59">
        <v>1</v>
      </c>
      <c r="GJ59">
        <v>1</v>
      </c>
      <c r="GL59">
        <v>3</v>
      </c>
      <c r="IW59">
        <v>203.50582940000001</v>
      </c>
      <c r="IX59">
        <v>0</v>
      </c>
      <c r="IY59">
        <v>3</v>
      </c>
      <c r="IZ59">
        <v>0</v>
      </c>
      <c r="JA59">
        <v>3.54</v>
      </c>
      <c r="JB59">
        <v>66.06</v>
      </c>
      <c r="JC59">
        <v>2</v>
      </c>
      <c r="JD59">
        <v>14</v>
      </c>
      <c r="JE59">
        <v>0</v>
      </c>
      <c r="JF59">
        <v>1.4741592E-2</v>
      </c>
      <c r="JG59">
        <v>0</v>
      </c>
      <c r="JH59">
        <v>1.7395079000000001E-2</v>
      </c>
    </row>
    <row r="60" spans="1:273" ht="15.5" hidden="1" x14ac:dyDescent="0.35">
      <c r="A60" s="42">
        <v>2012</v>
      </c>
      <c r="B60" s="11" t="s">
        <v>282</v>
      </c>
      <c r="C60" s="43">
        <v>0</v>
      </c>
      <c r="D60" s="43">
        <v>0</v>
      </c>
      <c r="E60" s="43">
        <v>0</v>
      </c>
      <c r="F60" s="43">
        <v>0</v>
      </c>
      <c r="G60" s="43">
        <v>0</v>
      </c>
      <c r="H60" s="43">
        <v>0</v>
      </c>
      <c r="I60" s="43">
        <v>7</v>
      </c>
      <c r="J60" s="43">
        <v>0</v>
      </c>
      <c r="K60" s="43">
        <v>0</v>
      </c>
      <c r="L60" s="43">
        <v>0</v>
      </c>
      <c r="M60" s="43">
        <v>8</v>
      </c>
      <c r="N60" s="43">
        <v>0</v>
      </c>
      <c r="O60" s="43">
        <v>0</v>
      </c>
      <c r="P60" s="43">
        <v>0</v>
      </c>
      <c r="Q60" s="43">
        <v>32</v>
      </c>
      <c r="R60" s="43">
        <v>2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367</v>
      </c>
      <c r="AB60" s="11">
        <v>0</v>
      </c>
      <c r="AC60" s="11">
        <v>0</v>
      </c>
      <c r="AD60" s="11">
        <v>0</v>
      </c>
      <c r="AE60" s="11">
        <v>0</v>
      </c>
      <c r="AF60" s="43">
        <v>0</v>
      </c>
      <c r="AG60" s="43">
        <v>0</v>
      </c>
      <c r="AH60" s="43">
        <v>17</v>
      </c>
      <c r="AI60" s="43">
        <v>0</v>
      </c>
      <c r="AJ60" s="43">
        <v>0</v>
      </c>
      <c r="AK60" s="43">
        <v>0</v>
      </c>
      <c r="AL60" s="43">
        <v>0</v>
      </c>
      <c r="AM60" s="43"/>
      <c r="AN60" s="11">
        <f t="shared" si="0"/>
        <v>433</v>
      </c>
      <c r="AO60" s="11">
        <f t="shared" si="1"/>
        <v>6</v>
      </c>
      <c r="AP60" s="49">
        <v>0</v>
      </c>
      <c r="AQ60" s="43">
        <v>0</v>
      </c>
      <c r="AR60" s="43">
        <v>0</v>
      </c>
      <c r="AS60" s="43"/>
      <c r="AT60" s="43">
        <v>0</v>
      </c>
      <c r="AU60" s="43">
        <v>64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65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4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3">
        <v>0</v>
      </c>
      <c r="BR60" s="43">
        <v>0</v>
      </c>
      <c r="BS60" s="43">
        <v>0</v>
      </c>
      <c r="BT60" s="43">
        <v>2</v>
      </c>
      <c r="BU60" s="43">
        <v>0</v>
      </c>
      <c r="BV60" s="43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11">
        <f t="shared" si="2"/>
        <v>4</v>
      </c>
      <c r="CI60" s="11">
        <f t="shared" si="3"/>
        <v>135</v>
      </c>
      <c r="CJ60" s="43">
        <v>81</v>
      </c>
      <c r="CK60" s="43">
        <v>0</v>
      </c>
      <c r="CL60" s="43">
        <v>2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3">
        <v>7</v>
      </c>
      <c r="CV60" s="43">
        <v>0</v>
      </c>
      <c r="CW60" s="43">
        <v>1</v>
      </c>
      <c r="CX60" s="43">
        <f t="shared" si="4"/>
        <v>91</v>
      </c>
      <c r="CY60" s="43">
        <f t="shared" si="5"/>
        <v>4</v>
      </c>
      <c r="CZ60" s="43">
        <v>0</v>
      </c>
      <c r="DA60" s="43">
        <v>0</v>
      </c>
      <c r="DB60" s="43">
        <v>0</v>
      </c>
      <c r="DC60" s="43">
        <v>0</v>
      </c>
      <c r="DD60" s="43">
        <v>0</v>
      </c>
      <c r="DE60" s="43">
        <v>0</v>
      </c>
      <c r="DF60" s="11">
        <v>0</v>
      </c>
      <c r="DG60" s="11">
        <v>0</v>
      </c>
      <c r="DH60" s="11">
        <v>0</v>
      </c>
      <c r="DI60" s="11">
        <f t="shared" si="6"/>
        <v>0</v>
      </c>
      <c r="DJ60" s="11">
        <f t="shared" si="7"/>
        <v>0</v>
      </c>
      <c r="DK60" s="45">
        <v>0</v>
      </c>
      <c r="DL60" s="11">
        <v>659</v>
      </c>
      <c r="DM60" s="11">
        <v>6.4607843137254903</v>
      </c>
      <c r="DN60">
        <v>14</v>
      </c>
      <c r="DO60">
        <v>1</v>
      </c>
      <c r="DP60">
        <v>1</v>
      </c>
      <c r="DQ60">
        <v>91</v>
      </c>
      <c r="DR60">
        <v>4</v>
      </c>
      <c r="DS60">
        <v>72</v>
      </c>
      <c r="DT60">
        <v>2</v>
      </c>
      <c r="DU60">
        <v>83</v>
      </c>
      <c r="DV60">
        <v>2</v>
      </c>
      <c r="DW60">
        <v>410</v>
      </c>
      <c r="DX60">
        <v>4</v>
      </c>
      <c r="DY60">
        <v>0</v>
      </c>
      <c r="DZ60">
        <v>0</v>
      </c>
      <c r="EA60">
        <v>2</v>
      </c>
      <c r="EB60">
        <v>1</v>
      </c>
      <c r="EC60" t="s">
        <v>248</v>
      </c>
      <c r="ED60" t="s">
        <v>262</v>
      </c>
      <c r="EE60" t="s">
        <v>260</v>
      </c>
      <c r="EJ60">
        <v>8.4954470289999993</v>
      </c>
      <c r="EK60">
        <v>77.75350564</v>
      </c>
      <c r="EL60" t="s">
        <v>363</v>
      </c>
      <c r="IW60">
        <v>345.87668789999998</v>
      </c>
      <c r="IX60">
        <v>2</v>
      </c>
      <c r="IY60">
        <v>2</v>
      </c>
      <c r="IZ60">
        <v>0</v>
      </c>
      <c r="JA60">
        <v>3.39</v>
      </c>
      <c r="JB60">
        <v>35.53</v>
      </c>
      <c r="JE60">
        <v>5.7824080000000002E-3</v>
      </c>
      <c r="JF60">
        <v>5.7824080000000002E-3</v>
      </c>
      <c r="JG60">
        <v>0</v>
      </c>
      <c r="JH60">
        <v>9.8011810000000008E-3</v>
      </c>
    </row>
    <row r="61" spans="1:273" ht="15.5" hidden="1" x14ac:dyDescent="0.35">
      <c r="A61" s="42">
        <v>2012</v>
      </c>
      <c r="B61" s="11" t="s">
        <v>283</v>
      </c>
      <c r="C61" s="43">
        <v>0</v>
      </c>
      <c r="D61" s="43">
        <v>0</v>
      </c>
      <c r="E61" s="43">
        <v>1</v>
      </c>
      <c r="F61" s="43">
        <v>0</v>
      </c>
      <c r="G61" s="43">
        <v>0</v>
      </c>
      <c r="H61" s="43">
        <v>0</v>
      </c>
      <c r="I61" s="43">
        <v>2</v>
      </c>
      <c r="J61" s="43">
        <v>0</v>
      </c>
      <c r="K61" s="43">
        <v>0</v>
      </c>
      <c r="L61" s="43">
        <v>0</v>
      </c>
      <c r="M61" s="43">
        <v>2</v>
      </c>
      <c r="N61" s="43">
        <v>0</v>
      </c>
      <c r="O61" s="43">
        <v>0</v>
      </c>
      <c r="P61" s="43">
        <v>1</v>
      </c>
      <c r="Q61" s="43">
        <v>0</v>
      </c>
      <c r="R61" s="43">
        <v>0</v>
      </c>
      <c r="S61" s="43">
        <v>0</v>
      </c>
      <c r="T61" s="43">
        <v>0</v>
      </c>
      <c r="U61" s="43">
        <v>1</v>
      </c>
      <c r="V61" s="43">
        <v>0</v>
      </c>
      <c r="W61" s="43">
        <v>0</v>
      </c>
      <c r="X61" s="43">
        <v>1</v>
      </c>
      <c r="Y61" s="43">
        <v>0</v>
      </c>
      <c r="Z61" s="43">
        <v>8</v>
      </c>
      <c r="AA61" s="43">
        <v>0</v>
      </c>
      <c r="AB61" s="11">
        <v>0</v>
      </c>
      <c r="AC61" s="11">
        <v>0</v>
      </c>
      <c r="AD61" s="11">
        <v>0</v>
      </c>
      <c r="AE61" s="11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2</v>
      </c>
      <c r="AK61" s="43">
        <v>0</v>
      </c>
      <c r="AL61" s="43">
        <v>0</v>
      </c>
      <c r="AM61" s="43"/>
      <c r="AN61" s="11">
        <f t="shared" si="0"/>
        <v>18</v>
      </c>
      <c r="AO61" s="11">
        <f t="shared" si="1"/>
        <v>8</v>
      </c>
      <c r="AP61" s="43">
        <v>0</v>
      </c>
      <c r="AQ61" s="43">
        <v>0</v>
      </c>
      <c r="AR61" s="43">
        <v>0</v>
      </c>
      <c r="AS61" s="43"/>
      <c r="AT61" s="43">
        <v>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6</v>
      </c>
      <c r="BC61" s="43">
        <v>11</v>
      </c>
      <c r="BD61" s="43">
        <v>0</v>
      </c>
      <c r="BE61" s="43">
        <v>0</v>
      </c>
      <c r="BF61" s="43">
        <v>0</v>
      </c>
      <c r="BG61" s="43">
        <v>0</v>
      </c>
      <c r="BH61" s="43">
        <v>1</v>
      </c>
      <c r="BI61" s="43">
        <v>0</v>
      </c>
      <c r="BJ61" s="43">
        <v>0</v>
      </c>
      <c r="BK61" s="43">
        <v>3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3">
        <v>0</v>
      </c>
      <c r="BR61" s="43">
        <v>0</v>
      </c>
      <c r="BS61" s="43">
        <v>0</v>
      </c>
      <c r="BT61" s="43">
        <v>0</v>
      </c>
      <c r="BU61" s="43">
        <v>0</v>
      </c>
      <c r="BV61" s="43">
        <v>0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43">
        <v>1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11">
        <f t="shared" si="2"/>
        <v>5</v>
      </c>
      <c r="CI61" s="11">
        <f t="shared" si="3"/>
        <v>22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3">
        <v>0</v>
      </c>
      <c r="CV61" s="43">
        <v>0</v>
      </c>
      <c r="CW61" s="43">
        <v>1</v>
      </c>
      <c r="CX61" s="43">
        <f t="shared" si="4"/>
        <v>1</v>
      </c>
      <c r="CY61" s="43">
        <f t="shared" si="5"/>
        <v>1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11">
        <v>0</v>
      </c>
      <c r="DG61" s="11">
        <v>0</v>
      </c>
      <c r="DH61" s="11">
        <v>0</v>
      </c>
      <c r="DI61" s="11">
        <f t="shared" si="6"/>
        <v>0</v>
      </c>
      <c r="DJ61" s="11">
        <f t="shared" si="7"/>
        <v>0</v>
      </c>
      <c r="DK61" s="45">
        <v>0</v>
      </c>
      <c r="DL61" s="11">
        <v>41</v>
      </c>
      <c r="DM61" s="11">
        <v>0.40196078431372551</v>
      </c>
      <c r="DN61">
        <v>14</v>
      </c>
      <c r="DO61">
        <v>1</v>
      </c>
      <c r="DP61">
        <v>1</v>
      </c>
      <c r="DQ61">
        <v>4</v>
      </c>
      <c r="DR61">
        <v>3</v>
      </c>
      <c r="DS61">
        <v>10</v>
      </c>
      <c r="DT61">
        <v>4</v>
      </c>
      <c r="DU61">
        <v>12</v>
      </c>
      <c r="DV61">
        <v>2</v>
      </c>
      <c r="DW61">
        <v>14</v>
      </c>
      <c r="DX61">
        <v>4</v>
      </c>
      <c r="DY61">
        <v>0</v>
      </c>
      <c r="DZ61">
        <v>0</v>
      </c>
      <c r="EA61">
        <v>0</v>
      </c>
      <c r="EB61">
        <v>0</v>
      </c>
      <c r="EC61" t="s">
        <v>248</v>
      </c>
      <c r="ED61" t="s">
        <v>259</v>
      </c>
      <c r="EE61" t="s">
        <v>260</v>
      </c>
      <c r="EJ61">
        <v>8.8244674669999998</v>
      </c>
      <c r="EK61">
        <v>77.359552480000005</v>
      </c>
      <c r="EL61" t="s">
        <v>363</v>
      </c>
      <c r="IW61">
        <v>161.9902395</v>
      </c>
      <c r="IX61">
        <v>0</v>
      </c>
      <c r="IY61">
        <v>0</v>
      </c>
      <c r="IZ61">
        <v>0</v>
      </c>
      <c r="JA61">
        <v>1.26</v>
      </c>
      <c r="JB61">
        <v>66.47</v>
      </c>
      <c r="JE61">
        <v>0</v>
      </c>
      <c r="JF61">
        <v>0</v>
      </c>
      <c r="JG61">
        <v>0</v>
      </c>
      <c r="JH61">
        <v>7.7782459999999999E-3</v>
      </c>
    </row>
    <row r="62" spans="1:273" ht="15.5" hidden="1" x14ac:dyDescent="0.35">
      <c r="A62" s="42">
        <v>2012</v>
      </c>
      <c r="B62" s="11" t="s">
        <v>284</v>
      </c>
      <c r="C62" s="43">
        <v>0</v>
      </c>
      <c r="D62" s="43">
        <v>0</v>
      </c>
      <c r="E62" s="43">
        <v>0</v>
      </c>
      <c r="F62" s="43">
        <v>0</v>
      </c>
      <c r="G62" s="43">
        <v>0</v>
      </c>
      <c r="H62" s="43">
        <v>0</v>
      </c>
      <c r="I62" s="43">
        <v>0</v>
      </c>
      <c r="J62" s="43">
        <v>0</v>
      </c>
      <c r="K62" s="43">
        <v>0</v>
      </c>
      <c r="L62" s="43">
        <v>1</v>
      </c>
      <c r="M62" s="43">
        <v>0</v>
      </c>
      <c r="N62" s="43">
        <v>0</v>
      </c>
      <c r="O62" s="43">
        <v>0</v>
      </c>
      <c r="P62" s="43">
        <v>0</v>
      </c>
      <c r="Q62" s="43">
        <v>0</v>
      </c>
      <c r="R62" s="43">
        <v>0</v>
      </c>
      <c r="S62" s="43">
        <v>0</v>
      </c>
      <c r="T62" s="43">
        <v>0</v>
      </c>
      <c r="U62" s="43">
        <v>0</v>
      </c>
      <c r="V62" s="43">
        <v>1</v>
      </c>
      <c r="W62" s="43">
        <v>0</v>
      </c>
      <c r="X62" s="43">
        <v>0</v>
      </c>
      <c r="Y62" s="43">
        <v>0</v>
      </c>
      <c r="Z62" s="43">
        <v>3</v>
      </c>
      <c r="AA62" s="43">
        <v>0</v>
      </c>
      <c r="AB62" s="11">
        <v>0</v>
      </c>
      <c r="AC62" s="11">
        <v>0</v>
      </c>
      <c r="AD62" s="11">
        <v>0</v>
      </c>
      <c r="AE62" s="11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3"/>
      <c r="AN62" s="11">
        <f t="shared" si="0"/>
        <v>5</v>
      </c>
      <c r="AO62" s="11">
        <f t="shared" si="1"/>
        <v>3</v>
      </c>
      <c r="AP62" s="43">
        <v>0</v>
      </c>
      <c r="AQ62" s="43">
        <v>0</v>
      </c>
      <c r="AR62" s="43">
        <v>0</v>
      </c>
      <c r="AS62" s="43"/>
      <c r="AT62" s="43">
        <v>0</v>
      </c>
      <c r="AU62" s="43">
        <v>0</v>
      </c>
      <c r="AV62" s="43">
        <v>0</v>
      </c>
      <c r="AW62" s="43">
        <v>116</v>
      </c>
      <c r="AX62" s="43">
        <v>0</v>
      </c>
      <c r="AY62" s="43">
        <v>0</v>
      </c>
      <c r="AZ62" s="43">
        <v>0</v>
      </c>
      <c r="BA62" s="43">
        <v>0</v>
      </c>
      <c r="BB62" s="43">
        <v>5</v>
      </c>
      <c r="BC62" s="43">
        <v>0</v>
      </c>
      <c r="BD62" s="43">
        <v>0</v>
      </c>
      <c r="BE62" s="43">
        <v>2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43">
        <v>0</v>
      </c>
      <c r="BL62" s="43">
        <v>0</v>
      </c>
      <c r="BM62" s="43">
        <v>0</v>
      </c>
      <c r="BN62" s="43">
        <v>0</v>
      </c>
      <c r="BO62" s="43">
        <v>0</v>
      </c>
      <c r="BP62" s="43">
        <v>0</v>
      </c>
      <c r="BQ62" s="43">
        <v>0</v>
      </c>
      <c r="BR62" s="43">
        <v>0</v>
      </c>
      <c r="BS62" s="43">
        <v>0</v>
      </c>
      <c r="BT62" s="43">
        <v>2</v>
      </c>
      <c r="BU62" s="43">
        <v>0</v>
      </c>
      <c r="BV62" s="43">
        <v>0</v>
      </c>
      <c r="BW62" s="11">
        <v>0</v>
      </c>
      <c r="BX62" s="11">
        <v>35</v>
      </c>
      <c r="BY62" s="11">
        <v>0</v>
      </c>
      <c r="BZ62" s="11">
        <v>0</v>
      </c>
      <c r="CA62" s="11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11">
        <f t="shared" si="2"/>
        <v>5</v>
      </c>
      <c r="CI62" s="11">
        <f t="shared" si="3"/>
        <v>160</v>
      </c>
      <c r="CJ62" s="43">
        <v>0</v>
      </c>
      <c r="CK62" s="43">
        <v>0</v>
      </c>
      <c r="CL62" s="43">
        <v>0</v>
      </c>
      <c r="CM62" s="43">
        <v>0</v>
      </c>
      <c r="CN62" s="43">
        <v>0</v>
      </c>
      <c r="CO62" s="43">
        <v>0</v>
      </c>
      <c r="CP62" s="43">
        <v>0</v>
      </c>
      <c r="CQ62" s="43">
        <v>0</v>
      </c>
      <c r="CR62" s="43">
        <v>0</v>
      </c>
      <c r="CS62" s="43">
        <v>0</v>
      </c>
      <c r="CT62" s="43">
        <v>0</v>
      </c>
      <c r="CU62" s="43">
        <v>0</v>
      </c>
      <c r="CV62" s="43">
        <v>0</v>
      </c>
      <c r="CW62" s="43">
        <v>0</v>
      </c>
      <c r="CX62" s="43">
        <f t="shared" si="4"/>
        <v>0</v>
      </c>
      <c r="CY62" s="43">
        <f t="shared" si="5"/>
        <v>0</v>
      </c>
      <c r="CZ62" s="43">
        <v>0</v>
      </c>
      <c r="DA62" s="43">
        <v>0</v>
      </c>
      <c r="DB62" s="43">
        <v>0</v>
      </c>
      <c r="DC62" s="43">
        <v>0</v>
      </c>
      <c r="DD62" s="43">
        <v>0</v>
      </c>
      <c r="DE62" s="43">
        <v>0</v>
      </c>
      <c r="DF62" s="11">
        <v>0</v>
      </c>
      <c r="DG62" s="11">
        <v>0</v>
      </c>
      <c r="DH62" s="11">
        <v>0</v>
      </c>
      <c r="DI62" s="11">
        <f t="shared" si="6"/>
        <v>0</v>
      </c>
      <c r="DJ62" s="11">
        <f t="shared" si="7"/>
        <v>0</v>
      </c>
      <c r="DK62" s="45">
        <v>0</v>
      </c>
      <c r="DL62" s="11">
        <v>165</v>
      </c>
      <c r="DM62" s="11">
        <v>1.6176470588235294</v>
      </c>
      <c r="DN62">
        <v>7</v>
      </c>
      <c r="DO62">
        <v>0</v>
      </c>
      <c r="DP62">
        <v>0</v>
      </c>
      <c r="DQ62">
        <v>2</v>
      </c>
      <c r="DR62">
        <v>2</v>
      </c>
      <c r="DS62">
        <v>7</v>
      </c>
      <c r="DT62">
        <v>2</v>
      </c>
      <c r="DU62">
        <v>118</v>
      </c>
      <c r="DV62">
        <v>2</v>
      </c>
      <c r="DW62">
        <v>3</v>
      </c>
      <c r="DX62">
        <v>1</v>
      </c>
      <c r="DY62">
        <v>0</v>
      </c>
      <c r="DZ62">
        <v>0</v>
      </c>
      <c r="EA62">
        <v>0</v>
      </c>
      <c r="EB62">
        <v>0</v>
      </c>
      <c r="EC62" t="s">
        <v>248</v>
      </c>
      <c r="ED62" t="s">
        <v>259</v>
      </c>
      <c r="EE62" t="s">
        <v>260</v>
      </c>
      <c r="EJ62">
        <v>8.8217963990000001</v>
      </c>
      <c r="EK62">
        <v>77.36065232</v>
      </c>
      <c r="EL62" t="s">
        <v>363</v>
      </c>
      <c r="IW62">
        <v>124.7882583</v>
      </c>
      <c r="IX62">
        <v>0</v>
      </c>
      <c r="IY62">
        <v>0</v>
      </c>
      <c r="IZ62">
        <v>0</v>
      </c>
      <c r="JA62">
        <v>0.64</v>
      </c>
      <c r="JB62">
        <v>63.75</v>
      </c>
      <c r="JE62">
        <v>0</v>
      </c>
      <c r="JF62">
        <v>0</v>
      </c>
      <c r="JG62">
        <v>0</v>
      </c>
      <c r="JH62">
        <v>5.1286880000000002E-3</v>
      </c>
    </row>
    <row r="63" spans="1:273" ht="15.5" hidden="1" x14ac:dyDescent="0.35">
      <c r="A63" s="42">
        <v>2012</v>
      </c>
      <c r="B63" s="11" t="s">
        <v>285</v>
      </c>
      <c r="C63" s="43">
        <v>0</v>
      </c>
      <c r="D63" s="43">
        <v>2</v>
      </c>
      <c r="E63" s="43">
        <v>6</v>
      </c>
      <c r="F63" s="43">
        <v>0</v>
      </c>
      <c r="G63" s="43">
        <v>0</v>
      </c>
      <c r="H63" s="43">
        <v>0</v>
      </c>
      <c r="I63" s="43">
        <v>0</v>
      </c>
      <c r="J63" s="43">
        <v>0</v>
      </c>
      <c r="K63" s="43">
        <v>0</v>
      </c>
      <c r="L63" s="43">
        <v>3</v>
      </c>
      <c r="M63" s="43">
        <v>30</v>
      </c>
      <c r="N63" s="43">
        <v>0</v>
      </c>
      <c r="O63" s="43">
        <v>5</v>
      </c>
      <c r="P63" s="43">
        <v>0</v>
      </c>
      <c r="Q63" s="43">
        <v>7</v>
      </c>
      <c r="R63" s="43">
        <v>9</v>
      </c>
      <c r="S63" s="43">
        <v>0</v>
      </c>
      <c r="T63" s="43">
        <v>0</v>
      </c>
      <c r="U63" s="43">
        <v>8</v>
      </c>
      <c r="V63" s="43">
        <v>0</v>
      </c>
      <c r="W63" s="43">
        <v>1</v>
      </c>
      <c r="X63" s="43">
        <v>1</v>
      </c>
      <c r="Y63" s="43">
        <v>0</v>
      </c>
      <c r="Z63" s="43">
        <v>0</v>
      </c>
      <c r="AA63" s="43">
        <v>1</v>
      </c>
      <c r="AB63" s="11">
        <v>0</v>
      </c>
      <c r="AC63" s="11">
        <v>0</v>
      </c>
      <c r="AD63" s="11">
        <v>0</v>
      </c>
      <c r="AE63" s="11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/>
      <c r="AN63" s="11">
        <f t="shared" si="0"/>
        <v>73</v>
      </c>
      <c r="AO63" s="11">
        <f t="shared" si="1"/>
        <v>11</v>
      </c>
      <c r="AP63" s="43">
        <v>0</v>
      </c>
      <c r="AQ63" s="43">
        <v>0</v>
      </c>
      <c r="AR63" s="43">
        <v>0</v>
      </c>
      <c r="AS63" s="43"/>
      <c r="AT63" s="43">
        <v>0</v>
      </c>
      <c r="AU63" s="43">
        <v>26</v>
      </c>
      <c r="AV63" s="43">
        <v>0</v>
      </c>
      <c r="AW63" s="43">
        <v>15</v>
      </c>
      <c r="AX63" s="43">
        <v>0</v>
      </c>
      <c r="AY63" s="43">
        <v>2</v>
      </c>
      <c r="AZ63" s="43">
        <v>0</v>
      </c>
      <c r="BA63" s="43">
        <v>0</v>
      </c>
      <c r="BB63" s="43">
        <v>1</v>
      </c>
      <c r="BC63" s="43">
        <v>0</v>
      </c>
      <c r="BD63" s="43">
        <v>0</v>
      </c>
      <c r="BE63" s="43">
        <v>1</v>
      </c>
      <c r="BF63" s="43">
        <v>0</v>
      </c>
      <c r="BG63" s="43">
        <v>0</v>
      </c>
      <c r="BH63" s="43">
        <v>0</v>
      </c>
      <c r="BI63" s="43">
        <v>0</v>
      </c>
      <c r="BJ63" s="43">
        <v>0</v>
      </c>
      <c r="BK63" s="43">
        <v>10</v>
      </c>
      <c r="BL63" s="43">
        <v>3</v>
      </c>
      <c r="BM63" s="43">
        <v>0</v>
      </c>
      <c r="BN63" s="43">
        <v>0</v>
      </c>
      <c r="BO63" s="43">
        <v>0</v>
      </c>
      <c r="BP63" s="43">
        <v>0</v>
      </c>
      <c r="BQ63" s="43">
        <v>0</v>
      </c>
      <c r="BR63" s="43">
        <v>0</v>
      </c>
      <c r="BS63" s="43">
        <v>0</v>
      </c>
      <c r="BT63" s="43">
        <v>0</v>
      </c>
      <c r="BU63" s="43">
        <v>0</v>
      </c>
      <c r="BV63" s="43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43">
        <v>0</v>
      </c>
      <c r="CC63" s="43">
        <v>0</v>
      </c>
      <c r="CD63" s="43">
        <v>0</v>
      </c>
      <c r="CE63" s="43">
        <v>33</v>
      </c>
      <c r="CF63" s="43">
        <v>120</v>
      </c>
      <c r="CG63" s="43">
        <v>0</v>
      </c>
      <c r="CH63" s="11">
        <f t="shared" si="2"/>
        <v>9</v>
      </c>
      <c r="CI63" s="11">
        <f t="shared" si="3"/>
        <v>211</v>
      </c>
      <c r="CJ63" s="43">
        <v>15</v>
      </c>
      <c r="CK63" s="43">
        <v>0</v>
      </c>
      <c r="CL63" s="43">
        <v>25</v>
      </c>
      <c r="CM63" s="43">
        <v>0</v>
      </c>
      <c r="CN63" s="43">
        <v>0</v>
      </c>
      <c r="CO63" s="43">
        <v>0</v>
      </c>
      <c r="CP63" s="43">
        <v>14</v>
      </c>
      <c r="CQ63" s="43">
        <v>0</v>
      </c>
      <c r="CR63" s="43">
        <v>0</v>
      </c>
      <c r="CS63" s="43">
        <v>500</v>
      </c>
      <c r="CT63" s="43">
        <v>0</v>
      </c>
      <c r="CU63" s="43">
        <v>0</v>
      </c>
      <c r="CV63" s="43">
        <v>0</v>
      </c>
      <c r="CW63" s="43">
        <v>0</v>
      </c>
      <c r="CX63" s="43">
        <f t="shared" si="4"/>
        <v>554</v>
      </c>
      <c r="CY63" s="43">
        <f t="shared" si="5"/>
        <v>4</v>
      </c>
      <c r="CZ63" s="43">
        <v>0</v>
      </c>
      <c r="DA63" s="43">
        <v>0</v>
      </c>
      <c r="DB63" s="43">
        <v>0</v>
      </c>
      <c r="DC63" s="43">
        <v>0</v>
      </c>
      <c r="DD63" s="43">
        <v>0</v>
      </c>
      <c r="DE63" s="43">
        <v>0</v>
      </c>
      <c r="DF63" s="11">
        <v>0</v>
      </c>
      <c r="DG63" s="11">
        <v>1845</v>
      </c>
      <c r="DH63" s="11">
        <v>0</v>
      </c>
      <c r="DI63" s="11">
        <f t="shared" si="6"/>
        <v>1845</v>
      </c>
      <c r="DJ63" s="11">
        <f t="shared" si="7"/>
        <v>1</v>
      </c>
      <c r="DK63" s="45">
        <v>0</v>
      </c>
      <c r="DL63" s="11">
        <v>2683</v>
      </c>
      <c r="DM63" s="11">
        <v>26.303921568627452</v>
      </c>
      <c r="DN63">
        <v>24</v>
      </c>
      <c r="DO63">
        <v>0</v>
      </c>
      <c r="DP63">
        <v>0</v>
      </c>
      <c r="DQ63">
        <v>580</v>
      </c>
      <c r="DR63">
        <v>9</v>
      </c>
      <c r="DS63">
        <v>48</v>
      </c>
      <c r="DT63">
        <v>6</v>
      </c>
      <c r="DU63">
        <v>153</v>
      </c>
      <c r="DV63">
        <v>4</v>
      </c>
      <c r="DW63">
        <v>18</v>
      </c>
      <c r="DX63">
        <v>3</v>
      </c>
      <c r="DY63">
        <v>0</v>
      </c>
      <c r="DZ63">
        <v>0</v>
      </c>
      <c r="EA63">
        <v>39</v>
      </c>
      <c r="EB63">
        <v>2</v>
      </c>
      <c r="EC63" t="s">
        <v>248</v>
      </c>
      <c r="ED63" t="s">
        <v>286</v>
      </c>
      <c r="EE63" t="s">
        <v>260</v>
      </c>
      <c r="EJ63">
        <v>8.8436637680000008</v>
      </c>
      <c r="EK63">
        <v>77.63382876</v>
      </c>
      <c r="EL63" t="s">
        <v>363</v>
      </c>
      <c r="IW63">
        <v>340.39182099999999</v>
      </c>
      <c r="IX63">
        <v>0</v>
      </c>
      <c r="IY63">
        <v>2</v>
      </c>
      <c r="IZ63">
        <v>2</v>
      </c>
      <c r="JA63">
        <v>1.871</v>
      </c>
      <c r="JB63">
        <v>58.26</v>
      </c>
      <c r="JE63">
        <v>0</v>
      </c>
      <c r="JF63">
        <v>5.8755819999999999E-3</v>
      </c>
      <c r="JG63">
        <v>5.8755819999999999E-3</v>
      </c>
      <c r="JH63">
        <v>5.4966069999999997E-3</v>
      </c>
    </row>
    <row r="64" spans="1:273" ht="15.5" hidden="1" x14ac:dyDescent="0.35">
      <c r="A64" s="42">
        <v>2012</v>
      </c>
      <c r="B64" s="11" t="s">
        <v>288</v>
      </c>
      <c r="C64" s="43">
        <v>0</v>
      </c>
      <c r="D64" s="43">
        <v>0</v>
      </c>
      <c r="E64" s="43">
        <v>37</v>
      </c>
      <c r="F64" s="43">
        <v>3</v>
      </c>
      <c r="G64" s="43">
        <v>0</v>
      </c>
      <c r="H64" s="43">
        <v>0</v>
      </c>
      <c r="I64" s="43">
        <v>4</v>
      </c>
      <c r="J64" s="43">
        <v>0</v>
      </c>
      <c r="K64" s="43">
        <v>0</v>
      </c>
      <c r="L64" s="43">
        <v>1</v>
      </c>
      <c r="M64" s="43">
        <v>28</v>
      </c>
      <c r="N64" s="43">
        <v>3</v>
      </c>
      <c r="O64" s="43">
        <v>5</v>
      </c>
      <c r="P64" s="43">
        <v>0</v>
      </c>
      <c r="Q64" s="43">
        <v>38</v>
      </c>
      <c r="R64" s="43">
        <v>3</v>
      </c>
      <c r="S64" s="43">
        <v>0</v>
      </c>
      <c r="T64" s="43">
        <v>0</v>
      </c>
      <c r="U64" s="43">
        <v>5</v>
      </c>
      <c r="V64" s="43">
        <v>0</v>
      </c>
      <c r="W64" s="43">
        <v>5</v>
      </c>
      <c r="X64" s="43">
        <v>2</v>
      </c>
      <c r="Y64" s="43">
        <v>0</v>
      </c>
      <c r="Z64" s="43">
        <v>0</v>
      </c>
      <c r="AA64" s="43">
        <v>2</v>
      </c>
      <c r="AB64" s="11">
        <v>3</v>
      </c>
      <c r="AC64" s="11">
        <v>19</v>
      </c>
      <c r="AD64" s="11">
        <v>0</v>
      </c>
      <c r="AE64" s="11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1</v>
      </c>
      <c r="AK64" s="43">
        <v>0</v>
      </c>
      <c r="AL64" s="43">
        <v>0</v>
      </c>
      <c r="AM64" s="43"/>
      <c r="AN64" s="11">
        <f t="shared" si="0"/>
        <v>159</v>
      </c>
      <c r="AO64" s="11">
        <f t="shared" si="1"/>
        <v>16</v>
      </c>
      <c r="AP64" s="43">
        <v>3</v>
      </c>
      <c r="AQ64" s="43">
        <v>0</v>
      </c>
      <c r="AR64" s="43">
        <v>0</v>
      </c>
      <c r="AS64" s="43"/>
      <c r="AT64" s="43">
        <v>0</v>
      </c>
      <c r="AU64" s="43">
        <v>38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4</v>
      </c>
      <c r="BF64" s="43">
        <v>0</v>
      </c>
      <c r="BG64" s="43">
        <v>0</v>
      </c>
      <c r="BH64" s="43">
        <v>31</v>
      </c>
      <c r="BI64" s="43">
        <v>0</v>
      </c>
      <c r="BJ64" s="43">
        <v>0</v>
      </c>
      <c r="BK64" s="43">
        <v>36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3">
        <v>0</v>
      </c>
      <c r="BR64" s="43">
        <v>0</v>
      </c>
      <c r="BS64" s="43">
        <v>0</v>
      </c>
      <c r="BT64" s="43">
        <v>9</v>
      </c>
      <c r="BU64" s="43">
        <v>0</v>
      </c>
      <c r="BV64" s="43">
        <v>0</v>
      </c>
      <c r="BW64" s="11">
        <v>0</v>
      </c>
      <c r="BX64" s="11">
        <v>3</v>
      </c>
      <c r="BY64" s="11">
        <v>0</v>
      </c>
      <c r="BZ64" s="11">
        <v>0</v>
      </c>
      <c r="CA64" s="11">
        <v>0</v>
      </c>
      <c r="CB64" s="43">
        <v>0</v>
      </c>
      <c r="CC64" s="43">
        <v>0</v>
      </c>
      <c r="CD64" s="43">
        <v>0</v>
      </c>
      <c r="CE64" s="43">
        <v>5</v>
      </c>
      <c r="CF64" s="43">
        <v>0</v>
      </c>
      <c r="CG64" s="43">
        <v>0</v>
      </c>
      <c r="CH64" s="11">
        <f t="shared" si="2"/>
        <v>8</v>
      </c>
      <c r="CI64" s="11">
        <f t="shared" si="3"/>
        <v>129</v>
      </c>
      <c r="CJ64" s="43">
        <v>2</v>
      </c>
      <c r="CK64" s="43">
        <v>0</v>
      </c>
      <c r="CL64" s="43">
        <v>103</v>
      </c>
      <c r="CM64" s="43">
        <v>1</v>
      </c>
      <c r="CN64" s="43">
        <v>0</v>
      </c>
      <c r="CO64" s="43">
        <v>36</v>
      </c>
      <c r="CP64" s="43">
        <v>155</v>
      </c>
      <c r="CQ64" s="43">
        <v>0</v>
      </c>
      <c r="CR64" s="43">
        <v>545</v>
      </c>
      <c r="CS64" s="43">
        <v>0</v>
      </c>
      <c r="CT64" s="43">
        <v>20</v>
      </c>
      <c r="CU64" s="43">
        <v>49</v>
      </c>
      <c r="CV64" s="43">
        <v>0</v>
      </c>
      <c r="CW64" s="43">
        <v>8</v>
      </c>
      <c r="CX64" s="43">
        <f t="shared" si="4"/>
        <v>919</v>
      </c>
      <c r="CY64" s="43">
        <f t="shared" si="5"/>
        <v>9</v>
      </c>
      <c r="CZ64" s="43">
        <v>0</v>
      </c>
      <c r="DA64" s="43">
        <v>0</v>
      </c>
      <c r="DB64" s="43">
        <v>0</v>
      </c>
      <c r="DC64" s="43">
        <v>0</v>
      </c>
      <c r="DD64" s="43">
        <v>0</v>
      </c>
      <c r="DE64" s="43">
        <v>27</v>
      </c>
      <c r="DF64" s="11">
        <v>0</v>
      </c>
      <c r="DG64" s="11">
        <v>0</v>
      </c>
      <c r="DH64" s="11">
        <v>0</v>
      </c>
      <c r="DI64" s="11">
        <f t="shared" si="6"/>
        <v>27</v>
      </c>
      <c r="DJ64" s="11">
        <f t="shared" si="7"/>
        <v>1</v>
      </c>
      <c r="DK64" s="45">
        <v>0</v>
      </c>
      <c r="DL64" s="11">
        <v>1234</v>
      </c>
      <c r="DM64" s="11">
        <v>12.098039215686274</v>
      </c>
      <c r="DN64">
        <v>31</v>
      </c>
      <c r="DO64">
        <v>55</v>
      </c>
      <c r="DP64">
        <v>3</v>
      </c>
      <c r="DQ64">
        <v>85</v>
      </c>
      <c r="DR64">
        <v>8</v>
      </c>
      <c r="DS64">
        <v>171</v>
      </c>
      <c r="DT64">
        <v>9</v>
      </c>
      <c r="DU64">
        <v>11</v>
      </c>
      <c r="DV64">
        <v>2</v>
      </c>
      <c r="DW64">
        <v>83</v>
      </c>
      <c r="DX64">
        <v>5</v>
      </c>
      <c r="DY64">
        <v>0</v>
      </c>
      <c r="DZ64">
        <v>0</v>
      </c>
      <c r="EA64">
        <v>804</v>
      </c>
      <c r="EB64">
        <v>4</v>
      </c>
      <c r="EC64" t="s">
        <v>248</v>
      </c>
      <c r="ED64" t="s">
        <v>253</v>
      </c>
      <c r="EE64" t="s">
        <v>250</v>
      </c>
      <c r="EJ64">
        <v>8.560671116</v>
      </c>
      <c r="EK64">
        <v>78.054442539999997</v>
      </c>
      <c r="EL64" t="s">
        <v>363</v>
      </c>
      <c r="GH64">
        <v>4</v>
      </c>
      <c r="GI64">
        <v>5</v>
      </c>
      <c r="GJ64">
        <v>4</v>
      </c>
      <c r="GL64">
        <v>3</v>
      </c>
      <c r="IW64">
        <v>364.47604380000001</v>
      </c>
      <c r="IX64">
        <v>1</v>
      </c>
      <c r="IY64">
        <v>5</v>
      </c>
      <c r="IZ64">
        <v>0</v>
      </c>
      <c r="JA64">
        <v>0</v>
      </c>
      <c r="JB64">
        <v>5.67</v>
      </c>
      <c r="JE64">
        <v>2.7436650000000002E-3</v>
      </c>
      <c r="JF64">
        <v>1.3718322999999999E-2</v>
      </c>
      <c r="JG64">
        <v>0</v>
      </c>
      <c r="JH64">
        <v>0</v>
      </c>
    </row>
    <row r="65" spans="1:273" ht="15.5" hidden="1" x14ac:dyDescent="0.35">
      <c r="A65" s="42">
        <v>2012</v>
      </c>
      <c r="B65" s="11" t="s">
        <v>291</v>
      </c>
      <c r="C65" s="43">
        <v>0</v>
      </c>
      <c r="D65" s="43">
        <v>0</v>
      </c>
      <c r="E65" s="43">
        <v>0</v>
      </c>
      <c r="F65" s="43">
        <v>0</v>
      </c>
      <c r="G65" s="43">
        <v>0</v>
      </c>
      <c r="H65" s="43">
        <v>0</v>
      </c>
      <c r="I65" s="43">
        <v>1</v>
      </c>
      <c r="J65" s="43">
        <v>0</v>
      </c>
      <c r="K65" s="43">
        <v>0</v>
      </c>
      <c r="L65" s="43">
        <v>0</v>
      </c>
      <c r="M65" s="43">
        <v>64</v>
      </c>
      <c r="N65" s="43">
        <v>1</v>
      </c>
      <c r="O65" s="43">
        <v>1</v>
      </c>
      <c r="P65" s="43">
        <v>1</v>
      </c>
      <c r="Q65" s="43">
        <v>3</v>
      </c>
      <c r="R65" s="43">
        <v>3</v>
      </c>
      <c r="S65" s="43">
        <v>0</v>
      </c>
      <c r="T65" s="43">
        <v>0</v>
      </c>
      <c r="U65" s="43">
        <v>3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11">
        <v>0</v>
      </c>
      <c r="AC65" s="11">
        <v>0</v>
      </c>
      <c r="AD65" s="11">
        <v>0</v>
      </c>
      <c r="AE65" s="11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1</v>
      </c>
      <c r="AK65" s="43">
        <v>0</v>
      </c>
      <c r="AL65" s="43">
        <v>0</v>
      </c>
      <c r="AM65" s="43"/>
      <c r="AN65" s="11">
        <f t="shared" si="0"/>
        <v>78</v>
      </c>
      <c r="AO65" s="11">
        <f t="shared" si="1"/>
        <v>9</v>
      </c>
      <c r="AP65" s="43">
        <v>0</v>
      </c>
      <c r="AQ65" s="43">
        <v>0</v>
      </c>
      <c r="AR65" s="43">
        <v>0</v>
      </c>
      <c r="AS65" s="43"/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3</v>
      </c>
      <c r="BI65" s="43">
        <v>0</v>
      </c>
      <c r="BJ65" s="43">
        <v>0</v>
      </c>
      <c r="BK65" s="43">
        <v>4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3">
        <v>0</v>
      </c>
      <c r="BR65" s="43">
        <v>0</v>
      </c>
      <c r="BS65" s="43">
        <v>0</v>
      </c>
      <c r="BT65" s="43">
        <v>2</v>
      </c>
      <c r="BU65" s="43">
        <v>0</v>
      </c>
      <c r="BV65" s="43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11">
        <f t="shared" si="2"/>
        <v>3</v>
      </c>
      <c r="CI65" s="11">
        <f t="shared" si="3"/>
        <v>9</v>
      </c>
      <c r="CJ65" s="43">
        <v>0</v>
      </c>
      <c r="CK65" s="43">
        <v>0</v>
      </c>
      <c r="CL65" s="43">
        <v>15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29</v>
      </c>
      <c r="CS65" s="43">
        <v>0</v>
      </c>
      <c r="CT65" s="43">
        <v>3</v>
      </c>
      <c r="CU65" s="43">
        <v>1</v>
      </c>
      <c r="CV65" s="43">
        <v>0</v>
      </c>
      <c r="CW65" s="43">
        <v>2</v>
      </c>
      <c r="CX65" s="43">
        <f t="shared" si="4"/>
        <v>50</v>
      </c>
      <c r="CY65" s="43">
        <f t="shared" si="5"/>
        <v>5</v>
      </c>
      <c r="CZ65" s="43">
        <v>0</v>
      </c>
      <c r="DA65" s="43">
        <v>9</v>
      </c>
      <c r="DB65" s="43">
        <v>0</v>
      </c>
      <c r="DC65" s="43">
        <v>0</v>
      </c>
      <c r="DD65" s="43">
        <v>0</v>
      </c>
      <c r="DE65" s="43">
        <v>3</v>
      </c>
      <c r="DF65" s="11">
        <v>0</v>
      </c>
      <c r="DG65" s="11">
        <v>0</v>
      </c>
      <c r="DH65" s="11">
        <v>0</v>
      </c>
      <c r="DI65" s="11">
        <f t="shared" si="6"/>
        <v>12</v>
      </c>
      <c r="DJ65" s="11">
        <f t="shared" si="7"/>
        <v>2</v>
      </c>
      <c r="DK65" s="45">
        <v>0</v>
      </c>
      <c r="DL65" s="11">
        <v>149</v>
      </c>
      <c r="DM65" s="11">
        <v>1.4607843137254901</v>
      </c>
      <c r="DN65">
        <v>19</v>
      </c>
      <c r="DO65">
        <v>17</v>
      </c>
      <c r="DP65">
        <v>4</v>
      </c>
      <c r="DQ65">
        <v>70</v>
      </c>
      <c r="DR65">
        <v>3</v>
      </c>
      <c r="DS65">
        <v>6</v>
      </c>
      <c r="DT65">
        <v>4</v>
      </c>
      <c r="DU65">
        <v>2</v>
      </c>
      <c r="DV65">
        <v>1</v>
      </c>
      <c r="DW65">
        <v>10</v>
      </c>
      <c r="DX65">
        <v>5</v>
      </c>
      <c r="DY65">
        <v>0</v>
      </c>
      <c r="DZ65">
        <v>0</v>
      </c>
      <c r="EA65">
        <v>44</v>
      </c>
      <c r="EB65">
        <v>2</v>
      </c>
      <c r="EC65" t="s">
        <v>248</v>
      </c>
      <c r="ED65" t="s">
        <v>292</v>
      </c>
      <c r="EE65" t="s">
        <v>260</v>
      </c>
      <c r="EJ65">
        <v>8.7384001310000006</v>
      </c>
      <c r="EK65">
        <v>77.520133229999999</v>
      </c>
      <c r="EL65" t="s">
        <v>363</v>
      </c>
      <c r="IW65">
        <v>196.8661123</v>
      </c>
      <c r="IX65">
        <v>2</v>
      </c>
      <c r="IY65">
        <v>2</v>
      </c>
      <c r="IZ65">
        <v>0</v>
      </c>
      <c r="JA65">
        <v>3.12</v>
      </c>
      <c r="JB65">
        <v>68.83</v>
      </c>
      <c r="JC65">
        <v>7</v>
      </c>
      <c r="JD65">
        <v>11</v>
      </c>
      <c r="JE65">
        <v>1.0159189000000001E-2</v>
      </c>
      <c r="JF65">
        <v>1.0159189000000001E-2</v>
      </c>
      <c r="JG65">
        <v>0</v>
      </c>
      <c r="JH65">
        <v>1.5848335000000002E-2</v>
      </c>
    </row>
    <row r="66" spans="1:273" ht="15.5" hidden="1" x14ac:dyDescent="0.35">
      <c r="A66" s="42">
        <v>2012</v>
      </c>
      <c r="B66" s="11" t="s">
        <v>293</v>
      </c>
      <c r="C66" s="43">
        <v>0</v>
      </c>
      <c r="D66" s="43">
        <v>0</v>
      </c>
      <c r="E66" s="43">
        <v>0</v>
      </c>
      <c r="F66" s="43">
        <v>5</v>
      </c>
      <c r="G66" s="43">
        <v>0</v>
      </c>
      <c r="H66" s="43">
        <v>0</v>
      </c>
      <c r="I66" s="43">
        <v>1</v>
      </c>
      <c r="J66" s="43">
        <v>0</v>
      </c>
      <c r="K66" s="43">
        <v>0</v>
      </c>
      <c r="L66" s="43">
        <v>0</v>
      </c>
      <c r="M66" s="43">
        <v>48</v>
      </c>
      <c r="N66" s="43">
        <v>0</v>
      </c>
      <c r="O66" s="43">
        <v>1</v>
      </c>
      <c r="P66" s="43">
        <v>2</v>
      </c>
      <c r="Q66" s="43">
        <v>6</v>
      </c>
      <c r="R66" s="43">
        <v>0</v>
      </c>
      <c r="S66" s="43">
        <v>0</v>
      </c>
      <c r="T66" s="43">
        <v>0</v>
      </c>
      <c r="U66" s="43">
        <v>4</v>
      </c>
      <c r="V66" s="43">
        <v>0</v>
      </c>
      <c r="W66" s="43">
        <v>1</v>
      </c>
      <c r="X66" s="43">
        <v>1</v>
      </c>
      <c r="Y66" s="43">
        <v>0</v>
      </c>
      <c r="Z66" s="43">
        <v>0</v>
      </c>
      <c r="AA66" s="43">
        <v>1</v>
      </c>
      <c r="AB66" s="11">
        <v>2</v>
      </c>
      <c r="AC66" s="11">
        <v>0</v>
      </c>
      <c r="AD66" s="11">
        <v>0</v>
      </c>
      <c r="AE66" s="11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/>
      <c r="AN66" s="11">
        <f t="shared" si="0"/>
        <v>72</v>
      </c>
      <c r="AO66" s="11">
        <f t="shared" si="1"/>
        <v>11</v>
      </c>
      <c r="AP66" s="43">
        <v>3</v>
      </c>
      <c r="AQ66" s="43">
        <v>0</v>
      </c>
      <c r="AR66" s="43">
        <v>0</v>
      </c>
      <c r="AS66" s="43"/>
      <c r="AT66" s="43">
        <v>0</v>
      </c>
      <c r="AU66" s="43">
        <v>80</v>
      </c>
      <c r="AV66" s="43">
        <v>0</v>
      </c>
      <c r="AW66" s="43">
        <v>39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8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3">
        <v>0</v>
      </c>
      <c r="BR66" s="43">
        <v>0</v>
      </c>
      <c r="BS66" s="43">
        <v>0</v>
      </c>
      <c r="BT66" s="43">
        <v>0</v>
      </c>
      <c r="BU66" s="43">
        <v>0</v>
      </c>
      <c r="BV66" s="43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11">
        <f t="shared" si="2"/>
        <v>4</v>
      </c>
      <c r="CI66" s="11">
        <f t="shared" si="3"/>
        <v>130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3">
        <v>0</v>
      </c>
      <c r="CV66" s="43">
        <v>0</v>
      </c>
      <c r="CW66" s="43">
        <v>0</v>
      </c>
      <c r="CX66" s="43">
        <f t="shared" si="4"/>
        <v>0</v>
      </c>
      <c r="CY66" s="43">
        <f t="shared" si="5"/>
        <v>0</v>
      </c>
      <c r="CZ66" s="43">
        <v>0</v>
      </c>
      <c r="DA66" s="43">
        <v>45</v>
      </c>
      <c r="DB66" s="43">
        <v>0</v>
      </c>
      <c r="DC66" s="43">
        <v>0</v>
      </c>
      <c r="DD66" s="43">
        <v>0</v>
      </c>
      <c r="DE66" s="43">
        <v>28</v>
      </c>
      <c r="DF66" s="11">
        <v>0</v>
      </c>
      <c r="DG66" s="11">
        <v>0</v>
      </c>
      <c r="DH66" s="11">
        <v>0</v>
      </c>
      <c r="DI66" s="11">
        <f t="shared" si="6"/>
        <v>73</v>
      </c>
      <c r="DJ66" s="11">
        <f t="shared" si="7"/>
        <v>2</v>
      </c>
      <c r="DK66" s="45">
        <v>0</v>
      </c>
      <c r="DL66" s="11">
        <v>275</v>
      </c>
      <c r="DM66" s="11">
        <v>2.6960784313725492</v>
      </c>
      <c r="DN66">
        <v>16</v>
      </c>
      <c r="DO66">
        <v>73</v>
      </c>
      <c r="DP66">
        <v>2</v>
      </c>
      <c r="DQ66">
        <v>137</v>
      </c>
      <c r="DR66">
        <v>6</v>
      </c>
      <c r="DS66">
        <v>14</v>
      </c>
      <c r="DT66">
        <v>3</v>
      </c>
      <c r="DU66">
        <v>39</v>
      </c>
      <c r="DV66">
        <v>1</v>
      </c>
      <c r="DW66">
        <v>10</v>
      </c>
      <c r="DX66">
        <v>4</v>
      </c>
      <c r="DY66">
        <v>0</v>
      </c>
      <c r="DZ66">
        <v>0</v>
      </c>
      <c r="EA66">
        <v>0</v>
      </c>
      <c r="EB66">
        <v>0</v>
      </c>
      <c r="EC66" t="s">
        <v>248</v>
      </c>
      <c r="ED66" t="s">
        <v>273</v>
      </c>
      <c r="EE66" t="s">
        <v>250</v>
      </c>
      <c r="EJ66">
        <v>8.7349805810000003</v>
      </c>
      <c r="EK66">
        <v>77.691206390000005</v>
      </c>
      <c r="EL66" t="s">
        <v>363</v>
      </c>
      <c r="GH66">
        <v>3</v>
      </c>
      <c r="GI66">
        <v>3</v>
      </c>
      <c r="GL66">
        <v>2</v>
      </c>
      <c r="IW66">
        <v>272.3746572</v>
      </c>
      <c r="IX66">
        <v>3</v>
      </c>
      <c r="IY66">
        <v>1</v>
      </c>
      <c r="IZ66">
        <v>0</v>
      </c>
      <c r="JA66">
        <v>6.79</v>
      </c>
      <c r="JB66">
        <v>49</v>
      </c>
      <c r="JE66">
        <v>1.1014240999999999E-2</v>
      </c>
      <c r="JF66">
        <v>3.671414E-3</v>
      </c>
      <c r="JG66">
        <v>0</v>
      </c>
      <c r="JH66">
        <v>2.4928898000000001E-2</v>
      </c>
      <c r="JI66" t="s">
        <v>296</v>
      </c>
    </row>
    <row r="67" spans="1:273" ht="15.5" hidden="1" x14ac:dyDescent="0.35">
      <c r="A67" s="42">
        <v>2012</v>
      </c>
      <c r="B67" s="11" t="s">
        <v>297</v>
      </c>
      <c r="C67" s="43">
        <v>0</v>
      </c>
      <c r="D67" s="43">
        <v>0</v>
      </c>
      <c r="E67" s="43">
        <v>0</v>
      </c>
      <c r="F67" s="43">
        <v>2</v>
      </c>
      <c r="G67" s="43">
        <v>0</v>
      </c>
      <c r="H67" s="43">
        <v>0</v>
      </c>
      <c r="I67" s="43">
        <v>4</v>
      </c>
      <c r="J67" s="43">
        <v>0</v>
      </c>
      <c r="K67" s="43">
        <v>0</v>
      </c>
      <c r="L67" s="43">
        <v>3</v>
      </c>
      <c r="M67" s="43">
        <v>29</v>
      </c>
      <c r="N67" s="43">
        <v>0</v>
      </c>
      <c r="O67" s="43">
        <v>1</v>
      </c>
      <c r="P67" s="43">
        <v>0</v>
      </c>
      <c r="Q67" s="43">
        <v>17</v>
      </c>
      <c r="R67" s="43">
        <v>3</v>
      </c>
      <c r="S67" s="43">
        <v>0</v>
      </c>
      <c r="T67" s="43">
        <v>0</v>
      </c>
      <c r="U67" s="43">
        <v>4</v>
      </c>
      <c r="V67" s="43">
        <v>0</v>
      </c>
      <c r="W67" s="43">
        <v>2</v>
      </c>
      <c r="X67" s="43">
        <v>2</v>
      </c>
      <c r="Y67" s="43">
        <v>0</v>
      </c>
      <c r="Z67" s="43">
        <v>1</v>
      </c>
      <c r="AA67" s="43">
        <v>4</v>
      </c>
      <c r="AB67" s="11">
        <v>0</v>
      </c>
      <c r="AC67" s="11">
        <v>6</v>
      </c>
      <c r="AD67" s="11">
        <v>0</v>
      </c>
      <c r="AE67" s="11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1</v>
      </c>
      <c r="AK67" s="43">
        <v>0</v>
      </c>
      <c r="AL67" s="43">
        <v>0</v>
      </c>
      <c r="AM67" s="43"/>
      <c r="AN67" s="11">
        <f t="shared" si="0"/>
        <v>79</v>
      </c>
      <c r="AO67" s="11">
        <f t="shared" si="1"/>
        <v>14</v>
      </c>
      <c r="AP67" s="43">
        <v>0</v>
      </c>
      <c r="AQ67" s="43">
        <v>0</v>
      </c>
      <c r="AR67" s="43">
        <v>0</v>
      </c>
      <c r="AS67" s="43"/>
      <c r="AT67" s="43">
        <v>0</v>
      </c>
      <c r="AU67" s="43">
        <v>2</v>
      </c>
      <c r="AV67" s="43">
        <v>0</v>
      </c>
      <c r="AW67" s="43">
        <v>7</v>
      </c>
      <c r="AX67" s="43">
        <v>0</v>
      </c>
      <c r="AY67" s="43">
        <v>0</v>
      </c>
      <c r="AZ67" s="43">
        <v>0</v>
      </c>
      <c r="BA67" s="43">
        <v>0</v>
      </c>
      <c r="BB67" s="43">
        <v>0</v>
      </c>
      <c r="BC67" s="43">
        <v>0</v>
      </c>
      <c r="BD67" s="43">
        <v>0</v>
      </c>
      <c r="BE67" s="43">
        <v>440</v>
      </c>
      <c r="BF67" s="43">
        <v>0</v>
      </c>
      <c r="BG67" s="43">
        <v>0</v>
      </c>
      <c r="BH67" s="43">
        <v>80</v>
      </c>
      <c r="BI67" s="43">
        <v>0</v>
      </c>
      <c r="BJ67" s="43">
        <v>0</v>
      </c>
      <c r="BK67" s="43">
        <v>35</v>
      </c>
      <c r="BL67" s="43">
        <v>0</v>
      </c>
      <c r="BM67" s="43">
        <v>0</v>
      </c>
      <c r="BN67" s="43">
        <v>0</v>
      </c>
      <c r="BO67" s="43">
        <v>0</v>
      </c>
      <c r="BP67" s="43">
        <v>0</v>
      </c>
      <c r="BQ67" s="43">
        <v>0</v>
      </c>
      <c r="BR67" s="43">
        <v>0</v>
      </c>
      <c r="BS67" s="43">
        <v>0</v>
      </c>
      <c r="BT67" s="43">
        <v>0</v>
      </c>
      <c r="BU67" s="43">
        <v>0</v>
      </c>
      <c r="BV67" s="43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43">
        <v>0</v>
      </c>
      <c r="CC67" s="43">
        <v>0</v>
      </c>
      <c r="CD67" s="43">
        <v>0</v>
      </c>
      <c r="CE67" s="43">
        <v>0</v>
      </c>
      <c r="CF67" s="43">
        <v>0</v>
      </c>
      <c r="CG67" s="43">
        <v>0</v>
      </c>
      <c r="CH67" s="11">
        <f t="shared" si="2"/>
        <v>5</v>
      </c>
      <c r="CI67" s="11">
        <f t="shared" si="3"/>
        <v>564</v>
      </c>
      <c r="CJ67" s="43">
        <v>0</v>
      </c>
      <c r="CK67" s="43">
        <v>0</v>
      </c>
      <c r="CL67" s="43">
        <v>82</v>
      </c>
      <c r="CM67" s="43">
        <v>6</v>
      </c>
      <c r="CN67" s="43">
        <v>0</v>
      </c>
      <c r="CO67" s="43">
        <v>23</v>
      </c>
      <c r="CP67" s="43">
        <v>0</v>
      </c>
      <c r="CQ67" s="43">
        <v>0</v>
      </c>
      <c r="CR67" s="43">
        <v>59</v>
      </c>
      <c r="CS67" s="43">
        <v>0</v>
      </c>
      <c r="CT67" s="43">
        <v>15</v>
      </c>
      <c r="CU67" s="43">
        <v>1</v>
      </c>
      <c r="CV67" s="43">
        <v>0</v>
      </c>
      <c r="CW67" s="43">
        <v>0</v>
      </c>
      <c r="CX67" s="43">
        <f t="shared" si="4"/>
        <v>186</v>
      </c>
      <c r="CY67" s="43">
        <f t="shared" si="5"/>
        <v>6</v>
      </c>
      <c r="CZ67" s="43">
        <v>0</v>
      </c>
      <c r="DA67" s="43">
        <v>9</v>
      </c>
      <c r="DB67" s="43">
        <v>0</v>
      </c>
      <c r="DC67" s="43">
        <v>0</v>
      </c>
      <c r="DD67" s="43">
        <v>0</v>
      </c>
      <c r="DE67" s="43">
        <v>21</v>
      </c>
      <c r="DF67" s="11">
        <v>0</v>
      </c>
      <c r="DG67" s="11">
        <v>0</v>
      </c>
      <c r="DH67" s="11">
        <v>0</v>
      </c>
      <c r="DI67" s="11">
        <f t="shared" si="6"/>
        <v>30</v>
      </c>
      <c r="DJ67" s="11">
        <f t="shared" si="7"/>
        <v>2</v>
      </c>
      <c r="DK67" s="45">
        <v>0</v>
      </c>
      <c r="DL67" s="11">
        <v>859</v>
      </c>
      <c r="DM67" s="11">
        <v>8.4215686274509807</v>
      </c>
      <c r="DN67">
        <v>26</v>
      </c>
      <c r="DO67">
        <v>45</v>
      </c>
      <c r="DP67">
        <v>3</v>
      </c>
      <c r="DQ67">
        <v>45</v>
      </c>
      <c r="DR67">
        <v>7</v>
      </c>
      <c r="DS67">
        <v>548</v>
      </c>
      <c r="DT67">
        <v>7</v>
      </c>
      <c r="DU67">
        <v>7</v>
      </c>
      <c r="DV67">
        <v>1</v>
      </c>
      <c r="DW67">
        <v>61</v>
      </c>
      <c r="DX67">
        <v>5</v>
      </c>
      <c r="DY67">
        <v>0</v>
      </c>
      <c r="DZ67">
        <v>0</v>
      </c>
      <c r="EA67">
        <v>147</v>
      </c>
      <c r="EB67">
        <v>3</v>
      </c>
      <c r="EC67" t="s">
        <v>248</v>
      </c>
      <c r="ED67" t="s">
        <v>253</v>
      </c>
      <c r="EE67" t="s">
        <v>250</v>
      </c>
      <c r="EJ67">
        <v>8.5954914060000007</v>
      </c>
      <c r="EK67">
        <v>78.051451659999998</v>
      </c>
      <c r="EL67" t="s">
        <v>363</v>
      </c>
      <c r="GH67">
        <v>4</v>
      </c>
      <c r="GI67">
        <v>3</v>
      </c>
      <c r="GJ67">
        <v>1</v>
      </c>
      <c r="GL67">
        <v>3</v>
      </c>
      <c r="IW67">
        <v>172.8704668</v>
      </c>
      <c r="IX67">
        <v>1</v>
      </c>
      <c r="IY67">
        <v>10</v>
      </c>
      <c r="IZ67">
        <v>0</v>
      </c>
      <c r="JA67">
        <v>3.32</v>
      </c>
      <c r="JB67">
        <v>8.16</v>
      </c>
      <c r="JE67">
        <v>5.7846779999999997E-3</v>
      </c>
      <c r="JF67">
        <v>5.7846781E-2</v>
      </c>
      <c r="JG67">
        <v>0</v>
      </c>
      <c r="JH67">
        <v>1.9205131E-2</v>
      </c>
    </row>
    <row r="68" spans="1:273" ht="15.5" x14ac:dyDescent="0.35">
      <c r="A68" s="42">
        <v>2012</v>
      </c>
      <c r="B68" s="11" t="s">
        <v>304</v>
      </c>
      <c r="C68" s="43">
        <v>0</v>
      </c>
      <c r="D68" s="43">
        <v>1</v>
      </c>
      <c r="E68" s="43">
        <v>15</v>
      </c>
      <c r="F68" s="43">
        <v>2</v>
      </c>
      <c r="G68" s="43">
        <v>0</v>
      </c>
      <c r="H68" s="43">
        <v>0</v>
      </c>
      <c r="I68" s="43">
        <v>2</v>
      </c>
      <c r="J68" s="43">
        <v>0</v>
      </c>
      <c r="K68" s="43">
        <v>0</v>
      </c>
      <c r="L68" s="43">
        <v>1</v>
      </c>
      <c r="M68" s="43">
        <v>6</v>
      </c>
      <c r="N68" s="43">
        <v>30</v>
      </c>
      <c r="O68" s="43">
        <v>0</v>
      </c>
      <c r="P68" s="43">
        <v>2</v>
      </c>
      <c r="Q68" s="43">
        <v>34</v>
      </c>
      <c r="R68" s="43">
        <v>2</v>
      </c>
      <c r="S68" s="43">
        <v>0</v>
      </c>
      <c r="T68" s="43">
        <v>0</v>
      </c>
      <c r="U68" s="43">
        <v>7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11">
        <v>0</v>
      </c>
      <c r="AC68" s="11">
        <v>0</v>
      </c>
      <c r="AD68" s="11">
        <v>0</v>
      </c>
      <c r="AE68" s="11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2</v>
      </c>
      <c r="AK68" s="43">
        <v>0</v>
      </c>
      <c r="AL68" s="43">
        <v>0</v>
      </c>
      <c r="AM68" s="43"/>
      <c r="AN68" s="11">
        <f t="shared" si="0"/>
        <v>104</v>
      </c>
      <c r="AO68" s="11">
        <f t="shared" si="1"/>
        <v>12</v>
      </c>
      <c r="AP68" s="43">
        <v>0</v>
      </c>
      <c r="AQ68" s="43">
        <v>0</v>
      </c>
      <c r="AR68" s="43">
        <v>0</v>
      </c>
      <c r="AS68" s="43"/>
      <c r="AT68" s="43">
        <v>0</v>
      </c>
      <c r="AU68" s="43">
        <v>26</v>
      </c>
      <c r="AV68" s="43">
        <v>0</v>
      </c>
      <c r="AW68" s="43">
        <v>9</v>
      </c>
      <c r="AX68" s="43">
        <v>0</v>
      </c>
      <c r="AY68" s="43">
        <v>0</v>
      </c>
      <c r="AZ68" s="43">
        <v>0</v>
      </c>
      <c r="BA68" s="43">
        <v>0</v>
      </c>
      <c r="BB68" s="43">
        <v>1</v>
      </c>
      <c r="BC68" s="43">
        <v>0</v>
      </c>
      <c r="BD68" s="43">
        <v>2</v>
      </c>
      <c r="BE68" s="43">
        <v>52</v>
      </c>
      <c r="BF68" s="43">
        <v>0</v>
      </c>
      <c r="BG68" s="43">
        <v>0</v>
      </c>
      <c r="BH68" s="43">
        <v>25</v>
      </c>
      <c r="BI68" s="43">
        <v>0</v>
      </c>
      <c r="BJ68" s="43">
        <v>0</v>
      </c>
      <c r="BK68" s="43">
        <v>5</v>
      </c>
      <c r="BL68" s="43">
        <v>26</v>
      </c>
      <c r="BM68" s="43">
        <v>0</v>
      </c>
      <c r="BN68" s="43">
        <v>0</v>
      </c>
      <c r="BO68" s="43">
        <v>0</v>
      </c>
      <c r="BP68" s="43">
        <v>0</v>
      </c>
      <c r="BQ68" s="43">
        <v>0</v>
      </c>
      <c r="BR68" s="43">
        <v>0</v>
      </c>
      <c r="BS68" s="43">
        <v>0</v>
      </c>
      <c r="BT68" s="43">
        <v>3</v>
      </c>
      <c r="BU68" s="43">
        <v>0</v>
      </c>
      <c r="BV68" s="43">
        <v>0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11">
        <f t="shared" si="2"/>
        <v>9</v>
      </c>
      <c r="CI68" s="11">
        <f t="shared" si="3"/>
        <v>149</v>
      </c>
      <c r="CJ68" s="43">
        <v>13</v>
      </c>
      <c r="CK68" s="43">
        <v>2</v>
      </c>
      <c r="CL68" s="43">
        <v>4</v>
      </c>
      <c r="CM68" s="43">
        <v>0</v>
      </c>
      <c r="CN68" s="43">
        <v>152</v>
      </c>
      <c r="CO68" s="43">
        <v>0</v>
      </c>
      <c r="CP68" s="43">
        <v>0</v>
      </c>
      <c r="CQ68" s="43">
        <v>0</v>
      </c>
      <c r="CR68" s="43">
        <v>0</v>
      </c>
      <c r="CS68" s="43">
        <v>15</v>
      </c>
      <c r="CT68" s="43">
        <v>0</v>
      </c>
      <c r="CU68" s="43">
        <v>7</v>
      </c>
      <c r="CV68" s="43">
        <v>0</v>
      </c>
      <c r="CW68" s="43">
        <v>0</v>
      </c>
      <c r="CX68" s="43">
        <f t="shared" si="4"/>
        <v>193</v>
      </c>
      <c r="CY68" s="43">
        <f t="shared" si="5"/>
        <v>6</v>
      </c>
      <c r="CZ68" s="43">
        <v>42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11">
        <v>0</v>
      </c>
      <c r="DG68" s="11">
        <v>23</v>
      </c>
      <c r="DH68" s="11">
        <v>0</v>
      </c>
      <c r="DI68" s="11">
        <f t="shared" si="6"/>
        <v>65</v>
      </c>
      <c r="DJ68" s="11">
        <f t="shared" si="7"/>
        <v>2</v>
      </c>
      <c r="DK68" s="45">
        <v>0</v>
      </c>
      <c r="DL68" s="11">
        <v>511</v>
      </c>
      <c r="DM68" s="11">
        <v>5.0098039215686274</v>
      </c>
      <c r="DN68">
        <v>28</v>
      </c>
      <c r="DO68">
        <v>0</v>
      </c>
      <c r="DP68">
        <v>0</v>
      </c>
      <c r="DQ68">
        <v>59</v>
      </c>
      <c r="DR68">
        <v>7</v>
      </c>
      <c r="DS68">
        <v>107</v>
      </c>
      <c r="DT68">
        <v>9</v>
      </c>
      <c r="DU68">
        <v>93</v>
      </c>
      <c r="DV68">
        <v>5</v>
      </c>
      <c r="DW68">
        <v>225</v>
      </c>
      <c r="DX68">
        <v>6</v>
      </c>
      <c r="DY68">
        <v>0</v>
      </c>
      <c r="DZ68">
        <v>0</v>
      </c>
      <c r="EA68">
        <v>4</v>
      </c>
      <c r="EB68">
        <v>1</v>
      </c>
      <c r="EC68" t="s">
        <v>248</v>
      </c>
      <c r="ED68" t="s">
        <v>305</v>
      </c>
      <c r="EE68" t="s">
        <v>260</v>
      </c>
      <c r="EJ68">
        <v>8.5010144850000007</v>
      </c>
      <c r="EK68">
        <v>77.655967219999994</v>
      </c>
      <c r="EL68" t="s">
        <v>363</v>
      </c>
      <c r="IW68">
        <v>409.98050239999998</v>
      </c>
      <c r="IX68">
        <v>2</v>
      </c>
      <c r="IY68">
        <v>4</v>
      </c>
      <c r="IZ68">
        <v>0</v>
      </c>
      <c r="JA68">
        <v>6.99</v>
      </c>
      <c r="JB68">
        <v>51.87</v>
      </c>
      <c r="JE68">
        <v>4.8782809999999999E-3</v>
      </c>
      <c r="JF68">
        <v>9.7565619999999999E-3</v>
      </c>
      <c r="JG68">
        <v>0</v>
      </c>
      <c r="JH68">
        <v>1.7049590999999999E-2</v>
      </c>
    </row>
    <row r="69" spans="1:273" ht="15.5" hidden="1" x14ac:dyDescent="0.35">
      <c r="A69" s="42">
        <v>2012</v>
      </c>
      <c r="B69" s="11" t="s">
        <v>306</v>
      </c>
      <c r="C69" s="43">
        <v>0</v>
      </c>
      <c r="D69" s="43">
        <v>0</v>
      </c>
      <c r="E69" s="43">
        <v>0</v>
      </c>
      <c r="F69" s="43">
        <v>0</v>
      </c>
      <c r="G69" s="43">
        <v>0</v>
      </c>
      <c r="H69" s="43">
        <v>0</v>
      </c>
      <c r="I69" s="43">
        <v>0</v>
      </c>
      <c r="J69" s="43">
        <v>0</v>
      </c>
      <c r="K69" s="43">
        <v>0</v>
      </c>
      <c r="L69" s="43">
        <v>0</v>
      </c>
      <c r="M69" s="43">
        <v>43</v>
      </c>
      <c r="N69" s="43">
        <v>0</v>
      </c>
      <c r="O69" s="43">
        <v>0</v>
      </c>
      <c r="P69" s="43">
        <v>3</v>
      </c>
      <c r="Q69" s="43">
        <v>6</v>
      </c>
      <c r="R69" s="43">
        <v>0</v>
      </c>
      <c r="S69" s="43">
        <v>0</v>
      </c>
      <c r="T69" s="43">
        <v>0</v>
      </c>
      <c r="U69" s="43">
        <v>18</v>
      </c>
      <c r="V69" s="43">
        <v>0</v>
      </c>
      <c r="W69" s="43">
        <v>0</v>
      </c>
      <c r="X69" s="43">
        <v>1</v>
      </c>
      <c r="Y69" s="43">
        <v>0</v>
      </c>
      <c r="Z69" s="43">
        <v>0</v>
      </c>
      <c r="AA69" s="43">
        <v>0</v>
      </c>
      <c r="AB69" s="11">
        <v>2</v>
      </c>
      <c r="AC69" s="11">
        <v>0</v>
      </c>
      <c r="AD69" s="11">
        <v>0</v>
      </c>
      <c r="AE69" s="11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5</v>
      </c>
      <c r="AK69" s="43">
        <v>0</v>
      </c>
      <c r="AL69" s="43">
        <v>0</v>
      </c>
      <c r="AM69" s="43"/>
      <c r="AN69" s="11">
        <f t="shared" ref="AN69:AN132" si="8">SUM(C69:AL69)</f>
        <v>78</v>
      </c>
      <c r="AO69" s="11">
        <f t="shared" ref="AO69:AO132" si="9">COUNTIF(C69:AL69,"&gt;0")</f>
        <v>7</v>
      </c>
      <c r="AP69" s="43">
        <v>1</v>
      </c>
      <c r="AQ69" s="43">
        <v>0</v>
      </c>
      <c r="AR69" s="43">
        <v>0</v>
      </c>
      <c r="AS69" s="43"/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5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3">
        <v>0</v>
      </c>
      <c r="BR69" s="43">
        <v>0</v>
      </c>
      <c r="BS69" s="43">
        <v>0</v>
      </c>
      <c r="BT69" s="43">
        <v>0</v>
      </c>
      <c r="BU69" s="43">
        <v>0</v>
      </c>
      <c r="BV69" s="43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11">
        <f t="shared" ref="CH69:CH132" si="10">COUNTIF(AP69:CG69,"&gt;0")</f>
        <v>2</v>
      </c>
      <c r="CI69" s="11">
        <f t="shared" ref="CI69:CI132" si="11">SUM(AP69:CG69)</f>
        <v>6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2</v>
      </c>
      <c r="CP69" s="43">
        <v>0</v>
      </c>
      <c r="CQ69" s="43">
        <v>0</v>
      </c>
      <c r="CR69" s="43">
        <v>169</v>
      </c>
      <c r="CS69" s="43">
        <v>0</v>
      </c>
      <c r="CT69" s="43">
        <v>52</v>
      </c>
      <c r="CU69" s="43">
        <v>0</v>
      </c>
      <c r="CV69" s="43">
        <v>0</v>
      </c>
      <c r="CW69" s="43">
        <v>0</v>
      </c>
      <c r="CX69" s="43">
        <f t="shared" ref="CX69:CX132" si="12">SUM(CJ69:CW69)</f>
        <v>223</v>
      </c>
      <c r="CY69" s="43">
        <f t="shared" ref="CY69:CY132" si="13">COUNTIF(CJ69:CW69,"&gt;0")</f>
        <v>3</v>
      </c>
      <c r="CZ69" s="43">
        <v>0</v>
      </c>
      <c r="DA69" s="43">
        <v>43</v>
      </c>
      <c r="DB69" s="43">
        <v>0</v>
      </c>
      <c r="DC69" s="43">
        <v>0</v>
      </c>
      <c r="DD69" s="43">
        <v>0</v>
      </c>
      <c r="DE69" s="43">
        <v>45</v>
      </c>
      <c r="DF69" s="11">
        <v>0</v>
      </c>
      <c r="DG69" s="11">
        <v>0</v>
      </c>
      <c r="DH69" s="11">
        <v>0</v>
      </c>
      <c r="DI69" s="11">
        <f t="shared" ref="DI69:DI132" si="14">SUM(CZ69:DH69)</f>
        <v>88</v>
      </c>
      <c r="DJ69" s="11">
        <f t="shared" ref="DJ69:DJ132" si="15">COUNTIF(CZ69:DH69,"&gt;0")</f>
        <v>2</v>
      </c>
      <c r="DK69" s="45">
        <v>0</v>
      </c>
      <c r="DL69" s="11">
        <v>395</v>
      </c>
      <c r="DM69" s="11">
        <v>3.8725490196078431</v>
      </c>
      <c r="DN69">
        <v>13</v>
      </c>
      <c r="DO69">
        <v>140</v>
      </c>
      <c r="DP69">
        <v>3</v>
      </c>
      <c r="DQ69">
        <v>63</v>
      </c>
      <c r="DR69">
        <v>4</v>
      </c>
      <c r="DS69">
        <v>12</v>
      </c>
      <c r="DT69">
        <v>3</v>
      </c>
      <c r="DU69">
        <v>0</v>
      </c>
      <c r="DV69">
        <v>0</v>
      </c>
      <c r="DW69">
        <v>9</v>
      </c>
      <c r="DX69">
        <v>2</v>
      </c>
      <c r="DY69">
        <v>0</v>
      </c>
      <c r="DZ69">
        <v>0</v>
      </c>
      <c r="EA69">
        <v>169</v>
      </c>
      <c r="EB69">
        <v>1</v>
      </c>
      <c r="EC69" t="s">
        <v>248</v>
      </c>
      <c r="ED69" t="s">
        <v>307</v>
      </c>
      <c r="EE69" t="s">
        <v>250</v>
      </c>
      <c r="EJ69">
        <v>8.6981010730000001</v>
      </c>
      <c r="EK69">
        <v>77.650253919999997</v>
      </c>
      <c r="EL69" t="s">
        <v>363</v>
      </c>
      <c r="IW69">
        <v>141.25455059999999</v>
      </c>
      <c r="IX69">
        <v>1</v>
      </c>
      <c r="IY69">
        <v>3</v>
      </c>
      <c r="IZ69">
        <v>0</v>
      </c>
      <c r="JA69">
        <v>2.0699999999999998</v>
      </c>
      <c r="JB69">
        <v>53.03</v>
      </c>
      <c r="JE69">
        <v>7.0794179999999996E-3</v>
      </c>
      <c r="JF69">
        <v>2.1238254000000002E-2</v>
      </c>
      <c r="JG69">
        <v>0</v>
      </c>
      <c r="JH69">
        <v>1.4654395000000001E-2</v>
      </c>
    </row>
    <row r="70" spans="1:273" ht="15.5" hidden="1" x14ac:dyDescent="0.35">
      <c r="A70" s="42">
        <v>2012</v>
      </c>
      <c r="B70" s="11" t="s">
        <v>370</v>
      </c>
      <c r="C70" s="43">
        <v>0</v>
      </c>
      <c r="D70" s="43">
        <v>0</v>
      </c>
      <c r="E70" s="43">
        <v>1</v>
      </c>
      <c r="F70" s="43">
        <v>0</v>
      </c>
      <c r="G70" s="43">
        <v>0</v>
      </c>
      <c r="H70" s="43">
        <v>0</v>
      </c>
      <c r="I70" s="43">
        <v>0</v>
      </c>
      <c r="J70" s="43">
        <v>0</v>
      </c>
      <c r="K70" s="43">
        <v>0</v>
      </c>
      <c r="L70" s="43">
        <v>0</v>
      </c>
      <c r="M70" s="43">
        <v>6</v>
      </c>
      <c r="N70" s="43">
        <v>0</v>
      </c>
      <c r="O70" s="43">
        <v>3</v>
      </c>
      <c r="P70" s="43">
        <v>0</v>
      </c>
      <c r="Q70" s="43">
        <v>0</v>
      </c>
      <c r="R70" s="43">
        <v>1</v>
      </c>
      <c r="S70" s="43">
        <v>0</v>
      </c>
      <c r="T70" s="43">
        <v>0</v>
      </c>
      <c r="U70" s="43">
        <v>1</v>
      </c>
      <c r="V70" s="43">
        <v>0</v>
      </c>
      <c r="W70" s="43">
        <v>0</v>
      </c>
      <c r="X70" s="43">
        <v>1</v>
      </c>
      <c r="Y70" s="43">
        <v>0</v>
      </c>
      <c r="Z70" s="43">
        <v>0</v>
      </c>
      <c r="AA70" s="43">
        <v>1</v>
      </c>
      <c r="AB70" s="11">
        <v>0</v>
      </c>
      <c r="AC70" s="11">
        <v>0</v>
      </c>
      <c r="AD70" s="11">
        <v>0</v>
      </c>
      <c r="AE70" s="11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3"/>
      <c r="AN70" s="11">
        <f t="shared" si="8"/>
        <v>14</v>
      </c>
      <c r="AO70" s="11">
        <f t="shared" si="9"/>
        <v>7</v>
      </c>
      <c r="AP70" s="43">
        <v>0</v>
      </c>
      <c r="AQ70" s="43">
        <v>0</v>
      </c>
      <c r="AR70" s="43">
        <v>0</v>
      </c>
      <c r="AS70" s="43"/>
      <c r="AT70" s="43">
        <v>0</v>
      </c>
      <c r="AU70" s="43">
        <v>2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3">
        <v>0</v>
      </c>
      <c r="BR70" s="43">
        <v>0</v>
      </c>
      <c r="BS70" s="43">
        <v>0</v>
      </c>
      <c r="BT70" s="43">
        <v>0</v>
      </c>
      <c r="BU70" s="43">
        <v>0</v>
      </c>
      <c r="BV70" s="43">
        <v>0</v>
      </c>
      <c r="BW70" s="11">
        <v>0</v>
      </c>
      <c r="BX70" s="11">
        <v>0</v>
      </c>
      <c r="BY70" s="11">
        <v>0</v>
      </c>
      <c r="BZ70" s="11">
        <v>0</v>
      </c>
      <c r="CA70" s="11">
        <v>0</v>
      </c>
      <c r="CB70" s="43">
        <v>2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11">
        <f t="shared" si="10"/>
        <v>2</v>
      </c>
      <c r="CI70" s="11">
        <f t="shared" si="11"/>
        <v>4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1</v>
      </c>
      <c r="CU70" s="43">
        <v>0</v>
      </c>
      <c r="CV70" s="43">
        <v>0</v>
      </c>
      <c r="CW70" s="43">
        <v>1</v>
      </c>
      <c r="CX70" s="43">
        <f t="shared" si="12"/>
        <v>2</v>
      </c>
      <c r="CY70" s="43">
        <f t="shared" si="13"/>
        <v>2</v>
      </c>
      <c r="CZ70" s="43">
        <v>0</v>
      </c>
      <c r="DA70" s="43">
        <v>6</v>
      </c>
      <c r="DB70" s="43">
        <v>0</v>
      </c>
      <c r="DC70" s="43">
        <v>0</v>
      </c>
      <c r="DD70" s="43">
        <v>0</v>
      </c>
      <c r="DE70" s="43">
        <v>4</v>
      </c>
      <c r="DF70" s="11">
        <v>0</v>
      </c>
      <c r="DG70" s="11">
        <v>0</v>
      </c>
      <c r="DH70" s="11">
        <v>0</v>
      </c>
      <c r="DI70" s="11">
        <f t="shared" si="14"/>
        <v>10</v>
      </c>
      <c r="DJ70" s="11">
        <f t="shared" si="15"/>
        <v>2</v>
      </c>
      <c r="DK70" s="45">
        <v>0</v>
      </c>
      <c r="DL70" s="11">
        <v>30</v>
      </c>
      <c r="DM70" s="11">
        <v>0.29411764705882354</v>
      </c>
      <c r="DN70">
        <v>13</v>
      </c>
      <c r="DO70">
        <v>12</v>
      </c>
      <c r="DP70">
        <v>4</v>
      </c>
      <c r="DQ70">
        <v>11</v>
      </c>
      <c r="DR70">
        <v>5</v>
      </c>
      <c r="DS70">
        <v>4</v>
      </c>
      <c r="DT70">
        <v>2</v>
      </c>
      <c r="DU70">
        <v>2</v>
      </c>
      <c r="DV70">
        <v>1</v>
      </c>
      <c r="DW70">
        <v>1</v>
      </c>
      <c r="DX70">
        <v>1</v>
      </c>
      <c r="DY70">
        <v>0</v>
      </c>
      <c r="DZ70">
        <v>0</v>
      </c>
      <c r="EA70">
        <v>0</v>
      </c>
      <c r="EB70">
        <v>0</v>
      </c>
      <c r="EC70" t="s">
        <v>248</v>
      </c>
      <c r="ED70" t="s">
        <v>292</v>
      </c>
      <c r="EE70" t="s">
        <v>260</v>
      </c>
      <c r="EJ70">
        <v>8.7470486820000009</v>
      </c>
      <c r="EK70">
        <v>77.488324730000002</v>
      </c>
      <c r="EL70" t="s">
        <v>363</v>
      </c>
      <c r="IW70">
        <v>210.89222029999999</v>
      </c>
      <c r="IX70">
        <v>4</v>
      </c>
      <c r="IY70">
        <v>2</v>
      </c>
      <c r="IZ70">
        <v>0</v>
      </c>
      <c r="JA70">
        <v>1.1499999999999999</v>
      </c>
      <c r="JB70">
        <v>68.400000000000006</v>
      </c>
      <c r="JC70">
        <v>6</v>
      </c>
      <c r="JD70">
        <v>2</v>
      </c>
      <c r="JE70">
        <v>1.8967034000000001E-2</v>
      </c>
      <c r="JF70">
        <v>9.4835170000000003E-3</v>
      </c>
      <c r="JG70">
        <v>0</v>
      </c>
      <c r="JH70">
        <v>5.4530220000000001E-3</v>
      </c>
    </row>
    <row r="71" spans="1:273" ht="15.5" hidden="1" x14ac:dyDescent="0.35">
      <c r="A71" s="42">
        <v>2012</v>
      </c>
      <c r="B71" s="11" t="s">
        <v>316</v>
      </c>
      <c r="C71" s="43">
        <v>0</v>
      </c>
      <c r="D71" s="43">
        <v>0</v>
      </c>
      <c r="E71" s="43">
        <v>2</v>
      </c>
      <c r="F71" s="43">
        <v>0</v>
      </c>
      <c r="G71" s="43">
        <v>0</v>
      </c>
      <c r="H71" s="43">
        <v>0</v>
      </c>
      <c r="I71" s="43">
        <v>1</v>
      </c>
      <c r="J71" s="43">
        <v>0</v>
      </c>
      <c r="K71" s="43">
        <v>0</v>
      </c>
      <c r="L71" s="43">
        <v>1</v>
      </c>
      <c r="M71" s="43">
        <v>20</v>
      </c>
      <c r="N71" s="43">
        <v>2</v>
      </c>
      <c r="O71" s="43">
        <v>0</v>
      </c>
      <c r="P71" s="43">
        <v>0</v>
      </c>
      <c r="Q71" s="43">
        <v>6</v>
      </c>
      <c r="R71" s="43">
        <v>0</v>
      </c>
      <c r="S71" s="43">
        <v>0</v>
      </c>
      <c r="T71" s="43">
        <v>0</v>
      </c>
      <c r="U71" s="43">
        <v>4</v>
      </c>
      <c r="V71" s="43">
        <v>0</v>
      </c>
      <c r="W71" s="43">
        <v>0</v>
      </c>
      <c r="X71" s="43">
        <v>2</v>
      </c>
      <c r="Y71" s="43">
        <v>0</v>
      </c>
      <c r="Z71" s="43">
        <v>0</v>
      </c>
      <c r="AA71" s="43">
        <v>0</v>
      </c>
      <c r="AB71" s="11">
        <v>0</v>
      </c>
      <c r="AC71" s="11">
        <v>0</v>
      </c>
      <c r="AD71" s="11">
        <v>0</v>
      </c>
      <c r="AE71" s="11">
        <v>0</v>
      </c>
      <c r="AF71" s="43">
        <v>0</v>
      </c>
      <c r="AG71" s="43">
        <v>0</v>
      </c>
      <c r="AH71" s="43">
        <v>3</v>
      </c>
      <c r="AI71" s="43">
        <v>0</v>
      </c>
      <c r="AJ71" s="43">
        <v>1</v>
      </c>
      <c r="AK71" s="43">
        <v>0</v>
      </c>
      <c r="AL71" s="43">
        <v>0</v>
      </c>
      <c r="AM71" s="43"/>
      <c r="AN71" s="11">
        <f t="shared" si="8"/>
        <v>42</v>
      </c>
      <c r="AO71" s="11">
        <f t="shared" si="9"/>
        <v>10</v>
      </c>
      <c r="AP71" s="43">
        <v>0</v>
      </c>
      <c r="AQ71" s="43">
        <v>0</v>
      </c>
      <c r="AR71" s="43">
        <v>0</v>
      </c>
      <c r="AS71" s="43"/>
      <c r="AT71" s="43">
        <v>0</v>
      </c>
      <c r="AU71" s="43">
        <v>0</v>
      </c>
      <c r="AV71" s="43">
        <v>0</v>
      </c>
      <c r="AW71" s="43">
        <v>27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2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3">
        <v>0</v>
      </c>
      <c r="BR71" s="43">
        <v>0</v>
      </c>
      <c r="BS71" s="43">
        <v>0</v>
      </c>
      <c r="BT71" s="43">
        <v>2</v>
      </c>
      <c r="BU71" s="43">
        <v>0</v>
      </c>
      <c r="BV71" s="43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11">
        <f t="shared" si="10"/>
        <v>3</v>
      </c>
      <c r="CI71" s="11">
        <f t="shared" si="11"/>
        <v>31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2</v>
      </c>
      <c r="CU71" s="43">
        <v>0</v>
      </c>
      <c r="CV71" s="43">
        <v>0</v>
      </c>
      <c r="CW71" s="43">
        <v>0</v>
      </c>
      <c r="CX71" s="43">
        <f t="shared" si="12"/>
        <v>2</v>
      </c>
      <c r="CY71" s="43">
        <f t="shared" si="13"/>
        <v>1</v>
      </c>
      <c r="CZ71" s="43">
        <v>0</v>
      </c>
      <c r="DA71" s="43">
        <v>2</v>
      </c>
      <c r="DB71" s="43">
        <v>0</v>
      </c>
      <c r="DC71" s="43">
        <v>0</v>
      </c>
      <c r="DD71" s="43">
        <v>0</v>
      </c>
      <c r="DE71" s="43">
        <v>2</v>
      </c>
      <c r="DF71" s="11">
        <v>0</v>
      </c>
      <c r="DG71" s="11">
        <v>0</v>
      </c>
      <c r="DH71" s="11">
        <v>0</v>
      </c>
      <c r="DI71" s="11">
        <f t="shared" si="14"/>
        <v>4</v>
      </c>
      <c r="DJ71" s="11">
        <f t="shared" si="15"/>
        <v>2</v>
      </c>
      <c r="DK71" s="45">
        <v>0</v>
      </c>
      <c r="DL71" s="11">
        <v>79</v>
      </c>
      <c r="DM71" s="11">
        <v>0.77450980392156865</v>
      </c>
      <c r="DN71">
        <v>16</v>
      </c>
      <c r="DO71">
        <v>6</v>
      </c>
      <c r="DP71">
        <v>3</v>
      </c>
      <c r="DQ71">
        <v>30</v>
      </c>
      <c r="DR71">
        <v>5</v>
      </c>
      <c r="DS71">
        <v>3</v>
      </c>
      <c r="DT71">
        <v>2</v>
      </c>
      <c r="DU71">
        <v>29</v>
      </c>
      <c r="DV71">
        <v>2</v>
      </c>
      <c r="DW71">
        <v>11</v>
      </c>
      <c r="DX71">
        <v>4</v>
      </c>
      <c r="DY71">
        <v>0</v>
      </c>
      <c r="DZ71">
        <v>0</v>
      </c>
      <c r="EA71">
        <v>0</v>
      </c>
      <c r="EB71">
        <v>0</v>
      </c>
      <c r="EC71" t="s">
        <v>248</v>
      </c>
      <c r="ED71" t="s">
        <v>305</v>
      </c>
      <c r="EE71" t="s">
        <v>260</v>
      </c>
      <c r="EJ71">
        <v>8.5500695160000006</v>
      </c>
      <c r="EK71">
        <v>77.563669219999994</v>
      </c>
      <c r="EL71" t="s">
        <v>363</v>
      </c>
      <c r="IW71">
        <v>258.74249250000003</v>
      </c>
      <c r="IX71">
        <v>2</v>
      </c>
      <c r="IY71">
        <v>1</v>
      </c>
      <c r="IZ71">
        <v>0</v>
      </c>
      <c r="JA71">
        <v>3.13</v>
      </c>
      <c r="JB71">
        <v>61.87</v>
      </c>
      <c r="JC71">
        <v>38</v>
      </c>
      <c r="JD71">
        <v>6</v>
      </c>
      <c r="JE71">
        <v>7.7296930000000002E-3</v>
      </c>
      <c r="JF71">
        <v>3.8648459999999999E-3</v>
      </c>
      <c r="JG71">
        <v>0</v>
      </c>
      <c r="JH71">
        <v>1.2096969000000001E-2</v>
      </c>
    </row>
    <row r="72" spans="1:273" ht="15.5" hidden="1" x14ac:dyDescent="0.35">
      <c r="A72" s="42">
        <v>2012</v>
      </c>
      <c r="B72" s="11" t="s">
        <v>318</v>
      </c>
      <c r="C72" s="43">
        <v>0</v>
      </c>
      <c r="D72" s="43">
        <v>0</v>
      </c>
      <c r="E72" s="43">
        <v>0</v>
      </c>
      <c r="F72" s="43">
        <v>1</v>
      </c>
      <c r="G72" s="43">
        <v>0</v>
      </c>
      <c r="H72" s="43">
        <v>0</v>
      </c>
      <c r="I72" s="43">
        <v>1</v>
      </c>
      <c r="J72" s="43">
        <v>0</v>
      </c>
      <c r="K72" s="43">
        <v>0</v>
      </c>
      <c r="L72" s="43">
        <v>2</v>
      </c>
      <c r="M72" s="43">
        <v>40</v>
      </c>
      <c r="N72" s="43">
        <v>4</v>
      </c>
      <c r="O72" s="43">
        <v>2</v>
      </c>
      <c r="P72" s="43">
        <v>1</v>
      </c>
      <c r="Q72" s="43">
        <v>11</v>
      </c>
      <c r="R72" s="43">
        <v>2</v>
      </c>
      <c r="S72" s="43">
        <v>0</v>
      </c>
      <c r="T72" s="43">
        <v>0</v>
      </c>
      <c r="U72" s="43">
        <v>5</v>
      </c>
      <c r="V72" s="43">
        <v>0</v>
      </c>
      <c r="W72" s="43">
        <v>1</v>
      </c>
      <c r="X72" s="43">
        <v>11</v>
      </c>
      <c r="Y72" s="43">
        <v>0</v>
      </c>
      <c r="Z72" s="43">
        <v>0</v>
      </c>
      <c r="AA72" s="43">
        <v>1</v>
      </c>
      <c r="AB72" s="11">
        <v>0</v>
      </c>
      <c r="AC72" s="11">
        <v>0</v>
      </c>
      <c r="AD72" s="11">
        <v>0</v>
      </c>
      <c r="AE72" s="11">
        <v>0</v>
      </c>
      <c r="AF72" s="43">
        <v>0</v>
      </c>
      <c r="AG72" s="43">
        <v>0</v>
      </c>
      <c r="AH72" s="43">
        <v>4</v>
      </c>
      <c r="AI72" s="43">
        <v>0</v>
      </c>
      <c r="AJ72" s="43">
        <v>0</v>
      </c>
      <c r="AK72" s="43">
        <v>0</v>
      </c>
      <c r="AL72" s="43">
        <v>1</v>
      </c>
      <c r="AM72" s="43"/>
      <c r="AN72" s="11">
        <f t="shared" si="8"/>
        <v>87</v>
      </c>
      <c r="AO72" s="11">
        <f t="shared" si="9"/>
        <v>15</v>
      </c>
      <c r="AP72" s="43">
        <v>0</v>
      </c>
      <c r="AQ72" s="43">
        <v>0</v>
      </c>
      <c r="AR72" s="43">
        <v>0</v>
      </c>
      <c r="AS72" s="43"/>
      <c r="AT72" s="43">
        <v>0</v>
      </c>
      <c r="AU72" s="43">
        <v>0</v>
      </c>
      <c r="AV72" s="43">
        <v>0</v>
      </c>
      <c r="AW72" s="43">
        <v>1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2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3">
        <v>0</v>
      </c>
      <c r="BR72" s="43">
        <v>0</v>
      </c>
      <c r="BS72" s="43">
        <v>0</v>
      </c>
      <c r="BT72" s="43">
        <v>2</v>
      </c>
      <c r="BU72" s="43">
        <v>0</v>
      </c>
      <c r="BV72" s="43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11">
        <f t="shared" si="10"/>
        <v>3</v>
      </c>
      <c r="CI72" s="11">
        <f t="shared" si="11"/>
        <v>5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8</v>
      </c>
      <c r="CP72" s="43">
        <v>0</v>
      </c>
      <c r="CQ72" s="43">
        <v>0</v>
      </c>
      <c r="CR72" s="43">
        <v>12</v>
      </c>
      <c r="CS72" s="43">
        <v>0</v>
      </c>
      <c r="CT72" s="43">
        <v>19</v>
      </c>
      <c r="CU72" s="43">
        <v>2</v>
      </c>
      <c r="CV72" s="43">
        <v>0</v>
      </c>
      <c r="CW72" s="43">
        <v>4</v>
      </c>
      <c r="CX72" s="43">
        <f t="shared" si="12"/>
        <v>45</v>
      </c>
      <c r="CY72" s="43">
        <f t="shared" si="13"/>
        <v>5</v>
      </c>
      <c r="CZ72" s="43">
        <v>0</v>
      </c>
      <c r="DA72" s="43">
        <v>6</v>
      </c>
      <c r="DB72" s="43">
        <v>0</v>
      </c>
      <c r="DC72" s="43">
        <v>0</v>
      </c>
      <c r="DD72" s="43">
        <v>0</v>
      </c>
      <c r="DE72" s="43">
        <v>13</v>
      </c>
      <c r="DF72" s="11">
        <v>0</v>
      </c>
      <c r="DG72" s="11">
        <v>0</v>
      </c>
      <c r="DH72" s="11">
        <v>0</v>
      </c>
      <c r="DI72" s="11">
        <f t="shared" si="14"/>
        <v>19</v>
      </c>
      <c r="DJ72" s="11">
        <f t="shared" si="15"/>
        <v>2</v>
      </c>
      <c r="DK72" s="45">
        <v>0</v>
      </c>
      <c r="DL72" s="11">
        <v>156</v>
      </c>
      <c r="DM72" s="11">
        <v>1.5294117647058822</v>
      </c>
      <c r="DN72">
        <v>25</v>
      </c>
      <c r="DO72">
        <v>43</v>
      </c>
      <c r="DP72">
        <v>5</v>
      </c>
      <c r="DQ72">
        <v>65</v>
      </c>
      <c r="DR72">
        <v>7</v>
      </c>
      <c r="DS72">
        <v>13</v>
      </c>
      <c r="DT72">
        <v>4</v>
      </c>
      <c r="DU72">
        <v>3</v>
      </c>
      <c r="DV72">
        <v>2</v>
      </c>
      <c r="DW72">
        <v>20</v>
      </c>
      <c r="DX72">
        <v>6</v>
      </c>
      <c r="DY72">
        <v>0</v>
      </c>
      <c r="DZ72">
        <v>0</v>
      </c>
      <c r="EA72">
        <v>12</v>
      </c>
      <c r="EB72">
        <v>1</v>
      </c>
      <c r="EC72" t="s">
        <v>248</v>
      </c>
      <c r="ED72" t="s">
        <v>259</v>
      </c>
      <c r="EE72" t="s">
        <v>260</v>
      </c>
      <c r="EJ72">
        <v>8.7381545299999992</v>
      </c>
      <c r="EK72">
        <v>77.466185210000006</v>
      </c>
      <c r="EL72" t="s">
        <v>363</v>
      </c>
      <c r="IW72">
        <v>133.74202840000001</v>
      </c>
      <c r="IX72">
        <v>1</v>
      </c>
      <c r="IY72">
        <v>2</v>
      </c>
      <c r="IZ72">
        <v>0</v>
      </c>
      <c r="JA72">
        <v>1.42</v>
      </c>
      <c r="JB72">
        <v>73.88</v>
      </c>
      <c r="JC72">
        <v>5</v>
      </c>
      <c r="JD72">
        <v>8</v>
      </c>
      <c r="JE72">
        <v>7.477081E-3</v>
      </c>
      <c r="JF72">
        <v>1.4954162E-2</v>
      </c>
      <c r="JG72">
        <v>0</v>
      </c>
      <c r="JH72">
        <v>1.0617455E-2</v>
      </c>
    </row>
    <row r="73" spans="1:273" ht="15.5" hidden="1" x14ac:dyDescent="0.35">
      <c r="A73" s="42">
        <v>2012</v>
      </c>
      <c r="B73" s="11" t="s">
        <v>323</v>
      </c>
      <c r="C73" s="43">
        <v>0</v>
      </c>
      <c r="D73" s="43">
        <v>0</v>
      </c>
      <c r="E73" s="43">
        <v>1</v>
      </c>
      <c r="F73" s="43">
        <v>2</v>
      </c>
      <c r="G73" s="43">
        <v>0</v>
      </c>
      <c r="H73" s="43">
        <v>0</v>
      </c>
      <c r="I73" s="43">
        <v>0</v>
      </c>
      <c r="J73" s="43">
        <v>0</v>
      </c>
      <c r="K73" s="43">
        <v>0</v>
      </c>
      <c r="L73" s="43">
        <v>2</v>
      </c>
      <c r="M73" s="43">
        <v>6</v>
      </c>
      <c r="N73" s="43">
        <v>0</v>
      </c>
      <c r="O73" s="43">
        <v>0</v>
      </c>
      <c r="P73" s="43">
        <v>0</v>
      </c>
      <c r="Q73" s="43">
        <v>3</v>
      </c>
      <c r="R73" s="43">
        <v>17</v>
      </c>
      <c r="S73" s="43">
        <v>0</v>
      </c>
      <c r="T73" s="43">
        <v>0</v>
      </c>
      <c r="U73" s="43">
        <v>0</v>
      </c>
      <c r="V73" s="43">
        <v>0</v>
      </c>
      <c r="W73" s="43">
        <v>2</v>
      </c>
      <c r="X73" s="43">
        <v>6</v>
      </c>
      <c r="Y73" s="43">
        <v>0</v>
      </c>
      <c r="Z73" s="43">
        <v>0</v>
      </c>
      <c r="AA73" s="43">
        <v>0</v>
      </c>
      <c r="AB73" s="11">
        <v>0</v>
      </c>
      <c r="AC73" s="11">
        <v>0</v>
      </c>
      <c r="AD73" s="11">
        <v>0</v>
      </c>
      <c r="AE73" s="11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3"/>
      <c r="AN73" s="11">
        <f t="shared" si="8"/>
        <v>39</v>
      </c>
      <c r="AO73" s="11">
        <f t="shared" si="9"/>
        <v>8</v>
      </c>
      <c r="AP73" s="43">
        <v>1</v>
      </c>
      <c r="AQ73" s="43">
        <v>0</v>
      </c>
      <c r="AR73" s="43">
        <v>0</v>
      </c>
      <c r="AS73" s="43"/>
      <c r="AT73" s="43">
        <v>0</v>
      </c>
      <c r="AU73" s="43">
        <v>18</v>
      </c>
      <c r="AV73" s="43">
        <v>0</v>
      </c>
      <c r="AW73" s="43">
        <v>66</v>
      </c>
      <c r="AX73" s="43">
        <v>0</v>
      </c>
      <c r="AY73" s="43">
        <v>0</v>
      </c>
      <c r="AZ73" s="43">
        <v>0</v>
      </c>
      <c r="BA73" s="43">
        <v>0</v>
      </c>
      <c r="BB73" s="43">
        <v>0</v>
      </c>
      <c r="BC73" s="43">
        <v>0</v>
      </c>
      <c r="BD73" s="43">
        <v>0</v>
      </c>
      <c r="BE73" s="43">
        <v>0</v>
      </c>
      <c r="BF73" s="43">
        <v>1</v>
      </c>
      <c r="BG73" s="43">
        <v>0</v>
      </c>
      <c r="BH73" s="43">
        <v>0</v>
      </c>
      <c r="BI73" s="43">
        <v>0</v>
      </c>
      <c r="BJ73" s="43">
        <v>0</v>
      </c>
      <c r="BK73" s="43">
        <v>2</v>
      </c>
      <c r="BL73" s="43">
        <v>1</v>
      </c>
      <c r="BM73" s="43">
        <v>0</v>
      </c>
      <c r="BN73" s="43">
        <v>0</v>
      </c>
      <c r="BO73" s="43">
        <v>0</v>
      </c>
      <c r="BP73" s="43">
        <v>0</v>
      </c>
      <c r="BQ73" s="43">
        <v>0</v>
      </c>
      <c r="BR73" s="43">
        <v>0</v>
      </c>
      <c r="BS73" s="43">
        <v>0</v>
      </c>
      <c r="BT73" s="43">
        <v>0</v>
      </c>
      <c r="BU73" s="43">
        <v>0</v>
      </c>
      <c r="BV73" s="43">
        <v>0</v>
      </c>
      <c r="BW73" s="11">
        <v>0</v>
      </c>
      <c r="BX73" s="11">
        <v>0</v>
      </c>
      <c r="BY73" s="11">
        <v>0</v>
      </c>
      <c r="BZ73" s="11">
        <v>0</v>
      </c>
      <c r="CA73" s="11">
        <v>0</v>
      </c>
      <c r="CB73" s="43">
        <v>7</v>
      </c>
      <c r="CC73" s="43">
        <v>0</v>
      </c>
      <c r="CD73" s="43">
        <v>0</v>
      </c>
      <c r="CE73" s="43">
        <v>4</v>
      </c>
      <c r="CF73" s="43">
        <v>3</v>
      </c>
      <c r="CG73" s="43">
        <v>0</v>
      </c>
      <c r="CH73" s="11">
        <f t="shared" si="10"/>
        <v>9</v>
      </c>
      <c r="CI73" s="11">
        <f t="shared" si="11"/>
        <v>103</v>
      </c>
      <c r="CJ73" s="43">
        <v>2</v>
      </c>
      <c r="CK73" s="43">
        <v>0</v>
      </c>
      <c r="CL73" s="43">
        <v>0</v>
      </c>
      <c r="CM73" s="43">
        <v>0</v>
      </c>
      <c r="CN73" s="43">
        <v>0</v>
      </c>
      <c r="CO73" s="43">
        <v>0</v>
      </c>
      <c r="CP73" s="43">
        <v>0</v>
      </c>
      <c r="CQ73" s="43">
        <v>0</v>
      </c>
      <c r="CR73" s="43">
        <v>0</v>
      </c>
      <c r="CS73" s="43">
        <v>24</v>
      </c>
      <c r="CT73" s="43">
        <v>0</v>
      </c>
      <c r="CU73" s="43">
        <v>6</v>
      </c>
      <c r="CV73" s="43">
        <v>0</v>
      </c>
      <c r="CW73" s="43">
        <v>0</v>
      </c>
      <c r="CX73" s="43">
        <f t="shared" si="12"/>
        <v>32</v>
      </c>
      <c r="CY73" s="43">
        <f t="shared" si="13"/>
        <v>3</v>
      </c>
      <c r="CZ73" s="43">
        <v>0</v>
      </c>
      <c r="DA73" s="43">
        <v>0</v>
      </c>
      <c r="DB73" s="43">
        <v>0</v>
      </c>
      <c r="DC73" s="43">
        <v>0</v>
      </c>
      <c r="DD73" s="43">
        <v>0</v>
      </c>
      <c r="DE73" s="43">
        <v>0</v>
      </c>
      <c r="DF73" s="11">
        <v>0</v>
      </c>
      <c r="DG73" s="11">
        <v>0</v>
      </c>
      <c r="DH73" s="11">
        <v>0</v>
      </c>
      <c r="DI73" s="11">
        <f t="shared" si="14"/>
        <v>0</v>
      </c>
      <c r="DJ73" s="11">
        <f t="shared" si="15"/>
        <v>0</v>
      </c>
      <c r="DK73" s="45">
        <v>0</v>
      </c>
      <c r="DL73" s="11">
        <v>174</v>
      </c>
      <c r="DM73" s="11">
        <v>1.7058823529411764</v>
      </c>
      <c r="DN73">
        <v>20</v>
      </c>
      <c r="DO73">
        <v>0</v>
      </c>
      <c r="DP73">
        <v>0</v>
      </c>
      <c r="DQ73">
        <v>76</v>
      </c>
      <c r="DR73">
        <v>8</v>
      </c>
      <c r="DS73">
        <v>14</v>
      </c>
      <c r="DT73">
        <v>5</v>
      </c>
      <c r="DU73">
        <v>79</v>
      </c>
      <c r="DV73">
        <v>5</v>
      </c>
      <c r="DW73">
        <v>5</v>
      </c>
      <c r="DX73">
        <v>2</v>
      </c>
      <c r="DY73">
        <v>0</v>
      </c>
      <c r="DZ73">
        <v>0</v>
      </c>
      <c r="EA73">
        <v>0</v>
      </c>
      <c r="EB73">
        <v>0</v>
      </c>
      <c r="EC73" t="s">
        <v>248</v>
      </c>
      <c r="ED73" t="s">
        <v>305</v>
      </c>
      <c r="EE73" t="s">
        <v>260</v>
      </c>
      <c r="EJ73">
        <v>8.5207403419999999</v>
      </c>
      <c r="EK73">
        <v>77.543687660000003</v>
      </c>
      <c r="EL73" t="s">
        <v>363</v>
      </c>
      <c r="IW73">
        <v>233.52877090000001</v>
      </c>
      <c r="IX73">
        <v>2</v>
      </c>
      <c r="IY73">
        <v>2</v>
      </c>
      <c r="IZ73">
        <v>0</v>
      </c>
      <c r="JA73">
        <v>1.1000000000000001</v>
      </c>
      <c r="JB73">
        <v>42.24</v>
      </c>
      <c r="JC73">
        <v>15</v>
      </c>
      <c r="JD73">
        <v>8</v>
      </c>
      <c r="JE73">
        <v>8.5642549999999998E-3</v>
      </c>
      <c r="JF73">
        <v>8.5642549999999998E-3</v>
      </c>
      <c r="JG73">
        <v>0</v>
      </c>
      <c r="JH73">
        <v>4.7103400000000004E-3</v>
      </c>
    </row>
    <row r="74" spans="1:273" ht="15.5" hidden="1" x14ac:dyDescent="0.35">
      <c r="A74" s="42">
        <v>2012</v>
      </c>
      <c r="B74" s="11" t="s">
        <v>324</v>
      </c>
      <c r="C74" s="43">
        <v>0</v>
      </c>
      <c r="D74" s="43">
        <v>0</v>
      </c>
      <c r="E74" s="43">
        <v>7</v>
      </c>
      <c r="F74" s="43">
        <v>5</v>
      </c>
      <c r="G74" s="43">
        <v>0</v>
      </c>
      <c r="H74" s="43">
        <v>0</v>
      </c>
      <c r="I74" s="43">
        <v>0</v>
      </c>
      <c r="J74" s="43">
        <v>0</v>
      </c>
      <c r="K74" s="43">
        <v>0</v>
      </c>
      <c r="L74" s="43">
        <v>0</v>
      </c>
      <c r="M74" s="43">
        <v>5</v>
      </c>
      <c r="N74" s="43">
        <v>0</v>
      </c>
      <c r="O74" s="43">
        <v>0</v>
      </c>
      <c r="P74" s="43">
        <v>2</v>
      </c>
      <c r="Q74" s="43">
        <v>6</v>
      </c>
      <c r="R74" s="43">
        <v>7</v>
      </c>
      <c r="S74" s="43">
        <v>0</v>
      </c>
      <c r="T74" s="43">
        <v>0</v>
      </c>
      <c r="U74" s="43">
        <v>2</v>
      </c>
      <c r="V74" s="43">
        <v>0</v>
      </c>
      <c r="W74" s="43">
        <v>0</v>
      </c>
      <c r="X74" s="43">
        <v>0</v>
      </c>
      <c r="Y74" s="43">
        <v>0</v>
      </c>
      <c r="Z74" s="43">
        <v>1</v>
      </c>
      <c r="AA74" s="43">
        <v>1</v>
      </c>
      <c r="AB74" s="11">
        <v>0</v>
      </c>
      <c r="AC74" s="11">
        <v>0</v>
      </c>
      <c r="AD74" s="11">
        <v>0</v>
      </c>
      <c r="AE74" s="11">
        <v>0</v>
      </c>
      <c r="AF74" s="43">
        <v>0</v>
      </c>
      <c r="AG74" s="43">
        <v>0</v>
      </c>
      <c r="AH74" s="43">
        <v>1</v>
      </c>
      <c r="AI74" s="43">
        <v>0</v>
      </c>
      <c r="AJ74" s="43">
        <v>3</v>
      </c>
      <c r="AK74" s="43">
        <v>0</v>
      </c>
      <c r="AL74" s="43">
        <v>0</v>
      </c>
      <c r="AM74" s="43"/>
      <c r="AN74" s="11">
        <f t="shared" si="8"/>
        <v>40</v>
      </c>
      <c r="AO74" s="11">
        <f t="shared" si="9"/>
        <v>11</v>
      </c>
      <c r="AP74" s="43">
        <v>4</v>
      </c>
      <c r="AQ74" s="43">
        <v>0</v>
      </c>
      <c r="AR74" s="43">
        <v>0</v>
      </c>
      <c r="AS74" s="43"/>
      <c r="AT74" s="43">
        <v>0</v>
      </c>
      <c r="AU74" s="43">
        <v>0</v>
      </c>
      <c r="AV74" s="43">
        <v>0</v>
      </c>
      <c r="AW74" s="43">
        <v>17</v>
      </c>
      <c r="AX74" s="43">
        <v>0</v>
      </c>
      <c r="AY74" s="43">
        <v>0</v>
      </c>
      <c r="AZ74" s="43">
        <v>0</v>
      </c>
      <c r="BA74" s="43">
        <v>0</v>
      </c>
      <c r="BB74" s="43">
        <v>0</v>
      </c>
      <c r="BC74" s="43">
        <v>0</v>
      </c>
      <c r="BD74" s="43">
        <v>0</v>
      </c>
      <c r="BE74" s="43">
        <v>1</v>
      </c>
      <c r="BF74" s="43">
        <v>4</v>
      </c>
      <c r="BG74" s="43">
        <v>0</v>
      </c>
      <c r="BH74" s="43">
        <v>0</v>
      </c>
      <c r="BI74" s="43">
        <v>0</v>
      </c>
      <c r="BJ74" s="43">
        <v>0</v>
      </c>
      <c r="BK74" s="43">
        <v>4</v>
      </c>
      <c r="BL74" s="43">
        <v>3</v>
      </c>
      <c r="BM74" s="43">
        <v>0</v>
      </c>
      <c r="BN74" s="43">
        <v>0</v>
      </c>
      <c r="BO74" s="43">
        <v>0</v>
      </c>
      <c r="BP74" s="43">
        <v>0</v>
      </c>
      <c r="BQ74" s="43">
        <v>0</v>
      </c>
      <c r="BR74" s="43">
        <v>0</v>
      </c>
      <c r="BS74" s="43">
        <v>0</v>
      </c>
      <c r="BT74" s="43">
        <v>13</v>
      </c>
      <c r="BU74" s="43">
        <v>0</v>
      </c>
      <c r="BV74" s="43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43">
        <v>5</v>
      </c>
      <c r="CC74" s="43">
        <v>0</v>
      </c>
      <c r="CD74" s="43">
        <v>0</v>
      </c>
      <c r="CE74" s="43">
        <v>5</v>
      </c>
      <c r="CF74" s="43">
        <v>15</v>
      </c>
      <c r="CG74" s="43">
        <v>0</v>
      </c>
      <c r="CH74" s="11">
        <f t="shared" si="10"/>
        <v>10</v>
      </c>
      <c r="CI74" s="11">
        <f t="shared" si="11"/>
        <v>71</v>
      </c>
      <c r="CJ74" s="43">
        <v>7</v>
      </c>
      <c r="CK74" s="43">
        <v>0</v>
      </c>
      <c r="CL74" s="43">
        <v>0</v>
      </c>
      <c r="CM74" s="43">
        <v>0</v>
      </c>
      <c r="CN74" s="43">
        <v>0</v>
      </c>
      <c r="CO74" s="43">
        <v>0</v>
      </c>
      <c r="CP74" s="43">
        <v>0</v>
      </c>
      <c r="CQ74" s="43">
        <v>0</v>
      </c>
      <c r="CR74" s="43">
        <v>0</v>
      </c>
      <c r="CS74" s="43">
        <v>0</v>
      </c>
      <c r="CT74" s="43">
        <v>0</v>
      </c>
      <c r="CU74" s="43">
        <v>3</v>
      </c>
      <c r="CV74" s="43">
        <v>0</v>
      </c>
      <c r="CW74" s="43">
        <v>0</v>
      </c>
      <c r="CX74" s="43">
        <f t="shared" si="12"/>
        <v>10</v>
      </c>
      <c r="CY74" s="43">
        <f t="shared" si="13"/>
        <v>2</v>
      </c>
      <c r="CZ74" s="43">
        <v>0</v>
      </c>
      <c r="DA74" s="43">
        <v>0</v>
      </c>
      <c r="DB74" s="43">
        <v>0</v>
      </c>
      <c r="DC74" s="43">
        <v>0</v>
      </c>
      <c r="DD74" s="43">
        <v>0</v>
      </c>
      <c r="DE74" s="43">
        <v>0</v>
      </c>
      <c r="DF74" s="11">
        <v>0</v>
      </c>
      <c r="DG74" s="11">
        <v>0</v>
      </c>
      <c r="DH74" s="11">
        <v>0</v>
      </c>
      <c r="DI74" s="11">
        <f t="shared" si="14"/>
        <v>0</v>
      </c>
      <c r="DJ74" s="11">
        <f t="shared" si="15"/>
        <v>0</v>
      </c>
      <c r="DK74" s="45">
        <v>0</v>
      </c>
      <c r="DL74" s="11">
        <v>121</v>
      </c>
      <c r="DM74" s="11">
        <v>1.1862745098039216</v>
      </c>
      <c r="DN74">
        <v>23</v>
      </c>
      <c r="DO74">
        <v>0</v>
      </c>
      <c r="DP74">
        <v>0</v>
      </c>
      <c r="DQ74">
        <v>19</v>
      </c>
      <c r="DR74">
        <v>5</v>
      </c>
      <c r="DS74">
        <v>28</v>
      </c>
      <c r="DT74">
        <v>7</v>
      </c>
      <c r="DU74">
        <v>60</v>
      </c>
      <c r="DV74">
        <v>6</v>
      </c>
      <c r="DW74">
        <v>14</v>
      </c>
      <c r="DX74">
        <v>5</v>
      </c>
      <c r="DY74">
        <v>0</v>
      </c>
      <c r="DZ74">
        <v>0</v>
      </c>
      <c r="EA74">
        <v>0</v>
      </c>
      <c r="EB74">
        <v>0</v>
      </c>
      <c r="EC74" t="s">
        <v>248</v>
      </c>
      <c r="ED74" t="s">
        <v>325</v>
      </c>
      <c r="EE74" t="s">
        <v>260</v>
      </c>
      <c r="EJ74">
        <v>8.4187633420000001</v>
      </c>
      <c r="EK74">
        <v>77.56865277</v>
      </c>
      <c r="EL74" t="s">
        <v>363</v>
      </c>
      <c r="IW74">
        <v>279.70649539999999</v>
      </c>
      <c r="IX74">
        <v>4</v>
      </c>
      <c r="IY74">
        <v>1</v>
      </c>
      <c r="IZ74">
        <v>0</v>
      </c>
      <c r="JA74">
        <v>3.6890000000000001</v>
      </c>
      <c r="JB74">
        <v>33.28</v>
      </c>
      <c r="JE74">
        <v>1.4300705E-2</v>
      </c>
      <c r="JF74">
        <v>3.5751759999999998E-3</v>
      </c>
      <c r="JG74">
        <v>0</v>
      </c>
      <c r="JH74">
        <v>1.3188825E-2</v>
      </c>
    </row>
    <row r="75" spans="1:273" ht="15.5" hidden="1" x14ac:dyDescent="0.35">
      <c r="A75" s="42">
        <v>2012</v>
      </c>
      <c r="B75" s="11" t="s">
        <v>371</v>
      </c>
      <c r="C75" s="43">
        <v>0</v>
      </c>
      <c r="D75" s="43">
        <v>0</v>
      </c>
      <c r="E75" s="43">
        <v>1</v>
      </c>
      <c r="F75" s="43">
        <v>0</v>
      </c>
      <c r="G75" s="43">
        <v>0</v>
      </c>
      <c r="H75" s="43">
        <v>0</v>
      </c>
      <c r="I75" s="43">
        <v>0</v>
      </c>
      <c r="J75" s="43">
        <v>0</v>
      </c>
      <c r="K75" s="43">
        <v>0</v>
      </c>
      <c r="L75" s="43">
        <v>2</v>
      </c>
      <c r="M75" s="43">
        <v>3</v>
      </c>
      <c r="N75" s="43">
        <v>0</v>
      </c>
      <c r="O75" s="43">
        <v>2</v>
      </c>
      <c r="P75" s="43">
        <v>0</v>
      </c>
      <c r="Q75" s="43">
        <v>5</v>
      </c>
      <c r="R75" s="43">
        <v>2</v>
      </c>
      <c r="S75" s="43">
        <v>0</v>
      </c>
      <c r="T75" s="43">
        <v>0</v>
      </c>
      <c r="U75" s="43">
        <v>0</v>
      </c>
      <c r="V75" s="43">
        <v>0</v>
      </c>
      <c r="W75" s="43">
        <v>0</v>
      </c>
      <c r="X75" s="43">
        <v>0</v>
      </c>
      <c r="Y75" s="43">
        <v>0</v>
      </c>
      <c r="Z75" s="43">
        <v>0</v>
      </c>
      <c r="AA75" s="43">
        <v>1</v>
      </c>
      <c r="AB75" s="11">
        <v>0</v>
      </c>
      <c r="AC75" s="11">
        <v>0</v>
      </c>
      <c r="AD75" s="11">
        <v>0</v>
      </c>
      <c r="AE75" s="11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/>
      <c r="AN75" s="11">
        <f t="shared" si="8"/>
        <v>16</v>
      </c>
      <c r="AO75" s="11">
        <f t="shared" si="9"/>
        <v>7</v>
      </c>
      <c r="AP75" s="43">
        <v>0</v>
      </c>
      <c r="AQ75" s="43">
        <v>0</v>
      </c>
      <c r="AR75" s="43">
        <v>0</v>
      </c>
      <c r="AS75" s="43"/>
      <c r="AT75" s="43">
        <v>0</v>
      </c>
      <c r="AU75" s="43">
        <v>0</v>
      </c>
      <c r="AV75" s="43">
        <v>0</v>
      </c>
      <c r="AW75" s="43">
        <v>0</v>
      </c>
      <c r="AX75" s="43">
        <v>0</v>
      </c>
      <c r="AY75" s="43">
        <v>0</v>
      </c>
      <c r="AZ75" s="43">
        <v>0</v>
      </c>
      <c r="BA75" s="43">
        <v>0</v>
      </c>
      <c r="BB75" s="43">
        <v>0</v>
      </c>
      <c r="BC75" s="43">
        <v>0</v>
      </c>
      <c r="BD75" s="43">
        <v>0</v>
      </c>
      <c r="BE75" s="43">
        <v>0</v>
      </c>
      <c r="BF75" s="43">
        <v>0</v>
      </c>
      <c r="BG75" s="43">
        <v>0</v>
      </c>
      <c r="BH75" s="43">
        <v>4</v>
      </c>
      <c r="BI75" s="43">
        <v>0</v>
      </c>
      <c r="BJ75" s="43">
        <v>0</v>
      </c>
      <c r="BK75" s="43">
        <v>4</v>
      </c>
      <c r="BL75" s="43">
        <v>0</v>
      </c>
      <c r="BM75" s="43">
        <v>0</v>
      </c>
      <c r="BN75" s="43">
        <v>0</v>
      </c>
      <c r="BO75" s="43">
        <v>0</v>
      </c>
      <c r="BP75" s="43">
        <v>0</v>
      </c>
      <c r="BQ75" s="43">
        <v>0</v>
      </c>
      <c r="BR75" s="43">
        <v>0</v>
      </c>
      <c r="BS75" s="43">
        <v>0</v>
      </c>
      <c r="BT75" s="43">
        <v>0</v>
      </c>
      <c r="BU75" s="43">
        <v>0</v>
      </c>
      <c r="BV75" s="43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43">
        <v>1</v>
      </c>
      <c r="CC75" s="43">
        <v>0</v>
      </c>
      <c r="CD75" s="43">
        <v>0</v>
      </c>
      <c r="CE75" s="43">
        <v>0</v>
      </c>
      <c r="CF75" s="43">
        <v>0</v>
      </c>
      <c r="CG75" s="43">
        <v>0</v>
      </c>
      <c r="CH75" s="11">
        <f t="shared" si="10"/>
        <v>3</v>
      </c>
      <c r="CI75" s="11">
        <f t="shared" si="11"/>
        <v>9</v>
      </c>
      <c r="CJ75" s="43">
        <v>0</v>
      </c>
      <c r="CK75" s="43">
        <v>0</v>
      </c>
      <c r="CL75" s="43">
        <v>91</v>
      </c>
      <c r="CM75" s="43">
        <v>0</v>
      </c>
      <c r="CN75" s="43">
        <v>0</v>
      </c>
      <c r="CO75" s="43">
        <v>0</v>
      </c>
      <c r="CP75" s="43">
        <v>0</v>
      </c>
      <c r="CQ75" s="43">
        <v>0</v>
      </c>
      <c r="CR75" s="43">
        <v>0</v>
      </c>
      <c r="CS75" s="43">
        <v>0</v>
      </c>
      <c r="CT75" s="43">
        <v>7</v>
      </c>
      <c r="CU75" s="43">
        <v>3</v>
      </c>
      <c r="CV75" s="43">
        <v>0</v>
      </c>
      <c r="CW75" s="43">
        <v>0</v>
      </c>
      <c r="CX75" s="43">
        <f t="shared" si="12"/>
        <v>101</v>
      </c>
      <c r="CY75" s="43">
        <f t="shared" si="13"/>
        <v>3</v>
      </c>
      <c r="CZ75" s="43">
        <v>0</v>
      </c>
      <c r="DA75" s="43">
        <v>0</v>
      </c>
      <c r="DB75" s="43">
        <v>0</v>
      </c>
      <c r="DC75" s="43">
        <v>0</v>
      </c>
      <c r="DD75" s="43">
        <v>0</v>
      </c>
      <c r="DE75" s="43">
        <v>0</v>
      </c>
      <c r="DF75" s="11">
        <v>0</v>
      </c>
      <c r="DG75" s="11">
        <v>0</v>
      </c>
      <c r="DH75" s="11">
        <v>0</v>
      </c>
      <c r="DI75" s="11">
        <f t="shared" si="14"/>
        <v>0</v>
      </c>
      <c r="DJ75" s="11">
        <f t="shared" si="15"/>
        <v>0</v>
      </c>
      <c r="DK75" s="45">
        <v>0</v>
      </c>
      <c r="DL75" s="11">
        <v>126</v>
      </c>
      <c r="DM75" s="11">
        <v>1.2352941176470589</v>
      </c>
      <c r="DN75">
        <v>13</v>
      </c>
      <c r="DO75">
        <v>7</v>
      </c>
      <c r="DP75">
        <v>1</v>
      </c>
      <c r="DQ75">
        <v>7</v>
      </c>
      <c r="DR75">
        <v>3</v>
      </c>
      <c r="DS75">
        <v>10</v>
      </c>
      <c r="DT75">
        <v>4</v>
      </c>
      <c r="DU75">
        <v>1</v>
      </c>
      <c r="DV75">
        <v>1</v>
      </c>
      <c r="DW75">
        <v>10</v>
      </c>
      <c r="DX75">
        <v>3</v>
      </c>
      <c r="DY75">
        <v>0</v>
      </c>
      <c r="DZ75">
        <v>0</v>
      </c>
      <c r="EA75">
        <v>91</v>
      </c>
      <c r="EB75">
        <v>1</v>
      </c>
      <c r="EC75" t="s">
        <v>248</v>
      </c>
      <c r="ED75" t="s">
        <v>249</v>
      </c>
      <c r="EE75" t="s">
        <v>250</v>
      </c>
      <c r="EF75" s="48">
        <v>40929</v>
      </c>
      <c r="EG75" s="46">
        <v>0.67708333333333337</v>
      </c>
      <c r="EH75" s="46">
        <v>0.70138888888888884</v>
      </c>
      <c r="EI75" t="s">
        <v>357</v>
      </c>
      <c r="EJ75">
        <v>8.6514819060000008</v>
      </c>
      <c r="EK75">
        <v>77.984866299999993</v>
      </c>
      <c r="EM75">
        <v>0</v>
      </c>
      <c r="EO75" t="s">
        <v>264</v>
      </c>
      <c r="EP75">
        <v>1</v>
      </c>
      <c r="EQ75">
        <v>395.29455960000001</v>
      </c>
      <c r="ER75">
        <v>1</v>
      </c>
      <c r="ES75">
        <v>1</v>
      </c>
      <c r="ET75">
        <v>0</v>
      </c>
      <c r="EU75">
        <v>1</v>
      </c>
      <c r="EV75">
        <v>0</v>
      </c>
      <c r="EW75">
        <v>0</v>
      </c>
      <c r="EX75">
        <v>0</v>
      </c>
      <c r="EY75">
        <v>3</v>
      </c>
      <c r="EZ75">
        <v>1</v>
      </c>
      <c r="FA75">
        <v>1</v>
      </c>
      <c r="FB75">
        <v>1</v>
      </c>
      <c r="FC75">
        <v>1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M75">
        <v>1</v>
      </c>
      <c r="GE75">
        <v>1</v>
      </c>
      <c r="HF75">
        <v>0</v>
      </c>
      <c r="HG75">
        <v>0</v>
      </c>
      <c r="HH75">
        <v>0</v>
      </c>
      <c r="HJ75">
        <v>0</v>
      </c>
      <c r="HK75">
        <v>0</v>
      </c>
      <c r="IW75">
        <v>682.78249979999998</v>
      </c>
      <c r="IX75">
        <v>1</v>
      </c>
      <c r="IY75">
        <v>5</v>
      </c>
      <c r="IZ75">
        <v>0</v>
      </c>
      <c r="JA75">
        <v>4.55</v>
      </c>
      <c r="JB75">
        <v>15.92</v>
      </c>
      <c r="JE75">
        <v>1.464595E-3</v>
      </c>
      <c r="JF75">
        <v>7.3229760000000001E-3</v>
      </c>
      <c r="JG75">
        <v>0</v>
      </c>
      <c r="JH75">
        <v>6.6639079999999996E-3</v>
      </c>
      <c r="JM75" t="s">
        <v>372</v>
      </c>
    </row>
    <row r="76" spans="1:273" ht="15.5" hidden="1" x14ac:dyDescent="0.35">
      <c r="A76" s="42">
        <v>2012</v>
      </c>
      <c r="B76" s="11" t="s">
        <v>326</v>
      </c>
      <c r="C76" s="43">
        <v>0</v>
      </c>
      <c r="D76" s="43">
        <v>0</v>
      </c>
      <c r="E76" s="43">
        <v>0</v>
      </c>
      <c r="F76" s="43">
        <v>0</v>
      </c>
      <c r="G76" s="43">
        <v>0</v>
      </c>
      <c r="H76" s="43">
        <v>0</v>
      </c>
      <c r="I76" s="43">
        <v>3</v>
      </c>
      <c r="J76" s="43">
        <v>0</v>
      </c>
      <c r="K76" s="43">
        <v>0</v>
      </c>
      <c r="L76" s="43">
        <v>2</v>
      </c>
      <c r="M76" s="43">
        <v>6</v>
      </c>
      <c r="N76" s="43">
        <v>2</v>
      </c>
      <c r="O76" s="43">
        <v>4</v>
      </c>
      <c r="P76" s="43">
        <v>1</v>
      </c>
      <c r="Q76" s="43">
        <v>40</v>
      </c>
      <c r="R76" s="43">
        <v>15</v>
      </c>
      <c r="S76" s="43">
        <v>0</v>
      </c>
      <c r="T76" s="43">
        <v>0</v>
      </c>
      <c r="U76" s="43">
        <v>8</v>
      </c>
      <c r="V76" s="43">
        <v>0</v>
      </c>
      <c r="W76" s="43">
        <v>9</v>
      </c>
      <c r="X76" s="43">
        <v>0</v>
      </c>
      <c r="Y76" s="43">
        <v>0</v>
      </c>
      <c r="Z76" s="43">
        <v>2</v>
      </c>
      <c r="AA76" s="43">
        <v>2</v>
      </c>
      <c r="AB76" s="11">
        <v>0</v>
      </c>
      <c r="AC76" s="11">
        <v>0</v>
      </c>
      <c r="AD76" s="11">
        <v>0</v>
      </c>
      <c r="AE76" s="11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1</v>
      </c>
      <c r="AK76" s="43">
        <v>0</v>
      </c>
      <c r="AL76" s="43">
        <v>0</v>
      </c>
      <c r="AM76" s="43"/>
      <c r="AN76" s="11">
        <f t="shared" si="8"/>
        <v>95</v>
      </c>
      <c r="AO76" s="11">
        <f t="shared" si="9"/>
        <v>13</v>
      </c>
      <c r="AP76" s="43">
        <v>5</v>
      </c>
      <c r="AQ76" s="43">
        <v>0</v>
      </c>
      <c r="AR76" s="43">
        <v>0</v>
      </c>
      <c r="AS76" s="43"/>
      <c r="AT76" s="43">
        <v>0</v>
      </c>
      <c r="AU76" s="43">
        <v>3</v>
      </c>
      <c r="AV76" s="43">
        <v>0</v>
      </c>
      <c r="AW76" s="43">
        <v>66</v>
      </c>
      <c r="AX76" s="43">
        <v>0</v>
      </c>
      <c r="AY76" s="43">
        <v>0</v>
      </c>
      <c r="AZ76" s="43">
        <v>0</v>
      </c>
      <c r="BA76" s="43">
        <v>0</v>
      </c>
      <c r="BB76" s="43">
        <v>0</v>
      </c>
      <c r="BC76" s="43">
        <v>0</v>
      </c>
      <c r="BD76" s="43">
        <v>0</v>
      </c>
      <c r="BE76" s="43">
        <v>5</v>
      </c>
      <c r="BF76" s="43">
        <v>0</v>
      </c>
      <c r="BG76" s="43">
        <v>0</v>
      </c>
      <c r="BH76" s="43">
        <v>30</v>
      </c>
      <c r="BI76" s="43">
        <v>0</v>
      </c>
      <c r="BJ76" s="43">
        <v>0</v>
      </c>
      <c r="BK76" s="43">
        <v>29</v>
      </c>
      <c r="BL76" s="43">
        <v>0</v>
      </c>
      <c r="BM76" s="43">
        <v>0</v>
      </c>
      <c r="BN76" s="43">
        <v>0</v>
      </c>
      <c r="BO76" s="43">
        <v>107</v>
      </c>
      <c r="BP76" s="43">
        <v>0</v>
      </c>
      <c r="BQ76" s="43">
        <v>0</v>
      </c>
      <c r="BR76" s="43">
        <v>0</v>
      </c>
      <c r="BS76" s="43">
        <v>0</v>
      </c>
      <c r="BT76" s="43">
        <v>3</v>
      </c>
      <c r="BU76" s="43">
        <v>0</v>
      </c>
      <c r="BV76" s="43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43">
        <v>0</v>
      </c>
      <c r="CC76" s="43">
        <v>0</v>
      </c>
      <c r="CD76" s="43">
        <v>0</v>
      </c>
      <c r="CE76" s="43">
        <v>1</v>
      </c>
      <c r="CF76" s="43">
        <v>0</v>
      </c>
      <c r="CG76" s="43">
        <v>0</v>
      </c>
      <c r="CH76" s="11">
        <f t="shared" si="10"/>
        <v>9</v>
      </c>
      <c r="CI76" s="11">
        <f t="shared" si="11"/>
        <v>249</v>
      </c>
      <c r="CJ76" s="43">
        <v>20</v>
      </c>
      <c r="CK76" s="43">
        <v>15</v>
      </c>
      <c r="CL76" s="43">
        <v>35</v>
      </c>
      <c r="CM76" s="43">
        <v>0</v>
      </c>
      <c r="CN76" s="43">
        <v>0</v>
      </c>
      <c r="CO76" s="43">
        <v>0</v>
      </c>
      <c r="CP76" s="43">
        <v>44</v>
      </c>
      <c r="CQ76" s="43">
        <v>0</v>
      </c>
      <c r="CR76" s="43">
        <v>51</v>
      </c>
      <c r="CS76" s="43">
        <v>10</v>
      </c>
      <c r="CT76" s="43">
        <v>7</v>
      </c>
      <c r="CU76" s="43">
        <v>24</v>
      </c>
      <c r="CV76" s="43">
        <v>0</v>
      </c>
      <c r="CW76" s="43">
        <v>0</v>
      </c>
      <c r="CX76" s="43">
        <f t="shared" si="12"/>
        <v>206</v>
      </c>
      <c r="CY76" s="43">
        <f t="shared" si="13"/>
        <v>8</v>
      </c>
      <c r="CZ76" s="43">
        <v>0</v>
      </c>
      <c r="DA76" s="43">
        <v>0</v>
      </c>
      <c r="DB76" s="43">
        <v>21</v>
      </c>
      <c r="DC76" s="43">
        <v>0</v>
      </c>
      <c r="DD76" s="43">
        <v>0</v>
      </c>
      <c r="DE76" s="43">
        <v>33</v>
      </c>
      <c r="DF76" s="11">
        <v>0</v>
      </c>
      <c r="DG76" s="11">
        <v>0</v>
      </c>
      <c r="DH76" s="11">
        <v>0</v>
      </c>
      <c r="DI76" s="11">
        <f t="shared" si="14"/>
        <v>54</v>
      </c>
      <c r="DJ76" s="11">
        <f t="shared" si="15"/>
        <v>2</v>
      </c>
      <c r="DK76" s="45">
        <v>0</v>
      </c>
      <c r="DL76" s="11">
        <v>604</v>
      </c>
      <c r="DM76" s="11">
        <v>5.9215686274509807</v>
      </c>
      <c r="DN76">
        <v>32</v>
      </c>
      <c r="DO76">
        <v>40</v>
      </c>
      <c r="DP76">
        <v>2</v>
      </c>
      <c r="DQ76">
        <v>186</v>
      </c>
      <c r="DR76">
        <v>10</v>
      </c>
      <c r="DS76">
        <v>80</v>
      </c>
      <c r="DT76">
        <v>7</v>
      </c>
      <c r="DU76">
        <v>89</v>
      </c>
      <c r="DV76">
        <v>3</v>
      </c>
      <c r="DW76">
        <v>79</v>
      </c>
      <c r="DX76">
        <v>7</v>
      </c>
      <c r="DY76">
        <v>0</v>
      </c>
      <c r="DZ76">
        <v>0</v>
      </c>
      <c r="EA76">
        <v>130</v>
      </c>
      <c r="EB76">
        <v>3</v>
      </c>
      <c r="EC76" t="s">
        <v>248</v>
      </c>
      <c r="ED76" t="s">
        <v>249</v>
      </c>
      <c r="EE76" t="s">
        <v>250</v>
      </c>
      <c r="EF76" s="48">
        <v>40930</v>
      </c>
      <c r="EG76" s="46">
        <v>0.42708333333333331</v>
      </c>
      <c r="EH76" s="46">
        <v>0.47222222222222227</v>
      </c>
      <c r="EI76" t="s">
        <v>357</v>
      </c>
      <c r="EJ76">
        <v>8.6506036230000003</v>
      </c>
      <c r="EK76">
        <v>77.941745979999993</v>
      </c>
      <c r="EM76">
        <v>0</v>
      </c>
      <c r="EO76" t="s">
        <v>264</v>
      </c>
      <c r="EP76">
        <v>1</v>
      </c>
      <c r="EQ76">
        <v>64.223443399999994</v>
      </c>
      <c r="ER76">
        <v>1</v>
      </c>
      <c r="ES76">
        <v>1</v>
      </c>
      <c r="ET76">
        <v>0</v>
      </c>
      <c r="EU76">
        <v>1</v>
      </c>
      <c r="EV76">
        <v>0</v>
      </c>
      <c r="EW76">
        <v>0</v>
      </c>
      <c r="EX76">
        <v>0</v>
      </c>
      <c r="EY76">
        <v>3</v>
      </c>
      <c r="EZ76">
        <v>1</v>
      </c>
      <c r="FA76">
        <v>1</v>
      </c>
      <c r="FB76">
        <v>1</v>
      </c>
      <c r="FC76">
        <v>1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GH76">
        <v>2</v>
      </c>
      <c r="GI76">
        <v>2</v>
      </c>
      <c r="GJ76">
        <v>2</v>
      </c>
      <c r="GL76">
        <v>3</v>
      </c>
      <c r="HF76">
        <v>0</v>
      </c>
      <c r="HG76">
        <v>0</v>
      </c>
      <c r="HH76">
        <v>0</v>
      </c>
      <c r="HJ76">
        <v>0</v>
      </c>
      <c r="HK76">
        <v>0</v>
      </c>
      <c r="IW76">
        <v>321.55363269999998</v>
      </c>
      <c r="IX76">
        <v>2</v>
      </c>
      <c r="IY76">
        <v>2</v>
      </c>
      <c r="IZ76">
        <v>0</v>
      </c>
      <c r="JA76">
        <v>2.2000000000000002</v>
      </c>
      <c r="JB76">
        <v>20.37</v>
      </c>
      <c r="JE76">
        <v>6.219802E-3</v>
      </c>
      <c r="JF76">
        <v>6.219802E-3</v>
      </c>
      <c r="JG76">
        <v>0</v>
      </c>
      <c r="JH76">
        <v>6.8417820000000002E-3</v>
      </c>
      <c r="JM76" t="s">
        <v>373</v>
      </c>
    </row>
    <row r="77" spans="1:273" ht="15.5" hidden="1" x14ac:dyDescent="0.35">
      <c r="A77" s="42">
        <v>2012</v>
      </c>
      <c r="B77" s="11" t="s">
        <v>328</v>
      </c>
      <c r="C77" s="43">
        <v>1</v>
      </c>
      <c r="D77" s="43">
        <v>0</v>
      </c>
      <c r="E77" s="43">
        <v>50</v>
      </c>
      <c r="F77" s="43">
        <v>2</v>
      </c>
      <c r="G77" s="43">
        <v>0</v>
      </c>
      <c r="H77" s="43">
        <v>0</v>
      </c>
      <c r="I77" s="43">
        <v>23</v>
      </c>
      <c r="J77" s="43">
        <v>0</v>
      </c>
      <c r="K77" s="43">
        <v>0</v>
      </c>
      <c r="L77" s="43">
        <v>1</v>
      </c>
      <c r="M77" s="43">
        <v>32</v>
      </c>
      <c r="N77" s="43">
        <v>36</v>
      </c>
      <c r="O77" s="43">
        <v>1</v>
      </c>
      <c r="P77" s="43">
        <v>0</v>
      </c>
      <c r="Q77" s="43">
        <v>34</v>
      </c>
      <c r="R77" s="43">
        <v>1</v>
      </c>
      <c r="S77" s="43">
        <v>0</v>
      </c>
      <c r="T77" s="43">
        <v>0</v>
      </c>
      <c r="U77" s="43">
        <v>50</v>
      </c>
      <c r="V77" s="43">
        <v>0</v>
      </c>
      <c r="W77" s="43">
        <v>13</v>
      </c>
      <c r="X77" s="43">
        <v>14</v>
      </c>
      <c r="Y77" s="43">
        <v>0</v>
      </c>
      <c r="Z77" s="43">
        <v>0</v>
      </c>
      <c r="AA77" s="43">
        <v>11</v>
      </c>
      <c r="AB77" s="11">
        <v>442</v>
      </c>
      <c r="AC77" s="11">
        <v>0</v>
      </c>
      <c r="AD77" s="11">
        <v>0</v>
      </c>
      <c r="AE77" s="11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1</v>
      </c>
      <c r="AK77" s="43">
        <v>0</v>
      </c>
      <c r="AL77" s="43">
        <v>0</v>
      </c>
      <c r="AM77" s="43"/>
      <c r="AN77" s="11">
        <f t="shared" si="8"/>
        <v>712</v>
      </c>
      <c r="AO77" s="11">
        <f t="shared" si="9"/>
        <v>16</v>
      </c>
      <c r="AP77" s="43">
        <v>20</v>
      </c>
      <c r="AQ77" s="43">
        <v>0</v>
      </c>
      <c r="AR77" s="43">
        <v>0</v>
      </c>
      <c r="AS77" s="43"/>
      <c r="AT77" s="43">
        <v>0</v>
      </c>
      <c r="AU77" s="43">
        <v>0</v>
      </c>
      <c r="AV77" s="43">
        <v>0</v>
      </c>
      <c r="AW77" s="43">
        <v>71</v>
      </c>
      <c r="AX77" s="43">
        <v>0</v>
      </c>
      <c r="AY77" s="43">
        <v>0</v>
      </c>
      <c r="AZ77" s="43">
        <v>0</v>
      </c>
      <c r="BA77" s="43">
        <v>0</v>
      </c>
      <c r="BB77" s="43">
        <v>3</v>
      </c>
      <c r="BC77" s="43">
        <v>0</v>
      </c>
      <c r="BD77" s="43">
        <v>0</v>
      </c>
      <c r="BE77" s="43">
        <v>0</v>
      </c>
      <c r="BF77" s="43">
        <v>0</v>
      </c>
      <c r="BG77" s="43">
        <v>0</v>
      </c>
      <c r="BH77" s="43">
        <v>48</v>
      </c>
      <c r="BI77" s="43">
        <v>0</v>
      </c>
      <c r="BJ77" s="43">
        <v>0</v>
      </c>
      <c r="BK77" s="43">
        <v>7</v>
      </c>
      <c r="BL77" s="43">
        <v>0</v>
      </c>
      <c r="BM77" s="43">
        <v>0</v>
      </c>
      <c r="BN77" s="43">
        <v>0</v>
      </c>
      <c r="BO77" s="43">
        <v>0</v>
      </c>
      <c r="BP77" s="43">
        <v>0</v>
      </c>
      <c r="BQ77" s="43">
        <v>0</v>
      </c>
      <c r="BR77" s="43">
        <v>0</v>
      </c>
      <c r="BS77" s="43">
        <v>0</v>
      </c>
      <c r="BT77" s="43">
        <v>0</v>
      </c>
      <c r="BU77" s="43">
        <v>0</v>
      </c>
      <c r="BV77" s="43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43">
        <v>0</v>
      </c>
      <c r="CC77" s="43">
        <v>0</v>
      </c>
      <c r="CD77" s="43">
        <v>0</v>
      </c>
      <c r="CE77" s="43">
        <v>0</v>
      </c>
      <c r="CF77" s="43">
        <v>0</v>
      </c>
      <c r="CG77" s="43">
        <v>0</v>
      </c>
      <c r="CH77" s="11">
        <f t="shared" si="10"/>
        <v>5</v>
      </c>
      <c r="CI77" s="11">
        <f t="shared" si="11"/>
        <v>149</v>
      </c>
      <c r="CJ77" s="43">
        <v>0</v>
      </c>
      <c r="CK77" s="43">
        <v>11</v>
      </c>
      <c r="CL77" s="43">
        <v>83</v>
      </c>
      <c r="CM77" s="43">
        <v>1</v>
      </c>
      <c r="CN77" s="43">
        <v>0</v>
      </c>
      <c r="CO77" s="43">
        <v>0</v>
      </c>
      <c r="CP77" s="43">
        <v>0</v>
      </c>
      <c r="CQ77" s="43">
        <v>0</v>
      </c>
      <c r="CR77" s="43">
        <v>48</v>
      </c>
      <c r="CS77" s="43">
        <v>0</v>
      </c>
      <c r="CT77" s="43">
        <v>38</v>
      </c>
      <c r="CU77" s="43">
        <v>3</v>
      </c>
      <c r="CV77" s="43">
        <v>1</v>
      </c>
      <c r="CW77" s="43">
        <v>1</v>
      </c>
      <c r="CX77" s="43">
        <f t="shared" si="12"/>
        <v>186</v>
      </c>
      <c r="CY77" s="43">
        <f t="shared" si="13"/>
        <v>8</v>
      </c>
      <c r="CZ77" s="43">
        <v>0</v>
      </c>
      <c r="DA77" s="43">
        <v>6</v>
      </c>
      <c r="DB77" s="43">
        <v>0</v>
      </c>
      <c r="DC77" s="43">
        <v>0</v>
      </c>
      <c r="DD77" s="43">
        <v>0</v>
      </c>
      <c r="DE77" s="43">
        <v>19</v>
      </c>
      <c r="DF77" s="11">
        <v>0</v>
      </c>
      <c r="DG77" s="11">
        <v>0</v>
      </c>
      <c r="DH77" s="11">
        <v>0</v>
      </c>
      <c r="DI77" s="11">
        <f t="shared" si="14"/>
        <v>25</v>
      </c>
      <c r="DJ77" s="11">
        <f t="shared" si="15"/>
        <v>2</v>
      </c>
      <c r="DK77" s="45">
        <v>0</v>
      </c>
      <c r="DL77" s="11">
        <v>1072</v>
      </c>
      <c r="DM77" s="11">
        <v>10.509803921568627</v>
      </c>
      <c r="DN77">
        <v>30</v>
      </c>
      <c r="DO77">
        <v>66</v>
      </c>
      <c r="DP77">
        <v>6</v>
      </c>
      <c r="DQ77">
        <v>131</v>
      </c>
      <c r="DR77">
        <v>7</v>
      </c>
      <c r="DS77">
        <v>119</v>
      </c>
      <c r="DT77">
        <v>8</v>
      </c>
      <c r="DU77">
        <v>71</v>
      </c>
      <c r="DV77">
        <v>1</v>
      </c>
      <c r="DW77">
        <v>111</v>
      </c>
      <c r="DX77">
        <v>5</v>
      </c>
      <c r="DY77">
        <v>0</v>
      </c>
      <c r="DZ77">
        <v>0</v>
      </c>
      <c r="EA77">
        <v>132</v>
      </c>
      <c r="EB77">
        <v>3</v>
      </c>
      <c r="EC77" t="s">
        <v>248</v>
      </c>
      <c r="ED77" t="s">
        <v>329</v>
      </c>
      <c r="EE77" t="s">
        <v>250</v>
      </c>
      <c r="EF77" s="48">
        <v>40929</v>
      </c>
      <c r="EG77" s="46">
        <v>0.49305555555555558</v>
      </c>
      <c r="EH77" s="46">
        <v>0.625</v>
      </c>
      <c r="EI77" t="s">
        <v>357</v>
      </c>
      <c r="EJ77">
        <v>8.6980532050000008</v>
      </c>
      <c r="EK77">
        <v>78.056538329999995</v>
      </c>
      <c r="EM77">
        <v>0</v>
      </c>
      <c r="EO77" t="s">
        <v>264</v>
      </c>
      <c r="EP77">
        <v>1</v>
      </c>
      <c r="EQ77">
        <v>131.5935806</v>
      </c>
      <c r="ER77">
        <v>1</v>
      </c>
      <c r="ES77">
        <v>1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2</v>
      </c>
      <c r="EZ77">
        <v>1</v>
      </c>
      <c r="FA77">
        <v>1</v>
      </c>
      <c r="FB77">
        <v>1</v>
      </c>
      <c r="FC77">
        <v>1</v>
      </c>
      <c r="FD77">
        <v>0</v>
      </c>
      <c r="FE77">
        <v>0</v>
      </c>
      <c r="FI77" t="s">
        <v>360</v>
      </c>
      <c r="HK77">
        <v>0</v>
      </c>
      <c r="IW77">
        <v>403.34403680000003</v>
      </c>
      <c r="IX77">
        <v>1</v>
      </c>
      <c r="IY77">
        <v>6</v>
      </c>
      <c r="IZ77">
        <v>0</v>
      </c>
      <c r="JA77">
        <v>3.97</v>
      </c>
      <c r="JB77">
        <v>9.08</v>
      </c>
      <c r="JE77">
        <v>2.4792730000000002E-3</v>
      </c>
      <c r="JF77">
        <v>1.4875638E-2</v>
      </c>
      <c r="JG77">
        <v>0</v>
      </c>
      <c r="JH77">
        <v>9.8427140000000007E-3</v>
      </c>
      <c r="JM77" t="s">
        <v>374</v>
      </c>
    </row>
    <row r="78" spans="1:273" ht="15.5" hidden="1" x14ac:dyDescent="0.35">
      <c r="A78" s="42">
        <v>2012</v>
      </c>
      <c r="B78" s="11" t="s">
        <v>332</v>
      </c>
      <c r="C78" s="43">
        <v>0</v>
      </c>
      <c r="D78" s="43">
        <v>0</v>
      </c>
      <c r="E78" s="43">
        <v>1</v>
      </c>
      <c r="F78" s="43">
        <v>0</v>
      </c>
      <c r="G78" s="43">
        <v>0</v>
      </c>
      <c r="H78" s="43">
        <v>0</v>
      </c>
      <c r="I78" s="43">
        <v>1</v>
      </c>
      <c r="J78" s="43">
        <v>0</v>
      </c>
      <c r="K78" s="43">
        <v>0</v>
      </c>
      <c r="L78" s="43">
        <v>1</v>
      </c>
      <c r="M78" s="43">
        <v>4</v>
      </c>
      <c r="N78" s="43">
        <v>0</v>
      </c>
      <c r="O78" s="43">
        <v>0</v>
      </c>
      <c r="P78" s="43">
        <v>0</v>
      </c>
      <c r="Q78" s="43">
        <v>1</v>
      </c>
      <c r="R78" s="43">
        <v>3</v>
      </c>
      <c r="S78" s="43">
        <v>0</v>
      </c>
      <c r="T78" s="43">
        <v>0</v>
      </c>
      <c r="U78" s="43">
        <v>2</v>
      </c>
      <c r="V78" s="43">
        <v>0</v>
      </c>
      <c r="W78" s="43">
        <v>0</v>
      </c>
      <c r="X78" s="43">
        <v>0</v>
      </c>
      <c r="Y78" s="43">
        <v>0</v>
      </c>
      <c r="Z78" s="43">
        <v>0</v>
      </c>
      <c r="AA78" s="43">
        <v>0</v>
      </c>
      <c r="AB78" s="11">
        <v>0</v>
      </c>
      <c r="AC78" s="11">
        <v>0</v>
      </c>
      <c r="AD78" s="11">
        <v>0</v>
      </c>
      <c r="AE78" s="11">
        <v>0</v>
      </c>
      <c r="AF78" s="43">
        <v>0</v>
      </c>
      <c r="AG78" s="43">
        <v>0</v>
      </c>
      <c r="AH78" s="43">
        <v>22</v>
      </c>
      <c r="AI78" s="43">
        <v>0</v>
      </c>
      <c r="AJ78" s="43">
        <v>2</v>
      </c>
      <c r="AK78" s="43">
        <v>0</v>
      </c>
      <c r="AL78" s="43">
        <v>0</v>
      </c>
      <c r="AM78" s="43"/>
      <c r="AN78" s="11">
        <f t="shared" si="8"/>
        <v>37</v>
      </c>
      <c r="AO78" s="11">
        <f t="shared" si="9"/>
        <v>9</v>
      </c>
      <c r="AP78" s="43">
        <v>1</v>
      </c>
      <c r="AQ78" s="43">
        <v>0</v>
      </c>
      <c r="AR78" s="43">
        <v>0</v>
      </c>
      <c r="AS78" s="43"/>
      <c r="AT78" s="43">
        <v>0</v>
      </c>
      <c r="AU78" s="43">
        <v>3</v>
      </c>
      <c r="AV78" s="43">
        <v>0</v>
      </c>
      <c r="AW78" s="43">
        <v>26</v>
      </c>
      <c r="AX78" s="43">
        <v>0</v>
      </c>
      <c r="AY78" s="43">
        <v>0</v>
      </c>
      <c r="AZ78" s="43">
        <v>0</v>
      </c>
      <c r="BA78" s="43">
        <v>0</v>
      </c>
      <c r="BB78" s="43">
        <v>2</v>
      </c>
      <c r="BC78" s="43">
        <v>0</v>
      </c>
      <c r="BD78" s="43">
        <v>0</v>
      </c>
      <c r="BE78" s="43">
        <v>0</v>
      </c>
      <c r="BF78" s="43">
        <v>0</v>
      </c>
      <c r="BG78" s="43">
        <v>0</v>
      </c>
      <c r="BH78" s="43">
        <v>0</v>
      </c>
      <c r="BI78" s="43">
        <v>0</v>
      </c>
      <c r="BJ78" s="43">
        <v>0</v>
      </c>
      <c r="BK78" s="43">
        <v>8</v>
      </c>
      <c r="BL78" s="43">
        <v>0</v>
      </c>
      <c r="BM78" s="43">
        <v>0</v>
      </c>
      <c r="BN78" s="43">
        <v>0</v>
      </c>
      <c r="BO78" s="43">
        <v>0</v>
      </c>
      <c r="BP78" s="43">
        <v>0</v>
      </c>
      <c r="BQ78" s="43">
        <v>0</v>
      </c>
      <c r="BR78" s="43">
        <v>0</v>
      </c>
      <c r="BS78" s="43">
        <v>0</v>
      </c>
      <c r="BT78" s="43">
        <v>6</v>
      </c>
      <c r="BU78" s="43">
        <v>0</v>
      </c>
      <c r="BV78" s="43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43">
        <v>1</v>
      </c>
      <c r="CC78" s="43">
        <v>0</v>
      </c>
      <c r="CD78" s="43">
        <v>0</v>
      </c>
      <c r="CE78" s="43">
        <v>0</v>
      </c>
      <c r="CF78" s="43">
        <v>0</v>
      </c>
      <c r="CG78" s="43">
        <v>0</v>
      </c>
      <c r="CH78" s="11">
        <f t="shared" si="10"/>
        <v>7</v>
      </c>
      <c r="CI78" s="11">
        <f t="shared" si="11"/>
        <v>47</v>
      </c>
      <c r="CJ78" s="43">
        <v>1</v>
      </c>
      <c r="CK78" s="43">
        <v>0</v>
      </c>
      <c r="CL78" s="43">
        <v>0</v>
      </c>
      <c r="CM78" s="43">
        <v>0</v>
      </c>
      <c r="CN78" s="43">
        <v>0</v>
      </c>
      <c r="CO78" s="43">
        <v>0</v>
      </c>
      <c r="CP78" s="43">
        <v>21</v>
      </c>
      <c r="CQ78" s="43">
        <v>0</v>
      </c>
      <c r="CR78" s="43">
        <v>12</v>
      </c>
      <c r="CS78" s="43">
        <v>9</v>
      </c>
      <c r="CT78" s="43">
        <v>0</v>
      </c>
      <c r="CU78" s="43">
        <v>1</v>
      </c>
      <c r="CV78" s="43">
        <v>0</v>
      </c>
      <c r="CW78" s="43">
        <v>0</v>
      </c>
      <c r="CX78" s="43">
        <f t="shared" si="12"/>
        <v>44</v>
      </c>
      <c r="CY78" s="43">
        <f t="shared" si="13"/>
        <v>5</v>
      </c>
      <c r="CZ78" s="43">
        <v>0</v>
      </c>
      <c r="DA78" s="43">
        <v>0</v>
      </c>
      <c r="DB78" s="43">
        <v>0</v>
      </c>
      <c r="DC78" s="43">
        <v>0</v>
      </c>
      <c r="DD78" s="43">
        <v>0</v>
      </c>
      <c r="DE78" s="43">
        <v>0</v>
      </c>
      <c r="DF78" s="11">
        <v>0</v>
      </c>
      <c r="DG78" s="11">
        <v>0</v>
      </c>
      <c r="DH78" s="11">
        <v>0</v>
      </c>
      <c r="DI78" s="11">
        <f t="shared" si="14"/>
        <v>0</v>
      </c>
      <c r="DJ78" s="11">
        <f t="shared" si="15"/>
        <v>0</v>
      </c>
      <c r="DK78" s="45">
        <v>0</v>
      </c>
      <c r="DL78" s="11">
        <v>128</v>
      </c>
      <c r="DM78" s="11">
        <v>1.2549019607843137</v>
      </c>
      <c r="DN78">
        <v>21</v>
      </c>
      <c r="DO78">
        <v>0</v>
      </c>
      <c r="DP78">
        <v>0</v>
      </c>
      <c r="DQ78">
        <v>45</v>
      </c>
      <c r="DR78">
        <v>8</v>
      </c>
      <c r="DS78">
        <v>6</v>
      </c>
      <c r="DT78">
        <v>4</v>
      </c>
      <c r="DU78">
        <v>34</v>
      </c>
      <c r="DV78">
        <v>4</v>
      </c>
      <c r="DW78">
        <v>10</v>
      </c>
      <c r="DX78">
        <v>3</v>
      </c>
      <c r="DY78">
        <v>0</v>
      </c>
      <c r="DZ78">
        <v>0</v>
      </c>
      <c r="EA78">
        <v>33</v>
      </c>
      <c r="EB78">
        <v>2</v>
      </c>
      <c r="EC78" t="s">
        <v>248</v>
      </c>
      <c r="ED78" t="s">
        <v>262</v>
      </c>
      <c r="EE78" t="s">
        <v>260</v>
      </c>
      <c r="EJ78">
        <v>8.5401377759999999</v>
      </c>
      <c r="EK78">
        <v>77.611947920000006</v>
      </c>
      <c r="EL78" t="s">
        <v>363</v>
      </c>
      <c r="IW78">
        <v>234.2912254</v>
      </c>
      <c r="IX78">
        <v>3</v>
      </c>
      <c r="IY78">
        <v>2</v>
      </c>
      <c r="IZ78">
        <v>0</v>
      </c>
      <c r="JA78">
        <v>3.52</v>
      </c>
      <c r="JB78">
        <v>53.36</v>
      </c>
      <c r="JE78">
        <v>1.2804576999999999E-2</v>
      </c>
      <c r="JF78">
        <v>8.5363850000000005E-3</v>
      </c>
      <c r="JG78">
        <v>0</v>
      </c>
      <c r="JH78">
        <v>1.5024037000000001E-2</v>
      </c>
    </row>
    <row r="79" spans="1:273" ht="15.5" hidden="1" x14ac:dyDescent="0.35">
      <c r="A79" s="42">
        <v>2012</v>
      </c>
      <c r="B79" s="11" t="s">
        <v>333</v>
      </c>
      <c r="C79" s="43">
        <v>0</v>
      </c>
      <c r="D79" s="43">
        <v>0</v>
      </c>
      <c r="E79" s="43">
        <v>11</v>
      </c>
      <c r="F79" s="43">
        <v>0</v>
      </c>
      <c r="G79" s="43">
        <v>0</v>
      </c>
      <c r="H79" s="43">
        <v>0</v>
      </c>
      <c r="I79" s="43">
        <v>1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1</v>
      </c>
      <c r="P79" s="43">
        <v>1</v>
      </c>
      <c r="Q79" s="43">
        <v>5</v>
      </c>
      <c r="R79" s="43">
        <v>6</v>
      </c>
      <c r="S79" s="43">
        <v>0</v>
      </c>
      <c r="T79" s="43">
        <v>0</v>
      </c>
      <c r="U79" s="43">
        <v>4</v>
      </c>
      <c r="V79" s="43">
        <v>0</v>
      </c>
      <c r="W79" s="43">
        <v>0</v>
      </c>
      <c r="X79" s="43">
        <v>1</v>
      </c>
      <c r="Y79" s="43">
        <v>0</v>
      </c>
      <c r="Z79" s="43">
        <v>0</v>
      </c>
      <c r="AA79" s="43">
        <v>0</v>
      </c>
      <c r="AB79" s="11">
        <v>0</v>
      </c>
      <c r="AC79" s="11">
        <v>0</v>
      </c>
      <c r="AD79" s="11">
        <v>0</v>
      </c>
      <c r="AE79" s="11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2</v>
      </c>
      <c r="AK79" s="43">
        <v>0</v>
      </c>
      <c r="AL79" s="43">
        <v>0</v>
      </c>
      <c r="AM79" s="43"/>
      <c r="AN79" s="11">
        <f t="shared" si="8"/>
        <v>32</v>
      </c>
      <c r="AO79" s="11">
        <f t="shared" si="9"/>
        <v>9</v>
      </c>
      <c r="AP79" s="43">
        <v>0</v>
      </c>
      <c r="AQ79" s="43">
        <v>0</v>
      </c>
      <c r="AR79" s="43">
        <v>0</v>
      </c>
      <c r="AS79" s="43"/>
      <c r="AT79" s="43">
        <v>0</v>
      </c>
      <c r="AU79" s="43">
        <v>0</v>
      </c>
      <c r="AV79" s="43">
        <v>0</v>
      </c>
      <c r="AW79" s="43">
        <v>0</v>
      </c>
      <c r="AX79" s="43">
        <v>0</v>
      </c>
      <c r="AY79" s="43">
        <v>0</v>
      </c>
      <c r="AZ79" s="43">
        <v>0</v>
      </c>
      <c r="BA79" s="43">
        <v>0</v>
      </c>
      <c r="BB79" s="43">
        <v>0</v>
      </c>
      <c r="BC79" s="43">
        <v>0</v>
      </c>
      <c r="BD79" s="43">
        <v>0</v>
      </c>
      <c r="BE79" s="43">
        <v>39</v>
      </c>
      <c r="BF79" s="43">
        <v>0</v>
      </c>
      <c r="BG79" s="43">
        <v>0</v>
      </c>
      <c r="BH79" s="43">
        <v>0</v>
      </c>
      <c r="BI79" s="43">
        <v>0</v>
      </c>
      <c r="BJ79" s="43">
        <v>0</v>
      </c>
      <c r="BK79" s="43">
        <v>0</v>
      </c>
      <c r="BL79" s="43">
        <v>0</v>
      </c>
      <c r="BM79" s="43">
        <v>0</v>
      </c>
      <c r="BN79" s="43">
        <v>0</v>
      </c>
      <c r="BO79" s="43">
        <v>0</v>
      </c>
      <c r="BP79" s="43">
        <v>0</v>
      </c>
      <c r="BQ79" s="43">
        <v>0</v>
      </c>
      <c r="BR79" s="43">
        <v>0</v>
      </c>
      <c r="BS79" s="43">
        <v>0</v>
      </c>
      <c r="BT79" s="43">
        <v>0</v>
      </c>
      <c r="BU79" s="43">
        <v>0</v>
      </c>
      <c r="BV79" s="43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0</v>
      </c>
      <c r="CB79" s="43">
        <v>0</v>
      </c>
      <c r="CC79" s="43">
        <v>0</v>
      </c>
      <c r="CD79" s="43">
        <v>0</v>
      </c>
      <c r="CE79" s="43">
        <v>0</v>
      </c>
      <c r="CF79" s="43">
        <v>0</v>
      </c>
      <c r="CG79" s="43">
        <v>0</v>
      </c>
      <c r="CH79" s="11">
        <f t="shared" si="10"/>
        <v>1</v>
      </c>
      <c r="CI79" s="11">
        <f t="shared" si="11"/>
        <v>39</v>
      </c>
      <c r="CJ79" s="43">
        <v>1</v>
      </c>
      <c r="CK79" s="43">
        <v>0</v>
      </c>
      <c r="CL79" s="43">
        <v>0</v>
      </c>
      <c r="CM79" s="43">
        <v>0</v>
      </c>
      <c r="CN79" s="43">
        <v>0</v>
      </c>
      <c r="CO79" s="43">
        <v>39</v>
      </c>
      <c r="CP79" s="43">
        <v>0</v>
      </c>
      <c r="CQ79" s="43">
        <v>0</v>
      </c>
      <c r="CR79" s="43">
        <v>79</v>
      </c>
      <c r="CS79" s="43">
        <v>0</v>
      </c>
      <c r="CT79" s="43">
        <v>10</v>
      </c>
      <c r="CU79" s="43">
        <v>4</v>
      </c>
      <c r="CV79" s="43">
        <v>0</v>
      </c>
      <c r="CW79" s="43">
        <v>0</v>
      </c>
      <c r="CX79" s="43">
        <f t="shared" si="12"/>
        <v>133</v>
      </c>
      <c r="CY79" s="43">
        <f t="shared" si="13"/>
        <v>5</v>
      </c>
      <c r="CZ79" s="43">
        <v>0</v>
      </c>
      <c r="DA79" s="43">
        <v>0</v>
      </c>
      <c r="DB79" s="43">
        <v>0</v>
      </c>
      <c r="DC79" s="43">
        <v>0</v>
      </c>
      <c r="DD79" s="43">
        <v>0</v>
      </c>
      <c r="DE79" s="43">
        <v>1</v>
      </c>
      <c r="DF79" s="11">
        <v>0</v>
      </c>
      <c r="DG79" s="11">
        <v>0</v>
      </c>
      <c r="DH79" s="11">
        <v>0</v>
      </c>
      <c r="DI79" s="11">
        <f t="shared" si="14"/>
        <v>1</v>
      </c>
      <c r="DJ79" s="11">
        <f t="shared" si="15"/>
        <v>1</v>
      </c>
      <c r="DK79" s="45">
        <v>0</v>
      </c>
      <c r="DL79" s="11">
        <v>205</v>
      </c>
      <c r="DM79" s="11">
        <v>2.0098039215686274</v>
      </c>
      <c r="DN79">
        <v>16</v>
      </c>
      <c r="DO79">
        <v>11</v>
      </c>
      <c r="DP79">
        <v>2</v>
      </c>
      <c r="DQ79">
        <v>11</v>
      </c>
      <c r="DR79">
        <v>3</v>
      </c>
      <c r="DS79">
        <v>96</v>
      </c>
      <c r="DT79">
        <v>6</v>
      </c>
      <c r="DU79">
        <v>1</v>
      </c>
      <c r="DV79">
        <v>1</v>
      </c>
      <c r="DW79">
        <v>7</v>
      </c>
      <c r="DX79">
        <v>3</v>
      </c>
      <c r="DY79">
        <v>0</v>
      </c>
      <c r="DZ79">
        <v>0</v>
      </c>
      <c r="EA79">
        <v>79</v>
      </c>
      <c r="EB79">
        <v>1</v>
      </c>
      <c r="EC79" t="s">
        <v>248</v>
      </c>
      <c r="ED79" t="s">
        <v>334</v>
      </c>
      <c r="EE79" t="s">
        <v>250</v>
      </c>
      <c r="EJ79">
        <v>8.6582654489999999</v>
      </c>
      <c r="EK79">
        <v>77.625815459999998</v>
      </c>
      <c r="EL79" t="s">
        <v>363</v>
      </c>
      <c r="GH79">
        <v>16</v>
      </c>
      <c r="GI79">
        <v>6</v>
      </c>
      <c r="GJ79">
        <v>5</v>
      </c>
      <c r="GK79">
        <v>1</v>
      </c>
      <c r="GL79">
        <v>4</v>
      </c>
      <c r="IW79">
        <v>282.20285960000001</v>
      </c>
      <c r="IX79">
        <v>2</v>
      </c>
      <c r="IY79">
        <v>3</v>
      </c>
      <c r="IZ79">
        <v>0</v>
      </c>
      <c r="JA79">
        <v>4.21</v>
      </c>
      <c r="JB79">
        <v>55.58</v>
      </c>
      <c r="JE79">
        <v>7.0870999999999998E-3</v>
      </c>
      <c r="JF79">
        <v>1.0630651E-2</v>
      </c>
      <c r="JG79">
        <v>0</v>
      </c>
      <c r="JH79">
        <v>1.4918346000000001E-2</v>
      </c>
    </row>
    <row r="80" spans="1:273" ht="15.5" hidden="1" x14ac:dyDescent="0.35">
      <c r="A80" s="42">
        <v>2012</v>
      </c>
      <c r="B80" s="11" t="s">
        <v>375</v>
      </c>
      <c r="C80" s="43">
        <v>0</v>
      </c>
      <c r="D80" s="43">
        <v>0</v>
      </c>
      <c r="E80" s="43">
        <v>8</v>
      </c>
      <c r="F80" s="43">
        <v>2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1</v>
      </c>
      <c r="M80" s="43">
        <v>6</v>
      </c>
      <c r="N80" s="43">
        <v>0</v>
      </c>
      <c r="O80" s="43">
        <v>1</v>
      </c>
      <c r="P80" s="43">
        <v>1</v>
      </c>
      <c r="Q80" s="43">
        <v>16</v>
      </c>
      <c r="R80" s="43">
        <v>9</v>
      </c>
      <c r="S80" s="43">
        <v>0</v>
      </c>
      <c r="T80" s="43">
        <v>0</v>
      </c>
      <c r="U80" s="43">
        <v>0</v>
      </c>
      <c r="V80" s="43">
        <v>0</v>
      </c>
      <c r="W80" s="43">
        <v>0</v>
      </c>
      <c r="X80" s="43">
        <v>0</v>
      </c>
      <c r="Y80" s="43">
        <v>0</v>
      </c>
      <c r="Z80" s="43">
        <v>2</v>
      </c>
      <c r="AA80" s="43">
        <v>0</v>
      </c>
      <c r="AB80" s="11">
        <v>0</v>
      </c>
      <c r="AC80" s="11">
        <v>0</v>
      </c>
      <c r="AD80" s="11">
        <v>0</v>
      </c>
      <c r="AE80" s="11">
        <v>0</v>
      </c>
      <c r="AF80" s="43">
        <v>0</v>
      </c>
      <c r="AG80" s="43">
        <v>0</v>
      </c>
      <c r="AH80" s="43">
        <v>10</v>
      </c>
      <c r="AI80" s="43">
        <v>0</v>
      </c>
      <c r="AJ80" s="43">
        <v>2</v>
      </c>
      <c r="AK80" s="43">
        <v>0</v>
      </c>
      <c r="AL80" s="43">
        <v>0</v>
      </c>
      <c r="AM80" s="43"/>
      <c r="AN80" s="11">
        <f t="shared" si="8"/>
        <v>58</v>
      </c>
      <c r="AO80" s="11">
        <f t="shared" si="9"/>
        <v>11</v>
      </c>
      <c r="AP80" s="43">
        <v>1</v>
      </c>
      <c r="AQ80" s="43">
        <v>0</v>
      </c>
      <c r="AR80" s="43">
        <v>0</v>
      </c>
      <c r="AS80" s="43"/>
      <c r="AT80" s="43">
        <v>0</v>
      </c>
      <c r="AU80" s="43">
        <v>2</v>
      </c>
      <c r="AV80" s="43">
        <v>0</v>
      </c>
      <c r="AW80" s="43">
        <v>24</v>
      </c>
      <c r="AX80" s="43">
        <v>0</v>
      </c>
      <c r="AY80" s="43">
        <v>0</v>
      </c>
      <c r="AZ80" s="43">
        <v>0</v>
      </c>
      <c r="BA80" s="43">
        <v>0</v>
      </c>
      <c r="BB80" s="43">
        <v>2</v>
      </c>
      <c r="BC80" s="43">
        <v>0</v>
      </c>
      <c r="BD80" s="43">
        <v>0</v>
      </c>
      <c r="BE80" s="43">
        <v>0</v>
      </c>
      <c r="BF80" s="43">
        <v>0</v>
      </c>
      <c r="BG80" s="43">
        <v>0</v>
      </c>
      <c r="BH80" s="43">
        <v>0</v>
      </c>
      <c r="BI80" s="43">
        <v>0</v>
      </c>
      <c r="BJ80" s="43">
        <v>0</v>
      </c>
      <c r="BK80" s="43">
        <v>5</v>
      </c>
      <c r="BL80" s="43">
        <v>3</v>
      </c>
      <c r="BM80" s="43">
        <v>0</v>
      </c>
      <c r="BN80" s="43">
        <v>0</v>
      </c>
      <c r="BO80" s="43">
        <v>0</v>
      </c>
      <c r="BP80" s="43">
        <v>0</v>
      </c>
      <c r="BQ80" s="43">
        <v>0</v>
      </c>
      <c r="BR80" s="43">
        <v>0</v>
      </c>
      <c r="BS80" s="43">
        <v>0</v>
      </c>
      <c r="BT80" s="43">
        <v>12</v>
      </c>
      <c r="BU80" s="43">
        <v>0</v>
      </c>
      <c r="BV80" s="43">
        <v>0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43">
        <v>20</v>
      </c>
      <c r="CC80" s="43">
        <v>0</v>
      </c>
      <c r="CD80" s="43">
        <v>0</v>
      </c>
      <c r="CE80" s="43">
        <v>4</v>
      </c>
      <c r="CF80" s="43">
        <v>1</v>
      </c>
      <c r="CG80" s="43">
        <v>0</v>
      </c>
      <c r="CH80" s="11">
        <f t="shared" si="10"/>
        <v>10</v>
      </c>
      <c r="CI80" s="11">
        <f t="shared" si="11"/>
        <v>74</v>
      </c>
      <c r="CJ80" s="43">
        <v>5</v>
      </c>
      <c r="CK80" s="43">
        <v>0</v>
      </c>
      <c r="CL80" s="43">
        <v>1</v>
      </c>
      <c r="CM80" s="43">
        <v>0</v>
      </c>
      <c r="CN80" s="43">
        <v>0</v>
      </c>
      <c r="CO80" s="43">
        <v>0</v>
      </c>
      <c r="CP80" s="43">
        <v>0</v>
      </c>
      <c r="CQ80" s="43">
        <v>0</v>
      </c>
      <c r="CR80" s="43">
        <v>0</v>
      </c>
      <c r="CS80" s="43">
        <v>0</v>
      </c>
      <c r="CT80" s="43">
        <v>0</v>
      </c>
      <c r="CU80" s="43">
        <v>5</v>
      </c>
      <c r="CV80" s="43">
        <v>0</v>
      </c>
      <c r="CW80" s="43">
        <v>1</v>
      </c>
      <c r="CX80" s="43">
        <f t="shared" si="12"/>
        <v>12</v>
      </c>
      <c r="CY80" s="43">
        <f t="shared" si="13"/>
        <v>4</v>
      </c>
      <c r="CZ80" s="43">
        <v>0</v>
      </c>
      <c r="DA80" s="43">
        <v>0</v>
      </c>
      <c r="DB80" s="43">
        <v>0</v>
      </c>
      <c r="DC80" s="43">
        <v>0</v>
      </c>
      <c r="DD80" s="43">
        <v>0</v>
      </c>
      <c r="DE80" s="43">
        <v>0</v>
      </c>
      <c r="DF80" s="11">
        <v>0</v>
      </c>
      <c r="DG80" s="11">
        <v>0</v>
      </c>
      <c r="DH80" s="11">
        <v>0</v>
      </c>
      <c r="DI80" s="11">
        <f t="shared" si="14"/>
        <v>0</v>
      </c>
      <c r="DJ80" s="11">
        <f t="shared" si="15"/>
        <v>0</v>
      </c>
      <c r="DK80" s="45">
        <v>0</v>
      </c>
      <c r="DL80" s="11">
        <v>144</v>
      </c>
      <c r="DM80" s="11">
        <v>1.411764705882353</v>
      </c>
      <c r="DN80">
        <v>25</v>
      </c>
      <c r="DO80">
        <v>1</v>
      </c>
      <c r="DP80">
        <v>1</v>
      </c>
      <c r="DQ80">
        <v>29</v>
      </c>
      <c r="DR80">
        <v>6</v>
      </c>
      <c r="DS80">
        <v>24</v>
      </c>
      <c r="DT80">
        <v>7</v>
      </c>
      <c r="DU80">
        <v>65</v>
      </c>
      <c r="DV80">
        <v>6</v>
      </c>
      <c r="DW80">
        <v>24</v>
      </c>
      <c r="DX80">
        <v>4</v>
      </c>
      <c r="DY80">
        <v>0</v>
      </c>
      <c r="DZ80">
        <v>0</v>
      </c>
      <c r="EA80">
        <v>1</v>
      </c>
      <c r="EB80">
        <v>1</v>
      </c>
      <c r="EC80" t="s">
        <v>248</v>
      </c>
      <c r="ED80" t="s">
        <v>320</v>
      </c>
      <c r="EE80" t="s">
        <v>260</v>
      </c>
      <c r="EJ80">
        <v>8.3470449149999997</v>
      </c>
      <c r="EK80">
        <v>77.572892890000006</v>
      </c>
      <c r="EL80" t="s">
        <v>363</v>
      </c>
      <c r="IW80">
        <v>218.05445560000001</v>
      </c>
      <c r="IX80">
        <v>2</v>
      </c>
      <c r="IY80">
        <v>3</v>
      </c>
      <c r="IZ80">
        <v>0</v>
      </c>
      <c r="JA80">
        <v>4.3739999999999997</v>
      </c>
      <c r="JB80">
        <v>23.43</v>
      </c>
      <c r="JE80">
        <v>9.1720210000000007E-3</v>
      </c>
      <c r="JF80">
        <v>1.3758031E-2</v>
      </c>
      <c r="JG80">
        <v>0</v>
      </c>
      <c r="JH80">
        <v>2.0059209000000001E-2</v>
      </c>
    </row>
    <row r="81" spans="1:273" ht="15.5" hidden="1" x14ac:dyDescent="0.35">
      <c r="A81" s="42">
        <v>2012</v>
      </c>
      <c r="B81" s="11" t="s">
        <v>338</v>
      </c>
      <c r="C81" s="43">
        <v>0</v>
      </c>
      <c r="D81" s="43">
        <v>0</v>
      </c>
      <c r="E81" s="43">
        <v>0</v>
      </c>
      <c r="F81" s="43">
        <v>0</v>
      </c>
      <c r="G81" s="43">
        <v>0</v>
      </c>
      <c r="H81" s="43">
        <v>0</v>
      </c>
      <c r="I81" s="43">
        <v>1</v>
      </c>
      <c r="J81" s="43">
        <v>0</v>
      </c>
      <c r="K81" s="43">
        <v>0</v>
      </c>
      <c r="L81" s="43">
        <v>21</v>
      </c>
      <c r="M81" s="43">
        <v>3</v>
      </c>
      <c r="N81" s="43">
        <v>0</v>
      </c>
      <c r="O81" s="43">
        <v>0</v>
      </c>
      <c r="P81" s="43">
        <v>1</v>
      </c>
      <c r="Q81" s="43">
        <v>18</v>
      </c>
      <c r="R81" s="43">
        <v>1</v>
      </c>
      <c r="S81" s="43">
        <v>0</v>
      </c>
      <c r="T81" s="43">
        <v>0</v>
      </c>
      <c r="U81" s="43">
        <v>6</v>
      </c>
      <c r="V81" s="43">
        <v>0</v>
      </c>
      <c r="W81" s="43">
        <v>0</v>
      </c>
      <c r="X81" s="43">
        <v>0</v>
      </c>
      <c r="Y81" s="43">
        <v>0</v>
      </c>
      <c r="Z81" s="43">
        <v>1</v>
      </c>
      <c r="AA81" s="43">
        <v>0</v>
      </c>
      <c r="AB81" s="11">
        <v>0</v>
      </c>
      <c r="AC81" s="11">
        <v>0</v>
      </c>
      <c r="AD81" s="11">
        <v>0</v>
      </c>
      <c r="AE81" s="11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3">
        <v>0</v>
      </c>
      <c r="AL81" s="43">
        <v>0</v>
      </c>
      <c r="AM81" s="43"/>
      <c r="AN81" s="11">
        <f t="shared" si="8"/>
        <v>52</v>
      </c>
      <c r="AO81" s="11">
        <f t="shared" si="9"/>
        <v>8</v>
      </c>
      <c r="AP81" s="43">
        <v>0</v>
      </c>
      <c r="AQ81" s="43">
        <v>0</v>
      </c>
      <c r="AR81" s="43">
        <v>0</v>
      </c>
      <c r="AS81" s="43"/>
      <c r="AT81" s="43">
        <v>0</v>
      </c>
      <c r="AU81" s="43">
        <v>0</v>
      </c>
      <c r="AV81" s="43">
        <v>0</v>
      </c>
      <c r="AW81" s="43">
        <v>0</v>
      </c>
      <c r="AX81" s="43">
        <v>0</v>
      </c>
      <c r="AY81" s="43">
        <v>0</v>
      </c>
      <c r="AZ81" s="43">
        <v>0</v>
      </c>
      <c r="BA81" s="43">
        <v>0</v>
      </c>
      <c r="BB81" s="43">
        <v>0</v>
      </c>
      <c r="BC81" s="43">
        <v>0</v>
      </c>
      <c r="BD81" s="43">
        <v>0</v>
      </c>
      <c r="BE81" s="43">
        <v>0</v>
      </c>
      <c r="BF81" s="43">
        <v>0</v>
      </c>
      <c r="BG81" s="43">
        <v>0</v>
      </c>
      <c r="BH81" s="43">
        <v>15</v>
      </c>
      <c r="BI81" s="43">
        <v>0</v>
      </c>
      <c r="BJ81" s="43">
        <v>0</v>
      </c>
      <c r="BK81" s="43">
        <v>4</v>
      </c>
      <c r="BL81" s="43">
        <v>0</v>
      </c>
      <c r="BM81" s="43">
        <v>0</v>
      </c>
      <c r="BN81" s="43">
        <v>0</v>
      </c>
      <c r="BO81" s="43">
        <v>0</v>
      </c>
      <c r="BP81" s="43">
        <v>0</v>
      </c>
      <c r="BQ81" s="43">
        <v>0</v>
      </c>
      <c r="BR81" s="43">
        <v>0</v>
      </c>
      <c r="BS81" s="43">
        <v>0</v>
      </c>
      <c r="BT81" s="43">
        <v>0</v>
      </c>
      <c r="BU81" s="43">
        <v>0</v>
      </c>
      <c r="BV81" s="43">
        <v>0</v>
      </c>
      <c r="BW81" s="11">
        <v>0</v>
      </c>
      <c r="BX81" s="11">
        <v>0</v>
      </c>
      <c r="BY81" s="11">
        <v>0</v>
      </c>
      <c r="BZ81" s="11">
        <v>0</v>
      </c>
      <c r="CA81" s="11">
        <v>0</v>
      </c>
      <c r="CB81" s="43">
        <v>0</v>
      </c>
      <c r="CC81" s="43">
        <v>0</v>
      </c>
      <c r="CD81" s="43">
        <v>0</v>
      </c>
      <c r="CE81" s="43">
        <v>0</v>
      </c>
      <c r="CF81" s="43">
        <v>0</v>
      </c>
      <c r="CG81" s="43">
        <v>0</v>
      </c>
      <c r="CH81" s="11">
        <f t="shared" si="10"/>
        <v>2</v>
      </c>
      <c r="CI81" s="11">
        <f t="shared" si="11"/>
        <v>19</v>
      </c>
      <c r="CJ81" s="43">
        <v>0</v>
      </c>
      <c r="CK81" s="43">
        <v>0</v>
      </c>
      <c r="CL81" s="43">
        <v>0</v>
      </c>
      <c r="CM81" s="43">
        <v>0</v>
      </c>
      <c r="CN81" s="43">
        <v>0</v>
      </c>
      <c r="CO81" s="43">
        <v>20</v>
      </c>
      <c r="CP81" s="43">
        <v>0</v>
      </c>
      <c r="CQ81" s="43">
        <v>0</v>
      </c>
      <c r="CR81" s="43">
        <v>0</v>
      </c>
      <c r="CS81" s="43">
        <v>0</v>
      </c>
      <c r="CT81" s="43">
        <v>0</v>
      </c>
      <c r="CU81" s="43">
        <v>0</v>
      </c>
      <c r="CV81" s="43">
        <v>0</v>
      </c>
      <c r="CW81" s="43">
        <v>0</v>
      </c>
      <c r="CX81" s="43">
        <f t="shared" si="12"/>
        <v>20</v>
      </c>
      <c r="CY81" s="43">
        <f t="shared" si="13"/>
        <v>1</v>
      </c>
      <c r="CZ81" s="43">
        <v>0</v>
      </c>
      <c r="DA81" s="43">
        <v>5</v>
      </c>
      <c r="DB81" s="43">
        <v>0</v>
      </c>
      <c r="DC81" s="43">
        <v>0</v>
      </c>
      <c r="DD81" s="43">
        <v>0</v>
      </c>
      <c r="DE81" s="43">
        <v>0</v>
      </c>
      <c r="DF81" s="11">
        <v>0</v>
      </c>
      <c r="DG81" s="11">
        <v>0</v>
      </c>
      <c r="DH81" s="11">
        <v>0</v>
      </c>
      <c r="DI81" s="11">
        <f t="shared" si="14"/>
        <v>5</v>
      </c>
      <c r="DJ81" s="11">
        <f t="shared" si="15"/>
        <v>1</v>
      </c>
      <c r="DK81" s="45">
        <v>0</v>
      </c>
      <c r="DL81" s="11">
        <v>96</v>
      </c>
      <c r="DM81" s="11">
        <v>0.94117647058823528</v>
      </c>
      <c r="DN81">
        <v>12</v>
      </c>
      <c r="DO81">
        <v>5</v>
      </c>
      <c r="DP81">
        <v>1</v>
      </c>
      <c r="DQ81">
        <v>31</v>
      </c>
      <c r="DR81">
        <v>4</v>
      </c>
      <c r="DS81">
        <v>35</v>
      </c>
      <c r="DT81">
        <v>2</v>
      </c>
      <c r="DU81">
        <v>0</v>
      </c>
      <c r="DV81">
        <v>0</v>
      </c>
      <c r="DW81">
        <v>25</v>
      </c>
      <c r="DX81">
        <v>5</v>
      </c>
      <c r="DY81">
        <v>0</v>
      </c>
      <c r="DZ81">
        <v>0</v>
      </c>
      <c r="EA81">
        <v>0</v>
      </c>
      <c r="EB81">
        <v>0</v>
      </c>
      <c r="EC81" t="s">
        <v>248</v>
      </c>
      <c r="ED81" t="s">
        <v>292</v>
      </c>
      <c r="EE81" t="s">
        <v>260</v>
      </c>
      <c r="EJ81">
        <v>8.7383128800000005</v>
      </c>
      <c r="EK81">
        <v>77.492876170000002</v>
      </c>
      <c r="EL81" t="s">
        <v>363</v>
      </c>
      <c r="GH81">
        <v>2</v>
      </c>
      <c r="GI81">
        <v>1</v>
      </c>
      <c r="GJ81">
        <v>2</v>
      </c>
      <c r="GL81">
        <v>3</v>
      </c>
      <c r="IW81">
        <v>306.58362579999999</v>
      </c>
      <c r="IX81">
        <v>1</v>
      </c>
      <c r="IY81">
        <v>3</v>
      </c>
      <c r="IZ81">
        <v>0</v>
      </c>
      <c r="JA81">
        <v>0.6</v>
      </c>
      <c r="JB81">
        <v>70.77</v>
      </c>
      <c r="JC81">
        <v>52</v>
      </c>
      <c r="JD81">
        <v>4</v>
      </c>
      <c r="JE81">
        <v>3.261753E-3</v>
      </c>
      <c r="JF81">
        <v>9.7852579999999998E-3</v>
      </c>
      <c r="JG81">
        <v>0</v>
      </c>
      <c r="JH81">
        <v>1.9570519999999999E-3</v>
      </c>
    </row>
    <row r="82" spans="1:273" ht="15.5" hidden="1" x14ac:dyDescent="0.35">
      <c r="A82" s="42">
        <v>2012</v>
      </c>
      <c r="B82" s="11" t="s">
        <v>376</v>
      </c>
      <c r="C82" s="43">
        <v>0</v>
      </c>
      <c r="D82" s="43">
        <v>0</v>
      </c>
      <c r="E82" s="43">
        <v>5</v>
      </c>
      <c r="F82" s="43">
        <v>2</v>
      </c>
      <c r="G82" s="43">
        <v>0</v>
      </c>
      <c r="H82" s="43">
        <v>0</v>
      </c>
      <c r="I82" s="43">
        <v>7</v>
      </c>
      <c r="J82" s="43">
        <v>0</v>
      </c>
      <c r="K82" s="43">
        <v>0</v>
      </c>
      <c r="L82" s="43">
        <v>0</v>
      </c>
      <c r="M82" s="43">
        <v>3</v>
      </c>
      <c r="N82" s="43">
        <v>0</v>
      </c>
      <c r="O82" s="43">
        <v>0</v>
      </c>
      <c r="P82" s="43">
        <v>2</v>
      </c>
      <c r="Q82" s="43">
        <v>60</v>
      </c>
      <c r="R82" s="43">
        <v>3</v>
      </c>
      <c r="S82" s="43">
        <v>0</v>
      </c>
      <c r="T82" s="43">
        <v>0</v>
      </c>
      <c r="U82" s="43">
        <v>10</v>
      </c>
      <c r="V82" s="43">
        <v>0</v>
      </c>
      <c r="W82" s="43">
        <v>6</v>
      </c>
      <c r="X82" s="43">
        <v>0</v>
      </c>
      <c r="Y82" s="43">
        <v>0</v>
      </c>
      <c r="Z82" s="43">
        <v>0</v>
      </c>
      <c r="AA82" s="43">
        <v>9</v>
      </c>
      <c r="AB82" s="11">
        <v>0</v>
      </c>
      <c r="AC82" s="11">
        <v>0</v>
      </c>
      <c r="AD82" s="11">
        <v>0</v>
      </c>
      <c r="AE82" s="11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1</v>
      </c>
      <c r="AK82" s="43">
        <v>0</v>
      </c>
      <c r="AL82" s="43">
        <v>0</v>
      </c>
      <c r="AM82" s="43"/>
      <c r="AN82" s="11">
        <f t="shared" si="8"/>
        <v>108</v>
      </c>
      <c r="AO82" s="11">
        <f t="shared" si="9"/>
        <v>11</v>
      </c>
      <c r="AP82" s="43">
        <v>4</v>
      </c>
      <c r="AQ82" s="43">
        <v>0</v>
      </c>
      <c r="AR82" s="43">
        <v>0</v>
      </c>
      <c r="AS82" s="43"/>
      <c r="AT82" s="43">
        <v>0</v>
      </c>
      <c r="AU82" s="43">
        <v>3</v>
      </c>
      <c r="AV82" s="43">
        <v>0</v>
      </c>
      <c r="AW82" s="43">
        <v>5</v>
      </c>
      <c r="AX82" s="43">
        <v>0</v>
      </c>
      <c r="AY82" s="43">
        <v>0</v>
      </c>
      <c r="AZ82" s="43">
        <v>0</v>
      </c>
      <c r="BA82" s="43">
        <v>0</v>
      </c>
      <c r="BB82" s="43">
        <v>0</v>
      </c>
      <c r="BC82" s="43">
        <v>0</v>
      </c>
      <c r="BD82" s="43">
        <v>1</v>
      </c>
      <c r="BE82" s="43">
        <v>4</v>
      </c>
      <c r="BF82" s="43">
        <v>0</v>
      </c>
      <c r="BG82" s="43">
        <v>0</v>
      </c>
      <c r="BH82" s="43">
        <v>10</v>
      </c>
      <c r="BI82" s="43">
        <v>0</v>
      </c>
      <c r="BJ82" s="43">
        <v>0</v>
      </c>
      <c r="BK82" s="43">
        <v>20</v>
      </c>
      <c r="BL82" s="43">
        <v>0</v>
      </c>
      <c r="BM82" s="43">
        <v>0</v>
      </c>
      <c r="BN82" s="43">
        <v>0</v>
      </c>
      <c r="BO82" s="43">
        <v>24</v>
      </c>
      <c r="BP82" s="43">
        <v>0</v>
      </c>
      <c r="BQ82" s="43">
        <v>0</v>
      </c>
      <c r="BR82" s="43">
        <v>0</v>
      </c>
      <c r="BS82" s="43">
        <v>0</v>
      </c>
      <c r="BT82" s="43">
        <v>0</v>
      </c>
      <c r="BU82" s="43">
        <v>0</v>
      </c>
      <c r="BV82" s="43">
        <v>0</v>
      </c>
      <c r="BW82" s="11">
        <v>0</v>
      </c>
      <c r="BX82" s="11">
        <v>0</v>
      </c>
      <c r="BY82" s="11">
        <v>0</v>
      </c>
      <c r="BZ82" s="11">
        <v>0</v>
      </c>
      <c r="CA82" s="11">
        <v>0</v>
      </c>
      <c r="CB82" s="43">
        <v>4</v>
      </c>
      <c r="CC82" s="43">
        <v>0</v>
      </c>
      <c r="CD82" s="43">
        <v>0</v>
      </c>
      <c r="CE82" s="43">
        <v>6</v>
      </c>
      <c r="CF82" s="43">
        <v>0</v>
      </c>
      <c r="CG82" s="43">
        <v>0</v>
      </c>
      <c r="CH82" s="11">
        <f t="shared" si="10"/>
        <v>10</v>
      </c>
      <c r="CI82" s="11">
        <f t="shared" si="11"/>
        <v>81</v>
      </c>
      <c r="CJ82" s="43">
        <v>4</v>
      </c>
      <c r="CK82" s="43">
        <v>2</v>
      </c>
      <c r="CL82" s="43">
        <v>5</v>
      </c>
      <c r="CM82" s="43">
        <v>2</v>
      </c>
      <c r="CN82" s="43">
        <v>0</v>
      </c>
      <c r="CO82" s="43">
        <v>0</v>
      </c>
      <c r="CP82" s="43">
        <v>25</v>
      </c>
      <c r="CQ82" s="43">
        <v>0</v>
      </c>
      <c r="CR82" s="43">
        <v>40</v>
      </c>
      <c r="CS82" s="43">
        <v>5</v>
      </c>
      <c r="CT82" s="43">
        <v>0</v>
      </c>
      <c r="CU82" s="43">
        <v>4</v>
      </c>
      <c r="CV82" s="43">
        <v>0</v>
      </c>
      <c r="CW82" s="43">
        <v>0</v>
      </c>
      <c r="CX82" s="43">
        <f t="shared" si="12"/>
        <v>87</v>
      </c>
      <c r="CY82" s="43">
        <f t="shared" si="13"/>
        <v>8</v>
      </c>
      <c r="CZ82" s="43">
        <v>72</v>
      </c>
      <c r="DA82" s="43">
        <v>0</v>
      </c>
      <c r="DB82" s="43">
        <v>0</v>
      </c>
      <c r="DC82" s="43">
        <v>0</v>
      </c>
      <c r="DD82" s="43">
        <v>0</v>
      </c>
      <c r="DE82" s="43">
        <v>0</v>
      </c>
      <c r="DF82" s="11">
        <v>0</v>
      </c>
      <c r="DG82" s="11">
        <v>0</v>
      </c>
      <c r="DH82" s="11">
        <v>0</v>
      </c>
      <c r="DI82" s="11">
        <f t="shared" si="14"/>
        <v>72</v>
      </c>
      <c r="DJ82" s="11">
        <f t="shared" si="15"/>
        <v>1</v>
      </c>
      <c r="DK82" s="45">
        <v>0</v>
      </c>
      <c r="DL82" s="11">
        <v>348</v>
      </c>
      <c r="DM82" s="11">
        <v>3.4117647058823528</v>
      </c>
      <c r="DN82">
        <v>30</v>
      </c>
      <c r="DO82">
        <v>0</v>
      </c>
      <c r="DP82">
        <v>0</v>
      </c>
      <c r="DQ82">
        <v>59</v>
      </c>
      <c r="DR82">
        <v>9</v>
      </c>
      <c r="DS82">
        <v>34</v>
      </c>
      <c r="DT82">
        <v>8</v>
      </c>
      <c r="DU82">
        <v>85</v>
      </c>
      <c r="DV82">
        <v>4</v>
      </c>
      <c r="DW82">
        <v>98</v>
      </c>
      <c r="DX82">
        <v>5</v>
      </c>
      <c r="DY82">
        <v>0</v>
      </c>
      <c r="DZ82">
        <v>0</v>
      </c>
      <c r="EA82">
        <v>72</v>
      </c>
      <c r="EB82">
        <v>4</v>
      </c>
      <c r="EC82" t="s">
        <v>248</v>
      </c>
      <c r="ED82" t="s">
        <v>262</v>
      </c>
      <c r="EE82" t="s">
        <v>260</v>
      </c>
      <c r="EJ82">
        <v>8.6083536499999997</v>
      </c>
      <c r="EK82">
        <v>77.691039989999993</v>
      </c>
      <c r="EL82" t="s">
        <v>363</v>
      </c>
      <c r="IW82">
        <v>419.50371319999999</v>
      </c>
      <c r="IX82">
        <v>2</v>
      </c>
      <c r="IY82">
        <v>2</v>
      </c>
      <c r="IZ82">
        <v>0</v>
      </c>
      <c r="JA82">
        <v>5.42</v>
      </c>
      <c r="JB82">
        <v>44.1</v>
      </c>
      <c r="JE82">
        <v>4.767538E-3</v>
      </c>
      <c r="JF82">
        <v>4.767538E-3</v>
      </c>
      <c r="JG82">
        <v>0</v>
      </c>
      <c r="JH82">
        <v>1.2920029E-2</v>
      </c>
    </row>
    <row r="83" spans="1:273" ht="15.5" hidden="1" x14ac:dyDescent="0.35">
      <c r="A83" s="42">
        <v>2012</v>
      </c>
      <c r="B83" s="11" t="s">
        <v>377</v>
      </c>
      <c r="C83" s="43">
        <v>0</v>
      </c>
      <c r="D83" s="43">
        <v>0</v>
      </c>
      <c r="E83" s="43">
        <v>26</v>
      </c>
      <c r="F83" s="43">
        <v>2</v>
      </c>
      <c r="G83" s="43">
        <v>0</v>
      </c>
      <c r="H83" s="43">
        <v>0</v>
      </c>
      <c r="I83" s="43">
        <v>1</v>
      </c>
      <c r="J83" s="43">
        <v>0</v>
      </c>
      <c r="K83" s="43">
        <v>0</v>
      </c>
      <c r="L83" s="43">
        <v>1</v>
      </c>
      <c r="M83" s="43">
        <v>4</v>
      </c>
      <c r="N83" s="43">
        <v>5</v>
      </c>
      <c r="O83" s="43">
        <v>0</v>
      </c>
      <c r="P83" s="43">
        <v>0</v>
      </c>
      <c r="Q83" s="43">
        <v>0</v>
      </c>
      <c r="R83" s="43">
        <v>2</v>
      </c>
      <c r="S83" s="43">
        <v>0</v>
      </c>
      <c r="T83" s="43">
        <v>0</v>
      </c>
      <c r="U83" s="43">
        <v>5</v>
      </c>
      <c r="V83" s="43">
        <v>0</v>
      </c>
      <c r="W83" s="43">
        <v>1</v>
      </c>
      <c r="X83" s="43">
        <v>0</v>
      </c>
      <c r="Y83" s="43">
        <v>0</v>
      </c>
      <c r="Z83" s="43">
        <v>0</v>
      </c>
      <c r="AA83" s="43">
        <v>0</v>
      </c>
      <c r="AB83" s="11">
        <v>0</v>
      </c>
      <c r="AC83" s="11">
        <v>0</v>
      </c>
      <c r="AD83" s="11">
        <v>0</v>
      </c>
      <c r="AE83" s="11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3">
        <v>0</v>
      </c>
      <c r="AL83" s="43">
        <v>0</v>
      </c>
      <c r="AM83" s="43"/>
      <c r="AN83" s="11">
        <f t="shared" si="8"/>
        <v>47</v>
      </c>
      <c r="AO83" s="11">
        <f t="shared" si="9"/>
        <v>9</v>
      </c>
      <c r="AP83" s="43">
        <v>0</v>
      </c>
      <c r="AQ83" s="43">
        <v>0</v>
      </c>
      <c r="AR83" s="43">
        <v>0</v>
      </c>
      <c r="AS83" s="43"/>
      <c r="AT83" s="43">
        <v>0</v>
      </c>
      <c r="AU83" s="43">
        <v>3</v>
      </c>
      <c r="AV83" s="43">
        <v>0</v>
      </c>
      <c r="AW83" s="43">
        <v>0</v>
      </c>
      <c r="AX83" s="43">
        <v>0</v>
      </c>
      <c r="AY83" s="43">
        <v>0</v>
      </c>
      <c r="AZ83" s="43">
        <v>0</v>
      </c>
      <c r="BA83" s="43">
        <v>0</v>
      </c>
      <c r="BB83" s="43">
        <v>1</v>
      </c>
      <c r="BC83" s="43">
        <v>0</v>
      </c>
      <c r="BD83" s="43">
        <v>0</v>
      </c>
      <c r="BE83" s="43">
        <v>67</v>
      </c>
      <c r="BF83" s="43">
        <v>0</v>
      </c>
      <c r="BG83" s="43">
        <v>0</v>
      </c>
      <c r="BH83" s="43">
        <v>0</v>
      </c>
      <c r="BI83" s="43">
        <v>0</v>
      </c>
      <c r="BJ83" s="43">
        <v>0</v>
      </c>
      <c r="BK83" s="43">
        <v>10</v>
      </c>
      <c r="BL83" s="43">
        <v>5</v>
      </c>
      <c r="BM83" s="43">
        <v>0</v>
      </c>
      <c r="BN83" s="43">
        <v>0</v>
      </c>
      <c r="BO83" s="43">
        <v>0</v>
      </c>
      <c r="BP83" s="43">
        <v>0</v>
      </c>
      <c r="BQ83" s="43">
        <v>0</v>
      </c>
      <c r="BR83" s="43">
        <v>0</v>
      </c>
      <c r="BS83" s="43">
        <v>0</v>
      </c>
      <c r="BT83" s="43">
        <v>4</v>
      </c>
      <c r="BU83" s="43">
        <v>0</v>
      </c>
      <c r="BV83" s="43">
        <v>0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43">
        <v>0</v>
      </c>
      <c r="CC83" s="43">
        <v>0</v>
      </c>
      <c r="CD83" s="43">
        <v>0</v>
      </c>
      <c r="CE83" s="43">
        <v>5</v>
      </c>
      <c r="CF83" s="43">
        <v>0</v>
      </c>
      <c r="CG83" s="43">
        <v>0</v>
      </c>
      <c r="CH83" s="11">
        <f t="shared" si="10"/>
        <v>7</v>
      </c>
      <c r="CI83" s="11">
        <f t="shared" si="11"/>
        <v>95</v>
      </c>
      <c r="CJ83" s="43">
        <v>0</v>
      </c>
      <c r="CK83" s="43">
        <v>0</v>
      </c>
      <c r="CL83" s="43">
        <v>1</v>
      </c>
      <c r="CM83" s="43">
        <v>0</v>
      </c>
      <c r="CN83" s="43">
        <v>0</v>
      </c>
      <c r="CO83" s="43">
        <v>0</v>
      </c>
      <c r="CP83" s="43">
        <v>9</v>
      </c>
      <c r="CQ83" s="43">
        <v>0</v>
      </c>
      <c r="CR83" s="43">
        <v>0</v>
      </c>
      <c r="CS83" s="43">
        <v>29</v>
      </c>
      <c r="CT83" s="43">
        <v>0</v>
      </c>
      <c r="CU83" s="43">
        <v>8</v>
      </c>
      <c r="CV83" s="43">
        <v>0</v>
      </c>
      <c r="CW83" s="43">
        <v>1</v>
      </c>
      <c r="CX83" s="43">
        <f t="shared" si="12"/>
        <v>48</v>
      </c>
      <c r="CY83" s="43">
        <f t="shared" si="13"/>
        <v>5</v>
      </c>
      <c r="CZ83" s="43">
        <v>0</v>
      </c>
      <c r="DA83" s="43">
        <v>0</v>
      </c>
      <c r="DB83" s="43">
        <v>0</v>
      </c>
      <c r="DC83" s="43">
        <v>0</v>
      </c>
      <c r="DD83" s="43">
        <v>0</v>
      </c>
      <c r="DE83" s="43">
        <v>0</v>
      </c>
      <c r="DF83" s="11">
        <v>0</v>
      </c>
      <c r="DG83" s="11">
        <v>0</v>
      </c>
      <c r="DH83" s="11">
        <v>0</v>
      </c>
      <c r="DI83" s="11">
        <f t="shared" si="14"/>
        <v>0</v>
      </c>
      <c r="DJ83" s="11">
        <f t="shared" si="15"/>
        <v>0</v>
      </c>
      <c r="DK83" s="45">
        <v>0</v>
      </c>
      <c r="DL83" s="11">
        <v>190</v>
      </c>
      <c r="DM83" s="11">
        <v>1.8627450980392157</v>
      </c>
      <c r="DN83">
        <v>21</v>
      </c>
      <c r="DO83">
        <v>1</v>
      </c>
      <c r="DP83">
        <v>1</v>
      </c>
      <c r="DQ83">
        <v>45</v>
      </c>
      <c r="DR83">
        <v>7</v>
      </c>
      <c r="DS83">
        <v>109</v>
      </c>
      <c r="DT83">
        <v>6</v>
      </c>
      <c r="DU83">
        <v>9</v>
      </c>
      <c r="DV83">
        <v>2</v>
      </c>
      <c r="DW83">
        <v>16</v>
      </c>
      <c r="DX83">
        <v>3</v>
      </c>
      <c r="DY83">
        <v>0</v>
      </c>
      <c r="DZ83">
        <v>0</v>
      </c>
      <c r="EA83">
        <v>10</v>
      </c>
      <c r="EB83">
        <v>2</v>
      </c>
      <c r="EC83" t="s">
        <v>248</v>
      </c>
      <c r="ED83" t="s">
        <v>262</v>
      </c>
      <c r="EE83" t="s">
        <v>260</v>
      </c>
      <c r="EJ83">
        <v>8.5925761719999993</v>
      </c>
      <c r="EK83">
        <v>77.697622839999994</v>
      </c>
      <c r="EL83" t="s">
        <v>363</v>
      </c>
      <c r="IW83">
        <v>358.29844179999998</v>
      </c>
      <c r="IX83">
        <v>2</v>
      </c>
      <c r="IY83">
        <v>3</v>
      </c>
      <c r="IZ83">
        <v>0</v>
      </c>
      <c r="JA83">
        <v>5.86</v>
      </c>
      <c r="JB83">
        <v>42.22</v>
      </c>
      <c r="JE83">
        <v>5.5819390000000002E-3</v>
      </c>
      <c r="JF83">
        <v>8.3729080000000001E-3</v>
      </c>
      <c r="JG83">
        <v>0</v>
      </c>
      <c r="JH83">
        <v>1.6355081E-2</v>
      </c>
    </row>
    <row r="84" spans="1:273" ht="15.5" hidden="1" x14ac:dyDescent="0.35">
      <c r="A84" s="42">
        <v>2012</v>
      </c>
      <c r="B84" s="11" t="s">
        <v>341</v>
      </c>
      <c r="C84" s="43">
        <v>0</v>
      </c>
      <c r="D84" s="43">
        <v>0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0</v>
      </c>
      <c r="K84" s="43">
        <v>0</v>
      </c>
      <c r="L84" s="43">
        <v>0</v>
      </c>
      <c r="M84" s="43">
        <v>0</v>
      </c>
      <c r="N84" s="43">
        <v>0</v>
      </c>
      <c r="O84" s="43">
        <v>0</v>
      </c>
      <c r="P84" s="43">
        <v>0</v>
      </c>
      <c r="Q84" s="43">
        <v>8</v>
      </c>
      <c r="R84" s="43">
        <v>0</v>
      </c>
      <c r="S84" s="43">
        <v>0</v>
      </c>
      <c r="T84" s="43">
        <v>0</v>
      </c>
      <c r="U84" s="43">
        <v>2</v>
      </c>
      <c r="V84" s="43">
        <v>0</v>
      </c>
      <c r="W84" s="43">
        <v>0</v>
      </c>
      <c r="X84" s="43">
        <v>0</v>
      </c>
      <c r="Y84" s="43">
        <v>0</v>
      </c>
      <c r="Z84" s="43">
        <v>0</v>
      </c>
      <c r="AA84" s="43">
        <v>0</v>
      </c>
      <c r="AB84" s="11">
        <v>0</v>
      </c>
      <c r="AC84" s="11">
        <v>0</v>
      </c>
      <c r="AD84" s="11">
        <v>0</v>
      </c>
      <c r="AE84" s="11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3">
        <v>0</v>
      </c>
      <c r="AM84" s="43"/>
      <c r="AN84" s="11">
        <f t="shared" si="8"/>
        <v>10</v>
      </c>
      <c r="AO84" s="11">
        <f t="shared" si="9"/>
        <v>2</v>
      </c>
      <c r="AP84" s="49">
        <v>0</v>
      </c>
      <c r="AQ84" s="43">
        <v>0</v>
      </c>
      <c r="AR84" s="43">
        <v>0</v>
      </c>
      <c r="AS84" s="43"/>
      <c r="AT84" s="43">
        <v>0</v>
      </c>
      <c r="AU84" s="43">
        <v>0</v>
      </c>
      <c r="AV84" s="43">
        <v>0</v>
      </c>
      <c r="AW84" s="43">
        <v>125</v>
      </c>
      <c r="AX84" s="43">
        <v>0</v>
      </c>
      <c r="AY84" s="43">
        <v>0</v>
      </c>
      <c r="AZ84" s="43">
        <v>0</v>
      </c>
      <c r="BA84" s="43">
        <v>0</v>
      </c>
      <c r="BB84" s="43">
        <v>0</v>
      </c>
      <c r="BC84" s="43">
        <v>0</v>
      </c>
      <c r="BD84" s="43">
        <v>0</v>
      </c>
      <c r="BE84" s="43">
        <v>1</v>
      </c>
      <c r="BF84" s="43">
        <v>0</v>
      </c>
      <c r="BG84" s="43">
        <v>0</v>
      </c>
      <c r="BH84" s="43">
        <v>8</v>
      </c>
      <c r="BI84" s="43">
        <v>0</v>
      </c>
      <c r="BJ84" s="43">
        <v>0</v>
      </c>
      <c r="BK84" s="43">
        <v>0</v>
      </c>
      <c r="BL84" s="43">
        <v>0</v>
      </c>
      <c r="BM84" s="43">
        <v>0</v>
      </c>
      <c r="BN84" s="43">
        <v>0</v>
      </c>
      <c r="BO84" s="43">
        <v>0</v>
      </c>
      <c r="BP84" s="43">
        <v>0</v>
      </c>
      <c r="BQ84" s="43">
        <v>0</v>
      </c>
      <c r="BR84" s="43">
        <v>0</v>
      </c>
      <c r="BS84" s="43">
        <v>0</v>
      </c>
      <c r="BT84" s="43">
        <v>0</v>
      </c>
      <c r="BU84" s="43">
        <v>0</v>
      </c>
      <c r="BV84" s="43">
        <v>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43">
        <v>0</v>
      </c>
      <c r="CC84" s="43">
        <v>0</v>
      </c>
      <c r="CD84" s="43">
        <v>0</v>
      </c>
      <c r="CE84" s="43">
        <v>0</v>
      </c>
      <c r="CF84" s="43">
        <v>0</v>
      </c>
      <c r="CG84" s="43">
        <v>0</v>
      </c>
      <c r="CH84" s="11">
        <f t="shared" si="10"/>
        <v>3</v>
      </c>
      <c r="CI84" s="11">
        <f t="shared" si="11"/>
        <v>134</v>
      </c>
      <c r="CJ84" s="43">
        <v>1</v>
      </c>
      <c r="CK84" s="43">
        <v>0</v>
      </c>
      <c r="CL84" s="43">
        <v>0</v>
      </c>
      <c r="CM84" s="43">
        <v>0</v>
      </c>
      <c r="CN84" s="43">
        <v>0</v>
      </c>
      <c r="CO84" s="43">
        <v>0</v>
      </c>
      <c r="CP84" s="43">
        <v>28</v>
      </c>
      <c r="CQ84" s="43">
        <v>0</v>
      </c>
      <c r="CR84" s="43">
        <v>0</v>
      </c>
      <c r="CS84" s="43">
        <v>0</v>
      </c>
      <c r="CT84" s="43">
        <v>0</v>
      </c>
      <c r="CU84" s="43">
        <v>4</v>
      </c>
      <c r="CV84" s="43">
        <v>0</v>
      </c>
      <c r="CW84" s="43">
        <v>0</v>
      </c>
      <c r="CX84" s="43">
        <f t="shared" si="12"/>
        <v>33</v>
      </c>
      <c r="CY84" s="43">
        <f t="shared" si="13"/>
        <v>3</v>
      </c>
      <c r="CZ84" s="43">
        <v>0</v>
      </c>
      <c r="DA84" s="43">
        <v>0</v>
      </c>
      <c r="DB84" s="43">
        <v>0</v>
      </c>
      <c r="DC84" s="43">
        <v>0</v>
      </c>
      <c r="DD84" s="43">
        <v>0</v>
      </c>
      <c r="DE84" s="43">
        <v>0</v>
      </c>
      <c r="DF84" s="11">
        <v>0</v>
      </c>
      <c r="DG84" s="11">
        <v>0</v>
      </c>
      <c r="DH84" s="11">
        <v>0</v>
      </c>
      <c r="DI84" s="11">
        <f t="shared" si="14"/>
        <v>0</v>
      </c>
      <c r="DJ84" s="11">
        <f t="shared" si="15"/>
        <v>0</v>
      </c>
      <c r="DK84" s="45">
        <v>0</v>
      </c>
      <c r="DL84" s="11">
        <v>177</v>
      </c>
      <c r="DM84" s="11">
        <v>1.7352941176470589</v>
      </c>
      <c r="DN84">
        <v>8</v>
      </c>
      <c r="DO84">
        <v>0</v>
      </c>
      <c r="DP84">
        <v>0</v>
      </c>
      <c r="DQ84">
        <v>2</v>
      </c>
      <c r="DR84">
        <v>1</v>
      </c>
      <c r="DS84">
        <v>13</v>
      </c>
      <c r="DT84">
        <v>3</v>
      </c>
      <c r="DU84">
        <v>126</v>
      </c>
      <c r="DV84">
        <v>2</v>
      </c>
      <c r="DW84">
        <v>8</v>
      </c>
      <c r="DX84">
        <v>1</v>
      </c>
      <c r="DY84">
        <v>0</v>
      </c>
      <c r="DZ84">
        <v>0</v>
      </c>
      <c r="EA84">
        <v>28</v>
      </c>
      <c r="EB84">
        <v>1</v>
      </c>
      <c r="EC84" t="s">
        <v>248</v>
      </c>
      <c r="ED84" t="s">
        <v>262</v>
      </c>
      <c r="EE84" t="s">
        <v>260</v>
      </c>
      <c r="EJ84">
        <v>8.4980545769999996</v>
      </c>
      <c r="EK84">
        <v>77.687567209999997</v>
      </c>
      <c r="EL84" t="s">
        <v>363</v>
      </c>
      <c r="IW84">
        <v>233.89553739999999</v>
      </c>
      <c r="IX84">
        <v>1</v>
      </c>
      <c r="IY84">
        <v>1</v>
      </c>
      <c r="IZ84">
        <v>0</v>
      </c>
      <c r="JA84">
        <v>2.2999999999999998</v>
      </c>
      <c r="JB84">
        <v>36.79</v>
      </c>
      <c r="JE84">
        <v>4.2754129999999996E-3</v>
      </c>
      <c r="JF84">
        <v>4.2754129999999996E-3</v>
      </c>
      <c r="JG84">
        <v>0</v>
      </c>
      <c r="JH84">
        <v>9.8334500000000005E-3</v>
      </c>
    </row>
    <row r="85" spans="1:273" ht="15.5" hidden="1" x14ac:dyDescent="0.35">
      <c r="A85" s="42">
        <v>2012</v>
      </c>
      <c r="B85" s="11" t="s">
        <v>378</v>
      </c>
      <c r="C85" s="43">
        <v>0</v>
      </c>
      <c r="D85" s="43">
        <v>0</v>
      </c>
      <c r="E85" s="43">
        <v>5</v>
      </c>
      <c r="F85" s="43">
        <v>2</v>
      </c>
      <c r="G85" s="43">
        <v>0</v>
      </c>
      <c r="H85" s="43">
        <v>0</v>
      </c>
      <c r="I85" s="43">
        <v>1</v>
      </c>
      <c r="J85" s="43">
        <v>0</v>
      </c>
      <c r="K85" s="43">
        <v>0</v>
      </c>
      <c r="L85" s="43">
        <v>0</v>
      </c>
      <c r="M85" s="43">
        <v>2</v>
      </c>
      <c r="N85" s="43">
        <v>0</v>
      </c>
      <c r="O85" s="43">
        <v>0</v>
      </c>
      <c r="P85" s="43">
        <v>0</v>
      </c>
      <c r="Q85" s="43">
        <v>31</v>
      </c>
      <c r="R85" s="43">
        <v>3</v>
      </c>
      <c r="S85" s="43">
        <v>0</v>
      </c>
      <c r="T85" s="43">
        <v>0</v>
      </c>
      <c r="U85" s="43">
        <v>2</v>
      </c>
      <c r="V85" s="43">
        <v>0</v>
      </c>
      <c r="W85" s="43">
        <v>0</v>
      </c>
      <c r="X85" s="43">
        <v>3</v>
      </c>
      <c r="Y85" s="43">
        <v>0</v>
      </c>
      <c r="Z85" s="43">
        <v>0</v>
      </c>
      <c r="AA85" s="43">
        <v>0</v>
      </c>
      <c r="AB85" s="11">
        <v>0</v>
      </c>
      <c r="AC85" s="11">
        <v>0</v>
      </c>
      <c r="AD85" s="11">
        <v>0</v>
      </c>
      <c r="AE85" s="11">
        <v>0</v>
      </c>
      <c r="AF85" s="43">
        <v>0</v>
      </c>
      <c r="AG85" s="43">
        <v>0</v>
      </c>
      <c r="AH85" s="43">
        <v>5</v>
      </c>
      <c r="AI85" s="43">
        <v>0</v>
      </c>
      <c r="AJ85" s="43">
        <v>0</v>
      </c>
      <c r="AK85" s="43">
        <v>0</v>
      </c>
      <c r="AL85" s="43">
        <v>0</v>
      </c>
      <c r="AM85" s="43"/>
      <c r="AN85" s="11">
        <f t="shared" si="8"/>
        <v>54</v>
      </c>
      <c r="AO85" s="11">
        <f t="shared" si="9"/>
        <v>9</v>
      </c>
      <c r="AP85" s="49">
        <v>1</v>
      </c>
      <c r="AQ85" s="43">
        <v>0</v>
      </c>
      <c r="AR85" s="43">
        <v>0</v>
      </c>
      <c r="AS85" s="43"/>
      <c r="AT85" s="43">
        <v>0</v>
      </c>
      <c r="AU85" s="43">
        <v>1</v>
      </c>
      <c r="AV85" s="43">
        <v>0</v>
      </c>
      <c r="AW85" s="43">
        <v>0</v>
      </c>
      <c r="AX85" s="43">
        <v>0</v>
      </c>
      <c r="AY85" s="43">
        <v>0</v>
      </c>
      <c r="AZ85" s="43">
        <v>0</v>
      </c>
      <c r="BA85" s="43">
        <v>0</v>
      </c>
      <c r="BB85" s="43">
        <v>0</v>
      </c>
      <c r="BC85" s="43">
        <v>0</v>
      </c>
      <c r="BD85" s="43">
        <v>0</v>
      </c>
      <c r="BE85" s="43">
        <v>53</v>
      </c>
      <c r="BF85" s="43">
        <v>0</v>
      </c>
      <c r="BG85" s="43">
        <v>0</v>
      </c>
      <c r="BH85" s="43">
        <v>0</v>
      </c>
      <c r="BI85" s="43">
        <v>0</v>
      </c>
      <c r="BJ85" s="43">
        <v>0</v>
      </c>
      <c r="BK85" s="43">
        <v>0</v>
      </c>
      <c r="BL85" s="43">
        <v>0</v>
      </c>
      <c r="BM85" s="43">
        <v>0</v>
      </c>
      <c r="BN85" s="43">
        <v>0</v>
      </c>
      <c r="BO85" s="43">
        <v>8</v>
      </c>
      <c r="BP85" s="43">
        <v>0</v>
      </c>
      <c r="BQ85" s="43">
        <v>0</v>
      </c>
      <c r="BR85" s="43">
        <v>0</v>
      </c>
      <c r="BS85" s="43">
        <v>0</v>
      </c>
      <c r="BT85" s="43">
        <v>2</v>
      </c>
      <c r="BU85" s="43">
        <v>0</v>
      </c>
      <c r="BV85" s="43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43">
        <v>0</v>
      </c>
      <c r="CC85" s="43">
        <v>0</v>
      </c>
      <c r="CD85" s="43">
        <v>0</v>
      </c>
      <c r="CE85" s="43">
        <v>0</v>
      </c>
      <c r="CF85" s="43">
        <v>0</v>
      </c>
      <c r="CG85" s="43">
        <v>0</v>
      </c>
      <c r="CH85" s="11">
        <f t="shared" si="10"/>
        <v>5</v>
      </c>
      <c r="CI85" s="11">
        <f t="shared" si="11"/>
        <v>65</v>
      </c>
      <c r="CJ85" s="43">
        <v>0</v>
      </c>
      <c r="CK85" s="43">
        <v>0</v>
      </c>
      <c r="CL85" s="43">
        <v>10</v>
      </c>
      <c r="CM85" s="43">
        <v>0</v>
      </c>
      <c r="CN85" s="43">
        <v>0</v>
      </c>
      <c r="CO85" s="43">
        <v>0</v>
      </c>
      <c r="CP85" s="43">
        <v>26</v>
      </c>
      <c r="CQ85" s="43">
        <v>0</v>
      </c>
      <c r="CR85" s="43">
        <v>0</v>
      </c>
      <c r="CS85" s="43">
        <v>6</v>
      </c>
      <c r="CT85" s="43">
        <v>0</v>
      </c>
      <c r="CU85" s="43">
        <v>7</v>
      </c>
      <c r="CV85" s="43">
        <v>0</v>
      </c>
      <c r="CW85" s="43">
        <v>0</v>
      </c>
      <c r="CX85" s="43">
        <f t="shared" si="12"/>
        <v>49</v>
      </c>
      <c r="CY85" s="43">
        <f t="shared" si="13"/>
        <v>4</v>
      </c>
      <c r="CZ85" s="43">
        <v>0</v>
      </c>
      <c r="DA85" s="43">
        <v>0</v>
      </c>
      <c r="DB85" s="43">
        <v>0</v>
      </c>
      <c r="DC85" s="43">
        <v>0</v>
      </c>
      <c r="DD85" s="43">
        <v>0</v>
      </c>
      <c r="DE85" s="43">
        <v>5</v>
      </c>
      <c r="DF85" s="11">
        <v>0</v>
      </c>
      <c r="DG85" s="11">
        <v>0</v>
      </c>
      <c r="DH85" s="11">
        <v>0</v>
      </c>
      <c r="DI85" s="11">
        <f t="shared" si="14"/>
        <v>5</v>
      </c>
      <c r="DJ85" s="11">
        <f t="shared" si="15"/>
        <v>1</v>
      </c>
      <c r="DK85" s="45">
        <v>0</v>
      </c>
      <c r="DL85" s="11">
        <v>173</v>
      </c>
      <c r="DM85" s="11">
        <v>1.696078431372549</v>
      </c>
      <c r="DN85">
        <v>19</v>
      </c>
      <c r="DO85">
        <v>5</v>
      </c>
      <c r="DP85">
        <v>1</v>
      </c>
      <c r="DQ85">
        <v>31</v>
      </c>
      <c r="DR85">
        <v>9</v>
      </c>
      <c r="DS85">
        <v>67</v>
      </c>
      <c r="DT85">
        <v>4</v>
      </c>
      <c r="DU85">
        <v>2</v>
      </c>
      <c r="DV85">
        <v>1</v>
      </c>
      <c r="DW85">
        <v>32</v>
      </c>
      <c r="DX85">
        <v>2</v>
      </c>
      <c r="DY85">
        <v>0</v>
      </c>
      <c r="DZ85">
        <v>0</v>
      </c>
      <c r="EA85">
        <v>36</v>
      </c>
      <c r="EB85">
        <v>2</v>
      </c>
      <c r="EC85" t="s">
        <v>248</v>
      </c>
      <c r="ED85" t="s">
        <v>262</v>
      </c>
      <c r="EE85" t="s">
        <v>260</v>
      </c>
      <c r="EJ85">
        <v>8.4980545769999996</v>
      </c>
      <c r="EK85">
        <v>77.687567209999997</v>
      </c>
      <c r="EL85" t="s">
        <v>363</v>
      </c>
      <c r="IW85">
        <v>182.1924966</v>
      </c>
      <c r="IX85">
        <v>4</v>
      </c>
      <c r="IY85">
        <v>2</v>
      </c>
      <c r="IZ85">
        <v>0</v>
      </c>
      <c r="JA85">
        <v>3.07</v>
      </c>
      <c r="JB85">
        <v>31.89</v>
      </c>
      <c r="JE85">
        <v>2.1954800999999999E-2</v>
      </c>
      <c r="JF85">
        <v>1.09774E-2</v>
      </c>
      <c r="JG85">
        <v>0</v>
      </c>
      <c r="JH85">
        <v>1.685031E-2</v>
      </c>
    </row>
    <row r="86" spans="1:273" ht="15.5" hidden="1" x14ac:dyDescent="0.35">
      <c r="A86" s="42">
        <v>2012</v>
      </c>
      <c r="B86" s="11" t="s">
        <v>342</v>
      </c>
      <c r="C86" s="43">
        <v>0</v>
      </c>
      <c r="D86" s="43">
        <v>0</v>
      </c>
      <c r="E86" s="43">
        <v>12</v>
      </c>
      <c r="F86" s="43">
        <v>0</v>
      </c>
      <c r="G86" s="43">
        <v>0</v>
      </c>
      <c r="H86" s="43">
        <v>0</v>
      </c>
      <c r="I86" s="43">
        <v>0</v>
      </c>
      <c r="J86" s="43">
        <v>1</v>
      </c>
      <c r="K86" s="43">
        <v>0</v>
      </c>
      <c r="L86" s="43">
        <v>1</v>
      </c>
      <c r="M86" s="43">
        <v>0</v>
      </c>
      <c r="N86" s="43">
        <v>5</v>
      </c>
      <c r="O86" s="43">
        <v>1</v>
      </c>
      <c r="P86" s="43">
        <v>0</v>
      </c>
      <c r="Q86" s="43">
        <v>46</v>
      </c>
      <c r="R86" s="43">
        <v>9</v>
      </c>
      <c r="S86" s="43">
        <v>0</v>
      </c>
      <c r="T86" s="43">
        <v>0</v>
      </c>
      <c r="U86" s="43">
        <v>16</v>
      </c>
      <c r="V86" s="43">
        <v>0</v>
      </c>
      <c r="W86" s="43">
        <v>2</v>
      </c>
      <c r="X86" s="43">
        <v>0</v>
      </c>
      <c r="Y86" s="43">
        <v>0</v>
      </c>
      <c r="Z86" s="43">
        <v>0</v>
      </c>
      <c r="AA86" s="43">
        <v>32</v>
      </c>
      <c r="AB86" s="11">
        <v>0</v>
      </c>
      <c r="AC86" s="11">
        <v>0</v>
      </c>
      <c r="AD86" s="11">
        <v>0</v>
      </c>
      <c r="AE86" s="11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3">
        <v>0</v>
      </c>
      <c r="AM86" s="43"/>
      <c r="AN86" s="11">
        <f t="shared" si="8"/>
        <v>125</v>
      </c>
      <c r="AO86" s="11">
        <f t="shared" si="9"/>
        <v>10</v>
      </c>
      <c r="AP86" s="43">
        <v>0</v>
      </c>
      <c r="AQ86" s="43">
        <v>0</v>
      </c>
      <c r="AR86" s="43">
        <v>0</v>
      </c>
      <c r="AS86" s="43"/>
      <c r="AT86" s="43">
        <v>0</v>
      </c>
      <c r="AU86" s="43">
        <v>0</v>
      </c>
      <c r="AV86" s="43">
        <v>0</v>
      </c>
      <c r="AW86" s="43">
        <v>0</v>
      </c>
      <c r="AX86" s="43">
        <v>0</v>
      </c>
      <c r="AY86" s="43">
        <v>0</v>
      </c>
      <c r="AZ86" s="43">
        <v>0</v>
      </c>
      <c r="BA86" s="43">
        <v>0</v>
      </c>
      <c r="BB86" s="43">
        <v>0</v>
      </c>
      <c r="BC86" s="43">
        <v>0</v>
      </c>
      <c r="BD86" s="43">
        <v>0</v>
      </c>
      <c r="BE86" s="43">
        <v>4</v>
      </c>
      <c r="BF86" s="43">
        <v>0</v>
      </c>
      <c r="BG86" s="43">
        <v>0</v>
      </c>
      <c r="BH86" s="43">
        <v>10</v>
      </c>
      <c r="BI86" s="43">
        <v>0</v>
      </c>
      <c r="BJ86" s="43">
        <v>0</v>
      </c>
      <c r="BK86" s="43">
        <v>6</v>
      </c>
      <c r="BL86" s="43">
        <v>0</v>
      </c>
      <c r="BM86" s="43">
        <v>0</v>
      </c>
      <c r="BN86" s="43">
        <v>0</v>
      </c>
      <c r="BO86" s="43">
        <v>100</v>
      </c>
      <c r="BP86" s="43">
        <v>0</v>
      </c>
      <c r="BQ86" s="43">
        <v>0</v>
      </c>
      <c r="BR86" s="43">
        <v>0</v>
      </c>
      <c r="BS86" s="43">
        <v>0</v>
      </c>
      <c r="BT86" s="43">
        <v>0</v>
      </c>
      <c r="BU86" s="43">
        <v>0</v>
      </c>
      <c r="BV86" s="43">
        <v>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43">
        <v>1</v>
      </c>
      <c r="CC86" s="43">
        <v>0</v>
      </c>
      <c r="CD86" s="43">
        <v>0</v>
      </c>
      <c r="CE86" s="43">
        <v>0</v>
      </c>
      <c r="CF86" s="43">
        <v>0</v>
      </c>
      <c r="CG86" s="43">
        <v>0</v>
      </c>
      <c r="CH86" s="11">
        <f t="shared" si="10"/>
        <v>5</v>
      </c>
      <c r="CI86" s="11">
        <f t="shared" si="11"/>
        <v>121</v>
      </c>
      <c r="CJ86" s="43">
        <v>0</v>
      </c>
      <c r="CK86" s="43">
        <v>0</v>
      </c>
      <c r="CL86" s="43">
        <v>31</v>
      </c>
      <c r="CM86" s="43">
        <v>0</v>
      </c>
      <c r="CN86" s="43">
        <v>0</v>
      </c>
      <c r="CO86" s="43">
        <v>0</v>
      </c>
      <c r="CP86" s="43">
        <v>0</v>
      </c>
      <c r="CQ86" s="43">
        <v>0</v>
      </c>
      <c r="CR86" s="43">
        <v>0</v>
      </c>
      <c r="CS86" s="43">
        <v>8</v>
      </c>
      <c r="CT86" s="43">
        <v>0</v>
      </c>
      <c r="CU86" s="43">
        <v>21</v>
      </c>
      <c r="CV86" s="43">
        <v>0</v>
      </c>
      <c r="CW86" s="43">
        <v>0</v>
      </c>
      <c r="CX86" s="43">
        <f t="shared" si="12"/>
        <v>60</v>
      </c>
      <c r="CY86" s="43">
        <f t="shared" si="13"/>
        <v>3</v>
      </c>
      <c r="CZ86" s="43">
        <v>0</v>
      </c>
      <c r="DA86" s="43">
        <v>0</v>
      </c>
      <c r="DB86" s="43">
        <v>0</v>
      </c>
      <c r="DC86" s="43">
        <v>0</v>
      </c>
      <c r="DD86" s="43">
        <v>0</v>
      </c>
      <c r="DE86" s="43">
        <v>28</v>
      </c>
      <c r="DF86" s="11">
        <v>0</v>
      </c>
      <c r="DG86" s="11">
        <v>0</v>
      </c>
      <c r="DH86" s="11">
        <v>0</v>
      </c>
      <c r="DI86" s="11">
        <f t="shared" si="14"/>
        <v>28</v>
      </c>
      <c r="DJ86" s="11">
        <f t="shared" si="15"/>
        <v>1</v>
      </c>
      <c r="DK86" s="45">
        <v>0</v>
      </c>
      <c r="DL86" s="11">
        <v>334</v>
      </c>
      <c r="DM86" s="11">
        <v>3.2745098039215685</v>
      </c>
      <c r="DN86">
        <v>19</v>
      </c>
      <c r="DO86">
        <v>28</v>
      </c>
      <c r="DP86">
        <v>1</v>
      </c>
      <c r="DQ86">
        <v>136</v>
      </c>
      <c r="DR86">
        <v>6</v>
      </c>
      <c r="DS86">
        <v>48</v>
      </c>
      <c r="DT86">
        <v>5</v>
      </c>
      <c r="DU86">
        <v>1</v>
      </c>
      <c r="DV86">
        <v>1</v>
      </c>
      <c r="DW86">
        <v>90</v>
      </c>
      <c r="DX86">
        <v>5</v>
      </c>
      <c r="DY86">
        <v>0</v>
      </c>
      <c r="DZ86">
        <v>0</v>
      </c>
      <c r="EA86">
        <v>31</v>
      </c>
      <c r="EB86">
        <v>1</v>
      </c>
      <c r="EC86" t="s">
        <v>248</v>
      </c>
      <c r="ED86" t="s">
        <v>249</v>
      </c>
      <c r="EE86" t="s">
        <v>250</v>
      </c>
      <c r="EF86" s="48">
        <v>40929</v>
      </c>
      <c r="EG86" s="46">
        <v>0.70833333333333337</v>
      </c>
      <c r="EH86" s="46">
        <v>0.73611111111111116</v>
      </c>
      <c r="EI86" t="s">
        <v>357</v>
      </c>
      <c r="EJ86">
        <v>8.641189078</v>
      </c>
      <c r="EK86">
        <v>77.965712179999997</v>
      </c>
      <c r="EM86">
        <v>0</v>
      </c>
      <c r="EO86" t="s">
        <v>264</v>
      </c>
      <c r="EP86">
        <v>1</v>
      </c>
      <c r="EQ86">
        <v>59.140006110000002</v>
      </c>
      <c r="ER86">
        <v>1</v>
      </c>
      <c r="ES86">
        <v>1</v>
      </c>
      <c r="ET86">
        <v>0</v>
      </c>
      <c r="EU86">
        <v>1</v>
      </c>
      <c r="EV86">
        <v>0</v>
      </c>
      <c r="EW86">
        <v>0</v>
      </c>
      <c r="EX86">
        <v>0</v>
      </c>
      <c r="EY86">
        <v>3</v>
      </c>
      <c r="EZ86">
        <v>1</v>
      </c>
      <c r="FA86">
        <v>1</v>
      </c>
      <c r="FB86">
        <v>1</v>
      </c>
      <c r="FC86">
        <v>0</v>
      </c>
      <c r="FM86">
        <v>1</v>
      </c>
      <c r="GE86">
        <v>1</v>
      </c>
      <c r="IW86">
        <v>253.61642499999999</v>
      </c>
      <c r="IX86">
        <v>1</v>
      </c>
      <c r="IY86">
        <v>4</v>
      </c>
      <c r="IZ86">
        <v>0</v>
      </c>
      <c r="JA86">
        <v>2.76</v>
      </c>
      <c r="JB86">
        <v>17.829999999999998</v>
      </c>
      <c r="JE86">
        <v>3.9429620000000004E-3</v>
      </c>
      <c r="JF86">
        <v>1.5771849000000001E-2</v>
      </c>
      <c r="JG86">
        <v>0</v>
      </c>
      <c r="JH86">
        <v>1.0882576E-2</v>
      </c>
      <c r="JM86" t="s">
        <v>379</v>
      </c>
    </row>
    <row r="87" spans="1:273" ht="15.5" hidden="1" x14ac:dyDescent="0.35">
      <c r="A87" s="42">
        <v>2012</v>
      </c>
      <c r="B87" s="11" t="s">
        <v>343</v>
      </c>
      <c r="C87" s="43">
        <v>0</v>
      </c>
      <c r="D87" s="43">
        <v>0</v>
      </c>
      <c r="E87" s="43">
        <v>34</v>
      </c>
      <c r="F87" s="43">
        <v>3</v>
      </c>
      <c r="G87" s="43">
        <v>0</v>
      </c>
      <c r="H87" s="43">
        <v>0</v>
      </c>
      <c r="I87" s="43">
        <v>2</v>
      </c>
      <c r="J87" s="43">
        <v>0</v>
      </c>
      <c r="K87" s="43">
        <v>0</v>
      </c>
      <c r="L87" s="43">
        <v>1</v>
      </c>
      <c r="M87" s="43">
        <v>26</v>
      </c>
      <c r="N87" s="43">
        <v>3</v>
      </c>
      <c r="O87" s="43">
        <v>0</v>
      </c>
      <c r="P87" s="43">
        <v>1</v>
      </c>
      <c r="Q87" s="43">
        <v>28</v>
      </c>
      <c r="R87" s="43">
        <v>1</v>
      </c>
      <c r="S87" s="43">
        <v>0</v>
      </c>
      <c r="T87" s="43">
        <v>0</v>
      </c>
      <c r="U87" s="43">
        <v>10</v>
      </c>
      <c r="V87" s="43">
        <v>0</v>
      </c>
      <c r="W87" s="43">
        <v>0</v>
      </c>
      <c r="X87" s="43">
        <v>2</v>
      </c>
      <c r="Y87" s="43">
        <v>0</v>
      </c>
      <c r="Z87" s="43">
        <v>1</v>
      </c>
      <c r="AA87" s="43">
        <v>0</v>
      </c>
      <c r="AB87" s="11">
        <v>4</v>
      </c>
      <c r="AC87" s="11">
        <v>25</v>
      </c>
      <c r="AD87" s="11">
        <v>0</v>
      </c>
      <c r="AE87" s="11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2</v>
      </c>
      <c r="AK87" s="43">
        <v>0</v>
      </c>
      <c r="AL87" s="43">
        <v>1</v>
      </c>
      <c r="AM87" s="43"/>
      <c r="AN87" s="11">
        <f t="shared" si="8"/>
        <v>144</v>
      </c>
      <c r="AO87" s="11">
        <f t="shared" si="9"/>
        <v>16</v>
      </c>
      <c r="AP87" s="43">
        <v>0</v>
      </c>
      <c r="AQ87" s="43">
        <v>0</v>
      </c>
      <c r="AR87" s="43">
        <v>0</v>
      </c>
      <c r="AS87" s="43"/>
      <c r="AT87" s="43">
        <v>0</v>
      </c>
      <c r="AU87" s="43">
        <v>0</v>
      </c>
      <c r="AV87" s="43">
        <v>0</v>
      </c>
      <c r="AW87" s="43">
        <v>12</v>
      </c>
      <c r="AX87" s="43">
        <v>0</v>
      </c>
      <c r="AY87" s="43">
        <v>0</v>
      </c>
      <c r="AZ87" s="43">
        <v>0</v>
      </c>
      <c r="BA87" s="43">
        <v>0</v>
      </c>
      <c r="BB87" s="43">
        <v>0</v>
      </c>
      <c r="BC87" s="43">
        <v>0</v>
      </c>
      <c r="BD87" s="43">
        <v>0</v>
      </c>
      <c r="BE87" s="43">
        <v>34</v>
      </c>
      <c r="BF87" s="43">
        <v>0</v>
      </c>
      <c r="BG87" s="43">
        <v>0</v>
      </c>
      <c r="BH87" s="43">
        <v>48</v>
      </c>
      <c r="BI87" s="43">
        <v>0</v>
      </c>
      <c r="BJ87" s="43">
        <v>0</v>
      </c>
      <c r="BK87" s="43">
        <v>53</v>
      </c>
      <c r="BL87" s="43">
        <v>0</v>
      </c>
      <c r="BM87" s="43">
        <v>0</v>
      </c>
      <c r="BN87" s="43">
        <v>0</v>
      </c>
      <c r="BO87" s="43">
        <v>0</v>
      </c>
      <c r="BP87" s="43">
        <v>0</v>
      </c>
      <c r="BQ87" s="43">
        <v>0</v>
      </c>
      <c r="BR87" s="43">
        <v>0</v>
      </c>
      <c r="BS87" s="43">
        <v>0</v>
      </c>
      <c r="BT87" s="43">
        <v>2</v>
      </c>
      <c r="BU87" s="43">
        <v>0</v>
      </c>
      <c r="BV87" s="43">
        <v>0</v>
      </c>
      <c r="BW87" s="11">
        <v>0</v>
      </c>
      <c r="BX87" s="11">
        <v>1</v>
      </c>
      <c r="BY87" s="11">
        <v>0</v>
      </c>
      <c r="BZ87" s="11">
        <v>0</v>
      </c>
      <c r="CA87" s="11">
        <v>0</v>
      </c>
      <c r="CB87" s="43">
        <v>0</v>
      </c>
      <c r="CC87" s="43">
        <v>0</v>
      </c>
      <c r="CD87" s="43">
        <v>0</v>
      </c>
      <c r="CE87" s="43">
        <v>33</v>
      </c>
      <c r="CF87" s="43">
        <v>0</v>
      </c>
      <c r="CG87" s="43">
        <v>0</v>
      </c>
      <c r="CH87" s="11">
        <f t="shared" si="10"/>
        <v>7</v>
      </c>
      <c r="CI87" s="11">
        <f t="shared" si="11"/>
        <v>183</v>
      </c>
      <c r="CJ87" s="43">
        <v>7</v>
      </c>
      <c r="CK87" s="43">
        <v>0</v>
      </c>
      <c r="CL87" s="43">
        <v>68</v>
      </c>
      <c r="CM87" s="43">
        <v>0</v>
      </c>
      <c r="CN87" s="43">
        <v>0</v>
      </c>
      <c r="CO87" s="43">
        <v>0</v>
      </c>
      <c r="CP87" s="43">
        <v>0</v>
      </c>
      <c r="CQ87" s="43">
        <v>0</v>
      </c>
      <c r="CR87" s="43">
        <v>0</v>
      </c>
      <c r="CS87" s="43">
        <v>0</v>
      </c>
      <c r="CT87" s="43">
        <v>0</v>
      </c>
      <c r="CU87" s="43">
        <v>49</v>
      </c>
      <c r="CV87" s="43">
        <v>0</v>
      </c>
      <c r="CW87" s="43">
        <v>1</v>
      </c>
      <c r="CX87" s="43">
        <f t="shared" si="12"/>
        <v>125</v>
      </c>
      <c r="CY87" s="43">
        <f t="shared" si="13"/>
        <v>4</v>
      </c>
      <c r="CZ87" s="43">
        <v>0</v>
      </c>
      <c r="DA87" s="43">
        <v>0</v>
      </c>
      <c r="DB87" s="43">
        <v>0</v>
      </c>
      <c r="DC87" s="43">
        <v>0</v>
      </c>
      <c r="DD87" s="43">
        <v>0</v>
      </c>
      <c r="DE87" s="43">
        <v>4</v>
      </c>
      <c r="DF87" s="11">
        <v>0</v>
      </c>
      <c r="DG87" s="11">
        <v>3</v>
      </c>
      <c r="DH87" s="11">
        <v>0</v>
      </c>
      <c r="DI87" s="11">
        <f t="shared" si="14"/>
        <v>7</v>
      </c>
      <c r="DJ87" s="11">
        <f t="shared" si="15"/>
        <v>2</v>
      </c>
      <c r="DK87" s="45">
        <v>0</v>
      </c>
      <c r="DL87" s="11">
        <v>459</v>
      </c>
      <c r="DM87" s="11">
        <v>4.5</v>
      </c>
      <c r="DN87">
        <v>25</v>
      </c>
      <c r="DO87">
        <v>6</v>
      </c>
      <c r="DP87">
        <v>3</v>
      </c>
      <c r="DQ87">
        <v>40</v>
      </c>
      <c r="DR87">
        <v>5</v>
      </c>
      <c r="DS87">
        <v>203</v>
      </c>
      <c r="DT87">
        <v>7</v>
      </c>
      <c r="DU87">
        <v>21</v>
      </c>
      <c r="DV87">
        <v>3</v>
      </c>
      <c r="DW87">
        <v>88</v>
      </c>
      <c r="DX87">
        <v>6</v>
      </c>
      <c r="DY87">
        <v>0</v>
      </c>
      <c r="DZ87">
        <v>0</v>
      </c>
      <c r="EA87">
        <v>68</v>
      </c>
      <c r="EB87">
        <v>1</v>
      </c>
      <c r="EC87" t="s">
        <v>344</v>
      </c>
      <c r="EJ87">
        <v>8.5493716729999996</v>
      </c>
      <c r="EK87">
        <v>78.075413920000003</v>
      </c>
      <c r="EL87" t="s">
        <v>363</v>
      </c>
      <c r="GH87">
        <v>1</v>
      </c>
      <c r="GI87">
        <v>1</v>
      </c>
      <c r="GJ87">
        <v>1</v>
      </c>
      <c r="GL87">
        <v>3</v>
      </c>
      <c r="IW87">
        <v>245.041706</v>
      </c>
      <c r="IX87">
        <v>1</v>
      </c>
      <c r="IY87">
        <v>3</v>
      </c>
      <c r="IZ87">
        <v>0</v>
      </c>
      <c r="JA87">
        <v>2.35</v>
      </c>
      <c r="JB87">
        <v>5.65</v>
      </c>
      <c r="JE87">
        <v>4.0809380000000001E-3</v>
      </c>
      <c r="JF87">
        <v>1.2242813999999999E-2</v>
      </c>
      <c r="JG87">
        <v>0</v>
      </c>
      <c r="JH87">
        <v>9.5902039999999997E-3</v>
      </c>
    </row>
    <row r="88" spans="1:273" ht="15.5" hidden="1" x14ac:dyDescent="0.35">
      <c r="A88" s="42">
        <v>2012</v>
      </c>
      <c r="B88" s="13" t="s">
        <v>273</v>
      </c>
      <c r="C88" s="43">
        <v>0</v>
      </c>
      <c r="D88" s="43">
        <v>0</v>
      </c>
      <c r="E88" s="43">
        <v>0</v>
      </c>
      <c r="F88" s="43">
        <v>0</v>
      </c>
      <c r="G88" s="43">
        <v>0</v>
      </c>
      <c r="H88" s="43">
        <v>0</v>
      </c>
      <c r="I88" s="43">
        <v>1</v>
      </c>
      <c r="J88" s="43">
        <v>0</v>
      </c>
      <c r="K88" s="43">
        <v>0</v>
      </c>
      <c r="L88" s="43">
        <v>1</v>
      </c>
      <c r="M88" s="43">
        <v>12</v>
      </c>
      <c r="N88" s="43">
        <v>0</v>
      </c>
      <c r="O88" s="43">
        <v>0</v>
      </c>
      <c r="P88" s="43">
        <v>0</v>
      </c>
      <c r="Q88" s="43">
        <v>0</v>
      </c>
      <c r="R88" s="43">
        <v>0</v>
      </c>
      <c r="S88" s="43">
        <v>0</v>
      </c>
      <c r="T88" s="43">
        <v>0</v>
      </c>
      <c r="U88" s="43">
        <v>0</v>
      </c>
      <c r="V88" s="43">
        <v>0</v>
      </c>
      <c r="W88" s="43">
        <v>0</v>
      </c>
      <c r="X88" s="43">
        <v>2</v>
      </c>
      <c r="Y88" s="43">
        <v>0</v>
      </c>
      <c r="Z88" s="43">
        <v>0</v>
      </c>
      <c r="AA88" s="43">
        <v>4</v>
      </c>
      <c r="AB88" s="11">
        <v>0</v>
      </c>
      <c r="AC88" s="11">
        <v>0</v>
      </c>
      <c r="AD88" s="11">
        <v>0</v>
      </c>
      <c r="AE88" s="11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/>
      <c r="AN88" s="11">
        <f t="shared" si="8"/>
        <v>20</v>
      </c>
      <c r="AO88" s="11">
        <f t="shared" si="9"/>
        <v>5</v>
      </c>
      <c r="AP88" s="43">
        <v>0</v>
      </c>
      <c r="AQ88" s="43">
        <v>0</v>
      </c>
      <c r="AR88" s="43">
        <v>0</v>
      </c>
      <c r="AS88" s="43"/>
      <c r="AT88" s="43">
        <v>0</v>
      </c>
      <c r="AU88" s="43">
        <v>0</v>
      </c>
      <c r="AV88" s="43">
        <v>0</v>
      </c>
      <c r="AW88" s="43">
        <v>0</v>
      </c>
      <c r="AX88" s="43">
        <v>0</v>
      </c>
      <c r="AY88" s="43">
        <v>0</v>
      </c>
      <c r="AZ88" s="43">
        <v>0</v>
      </c>
      <c r="BA88" s="43">
        <v>0</v>
      </c>
      <c r="BB88" s="43">
        <v>0</v>
      </c>
      <c r="BC88" s="43">
        <v>8</v>
      </c>
      <c r="BD88" s="43">
        <v>0</v>
      </c>
      <c r="BE88" s="43">
        <v>0</v>
      </c>
      <c r="BF88" s="43">
        <v>0</v>
      </c>
      <c r="BG88" s="43">
        <v>0</v>
      </c>
      <c r="BH88" s="43">
        <v>0</v>
      </c>
      <c r="BI88" s="43">
        <v>0</v>
      </c>
      <c r="BJ88" s="43">
        <v>0</v>
      </c>
      <c r="BK88" s="43">
        <v>0</v>
      </c>
      <c r="BL88" s="43">
        <v>0</v>
      </c>
      <c r="BM88" s="43">
        <v>0</v>
      </c>
      <c r="BN88" s="43">
        <v>0</v>
      </c>
      <c r="BO88" s="43">
        <v>0</v>
      </c>
      <c r="BP88" s="43">
        <v>0</v>
      </c>
      <c r="BQ88" s="43">
        <v>0</v>
      </c>
      <c r="BR88" s="43">
        <v>0</v>
      </c>
      <c r="BS88" s="43">
        <v>0</v>
      </c>
      <c r="BT88" s="43">
        <v>2</v>
      </c>
      <c r="BU88" s="43">
        <v>0</v>
      </c>
      <c r="BV88" s="43">
        <v>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43">
        <v>0</v>
      </c>
      <c r="CC88" s="43">
        <v>0</v>
      </c>
      <c r="CD88" s="43">
        <v>0</v>
      </c>
      <c r="CE88" s="43">
        <v>0</v>
      </c>
      <c r="CF88" s="43">
        <v>0</v>
      </c>
      <c r="CG88" s="43">
        <v>0</v>
      </c>
      <c r="CH88" s="11">
        <f t="shared" si="10"/>
        <v>2</v>
      </c>
      <c r="CI88" s="11">
        <f t="shared" si="11"/>
        <v>10</v>
      </c>
      <c r="CJ88" s="43">
        <v>0</v>
      </c>
      <c r="CK88" s="43">
        <v>0</v>
      </c>
      <c r="CL88" s="43">
        <v>0</v>
      </c>
      <c r="CM88" s="43">
        <v>0</v>
      </c>
      <c r="CN88" s="43">
        <v>0</v>
      </c>
      <c r="CO88" s="43">
        <v>0</v>
      </c>
      <c r="CP88" s="43">
        <v>25</v>
      </c>
      <c r="CQ88" s="43">
        <v>0</v>
      </c>
      <c r="CR88" s="43">
        <v>162</v>
      </c>
      <c r="CS88" s="43">
        <v>0</v>
      </c>
      <c r="CT88" s="43">
        <v>25</v>
      </c>
      <c r="CU88" s="43">
        <v>0</v>
      </c>
      <c r="CV88" s="43">
        <v>0</v>
      </c>
      <c r="CW88" s="43">
        <v>0</v>
      </c>
      <c r="CX88" s="43">
        <f t="shared" si="12"/>
        <v>212</v>
      </c>
      <c r="CY88" s="43">
        <f t="shared" si="13"/>
        <v>3</v>
      </c>
      <c r="CZ88" s="43">
        <v>0</v>
      </c>
      <c r="DA88" s="43">
        <v>0</v>
      </c>
      <c r="DB88" s="43">
        <v>0</v>
      </c>
      <c r="DC88" s="43">
        <v>0</v>
      </c>
      <c r="DD88" s="43">
        <v>0</v>
      </c>
      <c r="DE88" s="43">
        <v>0</v>
      </c>
      <c r="DF88" s="11">
        <v>0</v>
      </c>
      <c r="DG88" s="11">
        <v>0</v>
      </c>
      <c r="DH88" s="11">
        <v>0</v>
      </c>
      <c r="DI88" s="11">
        <f t="shared" si="14"/>
        <v>0</v>
      </c>
      <c r="DJ88" s="11">
        <f t="shared" si="15"/>
        <v>0</v>
      </c>
      <c r="DK88" s="45">
        <v>0</v>
      </c>
      <c r="DL88" s="11">
        <v>242</v>
      </c>
      <c r="DM88" s="11">
        <v>2.3725490196078431</v>
      </c>
      <c r="DN88">
        <v>10</v>
      </c>
      <c r="DO88">
        <v>25</v>
      </c>
      <c r="DP88">
        <v>1</v>
      </c>
      <c r="DQ88">
        <v>15</v>
      </c>
      <c r="DR88">
        <v>3</v>
      </c>
      <c r="DS88">
        <v>0</v>
      </c>
      <c r="DT88">
        <v>0</v>
      </c>
      <c r="DU88">
        <v>10</v>
      </c>
      <c r="DV88">
        <v>2</v>
      </c>
      <c r="DW88">
        <v>5</v>
      </c>
      <c r="DX88">
        <v>2</v>
      </c>
      <c r="DY88">
        <v>0</v>
      </c>
      <c r="DZ88">
        <v>0</v>
      </c>
      <c r="EA88">
        <v>187</v>
      </c>
      <c r="EB88">
        <v>2</v>
      </c>
      <c r="EJ88">
        <v>8.6972570170000001</v>
      </c>
      <c r="EK88">
        <v>77.640925359999997</v>
      </c>
      <c r="EL88" t="s">
        <v>363</v>
      </c>
      <c r="IW88">
        <v>200.43610670000001</v>
      </c>
      <c r="IX88">
        <v>1</v>
      </c>
      <c r="IY88">
        <v>2</v>
      </c>
      <c r="IZ88">
        <v>0</v>
      </c>
      <c r="JA88">
        <v>2.17</v>
      </c>
      <c r="JB88">
        <v>54.08</v>
      </c>
      <c r="JE88">
        <v>4.989121E-3</v>
      </c>
      <c r="JF88">
        <v>9.978242E-3</v>
      </c>
      <c r="JG88">
        <v>0</v>
      </c>
      <c r="JH88">
        <v>1.0826393E-2</v>
      </c>
    </row>
    <row r="89" spans="1:273" ht="15.5" hidden="1" x14ac:dyDescent="0.35">
      <c r="A89" s="42">
        <v>2012</v>
      </c>
      <c r="B89" s="11" t="s">
        <v>380</v>
      </c>
      <c r="C89" s="43">
        <v>0</v>
      </c>
      <c r="D89" s="43">
        <v>0</v>
      </c>
      <c r="E89" s="43">
        <v>26</v>
      </c>
      <c r="F89" s="43">
        <v>0</v>
      </c>
      <c r="G89" s="43">
        <v>0</v>
      </c>
      <c r="H89" s="43">
        <v>0</v>
      </c>
      <c r="I89" s="43">
        <v>0</v>
      </c>
      <c r="J89" s="43">
        <v>0</v>
      </c>
      <c r="K89" s="43">
        <v>0</v>
      </c>
      <c r="L89" s="43">
        <v>1</v>
      </c>
      <c r="M89" s="43">
        <v>6</v>
      </c>
      <c r="N89" s="43">
        <v>0</v>
      </c>
      <c r="O89" s="43">
        <v>0</v>
      </c>
      <c r="P89" s="43">
        <v>0</v>
      </c>
      <c r="Q89" s="43">
        <v>2</v>
      </c>
      <c r="R89" s="43">
        <v>4</v>
      </c>
      <c r="S89" s="43">
        <v>0</v>
      </c>
      <c r="T89" s="43">
        <v>0</v>
      </c>
      <c r="U89" s="43">
        <v>7</v>
      </c>
      <c r="V89" s="43">
        <v>0</v>
      </c>
      <c r="W89" s="43">
        <v>5</v>
      </c>
      <c r="X89" s="43">
        <v>1</v>
      </c>
      <c r="Y89" s="43">
        <v>0</v>
      </c>
      <c r="Z89" s="43">
        <v>0</v>
      </c>
      <c r="AA89" s="43">
        <v>1</v>
      </c>
      <c r="AB89" s="11">
        <v>0</v>
      </c>
      <c r="AC89" s="11">
        <v>0</v>
      </c>
      <c r="AD89" s="11">
        <v>0</v>
      </c>
      <c r="AE89" s="11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/>
      <c r="AN89" s="11">
        <f t="shared" si="8"/>
        <v>53</v>
      </c>
      <c r="AO89" s="11">
        <f t="shared" si="9"/>
        <v>9</v>
      </c>
      <c r="AP89" s="43">
        <v>1</v>
      </c>
      <c r="AQ89" s="43">
        <v>0</v>
      </c>
      <c r="AR89" s="43">
        <v>0</v>
      </c>
      <c r="AS89" s="43"/>
      <c r="AT89" s="43">
        <v>0</v>
      </c>
      <c r="AU89" s="43">
        <v>0</v>
      </c>
      <c r="AV89" s="43">
        <v>0</v>
      </c>
      <c r="AW89" s="43">
        <v>6</v>
      </c>
      <c r="AX89" s="43">
        <v>0</v>
      </c>
      <c r="AY89" s="43">
        <v>0</v>
      </c>
      <c r="AZ89" s="43">
        <v>0</v>
      </c>
      <c r="BA89" s="43">
        <v>0</v>
      </c>
      <c r="BB89" s="43">
        <v>0</v>
      </c>
      <c r="BC89" s="43">
        <v>0</v>
      </c>
      <c r="BD89" s="43">
        <v>0</v>
      </c>
      <c r="BE89" s="43">
        <v>24</v>
      </c>
      <c r="BF89" s="43">
        <v>0</v>
      </c>
      <c r="BG89" s="43">
        <v>0</v>
      </c>
      <c r="BH89" s="43">
        <v>0</v>
      </c>
      <c r="BI89" s="43">
        <v>0</v>
      </c>
      <c r="BJ89" s="43">
        <v>0</v>
      </c>
      <c r="BK89" s="43">
        <v>2</v>
      </c>
      <c r="BL89" s="43">
        <v>0</v>
      </c>
      <c r="BM89" s="43">
        <v>0</v>
      </c>
      <c r="BN89" s="43">
        <v>0</v>
      </c>
      <c r="BO89" s="43">
        <v>0</v>
      </c>
      <c r="BP89" s="43">
        <v>0</v>
      </c>
      <c r="BQ89" s="43">
        <v>0</v>
      </c>
      <c r="BR89" s="43">
        <v>0</v>
      </c>
      <c r="BS89" s="43">
        <v>0</v>
      </c>
      <c r="BT89" s="43">
        <v>0</v>
      </c>
      <c r="BU89" s="43">
        <v>0</v>
      </c>
      <c r="BV89" s="43">
        <v>0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43">
        <v>0</v>
      </c>
      <c r="CC89" s="43">
        <v>0</v>
      </c>
      <c r="CD89" s="43">
        <v>0</v>
      </c>
      <c r="CE89" s="43">
        <v>0</v>
      </c>
      <c r="CF89" s="43">
        <v>0</v>
      </c>
      <c r="CG89" s="43">
        <v>0</v>
      </c>
      <c r="CH89" s="11">
        <f t="shared" si="10"/>
        <v>4</v>
      </c>
      <c r="CI89" s="11">
        <f t="shared" si="11"/>
        <v>33</v>
      </c>
      <c r="CJ89" s="43">
        <v>1</v>
      </c>
      <c r="CK89" s="43">
        <v>0</v>
      </c>
      <c r="CL89" s="43">
        <v>1</v>
      </c>
      <c r="CM89" s="43">
        <v>0</v>
      </c>
      <c r="CN89" s="43">
        <v>0</v>
      </c>
      <c r="CO89" s="43">
        <v>0</v>
      </c>
      <c r="CP89" s="43">
        <v>0</v>
      </c>
      <c r="CQ89" s="43">
        <v>0</v>
      </c>
      <c r="CR89" s="43">
        <v>9</v>
      </c>
      <c r="CS89" s="43">
        <v>0</v>
      </c>
      <c r="CT89" s="43">
        <v>6</v>
      </c>
      <c r="CU89" s="43">
        <v>8</v>
      </c>
      <c r="CV89" s="43">
        <v>0</v>
      </c>
      <c r="CW89" s="43">
        <v>0</v>
      </c>
      <c r="CX89" s="43">
        <f t="shared" si="12"/>
        <v>25</v>
      </c>
      <c r="CY89" s="43">
        <f t="shared" si="13"/>
        <v>5</v>
      </c>
      <c r="CZ89" s="43">
        <v>0</v>
      </c>
      <c r="DA89" s="43">
        <v>1</v>
      </c>
      <c r="DB89" s="43">
        <v>0</v>
      </c>
      <c r="DC89" s="43">
        <v>0</v>
      </c>
      <c r="DD89" s="43">
        <v>0</v>
      </c>
      <c r="DE89" s="43">
        <v>0</v>
      </c>
      <c r="DF89" s="11">
        <v>0</v>
      </c>
      <c r="DG89" s="11">
        <v>0</v>
      </c>
      <c r="DH89" s="11">
        <v>0</v>
      </c>
      <c r="DI89" s="11">
        <f t="shared" si="14"/>
        <v>1</v>
      </c>
      <c r="DJ89" s="11">
        <f t="shared" si="15"/>
        <v>1</v>
      </c>
      <c r="DK89" s="45">
        <v>0</v>
      </c>
      <c r="DL89" s="11">
        <v>112</v>
      </c>
      <c r="DM89" s="11">
        <v>1.0980392156862746</v>
      </c>
      <c r="DN89">
        <v>19</v>
      </c>
      <c r="DO89">
        <v>7</v>
      </c>
      <c r="DP89">
        <v>2</v>
      </c>
      <c r="DQ89">
        <v>25</v>
      </c>
      <c r="DR89">
        <v>7</v>
      </c>
      <c r="DS89">
        <v>58</v>
      </c>
      <c r="DT89">
        <v>3</v>
      </c>
      <c r="DU89">
        <v>7</v>
      </c>
      <c r="DV89">
        <v>2</v>
      </c>
      <c r="DW89">
        <v>5</v>
      </c>
      <c r="DX89">
        <v>3</v>
      </c>
      <c r="DY89">
        <v>0</v>
      </c>
      <c r="DZ89">
        <v>0</v>
      </c>
      <c r="EA89">
        <v>10</v>
      </c>
      <c r="EB89">
        <v>2</v>
      </c>
      <c r="EC89" t="s">
        <v>248</v>
      </c>
      <c r="ED89" t="s">
        <v>292</v>
      </c>
      <c r="EE89" t="s">
        <v>260</v>
      </c>
      <c r="EL89" t="s">
        <v>363</v>
      </c>
      <c r="IW89">
        <v>154.35142149999999</v>
      </c>
      <c r="JE89">
        <v>0</v>
      </c>
      <c r="JF89">
        <v>0</v>
      </c>
      <c r="JG89">
        <v>0</v>
      </c>
      <c r="JH89">
        <v>0</v>
      </c>
    </row>
    <row r="90" spans="1:273" ht="15.5" hidden="1" x14ac:dyDescent="0.35">
      <c r="A90" s="42">
        <v>2012</v>
      </c>
      <c r="B90" s="11" t="s">
        <v>381</v>
      </c>
      <c r="C90" s="43">
        <v>0</v>
      </c>
      <c r="D90" s="43">
        <v>0</v>
      </c>
      <c r="E90" s="43">
        <v>0</v>
      </c>
      <c r="F90" s="43">
        <v>0</v>
      </c>
      <c r="G90" s="43">
        <v>0</v>
      </c>
      <c r="H90" s="43">
        <v>0</v>
      </c>
      <c r="I90" s="43">
        <v>6</v>
      </c>
      <c r="J90" s="43">
        <v>0</v>
      </c>
      <c r="K90" s="43">
        <v>0</v>
      </c>
      <c r="L90" s="43">
        <v>0</v>
      </c>
      <c r="M90" s="43">
        <v>21</v>
      </c>
      <c r="N90" s="43">
        <v>9</v>
      </c>
      <c r="O90" s="43">
        <v>0</v>
      </c>
      <c r="P90" s="43">
        <v>0</v>
      </c>
      <c r="Q90" s="43">
        <v>65</v>
      </c>
      <c r="R90" s="43">
        <v>3</v>
      </c>
      <c r="S90" s="43">
        <v>2</v>
      </c>
      <c r="T90" s="43">
        <v>0</v>
      </c>
      <c r="U90" s="43">
        <v>4</v>
      </c>
      <c r="V90" s="43">
        <v>0</v>
      </c>
      <c r="W90" s="43">
        <v>1</v>
      </c>
      <c r="X90" s="43">
        <v>0</v>
      </c>
      <c r="Y90" s="43">
        <v>0</v>
      </c>
      <c r="Z90" s="43">
        <v>2</v>
      </c>
      <c r="AA90" s="43">
        <v>2</v>
      </c>
      <c r="AB90" s="11">
        <v>205</v>
      </c>
      <c r="AC90" s="11">
        <v>30</v>
      </c>
      <c r="AD90" s="11">
        <v>0</v>
      </c>
      <c r="AE90" s="11">
        <v>0</v>
      </c>
      <c r="AF90" s="43">
        <v>1</v>
      </c>
      <c r="AG90" s="43">
        <v>0</v>
      </c>
      <c r="AH90" s="43">
        <v>0</v>
      </c>
      <c r="AI90" s="43">
        <v>0</v>
      </c>
      <c r="AJ90" s="43">
        <v>3</v>
      </c>
      <c r="AK90" s="43">
        <v>0</v>
      </c>
      <c r="AL90" s="43">
        <v>0</v>
      </c>
      <c r="AM90" s="43"/>
      <c r="AN90" s="11">
        <f t="shared" si="8"/>
        <v>354</v>
      </c>
      <c r="AO90" s="11">
        <f t="shared" si="9"/>
        <v>14</v>
      </c>
      <c r="AP90" s="43">
        <v>4</v>
      </c>
      <c r="AQ90" s="43">
        <v>0</v>
      </c>
      <c r="AR90" s="43">
        <v>0</v>
      </c>
      <c r="AS90" s="43"/>
      <c r="AT90" s="43">
        <v>0</v>
      </c>
      <c r="AU90" s="43">
        <v>0</v>
      </c>
      <c r="AV90" s="43">
        <v>0</v>
      </c>
      <c r="AW90" s="43">
        <v>111</v>
      </c>
      <c r="AX90" s="43">
        <v>0</v>
      </c>
      <c r="AY90" s="43">
        <v>3</v>
      </c>
      <c r="AZ90" s="43">
        <v>0</v>
      </c>
      <c r="BA90" s="43">
        <v>0</v>
      </c>
      <c r="BB90" s="43">
        <v>0</v>
      </c>
      <c r="BC90" s="43">
        <v>0</v>
      </c>
      <c r="BD90" s="43">
        <v>0</v>
      </c>
      <c r="BE90" s="43">
        <v>18</v>
      </c>
      <c r="BF90" s="43">
        <v>1</v>
      </c>
      <c r="BG90" s="43">
        <v>0</v>
      </c>
      <c r="BH90" s="43">
        <v>380</v>
      </c>
      <c r="BI90" s="43">
        <v>0</v>
      </c>
      <c r="BJ90" s="43">
        <v>0</v>
      </c>
      <c r="BK90" s="43">
        <v>2</v>
      </c>
      <c r="BL90" s="43">
        <v>0</v>
      </c>
      <c r="BM90" s="43">
        <v>0</v>
      </c>
      <c r="BN90" s="43">
        <v>0</v>
      </c>
      <c r="BO90" s="43">
        <v>0</v>
      </c>
      <c r="BP90" s="43">
        <v>0</v>
      </c>
      <c r="BQ90" s="43">
        <v>0</v>
      </c>
      <c r="BR90" s="43">
        <v>0</v>
      </c>
      <c r="BS90" s="43">
        <v>0</v>
      </c>
      <c r="BT90" s="43">
        <v>1</v>
      </c>
      <c r="BU90" s="43">
        <v>0</v>
      </c>
      <c r="BV90" s="43">
        <v>0</v>
      </c>
      <c r="BW90" s="11">
        <v>0</v>
      </c>
      <c r="BX90" s="11">
        <v>0</v>
      </c>
      <c r="BY90" s="11">
        <v>0</v>
      </c>
      <c r="BZ90" s="11">
        <v>0</v>
      </c>
      <c r="CA90" s="11">
        <v>0</v>
      </c>
      <c r="CB90" s="43">
        <v>0</v>
      </c>
      <c r="CC90" s="43">
        <v>0</v>
      </c>
      <c r="CD90" s="43">
        <v>0</v>
      </c>
      <c r="CE90" s="43">
        <v>1</v>
      </c>
      <c r="CF90" s="43">
        <v>0</v>
      </c>
      <c r="CG90" s="43">
        <v>7</v>
      </c>
      <c r="CH90" s="11">
        <f t="shared" si="10"/>
        <v>10</v>
      </c>
      <c r="CI90" s="11">
        <f t="shared" si="11"/>
        <v>528</v>
      </c>
      <c r="CJ90" s="43">
        <v>11</v>
      </c>
      <c r="CK90" s="43">
        <v>0</v>
      </c>
      <c r="CL90" s="43">
        <v>388</v>
      </c>
      <c r="CM90" s="43">
        <v>0</v>
      </c>
      <c r="CN90" s="43">
        <v>23</v>
      </c>
      <c r="CO90" s="43">
        <v>0</v>
      </c>
      <c r="CP90" s="43">
        <v>0</v>
      </c>
      <c r="CQ90" s="43">
        <v>0</v>
      </c>
      <c r="CR90" s="43">
        <v>0</v>
      </c>
      <c r="CS90" s="43">
        <v>0</v>
      </c>
      <c r="CT90" s="43">
        <v>0</v>
      </c>
      <c r="CU90" s="43">
        <v>3</v>
      </c>
      <c r="CV90" s="43">
        <v>0</v>
      </c>
      <c r="CW90" s="43">
        <v>1</v>
      </c>
      <c r="CX90" s="43">
        <f t="shared" si="12"/>
        <v>426</v>
      </c>
      <c r="CY90" s="43">
        <f t="shared" si="13"/>
        <v>5</v>
      </c>
      <c r="CZ90" s="43">
        <v>0</v>
      </c>
      <c r="DA90" s="43">
        <v>0</v>
      </c>
      <c r="DB90" s="43">
        <v>0</v>
      </c>
      <c r="DC90" s="43">
        <v>0</v>
      </c>
      <c r="DD90" s="43">
        <v>0</v>
      </c>
      <c r="DE90" s="43">
        <v>3</v>
      </c>
      <c r="DF90" s="11">
        <v>0</v>
      </c>
      <c r="DG90" s="11">
        <v>85</v>
      </c>
      <c r="DH90" s="11">
        <v>0</v>
      </c>
      <c r="DI90" s="11">
        <f t="shared" si="14"/>
        <v>88</v>
      </c>
      <c r="DJ90" s="11">
        <f t="shared" si="15"/>
        <v>2</v>
      </c>
      <c r="DK90" s="45">
        <v>0</v>
      </c>
      <c r="DL90" s="11">
        <v>1396</v>
      </c>
      <c r="DM90" s="11">
        <v>13.686274509803921</v>
      </c>
      <c r="DN90">
        <v>28</v>
      </c>
      <c r="DO90">
        <v>4</v>
      </c>
      <c r="DP90">
        <v>2</v>
      </c>
      <c r="DQ90">
        <v>38</v>
      </c>
      <c r="DR90">
        <v>7</v>
      </c>
      <c r="DS90">
        <v>407</v>
      </c>
      <c r="DT90">
        <v>7</v>
      </c>
      <c r="DU90">
        <v>130</v>
      </c>
      <c r="DV90">
        <v>4</v>
      </c>
      <c r="DW90">
        <v>109</v>
      </c>
      <c r="DX90">
        <v>7</v>
      </c>
      <c r="DY90">
        <v>0</v>
      </c>
      <c r="DZ90">
        <v>0</v>
      </c>
      <c r="EA90">
        <v>388</v>
      </c>
      <c r="EB90">
        <v>1</v>
      </c>
      <c r="EC90" t="s">
        <v>248</v>
      </c>
      <c r="ED90" t="s">
        <v>368</v>
      </c>
      <c r="EE90" t="s">
        <v>250</v>
      </c>
      <c r="EJ90">
        <v>8.5854046390000001</v>
      </c>
      <c r="EK90">
        <v>77.930270750000005</v>
      </c>
      <c r="EL90" t="s">
        <v>363</v>
      </c>
      <c r="GH90">
        <v>2</v>
      </c>
      <c r="GI90">
        <v>1</v>
      </c>
      <c r="GL90">
        <v>2</v>
      </c>
      <c r="IW90">
        <v>641.93745620000004</v>
      </c>
      <c r="IX90">
        <v>5</v>
      </c>
      <c r="IY90">
        <v>4</v>
      </c>
      <c r="IZ90">
        <v>0</v>
      </c>
      <c r="JA90">
        <v>1.1299999999999999</v>
      </c>
      <c r="JB90">
        <v>22.06</v>
      </c>
      <c r="JE90">
        <v>7.7889209999999999E-3</v>
      </c>
      <c r="JF90">
        <v>6.2311370000000003E-3</v>
      </c>
      <c r="JG90">
        <v>0</v>
      </c>
      <c r="JH90">
        <v>1.760296E-3</v>
      </c>
    </row>
    <row r="91" spans="1:273" ht="15.5" hidden="1" x14ac:dyDescent="0.35">
      <c r="A91" s="42">
        <v>2012</v>
      </c>
      <c r="B91" s="11" t="s">
        <v>382</v>
      </c>
      <c r="C91" s="43">
        <v>0</v>
      </c>
      <c r="D91" s="43">
        <v>8</v>
      </c>
      <c r="E91" s="43">
        <v>28</v>
      </c>
      <c r="F91" s="43">
        <v>2</v>
      </c>
      <c r="G91" s="43">
        <v>0</v>
      </c>
      <c r="H91" s="43">
        <v>0</v>
      </c>
      <c r="I91" s="43">
        <v>0</v>
      </c>
      <c r="J91" s="43">
        <v>0</v>
      </c>
      <c r="K91" s="43">
        <v>0</v>
      </c>
      <c r="L91" s="43">
        <v>1</v>
      </c>
      <c r="M91" s="43">
        <v>26</v>
      </c>
      <c r="N91" s="43">
        <v>2</v>
      </c>
      <c r="O91" s="43">
        <v>6</v>
      </c>
      <c r="P91" s="43">
        <v>1</v>
      </c>
      <c r="Q91" s="43">
        <v>28</v>
      </c>
      <c r="R91" s="43">
        <v>16</v>
      </c>
      <c r="S91" s="43">
        <v>0</v>
      </c>
      <c r="T91" s="43">
        <v>0</v>
      </c>
      <c r="U91" s="43">
        <v>3</v>
      </c>
      <c r="V91" s="43">
        <v>0</v>
      </c>
      <c r="W91" s="43">
        <v>17</v>
      </c>
      <c r="X91" s="43">
        <v>1</v>
      </c>
      <c r="Y91" s="43">
        <v>0</v>
      </c>
      <c r="Z91" s="43">
        <v>0</v>
      </c>
      <c r="AA91" s="43">
        <v>6</v>
      </c>
      <c r="AB91" s="11">
        <v>0</v>
      </c>
      <c r="AC91" s="11">
        <v>0</v>
      </c>
      <c r="AD91" s="11">
        <v>0</v>
      </c>
      <c r="AE91" s="11">
        <v>0</v>
      </c>
      <c r="AF91" s="43">
        <v>0</v>
      </c>
      <c r="AG91" s="43">
        <v>0</v>
      </c>
      <c r="AH91" s="43">
        <v>19</v>
      </c>
      <c r="AI91" s="43">
        <v>0</v>
      </c>
      <c r="AJ91" s="43">
        <v>5</v>
      </c>
      <c r="AK91" s="43">
        <v>0</v>
      </c>
      <c r="AL91" s="43">
        <v>0</v>
      </c>
      <c r="AM91" s="43"/>
      <c r="AN91" s="11">
        <f t="shared" si="8"/>
        <v>169</v>
      </c>
      <c r="AO91" s="11">
        <f t="shared" si="9"/>
        <v>16</v>
      </c>
      <c r="AP91" s="43">
        <v>1</v>
      </c>
      <c r="AQ91" s="43">
        <v>0</v>
      </c>
      <c r="AR91" s="43">
        <v>0</v>
      </c>
      <c r="AS91" s="43"/>
      <c r="AT91" s="43">
        <v>0</v>
      </c>
      <c r="AU91" s="43">
        <v>6</v>
      </c>
      <c r="AV91" s="43">
        <v>0</v>
      </c>
      <c r="AW91" s="43">
        <v>94</v>
      </c>
      <c r="AX91" s="43">
        <v>0</v>
      </c>
      <c r="AY91" s="43">
        <v>0</v>
      </c>
      <c r="AZ91" s="43">
        <v>0</v>
      </c>
      <c r="BA91" s="43">
        <v>0</v>
      </c>
      <c r="BB91" s="43">
        <v>5</v>
      </c>
      <c r="BC91" s="43">
        <v>0</v>
      </c>
      <c r="BD91" s="43">
        <v>2</v>
      </c>
      <c r="BE91" s="43">
        <v>40</v>
      </c>
      <c r="BF91" s="43">
        <v>3</v>
      </c>
      <c r="BG91" s="43">
        <v>0</v>
      </c>
      <c r="BH91" s="43">
        <v>0</v>
      </c>
      <c r="BI91" s="43">
        <v>0</v>
      </c>
      <c r="BJ91" s="43">
        <v>0</v>
      </c>
      <c r="BK91" s="43">
        <v>7</v>
      </c>
      <c r="BL91" s="43">
        <v>0</v>
      </c>
      <c r="BM91" s="43">
        <v>0</v>
      </c>
      <c r="BN91" s="43">
        <v>0</v>
      </c>
      <c r="BO91" s="43">
        <v>0</v>
      </c>
      <c r="BP91" s="43">
        <v>0</v>
      </c>
      <c r="BQ91" s="43">
        <v>0</v>
      </c>
      <c r="BR91" s="43">
        <v>0</v>
      </c>
      <c r="BS91" s="43">
        <v>0</v>
      </c>
      <c r="BT91" s="43">
        <v>15</v>
      </c>
      <c r="BU91" s="43">
        <v>0</v>
      </c>
      <c r="BV91" s="43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43">
        <v>9</v>
      </c>
      <c r="CC91" s="43">
        <v>0</v>
      </c>
      <c r="CD91" s="43">
        <v>0</v>
      </c>
      <c r="CE91" s="43">
        <v>1</v>
      </c>
      <c r="CF91" s="43">
        <v>0</v>
      </c>
      <c r="CG91" s="43">
        <v>0</v>
      </c>
      <c r="CH91" s="11">
        <f t="shared" si="10"/>
        <v>11</v>
      </c>
      <c r="CI91" s="11">
        <f t="shared" si="11"/>
        <v>183</v>
      </c>
      <c r="CJ91" s="43">
        <v>28</v>
      </c>
      <c r="CK91" s="43">
        <v>3</v>
      </c>
      <c r="CL91" s="43">
        <v>0</v>
      </c>
      <c r="CM91" s="43">
        <v>0</v>
      </c>
      <c r="CN91" s="43">
        <v>0</v>
      </c>
      <c r="CO91" s="43">
        <v>0</v>
      </c>
      <c r="CP91" s="43">
        <v>54</v>
      </c>
      <c r="CQ91" s="43">
        <v>0</v>
      </c>
      <c r="CR91" s="43">
        <v>0</v>
      </c>
      <c r="CS91" s="43">
        <v>48</v>
      </c>
      <c r="CT91" s="43">
        <v>0</v>
      </c>
      <c r="CU91" s="43">
        <v>3</v>
      </c>
      <c r="CV91" s="43">
        <v>0</v>
      </c>
      <c r="CW91" s="43">
        <v>3</v>
      </c>
      <c r="CX91" s="43">
        <f t="shared" si="12"/>
        <v>139</v>
      </c>
      <c r="CY91" s="43">
        <f t="shared" si="13"/>
        <v>6</v>
      </c>
      <c r="CZ91" s="43">
        <v>0</v>
      </c>
      <c r="DA91" s="43">
        <v>0</v>
      </c>
      <c r="DB91" s="43">
        <v>0</v>
      </c>
      <c r="DC91" s="43">
        <v>0</v>
      </c>
      <c r="DD91" s="43">
        <v>0</v>
      </c>
      <c r="DE91" s="43">
        <v>3</v>
      </c>
      <c r="DF91" s="11">
        <v>0</v>
      </c>
      <c r="DG91" s="11">
        <v>0</v>
      </c>
      <c r="DH91" s="11">
        <v>0</v>
      </c>
      <c r="DI91" s="11">
        <f t="shared" si="14"/>
        <v>3</v>
      </c>
      <c r="DJ91" s="11">
        <f t="shared" si="15"/>
        <v>1</v>
      </c>
      <c r="DK91" s="45">
        <v>0</v>
      </c>
      <c r="DL91" s="11">
        <v>494</v>
      </c>
      <c r="DM91" s="11">
        <v>4.8431372549019605</v>
      </c>
      <c r="DN91">
        <v>34</v>
      </c>
      <c r="DO91">
        <v>6</v>
      </c>
      <c r="DP91">
        <v>2</v>
      </c>
      <c r="DQ91">
        <v>140</v>
      </c>
      <c r="DR91">
        <v>11</v>
      </c>
      <c r="DS91">
        <v>104</v>
      </c>
      <c r="DT91">
        <v>11</v>
      </c>
      <c r="DU91">
        <v>146</v>
      </c>
      <c r="DV91">
        <v>4</v>
      </c>
      <c r="DW91">
        <v>44</v>
      </c>
      <c r="DX91">
        <v>5</v>
      </c>
      <c r="DY91">
        <v>0</v>
      </c>
      <c r="DZ91">
        <v>0</v>
      </c>
      <c r="EA91">
        <v>54</v>
      </c>
      <c r="EB91">
        <v>1</v>
      </c>
      <c r="EC91" t="s">
        <v>248</v>
      </c>
      <c r="ED91" t="s">
        <v>325</v>
      </c>
      <c r="EE91" t="s">
        <v>260</v>
      </c>
      <c r="EJ91">
        <v>8.4410234820000003</v>
      </c>
      <c r="EK91">
        <v>77.557188640000007</v>
      </c>
      <c r="EL91" t="s">
        <v>363</v>
      </c>
      <c r="IW91">
        <v>266.60172590000002</v>
      </c>
      <c r="IX91">
        <v>0</v>
      </c>
      <c r="IY91">
        <v>4</v>
      </c>
      <c r="IZ91">
        <v>0</v>
      </c>
      <c r="JA91">
        <v>4.82</v>
      </c>
      <c r="JB91">
        <v>33.94</v>
      </c>
      <c r="JC91">
        <v>10</v>
      </c>
      <c r="JD91">
        <v>9</v>
      </c>
      <c r="JE91">
        <v>0</v>
      </c>
      <c r="JF91">
        <v>1.5003654E-2</v>
      </c>
      <c r="JG91">
        <v>0</v>
      </c>
      <c r="JH91">
        <v>1.8079403000000001E-2</v>
      </c>
    </row>
    <row r="92" spans="1:273" ht="15.5" hidden="1" x14ac:dyDescent="0.35">
      <c r="A92" s="42">
        <v>2012</v>
      </c>
      <c r="B92" s="11" t="s">
        <v>383</v>
      </c>
      <c r="C92" s="11">
        <v>2</v>
      </c>
      <c r="D92" s="11">
        <v>94</v>
      </c>
      <c r="E92" s="11">
        <v>51</v>
      </c>
      <c r="F92" s="11">
        <v>1</v>
      </c>
      <c r="G92" s="11">
        <v>0</v>
      </c>
      <c r="H92" s="11">
        <v>0</v>
      </c>
      <c r="I92" s="11">
        <v>66</v>
      </c>
      <c r="J92" s="11">
        <v>0</v>
      </c>
      <c r="K92" s="11">
        <v>0</v>
      </c>
      <c r="L92" s="11">
        <v>0</v>
      </c>
      <c r="M92" s="11">
        <v>25</v>
      </c>
      <c r="N92" s="11">
        <v>10</v>
      </c>
      <c r="O92" s="11">
        <v>0</v>
      </c>
      <c r="P92" s="11">
        <v>0</v>
      </c>
      <c r="Q92" s="11">
        <v>151</v>
      </c>
      <c r="R92" s="11">
        <v>2</v>
      </c>
      <c r="S92" s="11">
        <v>0</v>
      </c>
      <c r="T92" s="11">
        <v>0</v>
      </c>
      <c r="U92" s="11">
        <v>1</v>
      </c>
      <c r="V92" s="11">
        <v>0</v>
      </c>
      <c r="W92" s="11">
        <v>0</v>
      </c>
      <c r="X92" s="11">
        <v>3</v>
      </c>
      <c r="Y92" s="11">
        <v>0</v>
      </c>
      <c r="Z92" s="11">
        <v>1</v>
      </c>
      <c r="AA92" s="11">
        <v>1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7</v>
      </c>
      <c r="AK92" s="11">
        <v>0</v>
      </c>
      <c r="AL92" s="11">
        <v>0</v>
      </c>
      <c r="AM92" s="11"/>
      <c r="AN92" s="11">
        <f t="shared" si="8"/>
        <v>415</v>
      </c>
      <c r="AO92" s="11">
        <f t="shared" si="9"/>
        <v>14</v>
      </c>
      <c r="AP92" s="11">
        <v>0</v>
      </c>
      <c r="AQ92" s="11">
        <v>0</v>
      </c>
      <c r="AR92" s="11">
        <v>0</v>
      </c>
      <c r="AS92" s="11"/>
      <c r="AT92" s="11">
        <v>0</v>
      </c>
      <c r="AU92" s="11">
        <v>7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1</v>
      </c>
      <c r="BG92" s="11">
        <v>0</v>
      </c>
      <c r="BH92" s="11">
        <v>2</v>
      </c>
      <c r="BI92" s="11">
        <v>0</v>
      </c>
      <c r="BJ92" s="11">
        <v>0</v>
      </c>
      <c r="BK92" s="11">
        <v>2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4</v>
      </c>
      <c r="BU92" s="11">
        <v>0</v>
      </c>
      <c r="BV92" s="11">
        <v>0</v>
      </c>
      <c r="BW92" s="11">
        <v>0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0</v>
      </c>
      <c r="CD92" s="11">
        <v>0</v>
      </c>
      <c r="CE92" s="11">
        <v>0</v>
      </c>
      <c r="CF92" s="11">
        <v>0</v>
      </c>
      <c r="CG92" s="11">
        <v>0</v>
      </c>
      <c r="CH92" s="11">
        <f t="shared" si="10"/>
        <v>5</v>
      </c>
      <c r="CI92" s="11">
        <f t="shared" si="11"/>
        <v>16</v>
      </c>
      <c r="CJ92" s="11">
        <v>0</v>
      </c>
      <c r="CK92" s="11">
        <v>4</v>
      </c>
      <c r="CL92" s="11">
        <v>0</v>
      </c>
      <c r="CM92" s="11">
        <v>3</v>
      </c>
      <c r="CN92" s="11">
        <v>0</v>
      </c>
      <c r="CO92" s="11">
        <v>0</v>
      </c>
      <c r="CP92" s="11">
        <v>0</v>
      </c>
      <c r="CQ92" s="11">
        <v>0</v>
      </c>
      <c r="CR92" s="11">
        <v>0</v>
      </c>
      <c r="CS92" s="11">
        <v>0</v>
      </c>
      <c r="CT92" s="11">
        <v>0</v>
      </c>
      <c r="CU92" s="11">
        <v>9</v>
      </c>
      <c r="CV92" s="11">
        <v>0</v>
      </c>
      <c r="CW92" s="11">
        <v>1</v>
      </c>
      <c r="CX92" s="43">
        <f t="shared" si="12"/>
        <v>17</v>
      </c>
      <c r="CY92" s="43">
        <f t="shared" si="13"/>
        <v>4</v>
      </c>
      <c r="CZ92" s="11">
        <v>0</v>
      </c>
      <c r="DA92" s="11">
        <v>0</v>
      </c>
      <c r="DB92" s="11">
        <v>0</v>
      </c>
      <c r="DC92" s="11">
        <v>0</v>
      </c>
      <c r="DD92" s="11">
        <v>0</v>
      </c>
      <c r="DE92" s="11">
        <v>2</v>
      </c>
      <c r="DF92" s="11">
        <v>0</v>
      </c>
      <c r="DG92" s="11">
        <v>0</v>
      </c>
      <c r="DH92" s="11">
        <v>0</v>
      </c>
      <c r="DI92" s="11">
        <f t="shared" si="14"/>
        <v>2</v>
      </c>
      <c r="DJ92" s="11">
        <f t="shared" si="15"/>
        <v>1</v>
      </c>
      <c r="DK92" s="45">
        <v>0</v>
      </c>
      <c r="DL92" s="11">
        <v>450</v>
      </c>
      <c r="DM92" s="11">
        <v>4.4117647058823533</v>
      </c>
      <c r="DN92">
        <v>24</v>
      </c>
      <c r="DO92">
        <v>5</v>
      </c>
      <c r="DP92">
        <v>3</v>
      </c>
      <c r="DQ92">
        <v>38</v>
      </c>
      <c r="DR92">
        <v>5</v>
      </c>
      <c r="DS92">
        <v>169</v>
      </c>
      <c r="DT92">
        <v>8</v>
      </c>
      <c r="DU92">
        <v>4</v>
      </c>
      <c r="DV92">
        <v>1</v>
      </c>
      <c r="DW92">
        <v>231</v>
      </c>
      <c r="DX92">
        <v>6</v>
      </c>
      <c r="DY92">
        <v>0</v>
      </c>
      <c r="DZ92">
        <v>0</v>
      </c>
      <c r="EA92">
        <v>3</v>
      </c>
      <c r="EB92">
        <v>1</v>
      </c>
      <c r="EC92" t="s">
        <v>344</v>
      </c>
      <c r="EF92" s="48">
        <v>40929</v>
      </c>
      <c r="EG92" s="46">
        <v>0.30208333333333331</v>
      </c>
      <c r="EH92" s="46">
        <v>0.36458333333333331</v>
      </c>
      <c r="EI92" t="s">
        <v>357</v>
      </c>
      <c r="EJ92">
        <v>8.6670069999999999</v>
      </c>
      <c r="EK92">
        <v>78.024848000000006</v>
      </c>
      <c r="EM92">
        <v>0</v>
      </c>
      <c r="EO92" t="s">
        <v>264</v>
      </c>
      <c r="EP92">
        <v>1</v>
      </c>
      <c r="EQ92">
        <v>29.026990000000001</v>
      </c>
      <c r="EZ92">
        <v>1</v>
      </c>
      <c r="FA92">
        <v>1</v>
      </c>
      <c r="FB92">
        <v>1</v>
      </c>
      <c r="FC92">
        <v>0</v>
      </c>
      <c r="GT92">
        <v>1</v>
      </c>
      <c r="IW92">
        <v>213.4765204</v>
      </c>
      <c r="IX92">
        <v>0</v>
      </c>
      <c r="IY92">
        <v>0</v>
      </c>
      <c r="IZ92">
        <v>0</v>
      </c>
      <c r="JA92">
        <v>0</v>
      </c>
      <c r="JB92">
        <v>11.81</v>
      </c>
      <c r="JE92">
        <v>0</v>
      </c>
      <c r="JF92">
        <v>0</v>
      </c>
      <c r="JG92">
        <v>0</v>
      </c>
      <c r="JH92">
        <v>0</v>
      </c>
      <c r="JL92" t="s">
        <v>384</v>
      </c>
    </row>
    <row r="93" spans="1:273" ht="15.5" hidden="1" x14ac:dyDescent="0.35">
      <c r="A93" s="42">
        <v>2012</v>
      </c>
      <c r="B93" s="12" t="s">
        <v>347</v>
      </c>
      <c r="C93" s="43">
        <v>0</v>
      </c>
      <c r="D93" s="43">
        <v>0</v>
      </c>
      <c r="E93" s="43">
        <v>1</v>
      </c>
      <c r="F93" s="43">
        <v>0</v>
      </c>
      <c r="G93" s="43">
        <v>0</v>
      </c>
      <c r="H93" s="43">
        <v>0</v>
      </c>
      <c r="I93" s="43">
        <v>0</v>
      </c>
      <c r="J93" s="43">
        <v>0</v>
      </c>
      <c r="K93" s="43">
        <v>0</v>
      </c>
      <c r="L93" s="43">
        <v>0</v>
      </c>
      <c r="M93" s="43">
        <v>4</v>
      </c>
      <c r="N93" s="43">
        <v>4</v>
      </c>
      <c r="O93" s="43">
        <v>0</v>
      </c>
      <c r="P93" s="43">
        <v>1</v>
      </c>
      <c r="Q93" s="43">
        <v>5</v>
      </c>
      <c r="R93" s="43">
        <v>2</v>
      </c>
      <c r="S93" s="43">
        <v>0</v>
      </c>
      <c r="T93" s="43">
        <v>0</v>
      </c>
      <c r="U93" s="43">
        <v>1</v>
      </c>
      <c r="V93" s="43">
        <v>0</v>
      </c>
      <c r="W93" s="43">
        <v>0</v>
      </c>
      <c r="X93" s="43">
        <v>0</v>
      </c>
      <c r="Y93" s="43">
        <v>0</v>
      </c>
      <c r="Z93" s="43">
        <v>0</v>
      </c>
      <c r="AA93" s="43">
        <v>0</v>
      </c>
      <c r="AB93" s="11">
        <v>0</v>
      </c>
      <c r="AC93" s="11">
        <v>0</v>
      </c>
      <c r="AD93" s="11">
        <v>0</v>
      </c>
      <c r="AE93" s="11">
        <v>0</v>
      </c>
      <c r="AF93" s="43">
        <v>0</v>
      </c>
      <c r="AG93" s="43">
        <v>0</v>
      </c>
      <c r="AH93" s="43">
        <v>8</v>
      </c>
      <c r="AI93" s="43">
        <v>0</v>
      </c>
      <c r="AJ93" s="43">
        <v>5</v>
      </c>
      <c r="AK93" s="43">
        <v>0</v>
      </c>
      <c r="AL93" s="43">
        <v>0</v>
      </c>
      <c r="AM93" s="43"/>
      <c r="AN93" s="11">
        <f t="shared" si="8"/>
        <v>31</v>
      </c>
      <c r="AO93" s="11">
        <f t="shared" si="9"/>
        <v>9</v>
      </c>
      <c r="AP93" s="43">
        <v>0</v>
      </c>
      <c r="AQ93" s="43">
        <v>0</v>
      </c>
      <c r="AR93" s="43">
        <v>0</v>
      </c>
      <c r="AS93" s="43"/>
      <c r="AT93" s="43">
        <v>0</v>
      </c>
      <c r="AU93" s="43">
        <v>1</v>
      </c>
      <c r="AV93" s="43">
        <v>0</v>
      </c>
      <c r="AW93" s="43">
        <v>0</v>
      </c>
      <c r="AX93" s="43">
        <v>0</v>
      </c>
      <c r="AY93" s="43">
        <v>0</v>
      </c>
      <c r="AZ93" s="43">
        <v>0</v>
      </c>
      <c r="BA93" s="43">
        <v>0</v>
      </c>
      <c r="BB93" s="43">
        <v>3</v>
      </c>
      <c r="BC93" s="43">
        <v>0</v>
      </c>
      <c r="BD93" s="43">
        <v>0</v>
      </c>
      <c r="BE93" s="43">
        <v>0</v>
      </c>
      <c r="BF93" s="43">
        <v>0</v>
      </c>
      <c r="BG93" s="43">
        <v>0</v>
      </c>
      <c r="BH93" s="43">
        <v>0</v>
      </c>
      <c r="BI93" s="43">
        <v>0</v>
      </c>
      <c r="BJ93" s="43">
        <v>0</v>
      </c>
      <c r="BK93" s="43">
        <v>0</v>
      </c>
      <c r="BL93" s="43">
        <v>0</v>
      </c>
      <c r="BM93" s="43">
        <v>0</v>
      </c>
      <c r="BN93" s="43">
        <v>0</v>
      </c>
      <c r="BO93" s="43">
        <v>0</v>
      </c>
      <c r="BP93" s="43">
        <v>0</v>
      </c>
      <c r="BQ93" s="43">
        <v>0</v>
      </c>
      <c r="BR93" s="43">
        <v>0</v>
      </c>
      <c r="BS93" s="43">
        <v>0</v>
      </c>
      <c r="BT93" s="43">
        <v>3</v>
      </c>
      <c r="BU93" s="43">
        <v>0</v>
      </c>
      <c r="BV93" s="43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43">
        <v>0</v>
      </c>
      <c r="CC93" s="43">
        <v>0</v>
      </c>
      <c r="CD93" s="43">
        <v>0</v>
      </c>
      <c r="CE93" s="43">
        <v>0</v>
      </c>
      <c r="CF93" s="43">
        <v>2</v>
      </c>
      <c r="CG93" s="43">
        <v>0</v>
      </c>
      <c r="CH93" s="11">
        <f t="shared" si="10"/>
        <v>4</v>
      </c>
      <c r="CI93" s="11">
        <f t="shared" si="11"/>
        <v>9</v>
      </c>
      <c r="CJ93" s="43">
        <v>0</v>
      </c>
      <c r="CK93" s="43">
        <v>0</v>
      </c>
      <c r="CL93" s="43">
        <v>0</v>
      </c>
      <c r="CM93" s="43">
        <v>0</v>
      </c>
      <c r="CN93" s="43">
        <v>0</v>
      </c>
      <c r="CO93" s="43">
        <v>0</v>
      </c>
      <c r="CP93" s="43">
        <v>0</v>
      </c>
      <c r="CQ93" s="43">
        <v>0</v>
      </c>
      <c r="CR93" s="43">
        <v>0</v>
      </c>
      <c r="CS93" s="43">
        <v>0</v>
      </c>
      <c r="CT93" s="43">
        <v>0</v>
      </c>
      <c r="CU93" s="43">
        <v>15</v>
      </c>
      <c r="CV93" s="43">
        <v>0</v>
      </c>
      <c r="CW93" s="43">
        <v>0</v>
      </c>
      <c r="CX93" s="43">
        <f t="shared" si="12"/>
        <v>15</v>
      </c>
      <c r="CY93" s="43">
        <f t="shared" si="13"/>
        <v>1</v>
      </c>
      <c r="CZ93" s="43">
        <v>0</v>
      </c>
      <c r="DA93" s="43">
        <v>0</v>
      </c>
      <c r="DB93" s="43">
        <v>0</v>
      </c>
      <c r="DC93" s="43">
        <v>0</v>
      </c>
      <c r="DD93" s="43">
        <v>0</v>
      </c>
      <c r="DE93" s="43">
        <v>0</v>
      </c>
      <c r="DF93" s="11">
        <v>0</v>
      </c>
      <c r="DG93" s="11">
        <v>0</v>
      </c>
      <c r="DH93" s="11">
        <v>0</v>
      </c>
      <c r="DI93" s="11">
        <f t="shared" si="14"/>
        <v>0</v>
      </c>
      <c r="DJ93" s="11">
        <f t="shared" si="15"/>
        <v>0</v>
      </c>
      <c r="DK93" s="45">
        <v>0</v>
      </c>
      <c r="DL93" s="11">
        <v>55</v>
      </c>
      <c r="DM93" s="11">
        <v>0.53921568627450978</v>
      </c>
      <c r="DN93">
        <v>14</v>
      </c>
      <c r="DO93">
        <v>0</v>
      </c>
      <c r="DP93">
        <v>0</v>
      </c>
      <c r="DQ93">
        <v>16</v>
      </c>
      <c r="DR93">
        <v>5</v>
      </c>
      <c r="DS93">
        <v>24</v>
      </c>
      <c r="DT93">
        <v>4</v>
      </c>
      <c r="DU93">
        <v>5</v>
      </c>
      <c r="DV93">
        <v>2</v>
      </c>
      <c r="DW93">
        <v>10</v>
      </c>
      <c r="DX93">
        <v>3</v>
      </c>
      <c r="DY93">
        <v>0</v>
      </c>
      <c r="DZ93">
        <v>0</v>
      </c>
      <c r="EA93">
        <v>0</v>
      </c>
      <c r="EB93">
        <v>0</v>
      </c>
      <c r="EC93" t="s">
        <v>248</v>
      </c>
      <c r="ED93" t="s">
        <v>348</v>
      </c>
      <c r="EE93" t="s">
        <v>260</v>
      </c>
      <c r="EJ93">
        <v>8.4839836789999996</v>
      </c>
      <c r="EK93">
        <v>77.553826310000005</v>
      </c>
      <c r="EL93" t="s">
        <v>363</v>
      </c>
      <c r="IW93">
        <v>248.35393909999999</v>
      </c>
      <c r="IX93">
        <v>1</v>
      </c>
      <c r="IY93">
        <v>1</v>
      </c>
      <c r="IZ93">
        <v>0</v>
      </c>
      <c r="JA93">
        <v>1.18</v>
      </c>
      <c r="JB93">
        <v>56.66</v>
      </c>
      <c r="JC93">
        <v>3</v>
      </c>
      <c r="JD93">
        <v>2</v>
      </c>
      <c r="JE93">
        <v>4.0265120000000003E-3</v>
      </c>
      <c r="JF93">
        <v>4.0265120000000003E-3</v>
      </c>
      <c r="JG93">
        <v>0</v>
      </c>
      <c r="JH93">
        <v>4.7512839999999997E-3</v>
      </c>
    </row>
    <row r="94" spans="1:273" ht="15.5" hidden="1" x14ac:dyDescent="0.35">
      <c r="A94" s="42">
        <v>2012</v>
      </c>
      <c r="B94" s="11" t="s">
        <v>350</v>
      </c>
      <c r="C94" s="43">
        <v>0</v>
      </c>
      <c r="D94" s="43">
        <v>118</v>
      </c>
      <c r="E94" s="43">
        <v>285</v>
      </c>
      <c r="F94" s="43">
        <v>0</v>
      </c>
      <c r="G94" s="43">
        <v>0</v>
      </c>
      <c r="H94" s="43">
        <v>0</v>
      </c>
      <c r="I94" s="43">
        <v>10</v>
      </c>
      <c r="J94" s="43">
        <v>0</v>
      </c>
      <c r="K94" s="43">
        <v>0</v>
      </c>
      <c r="L94" s="43">
        <v>3</v>
      </c>
      <c r="M94" s="43">
        <v>33</v>
      </c>
      <c r="N94" s="43">
        <v>44</v>
      </c>
      <c r="O94" s="43">
        <v>1</v>
      </c>
      <c r="P94" s="43">
        <v>0</v>
      </c>
      <c r="Q94" s="43">
        <v>203</v>
      </c>
      <c r="R94" s="43">
        <v>36</v>
      </c>
      <c r="S94" s="43">
        <v>0</v>
      </c>
      <c r="T94" s="43">
        <v>0</v>
      </c>
      <c r="U94" s="43">
        <v>42</v>
      </c>
      <c r="V94" s="43">
        <v>0</v>
      </c>
      <c r="W94" s="43">
        <v>0</v>
      </c>
      <c r="X94" s="43">
        <v>11</v>
      </c>
      <c r="Y94" s="43">
        <v>0</v>
      </c>
      <c r="Z94" s="43">
        <v>0</v>
      </c>
      <c r="AA94" s="43">
        <v>4</v>
      </c>
      <c r="AB94" s="11">
        <v>26</v>
      </c>
      <c r="AC94" s="11">
        <v>0</v>
      </c>
      <c r="AD94" s="11">
        <v>0</v>
      </c>
      <c r="AE94" s="11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4</v>
      </c>
      <c r="AK94" s="43">
        <v>0</v>
      </c>
      <c r="AL94" s="43">
        <v>0</v>
      </c>
      <c r="AM94" s="43"/>
      <c r="AN94" s="11">
        <f t="shared" si="8"/>
        <v>820</v>
      </c>
      <c r="AO94" s="11">
        <f t="shared" si="9"/>
        <v>14</v>
      </c>
      <c r="AP94" s="43">
        <v>7</v>
      </c>
      <c r="AQ94" s="43">
        <v>0</v>
      </c>
      <c r="AR94" s="43">
        <v>0</v>
      </c>
      <c r="AS94" s="43"/>
      <c r="AT94" s="43">
        <v>0</v>
      </c>
      <c r="AU94" s="43">
        <v>0</v>
      </c>
      <c r="AV94" s="43">
        <v>0</v>
      </c>
      <c r="AW94" s="43">
        <v>68</v>
      </c>
      <c r="AX94" s="43">
        <v>0</v>
      </c>
      <c r="AY94" s="43">
        <v>0</v>
      </c>
      <c r="AZ94" s="43">
        <v>0</v>
      </c>
      <c r="BA94" s="43">
        <v>0</v>
      </c>
      <c r="BB94" s="43">
        <v>5</v>
      </c>
      <c r="BC94" s="43">
        <v>0</v>
      </c>
      <c r="BD94" s="43">
        <v>0</v>
      </c>
      <c r="BE94" s="43">
        <v>40</v>
      </c>
      <c r="BF94" s="43">
        <v>0</v>
      </c>
      <c r="BG94" s="43">
        <v>0</v>
      </c>
      <c r="BH94" s="43">
        <v>22</v>
      </c>
      <c r="BI94" s="43">
        <v>0</v>
      </c>
      <c r="BJ94" s="43">
        <v>0</v>
      </c>
      <c r="BK94" s="43">
        <v>72</v>
      </c>
      <c r="BL94" s="43">
        <v>0</v>
      </c>
      <c r="BM94" s="43">
        <v>0</v>
      </c>
      <c r="BN94" s="43">
        <v>0</v>
      </c>
      <c r="BO94" s="43">
        <v>0</v>
      </c>
      <c r="BP94" s="43">
        <v>0</v>
      </c>
      <c r="BQ94" s="43">
        <v>0</v>
      </c>
      <c r="BR94" s="43">
        <v>0</v>
      </c>
      <c r="BS94" s="43">
        <v>0</v>
      </c>
      <c r="BT94" s="43">
        <v>15</v>
      </c>
      <c r="BU94" s="43">
        <v>0</v>
      </c>
      <c r="BV94" s="43">
        <v>0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43">
        <v>15</v>
      </c>
      <c r="CC94" s="43">
        <v>0</v>
      </c>
      <c r="CD94" s="43">
        <v>0</v>
      </c>
      <c r="CE94" s="43">
        <v>15</v>
      </c>
      <c r="CF94" s="43">
        <v>0</v>
      </c>
      <c r="CG94" s="43">
        <v>0</v>
      </c>
      <c r="CH94" s="11">
        <f t="shared" si="10"/>
        <v>9</v>
      </c>
      <c r="CI94" s="11">
        <f t="shared" si="11"/>
        <v>259</v>
      </c>
      <c r="CJ94" s="43">
        <v>1</v>
      </c>
      <c r="CK94" s="43">
        <v>0</v>
      </c>
      <c r="CL94" s="43">
        <v>0</v>
      </c>
      <c r="CM94" s="43">
        <v>1</v>
      </c>
      <c r="CN94" s="43">
        <v>0</v>
      </c>
      <c r="CO94" s="43">
        <v>10</v>
      </c>
      <c r="CP94" s="43">
        <v>0</v>
      </c>
      <c r="CQ94" s="43">
        <v>0</v>
      </c>
      <c r="CR94" s="43">
        <v>66</v>
      </c>
      <c r="CS94" s="43">
        <v>0</v>
      </c>
      <c r="CT94" s="43">
        <v>14</v>
      </c>
      <c r="CU94" s="43">
        <v>5</v>
      </c>
      <c r="CV94" s="43">
        <v>0</v>
      </c>
      <c r="CW94" s="43">
        <v>3</v>
      </c>
      <c r="CX94" s="43">
        <f t="shared" si="12"/>
        <v>100</v>
      </c>
      <c r="CY94" s="43">
        <f t="shared" si="13"/>
        <v>7</v>
      </c>
      <c r="CZ94" s="43">
        <v>0</v>
      </c>
      <c r="DA94" s="43">
        <v>0</v>
      </c>
      <c r="DB94" s="43">
        <v>0</v>
      </c>
      <c r="DC94" s="43">
        <v>0</v>
      </c>
      <c r="DD94" s="43">
        <v>0</v>
      </c>
      <c r="DE94" s="43">
        <v>0</v>
      </c>
      <c r="DF94" s="11">
        <v>0</v>
      </c>
      <c r="DG94" s="11">
        <v>0</v>
      </c>
      <c r="DH94" s="11">
        <v>0</v>
      </c>
      <c r="DI94" s="11">
        <f t="shared" si="14"/>
        <v>0</v>
      </c>
      <c r="DJ94" s="11">
        <f t="shared" si="15"/>
        <v>0</v>
      </c>
      <c r="DK94" s="45">
        <v>0</v>
      </c>
      <c r="DL94" s="11">
        <v>1179</v>
      </c>
      <c r="DM94" s="11">
        <v>11.558823529411764</v>
      </c>
      <c r="DN94">
        <v>29</v>
      </c>
      <c r="DO94">
        <v>17</v>
      </c>
      <c r="DP94">
        <v>2</v>
      </c>
      <c r="DQ94">
        <v>132</v>
      </c>
      <c r="DR94">
        <v>6</v>
      </c>
      <c r="DS94">
        <v>505</v>
      </c>
      <c r="DT94">
        <v>10</v>
      </c>
      <c r="DU94">
        <v>99</v>
      </c>
      <c r="DV94">
        <v>4</v>
      </c>
      <c r="DW94">
        <v>333</v>
      </c>
      <c r="DX94">
        <v>5</v>
      </c>
      <c r="DY94">
        <v>0</v>
      </c>
      <c r="DZ94">
        <v>0</v>
      </c>
      <c r="EA94">
        <v>67</v>
      </c>
      <c r="EB94">
        <v>2</v>
      </c>
      <c r="EC94" t="s">
        <v>248</v>
      </c>
      <c r="ED94" t="s">
        <v>259</v>
      </c>
      <c r="EE94" t="s">
        <v>260</v>
      </c>
      <c r="EJ94">
        <v>8.7930756950000006</v>
      </c>
      <c r="EK94">
        <v>77.381305859999998</v>
      </c>
      <c r="EL94" t="s">
        <v>363</v>
      </c>
      <c r="GH94">
        <v>17</v>
      </c>
      <c r="GI94">
        <v>5</v>
      </c>
      <c r="GJ94">
        <v>5</v>
      </c>
      <c r="GL94">
        <v>3</v>
      </c>
      <c r="IW94">
        <v>229.77952139999999</v>
      </c>
      <c r="IX94">
        <v>1</v>
      </c>
      <c r="IY94">
        <v>4</v>
      </c>
      <c r="IZ94">
        <v>0</v>
      </c>
      <c r="JA94">
        <v>1.52</v>
      </c>
      <c r="JB94">
        <v>65.34</v>
      </c>
      <c r="JC94">
        <v>2</v>
      </c>
      <c r="JD94">
        <v>8</v>
      </c>
      <c r="JE94">
        <v>4.3519980000000002E-3</v>
      </c>
      <c r="JF94">
        <v>1.7407992000000001E-2</v>
      </c>
      <c r="JG94">
        <v>0</v>
      </c>
      <c r="JH94">
        <v>6.6150369999999998E-3</v>
      </c>
    </row>
    <row r="95" spans="1:273" ht="15.5" hidden="1" x14ac:dyDescent="0.35">
      <c r="A95" s="42">
        <v>2012</v>
      </c>
      <c r="B95" s="11" t="s">
        <v>351</v>
      </c>
      <c r="C95" s="43">
        <v>0</v>
      </c>
      <c r="D95" s="43">
        <v>0</v>
      </c>
      <c r="E95" s="43">
        <v>5</v>
      </c>
      <c r="F95" s="43">
        <v>0</v>
      </c>
      <c r="G95" s="43">
        <v>0</v>
      </c>
      <c r="H95" s="43">
        <v>0</v>
      </c>
      <c r="I95" s="43">
        <v>0</v>
      </c>
      <c r="J95" s="43">
        <v>0</v>
      </c>
      <c r="K95" s="43">
        <v>0</v>
      </c>
      <c r="L95" s="43">
        <v>0</v>
      </c>
      <c r="M95" s="43">
        <v>4</v>
      </c>
      <c r="N95" s="43">
        <v>0</v>
      </c>
      <c r="O95" s="43">
        <v>1</v>
      </c>
      <c r="P95" s="43">
        <v>0</v>
      </c>
      <c r="Q95" s="43">
        <v>15</v>
      </c>
      <c r="R95" s="43">
        <v>14</v>
      </c>
      <c r="S95" s="43">
        <v>0</v>
      </c>
      <c r="T95" s="43">
        <v>0</v>
      </c>
      <c r="U95" s="43">
        <v>1</v>
      </c>
      <c r="V95" s="43">
        <v>0</v>
      </c>
      <c r="W95" s="43">
        <v>0</v>
      </c>
      <c r="X95" s="43">
        <v>0</v>
      </c>
      <c r="Y95" s="43">
        <v>0</v>
      </c>
      <c r="Z95" s="43">
        <v>0</v>
      </c>
      <c r="AA95" s="43">
        <v>0</v>
      </c>
      <c r="AB95" s="11">
        <v>0</v>
      </c>
      <c r="AC95" s="11">
        <v>0</v>
      </c>
      <c r="AD95" s="11">
        <v>0</v>
      </c>
      <c r="AE95" s="11">
        <v>0</v>
      </c>
      <c r="AF95" s="43">
        <v>0</v>
      </c>
      <c r="AG95" s="43">
        <v>0</v>
      </c>
      <c r="AH95" s="43">
        <v>4</v>
      </c>
      <c r="AI95" s="43">
        <v>0</v>
      </c>
      <c r="AJ95" s="43">
        <v>0</v>
      </c>
      <c r="AK95" s="43">
        <v>0</v>
      </c>
      <c r="AL95" s="43">
        <v>0</v>
      </c>
      <c r="AM95" s="43"/>
      <c r="AN95" s="11">
        <f t="shared" si="8"/>
        <v>44</v>
      </c>
      <c r="AO95" s="11">
        <f t="shared" si="9"/>
        <v>7</v>
      </c>
      <c r="AP95" s="43">
        <v>0</v>
      </c>
      <c r="AQ95" s="43">
        <v>0</v>
      </c>
      <c r="AR95" s="43">
        <v>0</v>
      </c>
      <c r="AS95" s="43"/>
      <c r="AT95" s="43">
        <v>0</v>
      </c>
      <c r="AU95" s="43">
        <v>2</v>
      </c>
      <c r="AV95" s="43">
        <v>0</v>
      </c>
      <c r="AW95" s="43">
        <v>99</v>
      </c>
      <c r="AX95" s="43">
        <v>0</v>
      </c>
      <c r="AY95" s="43">
        <v>0</v>
      </c>
      <c r="AZ95" s="43">
        <v>0</v>
      </c>
      <c r="BA95" s="43">
        <v>0</v>
      </c>
      <c r="BB95" s="43">
        <v>2</v>
      </c>
      <c r="BC95" s="43">
        <v>0</v>
      </c>
      <c r="BD95" s="43">
        <v>0</v>
      </c>
      <c r="BE95" s="43">
        <v>0</v>
      </c>
      <c r="BF95" s="43">
        <v>0</v>
      </c>
      <c r="BG95" s="43">
        <v>0</v>
      </c>
      <c r="BH95" s="43">
        <v>0</v>
      </c>
      <c r="BI95" s="43">
        <v>0</v>
      </c>
      <c r="BJ95" s="43">
        <v>0</v>
      </c>
      <c r="BK95" s="43">
        <v>0</v>
      </c>
      <c r="BL95" s="43">
        <v>2</v>
      </c>
      <c r="BM95" s="43">
        <v>0</v>
      </c>
      <c r="BN95" s="43">
        <v>0</v>
      </c>
      <c r="BO95" s="43">
        <v>0</v>
      </c>
      <c r="BP95" s="43">
        <v>0</v>
      </c>
      <c r="BQ95" s="43">
        <v>0</v>
      </c>
      <c r="BR95" s="43">
        <v>0</v>
      </c>
      <c r="BS95" s="43">
        <v>0</v>
      </c>
      <c r="BT95" s="43">
        <v>34</v>
      </c>
      <c r="BU95" s="43">
        <v>0</v>
      </c>
      <c r="BV95" s="43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43">
        <v>6</v>
      </c>
      <c r="CC95" s="43">
        <v>0</v>
      </c>
      <c r="CD95" s="43">
        <v>0</v>
      </c>
      <c r="CE95" s="43">
        <v>0</v>
      </c>
      <c r="CF95" s="43">
        <v>0</v>
      </c>
      <c r="CG95" s="43">
        <v>0</v>
      </c>
      <c r="CH95" s="11">
        <f t="shared" si="10"/>
        <v>6</v>
      </c>
      <c r="CI95" s="11">
        <f t="shared" si="11"/>
        <v>145</v>
      </c>
      <c r="CJ95" s="43">
        <v>0</v>
      </c>
      <c r="CK95" s="43">
        <v>0</v>
      </c>
      <c r="CL95" s="43">
        <v>0</v>
      </c>
      <c r="CM95" s="43">
        <v>0</v>
      </c>
      <c r="CN95" s="43">
        <v>0</v>
      </c>
      <c r="CO95" s="43">
        <v>0</v>
      </c>
      <c r="CP95" s="43">
        <v>0</v>
      </c>
      <c r="CQ95" s="43">
        <v>0</v>
      </c>
      <c r="CR95" s="43">
        <v>0</v>
      </c>
      <c r="CS95" s="43">
        <v>0</v>
      </c>
      <c r="CT95" s="43">
        <v>0</v>
      </c>
      <c r="CU95" s="43">
        <v>13</v>
      </c>
      <c r="CV95" s="43">
        <v>0</v>
      </c>
      <c r="CW95" s="43">
        <v>0</v>
      </c>
      <c r="CX95" s="43">
        <f t="shared" si="12"/>
        <v>13</v>
      </c>
      <c r="CY95" s="43">
        <f t="shared" si="13"/>
        <v>1</v>
      </c>
      <c r="CZ95" s="43">
        <v>0</v>
      </c>
      <c r="DA95" s="43">
        <v>0</v>
      </c>
      <c r="DB95" s="43">
        <v>0</v>
      </c>
      <c r="DC95" s="43">
        <v>0</v>
      </c>
      <c r="DD95" s="43">
        <v>0</v>
      </c>
      <c r="DE95" s="43">
        <v>0</v>
      </c>
      <c r="DF95" s="11">
        <v>0</v>
      </c>
      <c r="DG95" s="11">
        <v>0</v>
      </c>
      <c r="DH95" s="11">
        <v>0</v>
      </c>
      <c r="DI95" s="11">
        <f t="shared" si="14"/>
        <v>0</v>
      </c>
      <c r="DJ95" s="11">
        <f t="shared" si="15"/>
        <v>0</v>
      </c>
      <c r="DK95" s="45">
        <v>0</v>
      </c>
      <c r="DL95" s="11">
        <v>202</v>
      </c>
      <c r="DM95" s="11">
        <v>1.9803921568627452</v>
      </c>
      <c r="DN95">
        <v>14</v>
      </c>
      <c r="DO95">
        <v>0</v>
      </c>
      <c r="DP95">
        <v>0</v>
      </c>
      <c r="DQ95">
        <v>25</v>
      </c>
      <c r="DR95">
        <v>5</v>
      </c>
      <c r="DS95">
        <v>21</v>
      </c>
      <c r="DT95">
        <v>4</v>
      </c>
      <c r="DU95">
        <v>141</v>
      </c>
      <c r="DV95">
        <v>4</v>
      </c>
      <c r="DW95">
        <v>15</v>
      </c>
      <c r="DX95">
        <v>1</v>
      </c>
      <c r="DY95">
        <v>0</v>
      </c>
      <c r="DZ95">
        <v>0</v>
      </c>
      <c r="EA95">
        <v>0</v>
      </c>
      <c r="EB95">
        <v>0</v>
      </c>
      <c r="EC95" t="s">
        <v>248</v>
      </c>
      <c r="ED95" t="s">
        <v>320</v>
      </c>
      <c r="EE95" t="s">
        <v>260</v>
      </c>
      <c r="EJ95">
        <v>8.3713724670000005</v>
      </c>
      <c r="EK95">
        <v>77.596533649999998</v>
      </c>
      <c r="EL95" t="s">
        <v>363</v>
      </c>
      <c r="IW95">
        <v>521.45346199999994</v>
      </c>
      <c r="IX95">
        <v>1</v>
      </c>
      <c r="IY95">
        <v>5</v>
      </c>
      <c r="IZ95">
        <v>0</v>
      </c>
      <c r="JA95">
        <v>4.2699999999999996</v>
      </c>
      <c r="JB95">
        <v>25.71</v>
      </c>
      <c r="JE95">
        <v>1.917717E-3</v>
      </c>
      <c r="JF95">
        <v>9.5885829999999995E-3</v>
      </c>
      <c r="JG95">
        <v>0</v>
      </c>
      <c r="JH95">
        <v>8.1886500000000004E-3</v>
      </c>
    </row>
    <row r="96" spans="1:273" ht="15.5" hidden="1" x14ac:dyDescent="0.35">
      <c r="A96" s="42">
        <v>2012</v>
      </c>
      <c r="B96" s="11" t="s">
        <v>385</v>
      </c>
      <c r="C96" s="43">
        <v>0</v>
      </c>
      <c r="D96" s="43">
        <v>1</v>
      </c>
      <c r="E96" s="43">
        <v>12</v>
      </c>
      <c r="F96" s="43">
        <v>0</v>
      </c>
      <c r="G96" s="43">
        <v>0</v>
      </c>
      <c r="H96" s="43">
        <v>0</v>
      </c>
      <c r="I96" s="43">
        <v>0</v>
      </c>
      <c r="J96" s="43">
        <v>0</v>
      </c>
      <c r="K96" s="43">
        <v>0</v>
      </c>
      <c r="L96" s="43">
        <v>0</v>
      </c>
      <c r="M96" s="43">
        <v>13</v>
      </c>
      <c r="N96" s="43">
        <v>0</v>
      </c>
      <c r="O96" s="43">
        <v>0</v>
      </c>
      <c r="P96" s="43">
        <v>0</v>
      </c>
      <c r="Q96" s="43">
        <v>15</v>
      </c>
      <c r="R96" s="43">
        <v>32</v>
      </c>
      <c r="S96" s="43">
        <v>0</v>
      </c>
      <c r="T96" s="43">
        <v>0</v>
      </c>
      <c r="U96" s="43">
        <v>2</v>
      </c>
      <c r="V96" s="43">
        <v>0</v>
      </c>
      <c r="W96" s="43">
        <v>0</v>
      </c>
      <c r="X96" s="43">
        <v>0</v>
      </c>
      <c r="Y96" s="43">
        <v>0</v>
      </c>
      <c r="Z96" s="43">
        <v>0</v>
      </c>
      <c r="AA96" s="43">
        <v>0</v>
      </c>
      <c r="AB96" s="11">
        <v>0</v>
      </c>
      <c r="AC96" s="11">
        <v>0</v>
      </c>
      <c r="AD96" s="11">
        <v>0</v>
      </c>
      <c r="AE96" s="11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/>
      <c r="AN96" s="11">
        <f t="shared" si="8"/>
        <v>75</v>
      </c>
      <c r="AO96" s="11">
        <f t="shared" si="9"/>
        <v>6</v>
      </c>
      <c r="AP96" s="43">
        <v>0</v>
      </c>
      <c r="AQ96" s="43">
        <v>0</v>
      </c>
      <c r="AR96" s="43">
        <v>0</v>
      </c>
      <c r="AS96" s="43"/>
      <c r="AT96" s="43">
        <v>0</v>
      </c>
      <c r="AU96" s="43">
        <v>0</v>
      </c>
      <c r="AV96" s="43">
        <v>0</v>
      </c>
      <c r="AW96" s="43">
        <v>513</v>
      </c>
      <c r="AX96" s="43">
        <v>0</v>
      </c>
      <c r="AY96" s="43">
        <v>0</v>
      </c>
      <c r="AZ96" s="43">
        <v>0</v>
      </c>
      <c r="BA96" s="43">
        <v>0</v>
      </c>
      <c r="BB96" s="43">
        <v>0</v>
      </c>
      <c r="BC96" s="43">
        <v>0</v>
      </c>
      <c r="BD96" s="43">
        <v>0</v>
      </c>
      <c r="BE96" s="43">
        <v>0</v>
      </c>
      <c r="BF96" s="43">
        <v>0</v>
      </c>
      <c r="BG96" s="43">
        <v>0</v>
      </c>
      <c r="BH96" s="43">
        <v>0</v>
      </c>
      <c r="BI96" s="43">
        <v>0</v>
      </c>
      <c r="BJ96" s="43">
        <v>0</v>
      </c>
      <c r="BK96" s="43">
        <v>0</v>
      </c>
      <c r="BL96" s="43">
        <v>0</v>
      </c>
      <c r="BM96" s="43">
        <v>0</v>
      </c>
      <c r="BN96" s="43">
        <v>0</v>
      </c>
      <c r="BO96" s="43">
        <v>0</v>
      </c>
      <c r="BP96" s="43">
        <v>0</v>
      </c>
      <c r="BQ96" s="43">
        <v>0</v>
      </c>
      <c r="BR96" s="43">
        <v>0</v>
      </c>
      <c r="BS96" s="43">
        <v>0</v>
      </c>
      <c r="BT96" s="43">
        <v>0</v>
      </c>
      <c r="BU96" s="43">
        <v>0</v>
      </c>
      <c r="BV96" s="43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43">
        <v>20</v>
      </c>
      <c r="CC96" s="43">
        <v>0</v>
      </c>
      <c r="CD96" s="43">
        <v>0</v>
      </c>
      <c r="CE96" s="43">
        <v>0</v>
      </c>
      <c r="CF96" s="43">
        <v>0</v>
      </c>
      <c r="CG96" s="43">
        <v>0</v>
      </c>
      <c r="CH96" s="11">
        <f t="shared" si="10"/>
        <v>2</v>
      </c>
      <c r="CI96" s="11">
        <f t="shared" si="11"/>
        <v>533</v>
      </c>
      <c r="CJ96" s="43">
        <v>0</v>
      </c>
      <c r="CK96" s="43">
        <v>0</v>
      </c>
      <c r="CL96" s="43">
        <v>3</v>
      </c>
      <c r="CM96" s="43">
        <v>0</v>
      </c>
      <c r="CN96" s="43">
        <v>0</v>
      </c>
      <c r="CO96" s="43">
        <v>0</v>
      </c>
      <c r="CP96" s="43">
        <v>0</v>
      </c>
      <c r="CQ96" s="43">
        <v>0</v>
      </c>
      <c r="CR96" s="43">
        <v>0</v>
      </c>
      <c r="CS96" s="43">
        <v>0</v>
      </c>
      <c r="CT96" s="43">
        <v>0</v>
      </c>
      <c r="CU96" s="43">
        <v>21</v>
      </c>
      <c r="CV96" s="43">
        <v>0</v>
      </c>
      <c r="CW96" s="43">
        <v>0</v>
      </c>
      <c r="CX96" s="43">
        <f t="shared" si="12"/>
        <v>24</v>
      </c>
      <c r="CY96" s="43">
        <f t="shared" si="13"/>
        <v>2</v>
      </c>
      <c r="CZ96" s="43">
        <v>0</v>
      </c>
      <c r="DA96" s="43">
        <v>0</v>
      </c>
      <c r="DB96" s="43">
        <v>0</v>
      </c>
      <c r="DC96" s="43">
        <v>0</v>
      </c>
      <c r="DD96" s="43">
        <v>0</v>
      </c>
      <c r="DE96" s="43">
        <v>0</v>
      </c>
      <c r="DF96" s="11">
        <v>0</v>
      </c>
      <c r="DG96" s="11">
        <v>0</v>
      </c>
      <c r="DH96" s="11">
        <v>0</v>
      </c>
      <c r="DI96" s="11">
        <f t="shared" si="14"/>
        <v>0</v>
      </c>
      <c r="DJ96" s="11">
        <f t="shared" si="15"/>
        <v>0</v>
      </c>
      <c r="DK96" s="45">
        <v>0</v>
      </c>
      <c r="DL96" s="11">
        <v>632</v>
      </c>
      <c r="DM96" s="11">
        <v>6.1960784313725492</v>
      </c>
      <c r="DN96">
        <v>10</v>
      </c>
      <c r="DO96">
        <v>0</v>
      </c>
      <c r="DP96">
        <v>0</v>
      </c>
      <c r="DQ96">
        <v>47</v>
      </c>
      <c r="DR96">
        <v>3</v>
      </c>
      <c r="DS96">
        <v>34</v>
      </c>
      <c r="DT96">
        <v>3</v>
      </c>
      <c r="DU96">
        <v>533</v>
      </c>
      <c r="DV96">
        <v>2</v>
      </c>
      <c r="DW96">
        <v>15</v>
      </c>
      <c r="DX96">
        <v>1</v>
      </c>
      <c r="DY96">
        <v>0</v>
      </c>
      <c r="DZ96">
        <v>0</v>
      </c>
      <c r="EA96">
        <v>3</v>
      </c>
      <c r="EB96">
        <v>1</v>
      </c>
      <c r="EC96" t="s">
        <v>248</v>
      </c>
      <c r="ED96" t="s">
        <v>320</v>
      </c>
      <c r="EE96" t="s">
        <v>260</v>
      </c>
      <c r="EJ96">
        <v>8.3590888579999998</v>
      </c>
      <c r="EK96">
        <v>77.598412289999999</v>
      </c>
      <c r="EL96" t="s">
        <v>363</v>
      </c>
      <c r="IW96">
        <v>186.39754160000001</v>
      </c>
      <c r="IX96">
        <v>1</v>
      </c>
      <c r="IY96">
        <v>3</v>
      </c>
      <c r="IZ96">
        <v>0</v>
      </c>
      <c r="JA96">
        <v>2.3130000000000002</v>
      </c>
      <c r="JB96">
        <v>24.36</v>
      </c>
      <c r="JE96">
        <v>5.364878E-3</v>
      </c>
      <c r="JF96">
        <v>1.6094633000000001E-2</v>
      </c>
      <c r="JG96">
        <v>0</v>
      </c>
      <c r="JH96">
        <v>1.2408962000000001E-2</v>
      </c>
    </row>
    <row r="97" spans="1:273" ht="15.5" hidden="1" x14ac:dyDescent="0.35">
      <c r="A97" s="42">
        <v>2012</v>
      </c>
      <c r="B97" s="11" t="s">
        <v>353</v>
      </c>
      <c r="C97" s="43">
        <v>0</v>
      </c>
      <c r="D97" s="43">
        <v>0</v>
      </c>
      <c r="E97" s="43">
        <v>0</v>
      </c>
      <c r="F97" s="43">
        <v>0</v>
      </c>
      <c r="G97" s="43">
        <v>0</v>
      </c>
      <c r="H97" s="43">
        <v>0</v>
      </c>
      <c r="I97" s="43">
        <v>0</v>
      </c>
      <c r="J97" s="43">
        <v>0</v>
      </c>
      <c r="K97" s="43">
        <v>0</v>
      </c>
      <c r="L97" s="43">
        <v>0</v>
      </c>
      <c r="M97" s="43">
        <v>6</v>
      </c>
      <c r="N97" s="43">
        <v>0</v>
      </c>
      <c r="O97" s="43">
        <v>0</v>
      </c>
      <c r="P97" s="43">
        <v>3</v>
      </c>
      <c r="Q97" s="43">
        <v>3</v>
      </c>
      <c r="R97" s="43">
        <v>3</v>
      </c>
      <c r="S97" s="43">
        <v>0</v>
      </c>
      <c r="T97" s="43">
        <v>0</v>
      </c>
      <c r="U97" s="43">
        <v>0</v>
      </c>
      <c r="V97" s="43">
        <v>0</v>
      </c>
      <c r="W97" s="43">
        <v>0</v>
      </c>
      <c r="X97" s="43">
        <v>1</v>
      </c>
      <c r="Y97" s="43">
        <v>0</v>
      </c>
      <c r="Z97" s="43">
        <v>0</v>
      </c>
      <c r="AA97" s="43">
        <v>1</v>
      </c>
      <c r="AB97" s="11">
        <v>0</v>
      </c>
      <c r="AC97" s="11">
        <v>0</v>
      </c>
      <c r="AD97" s="11">
        <v>0</v>
      </c>
      <c r="AE97" s="11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3</v>
      </c>
      <c r="AK97" s="43">
        <v>0</v>
      </c>
      <c r="AL97" s="43">
        <v>0</v>
      </c>
      <c r="AM97" s="43"/>
      <c r="AN97" s="11">
        <f t="shared" si="8"/>
        <v>20</v>
      </c>
      <c r="AO97" s="11">
        <f t="shared" si="9"/>
        <v>7</v>
      </c>
      <c r="AP97" s="49">
        <v>1</v>
      </c>
      <c r="AQ97" s="43">
        <v>0</v>
      </c>
      <c r="AR97" s="43">
        <v>0</v>
      </c>
      <c r="AS97" s="43"/>
      <c r="AT97" s="43">
        <v>0</v>
      </c>
      <c r="AU97" s="43">
        <v>0</v>
      </c>
      <c r="AV97" s="43">
        <v>0</v>
      </c>
      <c r="AW97" s="43">
        <v>3</v>
      </c>
      <c r="AX97" s="43">
        <v>0</v>
      </c>
      <c r="AY97" s="43">
        <v>0</v>
      </c>
      <c r="AZ97" s="43">
        <v>0</v>
      </c>
      <c r="BA97" s="43">
        <v>0</v>
      </c>
      <c r="BB97" s="43">
        <v>0</v>
      </c>
      <c r="BC97" s="43">
        <v>0</v>
      </c>
      <c r="BD97" s="43">
        <v>0</v>
      </c>
      <c r="BE97" s="43">
        <v>0</v>
      </c>
      <c r="BF97" s="43">
        <v>0</v>
      </c>
      <c r="BG97" s="43">
        <v>0</v>
      </c>
      <c r="BH97" s="43">
        <v>0</v>
      </c>
      <c r="BI97" s="43">
        <v>0</v>
      </c>
      <c r="BJ97" s="43">
        <v>0</v>
      </c>
      <c r="BK97" s="43">
        <v>5</v>
      </c>
      <c r="BL97" s="43">
        <v>0</v>
      </c>
      <c r="BM97" s="43">
        <v>0</v>
      </c>
      <c r="BN97" s="43">
        <v>0</v>
      </c>
      <c r="BO97" s="43">
        <v>0</v>
      </c>
      <c r="BP97" s="43">
        <v>0</v>
      </c>
      <c r="BQ97" s="43">
        <v>0</v>
      </c>
      <c r="BR97" s="43">
        <v>0</v>
      </c>
      <c r="BS97" s="43">
        <v>0</v>
      </c>
      <c r="BT97" s="43">
        <v>3</v>
      </c>
      <c r="BU97" s="43">
        <v>0</v>
      </c>
      <c r="BV97" s="43">
        <v>0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  <c r="CB97" s="43">
        <v>0</v>
      </c>
      <c r="CC97" s="43">
        <v>0</v>
      </c>
      <c r="CD97" s="43">
        <v>0</v>
      </c>
      <c r="CE97" s="43">
        <v>0</v>
      </c>
      <c r="CF97" s="43">
        <v>0</v>
      </c>
      <c r="CG97" s="43">
        <v>0</v>
      </c>
      <c r="CH97" s="11">
        <f t="shared" si="10"/>
        <v>4</v>
      </c>
      <c r="CI97" s="11">
        <f t="shared" si="11"/>
        <v>12</v>
      </c>
      <c r="CJ97" s="43">
        <v>0</v>
      </c>
      <c r="CK97" s="43">
        <v>0</v>
      </c>
      <c r="CL97" s="43">
        <v>0</v>
      </c>
      <c r="CM97" s="43">
        <v>0</v>
      </c>
      <c r="CN97" s="43">
        <v>0</v>
      </c>
      <c r="CO97" s="43">
        <v>56</v>
      </c>
      <c r="CP97" s="43">
        <v>0</v>
      </c>
      <c r="CQ97" s="43">
        <v>0</v>
      </c>
      <c r="CR97" s="43">
        <v>21</v>
      </c>
      <c r="CS97" s="43">
        <v>0</v>
      </c>
      <c r="CT97" s="43">
        <v>11</v>
      </c>
      <c r="CU97" s="43">
        <v>0</v>
      </c>
      <c r="CV97" s="43">
        <v>0</v>
      </c>
      <c r="CW97" s="43">
        <v>0</v>
      </c>
      <c r="CX97" s="43">
        <f t="shared" si="12"/>
        <v>88</v>
      </c>
      <c r="CY97" s="43">
        <f t="shared" si="13"/>
        <v>3</v>
      </c>
      <c r="CZ97" s="43">
        <v>0</v>
      </c>
      <c r="DA97" s="43">
        <v>0</v>
      </c>
      <c r="DB97" s="43">
        <v>0</v>
      </c>
      <c r="DC97" s="43">
        <v>0</v>
      </c>
      <c r="DD97" s="43">
        <v>0</v>
      </c>
      <c r="DE97" s="43">
        <v>3</v>
      </c>
      <c r="DF97" s="11">
        <v>0</v>
      </c>
      <c r="DG97" s="11">
        <v>0</v>
      </c>
      <c r="DH97" s="11">
        <v>0</v>
      </c>
      <c r="DI97" s="11">
        <f t="shared" si="14"/>
        <v>3</v>
      </c>
      <c r="DJ97" s="11">
        <f t="shared" si="15"/>
        <v>1</v>
      </c>
      <c r="DK97" s="45">
        <v>0</v>
      </c>
      <c r="DL97" s="11">
        <v>123</v>
      </c>
      <c r="DM97" s="11">
        <v>1.2058823529411764</v>
      </c>
      <c r="DN97">
        <v>15</v>
      </c>
      <c r="DO97">
        <v>14</v>
      </c>
      <c r="DP97">
        <v>2</v>
      </c>
      <c r="DQ97">
        <v>11</v>
      </c>
      <c r="DR97">
        <v>4</v>
      </c>
      <c r="DS97">
        <v>59</v>
      </c>
      <c r="DT97">
        <v>2</v>
      </c>
      <c r="DU97">
        <v>6</v>
      </c>
      <c r="DV97">
        <v>2</v>
      </c>
      <c r="DW97">
        <v>12</v>
      </c>
      <c r="DX97">
        <v>4</v>
      </c>
      <c r="DY97">
        <v>0</v>
      </c>
      <c r="DZ97">
        <v>0</v>
      </c>
      <c r="EA97">
        <v>21</v>
      </c>
      <c r="EB97">
        <v>1</v>
      </c>
      <c r="EC97" t="s">
        <v>248</v>
      </c>
      <c r="ED97" t="s">
        <v>292</v>
      </c>
      <c r="EE97" t="s">
        <v>260</v>
      </c>
      <c r="EJ97">
        <v>8.7452276720000004</v>
      </c>
      <c r="EK97">
        <v>77.476663889999998</v>
      </c>
      <c r="EL97" t="s">
        <v>363</v>
      </c>
      <c r="IW97">
        <v>176.5297123</v>
      </c>
      <c r="IX97">
        <v>3</v>
      </c>
      <c r="IY97">
        <v>2</v>
      </c>
      <c r="IZ97">
        <v>0</v>
      </c>
      <c r="JA97">
        <v>1.43</v>
      </c>
      <c r="JB97">
        <v>68.34</v>
      </c>
      <c r="JC97">
        <v>7</v>
      </c>
      <c r="JD97">
        <v>8</v>
      </c>
      <c r="JE97">
        <v>1.6994306000000001E-2</v>
      </c>
      <c r="JF97">
        <v>1.1329538E-2</v>
      </c>
      <c r="JG97">
        <v>0</v>
      </c>
      <c r="JH97">
        <v>8.1006189999999999E-3</v>
      </c>
    </row>
    <row r="98" spans="1:273" ht="15.5" hidden="1" x14ac:dyDescent="0.35">
      <c r="A98" s="42">
        <v>2012</v>
      </c>
      <c r="B98" s="11" t="s">
        <v>354</v>
      </c>
      <c r="C98" s="43">
        <v>0</v>
      </c>
      <c r="D98" s="43">
        <v>0</v>
      </c>
      <c r="E98" s="43">
        <v>14</v>
      </c>
      <c r="F98" s="43">
        <v>1</v>
      </c>
      <c r="G98" s="43">
        <v>0</v>
      </c>
      <c r="H98" s="43">
        <v>0</v>
      </c>
      <c r="I98" s="43">
        <v>4</v>
      </c>
      <c r="J98" s="43">
        <v>0</v>
      </c>
      <c r="K98" s="43">
        <v>0</v>
      </c>
      <c r="L98" s="43">
        <v>0</v>
      </c>
      <c r="M98" s="43">
        <v>14</v>
      </c>
      <c r="N98" s="43">
        <v>0</v>
      </c>
      <c r="O98" s="43">
        <v>2</v>
      </c>
      <c r="P98" s="43">
        <v>2</v>
      </c>
      <c r="Q98" s="43">
        <v>17</v>
      </c>
      <c r="R98" s="43">
        <v>10</v>
      </c>
      <c r="S98" s="43">
        <v>0</v>
      </c>
      <c r="T98" s="43">
        <v>0</v>
      </c>
      <c r="U98" s="43">
        <v>1</v>
      </c>
      <c r="V98" s="43">
        <v>0</v>
      </c>
      <c r="W98" s="43">
        <v>0</v>
      </c>
      <c r="X98" s="43">
        <v>0</v>
      </c>
      <c r="Y98" s="43">
        <v>0</v>
      </c>
      <c r="Z98" s="43">
        <v>2</v>
      </c>
      <c r="AA98" s="43">
        <v>0</v>
      </c>
      <c r="AB98" s="11">
        <v>0</v>
      </c>
      <c r="AC98" s="11">
        <v>0</v>
      </c>
      <c r="AD98" s="11">
        <v>0</v>
      </c>
      <c r="AE98" s="11">
        <v>0</v>
      </c>
      <c r="AF98" s="43">
        <v>0</v>
      </c>
      <c r="AG98" s="43">
        <v>0</v>
      </c>
      <c r="AH98" s="43">
        <v>20</v>
      </c>
      <c r="AI98" s="43">
        <v>0</v>
      </c>
      <c r="AJ98" s="43">
        <v>5</v>
      </c>
      <c r="AK98" s="43">
        <v>0</v>
      </c>
      <c r="AL98" s="43">
        <v>0</v>
      </c>
      <c r="AM98" s="43"/>
      <c r="AN98" s="11">
        <f t="shared" si="8"/>
        <v>92</v>
      </c>
      <c r="AO98" s="11">
        <f t="shared" si="9"/>
        <v>12</v>
      </c>
      <c r="AP98" s="43">
        <v>2</v>
      </c>
      <c r="AQ98" s="43">
        <v>0</v>
      </c>
      <c r="AR98" s="43">
        <v>0</v>
      </c>
      <c r="AS98" s="43"/>
      <c r="AT98" s="43">
        <v>0</v>
      </c>
      <c r="AU98" s="43">
        <v>0</v>
      </c>
      <c r="AV98" s="43">
        <v>0</v>
      </c>
      <c r="AW98" s="43">
        <v>18</v>
      </c>
      <c r="AX98" s="43">
        <v>0</v>
      </c>
      <c r="AY98" s="43">
        <v>0</v>
      </c>
      <c r="AZ98" s="43">
        <v>0</v>
      </c>
      <c r="BA98" s="43">
        <v>0</v>
      </c>
      <c r="BB98" s="43">
        <v>0</v>
      </c>
      <c r="BC98" s="43">
        <v>0</v>
      </c>
      <c r="BD98" s="43">
        <v>0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0</v>
      </c>
      <c r="BK98" s="43">
        <v>7</v>
      </c>
      <c r="BL98" s="43">
        <v>0</v>
      </c>
      <c r="BM98" s="43">
        <v>0</v>
      </c>
      <c r="BN98" s="43">
        <v>0</v>
      </c>
      <c r="BO98" s="43">
        <v>0</v>
      </c>
      <c r="BP98" s="43">
        <v>0</v>
      </c>
      <c r="BQ98" s="43">
        <v>0</v>
      </c>
      <c r="BR98" s="43">
        <v>0</v>
      </c>
      <c r="BS98" s="43">
        <v>0</v>
      </c>
      <c r="BT98" s="43">
        <v>4</v>
      </c>
      <c r="BU98" s="43">
        <v>0</v>
      </c>
      <c r="BV98" s="43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43">
        <v>13</v>
      </c>
      <c r="CC98" s="43">
        <v>0</v>
      </c>
      <c r="CD98" s="43">
        <v>0</v>
      </c>
      <c r="CE98" s="43">
        <v>0</v>
      </c>
      <c r="CF98" s="43">
        <v>0</v>
      </c>
      <c r="CG98" s="43">
        <v>0</v>
      </c>
      <c r="CH98" s="11">
        <f t="shared" si="10"/>
        <v>5</v>
      </c>
      <c r="CI98" s="11">
        <f t="shared" si="11"/>
        <v>44</v>
      </c>
      <c r="CJ98" s="43">
        <v>2</v>
      </c>
      <c r="CK98" s="43">
        <v>0</v>
      </c>
      <c r="CL98" s="43">
        <v>6</v>
      </c>
      <c r="CM98" s="43">
        <v>0</v>
      </c>
      <c r="CN98" s="43">
        <v>0</v>
      </c>
      <c r="CO98" s="43">
        <v>0</v>
      </c>
      <c r="CP98" s="43">
        <v>0</v>
      </c>
      <c r="CQ98" s="43">
        <v>0</v>
      </c>
      <c r="CR98" s="43">
        <v>0</v>
      </c>
      <c r="CS98" s="43">
        <v>0</v>
      </c>
      <c r="CT98" s="43">
        <v>0</v>
      </c>
      <c r="CU98" s="43">
        <v>7</v>
      </c>
      <c r="CV98" s="43">
        <v>0</v>
      </c>
      <c r="CW98" s="43">
        <v>3</v>
      </c>
      <c r="CX98" s="43">
        <f t="shared" si="12"/>
        <v>18</v>
      </c>
      <c r="CY98" s="43">
        <f t="shared" si="13"/>
        <v>4</v>
      </c>
      <c r="CZ98" s="43">
        <v>0</v>
      </c>
      <c r="DA98" s="43">
        <v>0</v>
      </c>
      <c r="DB98" s="43">
        <v>0</v>
      </c>
      <c r="DC98" s="43">
        <v>0</v>
      </c>
      <c r="DD98" s="43">
        <v>0</v>
      </c>
      <c r="DE98" s="43">
        <v>0</v>
      </c>
      <c r="DF98" s="11">
        <v>0</v>
      </c>
      <c r="DG98" s="11">
        <v>0</v>
      </c>
      <c r="DH98" s="11">
        <v>0</v>
      </c>
      <c r="DI98" s="11">
        <f t="shared" si="14"/>
        <v>0</v>
      </c>
      <c r="DJ98" s="11">
        <f t="shared" si="15"/>
        <v>0</v>
      </c>
      <c r="DK98" s="45">
        <v>0</v>
      </c>
      <c r="DL98" s="11">
        <v>154</v>
      </c>
      <c r="DM98" s="11">
        <v>1.5098039215686274</v>
      </c>
      <c r="DN98">
        <v>21</v>
      </c>
      <c r="DO98">
        <v>3</v>
      </c>
      <c r="DP98">
        <v>1</v>
      </c>
      <c r="DQ98">
        <v>47</v>
      </c>
      <c r="DR98">
        <v>5</v>
      </c>
      <c r="DS98">
        <v>29</v>
      </c>
      <c r="DT98">
        <v>5</v>
      </c>
      <c r="DU98">
        <v>37</v>
      </c>
      <c r="DV98">
        <v>4</v>
      </c>
      <c r="DW98">
        <v>32</v>
      </c>
      <c r="DX98">
        <v>5</v>
      </c>
      <c r="DY98">
        <v>0</v>
      </c>
      <c r="DZ98">
        <v>0</v>
      </c>
      <c r="EA98">
        <v>6</v>
      </c>
      <c r="EB98">
        <v>1</v>
      </c>
      <c r="EC98" t="s">
        <v>248</v>
      </c>
      <c r="ED98" t="s">
        <v>320</v>
      </c>
      <c r="EE98" t="s">
        <v>260</v>
      </c>
      <c r="EJ98">
        <v>8.3350334270000008</v>
      </c>
      <c r="EK98">
        <v>77.56070939</v>
      </c>
      <c r="EL98" t="s">
        <v>363</v>
      </c>
      <c r="IW98">
        <v>172.81874239999999</v>
      </c>
      <c r="IX98">
        <v>0</v>
      </c>
      <c r="IY98">
        <v>1</v>
      </c>
      <c r="IZ98">
        <v>11</v>
      </c>
      <c r="JA98">
        <v>0.81</v>
      </c>
      <c r="JB98">
        <v>29.64</v>
      </c>
      <c r="JC98">
        <v>1</v>
      </c>
      <c r="JD98">
        <v>4</v>
      </c>
      <c r="JE98">
        <v>0</v>
      </c>
      <c r="JF98">
        <v>5.7864090000000002E-3</v>
      </c>
      <c r="JG98">
        <v>6.3650503999999997E-2</v>
      </c>
      <c r="JH98">
        <v>4.6869920000000001E-3</v>
      </c>
    </row>
    <row r="99" spans="1:273" ht="15.5" hidden="1" x14ac:dyDescent="0.35">
      <c r="A99" s="42">
        <v>2012</v>
      </c>
      <c r="B99" s="11" t="s">
        <v>356</v>
      </c>
      <c r="C99" s="43">
        <v>0</v>
      </c>
      <c r="D99" s="43">
        <v>0</v>
      </c>
      <c r="E99" s="43">
        <v>10</v>
      </c>
      <c r="F99" s="43">
        <v>2</v>
      </c>
      <c r="G99" s="43">
        <v>0</v>
      </c>
      <c r="H99" s="43">
        <v>0</v>
      </c>
      <c r="I99" s="43">
        <v>1</v>
      </c>
      <c r="J99" s="43">
        <v>0</v>
      </c>
      <c r="K99" s="43">
        <v>0</v>
      </c>
      <c r="L99" s="43">
        <v>0</v>
      </c>
      <c r="M99" s="43">
        <v>0</v>
      </c>
      <c r="N99" s="43">
        <v>0</v>
      </c>
      <c r="O99" s="43">
        <v>0</v>
      </c>
      <c r="P99" s="43">
        <v>1</v>
      </c>
      <c r="Q99" s="43">
        <v>60</v>
      </c>
      <c r="R99" s="43">
        <v>7</v>
      </c>
      <c r="S99" s="43">
        <v>0</v>
      </c>
      <c r="T99" s="43">
        <v>0</v>
      </c>
      <c r="U99" s="43">
        <v>6</v>
      </c>
      <c r="V99" s="43">
        <v>0</v>
      </c>
      <c r="W99" s="43">
        <v>0</v>
      </c>
      <c r="X99" s="43">
        <v>7</v>
      </c>
      <c r="Y99" s="43">
        <v>0</v>
      </c>
      <c r="Z99" s="43">
        <v>0</v>
      </c>
      <c r="AA99" s="43">
        <v>7</v>
      </c>
      <c r="AB99" s="11">
        <v>0</v>
      </c>
      <c r="AC99" s="11">
        <v>0</v>
      </c>
      <c r="AD99" s="11">
        <v>0</v>
      </c>
      <c r="AE99" s="11">
        <v>0</v>
      </c>
      <c r="AF99" s="43">
        <v>0</v>
      </c>
      <c r="AG99" s="43">
        <v>0</v>
      </c>
      <c r="AH99" s="43">
        <v>6</v>
      </c>
      <c r="AI99" s="43">
        <v>0</v>
      </c>
      <c r="AJ99" s="43">
        <v>3</v>
      </c>
      <c r="AK99" s="43">
        <v>0</v>
      </c>
      <c r="AL99" s="43">
        <v>0</v>
      </c>
      <c r="AM99" s="43"/>
      <c r="AN99" s="11">
        <f t="shared" si="8"/>
        <v>110</v>
      </c>
      <c r="AO99" s="11">
        <f t="shared" si="9"/>
        <v>11</v>
      </c>
      <c r="AP99" s="49">
        <v>1</v>
      </c>
      <c r="AQ99" s="43">
        <v>0</v>
      </c>
      <c r="AR99" s="43">
        <v>0</v>
      </c>
      <c r="AS99" s="43"/>
      <c r="AT99" s="43">
        <v>0</v>
      </c>
      <c r="AU99" s="43">
        <v>2</v>
      </c>
      <c r="AV99" s="43">
        <v>0</v>
      </c>
      <c r="AW99" s="43">
        <v>0</v>
      </c>
      <c r="AX99" s="43">
        <v>0</v>
      </c>
      <c r="AY99" s="43">
        <v>0</v>
      </c>
      <c r="AZ99" s="43">
        <v>0</v>
      </c>
      <c r="BA99" s="43">
        <v>0</v>
      </c>
      <c r="BB99" s="43">
        <v>0</v>
      </c>
      <c r="BC99" s="43">
        <v>0</v>
      </c>
      <c r="BD99" s="43">
        <v>0</v>
      </c>
      <c r="BE99" s="43">
        <v>0</v>
      </c>
      <c r="BF99" s="43">
        <v>0</v>
      </c>
      <c r="BG99" s="43">
        <v>0</v>
      </c>
      <c r="BH99" s="43">
        <v>8</v>
      </c>
      <c r="BI99" s="43">
        <v>0</v>
      </c>
      <c r="BJ99" s="43">
        <v>0</v>
      </c>
      <c r="BK99" s="43">
        <v>8</v>
      </c>
      <c r="BL99" s="43">
        <v>15</v>
      </c>
      <c r="BM99" s="43">
        <v>0</v>
      </c>
      <c r="BN99" s="43">
        <v>0</v>
      </c>
      <c r="BO99" s="43">
        <v>163</v>
      </c>
      <c r="BP99" s="43">
        <v>0</v>
      </c>
      <c r="BQ99" s="43">
        <v>0</v>
      </c>
      <c r="BR99" s="43">
        <v>0</v>
      </c>
      <c r="BS99" s="43">
        <v>0</v>
      </c>
      <c r="BT99" s="43">
        <v>0</v>
      </c>
      <c r="BU99" s="43">
        <v>0</v>
      </c>
      <c r="BV99" s="43">
        <v>0</v>
      </c>
      <c r="BW99" s="11">
        <v>0</v>
      </c>
      <c r="BX99" s="11">
        <v>65</v>
      </c>
      <c r="BY99" s="11">
        <v>0</v>
      </c>
      <c r="BZ99" s="11">
        <v>0</v>
      </c>
      <c r="CA99" s="11">
        <v>0</v>
      </c>
      <c r="CB99" s="43">
        <v>0</v>
      </c>
      <c r="CC99" s="43">
        <v>0</v>
      </c>
      <c r="CD99" s="43">
        <v>0</v>
      </c>
      <c r="CE99" s="43">
        <v>32</v>
      </c>
      <c r="CF99" s="43">
        <v>0</v>
      </c>
      <c r="CG99" s="43">
        <v>0</v>
      </c>
      <c r="CH99" s="11">
        <f t="shared" si="10"/>
        <v>8</v>
      </c>
      <c r="CI99" s="11">
        <f t="shared" si="11"/>
        <v>294</v>
      </c>
      <c r="CJ99" s="43">
        <v>9</v>
      </c>
      <c r="CK99" s="43">
        <v>2</v>
      </c>
      <c r="CL99" s="43">
        <v>0</v>
      </c>
      <c r="CM99" s="43">
        <v>0</v>
      </c>
      <c r="CN99" s="43">
        <v>12</v>
      </c>
      <c r="CO99" s="43">
        <v>0</v>
      </c>
      <c r="CP99" s="43">
        <v>15</v>
      </c>
      <c r="CQ99" s="43">
        <v>0</v>
      </c>
      <c r="CR99" s="43">
        <v>0</v>
      </c>
      <c r="CS99" s="43">
        <v>69</v>
      </c>
      <c r="CT99" s="43">
        <v>0</v>
      </c>
      <c r="CU99" s="43">
        <v>5</v>
      </c>
      <c r="CV99" s="43">
        <v>0</v>
      </c>
      <c r="CW99" s="43">
        <v>0</v>
      </c>
      <c r="CX99" s="43">
        <f t="shared" si="12"/>
        <v>112</v>
      </c>
      <c r="CY99" s="43">
        <f t="shared" si="13"/>
        <v>6</v>
      </c>
      <c r="CZ99" s="43">
        <v>29</v>
      </c>
      <c r="DA99" s="43">
        <v>0</v>
      </c>
      <c r="DB99" s="43">
        <v>0</v>
      </c>
      <c r="DC99" s="43">
        <v>0</v>
      </c>
      <c r="DD99" s="43">
        <v>0</v>
      </c>
      <c r="DE99" s="43">
        <v>0</v>
      </c>
      <c r="DF99" s="11">
        <v>0</v>
      </c>
      <c r="DG99" s="11">
        <v>0</v>
      </c>
      <c r="DH99" s="11">
        <v>0</v>
      </c>
      <c r="DI99" s="11">
        <f t="shared" si="14"/>
        <v>29</v>
      </c>
      <c r="DJ99" s="11">
        <f t="shared" si="15"/>
        <v>1</v>
      </c>
      <c r="DK99" s="45">
        <v>0</v>
      </c>
      <c r="DL99" s="11">
        <v>545</v>
      </c>
      <c r="DM99" s="11">
        <v>5.3431372549019605</v>
      </c>
      <c r="DN99">
        <v>25</v>
      </c>
      <c r="DO99">
        <v>0</v>
      </c>
      <c r="DP99">
        <v>0</v>
      </c>
      <c r="DQ99">
        <v>261</v>
      </c>
      <c r="DR99">
        <v>8</v>
      </c>
      <c r="DS99">
        <v>62</v>
      </c>
      <c r="DT99">
        <v>7</v>
      </c>
      <c r="DU99">
        <v>53</v>
      </c>
      <c r="DV99">
        <v>3</v>
      </c>
      <c r="DW99">
        <v>89</v>
      </c>
      <c r="DX99">
        <v>6</v>
      </c>
      <c r="DY99">
        <v>0</v>
      </c>
      <c r="DZ99">
        <v>0</v>
      </c>
      <c r="EA99">
        <v>15</v>
      </c>
      <c r="EB99">
        <v>1</v>
      </c>
      <c r="EC99" t="s">
        <v>248</v>
      </c>
      <c r="ED99" t="s">
        <v>262</v>
      </c>
      <c r="EE99" t="s">
        <v>260</v>
      </c>
      <c r="EJ99">
        <v>8.4155742339999993</v>
      </c>
      <c r="EK99">
        <v>77.772833500000004</v>
      </c>
      <c r="EL99" t="s">
        <v>363</v>
      </c>
      <c r="IW99">
        <v>642.91066420000004</v>
      </c>
      <c r="IX99">
        <v>1</v>
      </c>
      <c r="IY99">
        <v>2</v>
      </c>
      <c r="IZ99">
        <v>0</v>
      </c>
      <c r="JA99">
        <v>6.71</v>
      </c>
      <c r="JB99">
        <v>21.8</v>
      </c>
      <c r="JE99">
        <v>1.5554259999999999E-3</v>
      </c>
      <c r="JF99">
        <v>3.1108519999999999E-3</v>
      </c>
      <c r="JG99">
        <v>0</v>
      </c>
      <c r="JH99">
        <v>1.0436908999999999E-2</v>
      </c>
    </row>
    <row r="100" spans="1:273" ht="15.5" hidden="1" x14ac:dyDescent="0.35">
      <c r="A100" s="42">
        <v>2013</v>
      </c>
      <c r="B100" s="11" t="s">
        <v>247</v>
      </c>
      <c r="C100" s="43">
        <v>0</v>
      </c>
      <c r="D100" s="43">
        <v>0</v>
      </c>
      <c r="E100" s="43">
        <v>0</v>
      </c>
      <c r="F100" s="43">
        <v>8</v>
      </c>
      <c r="G100" s="43">
        <v>0</v>
      </c>
      <c r="H100" s="43">
        <v>0</v>
      </c>
      <c r="I100" s="43">
        <v>19</v>
      </c>
      <c r="J100" s="43">
        <v>0</v>
      </c>
      <c r="K100" s="43">
        <v>0</v>
      </c>
      <c r="L100" s="43">
        <v>2</v>
      </c>
      <c r="M100" s="43">
        <v>13</v>
      </c>
      <c r="N100" s="43">
        <v>6</v>
      </c>
      <c r="O100" s="43">
        <v>4</v>
      </c>
      <c r="P100" s="43">
        <v>3</v>
      </c>
      <c r="Q100" s="43">
        <v>9</v>
      </c>
      <c r="R100" s="43">
        <v>5</v>
      </c>
      <c r="S100" s="43">
        <v>0</v>
      </c>
      <c r="T100" s="43">
        <v>0</v>
      </c>
      <c r="U100" s="43">
        <v>14</v>
      </c>
      <c r="V100" s="43">
        <v>0</v>
      </c>
      <c r="W100" s="43">
        <v>0</v>
      </c>
      <c r="X100" s="43">
        <v>9</v>
      </c>
      <c r="Y100" s="43">
        <v>0</v>
      </c>
      <c r="Z100" s="43">
        <v>1</v>
      </c>
      <c r="AA100" s="43">
        <v>2</v>
      </c>
      <c r="AB100" s="11">
        <v>19</v>
      </c>
      <c r="AC100" s="11">
        <v>16</v>
      </c>
      <c r="AD100" s="11">
        <v>0</v>
      </c>
      <c r="AE100" s="11">
        <v>0</v>
      </c>
      <c r="AF100" s="43">
        <v>1</v>
      </c>
      <c r="AG100" s="43">
        <v>0</v>
      </c>
      <c r="AH100" s="43">
        <v>0</v>
      </c>
      <c r="AI100" s="44">
        <v>0</v>
      </c>
      <c r="AJ100" s="43">
        <v>2</v>
      </c>
      <c r="AK100" s="43">
        <v>0</v>
      </c>
      <c r="AL100" s="43">
        <v>0</v>
      </c>
      <c r="AM100" s="43"/>
      <c r="AN100" s="11">
        <f t="shared" si="8"/>
        <v>133</v>
      </c>
      <c r="AO100" s="11">
        <f t="shared" si="9"/>
        <v>17</v>
      </c>
      <c r="AP100" s="43">
        <v>0</v>
      </c>
      <c r="AQ100" s="43">
        <v>1</v>
      </c>
      <c r="AR100" s="43">
        <v>0</v>
      </c>
      <c r="AS100" s="43"/>
      <c r="AT100" s="43">
        <v>0</v>
      </c>
      <c r="AU100" s="43">
        <v>0</v>
      </c>
      <c r="AV100" s="43">
        <v>0</v>
      </c>
      <c r="AW100" s="43">
        <v>53</v>
      </c>
      <c r="AX100" s="43">
        <v>0</v>
      </c>
      <c r="AY100" s="43">
        <v>0</v>
      </c>
      <c r="AZ100" s="43">
        <v>0</v>
      </c>
      <c r="BA100" s="43">
        <v>0</v>
      </c>
      <c r="BB100" s="43">
        <v>0</v>
      </c>
      <c r="BC100" s="43">
        <v>0</v>
      </c>
      <c r="BD100" s="43">
        <v>0</v>
      </c>
      <c r="BE100" s="43">
        <v>17</v>
      </c>
      <c r="BF100" s="43">
        <v>0</v>
      </c>
      <c r="BG100" s="43">
        <v>0</v>
      </c>
      <c r="BH100" s="43">
        <v>23</v>
      </c>
      <c r="BI100" s="43">
        <v>0</v>
      </c>
      <c r="BJ100" s="43">
        <v>0</v>
      </c>
      <c r="BK100" s="43">
        <v>102</v>
      </c>
      <c r="BL100" s="43">
        <v>0</v>
      </c>
      <c r="BM100" s="43">
        <v>0</v>
      </c>
      <c r="BN100" s="43">
        <v>0</v>
      </c>
      <c r="BO100" s="43">
        <v>21</v>
      </c>
      <c r="BP100" s="43">
        <v>0</v>
      </c>
      <c r="BQ100" s="43">
        <v>0</v>
      </c>
      <c r="BR100" s="43">
        <v>0</v>
      </c>
      <c r="BS100" s="43">
        <v>4</v>
      </c>
      <c r="BT100" s="43">
        <v>7</v>
      </c>
      <c r="BU100" s="43">
        <v>0</v>
      </c>
      <c r="BV100" s="43">
        <v>0</v>
      </c>
      <c r="BW100" s="11">
        <v>0</v>
      </c>
      <c r="BX100" s="11">
        <v>0</v>
      </c>
      <c r="BY100" s="11">
        <v>0</v>
      </c>
      <c r="BZ100" s="11">
        <v>0</v>
      </c>
      <c r="CA100" s="11">
        <v>0</v>
      </c>
      <c r="CB100" s="43">
        <v>0</v>
      </c>
      <c r="CC100" s="43">
        <v>0</v>
      </c>
      <c r="CD100" s="44">
        <v>0</v>
      </c>
      <c r="CE100" s="43">
        <v>1</v>
      </c>
      <c r="CF100" s="43">
        <v>1</v>
      </c>
      <c r="CG100" s="43">
        <v>0</v>
      </c>
      <c r="CH100" s="11">
        <f t="shared" si="10"/>
        <v>10</v>
      </c>
      <c r="CI100" s="11">
        <f t="shared" si="11"/>
        <v>230</v>
      </c>
      <c r="CJ100" s="43">
        <v>2</v>
      </c>
      <c r="CK100" s="43">
        <v>209</v>
      </c>
      <c r="CL100" s="43">
        <v>3521</v>
      </c>
      <c r="CM100" s="43">
        <v>24</v>
      </c>
      <c r="CN100" s="43">
        <v>0</v>
      </c>
      <c r="CO100" s="43">
        <v>53</v>
      </c>
      <c r="CP100" s="43">
        <v>2</v>
      </c>
      <c r="CQ100" s="43">
        <v>0</v>
      </c>
      <c r="CR100" s="43">
        <v>298</v>
      </c>
      <c r="CS100" s="43">
        <v>32</v>
      </c>
      <c r="CT100" s="43">
        <v>144</v>
      </c>
      <c r="CU100" s="43">
        <v>19</v>
      </c>
      <c r="CV100" s="43">
        <v>0</v>
      </c>
      <c r="CW100" s="43">
        <v>1</v>
      </c>
      <c r="CX100" s="43">
        <f t="shared" si="12"/>
        <v>4305</v>
      </c>
      <c r="CY100" s="43">
        <f t="shared" si="13"/>
        <v>11</v>
      </c>
      <c r="CZ100" s="43">
        <v>0</v>
      </c>
      <c r="DA100" s="43">
        <v>22</v>
      </c>
      <c r="DB100" s="43">
        <v>0</v>
      </c>
      <c r="DC100" s="43">
        <v>80</v>
      </c>
      <c r="DD100" s="44">
        <v>0</v>
      </c>
      <c r="DE100" s="43">
        <v>1406</v>
      </c>
      <c r="DF100" s="11">
        <v>0</v>
      </c>
      <c r="DG100" s="11">
        <v>410</v>
      </c>
      <c r="DH100" s="11">
        <v>0</v>
      </c>
      <c r="DI100" s="11">
        <f t="shared" si="14"/>
        <v>1918</v>
      </c>
      <c r="DJ100" s="11">
        <f t="shared" si="15"/>
        <v>4</v>
      </c>
      <c r="DK100" s="45">
        <v>0</v>
      </c>
      <c r="DL100" s="11">
        <v>6586</v>
      </c>
      <c r="DM100" s="11">
        <v>64.568627450980387</v>
      </c>
      <c r="DN100">
        <v>39</v>
      </c>
      <c r="DO100">
        <v>1573</v>
      </c>
      <c r="DP100">
        <v>4</v>
      </c>
      <c r="DQ100">
        <v>96</v>
      </c>
      <c r="DR100">
        <v>7</v>
      </c>
      <c r="DS100">
        <v>338</v>
      </c>
      <c r="DT100">
        <v>11</v>
      </c>
      <c r="DU100">
        <v>67</v>
      </c>
      <c r="DV100">
        <v>5</v>
      </c>
      <c r="DW100">
        <v>142</v>
      </c>
      <c r="DX100">
        <v>7</v>
      </c>
      <c r="DY100">
        <v>0</v>
      </c>
      <c r="DZ100">
        <v>0</v>
      </c>
      <c r="EA100">
        <v>3925</v>
      </c>
      <c r="EB100">
        <v>5</v>
      </c>
      <c r="EC100" t="s">
        <v>248</v>
      </c>
      <c r="ED100" t="s">
        <v>249</v>
      </c>
      <c r="EE100" t="s">
        <v>250</v>
      </c>
      <c r="EG100" s="46">
        <v>0.34375</v>
      </c>
      <c r="EH100" s="46">
        <v>0.51041666666666663</v>
      </c>
      <c r="EJ100">
        <v>8.6573650700000009</v>
      </c>
      <c r="EK100">
        <v>78.037266489999993</v>
      </c>
      <c r="EL100" t="s">
        <v>386</v>
      </c>
      <c r="FD100">
        <v>0</v>
      </c>
      <c r="FE100">
        <v>0</v>
      </c>
      <c r="FF100">
        <v>0</v>
      </c>
      <c r="GN100">
        <v>1</v>
      </c>
      <c r="HL100">
        <v>1</v>
      </c>
      <c r="HN100">
        <v>1</v>
      </c>
      <c r="HP100">
        <v>1</v>
      </c>
      <c r="HQ100">
        <v>1</v>
      </c>
      <c r="HS100">
        <v>1</v>
      </c>
      <c r="IC100">
        <v>1</v>
      </c>
      <c r="IU100">
        <v>4</v>
      </c>
      <c r="IW100">
        <v>447.25055129999998</v>
      </c>
      <c r="IX100">
        <v>0</v>
      </c>
      <c r="IY100">
        <v>9</v>
      </c>
      <c r="IZ100">
        <v>0</v>
      </c>
      <c r="JA100">
        <v>8.94</v>
      </c>
      <c r="JB100">
        <v>10.16</v>
      </c>
      <c r="JE100">
        <v>0</v>
      </c>
      <c r="JF100">
        <v>2.0122949000000001E-2</v>
      </c>
      <c r="JG100">
        <v>0</v>
      </c>
      <c r="JH100">
        <v>1.9988796E-2</v>
      </c>
    </row>
    <row r="101" spans="1:273" ht="15.5" hidden="1" x14ac:dyDescent="0.35">
      <c r="A101" s="42">
        <v>2013</v>
      </c>
      <c r="B101" s="11" t="s">
        <v>252</v>
      </c>
      <c r="C101" s="43">
        <v>0</v>
      </c>
      <c r="D101" s="43">
        <v>0</v>
      </c>
      <c r="E101" s="43">
        <v>174</v>
      </c>
      <c r="F101" s="43">
        <v>4</v>
      </c>
      <c r="G101" s="43">
        <v>0</v>
      </c>
      <c r="H101" s="43">
        <v>0</v>
      </c>
      <c r="I101" s="43">
        <v>4</v>
      </c>
      <c r="J101" s="43">
        <v>0</v>
      </c>
      <c r="K101" s="43">
        <v>0</v>
      </c>
      <c r="L101" s="43">
        <v>0</v>
      </c>
      <c r="M101" s="43">
        <v>40</v>
      </c>
      <c r="N101" s="43">
        <v>0</v>
      </c>
      <c r="O101" s="43">
        <v>0</v>
      </c>
      <c r="P101" s="43">
        <v>0</v>
      </c>
      <c r="Q101" s="43">
        <v>39</v>
      </c>
      <c r="R101" s="43">
        <v>60</v>
      </c>
      <c r="S101" s="43">
        <v>0</v>
      </c>
      <c r="T101" s="43">
        <v>0</v>
      </c>
      <c r="U101" s="43">
        <v>11</v>
      </c>
      <c r="V101" s="43">
        <v>0</v>
      </c>
      <c r="W101" s="43">
        <v>0</v>
      </c>
      <c r="X101" s="43">
        <v>2</v>
      </c>
      <c r="Y101" s="43">
        <v>0</v>
      </c>
      <c r="Z101" s="43">
        <v>0</v>
      </c>
      <c r="AA101" s="43">
        <v>0</v>
      </c>
      <c r="AB101" s="11">
        <v>0</v>
      </c>
      <c r="AC101" s="11">
        <v>0</v>
      </c>
      <c r="AD101" s="11">
        <v>0</v>
      </c>
      <c r="AE101" s="11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/>
      <c r="AN101" s="11">
        <f t="shared" si="8"/>
        <v>334</v>
      </c>
      <c r="AO101" s="11">
        <f t="shared" si="9"/>
        <v>8</v>
      </c>
      <c r="AP101" s="43">
        <v>0</v>
      </c>
      <c r="AQ101" s="43">
        <v>0</v>
      </c>
      <c r="AR101" s="43">
        <v>0</v>
      </c>
      <c r="AS101" s="43"/>
      <c r="AT101" s="43">
        <v>0</v>
      </c>
      <c r="AU101" s="43">
        <v>0</v>
      </c>
      <c r="AV101" s="43">
        <v>0</v>
      </c>
      <c r="AW101" s="43">
        <v>170</v>
      </c>
      <c r="AX101" s="43">
        <v>0</v>
      </c>
      <c r="AY101" s="43">
        <v>0</v>
      </c>
      <c r="AZ101" s="43">
        <v>0</v>
      </c>
      <c r="BA101" s="43">
        <v>0</v>
      </c>
      <c r="BB101" s="43">
        <v>0</v>
      </c>
      <c r="BC101" s="43">
        <v>0</v>
      </c>
      <c r="BD101" s="43">
        <v>0</v>
      </c>
      <c r="BE101" s="43">
        <v>0</v>
      </c>
      <c r="BF101" s="43">
        <v>0</v>
      </c>
      <c r="BG101" s="43">
        <v>0</v>
      </c>
      <c r="BH101" s="43">
        <v>23</v>
      </c>
      <c r="BI101" s="43">
        <v>0</v>
      </c>
      <c r="BJ101" s="43">
        <v>0</v>
      </c>
      <c r="BK101" s="43">
        <v>88</v>
      </c>
      <c r="BL101" s="43">
        <v>0</v>
      </c>
      <c r="BM101" s="43">
        <v>0</v>
      </c>
      <c r="BN101" s="43">
        <v>0</v>
      </c>
      <c r="BO101" s="43">
        <v>60</v>
      </c>
      <c r="BP101" s="43">
        <v>0</v>
      </c>
      <c r="BQ101" s="43">
        <v>0</v>
      </c>
      <c r="BR101" s="43">
        <v>0</v>
      </c>
      <c r="BS101" s="43">
        <v>0</v>
      </c>
      <c r="BT101" s="43">
        <v>0</v>
      </c>
      <c r="BU101" s="43">
        <v>0</v>
      </c>
      <c r="BV101" s="43">
        <v>0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43">
        <v>0</v>
      </c>
      <c r="CC101" s="43">
        <v>0</v>
      </c>
      <c r="CD101" s="43">
        <v>0</v>
      </c>
      <c r="CE101" s="43">
        <v>0</v>
      </c>
      <c r="CF101" s="43">
        <v>0</v>
      </c>
      <c r="CG101" s="43">
        <v>0</v>
      </c>
      <c r="CH101" s="11">
        <f t="shared" si="10"/>
        <v>4</v>
      </c>
      <c r="CI101" s="11">
        <f t="shared" si="11"/>
        <v>341</v>
      </c>
      <c r="CJ101" s="43">
        <v>0</v>
      </c>
      <c r="CK101" s="43">
        <v>439</v>
      </c>
      <c r="CL101" s="43">
        <v>467</v>
      </c>
      <c r="CM101" s="43">
        <v>12</v>
      </c>
      <c r="CN101" s="43">
        <v>0</v>
      </c>
      <c r="CO101" s="43">
        <v>0</v>
      </c>
      <c r="CP101" s="43">
        <v>28</v>
      </c>
      <c r="CQ101" s="43">
        <v>0</v>
      </c>
      <c r="CR101" s="43">
        <v>55</v>
      </c>
      <c r="CS101" s="43">
        <v>60</v>
      </c>
      <c r="CT101" s="43">
        <v>15</v>
      </c>
      <c r="CU101" s="43">
        <v>22</v>
      </c>
      <c r="CV101" s="43">
        <v>0</v>
      </c>
      <c r="CW101" s="43">
        <v>0</v>
      </c>
      <c r="CX101" s="43">
        <f t="shared" si="12"/>
        <v>1098</v>
      </c>
      <c r="CY101" s="43">
        <f t="shared" si="13"/>
        <v>8</v>
      </c>
      <c r="CZ101" s="43">
        <v>0</v>
      </c>
      <c r="DA101" s="43">
        <v>11</v>
      </c>
      <c r="DB101" s="43">
        <v>0</v>
      </c>
      <c r="DC101" s="43">
        <v>0</v>
      </c>
      <c r="DD101" s="43">
        <v>0</v>
      </c>
      <c r="DE101" s="43">
        <v>27</v>
      </c>
      <c r="DF101" s="11">
        <v>0</v>
      </c>
      <c r="DG101" s="11">
        <v>0</v>
      </c>
      <c r="DH101" s="11">
        <v>0</v>
      </c>
      <c r="DI101" s="11">
        <f t="shared" si="14"/>
        <v>38</v>
      </c>
      <c r="DJ101" s="11">
        <f t="shared" si="15"/>
        <v>2</v>
      </c>
      <c r="DK101" s="45">
        <v>0</v>
      </c>
      <c r="DL101" s="11">
        <v>1811</v>
      </c>
      <c r="DM101" s="11">
        <v>17.754901960784313</v>
      </c>
      <c r="DN101">
        <v>22</v>
      </c>
      <c r="DO101">
        <v>53</v>
      </c>
      <c r="DP101">
        <v>3</v>
      </c>
      <c r="DQ101">
        <v>233</v>
      </c>
      <c r="DR101">
        <v>6</v>
      </c>
      <c r="DS101">
        <v>662</v>
      </c>
      <c r="DT101">
        <v>5</v>
      </c>
      <c r="DU101">
        <v>170</v>
      </c>
      <c r="DV101">
        <v>1</v>
      </c>
      <c r="DW101">
        <v>131</v>
      </c>
      <c r="DX101">
        <v>3</v>
      </c>
      <c r="DY101">
        <v>0</v>
      </c>
      <c r="DZ101">
        <v>0</v>
      </c>
      <c r="EA101">
        <v>562</v>
      </c>
      <c r="EB101">
        <v>4</v>
      </c>
      <c r="EC101" t="s">
        <v>248</v>
      </c>
      <c r="ED101" t="s">
        <v>253</v>
      </c>
      <c r="EE101" t="s">
        <v>250</v>
      </c>
      <c r="EF101" s="48">
        <v>41302</v>
      </c>
      <c r="EG101" s="46">
        <v>0.67708333333333337</v>
      </c>
      <c r="EH101" s="46">
        <v>0.74305555555555547</v>
      </c>
      <c r="EJ101">
        <v>8.6094655230000008</v>
      </c>
      <c r="EK101">
        <v>78.074403559999993</v>
      </c>
      <c r="EL101">
        <v>15</v>
      </c>
      <c r="EN101">
        <v>1</v>
      </c>
      <c r="EO101" t="s">
        <v>264</v>
      </c>
      <c r="EP101">
        <v>0.5</v>
      </c>
      <c r="EQ101">
        <v>14.688554999999999</v>
      </c>
      <c r="ER101">
        <v>1</v>
      </c>
      <c r="ES101">
        <v>1</v>
      </c>
      <c r="ET101">
        <v>0</v>
      </c>
      <c r="EU101">
        <v>1</v>
      </c>
      <c r="EV101">
        <v>0</v>
      </c>
      <c r="EW101">
        <v>0</v>
      </c>
      <c r="EX101">
        <v>0</v>
      </c>
      <c r="EY101">
        <v>3</v>
      </c>
      <c r="EZ101">
        <v>1</v>
      </c>
      <c r="FA101">
        <v>1</v>
      </c>
      <c r="FB101">
        <v>1</v>
      </c>
      <c r="FC101">
        <v>1</v>
      </c>
      <c r="FD101">
        <v>0</v>
      </c>
      <c r="FE101">
        <v>0</v>
      </c>
      <c r="FF101">
        <v>0</v>
      </c>
      <c r="FG101">
        <v>3</v>
      </c>
      <c r="FH101">
        <v>1</v>
      </c>
      <c r="FI101">
        <v>0</v>
      </c>
      <c r="FJ101">
        <v>0.75</v>
      </c>
      <c r="FK101">
        <v>11.016416250000001</v>
      </c>
      <c r="FL101">
        <v>3.6721387499999998</v>
      </c>
      <c r="FM101">
        <v>1</v>
      </c>
      <c r="FV101">
        <v>1</v>
      </c>
      <c r="FW101">
        <v>1</v>
      </c>
      <c r="GE101">
        <v>3</v>
      </c>
      <c r="GF101">
        <v>0.5</v>
      </c>
      <c r="GG101">
        <v>7.3442774999999996</v>
      </c>
      <c r="GH101">
        <v>7</v>
      </c>
      <c r="GI101">
        <v>6</v>
      </c>
      <c r="GJ101">
        <v>5</v>
      </c>
      <c r="GK101">
        <v>1</v>
      </c>
      <c r="GL101">
        <v>4</v>
      </c>
      <c r="GN101">
        <v>1</v>
      </c>
      <c r="GO101">
        <v>1</v>
      </c>
      <c r="GP101">
        <v>0</v>
      </c>
      <c r="GR101">
        <v>0</v>
      </c>
      <c r="GS101">
        <v>0</v>
      </c>
      <c r="HF101">
        <v>0</v>
      </c>
      <c r="HG101">
        <v>0</v>
      </c>
      <c r="HH101">
        <v>0</v>
      </c>
      <c r="HJ101">
        <v>0</v>
      </c>
      <c r="HK101">
        <v>3</v>
      </c>
      <c r="HL101">
        <v>1</v>
      </c>
      <c r="HM101">
        <v>1</v>
      </c>
      <c r="HN101">
        <v>1</v>
      </c>
      <c r="HP101">
        <v>1</v>
      </c>
      <c r="HQ101">
        <v>1</v>
      </c>
      <c r="HR101">
        <v>1</v>
      </c>
      <c r="II101">
        <v>1</v>
      </c>
      <c r="IU101">
        <v>4</v>
      </c>
      <c r="IW101">
        <v>185.64292209999999</v>
      </c>
      <c r="IX101">
        <v>1</v>
      </c>
      <c r="IY101">
        <v>5</v>
      </c>
      <c r="IZ101">
        <v>0</v>
      </c>
      <c r="JA101">
        <v>1.59</v>
      </c>
      <c r="JB101">
        <v>5.99</v>
      </c>
      <c r="JE101">
        <v>5.3866850000000004E-3</v>
      </c>
      <c r="JF101">
        <v>2.6933426999999999E-2</v>
      </c>
      <c r="JG101">
        <v>0</v>
      </c>
      <c r="JH101">
        <v>8.5648300000000007E-3</v>
      </c>
      <c r="JM101" t="s">
        <v>387</v>
      </c>
    </row>
    <row r="102" spans="1:273" ht="15.5" hidden="1" x14ac:dyDescent="0.35">
      <c r="A102" s="42">
        <v>2013</v>
      </c>
      <c r="B102" s="11" t="s">
        <v>258</v>
      </c>
      <c r="C102" s="43">
        <v>0</v>
      </c>
      <c r="D102" s="43">
        <v>0</v>
      </c>
      <c r="E102" s="43">
        <v>5</v>
      </c>
      <c r="F102" s="43">
        <v>0</v>
      </c>
      <c r="G102" s="43">
        <v>0</v>
      </c>
      <c r="H102" s="43">
        <v>0</v>
      </c>
      <c r="I102" s="43">
        <v>0</v>
      </c>
      <c r="J102" s="43">
        <v>0</v>
      </c>
      <c r="K102" s="43">
        <v>0</v>
      </c>
      <c r="L102" s="43">
        <v>1</v>
      </c>
      <c r="M102" s="43">
        <v>3</v>
      </c>
      <c r="N102" s="43">
        <v>0</v>
      </c>
      <c r="O102" s="43">
        <v>0</v>
      </c>
      <c r="P102" s="43">
        <v>0</v>
      </c>
      <c r="Q102" s="43">
        <v>0</v>
      </c>
      <c r="R102" s="43">
        <v>0</v>
      </c>
      <c r="S102" s="43">
        <v>0</v>
      </c>
      <c r="T102" s="43">
        <v>0</v>
      </c>
      <c r="U102" s="43">
        <v>10</v>
      </c>
      <c r="V102" s="43">
        <v>0</v>
      </c>
      <c r="W102" s="43">
        <v>5</v>
      </c>
      <c r="X102" s="43">
        <v>0</v>
      </c>
      <c r="Y102" s="43">
        <v>0</v>
      </c>
      <c r="Z102" s="43">
        <v>0</v>
      </c>
      <c r="AA102" s="43">
        <v>0</v>
      </c>
      <c r="AB102" s="11">
        <v>0</v>
      </c>
      <c r="AC102" s="11">
        <v>0</v>
      </c>
      <c r="AD102" s="11">
        <v>0</v>
      </c>
      <c r="AE102" s="11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3">
        <v>0</v>
      </c>
      <c r="AM102" s="43"/>
      <c r="AN102" s="11">
        <f t="shared" si="8"/>
        <v>24</v>
      </c>
      <c r="AO102" s="11">
        <f t="shared" si="9"/>
        <v>5</v>
      </c>
      <c r="AP102" s="43">
        <v>0</v>
      </c>
      <c r="AQ102" s="43">
        <v>0</v>
      </c>
      <c r="AR102" s="43">
        <v>0</v>
      </c>
      <c r="AS102" s="43"/>
      <c r="AT102" s="43">
        <v>0</v>
      </c>
      <c r="AU102" s="43">
        <v>13</v>
      </c>
      <c r="AV102" s="43">
        <v>0</v>
      </c>
      <c r="AW102" s="43">
        <v>23</v>
      </c>
      <c r="AX102" s="43">
        <v>0</v>
      </c>
      <c r="AY102" s="43">
        <v>0</v>
      </c>
      <c r="AZ102" s="43">
        <v>1</v>
      </c>
      <c r="BA102" s="43">
        <v>0</v>
      </c>
      <c r="BB102" s="43">
        <v>3</v>
      </c>
      <c r="BC102" s="43">
        <v>0</v>
      </c>
      <c r="BD102" s="43">
        <v>0</v>
      </c>
      <c r="BE102" s="43">
        <v>0</v>
      </c>
      <c r="BF102" s="43">
        <v>0</v>
      </c>
      <c r="BG102" s="43">
        <v>0</v>
      </c>
      <c r="BH102" s="43">
        <v>0</v>
      </c>
      <c r="BI102" s="43">
        <v>0</v>
      </c>
      <c r="BJ102" s="43">
        <v>0</v>
      </c>
      <c r="BK102" s="43">
        <v>0</v>
      </c>
      <c r="BL102" s="43">
        <v>0</v>
      </c>
      <c r="BM102" s="43">
        <v>2</v>
      </c>
      <c r="BN102" s="43">
        <v>0</v>
      </c>
      <c r="BO102" s="43">
        <v>0</v>
      </c>
      <c r="BP102" s="43">
        <v>0</v>
      </c>
      <c r="BQ102" s="43">
        <v>0</v>
      </c>
      <c r="BR102" s="43">
        <v>0</v>
      </c>
      <c r="BS102" s="43">
        <v>0</v>
      </c>
      <c r="BT102" s="43">
        <v>8</v>
      </c>
      <c r="BU102" s="43">
        <v>0</v>
      </c>
      <c r="BV102" s="43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43">
        <v>0</v>
      </c>
      <c r="CC102" s="43">
        <v>0</v>
      </c>
      <c r="CD102" s="43">
        <v>0</v>
      </c>
      <c r="CE102" s="43">
        <v>0</v>
      </c>
      <c r="CF102" s="43">
        <v>0</v>
      </c>
      <c r="CG102" s="43">
        <v>0</v>
      </c>
      <c r="CH102" s="11">
        <f t="shared" si="10"/>
        <v>6</v>
      </c>
      <c r="CI102" s="11">
        <f t="shared" si="11"/>
        <v>50</v>
      </c>
      <c r="CJ102" s="43">
        <v>0</v>
      </c>
      <c r="CK102" s="43">
        <v>0</v>
      </c>
      <c r="CL102" s="43">
        <v>0</v>
      </c>
      <c r="CM102" s="43">
        <v>0</v>
      </c>
      <c r="CN102" s="43">
        <v>0</v>
      </c>
      <c r="CO102" s="43">
        <v>0</v>
      </c>
      <c r="CP102" s="43">
        <v>0</v>
      </c>
      <c r="CQ102" s="43">
        <v>0</v>
      </c>
      <c r="CR102" s="43">
        <v>0</v>
      </c>
      <c r="CS102" s="43">
        <v>0</v>
      </c>
      <c r="CT102" s="43">
        <v>0</v>
      </c>
      <c r="CU102" s="43">
        <v>15</v>
      </c>
      <c r="CV102" s="43">
        <v>0</v>
      </c>
      <c r="CW102" s="43">
        <v>0</v>
      </c>
      <c r="CX102" s="43">
        <f t="shared" si="12"/>
        <v>15</v>
      </c>
      <c r="CY102" s="43">
        <f t="shared" si="13"/>
        <v>1</v>
      </c>
      <c r="CZ102" s="43">
        <v>0</v>
      </c>
      <c r="DA102" s="43">
        <v>0</v>
      </c>
      <c r="DB102" s="43">
        <v>0</v>
      </c>
      <c r="DC102" s="43">
        <v>0</v>
      </c>
      <c r="DD102" s="43">
        <v>0</v>
      </c>
      <c r="DE102" s="43">
        <v>0</v>
      </c>
      <c r="DF102" s="11">
        <v>0</v>
      </c>
      <c r="DG102" s="11">
        <v>0</v>
      </c>
      <c r="DH102" s="11">
        <v>0</v>
      </c>
      <c r="DI102" s="11">
        <f t="shared" si="14"/>
        <v>0</v>
      </c>
      <c r="DJ102" s="11">
        <f t="shared" si="15"/>
        <v>0</v>
      </c>
      <c r="DK102" s="45">
        <v>0</v>
      </c>
      <c r="DL102" s="11">
        <v>89</v>
      </c>
      <c r="DM102" s="11">
        <v>0.87254901960784315</v>
      </c>
      <c r="DN102">
        <v>12</v>
      </c>
      <c r="DO102">
        <v>0</v>
      </c>
      <c r="DP102">
        <v>0</v>
      </c>
      <c r="DQ102">
        <v>33</v>
      </c>
      <c r="DR102">
        <v>6</v>
      </c>
      <c r="DS102">
        <v>25</v>
      </c>
      <c r="DT102">
        <v>4</v>
      </c>
      <c r="DU102">
        <v>31</v>
      </c>
      <c r="DV102">
        <v>2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 t="s">
        <v>248</v>
      </c>
      <c r="ED102" t="s">
        <v>259</v>
      </c>
      <c r="EE102" t="s">
        <v>260</v>
      </c>
      <c r="EJ102">
        <v>8.7569068399999992</v>
      </c>
      <c r="EK102">
        <v>77.481845089999993</v>
      </c>
      <c r="EL102" t="s">
        <v>363</v>
      </c>
      <c r="HL102">
        <v>1</v>
      </c>
      <c r="HP102">
        <v>1</v>
      </c>
      <c r="HW102">
        <v>1</v>
      </c>
      <c r="IU102">
        <v>4</v>
      </c>
      <c r="IW102">
        <v>182.64011780000001</v>
      </c>
      <c r="IX102">
        <v>3</v>
      </c>
      <c r="IY102">
        <v>3</v>
      </c>
      <c r="IZ102">
        <v>0</v>
      </c>
      <c r="JA102">
        <v>3.04</v>
      </c>
      <c r="JB102">
        <v>71.25</v>
      </c>
      <c r="JD102">
        <v>7</v>
      </c>
      <c r="JE102">
        <v>1.6425744999999999E-2</v>
      </c>
      <c r="JF102">
        <v>1.6425744999999999E-2</v>
      </c>
      <c r="JG102">
        <v>0</v>
      </c>
      <c r="JH102">
        <v>1.6644755000000001E-2</v>
      </c>
    </row>
    <row r="103" spans="1:273" ht="15.5" hidden="1" x14ac:dyDescent="0.35">
      <c r="A103" s="42">
        <v>2013</v>
      </c>
      <c r="B103" s="11" t="s">
        <v>261</v>
      </c>
      <c r="C103" s="43">
        <v>0</v>
      </c>
      <c r="D103" s="43">
        <v>0</v>
      </c>
      <c r="E103" s="43">
        <v>5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3">
        <v>0</v>
      </c>
      <c r="L103" s="43">
        <v>1</v>
      </c>
      <c r="M103" s="43">
        <v>18</v>
      </c>
      <c r="N103" s="43">
        <v>2</v>
      </c>
      <c r="O103" s="43">
        <v>0</v>
      </c>
      <c r="P103" s="43">
        <v>1</v>
      </c>
      <c r="Q103" s="43">
        <v>11</v>
      </c>
      <c r="R103" s="43">
        <v>12</v>
      </c>
      <c r="S103" s="43">
        <v>0</v>
      </c>
      <c r="T103" s="43">
        <v>0</v>
      </c>
      <c r="U103" s="43">
        <v>3</v>
      </c>
      <c r="V103" s="43">
        <v>0</v>
      </c>
      <c r="W103" s="43">
        <v>0</v>
      </c>
      <c r="X103" s="43">
        <v>0</v>
      </c>
      <c r="Y103" s="43">
        <v>0</v>
      </c>
      <c r="Z103" s="43">
        <v>1</v>
      </c>
      <c r="AA103" s="43">
        <v>0</v>
      </c>
      <c r="AB103" s="11">
        <v>0</v>
      </c>
      <c r="AC103" s="11">
        <v>0</v>
      </c>
      <c r="AD103" s="11">
        <v>0</v>
      </c>
      <c r="AE103" s="11">
        <v>11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/>
      <c r="AN103" s="11">
        <f t="shared" si="8"/>
        <v>65</v>
      </c>
      <c r="AO103" s="11">
        <f t="shared" si="9"/>
        <v>10</v>
      </c>
      <c r="AP103" s="43">
        <v>0</v>
      </c>
      <c r="AQ103" s="43">
        <v>0</v>
      </c>
      <c r="AR103" s="43">
        <v>0</v>
      </c>
      <c r="AS103" s="43"/>
      <c r="AT103" s="43">
        <v>0</v>
      </c>
      <c r="AU103" s="43">
        <v>18</v>
      </c>
      <c r="AV103" s="43">
        <v>0</v>
      </c>
      <c r="AW103" s="43">
        <v>7</v>
      </c>
      <c r="AX103" s="43">
        <v>0</v>
      </c>
      <c r="AY103" s="43">
        <v>0</v>
      </c>
      <c r="AZ103" s="43">
        <v>0</v>
      </c>
      <c r="BA103" s="43">
        <v>0</v>
      </c>
      <c r="BB103" s="43">
        <v>0</v>
      </c>
      <c r="BC103" s="43">
        <v>0</v>
      </c>
      <c r="BD103" s="43">
        <v>0</v>
      </c>
      <c r="BE103" s="43">
        <v>5</v>
      </c>
      <c r="BF103" s="43">
        <v>0</v>
      </c>
      <c r="BG103" s="43">
        <v>0</v>
      </c>
      <c r="BH103" s="43">
        <v>0</v>
      </c>
      <c r="BI103" s="43">
        <v>0</v>
      </c>
      <c r="BJ103" s="43">
        <v>0</v>
      </c>
      <c r="BK103" s="43">
        <v>27</v>
      </c>
      <c r="BL103" s="43">
        <v>0</v>
      </c>
      <c r="BM103" s="43">
        <v>0</v>
      </c>
      <c r="BN103" s="43">
        <v>0</v>
      </c>
      <c r="BO103" s="43">
        <v>0</v>
      </c>
      <c r="BP103" s="43">
        <v>0</v>
      </c>
      <c r="BQ103" s="43">
        <v>0</v>
      </c>
      <c r="BR103" s="43">
        <v>0</v>
      </c>
      <c r="BS103" s="43">
        <v>0</v>
      </c>
      <c r="BT103" s="43">
        <v>7</v>
      </c>
      <c r="BU103" s="43">
        <v>0</v>
      </c>
      <c r="BV103" s="43">
        <v>0</v>
      </c>
      <c r="BW103" s="11">
        <v>0</v>
      </c>
      <c r="BX103" s="11">
        <v>10</v>
      </c>
      <c r="BY103" s="11">
        <v>0</v>
      </c>
      <c r="BZ103" s="11">
        <v>0</v>
      </c>
      <c r="CA103" s="11">
        <v>0</v>
      </c>
      <c r="CB103" s="43">
        <v>0</v>
      </c>
      <c r="CC103" s="43">
        <v>0</v>
      </c>
      <c r="CD103" s="43">
        <v>0</v>
      </c>
      <c r="CE103" s="43">
        <v>6</v>
      </c>
      <c r="CF103" s="43">
        <v>0</v>
      </c>
      <c r="CG103" s="43">
        <v>0</v>
      </c>
      <c r="CH103" s="11">
        <f t="shared" si="10"/>
        <v>7</v>
      </c>
      <c r="CI103" s="11">
        <f t="shared" si="11"/>
        <v>80</v>
      </c>
      <c r="CJ103" s="43">
        <v>14</v>
      </c>
      <c r="CK103" s="43">
        <v>0</v>
      </c>
      <c r="CL103" s="43">
        <v>8</v>
      </c>
      <c r="CM103" s="43">
        <v>0</v>
      </c>
      <c r="CN103" s="43">
        <v>0</v>
      </c>
      <c r="CO103" s="43">
        <v>0</v>
      </c>
      <c r="CP103" s="43">
        <v>0</v>
      </c>
      <c r="CQ103" s="43">
        <v>0</v>
      </c>
      <c r="CR103" s="43">
        <v>49</v>
      </c>
      <c r="CS103" s="43">
        <v>55</v>
      </c>
      <c r="CT103" s="43">
        <v>0</v>
      </c>
      <c r="CU103" s="43">
        <v>31</v>
      </c>
      <c r="CV103" s="43">
        <v>0</v>
      </c>
      <c r="CW103" s="43">
        <v>1</v>
      </c>
      <c r="CX103" s="43">
        <f t="shared" si="12"/>
        <v>158</v>
      </c>
      <c r="CY103" s="43">
        <f t="shared" si="13"/>
        <v>6</v>
      </c>
      <c r="CZ103" s="43">
        <v>0</v>
      </c>
      <c r="DA103" s="43">
        <v>0</v>
      </c>
      <c r="DB103" s="43">
        <v>0</v>
      </c>
      <c r="DC103" s="43">
        <v>0</v>
      </c>
      <c r="DD103" s="43">
        <v>0</v>
      </c>
      <c r="DE103" s="43">
        <v>4</v>
      </c>
      <c r="DF103" s="11">
        <v>0</v>
      </c>
      <c r="DG103" s="11">
        <v>0</v>
      </c>
      <c r="DH103" s="11">
        <v>0</v>
      </c>
      <c r="DI103" s="11">
        <f t="shared" si="14"/>
        <v>4</v>
      </c>
      <c r="DJ103" s="11">
        <f t="shared" si="15"/>
        <v>1</v>
      </c>
      <c r="DK103" s="45">
        <v>0</v>
      </c>
      <c r="DL103" s="11">
        <v>307</v>
      </c>
      <c r="DM103" s="11">
        <v>3.0098039215686274</v>
      </c>
      <c r="DN103">
        <v>22</v>
      </c>
      <c r="DO103">
        <v>5</v>
      </c>
      <c r="DP103">
        <v>2</v>
      </c>
      <c r="DQ103">
        <v>107</v>
      </c>
      <c r="DR103">
        <v>6</v>
      </c>
      <c r="DS103">
        <v>47</v>
      </c>
      <c r="DT103">
        <v>4</v>
      </c>
      <c r="DU103">
        <v>28</v>
      </c>
      <c r="DV103">
        <v>3</v>
      </c>
      <c r="DW103">
        <v>42</v>
      </c>
      <c r="DX103">
        <v>5</v>
      </c>
      <c r="DY103">
        <v>0</v>
      </c>
      <c r="DZ103">
        <v>0</v>
      </c>
      <c r="EA103">
        <v>57</v>
      </c>
      <c r="EB103">
        <v>2</v>
      </c>
      <c r="EC103" t="s">
        <v>248</v>
      </c>
      <c r="ED103" t="s">
        <v>262</v>
      </c>
      <c r="EE103" t="s">
        <v>260</v>
      </c>
      <c r="EJ103">
        <v>8.5438403780000005</v>
      </c>
      <c r="EK103">
        <v>77.600198779999999</v>
      </c>
      <c r="EL103" t="s">
        <v>363</v>
      </c>
      <c r="ER103">
        <v>0</v>
      </c>
      <c r="ES103">
        <v>1</v>
      </c>
      <c r="ET103">
        <v>1</v>
      </c>
      <c r="EU103">
        <v>1</v>
      </c>
      <c r="EY103">
        <v>3</v>
      </c>
      <c r="EZ103">
        <v>1</v>
      </c>
      <c r="FC103">
        <v>1</v>
      </c>
      <c r="FD103">
        <v>0</v>
      </c>
      <c r="FE103">
        <v>0</v>
      </c>
      <c r="FF103">
        <v>0</v>
      </c>
      <c r="GE103">
        <v>1</v>
      </c>
      <c r="GN103">
        <v>1</v>
      </c>
      <c r="HT103">
        <v>1</v>
      </c>
      <c r="HU103">
        <v>1</v>
      </c>
      <c r="IU103">
        <v>2</v>
      </c>
      <c r="IW103">
        <v>243.884827</v>
      </c>
      <c r="IX103">
        <v>2</v>
      </c>
      <c r="IY103">
        <v>4</v>
      </c>
      <c r="IZ103">
        <v>0</v>
      </c>
      <c r="JA103">
        <v>3.806</v>
      </c>
      <c r="JB103">
        <v>47.06</v>
      </c>
      <c r="JE103">
        <v>8.2005919999999996E-3</v>
      </c>
      <c r="JF103">
        <v>1.6401183999999999E-2</v>
      </c>
      <c r="JG103">
        <v>0</v>
      </c>
      <c r="JH103">
        <v>1.5605727E-2</v>
      </c>
      <c r="JI103" t="s">
        <v>266</v>
      </c>
    </row>
    <row r="104" spans="1:273" ht="15.5" hidden="1" x14ac:dyDescent="0.35">
      <c r="A104" s="42">
        <v>2013</v>
      </c>
      <c r="B104" s="11" t="s">
        <v>364</v>
      </c>
      <c r="C104" s="43">
        <v>0</v>
      </c>
      <c r="D104" s="43">
        <v>0</v>
      </c>
      <c r="E104" s="43">
        <v>0</v>
      </c>
      <c r="F104" s="43">
        <v>0</v>
      </c>
      <c r="G104" s="43">
        <v>0</v>
      </c>
      <c r="H104" s="43">
        <v>0</v>
      </c>
      <c r="I104" s="43">
        <v>0</v>
      </c>
      <c r="J104" s="43">
        <v>0</v>
      </c>
      <c r="K104" s="43">
        <v>0</v>
      </c>
      <c r="L104" s="43">
        <v>0</v>
      </c>
      <c r="M104" s="43">
        <v>0</v>
      </c>
      <c r="N104" s="43">
        <v>0</v>
      </c>
      <c r="O104" s="43">
        <v>0</v>
      </c>
      <c r="P104" s="43">
        <v>0</v>
      </c>
      <c r="Q104" s="43">
        <v>0</v>
      </c>
      <c r="R104" s="43">
        <v>0</v>
      </c>
      <c r="S104" s="43">
        <v>0</v>
      </c>
      <c r="T104" s="43">
        <v>0</v>
      </c>
      <c r="U104" s="43">
        <v>0</v>
      </c>
      <c r="V104" s="43">
        <v>0</v>
      </c>
      <c r="W104" s="43">
        <v>0</v>
      </c>
      <c r="X104" s="43">
        <v>0</v>
      </c>
      <c r="Y104" s="43">
        <v>0</v>
      </c>
      <c r="Z104" s="43">
        <v>0</v>
      </c>
      <c r="AA104" s="43">
        <v>0</v>
      </c>
      <c r="AB104" s="53">
        <v>0</v>
      </c>
      <c r="AC104" s="53">
        <v>0</v>
      </c>
      <c r="AD104" s="53">
        <v>0</v>
      </c>
      <c r="AE104" s="5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2</v>
      </c>
      <c r="AK104" s="43">
        <v>0</v>
      </c>
      <c r="AL104" s="43">
        <v>0</v>
      </c>
      <c r="AM104" s="43"/>
      <c r="AN104" s="11">
        <f t="shared" si="8"/>
        <v>2</v>
      </c>
      <c r="AO104" s="11">
        <f t="shared" si="9"/>
        <v>1</v>
      </c>
      <c r="AP104" s="43">
        <v>0</v>
      </c>
      <c r="AQ104" s="43">
        <v>0</v>
      </c>
      <c r="AR104" s="43">
        <v>0</v>
      </c>
      <c r="AS104" s="43"/>
      <c r="AT104" s="43">
        <v>0</v>
      </c>
      <c r="AU104" s="43">
        <v>0</v>
      </c>
      <c r="AV104" s="43">
        <v>0</v>
      </c>
      <c r="AW104" s="43">
        <v>20</v>
      </c>
      <c r="AX104" s="43">
        <v>0</v>
      </c>
      <c r="AY104" s="43">
        <v>0</v>
      </c>
      <c r="AZ104" s="43">
        <v>0</v>
      </c>
      <c r="BA104" s="43">
        <v>0</v>
      </c>
      <c r="BB104" s="43">
        <v>0</v>
      </c>
      <c r="BC104" s="43">
        <v>0</v>
      </c>
      <c r="BD104" s="43">
        <v>0</v>
      </c>
      <c r="BE104" s="43">
        <v>0</v>
      </c>
      <c r="BF104" s="43">
        <v>0</v>
      </c>
      <c r="BG104" s="43">
        <v>0</v>
      </c>
      <c r="BH104" s="43">
        <v>0</v>
      </c>
      <c r="BI104" s="43">
        <v>0</v>
      </c>
      <c r="BJ104" s="43">
        <v>0</v>
      </c>
      <c r="BK104" s="43">
        <v>0</v>
      </c>
      <c r="BL104" s="43">
        <v>0</v>
      </c>
      <c r="BM104" s="43">
        <v>0</v>
      </c>
      <c r="BN104" s="43">
        <v>0</v>
      </c>
      <c r="BO104" s="43">
        <v>0</v>
      </c>
      <c r="BP104" s="43">
        <v>0</v>
      </c>
      <c r="BQ104" s="43">
        <v>0</v>
      </c>
      <c r="BR104" s="43">
        <v>0</v>
      </c>
      <c r="BS104" s="43">
        <v>0</v>
      </c>
      <c r="BT104" s="43">
        <v>0</v>
      </c>
      <c r="BU104" s="43">
        <v>0</v>
      </c>
      <c r="BV104" s="43">
        <v>0</v>
      </c>
      <c r="BW104" s="53">
        <v>0</v>
      </c>
      <c r="BX104" s="53">
        <v>0</v>
      </c>
      <c r="BY104" s="53">
        <v>0</v>
      </c>
      <c r="BZ104" s="53">
        <v>0</v>
      </c>
      <c r="CA104" s="53">
        <v>0</v>
      </c>
      <c r="CB104" s="43">
        <v>0</v>
      </c>
      <c r="CC104" s="43">
        <v>0</v>
      </c>
      <c r="CD104" s="43">
        <v>0</v>
      </c>
      <c r="CE104" s="43">
        <v>0</v>
      </c>
      <c r="CF104" s="43">
        <v>0</v>
      </c>
      <c r="CG104" s="43">
        <v>0</v>
      </c>
      <c r="CH104" s="11">
        <f t="shared" si="10"/>
        <v>1</v>
      </c>
      <c r="CI104" s="11">
        <f t="shared" si="11"/>
        <v>20</v>
      </c>
      <c r="CJ104" s="43">
        <v>10</v>
      </c>
      <c r="CK104" s="43">
        <v>0</v>
      </c>
      <c r="CL104" s="43">
        <v>0</v>
      </c>
      <c r="CM104" s="43">
        <v>0</v>
      </c>
      <c r="CN104" s="43">
        <v>0</v>
      </c>
      <c r="CO104" s="43">
        <v>0</v>
      </c>
      <c r="CP104" s="43">
        <v>0</v>
      </c>
      <c r="CQ104" s="43">
        <v>0</v>
      </c>
      <c r="CR104" s="43">
        <v>0</v>
      </c>
      <c r="CS104" s="43">
        <v>0</v>
      </c>
      <c r="CT104" s="43">
        <v>0</v>
      </c>
      <c r="CU104" s="43">
        <v>0</v>
      </c>
      <c r="CV104" s="43">
        <v>0</v>
      </c>
      <c r="CW104" s="43">
        <v>0</v>
      </c>
      <c r="CX104" s="43">
        <f t="shared" si="12"/>
        <v>10</v>
      </c>
      <c r="CY104" s="43">
        <f t="shared" si="13"/>
        <v>1</v>
      </c>
      <c r="CZ104" s="43">
        <v>0</v>
      </c>
      <c r="DA104" s="43">
        <v>0</v>
      </c>
      <c r="DB104" s="43">
        <v>0</v>
      </c>
      <c r="DC104" s="43">
        <v>0</v>
      </c>
      <c r="DD104" s="43">
        <v>0</v>
      </c>
      <c r="DE104" s="43">
        <v>0</v>
      </c>
      <c r="DF104" s="53">
        <v>0</v>
      </c>
      <c r="DG104" s="53">
        <v>0</v>
      </c>
      <c r="DH104" s="53">
        <v>0</v>
      </c>
      <c r="DI104" s="11">
        <f t="shared" si="14"/>
        <v>0</v>
      </c>
      <c r="DJ104" s="11">
        <f t="shared" si="15"/>
        <v>0</v>
      </c>
      <c r="DK104" s="45">
        <v>0</v>
      </c>
      <c r="DL104" s="11">
        <v>32</v>
      </c>
      <c r="DM104" s="11">
        <v>0.31372549019607843</v>
      </c>
      <c r="DN104">
        <v>3</v>
      </c>
      <c r="DO104">
        <v>0</v>
      </c>
      <c r="DP104">
        <v>0</v>
      </c>
      <c r="DQ104">
        <v>0</v>
      </c>
      <c r="DR104">
        <v>0</v>
      </c>
      <c r="DS104">
        <v>2</v>
      </c>
      <c r="DT104">
        <v>1</v>
      </c>
      <c r="DU104">
        <v>30</v>
      </c>
      <c r="DV104">
        <v>2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 t="s">
        <v>344</v>
      </c>
      <c r="EF104" s="48">
        <v>41300</v>
      </c>
      <c r="EG104" s="46">
        <v>0.70833333333333337</v>
      </c>
      <c r="EH104" s="46">
        <v>0.76041666666666663</v>
      </c>
      <c r="EJ104">
        <v>8.8426838960000005</v>
      </c>
      <c r="EK104">
        <v>77.782945359999999</v>
      </c>
      <c r="EL104">
        <v>16</v>
      </c>
      <c r="EN104">
        <v>0</v>
      </c>
      <c r="EO104" t="s">
        <v>264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1</v>
      </c>
      <c r="EV104">
        <v>0</v>
      </c>
      <c r="EW104">
        <v>0</v>
      </c>
      <c r="EX104">
        <v>0</v>
      </c>
      <c r="EY104">
        <v>1</v>
      </c>
      <c r="EZ104">
        <v>1</v>
      </c>
      <c r="FC104">
        <v>0</v>
      </c>
      <c r="FD104">
        <v>1</v>
      </c>
      <c r="FE104">
        <v>0</v>
      </c>
      <c r="FG104">
        <v>10</v>
      </c>
      <c r="FH104">
        <v>1</v>
      </c>
      <c r="FI104" t="s">
        <v>388</v>
      </c>
      <c r="FJ104">
        <v>0</v>
      </c>
      <c r="FK104">
        <v>0</v>
      </c>
      <c r="FL104">
        <v>0</v>
      </c>
      <c r="FM104">
        <v>1</v>
      </c>
      <c r="FT104">
        <v>1</v>
      </c>
      <c r="GE104">
        <v>2</v>
      </c>
      <c r="GF104">
        <v>0.12</v>
      </c>
      <c r="GG104">
        <v>0</v>
      </c>
      <c r="GN104">
        <v>0</v>
      </c>
      <c r="HF104">
        <v>1</v>
      </c>
      <c r="HG104">
        <v>1</v>
      </c>
      <c r="HH104">
        <v>1</v>
      </c>
      <c r="HJ104">
        <v>3</v>
      </c>
      <c r="HK104">
        <v>3</v>
      </c>
      <c r="IW104">
        <v>396.03049279999999</v>
      </c>
      <c r="IX104">
        <v>1</v>
      </c>
      <c r="IY104">
        <v>4</v>
      </c>
      <c r="IZ104">
        <v>0</v>
      </c>
      <c r="JA104">
        <v>4.16</v>
      </c>
      <c r="JB104">
        <v>42.47</v>
      </c>
      <c r="JE104">
        <v>2.5250580000000002E-3</v>
      </c>
      <c r="JF104">
        <v>1.0100232000000001E-2</v>
      </c>
      <c r="JG104">
        <v>0</v>
      </c>
      <c r="JH104">
        <v>1.0504242E-2</v>
      </c>
      <c r="JI104" t="s">
        <v>365</v>
      </c>
    </row>
    <row r="105" spans="1:273" ht="15.5" hidden="1" x14ac:dyDescent="0.35">
      <c r="A105" s="42">
        <v>2013</v>
      </c>
      <c r="B105" s="11" t="s">
        <v>267</v>
      </c>
      <c r="C105" s="43">
        <v>0</v>
      </c>
      <c r="D105" s="43">
        <v>0</v>
      </c>
      <c r="E105" s="43">
        <v>5</v>
      </c>
      <c r="F105" s="43">
        <v>0</v>
      </c>
      <c r="G105" s="43">
        <v>0</v>
      </c>
      <c r="H105" s="43">
        <v>0</v>
      </c>
      <c r="I105" s="43">
        <v>0</v>
      </c>
      <c r="J105" s="43">
        <v>0</v>
      </c>
      <c r="K105" s="43">
        <v>0</v>
      </c>
      <c r="L105" s="43">
        <v>2</v>
      </c>
      <c r="M105" s="43">
        <v>21</v>
      </c>
      <c r="N105" s="43">
        <v>0</v>
      </c>
      <c r="O105" s="43">
        <v>0</v>
      </c>
      <c r="P105" s="43">
        <v>0</v>
      </c>
      <c r="Q105" s="43">
        <v>37</v>
      </c>
      <c r="R105" s="43">
        <v>5</v>
      </c>
      <c r="S105" s="43">
        <v>0</v>
      </c>
      <c r="T105" s="43">
        <v>0</v>
      </c>
      <c r="U105" s="43">
        <v>5</v>
      </c>
      <c r="V105" s="43">
        <v>0</v>
      </c>
      <c r="W105" s="43">
        <v>0</v>
      </c>
      <c r="X105" s="43">
        <v>0</v>
      </c>
      <c r="Y105" s="43">
        <v>0</v>
      </c>
      <c r="Z105" s="43">
        <v>0</v>
      </c>
      <c r="AA105" s="43">
        <v>16</v>
      </c>
      <c r="AB105" s="11">
        <v>0</v>
      </c>
      <c r="AC105" s="11">
        <v>0</v>
      </c>
      <c r="AD105" s="11">
        <v>0</v>
      </c>
      <c r="AE105" s="11">
        <v>9</v>
      </c>
      <c r="AF105" s="43">
        <v>0</v>
      </c>
      <c r="AG105" s="43">
        <v>0</v>
      </c>
      <c r="AH105" s="43">
        <v>0</v>
      </c>
      <c r="AI105" s="43">
        <v>0</v>
      </c>
      <c r="AJ105" s="43">
        <v>1</v>
      </c>
      <c r="AK105" s="43">
        <v>0</v>
      </c>
      <c r="AL105" s="43">
        <v>0</v>
      </c>
      <c r="AM105" s="43"/>
      <c r="AN105" s="11">
        <f t="shared" si="8"/>
        <v>101</v>
      </c>
      <c r="AO105" s="11">
        <f t="shared" si="9"/>
        <v>9</v>
      </c>
      <c r="AP105" s="43">
        <v>2</v>
      </c>
      <c r="AQ105" s="43">
        <v>0</v>
      </c>
      <c r="AR105" s="43">
        <v>0</v>
      </c>
      <c r="AS105" s="43"/>
      <c r="AT105" s="43">
        <v>0</v>
      </c>
      <c r="AU105" s="43">
        <v>0</v>
      </c>
      <c r="AV105" s="43">
        <v>0</v>
      </c>
      <c r="AW105" s="43">
        <v>2</v>
      </c>
      <c r="AX105" s="43">
        <v>0</v>
      </c>
      <c r="AY105" s="43">
        <v>0</v>
      </c>
      <c r="AZ105" s="43">
        <v>0</v>
      </c>
      <c r="BA105" s="43">
        <v>0</v>
      </c>
      <c r="BB105" s="43">
        <v>0</v>
      </c>
      <c r="BC105" s="43">
        <v>0</v>
      </c>
      <c r="BD105" s="43">
        <v>0</v>
      </c>
      <c r="BE105" s="43">
        <v>17</v>
      </c>
      <c r="BF105" s="43">
        <v>0</v>
      </c>
      <c r="BG105" s="43">
        <v>0</v>
      </c>
      <c r="BH105" s="43">
        <v>0</v>
      </c>
      <c r="BI105" s="43">
        <v>0</v>
      </c>
      <c r="BJ105" s="43">
        <v>0</v>
      </c>
      <c r="BK105" s="43">
        <v>4</v>
      </c>
      <c r="BL105" s="43">
        <v>0</v>
      </c>
      <c r="BM105" s="43">
        <v>0</v>
      </c>
      <c r="BN105" s="43">
        <v>0</v>
      </c>
      <c r="BO105" s="43">
        <v>0</v>
      </c>
      <c r="BP105" s="43">
        <v>0</v>
      </c>
      <c r="BQ105" s="43">
        <v>0</v>
      </c>
      <c r="BR105" s="43">
        <v>0</v>
      </c>
      <c r="BS105" s="43">
        <v>0</v>
      </c>
      <c r="BT105" s="43">
        <v>2</v>
      </c>
      <c r="BU105" s="43">
        <v>0</v>
      </c>
      <c r="BV105" s="43">
        <v>0</v>
      </c>
      <c r="BW105" s="11">
        <v>0</v>
      </c>
      <c r="BX105" s="11">
        <v>0</v>
      </c>
      <c r="BY105" s="11">
        <v>0</v>
      </c>
      <c r="BZ105" s="11">
        <v>0</v>
      </c>
      <c r="CA105" s="11">
        <v>0</v>
      </c>
      <c r="CB105" s="43">
        <v>0</v>
      </c>
      <c r="CC105" s="43">
        <v>0</v>
      </c>
      <c r="CD105" s="43">
        <v>0</v>
      </c>
      <c r="CE105" s="43">
        <v>0</v>
      </c>
      <c r="CF105" s="43">
        <v>0</v>
      </c>
      <c r="CG105" s="43">
        <v>0</v>
      </c>
      <c r="CH105" s="11">
        <f t="shared" si="10"/>
        <v>5</v>
      </c>
      <c r="CI105" s="11">
        <f t="shared" si="11"/>
        <v>27</v>
      </c>
      <c r="CJ105" s="43">
        <v>2</v>
      </c>
      <c r="CK105" s="43">
        <v>0</v>
      </c>
      <c r="CL105" s="43">
        <v>112</v>
      </c>
      <c r="CM105" s="43">
        <v>5</v>
      </c>
      <c r="CN105" s="43">
        <v>0</v>
      </c>
      <c r="CO105" s="43">
        <v>8</v>
      </c>
      <c r="CP105" s="43">
        <v>11</v>
      </c>
      <c r="CQ105" s="43">
        <v>0</v>
      </c>
      <c r="CR105" s="43">
        <v>36</v>
      </c>
      <c r="CS105" s="43">
        <v>0</v>
      </c>
      <c r="CT105" s="43">
        <v>21</v>
      </c>
      <c r="CU105" s="43">
        <v>0</v>
      </c>
      <c r="CV105" s="43">
        <v>0</v>
      </c>
      <c r="CW105" s="43">
        <v>1</v>
      </c>
      <c r="CX105" s="43">
        <f t="shared" si="12"/>
        <v>196</v>
      </c>
      <c r="CY105" s="43">
        <f t="shared" si="13"/>
        <v>8</v>
      </c>
      <c r="CZ105" s="43">
        <v>0</v>
      </c>
      <c r="DA105" s="43">
        <v>12</v>
      </c>
      <c r="DB105" s="43">
        <v>0</v>
      </c>
      <c r="DC105" s="43">
        <v>0</v>
      </c>
      <c r="DD105" s="43">
        <v>0</v>
      </c>
      <c r="DE105" s="43">
        <v>42</v>
      </c>
      <c r="DF105" s="11">
        <v>0</v>
      </c>
      <c r="DG105" s="11">
        <v>0</v>
      </c>
      <c r="DH105" s="11">
        <v>0</v>
      </c>
      <c r="DI105" s="11">
        <f t="shared" si="14"/>
        <v>54</v>
      </c>
      <c r="DJ105" s="11">
        <f t="shared" si="15"/>
        <v>2</v>
      </c>
      <c r="DK105" s="45">
        <v>0</v>
      </c>
      <c r="DL105" s="11">
        <v>378</v>
      </c>
      <c r="DM105" s="11">
        <v>3.7058823529411766</v>
      </c>
      <c r="DN105">
        <v>23</v>
      </c>
      <c r="DO105">
        <v>76</v>
      </c>
      <c r="DP105">
        <v>4</v>
      </c>
      <c r="DQ105">
        <v>35</v>
      </c>
      <c r="DR105">
        <v>5</v>
      </c>
      <c r="DS105">
        <v>31</v>
      </c>
      <c r="DT105">
        <v>4</v>
      </c>
      <c r="DU105">
        <v>6</v>
      </c>
      <c r="DV105">
        <v>3</v>
      </c>
      <c r="DW105">
        <v>57</v>
      </c>
      <c r="DX105">
        <v>3</v>
      </c>
      <c r="DY105">
        <v>0</v>
      </c>
      <c r="DZ105">
        <v>0</v>
      </c>
      <c r="EA105">
        <v>164</v>
      </c>
      <c r="EB105">
        <v>4</v>
      </c>
      <c r="EC105" t="s">
        <v>248</v>
      </c>
      <c r="ED105" t="s">
        <v>259</v>
      </c>
      <c r="EE105" t="s">
        <v>260</v>
      </c>
      <c r="EJ105">
        <v>8.7441503269999998</v>
      </c>
      <c r="EK105">
        <v>77.482210809999998</v>
      </c>
      <c r="EL105" t="s">
        <v>363</v>
      </c>
      <c r="IW105">
        <v>154.38621000000001</v>
      </c>
      <c r="IX105">
        <v>3</v>
      </c>
      <c r="IY105">
        <v>4</v>
      </c>
      <c r="IZ105">
        <v>0</v>
      </c>
      <c r="JA105">
        <v>1.2</v>
      </c>
      <c r="JB105">
        <v>71.89</v>
      </c>
      <c r="JC105">
        <v>5</v>
      </c>
      <c r="JD105">
        <v>4</v>
      </c>
      <c r="JE105">
        <v>1.9431786999999999E-2</v>
      </c>
      <c r="JF105">
        <v>2.5909049999999999E-2</v>
      </c>
      <c r="JG105">
        <v>0</v>
      </c>
      <c r="JH105">
        <v>7.7727150000000004E-3</v>
      </c>
    </row>
    <row r="106" spans="1:273" ht="15.5" hidden="1" x14ac:dyDescent="0.35">
      <c r="A106" s="42">
        <v>2013</v>
      </c>
      <c r="B106" s="11" t="s">
        <v>270</v>
      </c>
      <c r="C106" s="43">
        <v>0</v>
      </c>
      <c r="D106" s="43">
        <v>0</v>
      </c>
      <c r="E106" s="43">
        <v>11</v>
      </c>
      <c r="F106" s="43">
        <v>1</v>
      </c>
      <c r="G106" s="43">
        <v>0</v>
      </c>
      <c r="H106" s="43">
        <v>0</v>
      </c>
      <c r="I106" s="43">
        <v>4</v>
      </c>
      <c r="J106" s="43">
        <v>0</v>
      </c>
      <c r="K106" s="43">
        <v>0</v>
      </c>
      <c r="L106" s="43">
        <v>14</v>
      </c>
      <c r="M106" s="43">
        <v>20</v>
      </c>
      <c r="N106" s="43">
        <v>1</v>
      </c>
      <c r="O106" s="43">
        <v>9</v>
      </c>
      <c r="P106" s="43">
        <v>5</v>
      </c>
      <c r="Q106" s="43">
        <v>193</v>
      </c>
      <c r="R106" s="43">
        <v>7</v>
      </c>
      <c r="S106" s="43">
        <v>0</v>
      </c>
      <c r="T106" s="43">
        <v>0</v>
      </c>
      <c r="U106" s="43">
        <v>15</v>
      </c>
      <c r="V106" s="43">
        <v>0</v>
      </c>
      <c r="W106" s="43">
        <v>24</v>
      </c>
      <c r="X106" s="43">
        <v>6</v>
      </c>
      <c r="Y106" s="43">
        <v>0</v>
      </c>
      <c r="Z106" s="43">
        <v>1</v>
      </c>
      <c r="AA106" s="43">
        <v>97</v>
      </c>
      <c r="AB106" s="11">
        <v>0</v>
      </c>
      <c r="AC106" s="11">
        <v>0</v>
      </c>
      <c r="AD106" s="11">
        <v>0</v>
      </c>
      <c r="AE106" s="11">
        <v>63</v>
      </c>
      <c r="AF106" s="43">
        <v>2</v>
      </c>
      <c r="AG106" s="43">
        <v>0</v>
      </c>
      <c r="AH106" s="43">
        <v>0</v>
      </c>
      <c r="AI106" s="44">
        <v>0</v>
      </c>
      <c r="AJ106" s="43">
        <v>1</v>
      </c>
      <c r="AK106" s="43">
        <v>0</v>
      </c>
      <c r="AL106" s="43">
        <v>0</v>
      </c>
      <c r="AM106" s="43"/>
      <c r="AN106" s="11">
        <f t="shared" si="8"/>
        <v>474</v>
      </c>
      <c r="AO106" s="11">
        <f t="shared" si="9"/>
        <v>18</v>
      </c>
      <c r="AP106" s="43">
        <v>0</v>
      </c>
      <c r="AQ106" s="43">
        <v>0</v>
      </c>
      <c r="AR106" s="43">
        <v>0</v>
      </c>
      <c r="AS106" s="43"/>
      <c r="AT106" s="43">
        <v>71</v>
      </c>
      <c r="AU106" s="43">
        <v>159</v>
      </c>
      <c r="AV106" s="43">
        <v>0</v>
      </c>
      <c r="AW106" s="43">
        <v>51</v>
      </c>
      <c r="AX106" s="43">
        <v>0</v>
      </c>
      <c r="AY106" s="43">
        <v>10</v>
      </c>
      <c r="AZ106" s="43">
        <v>0</v>
      </c>
      <c r="BA106" s="43">
        <v>0</v>
      </c>
      <c r="BB106" s="43">
        <v>0</v>
      </c>
      <c r="BC106" s="43">
        <v>0</v>
      </c>
      <c r="BD106" s="43">
        <v>47</v>
      </c>
      <c r="BE106" s="43">
        <v>118</v>
      </c>
      <c r="BF106" s="43">
        <v>0</v>
      </c>
      <c r="BG106" s="43">
        <v>0</v>
      </c>
      <c r="BH106" s="43">
        <v>14</v>
      </c>
      <c r="BI106" s="43">
        <v>0</v>
      </c>
      <c r="BJ106" s="43">
        <v>0</v>
      </c>
      <c r="BK106" s="43">
        <v>1</v>
      </c>
      <c r="BL106" s="43">
        <v>176</v>
      </c>
      <c r="BM106" s="43">
        <v>115</v>
      </c>
      <c r="BN106" s="43">
        <v>0</v>
      </c>
      <c r="BO106" s="43">
        <v>330</v>
      </c>
      <c r="BP106" s="43">
        <v>2</v>
      </c>
      <c r="BQ106" s="43">
        <v>0</v>
      </c>
      <c r="BR106" s="43">
        <v>0</v>
      </c>
      <c r="BS106" s="43">
        <v>0</v>
      </c>
      <c r="BT106" s="43">
        <v>25</v>
      </c>
      <c r="BU106" s="43">
        <v>6</v>
      </c>
      <c r="BV106" s="43">
        <v>0</v>
      </c>
      <c r="BW106" s="11">
        <v>0</v>
      </c>
      <c r="BX106" s="11">
        <v>0</v>
      </c>
      <c r="BY106" s="11">
        <v>8</v>
      </c>
      <c r="BZ106" s="11">
        <v>0</v>
      </c>
      <c r="CA106" s="11">
        <v>0</v>
      </c>
      <c r="CB106" s="43">
        <v>0</v>
      </c>
      <c r="CC106" s="43">
        <v>0</v>
      </c>
      <c r="CD106" s="43">
        <v>0</v>
      </c>
      <c r="CE106" s="43">
        <v>262</v>
      </c>
      <c r="CF106" s="43">
        <v>40</v>
      </c>
      <c r="CG106" s="43">
        <v>0</v>
      </c>
      <c r="CH106" s="11">
        <f t="shared" si="10"/>
        <v>17</v>
      </c>
      <c r="CI106" s="11">
        <f t="shared" si="11"/>
        <v>1435</v>
      </c>
      <c r="CJ106" s="43">
        <v>0</v>
      </c>
      <c r="CK106" s="43">
        <v>0</v>
      </c>
      <c r="CL106" s="43">
        <v>4871</v>
      </c>
      <c r="CM106" s="43">
        <v>13</v>
      </c>
      <c r="CN106" s="43">
        <v>0</v>
      </c>
      <c r="CO106" s="43">
        <v>107</v>
      </c>
      <c r="CP106" s="43">
        <v>103</v>
      </c>
      <c r="CQ106" s="43">
        <v>201</v>
      </c>
      <c r="CR106" s="43">
        <v>660</v>
      </c>
      <c r="CS106" s="43">
        <v>710</v>
      </c>
      <c r="CT106" s="43">
        <v>35</v>
      </c>
      <c r="CU106" s="43">
        <v>30</v>
      </c>
      <c r="CV106" s="43">
        <v>0</v>
      </c>
      <c r="CW106" s="43">
        <v>2</v>
      </c>
      <c r="CX106" s="43">
        <f t="shared" si="12"/>
        <v>6732</v>
      </c>
      <c r="CY106" s="43">
        <f t="shared" si="13"/>
        <v>10</v>
      </c>
      <c r="CZ106" s="43">
        <v>278</v>
      </c>
      <c r="DA106" s="43">
        <v>4</v>
      </c>
      <c r="DB106" s="43">
        <v>0</v>
      </c>
      <c r="DC106" s="43">
        <v>520</v>
      </c>
      <c r="DD106" s="43">
        <v>0</v>
      </c>
      <c r="DE106" s="43">
        <v>344</v>
      </c>
      <c r="DF106" s="11">
        <v>0</v>
      </c>
      <c r="DG106" s="11">
        <v>1245</v>
      </c>
      <c r="DH106" s="11">
        <v>0</v>
      </c>
      <c r="DI106" s="11">
        <f t="shared" si="14"/>
        <v>2391</v>
      </c>
      <c r="DJ106" s="11">
        <f t="shared" si="15"/>
        <v>5</v>
      </c>
      <c r="DK106" s="45">
        <v>0</v>
      </c>
      <c r="DL106" s="11">
        <v>11032</v>
      </c>
      <c r="DM106" s="11">
        <v>108.15686274509804</v>
      </c>
      <c r="DN106">
        <v>47</v>
      </c>
      <c r="DO106">
        <v>385</v>
      </c>
      <c r="DP106">
        <v>4</v>
      </c>
      <c r="DQ106">
        <v>1543</v>
      </c>
      <c r="DR106">
        <v>12</v>
      </c>
      <c r="DS106">
        <v>741</v>
      </c>
      <c r="DT106">
        <v>12</v>
      </c>
      <c r="DU106">
        <v>578</v>
      </c>
      <c r="DV106">
        <v>7</v>
      </c>
      <c r="DW106">
        <v>302</v>
      </c>
      <c r="DX106">
        <v>7</v>
      </c>
      <c r="DY106">
        <v>0</v>
      </c>
      <c r="DZ106">
        <v>0</v>
      </c>
      <c r="EA106">
        <v>6167</v>
      </c>
      <c r="EB106">
        <v>5</v>
      </c>
      <c r="EC106" t="s">
        <v>248</v>
      </c>
      <c r="ED106" t="s">
        <v>253</v>
      </c>
      <c r="EE106" t="s">
        <v>250</v>
      </c>
      <c r="EF106" s="48">
        <v>43857</v>
      </c>
      <c r="EG106" s="46">
        <v>0.4375</v>
      </c>
      <c r="EH106" s="46">
        <v>0.47916666666666669</v>
      </c>
      <c r="EJ106">
        <v>8.5848683619999999</v>
      </c>
      <c r="EK106">
        <v>77.996818390000001</v>
      </c>
      <c r="EL106">
        <v>3</v>
      </c>
      <c r="EO106" t="s">
        <v>279</v>
      </c>
      <c r="EP106">
        <v>0.12</v>
      </c>
      <c r="EQ106">
        <v>85.455909579999997</v>
      </c>
      <c r="ER106">
        <v>0</v>
      </c>
      <c r="ES106">
        <v>0</v>
      </c>
      <c r="ET106">
        <v>0</v>
      </c>
      <c r="EU106">
        <v>1</v>
      </c>
      <c r="EV106">
        <v>0</v>
      </c>
      <c r="EW106">
        <v>0</v>
      </c>
      <c r="EX106">
        <v>0</v>
      </c>
      <c r="EY106">
        <v>1</v>
      </c>
      <c r="EZ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0.25</v>
      </c>
      <c r="FK106">
        <v>21.363977389999999</v>
      </c>
      <c r="FL106">
        <v>64.091932180000001</v>
      </c>
      <c r="FM106">
        <v>1</v>
      </c>
      <c r="FT106">
        <v>1</v>
      </c>
      <c r="GE106">
        <v>2</v>
      </c>
      <c r="GF106">
        <v>0.12</v>
      </c>
      <c r="GG106">
        <v>10.25470915</v>
      </c>
      <c r="GH106">
        <v>7</v>
      </c>
      <c r="GI106">
        <v>8</v>
      </c>
      <c r="GJ106">
        <v>5</v>
      </c>
      <c r="GK106">
        <v>1</v>
      </c>
      <c r="GL106">
        <v>4</v>
      </c>
      <c r="GN106">
        <v>1</v>
      </c>
      <c r="HF106">
        <v>0</v>
      </c>
      <c r="HG106">
        <v>100</v>
      </c>
      <c r="HH106">
        <v>0</v>
      </c>
      <c r="HJ106">
        <v>100</v>
      </c>
      <c r="HK106">
        <v>0</v>
      </c>
      <c r="IW106">
        <v>767.24877909999998</v>
      </c>
      <c r="IX106">
        <v>0</v>
      </c>
      <c r="IY106">
        <v>7</v>
      </c>
      <c r="IZ106">
        <v>0</v>
      </c>
      <c r="JA106">
        <v>6.77</v>
      </c>
      <c r="JB106">
        <v>15.43</v>
      </c>
      <c r="JE106">
        <v>0</v>
      </c>
      <c r="JF106">
        <v>9.1235080000000007E-3</v>
      </c>
      <c r="JG106">
        <v>0</v>
      </c>
      <c r="JH106">
        <v>8.8237349999999992E-3</v>
      </c>
      <c r="JM106" t="s">
        <v>389</v>
      </c>
    </row>
    <row r="107" spans="1:273" ht="15.5" hidden="1" x14ac:dyDescent="0.35">
      <c r="A107" s="42">
        <v>2013</v>
      </c>
      <c r="B107" s="11" t="s">
        <v>272</v>
      </c>
      <c r="C107" s="43">
        <v>0</v>
      </c>
      <c r="D107" s="43">
        <v>0</v>
      </c>
      <c r="E107" s="43">
        <v>2</v>
      </c>
      <c r="F107" s="43">
        <v>0</v>
      </c>
      <c r="G107" s="43">
        <v>0</v>
      </c>
      <c r="H107" s="43">
        <v>0</v>
      </c>
      <c r="I107" s="43">
        <v>4</v>
      </c>
      <c r="J107" s="43">
        <v>30</v>
      </c>
      <c r="K107" s="43">
        <v>0</v>
      </c>
      <c r="L107" s="43">
        <v>2</v>
      </c>
      <c r="M107" s="43">
        <v>11</v>
      </c>
      <c r="N107" s="43">
        <v>0</v>
      </c>
      <c r="O107" s="43">
        <v>1</v>
      </c>
      <c r="P107" s="43">
        <v>3</v>
      </c>
      <c r="Q107" s="43">
        <v>45</v>
      </c>
      <c r="R107" s="43">
        <v>34</v>
      </c>
      <c r="S107" s="43">
        <v>0</v>
      </c>
      <c r="T107" s="43">
        <v>0</v>
      </c>
      <c r="U107" s="43">
        <v>0</v>
      </c>
      <c r="V107" s="43">
        <v>0</v>
      </c>
      <c r="W107" s="43">
        <v>0</v>
      </c>
      <c r="X107" s="43">
        <v>4</v>
      </c>
      <c r="Y107" s="43">
        <v>0</v>
      </c>
      <c r="Z107" s="43">
        <v>0</v>
      </c>
      <c r="AA107" s="43">
        <v>17</v>
      </c>
      <c r="AB107" s="53">
        <v>0</v>
      </c>
      <c r="AC107" s="53">
        <v>0</v>
      </c>
      <c r="AD107" s="53">
        <v>0</v>
      </c>
      <c r="AE107" s="5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/>
      <c r="AN107" s="11">
        <f t="shared" si="8"/>
        <v>153</v>
      </c>
      <c r="AO107" s="11">
        <f t="shared" si="9"/>
        <v>11</v>
      </c>
      <c r="AP107" s="43">
        <v>0</v>
      </c>
      <c r="AQ107" s="43">
        <v>0</v>
      </c>
      <c r="AR107" s="43">
        <v>0</v>
      </c>
      <c r="AS107" s="43"/>
      <c r="AT107" s="43">
        <v>25</v>
      </c>
      <c r="AU107" s="43">
        <v>51</v>
      </c>
      <c r="AV107" s="43">
        <v>0</v>
      </c>
      <c r="AW107" s="43">
        <v>65</v>
      </c>
      <c r="AX107" s="43">
        <v>0</v>
      </c>
      <c r="AY107" s="43">
        <v>0</v>
      </c>
      <c r="AZ107" s="43">
        <v>0</v>
      </c>
      <c r="BA107" s="43">
        <v>0</v>
      </c>
      <c r="BB107" s="43">
        <v>13</v>
      </c>
      <c r="BC107" s="43">
        <v>0</v>
      </c>
      <c r="BD107" s="43">
        <v>0</v>
      </c>
      <c r="BE107" s="43">
        <v>55</v>
      </c>
      <c r="BF107" s="43">
        <v>0</v>
      </c>
      <c r="BG107" s="43">
        <v>0</v>
      </c>
      <c r="BH107" s="43">
        <v>25</v>
      </c>
      <c r="BI107" s="43">
        <v>0</v>
      </c>
      <c r="BJ107" s="43">
        <v>0</v>
      </c>
      <c r="BK107" s="43">
        <v>202</v>
      </c>
      <c r="BL107" s="43">
        <v>9</v>
      </c>
      <c r="BM107" s="43">
        <v>88</v>
      </c>
      <c r="BN107" s="43">
        <v>15</v>
      </c>
      <c r="BO107" s="43">
        <v>68</v>
      </c>
      <c r="BP107" s="43">
        <v>0</v>
      </c>
      <c r="BQ107" s="43">
        <v>0</v>
      </c>
      <c r="BR107" s="43">
        <v>0</v>
      </c>
      <c r="BS107" s="43">
        <v>0</v>
      </c>
      <c r="BT107" s="43">
        <v>11</v>
      </c>
      <c r="BU107" s="43">
        <v>0</v>
      </c>
      <c r="BV107" s="43">
        <v>0</v>
      </c>
      <c r="BW107" s="53">
        <v>0</v>
      </c>
      <c r="BX107" s="53">
        <v>0</v>
      </c>
      <c r="BY107" s="53">
        <v>1</v>
      </c>
      <c r="BZ107" s="53">
        <v>0</v>
      </c>
      <c r="CA107" s="53">
        <v>130</v>
      </c>
      <c r="CB107" s="43">
        <v>0</v>
      </c>
      <c r="CC107" s="43">
        <v>0</v>
      </c>
      <c r="CD107" s="43">
        <v>0</v>
      </c>
      <c r="CE107" s="43">
        <v>9</v>
      </c>
      <c r="CF107" s="43">
        <v>190</v>
      </c>
      <c r="CG107" s="43">
        <v>0</v>
      </c>
      <c r="CH107" s="11">
        <f t="shared" si="10"/>
        <v>16</v>
      </c>
      <c r="CI107" s="11">
        <f t="shared" si="11"/>
        <v>957</v>
      </c>
      <c r="CJ107" s="43">
        <v>0</v>
      </c>
      <c r="CK107" s="43">
        <v>0</v>
      </c>
      <c r="CL107" s="43">
        <v>36</v>
      </c>
      <c r="CM107" s="43">
        <v>0</v>
      </c>
      <c r="CN107" s="43">
        <v>0</v>
      </c>
      <c r="CO107" s="43">
        <v>0</v>
      </c>
      <c r="CP107" s="43">
        <v>24</v>
      </c>
      <c r="CQ107" s="43">
        <v>0</v>
      </c>
      <c r="CR107" s="43">
        <v>70</v>
      </c>
      <c r="CS107" s="43">
        <v>88</v>
      </c>
      <c r="CT107" s="43">
        <v>0</v>
      </c>
      <c r="CU107" s="43">
        <v>0</v>
      </c>
      <c r="CV107" s="43">
        <v>0</v>
      </c>
      <c r="CW107" s="43">
        <v>1</v>
      </c>
      <c r="CX107" s="43">
        <f t="shared" si="12"/>
        <v>219</v>
      </c>
      <c r="CY107" s="43">
        <f t="shared" si="13"/>
        <v>5</v>
      </c>
      <c r="CZ107" s="43">
        <v>5</v>
      </c>
      <c r="DA107" s="43">
        <v>0</v>
      </c>
      <c r="DB107" s="43">
        <v>0</v>
      </c>
      <c r="DC107" s="43">
        <v>0</v>
      </c>
      <c r="DD107" s="43">
        <v>0</v>
      </c>
      <c r="DE107" s="43">
        <v>0</v>
      </c>
      <c r="DF107" s="53">
        <v>0</v>
      </c>
      <c r="DG107" s="53">
        <v>0</v>
      </c>
      <c r="DH107" s="53">
        <v>0</v>
      </c>
      <c r="DI107" s="11">
        <f t="shared" si="14"/>
        <v>5</v>
      </c>
      <c r="DJ107" s="11">
        <f t="shared" si="15"/>
        <v>1</v>
      </c>
      <c r="DK107" s="45">
        <v>0</v>
      </c>
      <c r="DL107" s="11">
        <v>1334</v>
      </c>
      <c r="DM107" s="11">
        <v>13.078431372549019</v>
      </c>
      <c r="DN107">
        <v>31</v>
      </c>
      <c r="DO107">
        <v>1</v>
      </c>
      <c r="DP107">
        <v>1</v>
      </c>
      <c r="DQ107">
        <v>273</v>
      </c>
      <c r="DR107">
        <v>8</v>
      </c>
      <c r="DS107">
        <v>218</v>
      </c>
      <c r="DT107">
        <v>8</v>
      </c>
      <c r="DU107">
        <v>280</v>
      </c>
      <c r="DV107">
        <v>5</v>
      </c>
      <c r="DW107">
        <v>301</v>
      </c>
      <c r="DX107">
        <v>6</v>
      </c>
      <c r="DY107">
        <v>0</v>
      </c>
      <c r="DZ107">
        <v>0</v>
      </c>
      <c r="EA107">
        <v>130</v>
      </c>
      <c r="EB107">
        <v>3</v>
      </c>
      <c r="EC107" t="s">
        <v>248</v>
      </c>
      <c r="ED107" t="s">
        <v>273</v>
      </c>
      <c r="EE107" t="s">
        <v>250</v>
      </c>
      <c r="EF107" s="48">
        <v>41301</v>
      </c>
      <c r="EG107" s="46">
        <v>0.63541666666666663</v>
      </c>
      <c r="EH107" s="46">
        <v>0.76041666666666663</v>
      </c>
      <c r="EJ107">
        <v>8.8013091039999996</v>
      </c>
      <c r="EK107">
        <v>77.791690169999995</v>
      </c>
      <c r="EN107">
        <v>0</v>
      </c>
      <c r="EO107" t="s">
        <v>264</v>
      </c>
      <c r="EP107">
        <v>0.5</v>
      </c>
      <c r="EQ107">
        <v>54.072712750000001</v>
      </c>
      <c r="ER107">
        <v>1</v>
      </c>
      <c r="ES107">
        <v>1</v>
      </c>
      <c r="ET107">
        <v>0</v>
      </c>
      <c r="EU107">
        <v>1</v>
      </c>
      <c r="EV107">
        <v>0</v>
      </c>
      <c r="EW107">
        <v>0</v>
      </c>
      <c r="EX107">
        <v>0</v>
      </c>
      <c r="EY107">
        <v>3</v>
      </c>
      <c r="EZ107">
        <v>1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20</v>
      </c>
      <c r="FH107">
        <v>1</v>
      </c>
      <c r="FI107" t="s">
        <v>390</v>
      </c>
      <c r="FJ107">
        <v>0.5</v>
      </c>
      <c r="FK107">
        <v>27.036356380000001</v>
      </c>
      <c r="FL107">
        <v>27.036356380000001</v>
      </c>
      <c r="GF107">
        <v>0.12</v>
      </c>
      <c r="GG107">
        <v>6.48872553</v>
      </c>
      <c r="GN107">
        <v>0</v>
      </c>
      <c r="GU107">
        <v>1</v>
      </c>
      <c r="HF107">
        <v>30</v>
      </c>
      <c r="HG107">
        <v>20</v>
      </c>
      <c r="HH107">
        <v>4</v>
      </c>
      <c r="HJ107">
        <v>54</v>
      </c>
      <c r="HK107">
        <v>2</v>
      </c>
      <c r="IW107">
        <v>303.3611123</v>
      </c>
      <c r="IX107">
        <v>4</v>
      </c>
      <c r="IY107">
        <v>1</v>
      </c>
      <c r="IZ107">
        <v>0</v>
      </c>
      <c r="JA107">
        <v>2.33</v>
      </c>
      <c r="JB107">
        <v>40.92</v>
      </c>
      <c r="JE107">
        <v>1.3185606000000001E-2</v>
      </c>
      <c r="JF107">
        <v>3.296401E-3</v>
      </c>
      <c r="JG107">
        <v>0</v>
      </c>
      <c r="JH107">
        <v>7.680615E-3</v>
      </c>
    </row>
    <row r="108" spans="1:273" ht="15.5" hidden="1" x14ac:dyDescent="0.35">
      <c r="A108" s="42">
        <v>2013</v>
      </c>
      <c r="B108" s="11" t="s">
        <v>367</v>
      </c>
      <c r="C108" s="43">
        <v>0</v>
      </c>
      <c r="D108" s="43">
        <v>0</v>
      </c>
      <c r="E108" s="43">
        <v>113</v>
      </c>
      <c r="F108" s="43">
        <v>0</v>
      </c>
      <c r="G108" s="43">
        <v>0</v>
      </c>
      <c r="H108" s="43">
        <v>0</v>
      </c>
      <c r="I108" s="43">
        <v>1</v>
      </c>
      <c r="J108" s="43">
        <v>0</v>
      </c>
      <c r="K108" s="43">
        <v>0</v>
      </c>
      <c r="L108" s="43">
        <v>1</v>
      </c>
      <c r="M108" s="43">
        <v>11</v>
      </c>
      <c r="N108" s="43">
        <v>15</v>
      </c>
      <c r="O108" s="43">
        <v>1</v>
      </c>
      <c r="P108" s="43">
        <v>1</v>
      </c>
      <c r="Q108" s="43">
        <v>3</v>
      </c>
      <c r="R108" s="43">
        <v>0</v>
      </c>
      <c r="S108" s="43">
        <v>0</v>
      </c>
      <c r="T108" s="43">
        <v>0</v>
      </c>
      <c r="U108" s="43">
        <v>3</v>
      </c>
      <c r="V108" s="43">
        <v>0</v>
      </c>
      <c r="W108" s="43">
        <v>0</v>
      </c>
      <c r="X108" s="43">
        <v>87</v>
      </c>
      <c r="Y108" s="43">
        <v>0</v>
      </c>
      <c r="Z108" s="43">
        <v>0</v>
      </c>
      <c r="AA108" s="43">
        <v>8</v>
      </c>
      <c r="AB108" s="11">
        <v>11</v>
      </c>
      <c r="AC108" s="11">
        <v>5</v>
      </c>
      <c r="AD108" s="11">
        <v>0</v>
      </c>
      <c r="AE108" s="11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3">
        <v>0</v>
      </c>
      <c r="AM108" s="43"/>
      <c r="AN108" s="11">
        <f t="shared" si="8"/>
        <v>260</v>
      </c>
      <c r="AO108" s="11">
        <f t="shared" si="9"/>
        <v>13</v>
      </c>
      <c r="AP108" s="43">
        <v>2</v>
      </c>
      <c r="AQ108" s="43">
        <v>0</v>
      </c>
      <c r="AR108" s="43">
        <v>0</v>
      </c>
      <c r="AS108" s="43"/>
      <c r="AT108" s="43">
        <v>19</v>
      </c>
      <c r="AU108" s="43">
        <v>6</v>
      </c>
      <c r="AV108" s="43">
        <v>0</v>
      </c>
      <c r="AW108" s="43">
        <v>0</v>
      </c>
      <c r="AX108" s="43">
        <v>0</v>
      </c>
      <c r="AY108" s="43">
        <v>0</v>
      </c>
      <c r="AZ108" s="43">
        <v>0</v>
      </c>
      <c r="BA108" s="43">
        <v>0</v>
      </c>
      <c r="BB108" s="43">
        <v>0</v>
      </c>
      <c r="BC108" s="43">
        <v>0</v>
      </c>
      <c r="BD108" s="43">
        <v>0</v>
      </c>
      <c r="BE108" s="43">
        <v>1025</v>
      </c>
      <c r="BF108" s="43">
        <v>0</v>
      </c>
      <c r="BG108" s="43">
        <v>0</v>
      </c>
      <c r="BH108" s="43">
        <v>4</v>
      </c>
      <c r="BI108" s="43">
        <v>0</v>
      </c>
      <c r="BJ108" s="43">
        <v>0</v>
      </c>
      <c r="BK108" s="43">
        <v>61</v>
      </c>
      <c r="BL108" s="43">
        <v>0</v>
      </c>
      <c r="BM108" s="43">
        <v>0</v>
      </c>
      <c r="BN108" s="43">
        <v>0</v>
      </c>
      <c r="BO108" s="43">
        <v>6</v>
      </c>
      <c r="BP108" s="43">
        <v>0</v>
      </c>
      <c r="BQ108" s="43">
        <v>0</v>
      </c>
      <c r="BR108" s="43">
        <v>0</v>
      </c>
      <c r="BS108" s="43">
        <v>0</v>
      </c>
      <c r="BT108" s="43">
        <v>0</v>
      </c>
      <c r="BU108" s="43">
        <v>0</v>
      </c>
      <c r="BV108" s="43">
        <v>0</v>
      </c>
      <c r="BW108" s="11">
        <v>0</v>
      </c>
      <c r="BX108" s="11">
        <v>45</v>
      </c>
      <c r="BY108" s="11">
        <v>0</v>
      </c>
      <c r="BZ108" s="11">
        <v>0</v>
      </c>
      <c r="CA108" s="11">
        <v>0</v>
      </c>
      <c r="CB108" s="43">
        <v>0</v>
      </c>
      <c r="CC108" s="43">
        <v>0</v>
      </c>
      <c r="CD108" s="43">
        <v>0</v>
      </c>
      <c r="CE108" s="43">
        <v>10</v>
      </c>
      <c r="CF108" s="43">
        <v>0</v>
      </c>
      <c r="CG108" s="43">
        <v>0</v>
      </c>
      <c r="CH108" s="11">
        <f t="shared" si="10"/>
        <v>9</v>
      </c>
      <c r="CI108" s="11">
        <f t="shared" si="11"/>
        <v>1178</v>
      </c>
      <c r="CJ108" s="43">
        <v>0</v>
      </c>
      <c r="CK108" s="43">
        <v>17</v>
      </c>
      <c r="CL108" s="43">
        <v>448</v>
      </c>
      <c r="CM108" s="43">
        <v>1</v>
      </c>
      <c r="CN108" s="43">
        <v>0</v>
      </c>
      <c r="CO108" s="43">
        <v>16</v>
      </c>
      <c r="CP108" s="43">
        <v>34</v>
      </c>
      <c r="CQ108" s="43">
        <v>164</v>
      </c>
      <c r="CR108" s="43">
        <v>18</v>
      </c>
      <c r="CS108" s="43">
        <v>2</v>
      </c>
      <c r="CT108" s="43">
        <v>7</v>
      </c>
      <c r="CU108" s="43">
        <v>11</v>
      </c>
      <c r="CV108" s="43">
        <v>0</v>
      </c>
      <c r="CW108" s="43">
        <v>0</v>
      </c>
      <c r="CX108" s="43">
        <f t="shared" si="12"/>
        <v>718</v>
      </c>
      <c r="CY108" s="43">
        <f t="shared" si="13"/>
        <v>10</v>
      </c>
      <c r="CZ108" s="43">
        <v>0</v>
      </c>
      <c r="DA108" s="43">
        <v>0</v>
      </c>
      <c r="DB108" s="43">
        <v>0</v>
      </c>
      <c r="DC108" s="43">
        <v>0</v>
      </c>
      <c r="DD108" s="43">
        <v>0</v>
      </c>
      <c r="DE108" s="43">
        <v>0</v>
      </c>
      <c r="DF108" s="11">
        <v>0</v>
      </c>
      <c r="DG108" s="11">
        <v>325</v>
      </c>
      <c r="DH108" s="11">
        <v>0</v>
      </c>
      <c r="DI108" s="11">
        <f t="shared" si="14"/>
        <v>325</v>
      </c>
      <c r="DJ108" s="11">
        <f t="shared" si="15"/>
        <v>1</v>
      </c>
      <c r="DK108" s="45">
        <v>0</v>
      </c>
      <c r="DL108" s="11">
        <v>2481</v>
      </c>
      <c r="DM108" s="11">
        <v>24.323529411764707</v>
      </c>
      <c r="DN108">
        <v>29</v>
      </c>
      <c r="DO108">
        <v>7</v>
      </c>
      <c r="DP108">
        <v>1</v>
      </c>
      <c r="DQ108">
        <v>282</v>
      </c>
      <c r="DR108">
        <v>9</v>
      </c>
      <c r="DS108">
        <v>1216</v>
      </c>
      <c r="DT108">
        <v>9</v>
      </c>
      <c r="DU108">
        <v>0</v>
      </c>
      <c r="DV108">
        <v>0</v>
      </c>
      <c r="DW108">
        <v>89</v>
      </c>
      <c r="DX108">
        <v>6</v>
      </c>
      <c r="DY108">
        <v>0</v>
      </c>
      <c r="DZ108">
        <v>0</v>
      </c>
      <c r="EA108">
        <v>501</v>
      </c>
      <c r="EB108">
        <v>4</v>
      </c>
      <c r="EC108" t="s">
        <v>248</v>
      </c>
      <c r="ED108" t="s">
        <v>368</v>
      </c>
      <c r="EE108" t="s">
        <v>250</v>
      </c>
      <c r="EJ108">
        <v>8.6467995559999995</v>
      </c>
      <c r="EK108">
        <v>77.840261900000002</v>
      </c>
      <c r="EL108" t="s">
        <v>363</v>
      </c>
      <c r="HF108">
        <v>0</v>
      </c>
      <c r="IW108">
        <v>288.86686459999999</v>
      </c>
      <c r="IX108">
        <v>1</v>
      </c>
      <c r="IY108">
        <v>4</v>
      </c>
      <c r="IZ108">
        <v>0</v>
      </c>
      <c r="JA108">
        <v>2.7</v>
      </c>
      <c r="JB108">
        <v>31.57</v>
      </c>
      <c r="JE108">
        <v>3.4618019999999999E-3</v>
      </c>
      <c r="JF108">
        <v>1.384721E-2</v>
      </c>
      <c r="JG108">
        <v>0</v>
      </c>
      <c r="JH108">
        <v>9.3468660000000005E-3</v>
      </c>
    </row>
    <row r="109" spans="1:273" ht="15.5" hidden="1" x14ac:dyDescent="0.35">
      <c r="A109" s="42">
        <v>2013</v>
      </c>
      <c r="B109" s="11" t="s">
        <v>277</v>
      </c>
      <c r="C109" s="43">
        <v>0</v>
      </c>
      <c r="D109" s="43">
        <v>0</v>
      </c>
      <c r="E109" s="43">
        <v>0</v>
      </c>
      <c r="F109" s="43">
        <v>0</v>
      </c>
      <c r="G109" s="43">
        <v>0</v>
      </c>
      <c r="H109" s="43">
        <v>0</v>
      </c>
      <c r="I109" s="43">
        <v>1</v>
      </c>
      <c r="J109" s="43">
        <v>0</v>
      </c>
      <c r="K109" s="43">
        <v>0</v>
      </c>
      <c r="L109" s="43">
        <v>0</v>
      </c>
      <c r="M109" s="43">
        <v>5</v>
      </c>
      <c r="N109" s="43">
        <v>0</v>
      </c>
      <c r="O109" s="43">
        <v>2</v>
      </c>
      <c r="P109" s="43">
        <v>0</v>
      </c>
      <c r="Q109" s="43">
        <v>44</v>
      </c>
      <c r="R109" s="43">
        <v>172</v>
      </c>
      <c r="S109" s="43">
        <v>0</v>
      </c>
      <c r="T109" s="43">
        <v>0</v>
      </c>
      <c r="U109" s="43">
        <v>58</v>
      </c>
      <c r="V109" s="43">
        <v>0</v>
      </c>
      <c r="W109" s="43">
        <v>3</v>
      </c>
      <c r="X109" s="43">
        <v>1</v>
      </c>
      <c r="Y109" s="43">
        <v>0</v>
      </c>
      <c r="Z109" s="43">
        <v>0</v>
      </c>
      <c r="AA109" s="43">
        <v>0</v>
      </c>
      <c r="AB109" s="54">
        <v>0</v>
      </c>
      <c r="AC109" s="54">
        <v>0</v>
      </c>
      <c r="AD109" s="54">
        <v>0</v>
      </c>
      <c r="AE109" s="54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3">
        <v>0</v>
      </c>
      <c r="AM109" s="43"/>
      <c r="AN109" s="11">
        <f t="shared" si="8"/>
        <v>286</v>
      </c>
      <c r="AO109" s="11">
        <f t="shared" si="9"/>
        <v>8</v>
      </c>
      <c r="AP109" s="43">
        <v>18</v>
      </c>
      <c r="AQ109" s="43">
        <v>0</v>
      </c>
      <c r="AR109" s="43">
        <v>0</v>
      </c>
      <c r="AS109" s="43"/>
      <c r="AT109" s="43">
        <v>0</v>
      </c>
      <c r="AU109" s="43">
        <v>0</v>
      </c>
      <c r="AV109" s="43">
        <v>0</v>
      </c>
      <c r="AW109" s="43">
        <v>0</v>
      </c>
      <c r="AX109" s="43">
        <v>0</v>
      </c>
      <c r="AY109" s="43">
        <v>0</v>
      </c>
      <c r="AZ109" s="43">
        <v>0</v>
      </c>
      <c r="BA109" s="43">
        <v>0</v>
      </c>
      <c r="BB109" s="43">
        <v>0</v>
      </c>
      <c r="BC109" s="43">
        <v>0</v>
      </c>
      <c r="BD109" s="43">
        <v>0</v>
      </c>
      <c r="BE109" s="43">
        <v>0</v>
      </c>
      <c r="BF109" s="43">
        <v>0</v>
      </c>
      <c r="BG109" s="43">
        <v>0</v>
      </c>
      <c r="BH109" s="43">
        <v>0</v>
      </c>
      <c r="BI109" s="43">
        <v>0</v>
      </c>
      <c r="BJ109" s="43">
        <v>0</v>
      </c>
      <c r="BK109" s="43">
        <v>52</v>
      </c>
      <c r="BL109" s="43">
        <v>0</v>
      </c>
      <c r="BM109" s="43">
        <v>0</v>
      </c>
      <c r="BN109" s="43">
        <v>0</v>
      </c>
      <c r="BO109" s="43">
        <v>5</v>
      </c>
      <c r="BP109" s="43">
        <v>0</v>
      </c>
      <c r="BQ109" s="43">
        <v>0</v>
      </c>
      <c r="BR109" s="43">
        <v>0</v>
      </c>
      <c r="BS109" s="43">
        <v>0</v>
      </c>
      <c r="BT109" s="43">
        <v>0</v>
      </c>
      <c r="BU109" s="43">
        <v>0</v>
      </c>
      <c r="BV109" s="43">
        <v>0</v>
      </c>
      <c r="BW109" s="54">
        <v>0</v>
      </c>
      <c r="BX109" s="54">
        <v>0</v>
      </c>
      <c r="BY109" s="54">
        <v>0</v>
      </c>
      <c r="BZ109" s="54">
        <v>0</v>
      </c>
      <c r="CA109" s="54">
        <v>0</v>
      </c>
      <c r="CB109" s="43">
        <v>0</v>
      </c>
      <c r="CC109" s="43">
        <v>0</v>
      </c>
      <c r="CD109" s="43">
        <v>0</v>
      </c>
      <c r="CE109" s="43">
        <v>0</v>
      </c>
      <c r="CF109" s="43">
        <v>0</v>
      </c>
      <c r="CG109" s="43">
        <v>0</v>
      </c>
      <c r="CH109" s="11">
        <f t="shared" si="10"/>
        <v>3</v>
      </c>
      <c r="CI109" s="11">
        <f t="shared" si="11"/>
        <v>75</v>
      </c>
      <c r="CJ109" s="43">
        <v>0</v>
      </c>
      <c r="CK109" s="43">
        <v>0</v>
      </c>
      <c r="CL109" s="43">
        <v>515</v>
      </c>
      <c r="CM109" s="43">
        <v>0</v>
      </c>
      <c r="CN109" s="43">
        <v>0</v>
      </c>
      <c r="CO109" s="43">
        <v>6</v>
      </c>
      <c r="CP109" s="43">
        <v>96</v>
      </c>
      <c r="CQ109" s="43">
        <v>1</v>
      </c>
      <c r="CR109" s="43">
        <v>0</v>
      </c>
      <c r="CS109" s="43">
        <v>8</v>
      </c>
      <c r="CT109" s="43">
        <v>2</v>
      </c>
      <c r="CU109" s="43">
        <v>68</v>
      </c>
      <c r="CV109" s="43">
        <v>0</v>
      </c>
      <c r="CW109" s="43">
        <v>0</v>
      </c>
      <c r="CX109" s="43">
        <f t="shared" si="12"/>
        <v>696</v>
      </c>
      <c r="CY109" s="43">
        <f t="shared" si="13"/>
        <v>7</v>
      </c>
      <c r="CZ109" s="43">
        <v>0</v>
      </c>
      <c r="DA109" s="43">
        <v>0</v>
      </c>
      <c r="DB109" s="43">
        <v>0</v>
      </c>
      <c r="DC109" s="43">
        <v>0</v>
      </c>
      <c r="DD109" s="43">
        <v>0</v>
      </c>
      <c r="DE109" s="43">
        <v>14</v>
      </c>
      <c r="DF109" s="54">
        <v>0</v>
      </c>
      <c r="DG109" s="54">
        <v>0</v>
      </c>
      <c r="DH109" s="54">
        <v>0</v>
      </c>
      <c r="DI109" s="11">
        <f t="shared" si="14"/>
        <v>14</v>
      </c>
      <c r="DJ109" s="11">
        <f t="shared" si="15"/>
        <v>1</v>
      </c>
      <c r="DK109" s="45">
        <v>0</v>
      </c>
      <c r="DL109" s="11">
        <v>1071</v>
      </c>
      <c r="DM109" s="11">
        <v>10.5</v>
      </c>
      <c r="DN109">
        <v>19</v>
      </c>
      <c r="DO109">
        <v>16</v>
      </c>
      <c r="DP109">
        <v>2</v>
      </c>
      <c r="DQ109">
        <v>271</v>
      </c>
      <c r="DR109">
        <v>9</v>
      </c>
      <c r="DS109">
        <v>76</v>
      </c>
      <c r="DT109">
        <v>3</v>
      </c>
      <c r="DU109">
        <v>0</v>
      </c>
      <c r="DV109">
        <v>0</v>
      </c>
      <c r="DW109">
        <v>97</v>
      </c>
      <c r="DX109">
        <v>3</v>
      </c>
      <c r="DY109">
        <v>0</v>
      </c>
      <c r="DZ109">
        <v>0</v>
      </c>
      <c r="EA109">
        <v>611</v>
      </c>
      <c r="EB109">
        <v>2</v>
      </c>
      <c r="EC109" t="s">
        <v>248</v>
      </c>
      <c r="ED109" t="s">
        <v>259</v>
      </c>
      <c r="EE109" t="s">
        <v>260</v>
      </c>
      <c r="EJ109">
        <v>8.7567073089999994</v>
      </c>
      <c r="EK109">
        <v>77.488679559999994</v>
      </c>
      <c r="EL109" t="s">
        <v>363</v>
      </c>
      <c r="GH109">
        <v>3</v>
      </c>
      <c r="GI109">
        <v>1</v>
      </c>
      <c r="GJ109">
        <v>1</v>
      </c>
      <c r="GL109">
        <v>3</v>
      </c>
      <c r="IW109">
        <v>253.21946410000001</v>
      </c>
      <c r="IX109">
        <v>4</v>
      </c>
      <c r="IY109">
        <v>2</v>
      </c>
      <c r="IZ109">
        <v>0</v>
      </c>
      <c r="JA109">
        <v>1.76</v>
      </c>
      <c r="JB109">
        <v>71.319999999999993</v>
      </c>
      <c r="JC109">
        <v>20</v>
      </c>
      <c r="JD109">
        <v>5</v>
      </c>
      <c r="JE109">
        <v>1.5796574000000001E-2</v>
      </c>
      <c r="JF109">
        <v>7.8982870000000004E-3</v>
      </c>
      <c r="JG109">
        <v>0</v>
      </c>
      <c r="JH109">
        <v>6.9504930000000003E-3</v>
      </c>
    </row>
    <row r="110" spans="1:273" ht="15.5" hidden="1" x14ac:dyDescent="0.35">
      <c r="A110" s="42">
        <v>2013</v>
      </c>
      <c r="B110" s="11" t="s">
        <v>807</v>
      </c>
      <c r="C110" s="43">
        <v>0</v>
      </c>
      <c r="D110" s="43">
        <v>0</v>
      </c>
      <c r="E110" s="43">
        <v>17</v>
      </c>
      <c r="F110" s="43">
        <v>0</v>
      </c>
      <c r="G110" s="43">
        <v>0</v>
      </c>
      <c r="H110" s="43">
        <v>0</v>
      </c>
      <c r="I110" s="43">
        <v>3</v>
      </c>
      <c r="J110" s="43">
        <v>0</v>
      </c>
      <c r="K110" s="43">
        <v>0</v>
      </c>
      <c r="L110" s="43">
        <v>6</v>
      </c>
      <c r="M110" s="43">
        <v>2</v>
      </c>
      <c r="N110" s="43">
        <v>7</v>
      </c>
      <c r="O110" s="43">
        <v>1</v>
      </c>
      <c r="P110" s="43">
        <v>2</v>
      </c>
      <c r="Q110" s="43">
        <v>63</v>
      </c>
      <c r="R110" s="55">
        <v>54</v>
      </c>
      <c r="S110" s="43">
        <v>0</v>
      </c>
      <c r="T110" s="43">
        <v>0</v>
      </c>
      <c r="U110" s="43">
        <v>12</v>
      </c>
      <c r="V110" s="43">
        <v>0</v>
      </c>
      <c r="W110" s="43">
        <v>17</v>
      </c>
      <c r="X110" s="43">
        <v>0</v>
      </c>
      <c r="Y110" s="43">
        <v>0</v>
      </c>
      <c r="Z110" s="43">
        <v>0</v>
      </c>
      <c r="AA110" s="43">
        <v>8</v>
      </c>
      <c r="AB110" s="11">
        <v>0</v>
      </c>
      <c r="AC110" s="11">
        <v>0</v>
      </c>
      <c r="AD110" s="11">
        <v>0</v>
      </c>
      <c r="AE110" s="11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3">
        <v>0</v>
      </c>
      <c r="AL110" s="43">
        <v>0</v>
      </c>
      <c r="AM110" s="43"/>
      <c r="AN110" s="11">
        <f t="shared" si="8"/>
        <v>192</v>
      </c>
      <c r="AO110" s="11">
        <f t="shared" si="9"/>
        <v>12</v>
      </c>
      <c r="AP110" s="43">
        <v>1</v>
      </c>
      <c r="AQ110" s="43">
        <v>0</v>
      </c>
      <c r="AR110" s="43">
        <v>0</v>
      </c>
      <c r="AS110" s="43"/>
      <c r="AT110" s="43">
        <v>29</v>
      </c>
      <c r="AU110" s="43">
        <v>13</v>
      </c>
      <c r="AV110" s="43">
        <v>0</v>
      </c>
      <c r="AW110" s="43">
        <v>0</v>
      </c>
      <c r="AX110" s="43">
        <v>0</v>
      </c>
      <c r="AY110" s="43">
        <v>0</v>
      </c>
      <c r="AZ110" s="43">
        <v>0</v>
      </c>
      <c r="BA110" s="43">
        <v>0</v>
      </c>
      <c r="BB110" s="43">
        <v>0</v>
      </c>
      <c r="BC110" s="43">
        <v>0</v>
      </c>
      <c r="BD110" s="43">
        <v>73</v>
      </c>
      <c r="BE110" s="43">
        <v>21</v>
      </c>
      <c r="BF110" s="43">
        <v>3</v>
      </c>
      <c r="BG110" s="43">
        <v>3</v>
      </c>
      <c r="BH110" s="43">
        <v>56</v>
      </c>
      <c r="BI110" s="43">
        <v>0</v>
      </c>
      <c r="BJ110" s="43">
        <v>0</v>
      </c>
      <c r="BK110" s="43">
        <v>53</v>
      </c>
      <c r="BL110" s="43">
        <v>0</v>
      </c>
      <c r="BM110" s="43">
        <v>0</v>
      </c>
      <c r="BN110" s="43">
        <v>1</v>
      </c>
      <c r="BO110" s="43">
        <v>20</v>
      </c>
      <c r="BP110" s="43">
        <v>0</v>
      </c>
      <c r="BQ110" s="43">
        <v>0</v>
      </c>
      <c r="BR110" s="43">
        <v>0</v>
      </c>
      <c r="BS110" s="43">
        <v>0</v>
      </c>
      <c r="BT110" s="43">
        <v>2</v>
      </c>
      <c r="BU110" s="43">
        <v>3</v>
      </c>
      <c r="BV110" s="43">
        <v>0</v>
      </c>
      <c r="BW110" s="11">
        <v>0</v>
      </c>
      <c r="BX110" s="11">
        <v>0</v>
      </c>
      <c r="BY110" s="11">
        <v>0</v>
      </c>
      <c r="BZ110" s="11">
        <v>0</v>
      </c>
      <c r="CA110" s="11">
        <v>0</v>
      </c>
      <c r="CB110" s="43">
        <v>0</v>
      </c>
      <c r="CC110" s="43">
        <v>0</v>
      </c>
      <c r="CD110" s="43">
        <v>0</v>
      </c>
      <c r="CE110" s="43">
        <v>22</v>
      </c>
      <c r="CF110" s="43">
        <v>0</v>
      </c>
      <c r="CG110" s="43">
        <v>0</v>
      </c>
      <c r="CH110" s="11">
        <f t="shared" si="10"/>
        <v>14</v>
      </c>
      <c r="CI110" s="11">
        <f t="shared" si="11"/>
        <v>300</v>
      </c>
      <c r="CJ110" s="43">
        <v>17</v>
      </c>
      <c r="CK110" s="43">
        <v>0</v>
      </c>
      <c r="CL110" s="43">
        <v>0</v>
      </c>
      <c r="CM110" s="43">
        <v>7</v>
      </c>
      <c r="CN110" s="43">
        <v>0</v>
      </c>
      <c r="CO110" s="43">
        <v>0</v>
      </c>
      <c r="CP110" s="43">
        <v>284</v>
      </c>
      <c r="CQ110" s="43">
        <v>0</v>
      </c>
      <c r="CR110" s="43">
        <v>0</v>
      </c>
      <c r="CS110" s="43">
        <v>15</v>
      </c>
      <c r="CT110" s="43">
        <v>2</v>
      </c>
      <c r="CU110" s="43">
        <v>35</v>
      </c>
      <c r="CV110" s="43">
        <v>0</v>
      </c>
      <c r="CW110" s="43">
        <v>0</v>
      </c>
      <c r="CX110" s="43">
        <f t="shared" si="12"/>
        <v>360</v>
      </c>
      <c r="CY110" s="43">
        <f t="shared" si="13"/>
        <v>6</v>
      </c>
      <c r="CZ110" s="43">
        <v>0</v>
      </c>
      <c r="DA110" s="43">
        <v>0</v>
      </c>
      <c r="DB110" s="43">
        <v>0</v>
      </c>
      <c r="DC110" s="43">
        <v>162</v>
      </c>
      <c r="DD110" s="43">
        <v>0</v>
      </c>
      <c r="DE110" s="43">
        <v>7</v>
      </c>
      <c r="DF110" s="11">
        <v>0</v>
      </c>
      <c r="DG110" s="11">
        <v>360</v>
      </c>
      <c r="DH110" s="11">
        <v>0</v>
      </c>
      <c r="DI110" s="11">
        <f t="shared" si="14"/>
        <v>529</v>
      </c>
      <c r="DJ110" s="11">
        <f t="shared" si="15"/>
        <v>3</v>
      </c>
      <c r="DK110" s="45">
        <v>0</v>
      </c>
      <c r="DL110" s="11">
        <v>1381</v>
      </c>
      <c r="DM110" s="11">
        <v>13.53921568627451</v>
      </c>
      <c r="DN110">
        <v>34</v>
      </c>
      <c r="DO110">
        <v>9</v>
      </c>
      <c r="DP110">
        <v>2</v>
      </c>
      <c r="DQ110">
        <v>214</v>
      </c>
      <c r="DR110">
        <v>11</v>
      </c>
      <c r="DS110">
        <v>184</v>
      </c>
      <c r="DT110">
        <v>8</v>
      </c>
      <c r="DU110">
        <v>25</v>
      </c>
      <c r="DV110">
        <v>4</v>
      </c>
      <c r="DW110">
        <v>136</v>
      </c>
      <c r="DX110">
        <v>6</v>
      </c>
      <c r="DY110">
        <v>0</v>
      </c>
      <c r="DZ110">
        <v>0</v>
      </c>
      <c r="EA110">
        <v>453</v>
      </c>
      <c r="EB110">
        <v>3</v>
      </c>
      <c r="EC110" t="s">
        <v>248</v>
      </c>
      <c r="ED110" t="s">
        <v>249</v>
      </c>
      <c r="EE110" t="s">
        <v>250</v>
      </c>
      <c r="EJ110">
        <v>8.6456098180000005</v>
      </c>
      <c r="EK110">
        <v>77.91484998</v>
      </c>
      <c r="EL110" t="s">
        <v>363</v>
      </c>
      <c r="IW110">
        <v>603.63683809999998</v>
      </c>
      <c r="IX110">
        <v>6</v>
      </c>
      <c r="IY110">
        <v>4</v>
      </c>
      <c r="IZ110">
        <v>0</v>
      </c>
      <c r="JA110">
        <v>0</v>
      </c>
      <c r="JB110">
        <v>23.01</v>
      </c>
      <c r="JE110">
        <v>9.9397510000000001E-3</v>
      </c>
      <c r="JF110">
        <v>6.6265009999999999E-3</v>
      </c>
      <c r="JG110">
        <v>0</v>
      </c>
      <c r="JH110">
        <v>0</v>
      </c>
    </row>
    <row r="111" spans="1:273" ht="15.5" hidden="1" x14ac:dyDescent="0.35">
      <c r="A111" s="42">
        <v>2013</v>
      </c>
      <c r="B111" s="11" t="s">
        <v>281</v>
      </c>
      <c r="C111" s="43">
        <v>0</v>
      </c>
      <c r="D111" s="43">
        <v>0</v>
      </c>
      <c r="E111" s="43">
        <v>0</v>
      </c>
      <c r="F111" s="43">
        <v>0</v>
      </c>
      <c r="G111" s="43">
        <v>0</v>
      </c>
      <c r="H111" s="43">
        <v>0</v>
      </c>
      <c r="I111" s="43">
        <v>0</v>
      </c>
      <c r="J111" s="43">
        <v>0</v>
      </c>
      <c r="K111" s="43">
        <v>0</v>
      </c>
      <c r="L111" s="43">
        <v>1</v>
      </c>
      <c r="M111" s="43">
        <v>17</v>
      </c>
      <c r="N111" s="43">
        <v>0</v>
      </c>
      <c r="O111" s="43">
        <v>0</v>
      </c>
      <c r="P111" s="43">
        <v>0</v>
      </c>
      <c r="Q111" s="43">
        <v>0</v>
      </c>
      <c r="R111" s="43">
        <v>10</v>
      </c>
      <c r="S111" s="43">
        <v>0</v>
      </c>
      <c r="T111" s="43">
        <v>0</v>
      </c>
      <c r="U111" s="43">
        <v>7</v>
      </c>
      <c r="V111" s="43">
        <v>0</v>
      </c>
      <c r="W111" s="43">
        <v>85</v>
      </c>
      <c r="X111" s="43">
        <v>2</v>
      </c>
      <c r="Y111" s="43">
        <v>0</v>
      </c>
      <c r="Z111" s="43">
        <v>0</v>
      </c>
      <c r="AA111" s="43">
        <v>0</v>
      </c>
      <c r="AB111" s="11">
        <v>0</v>
      </c>
      <c r="AC111" s="11">
        <v>0</v>
      </c>
      <c r="AD111" s="11">
        <v>0</v>
      </c>
      <c r="AE111" s="11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/>
      <c r="AN111" s="11">
        <f t="shared" si="8"/>
        <v>122</v>
      </c>
      <c r="AO111" s="11">
        <f t="shared" si="9"/>
        <v>6</v>
      </c>
      <c r="AP111" s="43">
        <v>0</v>
      </c>
      <c r="AQ111" s="43">
        <v>0</v>
      </c>
      <c r="AR111" s="43">
        <v>0</v>
      </c>
      <c r="AS111" s="43"/>
      <c r="AT111" s="43">
        <v>0</v>
      </c>
      <c r="AU111" s="43">
        <v>0</v>
      </c>
      <c r="AV111" s="43">
        <v>0</v>
      </c>
      <c r="AW111" s="43">
        <v>0</v>
      </c>
      <c r="AX111" s="43">
        <v>0</v>
      </c>
      <c r="AY111" s="43">
        <v>0</v>
      </c>
      <c r="AZ111" s="43">
        <v>0</v>
      </c>
      <c r="BA111" s="43">
        <v>0</v>
      </c>
      <c r="BB111" s="43">
        <v>0</v>
      </c>
      <c r="BC111" s="43">
        <v>0</v>
      </c>
      <c r="BD111" s="43">
        <v>0</v>
      </c>
      <c r="BE111" s="43">
        <v>0</v>
      </c>
      <c r="BF111" s="43">
        <v>0</v>
      </c>
      <c r="BG111" s="43">
        <v>0</v>
      </c>
      <c r="BH111" s="43">
        <v>0</v>
      </c>
      <c r="BI111" s="43">
        <v>0</v>
      </c>
      <c r="BJ111" s="43">
        <v>0</v>
      </c>
      <c r="BK111" s="43">
        <v>0</v>
      </c>
      <c r="BL111" s="43">
        <v>0</v>
      </c>
      <c r="BM111" s="43">
        <v>0</v>
      </c>
      <c r="BN111" s="43">
        <v>0</v>
      </c>
      <c r="BO111" s="43">
        <v>0</v>
      </c>
      <c r="BP111" s="43">
        <v>0</v>
      </c>
      <c r="BQ111" s="43">
        <v>0</v>
      </c>
      <c r="BR111" s="43">
        <v>0</v>
      </c>
      <c r="BS111" s="43">
        <v>0</v>
      </c>
      <c r="BT111" s="43">
        <v>0</v>
      </c>
      <c r="BU111" s="43">
        <v>0</v>
      </c>
      <c r="BV111" s="43">
        <v>0</v>
      </c>
      <c r="BW111" s="11">
        <v>0</v>
      </c>
      <c r="BX111" s="11">
        <v>0</v>
      </c>
      <c r="BY111" s="11">
        <v>0</v>
      </c>
      <c r="BZ111" s="11">
        <v>0</v>
      </c>
      <c r="CA111" s="11">
        <v>0</v>
      </c>
      <c r="CB111" s="43">
        <v>0</v>
      </c>
      <c r="CC111" s="43">
        <v>0</v>
      </c>
      <c r="CD111" s="43">
        <v>0</v>
      </c>
      <c r="CE111" s="43">
        <v>0</v>
      </c>
      <c r="CF111" s="43">
        <v>0</v>
      </c>
      <c r="CG111" s="43">
        <v>0</v>
      </c>
      <c r="CH111" s="11">
        <f t="shared" si="10"/>
        <v>0</v>
      </c>
      <c r="CI111" s="11">
        <f t="shared" si="11"/>
        <v>0</v>
      </c>
      <c r="CJ111" s="43">
        <v>0</v>
      </c>
      <c r="CK111" s="43">
        <v>0</v>
      </c>
      <c r="CL111" s="43">
        <v>25</v>
      </c>
      <c r="CM111" s="43">
        <v>0</v>
      </c>
      <c r="CN111" s="43">
        <v>0</v>
      </c>
      <c r="CO111" s="43">
        <v>0</v>
      </c>
      <c r="CP111" s="43">
        <v>2</v>
      </c>
      <c r="CQ111" s="43">
        <v>0</v>
      </c>
      <c r="CR111" s="43">
        <v>0</v>
      </c>
      <c r="CS111" s="43">
        <v>0</v>
      </c>
      <c r="CT111" s="43">
        <v>0</v>
      </c>
      <c r="CU111" s="43">
        <v>0</v>
      </c>
      <c r="CV111" s="43">
        <v>0</v>
      </c>
      <c r="CW111" s="43">
        <v>0</v>
      </c>
      <c r="CX111" s="43">
        <f t="shared" si="12"/>
        <v>27</v>
      </c>
      <c r="CY111" s="43">
        <f t="shared" si="13"/>
        <v>2</v>
      </c>
      <c r="CZ111" s="43">
        <v>0</v>
      </c>
      <c r="DA111" s="43">
        <v>0</v>
      </c>
      <c r="DB111" s="43">
        <v>0</v>
      </c>
      <c r="DC111" s="43">
        <v>0</v>
      </c>
      <c r="DD111" s="43">
        <v>0</v>
      </c>
      <c r="DE111" s="43">
        <v>0</v>
      </c>
      <c r="DF111" s="11">
        <v>0</v>
      </c>
      <c r="DG111" s="11">
        <v>0</v>
      </c>
      <c r="DH111" s="11">
        <v>0</v>
      </c>
      <c r="DI111" s="11">
        <f t="shared" si="14"/>
        <v>0</v>
      </c>
      <c r="DJ111" s="11">
        <f t="shared" si="15"/>
        <v>0</v>
      </c>
      <c r="DK111" s="45">
        <v>0</v>
      </c>
      <c r="DL111" s="11">
        <v>149</v>
      </c>
      <c r="DM111" s="11">
        <v>1.4607843137254901</v>
      </c>
      <c r="DN111">
        <v>8</v>
      </c>
      <c r="DO111">
        <v>0</v>
      </c>
      <c r="DP111">
        <v>0</v>
      </c>
      <c r="DQ111">
        <v>122</v>
      </c>
      <c r="DR111">
        <v>6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27</v>
      </c>
      <c r="EB111">
        <v>2</v>
      </c>
      <c r="EC111" t="s">
        <v>248</v>
      </c>
      <c r="ED111" t="s">
        <v>259</v>
      </c>
      <c r="EE111" t="s">
        <v>260</v>
      </c>
      <c r="EJ111">
        <v>8.8153063070000002</v>
      </c>
      <c r="EK111">
        <v>77.377062710000004</v>
      </c>
      <c r="EL111" t="s">
        <v>363</v>
      </c>
      <c r="GH111">
        <v>1</v>
      </c>
      <c r="GI111">
        <v>1</v>
      </c>
      <c r="GJ111">
        <v>1</v>
      </c>
      <c r="GL111">
        <v>3</v>
      </c>
      <c r="IW111">
        <v>203.50582940000001</v>
      </c>
      <c r="IX111">
        <v>0</v>
      </c>
      <c r="IY111">
        <v>3</v>
      </c>
      <c r="IZ111">
        <v>0</v>
      </c>
      <c r="JA111">
        <v>3.54</v>
      </c>
      <c r="JB111">
        <v>66.06</v>
      </c>
      <c r="JC111">
        <v>2</v>
      </c>
      <c r="JD111">
        <v>14</v>
      </c>
      <c r="JE111">
        <v>0</v>
      </c>
      <c r="JF111">
        <v>1.4741592E-2</v>
      </c>
      <c r="JG111">
        <v>0</v>
      </c>
      <c r="JH111">
        <v>1.7395079000000001E-2</v>
      </c>
    </row>
    <row r="112" spans="1:273" ht="15.5" hidden="1" x14ac:dyDescent="0.35">
      <c r="A112" s="42">
        <v>2013</v>
      </c>
      <c r="B112" s="11" t="s">
        <v>271</v>
      </c>
      <c r="C112" s="43">
        <v>0</v>
      </c>
      <c r="D112" s="43">
        <v>0</v>
      </c>
      <c r="E112" s="43">
        <v>0</v>
      </c>
      <c r="F112" s="43">
        <v>0</v>
      </c>
      <c r="G112" s="43">
        <v>0</v>
      </c>
      <c r="H112" s="43">
        <v>0</v>
      </c>
      <c r="I112" s="43">
        <v>0</v>
      </c>
      <c r="J112" s="43">
        <v>0</v>
      </c>
      <c r="K112" s="43">
        <v>0</v>
      </c>
      <c r="L112" s="43">
        <v>0</v>
      </c>
      <c r="M112" s="43">
        <v>0</v>
      </c>
      <c r="N112" s="43">
        <v>0</v>
      </c>
      <c r="O112" s="43">
        <v>0</v>
      </c>
      <c r="P112" s="43">
        <v>0</v>
      </c>
      <c r="Q112" s="43">
        <v>0</v>
      </c>
      <c r="R112" s="43">
        <v>2</v>
      </c>
      <c r="S112" s="43">
        <v>0</v>
      </c>
      <c r="T112" s="43">
        <v>0</v>
      </c>
      <c r="U112" s="43">
        <v>1</v>
      </c>
      <c r="V112" s="43">
        <v>0</v>
      </c>
      <c r="W112" s="43">
        <v>0</v>
      </c>
      <c r="X112" s="43">
        <v>0</v>
      </c>
      <c r="Y112" s="43">
        <v>0</v>
      </c>
      <c r="Z112" s="43">
        <v>0</v>
      </c>
      <c r="AA112" s="43">
        <v>0</v>
      </c>
      <c r="AB112" s="11">
        <v>0</v>
      </c>
      <c r="AC112" s="11">
        <v>0</v>
      </c>
      <c r="AD112" s="11">
        <v>0</v>
      </c>
      <c r="AE112" s="11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/>
      <c r="AN112" s="11">
        <f t="shared" si="8"/>
        <v>3</v>
      </c>
      <c r="AO112" s="11">
        <f t="shared" si="9"/>
        <v>2</v>
      </c>
      <c r="AP112" s="43">
        <v>0</v>
      </c>
      <c r="AQ112" s="43">
        <v>0</v>
      </c>
      <c r="AR112" s="43">
        <v>0</v>
      </c>
      <c r="AS112" s="43"/>
      <c r="AT112" s="43">
        <v>0</v>
      </c>
      <c r="AU112" s="43">
        <v>1</v>
      </c>
      <c r="AV112" s="43">
        <v>0</v>
      </c>
      <c r="AW112" s="43">
        <v>20</v>
      </c>
      <c r="AX112" s="43">
        <v>0</v>
      </c>
      <c r="AY112" s="43">
        <v>0</v>
      </c>
      <c r="AZ112" s="43">
        <v>0</v>
      </c>
      <c r="BA112" s="43">
        <v>0</v>
      </c>
      <c r="BB112" s="43">
        <v>1</v>
      </c>
      <c r="BC112" s="43">
        <v>0</v>
      </c>
      <c r="BD112" s="43">
        <v>0</v>
      </c>
      <c r="BE112" s="43">
        <v>0</v>
      </c>
      <c r="BF112" s="43">
        <v>0</v>
      </c>
      <c r="BG112" s="43">
        <v>0</v>
      </c>
      <c r="BH112" s="43">
        <v>0</v>
      </c>
      <c r="BI112" s="43">
        <v>0</v>
      </c>
      <c r="BJ112" s="43">
        <v>0</v>
      </c>
      <c r="BK112" s="43">
        <v>0</v>
      </c>
      <c r="BL112" s="43">
        <v>18</v>
      </c>
      <c r="BM112" s="43">
        <v>0</v>
      </c>
      <c r="BN112" s="43">
        <v>0</v>
      </c>
      <c r="BO112" s="43">
        <v>0</v>
      </c>
      <c r="BP112" s="43">
        <v>0</v>
      </c>
      <c r="BQ112" s="43">
        <v>0</v>
      </c>
      <c r="BR112" s="43">
        <v>0</v>
      </c>
      <c r="BS112" s="43">
        <v>0</v>
      </c>
      <c r="BT112" s="43">
        <v>4</v>
      </c>
      <c r="BU112" s="43">
        <v>0</v>
      </c>
      <c r="BV112" s="43">
        <v>0</v>
      </c>
      <c r="BW112" s="11">
        <v>0</v>
      </c>
      <c r="BX112" s="11">
        <v>0</v>
      </c>
      <c r="BY112" s="11">
        <v>0</v>
      </c>
      <c r="BZ112" s="11">
        <v>0</v>
      </c>
      <c r="CA112" s="11">
        <v>0</v>
      </c>
      <c r="CB112" s="43">
        <v>0</v>
      </c>
      <c r="CC112" s="43">
        <v>0</v>
      </c>
      <c r="CD112" s="43">
        <v>0</v>
      </c>
      <c r="CE112" s="43">
        <v>8</v>
      </c>
      <c r="CF112" s="43">
        <v>1</v>
      </c>
      <c r="CG112" s="43">
        <v>0</v>
      </c>
      <c r="CH112" s="11">
        <f t="shared" si="10"/>
        <v>7</v>
      </c>
      <c r="CI112" s="11">
        <f t="shared" si="11"/>
        <v>53</v>
      </c>
      <c r="CJ112" s="43">
        <v>0</v>
      </c>
      <c r="CK112" s="43">
        <v>0</v>
      </c>
      <c r="CL112" s="43">
        <v>0</v>
      </c>
      <c r="CM112" s="43">
        <v>0</v>
      </c>
      <c r="CN112" s="43">
        <v>0</v>
      </c>
      <c r="CO112" s="43">
        <v>0</v>
      </c>
      <c r="CP112" s="43">
        <v>0</v>
      </c>
      <c r="CQ112" s="43">
        <v>0</v>
      </c>
      <c r="CR112" s="43">
        <v>0</v>
      </c>
      <c r="CS112" s="43">
        <v>0</v>
      </c>
      <c r="CT112" s="43">
        <v>0</v>
      </c>
      <c r="CU112" s="43">
        <v>4</v>
      </c>
      <c r="CV112" s="43">
        <v>0</v>
      </c>
      <c r="CW112" s="43">
        <v>0</v>
      </c>
      <c r="CX112" s="43">
        <f t="shared" si="12"/>
        <v>4</v>
      </c>
      <c r="CY112" s="43">
        <f t="shared" si="13"/>
        <v>1</v>
      </c>
      <c r="CZ112" s="43">
        <v>0</v>
      </c>
      <c r="DA112" s="43">
        <v>0</v>
      </c>
      <c r="DB112" s="43">
        <v>0</v>
      </c>
      <c r="DC112" s="43">
        <v>0</v>
      </c>
      <c r="DD112" s="43">
        <v>0</v>
      </c>
      <c r="DE112" s="43">
        <v>0</v>
      </c>
      <c r="DF112" s="11">
        <v>0</v>
      </c>
      <c r="DG112" s="11">
        <v>0</v>
      </c>
      <c r="DH112" s="11">
        <v>0</v>
      </c>
      <c r="DI112" s="11">
        <f t="shared" si="14"/>
        <v>0</v>
      </c>
      <c r="DJ112" s="11">
        <f t="shared" si="15"/>
        <v>0</v>
      </c>
      <c r="DK112" s="45">
        <v>0</v>
      </c>
      <c r="DL112" s="11">
        <v>60</v>
      </c>
      <c r="DM112" s="11">
        <v>0.58823529411764708</v>
      </c>
      <c r="DN112">
        <v>10</v>
      </c>
      <c r="DO112">
        <v>0</v>
      </c>
      <c r="DP112">
        <v>0</v>
      </c>
      <c r="DQ112">
        <v>4</v>
      </c>
      <c r="DR112">
        <v>3</v>
      </c>
      <c r="DS112">
        <v>13</v>
      </c>
      <c r="DT112">
        <v>3</v>
      </c>
      <c r="DU112">
        <v>43</v>
      </c>
      <c r="DV112">
        <v>4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 t="s">
        <v>248</v>
      </c>
      <c r="ED112" t="s">
        <v>262</v>
      </c>
      <c r="EE112" t="s">
        <v>260</v>
      </c>
      <c r="EJ112">
        <v>8.5619329339999997</v>
      </c>
      <c r="EK112">
        <v>77.626950840000006</v>
      </c>
      <c r="EL112" t="s">
        <v>363</v>
      </c>
      <c r="IW112">
        <v>226.99964199999999</v>
      </c>
      <c r="IX112">
        <v>3</v>
      </c>
      <c r="IY112">
        <v>2</v>
      </c>
      <c r="IZ112">
        <v>0</v>
      </c>
      <c r="JA112">
        <v>1.64</v>
      </c>
      <c r="JB112">
        <v>54.93</v>
      </c>
      <c r="JE112">
        <v>1.3215879999999999E-2</v>
      </c>
      <c r="JF112">
        <v>8.8105869999999999E-3</v>
      </c>
      <c r="JG112">
        <v>0</v>
      </c>
      <c r="JH112">
        <v>7.2246810000000002E-3</v>
      </c>
    </row>
    <row r="113" spans="1:273" ht="15.5" hidden="1" x14ac:dyDescent="0.35">
      <c r="A113" s="42">
        <v>2013</v>
      </c>
      <c r="B113" s="11" t="s">
        <v>391</v>
      </c>
      <c r="C113" s="43">
        <v>0</v>
      </c>
      <c r="D113" s="43">
        <v>0</v>
      </c>
      <c r="E113" s="43">
        <v>2</v>
      </c>
      <c r="F113" s="43">
        <v>0</v>
      </c>
      <c r="G113" s="43">
        <v>0</v>
      </c>
      <c r="H113" s="43">
        <v>0</v>
      </c>
      <c r="I113" s="43">
        <v>0</v>
      </c>
      <c r="J113" s="43">
        <v>0</v>
      </c>
      <c r="K113" s="43">
        <v>0</v>
      </c>
      <c r="L113" s="43">
        <v>0</v>
      </c>
      <c r="M113" s="43">
        <v>0</v>
      </c>
      <c r="N113" s="43">
        <v>0</v>
      </c>
      <c r="O113" s="43">
        <v>0</v>
      </c>
      <c r="P113" s="43">
        <v>0</v>
      </c>
      <c r="Q113" s="43">
        <v>0</v>
      </c>
      <c r="R113" s="43">
        <v>1</v>
      </c>
      <c r="S113" s="43">
        <v>0</v>
      </c>
      <c r="T113" s="43">
        <v>0</v>
      </c>
      <c r="U113" s="43">
        <v>0</v>
      </c>
      <c r="V113" s="43">
        <v>0</v>
      </c>
      <c r="W113" s="43">
        <v>0</v>
      </c>
      <c r="X113" s="43">
        <v>2</v>
      </c>
      <c r="Y113" s="43">
        <v>0</v>
      </c>
      <c r="Z113" s="43">
        <v>0</v>
      </c>
      <c r="AA113" s="43">
        <v>0</v>
      </c>
      <c r="AB113" s="11">
        <v>0</v>
      </c>
      <c r="AC113" s="11">
        <v>0</v>
      </c>
      <c r="AD113" s="11">
        <v>0</v>
      </c>
      <c r="AE113" s="11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2</v>
      </c>
      <c r="AK113" s="43">
        <v>0</v>
      </c>
      <c r="AL113" s="43">
        <v>0</v>
      </c>
      <c r="AM113" s="43"/>
      <c r="AN113" s="11">
        <f t="shared" si="8"/>
        <v>7</v>
      </c>
      <c r="AO113" s="11">
        <f t="shared" si="9"/>
        <v>4</v>
      </c>
      <c r="AP113" s="43">
        <v>0</v>
      </c>
      <c r="AQ113" s="43">
        <v>0</v>
      </c>
      <c r="AR113" s="43">
        <v>0</v>
      </c>
      <c r="AS113" s="43"/>
      <c r="AT113" s="43">
        <v>0</v>
      </c>
      <c r="AU113" s="43">
        <v>0</v>
      </c>
      <c r="AV113" s="43">
        <v>0</v>
      </c>
      <c r="AW113" s="43">
        <v>4</v>
      </c>
      <c r="AX113" s="43">
        <v>0</v>
      </c>
      <c r="AY113" s="43">
        <v>0</v>
      </c>
      <c r="AZ113" s="43">
        <v>0</v>
      </c>
      <c r="BA113" s="43">
        <v>0</v>
      </c>
      <c r="BB113" s="43">
        <v>0</v>
      </c>
      <c r="BC113" s="43">
        <v>0</v>
      </c>
      <c r="BD113" s="43">
        <v>0</v>
      </c>
      <c r="BE113" s="43">
        <v>0</v>
      </c>
      <c r="BF113" s="43">
        <v>0</v>
      </c>
      <c r="BG113" s="43">
        <v>0</v>
      </c>
      <c r="BH113" s="43">
        <v>0</v>
      </c>
      <c r="BI113" s="43">
        <v>0</v>
      </c>
      <c r="BJ113" s="43">
        <v>0</v>
      </c>
      <c r="BK113" s="43">
        <v>0</v>
      </c>
      <c r="BL113" s="43">
        <v>0</v>
      </c>
      <c r="BM113" s="43">
        <v>0</v>
      </c>
      <c r="BN113" s="43">
        <v>0</v>
      </c>
      <c r="BO113" s="43">
        <v>0</v>
      </c>
      <c r="BP113" s="43">
        <v>0</v>
      </c>
      <c r="BQ113" s="43">
        <v>0</v>
      </c>
      <c r="BR113" s="43">
        <v>0</v>
      </c>
      <c r="BS113" s="43">
        <v>0</v>
      </c>
      <c r="BT113" s="43">
        <v>0</v>
      </c>
      <c r="BU113" s="43">
        <v>0</v>
      </c>
      <c r="BV113" s="43">
        <v>0</v>
      </c>
      <c r="BW113" s="11">
        <v>0</v>
      </c>
      <c r="BX113" s="11">
        <v>0</v>
      </c>
      <c r="BY113" s="11">
        <v>0</v>
      </c>
      <c r="BZ113" s="11">
        <v>0</v>
      </c>
      <c r="CA113" s="11">
        <v>0</v>
      </c>
      <c r="CB113" s="43">
        <v>0</v>
      </c>
      <c r="CC113" s="43">
        <v>0</v>
      </c>
      <c r="CD113" s="43">
        <v>0</v>
      </c>
      <c r="CE113" s="43">
        <v>1</v>
      </c>
      <c r="CF113" s="43">
        <v>0</v>
      </c>
      <c r="CG113" s="43">
        <v>0</v>
      </c>
      <c r="CH113" s="11">
        <f t="shared" si="10"/>
        <v>2</v>
      </c>
      <c r="CI113" s="11">
        <f t="shared" si="11"/>
        <v>5</v>
      </c>
      <c r="CJ113" s="43">
        <v>1</v>
      </c>
      <c r="CK113" s="43">
        <v>0</v>
      </c>
      <c r="CL113" s="43">
        <v>0</v>
      </c>
      <c r="CM113" s="43">
        <v>0</v>
      </c>
      <c r="CN113" s="43">
        <v>0</v>
      </c>
      <c r="CO113" s="43">
        <v>0</v>
      </c>
      <c r="CP113" s="43">
        <v>0</v>
      </c>
      <c r="CQ113" s="43">
        <v>0</v>
      </c>
      <c r="CR113" s="43">
        <v>0</v>
      </c>
      <c r="CS113" s="43">
        <v>0</v>
      </c>
      <c r="CT113" s="43">
        <v>0</v>
      </c>
      <c r="CU113" s="43">
        <v>0</v>
      </c>
      <c r="CV113" s="43">
        <v>0</v>
      </c>
      <c r="CW113" s="43">
        <v>1</v>
      </c>
      <c r="CX113" s="43">
        <f t="shared" si="12"/>
        <v>2</v>
      </c>
      <c r="CY113" s="43">
        <f t="shared" si="13"/>
        <v>2</v>
      </c>
      <c r="CZ113" s="43">
        <v>0</v>
      </c>
      <c r="DA113" s="43">
        <v>0</v>
      </c>
      <c r="DB113" s="43">
        <v>0</v>
      </c>
      <c r="DC113" s="43">
        <v>0</v>
      </c>
      <c r="DD113" s="43">
        <v>0</v>
      </c>
      <c r="DE113" s="43">
        <v>0</v>
      </c>
      <c r="DF113" s="11">
        <v>0</v>
      </c>
      <c r="DG113" s="11">
        <v>0</v>
      </c>
      <c r="DH113" s="11">
        <v>0</v>
      </c>
      <c r="DI113" s="11">
        <f t="shared" si="14"/>
        <v>0</v>
      </c>
      <c r="DJ113" s="11">
        <f t="shared" si="15"/>
        <v>0</v>
      </c>
      <c r="DK113" s="45">
        <v>0</v>
      </c>
      <c r="DL113" s="11">
        <v>14</v>
      </c>
      <c r="DM113" s="11">
        <v>0.13725490196078433</v>
      </c>
      <c r="DN113">
        <v>8</v>
      </c>
      <c r="DO113">
        <v>1</v>
      </c>
      <c r="DP113">
        <v>1</v>
      </c>
      <c r="DQ113">
        <v>3</v>
      </c>
      <c r="DR113">
        <v>2</v>
      </c>
      <c r="DS113">
        <v>5</v>
      </c>
      <c r="DT113">
        <v>3</v>
      </c>
      <c r="DU113">
        <v>5</v>
      </c>
      <c r="DV113">
        <v>2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 t="s">
        <v>344</v>
      </c>
      <c r="EF113" s="48">
        <v>41301</v>
      </c>
      <c r="EG113" s="46">
        <v>0.2986111111111111</v>
      </c>
      <c r="EH113" s="46">
        <v>0.4236111111111111</v>
      </c>
      <c r="EJ113">
        <v>8.8675543210000001</v>
      </c>
      <c r="EK113">
        <v>77.822077359999994</v>
      </c>
      <c r="EO113" t="s">
        <v>264</v>
      </c>
      <c r="EP113">
        <v>0.12</v>
      </c>
      <c r="EQ113">
        <v>0.55250166300000003</v>
      </c>
      <c r="ER113">
        <v>1</v>
      </c>
      <c r="ES113">
        <v>1</v>
      </c>
      <c r="ET113">
        <v>0</v>
      </c>
      <c r="EU113">
        <v>1</v>
      </c>
      <c r="EV113">
        <v>0</v>
      </c>
      <c r="EW113">
        <v>0</v>
      </c>
      <c r="EX113">
        <v>0</v>
      </c>
      <c r="EY113">
        <v>3</v>
      </c>
      <c r="EZ113">
        <v>1</v>
      </c>
      <c r="FA113">
        <v>1</v>
      </c>
      <c r="FB113">
        <v>0</v>
      </c>
      <c r="FC113">
        <v>0</v>
      </c>
      <c r="FD113">
        <v>0</v>
      </c>
      <c r="FE113">
        <v>0</v>
      </c>
      <c r="FF113">
        <v>0</v>
      </c>
      <c r="FG113" t="s">
        <v>314</v>
      </c>
      <c r="FH113">
        <v>0</v>
      </c>
      <c r="FI113" t="s">
        <v>392</v>
      </c>
      <c r="FJ113">
        <v>0.12</v>
      </c>
      <c r="FK113">
        <v>6.6300200000000004E-2</v>
      </c>
      <c r="FL113">
        <v>0.48620146400000003</v>
      </c>
      <c r="FM113">
        <v>1</v>
      </c>
      <c r="GE113">
        <v>1</v>
      </c>
      <c r="GF113">
        <v>0.12</v>
      </c>
      <c r="GG113">
        <v>6.6300200000000004E-2</v>
      </c>
      <c r="GN113">
        <v>0</v>
      </c>
      <c r="GU113">
        <v>1</v>
      </c>
      <c r="HF113">
        <v>1</v>
      </c>
      <c r="HG113">
        <v>128</v>
      </c>
      <c r="HH113">
        <v>1</v>
      </c>
      <c r="HJ113">
        <v>130</v>
      </c>
      <c r="HK113">
        <v>0</v>
      </c>
      <c r="IW113">
        <v>125.1323872</v>
      </c>
      <c r="IX113">
        <v>0</v>
      </c>
      <c r="IY113">
        <v>1</v>
      </c>
      <c r="IZ113">
        <v>0</v>
      </c>
      <c r="JA113">
        <v>0</v>
      </c>
      <c r="JB113">
        <v>39.700000000000003</v>
      </c>
      <c r="JE113">
        <v>0</v>
      </c>
      <c r="JF113">
        <v>7.9915360000000005E-3</v>
      </c>
      <c r="JG113">
        <v>0</v>
      </c>
      <c r="JH113">
        <v>0</v>
      </c>
      <c r="JM113" t="s">
        <v>393</v>
      </c>
    </row>
    <row r="114" spans="1:273" ht="15.5" hidden="1" x14ac:dyDescent="0.35">
      <c r="A114" s="42">
        <v>2013</v>
      </c>
      <c r="B114" s="11" t="s">
        <v>282</v>
      </c>
      <c r="C114" s="43">
        <v>0</v>
      </c>
      <c r="D114" s="43">
        <v>0</v>
      </c>
      <c r="E114" s="43">
        <v>0</v>
      </c>
      <c r="F114" s="43">
        <v>1</v>
      </c>
      <c r="G114" s="43">
        <v>0</v>
      </c>
      <c r="H114" s="43">
        <v>0</v>
      </c>
      <c r="I114" s="43">
        <v>0</v>
      </c>
      <c r="J114" s="43">
        <v>0</v>
      </c>
      <c r="K114" s="43">
        <v>0</v>
      </c>
      <c r="L114" s="43">
        <v>1</v>
      </c>
      <c r="M114" s="43">
        <v>0</v>
      </c>
      <c r="N114" s="43">
        <v>0</v>
      </c>
      <c r="O114" s="43">
        <v>0</v>
      </c>
      <c r="P114" s="43">
        <v>0</v>
      </c>
      <c r="Q114" s="43">
        <v>0</v>
      </c>
      <c r="R114" s="43">
        <v>0</v>
      </c>
      <c r="S114" s="43">
        <v>0</v>
      </c>
      <c r="T114" s="43">
        <v>0</v>
      </c>
      <c r="U114" s="43">
        <v>0</v>
      </c>
      <c r="V114" s="43">
        <v>0</v>
      </c>
      <c r="W114" s="43">
        <v>0</v>
      </c>
      <c r="X114" s="43">
        <v>0</v>
      </c>
      <c r="Y114" s="43">
        <v>0</v>
      </c>
      <c r="Z114" s="43">
        <v>0</v>
      </c>
      <c r="AA114" s="43">
        <v>0</v>
      </c>
      <c r="AB114" s="11">
        <v>0</v>
      </c>
      <c r="AC114" s="11">
        <v>0</v>
      </c>
      <c r="AD114" s="11">
        <v>0</v>
      </c>
      <c r="AE114" s="11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/>
      <c r="AN114" s="11">
        <f t="shared" si="8"/>
        <v>2</v>
      </c>
      <c r="AO114" s="11">
        <f t="shared" si="9"/>
        <v>2</v>
      </c>
      <c r="AP114" s="43">
        <v>0</v>
      </c>
      <c r="AQ114" s="43">
        <v>0</v>
      </c>
      <c r="AR114" s="43">
        <v>0</v>
      </c>
      <c r="AS114" s="43"/>
      <c r="AT114" s="43">
        <v>0</v>
      </c>
      <c r="AU114" s="43">
        <v>0</v>
      </c>
      <c r="AV114" s="43">
        <v>0</v>
      </c>
      <c r="AW114" s="43">
        <v>0</v>
      </c>
      <c r="AX114" s="43">
        <v>0</v>
      </c>
      <c r="AY114" s="43">
        <v>0</v>
      </c>
      <c r="AZ114" s="43">
        <v>0</v>
      </c>
      <c r="BA114" s="43">
        <v>0</v>
      </c>
      <c r="BB114" s="43">
        <v>4</v>
      </c>
      <c r="BC114" s="43">
        <v>0</v>
      </c>
      <c r="BD114" s="43">
        <v>0</v>
      </c>
      <c r="BE114" s="43">
        <v>0</v>
      </c>
      <c r="BF114" s="43">
        <v>0</v>
      </c>
      <c r="BG114" s="43">
        <v>0</v>
      </c>
      <c r="BH114" s="43">
        <v>0</v>
      </c>
      <c r="BI114" s="43">
        <v>0</v>
      </c>
      <c r="BJ114" s="43">
        <v>0</v>
      </c>
      <c r="BK114" s="43">
        <v>0</v>
      </c>
      <c r="BL114" s="43">
        <v>1</v>
      </c>
      <c r="BM114" s="43">
        <v>1</v>
      </c>
      <c r="BN114" s="43">
        <v>7</v>
      </c>
      <c r="BO114" s="43">
        <v>0</v>
      </c>
      <c r="BP114" s="43">
        <v>0</v>
      </c>
      <c r="BQ114" s="43">
        <v>0</v>
      </c>
      <c r="BR114" s="43">
        <v>0</v>
      </c>
      <c r="BS114" s="43">
        <v>0</v>
      </c>
      <c r="BT114" s="43">
        <v>10</v>
      </c>
      <c r="BU114" s="43">
        <v>0</v>
      </c>
      <c r="BV114" s="43">
        <v>0</v>
      </c>
      <c r="BW114" s="11">
        <v>0</v>
      </c>
      <c r="BX114" s="11">
        <v>0</v>
      </c>
      <c r="BY114" s="11">
        <v>0</v>
      </c>
      <c r="BZ114" s="11">
        <v>0</v>
      </c>
      <c r="CA114" s="11">
        <v>0</v>
      </c>
      <c r="CB114" s="43">
        <v>0</v>
      </c>
      <c r="CC114" s="43">
        <v>0</v>
      </c>
      <c r="CD114" s="43">
        <v>0</v>
      </c>
      <c r="CE114" s="43">
        <v>1</v>
      </c>
      <c r="CF114" s="43">
        <v>10</v>
      </c>
      <c r="CG114" s="43">
        <v>0</v>
      </c>
      <c r="CH114" s="11">
        <f t="shared" si="10"/>
        <v>7</v>
      </c>
      <c r="CI114" s="11">
        <f t="shared" si="11"/>
        <v>34</v>
      </c>
      <c r="CJ114" s="43">
        <v>23</v>
      </c>
      <c r="CK114" s="43">
        <v>0</v>
      </c>
      <c r="CL114" s="43">
        <v>0</v>
      </c>
      <c r="CM114" s="43">
        <v>0</v>
      </c>
      <c r="CN114" s="43">
        <v>0</v>
      </c>
      <c r="CO114" s="43">
        <v>0</v>
      </c>
      <c r="CP114" s="43">
        <v>0</v>
      </c>
      <c r="CQ114" s="43">
        <v>0</v>
      </c>
      <c r="CR114" s="43">
        <v>12</v>
      </c>
      <c r="CS114" s="43">
        <v>0</v>
      </c>
      <c r="CT114" s="43">
        <v>0</v>
      </c>
      <c r="CU114" s="43">
        <v>0</v>
      </c>
      <c r="CV114" s="43">
        <v>0</v>
      </c>
      <c r="CW114" s="43">
        <v>0</v>
      </c>
      <c r="CX114" s="43">
        <f t="shared" si="12"/>
        <v>35</v>
      </c>
      <c r="CY114" s="43">
        <f t="shared" si="13"/>
        <v>2</v>
      </c>
      <c r="CZ114" s="43">
        <v>0</v>
      </c>
      <c r="DA114" s="43">
        <v>0</v>
      </c>
      <c r="DB114" s="43">
        <v>0</v>
      </c>
      <c r="DC114" s="43">
        <v>0</v>
      </c>
      <c r="DD114" s="43">
        <v>0</v>
      </c>
      <c r="DE114" s="43">
        <v>0</v>
      </c>
      <c r="DF114" s="11">
        <v>0</v>
      </c>
      <c r="DG114" s="11">
        <v>0</v>
      </c>
      <c r="DH114" s="11">
        <v>0</v>
      </c>
      <c r="DI114" s="11">
        <f t="shared" si="14"/>
        <v>0</v>
      </c>
      <c r="DJ114" s="11">
        <f t="shared" si="15"/>
        <v>0</v>
      </c>
      <c r="DK114" s="45">
        <v>0</v>
      </c>
      <c r="DL114" s="11">
        <v>71</v>
      </c>
      <c r="DM114" s="11">
        <v>0.69607843137254899</v>
      </c>
      <c r="DN114">
        <v>11</v>
      </c>
      <c r="DO114">
        <v>0</v>
      </c>
      <c r="DP114">
        <v>0</v>
      </c>
      <c r="DQ114">
        <v>8</v>
      </c>
      <c r="DR114">
        <v>2</v>
      </c>
      <c r="DS114">
        <v>7</v>
      </c>
      <c r="DT114">
        <v>4</v>
      </c>
      <c r="DU114">
        <v>44</v>
      </c>
      <c r="DV114">
        <v>4</v>
      </c>
      <c r="DW114">
        <v>0</v>
      </c>
      <c r="DX114">
        <v>0</v>
      </c>
      <c r="DY114">
        <v>0</v>
      </c>
      <c r="DZ114">
        <v>0</v>
      </c>
      <c r="EA114">
        <v>12</v>
      </c>
      <c r="EB114">
        <v>1</v>
      </c>
      <c r="EC114" t="s">
        <v>248</v>
      </c>
      <c r="ED114" t="s">
        <v>262</v>
      </c>
      <c r="EE114" t="s">
        <v>260</v>
      </c>
      <c r="EF114" s="48">
        <v>41301</v>
      </c>
      <c r="EG114" s="46">
        <v>0.4861111111111111</v>
      </c>
      <c r="EH114" s="46">
        <v>0.52430555555555558</v>
      </c>
      <c r="EJ114">
        <v>8.4954470289999993</v>
      </c>
      <c r="EK114">
        <v>77.75350564</v>
      </c>
      <c r="EL114">
        <v>5</v>
      </c>
      <c r="EM114">
        <v>0</v>
      </c>
      <c r="EO114" t="s">
        <v>279</v>
      </c>
      <c r="EP114">
        <v>0.12</v>
      </c>
      <c r="EQ114">
        <v>8.7263922049999998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 t="s">
        <v>394</v>
      </c>
      <c r="EY114">
        <v>0</v>
      </c>
      <c r="EZ114">
        <v>1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0.12</v>
      </c>
      <c r="FK114">
        <v>1.047167065</v>
      </c>
      <c r="FL114">
        <v>7.6792251399999998</v>
      </c>
      <c r="GF114">
        <v>0</v>
      </c>
      <c r="GG114">
        <v>0</v>
      </c>
      <c r="GN114">
        <v>0</v>
      </c>
      <c r="HF114">
        <v>0</v>
      </c>
      <c r="HG114">
        <v>1</v>
      </c>
      <c r="HH114">
        <v>0</v>
      </c>
      <c r="HJ114">
        <v>1</v>
      </c>
      <c r="HK114">
        <v>0</v>
      </c>
      <c r="IW114">
        <v>345.87668789999998</v>
      </c>
      <c r="IX114">
        <v>2</v>
      </c>
      <c r="IY114">
        <v>2</v>
      </c>
      <c r="IZ114">
        <v>0</v>
      </c>
      <c r="JA114">
        <v>3.39</v>
      </c>
      <c r="JB114">
        <v>35.53</v>
      </c>
      <c r="JE114">
        <v>5.7824080000000002E-3</v>
      </c>
      <c r="JF114">
        <v>5.7824080000000002E-3</v>
      </c>
      <c r="JG114">
        <v>0</v>
      </c>
      <c r="JH114">
        <v>9.8011810000000008E-3</v>
      </c>
    </row>
    <row r="115" spans="1:273" ht="15.5" hidden="1" x14ac:dyDescent="0.35">
      <c r="A115" s="42">
        <v>2013</v>
      </c>
      <c r="B115" s="14" t="s">
        <v>395</v>
      </c>
      <c r="C115" s="43">
        <v>0</v>
      </c>
      <c r="D115" s="43">
        <v>0</v>
      </c>
      <c r="E115" s="43">
        <v>2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1</v>
      </c>
      <c r="M115" s="43">
        <v>0</v>
      </c>
      <c r="N115" s="43">
        <v>0</v>
      </c>
      <c r="O115" s="43">
        <v>0</v>
      </c>
      <c r="P115" s="43">
        <v>0</v>
      </c>
      <c r="Q115" s="43">
        <v>1</v>
      </c>
      <c r="R115" s="43">
        <v>1</v>
      </c>
      <c r="S115" s="43">
        <v>0</v>
      </c>
      <c r="T115" s="43">
        <v>0</v>
      </c>
      <c r="U115" s="43">
        <v>0</v>
      </c>
      <c r="V115" s="43">
        <v>0</v>
      </c>
      <c r="W115" s="43">
        <v>9</v>
      </c>
      <c r="X115" s="43">
        <v>0</v>
      </c>
      <c r="Y115" s="43">
        <v>0</v>
      </c>
      <c r="Z115" s="43">
        <v>0</v>
      </c>
      <c r="AA115" s="43">
        <v>36</v>
      </c>
      <c r="AB115" s="11">
        <v>0</v>
      </c>
      <c r="AC115" s="11">
        <v>0</v>
      </c>
      <c r="AD115" s="11">
        <v>0</v>
      </c>
      <c r="AE115" s="11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/>
      <c r="AN115" s="11">
        <f t="shared" si="8"/>
        <v>50</v>
      </c>
      <c r="AO115" s="11">
        <f t="shared" si="9"/>
        <v>6</v>
      </c>
      <c r="AP115" s="43">
        <v>90</v>
      </c>
      <c r="AQ115" s="43">
        <v>0</v>
      </c>
      <c r="AR115" s="43">
        <v>0</v>
      </c>
      <c r="AS115" s="43"/>
      <c r="AT115" s="43">
        <v>0</v>
      </c>
      <c r="AU115" s="43">
        <v>0</v>
      </c>
      <c r="AV115" s="43">
        <v>0</v>
      </c>
      <c r="AW115" s="43">
        <v>21</v>
      </c>
      <c r="AX115" s="43">
        <v>0</v>
      </c>
      <c r="AY115" s="43">
        <v>0</v>
      </c>
      <c r="AZ115" s="43">
        <v>0</v>
      </c>
      <c r="BA115" s="43">
        <v>0</v>
      </c>
      <c r="BB115" s="43">
        <v>4</v>
      </c>
      <c r="BC115" s="43">
        <v>0</v>
      </c>
      <c r="BD115" s="43">
        <v>1</v>
      </c>
      <c r="BE115" s="43">
        <v>0</v>
      </c>
      <c r="BF115" s="43">
        <v>0</v>
      </c>
      <c r="BG115" s="43">
        <v>0</v>
      </c>
      <c r="BH115" s="43">
        <v>2</v>
      </c>
      <c r="BI115" s="43">
        <v>0</v>
      </c>
      <c r="BJ115" s="43">
        <v>0</v>
      </c>
      <c r="BK115" s="43">
        <v>0</v>
      </c>
      <c r="BL115" s="43">
        <v>2</v>
      </c>
      <c r="BM115" s="43">
        <v>7</v>
      </c>
      <c r="BN115" s="43">
        <v>0</v>
      </c>
      <c r="BO115" s="43">
        <v>0</v>
      </c>
      <c r="BP115" s="43">
        <v>0</v>
      </c>
      <c r="BQ115" s="43">
        <v>0</v>
      </c>
      <c r="BR115" s="43">
        <v>0</v>
      </c>
      <c r="BS115" s="43">
        <v>0</v>
      </c>
      <c r="BT115" s="43">
        <v>0</v>
      </c>
      <c r="BU115" s="43">
        <v>0</v>
      </c>
      <c r="BV115" s="43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43">
        <v>0</v>
      </c>
      <c r="CC115" s="43">
        <v>0</v>
      </c>
      <c r="CD115" s="43">
        <v>0</v>
      </c>
      <c r="CE115" s="43">
        <v>3</v>
      </c>
      <c r="CF115" s="43">
        <v>3</v>
      </c>
      <c r="CG115" s="43">
        <v>0</v>
      </c>
      <c r="CH115" s="11">
        <f t="shared" si="10"/>
        <v>9</v>
      </c>
      <c r="CI115" s="11">
        <f t="shared" si="11"/>
        <v>133</v>
      </c>
      <c r="CJ115" s="43">
        <v>17</v>
      </c>
      <c r="CK115" s="43">
        <v>0</v>
      </c>
      <c r="CL115" s="43">
        <v>0</v>
      </c>
      <c r="CM115" s="43">
        <v>0</v>
      </c>
      <c r="CN115" s="43">
        <v>0</v>
      </c>
      <c r="CO115" s="43">
        <v>0</v>
      </c>
      <c r="CP115" s="43">
        <v>0</v>
      </c>
      <c r="CQ115" s="43">
        <v>0</v>
      </c>
      <c r="CR115" s="43">
        <v>0</v>
      </c>
      <c r="CS115" s="43">
        <v>0</v>
      </c>
      <c r="CT115" s="43">
        <v>0</v>
      </c>
      <c r="CU115" s="43">
        <v>0</v>
      </c>
      <c r="CV115" s="43">
        <v>0</v>
      </c>
      <c r="CW115" s="43">
        <v>2</v>
      </c>
      <c r="CX115" s="43">
        <f t="shared" si="12"/>
        <v>19</v>
      </c>
      <c r="CY115" s="43">
        <f t="shared" si="13"/>
        <v>2</v>
      </c>
      <c r="CZ115" s="43">
        <v>0</v>
      </c>
      <c r="DA115" s="43">
        <v>0</v>
      </c>
      <c r="DB115" s="43">
        <v>0</v>
      </c>
      <c r="DC115" s="43">
        <v>0</v>
      </c>
      <c r="DD115" s="43">
        <v>0</v>
      </c>
      <c r="DE115" s="43">
        <v>0</v>
      </c>
      <c r="DF115" s="11">
        <v>0</v>
      </c>
      <c r="DG115" s="11">
        <v>0</v>
      </c>
      <c r="DH115" s="11">
        <v>0</v>
      </c>
      <c r="DI115" s="11">
        <f t="shared" si="14"/>
        <v>0</v>
      </c>
      <c r="DJ115" s="11">
        <f t="shared" si="15"/>
        <v>0</v>
      </c>
      <c r="DK115" s="45">
        <v>0</v>
      </c>
      <c r="DL115" s="11">
        <v>202</v>
      </c>
      <c r="DM115" s="11">
        <v>1.9803921568627452</v>
      </c>
      <c r="DN115">
        <v>17</v>
      </c>
      <c r="DO115">
        <v>2</v>
      </c>
      <c r="DP115">
        <v>1</v>
      </c>
      <c r="DQ115">
        <v>102</v>
      </c>
      <c r="DR115">
        <v>5</v>
      </c>
      <c r="DS115">
        <v>18</v>
      </c>
      <c r="DT115">
        <v>5</v>
      </c>
      <c r="DU115">
        <v>43</v>
      </c>
      <c r="DV115">
        <v>4</v>
      </c>
      <c r="DW115">
        <v>37</v>
      </c>
      <c r="DX115">
        <v>2</v>
      </c>
      <c r="DY115">
        <v>0</v>
      </c>
      <c r="DZ115">
        <v>0</v>
      </c>
      <c r="EA115">
        <v>0</v>
      </c>
      <c r="EB115">
        <v>0</v>
      </c>
      <c r="EC115" t="s">
        <v>248</v>
      </c>
      <c r="ED115" t="s">
        <v>325</v>
      </c>
      <c r="EE115" t="s">
        <v>260</v>
      </c>
      <c r="EJ115">
        <v>8.354075774</v>
      </c>
      <c r="EK115">
        <v>77.755751410000002</v>
      </c>
      <c r="EL115" t="s">
        <v>363</v>
      </c>
      <c r="IW115">
        <v>358.6386463</v>
      </c>
      <c r="IX115">
        <v>0</v>
      </c>
      <c r="IY115">
        <v>2</v>
      </c>
      <c r="IZ115">
        <v>0</v>
      </c>
      <c r="JA115">
        <v>1.74</v>
      </c>
      <c r="JB115">
        <v>14.24</v>
      </c>
      <c r="JE115">
        <v>0</v>
      </c>
      <c r="JF115">
        <v>5.5766440000000004E-3</v>
      </c>
      <c r="JG115">
        <v>0</v>
      </c>
      <c r="JH115">
        <v>4.8516799999999997E-3</v>
      </c>
    </row>
    <row r="116" spans="1:273" ht="15.5" hidden="1" x14ac:dyDescent="0.35">
      <c r="A116" s="42">
        <v>2013</v>
      </c>
      <c r="B116" s="11" t="s">
        <v>396</v>
      </c>
      <c r="C116" s="43">
        <v>0</v>
      </c>
      <c r="D116" s="43">
        <v>0</v>
      </c>
      <c r="E116" s="43">
        <v>2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43">
        <v>0</v>
      </c>
      <c r="P116" s="43">
        <v>0</v>
      </c>
      <c r="Q116" s="43">
        <v>20</v>
      </c>
      <c r="R116" s="43">
        <v>5</v>
      </c>
      <c r="S116" s="43">
        <v>0</v>
      </c>
      <c r="T116" s="43">
        <v>0</v>
      </c>
      <c r="U116" s="43">
        <v>0</v>
      </c>
      <c r="V116" s="43">
        <v>0</v>
      </c>
      <c r="W116" s="43">
        <v>0</v>
      </c>
      <c r="X116" s="43">
        <v>0</v>
      </c>
      <c r="Y116" s="43">
        <v>0</v>
      </c>
      <c r="Z116" s="43">
        <v>0</v>
      </c>
      <c r="AA116" s="43">
        <v>0</v>
      </c>
      <c r="AB116" s="11">
        <v>0</v>
      </c>
      <c r="AC116" s="11">
        <v>0</v>
      </c>
      <c r="AD116" s="11">
        <v>0</v>
      </c>
      <c r="AE116" s="11">
        <v>0</v>
      </c>
      <c r="AF116" s="43">
        <v>0</v>
      </c>
      <c r="AG116" s="43">
        <v>0</v>
      </c>
      <c r="AH116" s="43">
        <v>1</v>
      </c>
      <c r="AI116" s="43">
        <v>0</v>
      </c>
      <c r="AJ116" s="43">
        <v>0</v>
      </c>
      <c r="AK116" s="43">
        <v>0</v>
      </c>
      <c r="AL116" s="43">
        <v>0</v>
      </c>
      <c r="AM116" s="43"/>
      <c r="AN116" s="11">
        <f t="shared" si="8"/>
        <v>28</v>
      </c>
      <c r="AO116" s="11">
        <f t="shared" si="9"/>
        <v>4</v>
      </c>
      <c r="AP116" s="43">
        <v>0</v>
      </c>
      <c r="AQ116" s="43">
        <v>0</v>
      </c>
      <c r="AR116" s="43">
        <v>0</v>
      </c>
      <c r="AS116" s="43"/>
      <c r="AT116" s="43">
        <v>0</v>
      </c>
      <c r="AU116" s="43">
        <v>0</v>
      </c>
      <c r="AV116" s="43">
        <v>0</v>
      </c>
      <c r="AW116" s="43">
        <v>0</v>
      </c>
      <c r="AX116" s="43">
        <v>0</v>
      </c>
      <c r="AY116" s="43">
        <v>0</v>
      </c>
      <c r="AZ116" s="43">
        <v>0</v>
      </c>
      <c r="BA116" s="43">
        <v>0</v>
      </c>
      <c r="BB116" s="43">
        <v>4</v>
      </c>
      <c r="BC116" s="43">
        <v>0</v>
      </c>
      <c r="BD116" s="43">
        <v>0</v>
      </c>
      <c r="BE116" s="43">
        <v>0</v>
      </c>
      <c r="BF116" s="43">
        <v>2</v>
      </c>
      <c r="BG116" s="43">
        <v>0</v>
      </c>
      <c r="BH116" s="43">
        <v>0</v>
      </c>
      <c r="BI116" s="43">
        <v>0</v>
      </c>
      <c r="BJ116" s="43">
        <v>0</v>
      </c>
      <c r="BK116" s="43">
        <v>20</v>
      </c>
      <c r="BL116" s="43">
        <v>50</v>
      </c>
      <c r="BM116" s="43">
        <v>0</v>
      </c>
      <c r="BN116" s="43">
        <v>0</v>
      </c>
      <c r="BO116" s="43">
        <v>0</v>
      </c>
      <c r="BP116" s="43">
        <v>0</v>
      </c>
      <c r="BQ116" s="43">
        <v>0</v>
      </c>
      <c r="BR116" s="43">
        <v>0</v>
      </c>
      <c r="BS116" s="43">
        <v>0</v>
      </c>
      <c r="BT116" s="43">
        <v>0</v>
      </c>
      <c r="BU116" s="43">
        <v>0</v>
      </c>
      <c r="BV116" s="43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43">
        <v>0</v>
      </c>
      <c r="CC116" s="43">
        <v>0</v>
      </c>
      <c r="CD116" s="43">
        <v>0</v>
      </c>
      <c r="CE116" s="43">
        <v>4</v>
      </c>
      <c r="CF116" s="43">
        <v>2</v>
      </c>
      <c r="CG116" s="43">
        <v>0</v>
      </c>
      <c r="CH116" s="11">
        <f t="shared" si="10"/>
        <v>6</v>
      </c>
      <c r="CI116" s="11">
        <f t="shared" si="11"/>
        <v>82</v>
      </c>
      <c r="CJ116" s="43">
        <v>0</v>
      </c>
      <c r="CK116" s="43">
        <v>0</v>
      </c>
      <c r="CL116" s="43">
        <v>0</v>
      </c>
      <c r="CM116" s="43">
        <v>0</v>
      </c>
      <c r="CN116" s="43">
        <v>0</v>
      </c>
      <c r="CO116" s="43">
        <v>0</v>
      </c>
      <c r="CP116" s="43">
        <v>21</v>
      </c>
      <c r="CQ116" s="43">
        <v>0</v>
      </c>
      <c r="CR116" s="43">
        <v>5</v>
      </c>
      <c r="CS116" s="43">
        <v>0</v>
      </c>
      <c r="CT116" s="43">
        <v>0</v>
      </c>
      <c r="CU116" s="43">
        <v>0</v>
      </c>
      <c r="CV116" s="43">
        <v>0</v>
      </c>
      <c r="CW116" s="43">
        <v>0</v>
      </c>
      <c r="CX116" s="43">
        <f t="shared" si="12"/>
        <v>26</v>
      </c>
      <c r="CY116" s="43">
        <f t="shared" si="13"/>
        <v>2</v>
      </c>
      <c r="CZ116" s="43">
        <v>0</v>
      </c>
      <c r="DA116" s="43">
        <v>0</v>
      </c>
      <c r="DB116" s="43">
        <v>0</v>
      </c>
      <c r="DC116" s="43">
        <v>0</v>
      </c>
      <c r="DD116" s="43">
        <v>0</v>
      </c>
      <c r="DE116" s="43">
        <v>0</v>
      </c>
      <c r="DF116" s="11">
        <v>0</v>
      </c>
      <c r="DG116" s="11">
        <v>0</v>
      </c>
      <c r="DH116" s="11">
        <v>0</v>
      </c>
      <c r="DI116" s="11">
        <f t="shared" si="14"/>
        <v>0</v>
      </c>
      <c r="DJ116" s="11">
        <f t="shared" si="15"/>
        <v>0</v>
      </c>
      <c r="DK116" s="45">
        <v>0</v>
      </c>
      <c r="DL116" s="11">
        <v>136</v>
      </c>
      <c r="DM116" s="11">
        <v>1.3333333333333333</v>
      </c>
      <c r="DN116">
        <v>12</v>
      </c>
      <c r="DO116">
        <v>0</v>
      </c>
      <c r="DP116">
        <v>0</v>
      </c>
      <c r="DQ116">
        <v>6</v>
      </c>
      <c r="DR116">
        <v>2</v>
      </c>
      <c r="DS116">
        <v>12</v>
      </c>
      <c r="DT116">
        <v>4</v>
      </c>
      <c r="DU116">
        <v>52</v>
      </c>
      <c r="DV116">
        <v>2</v>
      </c>
      <c r="DW116">
        <v>40</v>
      </c>
      <c r="DX116">
        <v>2</v>
      </c>
      <c r="DY116">
        <v>0</v>
      </c>
      <c r="DZ116">
        <v>0</v>
      </c>
      <c r="EA116">
        <v>26</v>
      </c>
      <c r="EB116">
        <v>2</v>
      </c>
      <c r="EC116" t="s">
        <v>248</v>
      </c>
      <c r="ED116" t="s">
        <v>305</v>
      </c>
      <c r="EE116" t="s">
        <v>260</v>
      </c>
      <c r="EF116" s="48">
        <v>41302</v>
      </c>
      <c r="EJ116">
        <v>8.4890061340000003</v>
      </c>
      <c r="EK116">
        <v>77.573016780000003</v>
      </c>
      <c r="EO116" t="s">
        <v>264</v>
      </c>
      <c r="EP116">
        <v>0.25</v>
      </c>
      <c r="EQ116">
        <v>4.6821250000000001</v>
      </c>
      <c r="ER116">
        <v>0</v>
      </c>
      <c r="ES116">
        <v>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</v>
      </c>
      <c r="EZ116">
        <v>1</v>
      </c>
      <c r="FA116">
        <v>0</v>
      </c>
      <c r="FB116">
        <v>1</v>
      </c>
      <c r="FC116">
        <v>1</v>
      </c>
      <c r="FD116">
        <v>0</v>
      </c>
      <c r="FE116">
        <v>0</v>
      </c>
      <c r="FF116">
        <v>0</v>
      </c>
      <c r="FJ116">
        <v>0.25</v>
      </c>
      <c r="FK116">
        <v>1.17053125</v>
      </c>
      <c r="FL116">
        <v>3.5115937499999998</v>
      </c>
      <c r="FM116">
        <v>1</v>
      </c>
      <c r="GE116">
        <v>1</v>
      </c>
      <c r="GF116">
        <v>0.12</v>
      </c>
      <c r="GG116">
        <v>0.56185499999999999</v>
      </c>
      <c r="GN116">
        <v>1</v>
      </c>
      <c r="HK116">
        <v>0</v>
      </c>
      <c r="IW116">
        <v>166.4343063</v>
      </c>
      <c r="IX116">
        <v>3</v>
      </c>
      <c r="IY116">
        <v>4</v>
      </c>
      <c r="IZ116">
        <v>0</v>
      </c>
      <c r="JA116">
        <v>3.03</v>
      </c>
      <c r="JB116">
        <v>38.29</v>
      </c>
      <c r="JE116">
        <v>1.802513E-2</v>
      </c>
      <c r="JF116">
        <v>2.4033506999999999E-2</v>
      </c>
      <c r="JG116">
        <v>0</v>
      </c>
      <c r="JH116">
        <v>1.8205381E-2</v>
      </c>
    </row>
    <row r="117" spans="1:273" ht="15.5" hidden="1" x14ac:dyDescent="0.35">
      <c r="A117" s="42">
        <v>2013</v>
      </c>
      <c r="B117" s="11" t="s">
        <v>397</v>
      </c>
      <c r="C117" s="43">
        <v>0</v>
      </c>
      <c r="D117" s="43">
        <v>0</v>
      </c>
      <c r="E117" s="43">
        <v>2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4</v>
      </c>
      <c r="M117" s="43">
        <v>8</v>
      </c>
      <c r="N117" s="43">
        <v>0</v>
      </c>
      <c r="O117" s="43">
        <v>0</v>
      </c>
      <c r="P117" s="43">
        <v>0</v>
      </c>
      <c r="Q117" s="43">
        <v>5</v>
      </c>
      <c r="R117" s="43">
        <v>9</v>
      </c>
      <c r="S117" s="43">
        <v>0</v>
      </c>
      <c r="T117" s="43">
        <v>0</v>
      </c>
      <c r="U117" s="43">
        <v>0</v>
      </c>
      <c r="V117" s="43">
        <v>0</v>
      </c>
      <c r="W117" s="43">
        <v>2</v>
      </c>
      <c r="X117" s="43">
        <v>0</v>
      </c>
      <c r="Y117" s="43">
        <v>0</v>
      </c>
      <c r="Z117" s="43">
        <v>0</v>
      </c>
      <c r="AA117" s="43">
        <v>0</v>
      </c>
      <c r="AB117" s="11">
        <v>0</v>
      </c>
      <c r="AC117" s="11">
        <v>0</v>
      </c>
      <c r="AD117" s="11">
        <v>0</v>
      </c>
      <c r="AE117" s="11">
        <v>0</v>
      </c>
      <c r="AF117" s="43">
        <v>3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/>
      <c r="AN117" s="11">
        <f t="shared" si="8"/>
        <v>33</v>
      </c>
      <c r="AO117" s="11">
        <f t="shared" si="9"/>
        <v>7</v>
      </c>
      <c r="AP117" s="43">
        <v>0</v>
      </c>
      <c r="AQ117" s="43">
        <v>0</v>
      </c>
      <c r="AR117" s="43">
        <v>0</v>
      </c>
      <c r="AS117" s="43"/>
      <c r="AT117" s="43">
        <v>0</v>
      </c>
      <c r="AU117" s="43">
        <v>11</v>
      </c>
      <c r="AV117" s="43">
        <v>0</v>
      </c>
      <c r="AW117" s="43">
        <v>173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1</v>
      </c>
      <c r="BE117" s="43">
        <v>0</v>
      </c>
      <c r="BF117" s="43">
        <v>0</v>
      </c>
      <c r="BG117" s="43">
        <v>0</v>
      </c>
      <c r="BH117" s="43">
        <v>3</v>
      </c>
      <c r="BI117" s="43">
        <v>0</v>
      </c>
      <c r="BJ117" s="43">
        <v>0</v>
      </c>
      <c r="BK117" s="43">
        <v>0</v>
      </c>
      <c r="BL117" s="43">
        <v>7</v>
      </c>
      <c r="BM117" s="43">
        <v>0</v>
      </c>
      <c r="BN117" s="43">
        <v>0</v>
      </c>
      <c r="BO117" s="43">
        <v>97</v>
      </c>
      <c r="BP117" s="43">
        <v>0</v>
      </c>
      <c r="BQ117" s="43">
        <v>0</v>
      </c>
      <c r="BR117" s="43">
        <v>0</v>
      </c>
      <c r="BS117" s="43">
        <v>0</v>
      </c>
      <c r="BT117" s="43">
        <v>10</v>
      </c>
      <c r="BU117" s="43">
        <v>0</v>
      </c>
      <c r="BV117" s="43">
        <v>0</v>
      </c>
      <c r="BW117" s="11">
        <v>0</v>
      </c>
      <c r="BX117" s="11">
        <v>30</v>
      </c>
      <c r="BY117" s="11">
        <v>0</v>
      </c>
      <c r="BZ117" s="11">
        <v>0</v>
      </c>
      <c r="CA117" s="11">
        <v>0</v>
      </c>
      <c r="CB117" s="43">
        <v>0</v>
      </c>
      <c r="CC117" s="43">
        <v>0</v>
      </c>
      <c r="CD117" s="43">
        <v>0</v>
      </c>
      <c r="CE117" s="43">
        <v>5</v>
      </c>
      <c r="CF117" s="43">
        <v>0</v>
      </c>
      <c r="CG117" s="43">
        <v>0</v>
      </c>
      <c r="CH117" s="11">
        <f t="shared" si="10"/>
        <v>9</v>
      </c>
      <c r="CI117" s="11">
        <f t="shared" si="11"/>
        <v>337</v>
      </c>
      <c r="CJ117" s="43">
        <v>8</v>
      </c>
      <c r="CK117" s="43">
        <v>7</v>
      </c>
      <c r="CL117" s="43">
        <v>0</v>
      </c>
      <c r="CM117" s="43">
        <v>0</v>
      </c>
      <c r="CN117" s="43">
        <v>0</v>
      </c>
      <c r="CO117" s="43">
        <v>0</v>
      </c>
      <c r="CP117" s="43">
        <v>40</v>
      </c>
      <c r="CQ117" s="43">
        <v>4</v>
      </c>
      <c r="CR117" s="43">
        <v>23</v>
      </c>
      <c r="CS117" s="43">
        <v>112</v>
      </c>
      <c r="CT117" s="43">
        <v>0</v>
      </c>
      <c r="CU117" s="43">
        <v>2</v>
      </c>
      <c r="CV117" s="43">
        <v>0</v>
      </c>
      <c r="CW117" s="43">
        <v>0</v>
      </c>
      <c r="CX117" s="43">
        <f t="shared" si="12"/>
        <v>196</v>
      </c>
      <c r="CY117" s="43">
        <f t="shared" si="13"/>
        <v>7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11">
        <v>0</v>
      </c>
      <c r="DG117" s="11">
        <v>419</v>
      </c>
      <c r="DH117" s="11">
        <v>0</v>
      </c>
      <c r="DI117" s="11">
        <f t="shared" si="14"/>
        <v>419</v>
      </c>
      <c r="DJ117" s="11">
        <f t="shared" si="15"/>
        <v>1</v>
      </c>
      <c r="DK117" s="45">
        <v>0</v>
      </c>
      <c r="DL117" s="11">
        <v>985</v>
      </c>
      <c r="DM117" s="11">
        <v>9.6568627450980387</v>
      </c>
      <c r="DN117">
        <v>22</v>
      </c>
      <c r="DO117">
        <v>0</v>
      </c>
      <c r="DP117">
        <v>0</v>
      </c>
      <c r="DQ117">
        <v>248</v>
      </c>
      <c r="DR117">
        <v>9</v>
      </c>
      <c r="DS117">
        <v>22</v>
      </c>
      <c r="DT117">
        <v>6</v>
      </c>
      <c r="DU117">
        <v>198</v>
      </c>
      <c r="DV117">
        <v>4</v>
      </c>
      <c r="DW117">
        <v>5</v>
      </c>
      <c r="DX117">
        <v>1</v>
      </c>
      <c r="DY117">
        <v>0</v>
      </c>
      <c r="DZ117">
        <v>0</v>
      </c>
      <c r="EA117">
        <v>63</v>
      </c>
      <c r="EB117">
        <v>2</v>
      </c>
      <c r="EC117" t="s">
        <v>248</v>
      </c>
      <c r="ED117" t="s">
        <v>273</v>
      </c>
      <c r="EE117" t="s">
        <v>250</v>
      </c>
      <c r="EF117" s="48">
        <v>41301</v>
      </c>
      <c r="EH117" s="46">
        <v>0.58333333333333337</v>
      </c>
      <c r="EI117" s="46">
        <v>0.63194444444444442</v>
      </c>
      <c r="EJ117">
        <v>8.7913566549999995</v>
      </c>
      <c r="EK117">
        <v>77.778935720000007</v>
      </c>
      <c r="EL117">
        <v>15</v>
      </c>
      <c r="EN117">
        <v>1</v>
      </c>
      <c r="EO117" t="s">
        <v>264</v>
      </c>
      <c r="EP117">
        <v>0.25</v>
      </c>
      <c r="EQ117">
        <v>7.7693700349999997</v>
      </c>
      <c r="ER117">
        <v>1</v>
      </c>
      <c r="ES117">
        <v>1</v>
      </c>
      <c r="ET117">
        <v>1</v>
      </c>
      <c r="EU117">
        <v>1</v>
      </c>
      <c r="EV117">
        <v>0</v>
      </c>
      <c r="EW117">
        <v>0</v>
      </c>
      <c r="EX117">
        <v>0</v>
      </c>
      <c r="EY117">
        <v>4</v>
      </c>
      <c r="EZ117">
        <v>1</v>
      </c>
      <c r="FC117">
        <v>0</v>
      </c>
      <c r="FD117">
        <v>0</v>
      </c>
      <c r="FE117">
        <v>0</v>
      </c>
      <c r="FF117">
        <v>0</v>
      </c>
      <c r="FG117">
        <v>8</v>
      </c>
      <c r="FH117">
        <v>1</v>
      </c>
      <c r="FI117">
        <v>50</v>
      </c>
      <c r="FJ117">
        <v>0.12</v>
      </c>
      <c r="FK117">
        <v>0.93232440400000005</v>
      </c>
      <c r="FL117">
        <v>6.8370456309999996</v>
      </c>
      <c r="GF117">
        <v>0.12</v>
      </c>
      <c r="GG117">
        <v>0.93232440400000005</v>
      </c>
      <c r="GN117">
        <v>0</v>
      </c>
      <c r="HF117">
        <v>30</v>
      </c>
      <c r="HG117">
        <v>0</v>
      </c>
      <c r="HH117">
        <v>0</v>
      </c>
      <c r="HJ117">
        <v>30</v>
      </c>
      <c r="HK117">
        <v>2</v>
      </c>
      <c r="HW117">
        <v>1</v>
      </c>
      <c r="IU117">
        <v>1</v>
      </c>
      <c r="IW117">
        <v>262.50355359999998</v>
      </c>
      <c r="IX117">
        <v>2</v>
      </c>
      <c r="IY117">
        <v>2</v>
      </c>
      <c r="IZ117">
        <v>0</v>
      </c>
      <c r="JA117">
        <v>2.98</v>
      </c>
      <c r="JB117">
        <v>41.43</v>
      </c>
      <c r="JE117">
        <v>7.6189439999999999E-3</v>
      </c>
      <c r="JF117">
        <v>7.6189439999999999E-3</v>
      </c>
      <c r="JG117">
        <v>0</v>
      </c>
      <c r="JH117">
        <v>1.1352226999999999E-2</v>
      </c>
    </row>
    <row r="118" spans="1:273" ht="15.5" hidden="1" x14ac:dyDescent="0.35">
      <c r="A118" s="42">
        <v>2013</v>
      </c>
      <c r="B118" s="11" t="s">
        <v>283</v>
      </c>
      <c r="C118" s="43">
        <v>0</v>
      </c>
      <c r="D118" s="43">
        <v>0</v>
      </c>
      <c r="E118" s="43">
        <v>1</v>
      </c>
      <c r="F118" s="43">
        <v>0</v>
      </c>
      <c r="G118" s="43">
        <v>0</v>
      </c>
      <c r="H118" s="43">
        <v>0</v>
      </c>
      <c r="I118" s="43">
        <v>1</v>
      </c>
      <c r="J118" s="43">
        <v>0</v>
      </c>
      <c r="K118" s="43">
        <v>0</v>
      </c>
      <c r="L118" s="43">
        <v>1</v>
      </c>
      <c r="M118" s="43">
        <v>1</v>
      </c>
      <c r="N118" s="43">
        <v>0</v>
      </c>
      <c r="O118" s="43">
        <v>1</v>
      </c>
      <c r="P118" s="43">
        <v>1</v>
      </c>
      <c r="Q118" s="43">
        <v>4</v>
      </c>
      <c r="R118" s="43">
        <v>5</v>
      </c>
      <c r="S118" s="43">
        <v>0</v>
      </c>
      <c r="T118" s="43">
        <v>0</v>
      </c>
      <c r="U118" s="43">
        <v>3</v>
      </c>
      <c r="V118" s="43">
        <v>0</v>
      </c>
      <c r="W118" s="43">
        <v>1</v>
      </c>
      <c r="X118" s="43">
        <v>1</v>
      </c>
      <c r="Y118" s="43">
        <v>0</v>
      </c>
      <c r="Z118" s="43">
        <v>0</v>
      </c>
      <c r="AA118" s="43">
        <v>8</v>
      </c>
      <c r="AB118" s="11">
        <v>0</v>
      </c>
      <c r="AC118" s="11">
        <v>0</v>
      </c>
      <c r="AD118" s="11">
        <v>0</v>
      </c>
      <c r="AE118" s="11">
        <v>6</v>
      </c>
      <c r="AF118" s="43">
        <v>0</v>
      </c>
      <c r="AG118" s="43">
        <v>0</v>
      </c>
      <c r="AH118" s="43">
        <v>0</v>
      </c>
      <c r="AI118" s="43">
        <v>0</v>
      </c>
      <c r="AJ118" s="43">
        <v>1</v>
      </c>
      <c r="AK118" s="43">
        <v>0</v>
      </c>
      <c r="AL118" s="43">
        <v>0</v>
      </c>
      <c r="AM118" s="43"/>
      <c r="AN118" s="11">
        <f t="shared" si="8"/>
        <v>35</v>
      </c>
      <c r="AO118" s="11">
        <f t="shared" si="9"/>
        <v>14</v>
      </c>
      <c r="AP118" s="43">
        <v>1</v>
      </c>
      <c r="AQ118" s="43">
        <v>0</v>
      </c>
      <c r="AR118" s="43">
        <v>0</v>
      </c>
      <c r="AS118" s="43"/>
      <c r="AT118" s="43">
        <v>0</v>
      </c>
      <c r="AU118" s="43">
        <v>2</v>
      </c>
      <c r="AV118" s="43">
        <v>0</v>
      </c>
      <c r="AW118" s="43">
        <v>1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1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19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3</v>
      </c>
      <c r="BU118" s="43">
        <v>0</v>
      </c>
      <c r="BV118" s="43">
        <v>0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  <c r="CB118" s="43">
        <v>1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11">
        <f t="shared" si="10"/>
        <v>7</v>
      </c>
      <c r="CI118" s="11">
        <f t="shared" si="11"/>
        <v>28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1</v>
      </c>
      <c r="CP118" s="43">
        <v>0</v>
      </c>
      <c r="CQ118" s="43">
        <v>0</v>
      </c>
      <c r="CR118" s="43">
        <v>0</v>
      </c>
      <c r="CS118" s="43">
        <v>0</v>
      </c>
      <c r="CT118" s="43">
        <v>1</v>
      </c>
      <c r="CU118" s="43">
        <v>18</v>
      </c>
      <c r="CV118" s="43">
        <v>0</v>
      </c>
      <c r="CW118" s="43">
        <v>0</v>
      </c>
      <c r="CX118" s="43">
        <f t="shared" si="12"/>
        <v>20</v>
      </c>
      <c r="CY118" s="43">
        <f t="shared" si="13"/>
        <v>3</v>
      </c>
      <c r="CZ118" s="43">
        <v>0</v>
      </c>
      <c r="DA118" s="43">
        <v>1</v>
      </c>
      <c r="DB118" s="43">
        <v>0</v>
      </c>
      <c r="DC118" s="43">
        <v>0</v>
      </c>
      <c r="DD118" s="43">
        <v>0</v>
      </c>
      <c r="DE118" s="43">
        <v>1</v>
      </c>
      <c r="DF118" s="11">
        <v>0</v>
      </c>
      <c r="DG118" s="11">
        <v>0</v>
      </c>
      <c r="DH118" s="11">
        <v>0</v>
      </c>
      <c r="DI118" s="11">
        <f t="shared" si="14"/>
        <v>2</v>
      </c>
      <c r="DJ118" s="11">
        <f t="shared" si="15"/>
        <v>2</v>
      </c>
      <c r="DK118" s="45">
        <v>0</v>
      </c>
      <c r="DL118" s="11">
        <v>85</v>
      </c>
      <c r="DM118" s="11">
        <v>0.83333333333333337</v>
      </c>
      <c r="DN118">
        <v>25</v>
      </c>
      <c r="DO118">
        <v>3</v>
      </c>
      <c r="DP118">
        <v>3</v>
      </c>
      <c r="DQ118">
        <v>15</v>
      </c>
      <c r="DR118">
        <v>8</v>
      </c>
      <c r="DS118">
        <v>23</v>
      </c>
      <c r="DT118">
        <v>6</v>
      </c>
      <c r="DU118">
        <v>5</v>
      </c>
      <c r="DV118">
        <v>3</v>
      </c>
      <c r="DW118">
        <v>33</v>
      </c>
      <c r="DX118">
        <v>5</v>
      </c>
      <c r="DY118">
        <v>0</v>
      </c>
      <c r="DZ118">
        <v>0</v>
      </c>
      <c r="EA118">
        <v>0</v>
      </c>
      <c r="EB118">
        <v>0</v>
      </c>
      <c r="EC118" t="s">
        <v>248</v>
      </c>
      <c r="ED118" t="s">
        <v>259</v>
      </c>
      <c r="EE118" t="s">
        <v>260</v>
      </c>
      <c r="EJ118">
        <v>8.8244674669999998</v>
      </c>
      <c r="EK118">
        <v>77.359552480000005</v>
      </c>
      <c r="EL118" t="s">
        <v>363</v>
      </c>
      <c r="IW118">
        <v>161.9902395</v>
      </c>
      <c r="IX118">
        <v>0</v>
      </c>
      <c r="IY118">
        <v>0</v>
      </c>
      <c r="IZ118">
        <v>0</v>
      </c>
      <c r="JA118">
        <v>1.26</v>
      </c>
      <c r="JB118">
        <v>66.47</v>
      </c>
      <c r="JE118">
        <v>0</v>
      </c>
      <c r="JF118">
        <v>0</v>
      </c>
      <c r="JG118">
        <v>0</v>
      </c>
      <c r="JH118">
        <v>7.7782459999999999E-3</v>
      </c>
    </row>
    <row r="119" spans="1:273" ht="15.5" hidden="1" x14ac:dyDescent="0.35">
      <c r="A119" s="42">
        <v>2013</v>
      </c>
      <c r="B119" s="11" t="s">
        <v>284</v>
      </c>
      <c r="C119" s="43">
        <v>0</v>
      </c>
      <c r="D119" s="43">
        <v>0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0</v>
      </c>
      <c r="M119" s="43">
        <v>0</v>
      </c>
      <c r="N119" s="43">
        <v>0</v>
      </c>
      <c r="O119" s="43">
        <v>0</v>
      </c>
      <c r="P119" s="43">
        <v>0</v>
      </c>
      <c r="Q119" s="43">
        <v>9</v>
      </c>
      <c r="R119" s="43">
        <v>0</v>
      </c>
      <c r="S119" s="43">
        <v>0</v>
      </c>
      <c r="T119" s="43">
        <v>0</v>
      </c>
      <c r="U119" s="43">
        <v>0</v>
      </c>
      <c r="V119" s="43">
        <v>0</v>
      </c>
      <c r="W119" s="43">
        <v>0</v>
      </c>
      <c r="X119" s="43">
        <v>0</v>
      </c>
      <c r="Y119" s="43">
        <v>0</v>
      </c>
      <c r="Z119" s="43">
        <v>0</v>
      </c>
      <c r="AA119" s="43">
        <v>0</v>
      </c>
      <c r="AB119" s="11">
        <v>0</v>
      </c>
      <c r="AC119" s="11">
        <v>0</v>
      </c>
      <c r="AD119" s="11">
        <v>0</v>
      </c>
      <c r="AE119" s="11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/>
      <c r="AN119" s="11">
        <f t="shared" si="8"/>
        <v>9</v>
      </c>
      <c r="AO119" s="11">
        <f t="shared" si="9"/>
        <v>1</v>
      </c>
      <c r="AP119" s="43">
        <v>1</v>
      </c>
      <c r="AQ119" s="43">
        <v>0</v>
      </c>
      <c r="AR119" s="43">
        <v>0</v>
      </c>
      <c r="AS119" s="43"/>
      <c r="AT119" s="43">
        <v>0</v>
      </c>
      <c r="AU119" s="43">
        <v>3</v>
      </c>
      <c r="AV119" s="43">
        <v>0</v>
      </c>
      <c r="AW119" s="43">
        <v>38</v>
      </c>
      <c r="AX119" s="43">
        <v>0</v>
      </c>
      <c r="AY119" s="43">
        <v>2</v>
      </c>
      <c r="AZ119" s="43">
        <v>0</v>
      </c>
      <c r="BA119" s="43">
        <v>0</v>
      </c>
      <c r="BB119" s="43">
        <v>0</v>
      </c>
      <c r="BC119" s="43">
        <v>0</v>
      </c>
      <c r="BD119" s="43">
        <v>0</v>
      </c>
      <c r="BE119" s="43">
        <v>0</v>
      </c>
      <c r="BF119" s="43">
        <v>0</v>
      </c>
      <c r="BG119" s="43">
        <v>0</v>
      </c>
      <c r="BH119" s="43">
        <v>0</v>
      </c>
      <c r="BI119" s="43">
        <v>0</v>
      </c>
      <c r="BJ119" s="43">
        <v>0</v>
      </c>
      <c r="BK119" s="43">
        <v>12</v>
      </c>
      <c r="BL119" s="43">
        <v>0</v>
      </c>
      <c r="BM119" s="43">
        <v>0</v>
      </c>
      <c r="BN119" s="43">
        <v>0</v>
      </c>
      <c r="BO119" s="43">
        <v>0</v>
      </c>
      <c r="BP119" s="43">
        <v>0</v>
      </c>
      <c r="BQ119" s="43">
        <v>0</v>
      </c>
      <c r="BR119" s="43">
        <v>0</v>
      </c>
      <c r="BS119" s="43">
        <v>0</v>
      </c>
      <c r="BT119" s="43">
        <v>0</v>
      </c>
      <c r="BU119" s="43">
        <v>0</v>
      </c>
      <c r="BV119" s="43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43">
        <v>0</v>
      </c>
      <c r="CC119" s="43">
        <v>0</v>
      </c>
      <c r="CD119" s="43">
        <v>0</v>
      </c>
      <c r="CE119" s="43">
        <v>0</v>
      </c>
      <c r="CF119" s="43">
        <v>0</v>
      </c>
      <c r="CG119" s="43">
        <v>0</v>
      </c>
      <c r="CH119" s="11">
        <f t="shared" si="10"/>
        <v>5</v>
      </c>
      <c r="CI119" s="11">
        <f t="shared" si="11"/>
        <v>56</v>
      </c>
      <c r="CJ119" s="43">
        <v>8</v>
      </c>
      <c r="CK119" s="43">
        <v>0</v>
      </c>
      <c r="CL119" s="43">
        <v>0</v>
      </c>
      <c r="CM119" s="43">
        <v>0</v>
      </c>
      <c r="CN119" s="43">
        <v>0</v>
      </c>
      <c r="CO119" s="43">
        <v>13</v>
      </c>
      <c r="CP119" s="43">
        <v>32</v>
      </c>
      <c r="CQ119" s="43">
        <v>0</v>
      </c>
      <c r="CR119" s="43">
        <v>0</v>
      </c>
      <c r="CS119" s="43">
        <v>0</v>
      </c>
      <c r="CT119" s="43">
        <v>0</v>
      </c>
      <c r="CU119" s="43">
        <v>12</v>
      </c>
      <c r="CV119" s="43">
        <v>0</v>
      </c>
      <c r="CW119" s="43">
        <v>0</v>
      </c>
      <c r="CX119" s="43">
        <f t="shared" si="12"/>
        <v>65</v>
      </c>
      <c r="CY119" s="43">
        <f t="shared" si="13"/>
        <v>4</v>
      </c>
      <c r="CZ119" s="43">
        <v>0</v>
      </c>
      <c r="DA119" s="43">
        <v>0</v>
      </c>
      <c r="DB119" s="43">
        <v>0</v>
      </c>
      <c r="DC119" s="43">
        <v>0</v>
      </c>
      <c r="DD119" s="43">
        <v>0</v>
      </c>
      <c r="DE119" s="43">
        <v>0</v>
      </c>
      <c r="DF119" s="11">
        <v>0</v>
      </c>
      <c r="DG119" s="11">
        <v>0</v>
      </c>
      <c r="DH119" s="11">
        <v>0</v>
      </c>
      <c r="DI119" s="11">
        <f t="shared" si="14"/>
        <v>0</v>
      </c>
      <c r="DJ119" s="11">
        <f t="shared" si="15"/>
        <v>0</v>
      </c>
      <c r="DK119" s="45">
        <v>0</v>
      </c>
      <c r="DL119" s="11">
        <v>130</v>
      </c>
      <c r="DM119" s="11">
        <v>1.2745098039215685</v>
      </c>
      <c r="DN119">
        <v>10</v>
      </c>
      <c r="DO119">
        <v>0</v>
      </c>
      <c r="DP119">
        <v>0</v>
      </c>
      <c r="DQ119">
        <v>6</v>
      </c>
      <c r="DR119">
        <v>3</v>
      </c>
      <c r="DS119">
        <v>25</v>
      </c>
      <c r="DT119">
        <v>2</v>
      </c>
      <c r="DU119">
        <v>46</v>
      </c>
      <c r="DV119">
        <v>2</v>
      </c>
      <c r="DW119">
        <v>21</v>
      </c>
      <c r="DX119">
        <v>2</v>
      </c>
      <c r="DY119">
        <v>0</v>
      </c>
      <c r="DZ119">
        <v>0</v>
      </c>
      <c r="EA119">
        <v>32</v>
      </c>
      <c r="EB119">
        <v>1</v>
      </c>
      <c r="EC119" t="s">
        <v>248</v>
      </c>
      <c r="ED119" t="s">
        <v>259</v>
      </c>
      <c r="EE119" t="s">
        <v>260</v>
      </c>
      <c r="EJ119">
        <v>8.8217963990000001</v>
      </c>
      <c r="EK119">
        <v>77.36065232</v>
      </c>
      <c r="EL119" t="s">
        <v>363</v>
      </c>
      <c r="IW119">
        <v>124.7882583</v>
      </c>
      <c r="IX119">
        <v>0</v>
      </c>
      <c r="IY119">
        <v>0</v>
      </c>
      <c r="IZ119">
        <v>0</v>
      </c>
      <c r="JA119">
        <v>0.64</v>
      </c>
      <c r="JB119">
        <v>63.75</v>
      </c>
      <c r="JE119">
        <v>0</v>
      </c>
      <c r="JF119">
        <v>0</v>
      </c>
      <c r="JG119">
        <v>0</v>
      </c>
      <c r="JH119">
        <v>5.1286880000000002E-3</v>
      </c>
    </row>
    <row r="120" spans="1:273" ht="15.5" hidden="1" x14ac:dyDescent="0.35">
      <c r="A120" s="42">
        <v>2013</v>
      </c>
      <c r="B120" s="11" t="s">
        <v>285</v>
      </c>
      <c r="C120" s="43">
        <v>0</v>
      </c>
      <c r="D120" s="43">
        <v>0</v>
      </c>
      <c r="E120" s="43">
        <v>1</v>
      </c>
      <c r="F120" s="43">
        <v>1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3</v>
      </c>
      <c r="N120" s="43">
        <v>0</v>
      </c>
      <c r="O120" s="43">
        <v>0</v>
      </c>
      <c r="P120" s="43">
        <v>0</v>
      </c>
      <c r="Q120" s="43">
        <v>0</v>
      </c>
      <c r="R120" s="43">
        <v>2</v>
      </c>
      <c r="S120" s="43">
        <v>0</v>
      </c>
      <c r="T120" s="43">
        <v>0</v>
      </c>
      <c r="U120" s="43">
        <v>0</v>
      </c>
      <c r="V120" s="43">
        <v>0</v>
      </c>
      <c r="W120" s="43">
        <v>42</v>
      </c>
      <c r="X120" s="43">
        <v>0</v>
      </c>
      <c r="Y120" s="43">
        <v>0</v>
      </c>
      <c r="Z120" s="43">
        <v>0</v>
      </c>
      <c r="AA120" s="43">
        <v>7</v>
      </c>
      <c r="AB120" s="11">
        <v>0</v>
      </c>
      <c r="AC120" s="11">
        <v>0</v>
      </c>
      <c r="AD120" s="11">
        <v>0</v>
      </c>
      <c r="AE120" s="11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/>
      <c r="AN120" s="11">
        <f t="shared" si="8"/>
        <v>56</v>
      </c>
      <c r="AO120" s="11">
        <f t="shared" si="9"/>
        <v>6</v>
      </c>
      <c r="AP120" s="43">
        <v>0</v>
      </c>
      <c r="AQ120" s="43">
        <v>0</v>
      </c>
      <c r="AR120" s="43">
        <v>0</v>
      </c>
      <c r="AS120" s="43"/>
      <c r="AT120" s="43">
        <v>0</v>
      </c>
      <c r="AU120" s="43">
        <v>0</v>
      </c>
      <c r="AV120" s="43">
        <v>0</v>
      </c>
      <c r="AW120" s="43">
        <v>6</v>
      </c>
      <c r="AX120" s="43">
        <v>0</v>
      </c>
      <c r="AY120" s="43">
        <v>1</v>
      </c>
      <c r="AZ120" s="43">
        <v>0</v>
      </c>
      <c r="BA120" s="43">
        <v>0</v>
      </c>
      <c r="BB120" s="43">
        <v>2</v>
      </c>
      <c r="BC120" s="43">
        <v>0</v>
      </c>
      <c r="BD120" s="43">
        <v>2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4</v>
      </c>
      <c r="BK120" s="43">
        <v>0</v>
      </c>
      <c r="BL120" s="43">
        <v>10</v>
      </c>
      <c r="BM120" s="43">
        <v>0</v>
      </c>
      <c r="BN120" s="43">
        <v>0</v>
      </c>
      <c r="BO120" s="43">
        <v>1</v>
      </c>
      <c r="BP120" s="43">
        <v>45</v>
      </c>
      <c r="BQ120" s="43">
        <v>0</v>
      </c>
      <c r="BR120" s="43">
        <v>0</v>
      </c>
      <c r="BS120" s="43">
        <v>0</v>
      </c>
      <c r="BT120" s="43">
        <v>2</v>
      </c>
      <c r="BU120" s="43">
        <v>0</v>
      </c>
      <c r="BV120" s="43">
        <v>0</v>
      </c>
      <c r="BW120" s="11">
        <v>0</v>
      </c>
      <c r="BX120" s="11">
        <v>0</v>
      </c>
      <c r="BY120" s="11">
        <v>0</v>
      </c>
      <c r="BZ120" s="11">
        <v>0</v>
      </c>
      <c r="CA120" s="11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30</v>
      </c>
      <c r="CG120" s="43">
        <v>0</v>
      </c>
      <c r="CH120" s="11">
        <f t="shared" si="10"/>
        <v>10</v>
      </c>
      <c r="CI120" s="11">
        <f t="shared" si="11"/>
        <v>103</v>
      </c>
      <c r="CJ120" s="43">
        <v>1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f t="shared" si="12"/>
        <v>1</v>
      </c>
      <c r="CY120" s="43">
        <f t="shared" si="13"/>
        <v>1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11">
        <v>0</v>
      </c>
      <c r="DG120" s="11">
        <v>0</v>
      </c>
      <c r="DH120" s="11">
        <v>0</v>
      </c>
      <c r="DI120" s="11">
        <f t="shared" si="14"/>
        <v>0</v>
      </c>
      <c r="DJ120" s="11">
        <f t="shared" si="15"/>
        <v>0</v>
      </c>
      <c r="DK120" s="45">
        <v>0</v>
      </c>
      <c r="DL120" s="11">
        <v>160</v>
      </c>
      <c r="DM120" s="11">
        <v>1.5686274509803921</v>
      </c>
      <c r="DN120">
        <v>17</v>
      </c>
      <c r="DO120">
        <v>0</v>
      </c>
      <c r="DP120">
        <v>0</v>
      </c>
      <c r="DQ120">
        <v>51</v>
      </c>
      <c r="DR120">
        <v>6</v>
      </c>
      <c r="DS120">
        <v>4</v>
      </c>
      <c r="DT120">
        <v>3</v>
      </c>
      <c r="DU120">
        <v>98</v>
      </c>
      <c r="DV120">
        <v>7</v>
      </c>
      <c r="DW120">
        <v>7</v>
      </c>
      <c r="DX120">
        <v>1</v>
      </c>
      <c r="DY120">
        <v>0</v>
      </c>
      <c r="DZ120">
        <v>0</v>
      </c>
      <c r="EA120">
        <v>0</v>
      </c>
      <c r="EB120">
        <v>0</v>
      </c>
      <c r="EC120" t="s">
        <v>248</v>
      </c>
      <c r="ED120" t="s">
        <v>286</v>
      </c>
      <c r="EE120" t="s">
        <v>260</v>
      </c>
      <c r="EJ120">
        <v>8.8436637680000008</v>
      </c>
      <c r="EK120">
        <v>77.63382876</v>
      </c>
      <c r="EL120" t="s">
        <v>363</v>
      </c>
      <c r="IW120">
        <v>340.39182099999999</v>
      </c>
      <c r="IX120">
        <v>0</v>
      </c>
      <c r="IY120">
        <v>2</v>
      </c>
      <c r="IZ120">
        <v>2</v>
      </c>
      <c r="JA120">
        <v>1.871</v>
      </c>
      <c r="JB120">
        <v>58.26</v>
      </c>
      <c r="JE120">
        <v>0</v>
      </c>
      <c r="JF120">
        <v>5.8755819999999999E-3</v>
      </c>
      <c r="JG120">
        <v>5.8755819999999999E-3</v>
      </c>
      <c r="JH120">
        <v>5.4966069999999997E-3</v>
      </c>
    </row>
    <row r="121" spans="1:273" ht="15.5" hidden="1" x14ac:dyDescent="0.35">
      <c r="A121" s="42">
        <v>2013</v>
      </c>
      <c r="B121" s="11" t="s">
        <v>288</v>
      </c>
      <c r="C121" s="43">
        <v>0</v>
      </c>
      <c r="D121" s="43">
        <v>0</v>
      </c>
      <c r="E121" s="43">
        <v>27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9</v>
      </c>
      <c r="M121" s="43">
        <v>18</v>
      </c>
      <c r="N121" s="43">
        <v>0</v>
      </c>
      <c r="O121" s="43">
        <v>11</v>
      </c>
      <c r="P121" s="43">
        <v>3</v>
      </c>
      <c r="Q121" s="43">
        <v>193</v>
      </c>
      <c r="R121" s="43">
        <v>96</v>
      </c>
      <c r="S121" s="43">
        <v>0</v>
      </c>
      <c r="T121" s="43">
        <v>0</v>
      </c>
      <c r="U121" s="43">
        <v>54</v>
      </c>
      <c r="V121" s="43">
        <v>0</v>
      </c>
      <c r="W121" s="43">
        <v>1</v>
      </c>
      <c r="X121" s="43">
        <v>3</v>
      </c>
      <c r="Y121" s="43">
        <v>0</v>
      </c>
      <c r="Z121" s="43">
        <v>1</v>
      </c>
      <c r="AA121" s="43">
        <v>0</v>
      </c>
      <c r="AB121" s="54">
        <v>0</v>
      </c>
      <c r="AC121" s="54">
        <v>0</v>
      </c>
      <c r="AD121" s="54">
        <v>0</v>
      </c>
      <c r="AE121" s="54">
        <v>0</v>
      </c>
      <c r="AF121" s="43">
        <v>3</v>
      </c>
      <c r="AG121" s="43">
        <v>0</v>
      </c>
      <c r="AH121" s="43">
        <v>0</v>
      </c>
      <c r="AI121" s="43">
        <v>0</v>
      </c>
      <c r="AJ121" s="43">
        <v>7</v>
      </c>
      <c r="AK121" s="43">
        <v>0</v>
      </c>
      <c r="AL121" s="43">
        <v>0</v>
      </c>
      <c r="AM121" s="43"/>
      <c r="AN121" s="11">
        <f t="shared" si="8"/>
        <v>426</v>
      </c>
      <c r="AO121" s="11">
        <f t="shared" si="9"/>
        <v>13</v>
      </c>
      <c r="AP121" s="43">
        <v>6</v>
      </c>
      <c r="AQ121" s="43">
        <v>0</v>
      </c>
      <c r="AR121" s="43">
        <v>0</v>
      </c>
      <c r="AS121" s="43"/>
      <c r="AT121" s="43">
        <v>0</v>
      </c>
      <c r="AU121" s="43">
        <v>115</v>
      </c>
      <c r="AV121" s="43">
        <v>0</v>
      </c>
      <c r="AW121" s="43">
        <v>21</v>
      </c>
      <c r="AX121" s="43">
        <v>0</v>
      </c>
      <c r="AY121" s="43">
        <v>34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24</v>
      </c>
      <c r="BF121" s="43">
        <v>0</v>
      </c>
      <c r="BG121" s="43">
        <v>0</v>
      </c>
      <c r="BH121" s="43">
        <v>3</v>
      </c>
      <c r="BI121" s="43">
        <v>0</v>
      </c>
      <c r="BJ121" s="43">
        <v>0</v>
      </c>
      <c r="BK121" s="43">
        <v>17</v>
      </c>
      <c r="BL121" s="43">
        <v>4</v>
      </c>
      <c r="BM121" s="43">
        <v>0</v>
      </c>
      <c r="BN121" s="43">
        <v>0</v>
      </c>
      <c r="BO121" s="43">
        <v>460</v>
      </c>
      <c r="BP121" s="43">
        <v>0</v>
      </c>
      <c r="BQ121" s="43">
        <v>0</v>
      </c>
      <c r="BR121" s="43">
        <v>0</v>
      </c>
      <c r="BS121" s="43">
        <v>0</v>
      </c>
      <c r="BT121" s="43">
        <v>33</v>
      </c>
      <c r="BU121" s="43">
        <v>0</v>
      </c>
      <c r="BV121" s="43">
        <v>0</v>
      </c>
      <c r="BW121" s="11">
        <v>0</v>
      </c>
      <c r="BX121" s="54">
        <v>45</v>
      </c>
      <c r="BY121" s="54">
        <v>0</v>
      </c>
      <c r="BZ121" s="54">
        <v>0</v>
      </c>
      <c r="CA121" s="54">
        <v>0</v>
      </c>
      <c r="CB121" s="43">
        <v>0</v>
      </c>
      <c r="CC121" s="43">
        <v>0</v>
      </c>
      <c r="CD121" s="43">
        <v>0</v>
      </c>
      <c r="CE121" s="43">
        <v>11</v>
      </c>
      <c r="CF121" s="43">
        <v>100</v>
      </c>
      <c r="CG121" s="43">
        <v>0</v>
      </c>
      <c r="CH121" s="11">
        <f t="shared" si="10"/>
        <v>13</v>
      </c>
      <c r="CI121" s="11">
        <f t="shared" si="11"/>
        <v>873</v>
      </c>
      <c r="CJ121" s="43">
        <v>30</v>
      </c>
      <c r="CK121" s="43">
        <v>0</v>
      </c>
      <c r="CL121" s="43">
        <v>992</v>
      </c>
      <c r="CM121" s="43">
        <v>9</v>
      </c>
      <c r="CN121" s="43">
        <v>0</v>
      </c>
      <c r="CO121" s="43">
        <v>110</v>
      </c>
      <c r="CP121" s="43">
        <v>670</v>
      </c>
      <c r="CQ121" s="43">
        <v>0</v>
      </c>
      <c r="CR121" s="43">
        <v>567</v>
      </c>
      <c r="CS121" s="43">
        <v>449</v>
      </c>
      <c r="CT121" s="43">
        <v>17</v>
      </c>
      <c r="CU121" s="43">
        <v>156</v>
      </c>
      <c r="CV121" s="43">
        <v>0</v>
      </c>
      <c r="CW121" s="43">
        <v>4</v>
      </c>
      <c r="CX121" s="43">
        <f t="shared" si="12"/>
        <v>3004</v>
      </c>
      <c r="CY121" s="43">
        <f t="shared" si="13"/>
        <v>10</v>
      </c>
      <c r="CZ121" s="43">
        <v>0</v>
      </c>
      <c r="DA121" s="43">
        <v>0</v>
      </c>
      <c r="DB121" s="43">
        <v>0</v>
      </c>
      <c r="DC121" s="43">
        <v>400</v>
      </c>
      <c r="DD121" s="43">
        <v>0</v>
      </c>
      <c r="DE121" s="43">
        <v>261</v>
      </c>
      <c r="DF121" s="54">
        <v>0</v>
      </c>
      <c r="DG121" s="54">
        <v>0</v>
      </c>
      <c r="DH121" s="54">
        <v>0</v>
      </c>
      <c r="DI121" s="11">
        <f t="shared" si="14"/>
        <v>661</v>
      </c>
      <c r="DJ121" s="11">
        <f t="shared" si="15"/>
        <v>2</v>
      </c>
      <c r="DK121" s="45">
        <v>0</v>
      </c>
      <c r="DL121" s="11">
        <v>4964</v>
      </c>
      <c r="DM121" s="11">
        <v>48.666666666666664</v>
      </c>
      <c r="DN121">
        <v>37</v>
      </c>
      <c r="DO121">
        <v>282</v>
      </c>
      <c r="DP121">
        <v>3</v>
      </c>
      <c r="DQ121">
        <v>1245</v>
      </c>
      <c r="DR121">
        <v>11</v>
      </c>
      <c r="DS121">
        <v>352</v>
      </c>
      <c r="DT121">
        <v>9</v>
      </c>
      <c r="DU121">
        <v>188</v>
      </c>
      <c r="DV121">
        <v>5</v>
      </c>
      <c r="DW121">
        <v>214</v>
      </c>
      <c r="DX121">
        <v>4</v>
      </c>
      <c r="DY121">
        <v>0</v>
      </c>
      <c r="DZ121">
        <v>0</v>
      </c>
      <c r="EA121">
        <v>2638</v>
      </c>
      <c r="EB121">
        <v>5</v>
      </c>
      <c r="EC121" t="s">
        <v>248</v>
      </c>
      <c r="ED121" t="s">
        <v>253</v>
      </c>
      <c r="EE121" t="s">
        <v>250</v>
      </c>
      <c r="EJ121">
        <v>8.560671116</v>
      </c>
      <c r="EK121">
        <v>78.054442539999997</v>
      </c>
      <c r="EL121" t="s">
        <v>363</v>
      </c>
      <c r="GH121">
        <v>4</v>
      </c>
      <c r="GI121">
        <v>5</v>
      </c>
      <c r="GJ121">
        <v>4</v>
      </c>
      <c r="GL121">
        <v>3</v>
      </c>
      <c r="IW121">
        <v>364.47604380000001</v>
      </c>
      <c r="IX121">
        <v>1</v>
      </c>
      <c r="IY121">
        <v>5</v>
      </c>
      <c r="IZ121">
        <v>0</v>
      </c>
      <c r="JA121">
        <v>0</v>
      </c>
      <c r="JB121">
        <v>5.67</v>
      </c>
      <c r="JE121">
        <v>2.7436650000000002E-3</v>
      </c>
      <c r="JF121">
        <v>1.3718322999999999E-2</v>
      </c>
      <c r="JG121">
        <v>0</v>
      </c>
      <c r="JH121">
        <v>0</v>
      </c>
    </row>
    <row r="122" spans="1:273" ht="15.5" hidden="1" x14ac:dyDescent="0.35">
      <c r="A122" s="42">
        <v>2013</v>
      </c>
      <c r="B122" s="11" t="s">
        <v>291</v>
      </c>
      <c r="C122" s="43">
        <v>0</v>
      </c>
      <c r="D122" s="43">
        <v>0</v>
      </c>
      <c r="E122" s="43">
        <v>3</v>
      </c>
      <c r="F122" s="43">
        <v>0</v>
      </c>
      <c r="G122" s="43">
        <v>0</v>
      </c>
      <c r="H122" s="43">
        <v>0</v>
      </c>
      <c r="I122" s="43">
        <v>3</v>
      </c>
      <c r="J122" s="43">
        <v>0</v>
      </c>
      <c r="K122" s="43">
        <v>0</v>
      </c>
      <c r="L122" s="43">
        <v>1</v>
      </c>
      <c r="M122" s="43">
        <v>4</v>
      </c>
      <c r="N122" s="43">
        <v>0</v>
      </c>
      <c r="O122" s="43">
        <v>0</v>
      </c>
      <c r="P122" s="43">
        <v>0</v>
      </c>
      <c r="Q122" s="43">
        <v>13</v>
      </c>
      <c r="R122" s="43">
        <v>1</v>
      </c>
      <c r="S122" s="43">
        <v>0</v>
      </c>
      <c r="T122" s="43">
        <v>0</v>
      </c>
      <c r="U122" s="43">
        <v>2</v>
      </c>
      <c r="V122" s="43">
        <v>0</v>
      </c>
      <c r="W122" s="43">
        <v>5</v>
      </c>
      <c r="X122" s="43">
        <v>3</v>
      </c>
      <c r="Y122" s="43">
        <v>0</v>
      </c>
      <c r="Z122" s="43">
        <v>0</v>
      </c>
      <c r="AA122" s="43">
        <v>1</v>
      </c>
      <c r="AB122" s="11">
        <v>0</v>
      </c>
      <c r="AC122" s="11">
        <v>0</v>
      </c>
      <c r="AD122" s="11">
        <v>0</v>
      </c>
      <c r="AE122" s="11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/>
      <c r="AN122" s="11">
        <f t="shared" si="8"/>
        <v>36</v>
      </c>
      <c r="AO122" s="11">
        <f t="shared" si="9"/>
        <v>10</v>
      </c>
      <c r="AP122" s="43">
        <v>2</v>
      </c>
      <c r="AQ122" s="43">
        <v>0</v>
      </c>
      <c r="AR122" s="43">
        <v>0</v>
      </c>
      <c r="AS122" s="43"/>
      <c r="AT122" s="43">
        <v>0</v>
      </c>
      <c r="AU122" s="43">
        <v>2</v>
      </c>
      <c r="AV122" s="43">
        <v>0</v>
      </c>
      <c r="AW122" s="43">
        <v>42</v>
      </c>
      <c r="AX122" s="43">
        <v>0</v>
      </c>
      <c r="AY122" s="43">
        <v>0</v>
      </c>
      <c r="AZ122" s="43">
        <v>0</v>
      </c>
      <c r="BA122" s="43">
        <v>0</v>
      </c>
      <c r="BB122" s="43">
        <v>2</v>
      </c>
      <c r="BC122" s="43">
        <v>0</v>
      </c>
      <c r="BD122" s="43">
        <v>0</v>
      </c>
      <c r="BE122" s="43">
        <v>5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1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21</v>
      </c>
      <c r="BU122" s="43">
        <v>0</v>
      </c>
      <c r="BV122" s="43">
        <v>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11">
        <f t="shared" si="10"/>
        <v>7</v>
      </c>
      <c r="CI122" s="11">
        <f t="shared" si="11"/>
        <v>75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8</v>
      </c>
      <c r="CS122" s="43">
        <v>0</v>
      </c>
      <c r="CT122" s="43">
        <v>8</v>
      </c>
      <c r="CU122" s="43">
        <v>4</v>
      </c>
      <c r="CV122" s="43">
        <v>0</v>
      </c>
      <c r="CW122" s="43">
        <v>0</v>
      </c>
      <c r="CX122" s="43">
        <f t="shared" si="12"/>
        <v>20</v>
      </c>
      <c r="CY122" s="43">
        <f t="shared" si="13"/>
        <v>3</v>
      </c>
      <c r="CZ122" s="43">
        <v>0</v>
      </c>
      <c r="DA122" s="43">
        <v>1</v>
      </c>
      <c r="DB122" s="43">
        <v>0</v>
      </c>
      <c r="DC122" s="43">
        <v>0</v>
      </c>
      <c r="DD122" s="43">
        <v>0</v>
      </c>
      <c r="DE122" s="43">
        <v>5</v>
      </c>
      <c r="DF122" s="11">
        <v>0</v>
      </c>
      <c r="DG122" s="11">
        <v>0</v>
      </c>
      <c r="DH122" s="11">
        <v>0</v>
      </c>
      <c r="DI122" s="11">
        <f t="shared" si="14"/>
        <v>6</v>
      </c>
      <c r="DJ122" s="11">
        <f t="shared" si="15"/>
        <v>2</v>
      </c>
      <c r="DK122" s="45">
        <v>0</v>
      </c>
      <c r="DL122" s="11">
        <v>137</v>
      </c>
      <c r="DM122" s="11">
        <v>1.3431372549019607</v>
      </c>
      <c r="DN122">
        <v>22</v>
      </c>
      <c r="DO122">
        <v>14</v>
      </c>
      <c r="DP122">
        <v>3</v>
      </c>
      <c r="DQ122">
        <v>20</v>
      </c>
      <c r="DR122">
        <v>8</v>
      </c>
      <c r="DS122">
        <v>14</v>
      </c>
      <c r="DT122">
        <v>4</v>
      </c>
      <c r="DU122">
        <v>63</v>
      </c>
      <c r="DV122">
        <v>2</v>
      </c>
      <c r="DW122">
        <v>18</v>
      </c>
      <c r="DX122">
        <v>4</v>
      </c>
      <c r="DY122">
        <v>0</v>
      </c>
      <c r="DZ122">
        <v>0</v>
      </c>
      <c r="EA122">
        <v>8</v>
      </c>
      <c r="EB122">
        <v>1</v>
      </c>
      <c r="EC122" t="s">
        <v>248</v>
      </c>
      <c r="ED122" t="s">
        <v>292</v>
      </c>
      <c r="EE122" t="s">
        <v>260</v>
      </c>
      <c r="EJ122">
        <v>8.7384001310000006</v>
      </c>
      <c r="EK122">
        <v>77.520133229999999</v>
      </c>
      <c r="EL122" t="s">
        <v>363</v>
      </c>
      <c r="IW122">
        <v>196.8661123</v>
      </c>
      <c r="IX122">
        <v>2</v>
      </c>
      <c r="IY122">
        <v>2</v>
      </c>
      <c r="IZ122">
        <v>0</v>
      </c>
      <c r="JA122">
        <v>3.12</v>
      </c>
      <c r="JB122">
        <v>68.83</v>
      </c>
      <c r="JC122">
        <v>7</v>
      </c>
      <c r="JD122">
        <v>11</v>
      </c>
      <c r="JE122">
        <v>1.0159189000000001E-2</v>
      </c>
      <c r="JF122">
        <v>1.0159189000000001E-2</v>
      </c>
      <c r="JG122">
        <v>0</v>
      </c>
      <c r="JH122">
        <v>1.5848335000000002E-2</v>
      </c>
    </row>
    <row r="123" spans="1:273" ht="15.5" hidden="1" x14ac:dyDescent="0.35">
      <c r="A123" s="42">
        <v>2013</v>
      </c>
      <c r="B123" s="11" t="s">
        <v>293</v>
      </c>
      <c r="C123" s="43">
        <v>0</v>
      </c>
      <c r="D123" s="43">
        <v>0</v>
      </c>
      <c r="E123" s="43">
        <v>0</v>
      </c>
      <c r="F123" s="43">
        <v>3</v>
      </c>
      <c r="G123" s="43">
        <v>0</v>
      </c>
      <c r="H123" s="43">
        <v>0</v>
      </c>
      <c r="I123" s="43">
        <v>20</v>
      </c>
      <c r="J123" s="43">
        <v>0</v>
      </c>
      <c r="K123" s="43">
        <v>0</v>
      </c>
      <c r="L123" s="43">
        <v>2</v>
      </c>
      <c r="M123" s="43">
        <v>29</v>
      </c>
      <c r="N123" s="43">
        <v>0</v>
      </c>
      <c r="O123" s="43">
        <v>0</v>
      </c>
      <c r="P123" s="43">
        <v>0</v>
      </c>
      <c r="Q123" s="43">
        <v>26</v>
      </c>
      <c r="R123" s="43">
        <v>0</v>
      </c>
      <c r="S123" s="43">
        <v>0</v>
      </c>
      <c r="T123" s="43">
        <v>0</v>
      </c>
      <c r="U123" s="43">
        <v>2</v>
      </c>
      <c r="V123" s="43">
        <v>0</v>
      </c>
      <c r="W123" s="43">
        <v>0</v>
      </c>
      <c r="X123" s="43">
        <v>7</v>
      </c>
      <c r="Y123" s="43">
        <v>0</v>
      </c>
      <c r="Z123" s="43">
        <v>2</v>
      </c>
      <c r="AA123" s="43">
        <v>9</v>
      </c>
      <c r="AB123" s="11">
        <v>0</v>
      </c>
      <c r="AC123" s="11">
        <v>0</v>
      </c>
      <c r="AD123" s="11">
        <v>0</v>
      </c>
      <c r="AE123" s="11">
        <v>1</v>
      </c>
      <c r="AF123" s="43">
        <v>0</v>
      </c>
      <c r="AG123" s="43">
        <v>0</v>
      </c>
      <c r="AH123" s="43">
        <v>0</v>
      </c>
      <c r="AI123" s="43">
        <v>0</v>
      </c>
      <c r="AJ123" s="43">
        <v>7</v>
      </c>
      <c r="AK123" s="43">
        <v>0</v>
      </c>
      <c r="AL123" s="43">
        <v>0</v>
      </c>
      <c r="AM123" s="43"/>
      <c r="AN123" s="11">
        <f t="shared" si="8"/>
        <v>108</v>
      </c>
      <c r="AO123" s="11">
        <f t="shared" si="9"/>
        <v>11</v>
      </c>
      <c r="AP123" s="43">
        <v>0</v>
      </c>
      <c r="AQ123" s="43">
        <v>0</v>
      </c>
      <c r="AR123" s="43">
        <v>0</v>
      </c>
      <c r="AS123" s="43"/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77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11">
        <f t="shared" si="10"/>
        <v>1</v>
      </c>
      <c r="CI123" s="11">
        <f t="shared" si="11"/>
        <v>77</v>
      </c>
      <c r="CJ123" s="43">
        <v>0</v>
      </c>
      <c r="CK123" s="43">
        <v>34</v>
      </c>
      <c r="CL123" s="43">
        <v>88</v>
      </c>
      <c r="CM123" s="43">
        <v>5</v>
      </c>
      <c r="CN123" s="43">
        <v>0</v>
      </c>
      <c r="CO123" s="43">
        <v>0</v>
      </c>
      <c r="CP123" s="43">
        <v>0</v>
      </c>
      <c r="CQ123" s="43">
        <v>0</v>
      </c>
      <c r="CR123" s="43">
        <v>3</v>
      </c>
      <c r="CS123" s="43">
        <v>0</v>
      </c>
      <c r="CT123" s="43">
        <v>15</v>
      </c>
      <c r="CU123" s="43">
        <v>64</v>
      </c>
      <c r="CV123" s="43">
        <v>0</v>
      </c>
      <c r="CW123" s="43">
        <v>0</v>
      </c>
      <c r="CX123" s="43">
        <f t="shared" si="12"/>
        <v>209</v>
      </c>
      <c r="CY123" s="43">
        <f t="shared" si="13"/>
        <v>6</v>
      </c>
      <c r="CZ123" s="43">
        <v>0</v>
      </c>
      <c r="DA123" s="43">
        <v>3</v>
      </c>
      <c r="DB123" s="43">
        <v>0</v>
      </c>
      <c r="DC123" s="43">
        <v>0</v>
      </c>
      <c r="DD123" s="43">
        <v>0</v>
      </c>
      <c r="DE123" s="43">
        <v>62</v>
      </c>
      <c r="DF123" s="11">
        <v>0</v>
      </c>
      <c r="DG123" s="11">
        <v>0</v>
      </c>
      <c r="DH123" s="11">
        <v>0</v>
      </c>
      <c r="DI123" s="11">
        <f t="shared" si="14"/>
        <v>65</v>
      </c>
      <c r="DJ123" s="11">
        <f t="shared" si="15"/>
        <v>2</v>
      </c>
      <c r="DK123" s="45">
        <v>0</v>
      </c>
      <c r="DL123" s="11">
        <v>459</v>
      </c>
      <c r="DM123" s="11">
        <v>4.5</v>
      </c>
      <c r="DN123">
        <v>19</v>
      </c>
      <c r="DO123">
        <v>80</v>
      </c>
      <c r="DP123">
        <v>3</v>
      </c>
      <c r="DQ123">
        <v>40</v>
      </c>
      <c r="DR123">
        <v>4</v>
      </c>
      <c r="DS123">
        <v>185</v>
      </c>
      <c r="DT123">
        <v>5</v>
      </c>
      <c r="DU123">
        <v>0</v>
      </c>
      <c r="DV123">
        <v>0</v>
      </c>
      <c r="DW123">
        <v>57</v>
      </c>
      <c r="DX123">
        <v>4</v>
      </c>
      <c r="DY123">
        <v>0</v>
      </c>
      <c r="DZ123">
        <v>0</v>
      </c>
      <c r="EA123">
        <v>96</v>
      </c>
      <c r="EB123">
        <v>3</v>
      </c>
      <c r="EC123" t="s">
        <v>248</v>
      </c>
      <c r="ED123" t="s">
        <v>273</v>
      </c>
      <c r="EE123" t="s">
        <v>250</v>
      </c>
      <c r="EJ123">
        <v>8.7349805810000003</v>
      </c>
      <c r="EK123">
        <v>77.691206390000005</v>
      </c>
      <c r="EL123" t="s">
        <v>363</v>
      </c>
      <c r="GH123">
        <v>3</v>
      </c>
      <c r="GI123">
        <v>3</v>
      </c>
      <c r="GL123">
        <v>2</v>
      </c>
      <c r="IW123">
        <v>272.3746572</v>
      </c>
      <c r="IX123">
        <v>3</v>
      </c>
      <c r="IY123">
        <v>1</v>
      </c>
      <c r="IZ123">
        <v>0</v>
      </c>
      <c r="JA123">
        <v>6.79</v>
      </c>
      <c r="JB123">
        <v>49</v>
      </c>
      <c r="JE123">
        <v>1.1014240999999999E-2</v>
      </c>
      <c r="JF123">
        <v>3.671414E-3</v>
      </c>
      <c r="JG123">
        <v>0</v>
      </c>
      <c r="JH123">
        <v>2.4928898000000001E-2</v>
      </c>
      <c r="JI123" t="s">
        <v>296</v>
      </c>
    </row>
    <row r="124" spans="1:273" ht="15.5" hidden="1" x14ac:dyDescent="0.35">
      <c r="A124" s="42">
        <v>2013</v>
      </c>
      <c r="B124" s="11" t="s">
        <v>297</v>
      </c>
      <c r="C124" s="43">
        <v>0</v>
      </c>
      <c r="D124" s="43">
        <v>0</v>
      </c>
      <c r="E124" s="43">
        <v>1</v>
      </c>
      <c r="F124" s="43">
        <v>0</v>
      </c>
      <c r="G124" s="43">
        <v>0</v>
      </c>
      <c r="H124" s="43">
        <v>0</v>
      </c>
      <c r="I124" s="43">
        <v>0</v>
      </c>
      <c r="J124" s="43">
        <v>0</v>
      </c>
      <c r="K124" s="43">
        <v>0</v>
      </c>
      <c r="L124" s="43">
        <v>2</v>
      </c>
      <c r="M124" s="43">
        <v>21</v>
      </c>
      <c r="N124" s="43">
        <v>0</v>
      </c>
      <c r="O124" s="43">
        <v>0</v>
      </c>
      <c r="P124" s="43">
        <v>3</v>
      </c>
      <c r="Q124" s="43">
        <v>45</v>
      </c>
      <c r="R124" s="43">
        <v>7</v>
      </c>
      <c r="S124" s="43">
        <v>0</v>
      </c>
      <c r="T124" s="43">
        <v>0</v>
      </c>
      <c r="U124" s="43">
        <v>8</v>
      </c>
      <c r="V124" s="43">
        <v>0</v>
      </c>
      <c r="W124" s="43">
        <v>1</v>
      </c>
      <c r="X124" s="43">
        <v>2</v>
      </c>
      <c r="Y124" s="43">
        <v>0</v>
      </c>
      <c r="Z124" s="43">
        <v>1</v>
      </c>
      <c r="AA124" s="43">
        <v>0</v>
      </c>
      <c r="AB124" s="11">
        <v>0</v>
      </c>
      <c r="AC124" s="11">
        <v>0</v>
      </c>
      <c r="AD124" s="11">
        <v>0</v>
      </c>
      <c r="AE124" s="11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3">
        <v>0</v>
      </c>
      <c r="AM124" s="43"/>
      <c r="AN124" s="11">
        <f t="shared" si="8"/>
        <v>91</v>
      </c>
      <c r="AO124" s="11">
        <f t="shared" si="9"/>
        <v>10</v>
      </c>
      <c r="AP124" s="43">
        <v>0</v>
      </c>
      <c r="AQ124" s="43">
        <v>0</v>
      </c>
      <c r="AR124" s="43">
        <v>0</v>
      </c>
      <c r="AS124" s="43"/>
      <c r="AT124" s="43">
        <v>0</v>
      </c>
      <c r="AU124" s="43">
        <v>2</v>
      </c>
      <c r="AV124" s="43">
        <v>0</v>
      </c>
      <c r="AW124" s="43">
        <v>40</v>
      </c>
      <c r="AX124" s="43">
        <v>0</v>
      </c>
      <c r="AY124" s="43">
        <v>2</v>
      </c>
      <c r="AZ124" s="43">
        <v>0</v>
      </c>
      <c r="BA124" s="43">
        <v>0</v>
      </c>
      <c r="BB124" s="43">
        <v>2</v>
      </c>
      <c r="BC124" s="43">
        <v>0</v>
      </c>
      <c r="BD124" s="43">
        <v>0</v>
      </c>
      <c r="BE124" s="43">
        <v>1</v>
      </c>
      <c r="BF124" s="43">
        <v>0</v>
      </c>
      <c r="BG124" s="43">
        <v>0</v>
      </c>
      <c r="BH124" s="43">
        <v>1</v>
      </c>
      <c r="BI124" s="43">
        <v>0</v>
      </c>
      <c r="BJ124" s="43">
        <v>0</v>
      </c>
      <c r="BK124" s="43">
        <v>12</v>
      </c>
      <c r="BL124" s="43">
        <v>2</v>
      </c>
      <c r="BM124" s="43">
        <v>0</v>
      </c>
      <c r="BN124" s="43">
        <v>0</v>
      </c>
      <c r="BO124" s="43">
        <v>0</v>
      </c>
      <c r="BP124" s="43">
        <v>0</v>
      </c>
      <c r="BQ124" s="43">
        <v>0</v>
      </c>
      <c r="BR124" s="43">
        <v>0</v>
      </c>
      <c r="BS124" s="43">
        <v>0</v>
      </c>
      <c r="BT124" s="43">
        <v>55</v>
      </c>
      <c r="BU124" s="43">
        <v>0</v>
      </c>
      <c r="BV124" s="43">
        <v>0</v>
      </c>
      <c r="BW124" s="11">
        <v>0</v>
      </c>
      <c r="BX124" s="11">
        <v>25</v>
      </c>
      <c r="BY124" s="11">
        <v>0</v>
      </c>
      <c r="BZ124" s="11">
        <v>0</v>
      </c>
      <c r="CA124" s="11">
        <v>0</v>
      </c>
      <c r="CB124" s="43">
        <v>0</v>
      </c>
      <c r="CC124" s="43">
        <v>0</v>
      </c>
      <c r="CD124" s="43">
        <v>0</v>
      </c>
      <c r="CE124" s="43">
        <v>7</v>
      </c>
      <c r="CF124" s="43">
        <v>51</v>
      </c>
      <c r="CG124" s="43">
        <v>0</v>
      </c>
      <c r="CH124" s="11">
        <f t="shared" si="10"/>
        <v>12</v>
      </c>
      <c r="CI124" s="11">
        <f t="shared" si="11"/>
        <v>200</v>
      </c>
      <c r="CJ124" s="43">
        <v>10</v>
      </c>
      <c r="CK124" s="43">
        <v>0</v>
      </c>
      <c r="CL124" s="43">
        <v>66</v>
      </c>
      <c r="CM124" s="43">
        <v>1</v>
      </c>
      <c r="CN124" s="43">
        <v>0</v>
      </c>
      <c r="CO124" s="43">
        <v>31</v>
      </c>
      <c r="CP124" s="43">
        <v>66</v>
      </c>
      <c r="CQ124" s="43">
        <v>0</v>
      </c>
      <c r="CR124" s="43">
        <v>147</v>
      </c>
      <c r="CS124" s="43">
        <v>0</v>
      </c>
      <c r="CT124" s="43">
        <v>22</v>
      </c>
      <c r="CU124" s="43">
        <v>14</v>
      </c>
      <c r="CV124" s="43">
        <v>0</v>
      </c>
      <c r="CW124" s="43">
        <v>0</v>
      </c>
      <c r="CX124" s="43">
        <f t="shared" si="12"/>
        <v>357</v>
      </c>
      <c r="CY124" s="43">
        <f t="shared" si="13"/>
        <v>8</v>
      </c>
      <c r="CZ124" s="43">
        <v>0</v>
      </c>
      <c r="DA124" s="43">
        <v>6</v>
      </c>
      <c r="DB124" s="43">
        <v>0</v>
      </c>
      <c r="DC124" s="43">
        <v>155</v>
      </c>
      <c r="DD124" s="43">
        <v>0</v>
      </c>
      <c r="DE124" s="43">
        <v>232</v>
      </c>
      <c r="DF124" s="11">
        <v>0</v>
      </c>
      <c r="DG124" s="11">
        <v>0</v>
      </c>
      <c r="DH124" s="11">
        <v>0</v>
      </c>
      <c r="DI124" s="11">
        <f t="shared" si="14"/>
        <v>393</v>
      </c>
      <c r="DJ124" s="11">
        <f t="shared" si="15"/>
        <v>3</v>
      </c>
      <c r="DK124" s="45">
        <v>0</v>
      </c>
      <c r="DL124" s="11">
        <v>1041</v>
      </c>
      <c r="DM124" s="11">
        <v>10.205882352941176</v>
      </c>
      <c r="DN124">
        <v>32</v>
      </c>
      <c r="DO124">
        <v>260</v>
      </c>
      <c r="DP124">
        <v>3</v>
      </c>
      <c r="DQ124">
        <v>45</v>
      </c>
      <c r="DR124">
        <v>8</v>
      </c>
      <c r="DS124">
        <v>57</v>
      </c>
      <c r="DT124">
        <v>7</v>
      </c>
      <c r="DU124">
        <v>158</v>
      </c>
      <c r="DV124">
        <v>5</v>
      </c>
      <c r="DW124">
        <v>61</v>
      </c>
      <c r="DX124">
        <v>4</v>
      </c>
      <c r="DY124">
        <v>0</v>
      </c>
      <c r="DZ124">
        <v>0</v>
      </c>
      <c r="EA124">
        <v>435</v>
      </c>
      <c r="EB124">
        <v>5</v>
      </c>
      <c r="EC124" t="s">
        <v>248</v>
      </c>
      <c r="ED124" t="s">
        <v>253</v>
      </c>
      <c r="EE124" t="s">
        <v>250</v>
      </c>
      <c r="EJ124">
        <v>8.5954914060000007</v>
      </c>
      <c r="EK124">
        <v>78.051451659999998</v>
      </c>
      <c r="EL124" t="s">
        <v>363</v>
      </c>
      <c r="GH124">
        <v>4</v>
      </c>
      <c r="GI124">
        <v>3</v>
      </c>
      <c r="GJ124">
        <v>1</v>
      </c>
      <c r="GL124">
        <v>3</v>
      </c>
      <c r="IW124">
        <v>172.8704668</v>
      </c>
      <c r="IX124">
        <v>1</v>
      </c>
      <c r="IY124">
        <v>10</v>
      </c>
      <c r="IZ124">
        <v>0</v>
      </c>
      <c r="JA124">
        <v>3.32</v>
      </c>
      <c r="JB124">
        <v>8.16</v>
      </c>
      <c r="JE124">
        <v>5.7846779999999997E-3</v>
      </c>
      <c r="JF124">
        <v>5.7846781E-2</v>
      </c>
      <c r="JG124">
        <v>0</v>
      </c>
      <c r="JH124">
        <v>1.9205131E-2</v>
      </c>
    </row>
    <row r="125" spans="1:273" ht="15.5" x14ac:dyDescent="0.35">
      <c r="A125" s="42">
        <v>2013</v>
      </c>
      <c r="B125" s="11" t="s">
        <v>304</v>
      </c>
      <c r="C125" s="43">
        <v>0</v>
      </c>
      <c r="D125" s="43">
        <v>0</v>
      </c>
      <c r="E125" s="43">
        <v>3</v>
      </c>
      <c r="F125" s="43">
        <v>1</v>
      </c>
      <c r="G125" s="43">
        <v>0</v>
      </c>
      <c r="H125" s="43">
        <v>0</v>
      </c>
      <c r="I125" s="43">
        <v>0</v>
      </c>
      <c r="J125" s="43">
        <v>0</v>
      </c>
      <c r="K125" s="43">
        <v>0</v>
      </c>
      <c r="L125" s="43">
        <v>0</v>
      </c>
      <c r="M125" s="43">
        <v>4</v>
      </c>
      <c r="N125" s="43">
        <v>0</v>
      </c>
      <c r="O125" s="43">
        <v>0</v>
      </c>
      <c r="P125" s="43">
        <v>0</v>
      </c>
      <c r="Q125" s="43">
        <v>0</v>
      </c>
      <c r="R125" s="43">
        <v>1</v>
      </c>
      <c r="S125" s="43">
        <v>0</v>
      </c>
      <c r="T125" s="43">
        <v>0</v>
      </c>
      <c r="U125" s="43">
        <v>1</v>
      </c>
      <c r="V125" s="43">
        <v>0</v>
      </c>
      <c r="W125" s="43">
        <v>3</v>
      </c>
      <c r="X125" s="43">
        <v>0</v>
      </c>
      <c r="Y125" s="43">
        <v>0</v>
      </c>
      <c r="Z125" s="43">
        <v>0</v>
      </c>
      <c r="AA125" s="43">
        <v>0</v>
      </c>
      <c r="AB125" s="11">
        <v>0</v>
      </c>
      <c r="AC125" s="11">
        <v>0</v>
      </c>
      <c r="AD125" s="11">
        <v>0</v>
      </c>
      <c r="AE125" s="11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3">
        <v>0</v>
      </c>
      <c r="AM125" s="43"/>
      <c r="AN125" s="11">
        <f t="shared" si="8"/>
        <v>13</v>
      </c>
      <c r="AO125" s="11">
        <f t="shared" si="9"/>
        <v>6</v>
      </c>
      <c r="AP125" s="43">
        <v>0</v>
      </c>
      <c r="AQ125" s="43">
        <v>0</v>
      </c>
      <c r="AR125" s="43">
        <v>0</v>
      </c>
      <c r="AS125" s="43"/>
      <c r="AT125" s="43">
        <v>0</v>
      </c>
      <c r="AU125" s="43">
        <v>0</v>
      </c>
      <c r="AV125" s="43">
        <v>0</v>
      </c>
      <c r="AW125" s="43">
        <v>7</v>
      </c>
      <c r="AX125" s="43">
        <v>0</v>
      </c>
      <c r="AY125" s="43">
        <v>0</v>
      </c>
      <c r="AZ125" s="43">
        <v>0</v>
      </c>
      <c r="BA125" s="43">
        <v>1</v>
      </c>
      <c r="BB125" s="43">
        <v>0</v>
      </c>
      <c r="BC125" s="43">
        <v>0</v>
      </c>
      <c r="BD125" s="43">
        <v>0</v>
      </c>
      <c r="BE125" s="43">
        <v>0</v>
      </c>
      <c r="BF125" s="43">
        <v>0</v>
      </c>
      <c r="BG125" s="43">
        <v>16</v>
      </c>
      <c r="BH125" s="43">
        <v>0</v>
      </c>
      <c r="BI125" s="43">
        <v>0</v>
      </c>
      <c r="BJ125" s="43">
        <v>0</v>
      </c>
      <c r="BK125" s="43">
        <v>0</v>
      </c>
      <c r="BL125" s="43">
        <v>0</v>
      </c>
      <c r="BM125" s="43">
        <v>0</v>
      </c>
      <c r="BN125" s="43">
        <v>3</v>
      </c>
      <c r="BO125" s="43">
        <v>0</v>
      </c>
      <c r="BP125" s="43">
        <v>0</v>
      </c>
      <c r="BQ125" s="43">
        <v>0</v>
      </c>
      <c r="BR125" s="43">
        <v>0</v>
      </c>
      <c r="BS125" s="43">
        <v>0</v>
      </c>
      <c r="BT125" s="43">
        <v>0</v>
      </c>
      <c r="BU125" s="43">
        <v>0</v>
      </c>
      <c r="BV125" s="43">
        <v>0</v>
      </c>
      <c r="BW125" s="11">
        <v>0</v>
      </c>
      <c r="BX125" s="11">
        <v>0</v>
      </c>
      <c r="BY125" s="11">
        <v>0</v>
      </c>
      <c r="BZ125" s="11">
        <v>0</v>
      </c>
      <c r="CA125" s="11">
        <v>0</v>
      </c>
      <c r="CB125" s="43">
        <v>0</v>
      </c>
      <c r="CC125" s="43">
        <v>0</v>
      </c>
      <c r="CD125" s="43">
        <v>0</v>
      </c>
      <c r="CE125" s="43">
        <v>2</v>
      </c>
      <c r="CF125" s="43">
        <v>8</v>
      </c>
      <c r="CG125" s="43">
        <v>0</v>
      </c>
      <c r="CH125" s="11">
        <f t="shared" si="10"/>
        <v>6</v>
      </c>
      <c r="CI125" s="11">
        <f t="shared" si="11"/>
        <v>37</v>
      </c>
      <c r="CJ125" s="43">
        <v>8</v>
      </c>
      <c r="CK125" s="43">
        <v>0</v>
      </c>
      <c r="CL125" s="43">
        <v>0</v>
      </c>
      <c r="CM125" s="43">
        <v>0</v>
      </c>
      <c r="CN125" s="43">
        <v>0</v>
      </c>
      <c r="CO125" s="43">
        <v>0</v>
      </c>
      <c r="CP125" s="43">
        <v>0</v>
      </c>
      <c r="CQ125" s="43">
        <v>0</v>
      </c>
      <c r="CR125" s="43">
        <v>0</v>
      </c>
      <c r="CS125" s="43">
        <v>0</v>
      </c>
      <c r="CT125" s="43">
        <v>0</v>
      </c>
      <c r="CU125" s="43">
        <v>1</v>
      </c>
      <c r="CV125" s="43">
        <v>0</v>
      </c>
      <c r="CW125" s="43">
        <v>0</v>
      </c>
      <c r="CX125" s="43">
        <f t="shared" si="12"/>
        <v>9</v>
      </c>
      <c r="CY125" s="43">
        <f t="shared" si="13"/>
        <v>2</v>
      </c>
      <c r="CZ125" s="43">
        <v>0</v>
      </c>
      <c r="DA125" s="43">
        <v>0</v>
      </c>
      <c r="DB125" s="43">
        <v>0</v>
      </c>
      <c r="DC125" s="43">
        <v>0</v>
      </c>
      <c r="DD125" s="43">
        <v>0</v>
      </c>
      <c r="DE125" s="43">
        <v>0</v>
      </c>
      <c r="DF125" s="11">
        <v>0</v>
      </c>
      <c r="DG125" s="11">
        <v>0</v>
      </c>
      <c r="DH125" s="11">
        <v>0</v>
      </c>
      <c r="DI125" s="11">
        <f t="shared" si="14"/>
        <v>0</v>
      </c>
      <c r="DJ125" s="11">
        <f t="shared" si="15"/>
        <v>0</v>
      </c>
      <c r="DK125" s="45">
        <v>0</v>
      </c>
      <c r="DL125" s="11">
        <v>59</v>
      </c>
      <c r="DM125" s="11">
        <v>0.57843137254901966</v>
      </c>
      <c r="DN125">
        <v>14</v>
      </c>
      <c r="DO125">
        <v>0</v>
      </c>
      <c r="DP125">
        <v>0</v>
      </c>
      <c r="DQ125">
        <v>12</v>
      </c>
      <c r="DR125">
        <v>5</v>
      </c>
      <c r="DS125">
        <v>7</v>
      </c>
      <c r="DT125">
        <v>4</v>
      </c>
      <c r="DU125">
        <v>40</v>
      </c>
      <c r="DV125">
        <v>5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 t="s">
        <v>248</v>
      </c>
      <c r="ED125" t="s">
        <v>305</v>
      </c>
      <c r="EE125" t="s">
        <v>260</v>
      </c>
      <c r="EF125" s="48">
        <v>41301</v>
      </c>
      <c r="EG125" s="46">
        <v>0.64583333333333337</v>
      </c>
      <c r="EJ125">
        <v>8.5010144850000007</v>
      </c>
      <c r="EK125">
        <v>77.655967219999994</v>
      </c>
      <c r="EO125" t="s">
        <v>255</v>
      </c>
      <c r="EP125">
        <v>0.12</v>
      </c>
      <c r="EQ125">
        <v>27.53636749</v>
      </c>
      <c r="ER125">
        <v>1</v>
      </c>
      <c r="ES125">
        <v>1</v>
      </c>
      <c r="ET125">
        <v>0</v>
      </c>
      <c r="EU125">
        <v>1</v>
      </c>
      <c r="EV125">
        <v>0</v>
      </c>
      <c r="EW125">
        <v>0</v>
      </c>
      <c r="EX125">
        <v>0</v>
      </c>
      <c r="EY125">
        <v>3</v>
      </c>
      <c r="EZ125">
        <v>1</v>
      </c>
      <c r="FD125">
        <v>0</v>
      </c>
      <c r="FE125">
        <v>0</v>
      </c>
      <c r="FF125">
        <v>0</v>
      </c>
      <c r="FG125">
        <v>30</v>
      </c>
      <c r="FH125">
        <v>1</v>
      </c>
      <c r="FI125">
        <v>0</v>
      </c>
      <c r="FJ125">
        <v>0.12</v>
      </c>
      <c r="FK125">
        <v>3.3043640989999998</v>
      </c>
      <c r="FL125">
        <v>24.232003389999999</v>
      </c>
      <c r="FN125">
        <v>1</v>
      </c>
      <c r="GE125">
        <v>1</v>
      </c>
      <c r="GF125">
        <v>0.12</v>
      </c>
      <c r="GG125">
        <v>3.3043640989999998</v>
      </c>
      <c r="GN125">
        <v>0</v>
      </c>
      <c r="HF125">
        <v>1</v>
      </c>
      <c r="HG125">
        <v>1</v>
      </c>
      <c r="HH125">
        <v>1</v>
      </c>
      <c r="HJ125">
        <v>3</v>
      </c>
      <c r="HK125">
        <v>2</v>
      </c>
      <c r="IC125">
        <v>1</v>
      </c>
      <c r="IU125">
        <v>1</v>
      </c>
      <c r="IW125">
        <v>409.98050239999998</v>
      </c>
      <c r="IX125">
        <v>2</v>
      </c>
      <c r="IY125">
        <v>4</v>
      </c>
      <c r="IZ125">
        <v>0</v>
      </c>
      <c r="JA125">
        <v>6.99</v>
      </c>
      <c r="JB125">
        <v>51.87</v>
      </c>
      <c r="JE125">
        <v>4.8782809999999999E-3</v>
      </c>
      <c r="JF125">
        <v>9.7565619999999999E-3</v>
      </c>
      <c r="JG125">
        <v>0</v>
      </c>
      <c r="JH125">
        <v>1.7049590999999999E-2</v>
      </c>
    </row>
    <row r="126" spans="1:273" ht="15.5" hidden="1" x14ac:dyDescent="0.35">
      <c r="A126" s="42">
        <v>2013</v>
      </c>
      <c r="B126" s="11" t="s">
        <v>306</v>
      </c>
      <c r="C126" s="43">
        <v>0</v>
      </c>
      <c r="D126" s="43">
        <v>0</v>
      </c>
      <c r="E126" s="43">
        <v>0</v>
      </c>
      <c r="F126" s="43">
        <v>0</v>
      </c>
      <c r="G126" s="43">
        <v>0</v>
      </c>
      <c r="H126" s="43">
        <v>0</v>
      </c>
      <c r="I126" s="43">
        <v>0</v>
      </c>
      <c r="J126" s="43">
        <v>0</v>
      </c>
      <c r="K126" s="43">
        <v>0</v>
      </c>
      <c r="L126" s="43">
        <v>0</v>
      </c>
      <c r="M126" s="43">
        <v>5</v>
      </c>
      <c r="N126" s="43">
        <v>0</v>
      </c>
      <c r="O126" s="43">
        <v>1</v>
      </c>
      <c r="P126" s="43">
        <v>0</v>
      </c>
      <c r="Q126" s="43">
        <v>5</v>
      </c>
      <c r="R126" s="43">
        <v>0</v>
      </c>
      <c r="S126" s="43">
        <v>0</v>
      </c>
      <c r="T126" s="43">
        <v>0</v>
      </c>
      <c r="U126" s="43">
        <v>12</v>
      </c>
      <c r="V126" s="43">
        <v>0</v>
      </c>
      <c r="W126" s="43">
        <v>0</v>
      </c>
      <c r="X126" s="43">
        <v>1</v>
      </c>
      <c r="Y126" s="43">
        <v>0</v>
      </c>
      <c r="Z126" s="43">
        <v>0</v>
      </c>
      <c r="AA126" s="43">
        <v>0</v>
      </c>
      <c r="AB126" s="11">
        <v>0</v>
      </c>
      <c r="AC126" s="11">
        <v>0</v>
      </c>
      <c r="AD126" s="11">
        <v>0</v>
      </c>
      <c r="AE126" s="11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3">
        <v>0</v>
      </c>
      <c r="AM126" s="43"/>
      <c r="AN126" s="11">
        <f t="shared" si="8"/>
        <v>24</v>
      </c>
      <c r="AO126" s="11">
        <f t="shared" si="9"/>
        <v>5</v>
      </c>
      <c r="AP126" s="43">
        <v>0</v>
      </c>
      <c r="AQ126" s="43">
        <v>0</v>
      </c>
      <c r="AR126" s="43">
        <v>0</v>
      </c>
      <c r="AS126" s="43"/>
      <c r="AT126" s="43">
        <v>0</v>
      </c>
      <c r="AU126" s="43">
        <v>0</v>
      </c>
      <c r="AV126" s="43">
        <v>0</v>
      </c>
      <c r="AW126" s="43">
        <v>45</v>
      </c>
      <c r="AX126" s="43">
        <v>0</v>
      </c>
      <c r="AY126" s="43">
        <v>0</v>
      </c>
      <c r="AZ126" s="43">
        <v>0</v>
      </c>
      <c r="BA126" s="43">
        <v>0</v>
      </c>
      <c r="BB126" s="43">
        <v>0</v>
      </c>
      <c r="BC126" s="43">
        <v>0</v>
      </c>
      <c r="BD126" s="43">
        <v>0</v>
      </c>
      <c r="BE126" s="43">
        <v>0</v>
      </c>
      <c r="BF126" s="43">
        <v>0</v>
      </c>
      <c r="BG126" s="43">
        <v>0</v>
      </c>
      <c r="BH126" s="43">
        <v>0</v>
      </c>
      <c r="BI126" s="43">
        <v>0</v>
      </c>
      <c r="BJ126" s="43">
        <v>0</v>
      </c>
      <c r="BK126" s="43">
        <v>0</v>
      </c>
      <c r="BL126" s="43">
        <v>0</v>
      </c>
      <c r="BM126" s="43">
        <v>0</v>
      </c>
      <c r="BN126" s="43">
        <v>0</v>
      </c>
      <c r="BO126" s="43">
        <v>0</v>
      </c>
      <c r="BP126" s="43">
        <v>0</v>
      </c>
      <c r="BQ126" s="43">
        <v>0</v>
      </c>
      <c r="BR126" s="43">
        <v>0</v>
      </c>
      <c r="BS126" s="43">
        <v>0</v>
      </c>
      <c r="BT126" s="43">
        <v>0</v>
      </c>
      <c r="BU126" s="43">
        <v>0</v>
      </c>
      <c r="BV126" s="43">
        <v>0</v>
      </c>
      <c r="BW126" s="11">
        <v>0</v>
      </c>
      <c r="BX126" s="11">
        <v>0</v>
      </c>
      <c r="BY126" s="11">
        <v>0</v>
      </c>
      <c r="BZ126" s="11">
        <v>0</v>
      </c>
      <c r="CA126" s="11">
        <v>0</v>
      </c>
      <c r="CB126" s="43">
        <v>0</v>
      </c>
      <c r="CC126" s="43">
        <v>0</v>
      </c>
      <c r="CD126" s="43">
        <v>0</v>
      </c>
      <c r="CE126" s="43">
        <v>0</v>
      </c>
      <c r="CF126" s="43">
        <v>0</v>
      </c>
      <c r="CG126" s="43">
        <v>0</v>
      </c>
      <c r="CH126" s="11">
        <f t="shared" si="10"/>
        <v>1</v>
      </c>
      <c r="CI126" s="11">
        <f t="shared" si="11"/>
        <v>45</v>
      </c>
      <c r="CJ126" s="43">
        <v>0</v>
      </c>
      <c r="CK126" s="43">
        <v>0</v>
      </c>
      <c r="CL126" s="43">
        <v>6</v>
      </c>
      <c r="CM126" s="43">
        <v>1</v>
      </c>
      <c r="CN126" s="43">
        <v>0</v>
      </c>
      <c r="CO126" s="43">
        <v>4</v>
      </c>
      <c r="CP126" s="43">
        <v>2</v>
      </c>
      <c r="CQ126" s="43">
        <v>0</v>
      </c>
      <c r="CR126" s="43">
        <v>3</v>
      </c>
      <c r="CS126" s="43">
        <v>0</v>
      </c>
      <c r="CT126" s="43">
        <v>8</v>
      </c>
      <c r="CU126" s="43">
        <v>0</v>
      </c>
      <c r="CV126" s="43">
        <v>0</v>
      </c>
      <c r="CW126" s="43">
        <v>0</v>
      </c>
      <c r="CX126" s="43">
        <f t="shared" si="12"/>
        <v>24</v>
      </c>
      <c r="CY126" s="43">
        <f t="shared" si="13"/>
        <v>6</v>
      </c>
      <c r="CZ126" s="43">
        <v>0</v>
      </c>
      <c r="DA126" s="43">
        <v>2</v>
      </c>
      <c r="DB126" s="43">
        <v>0</v>
      </c>
      <c r="DC126" s="43">
        <v>0</v>
      </c>
      <c r="DD126" s="43">
        <v>0</v>
      </c>
      <c r="DE126" s="43">
        <v>4</v>
      </c>
      <c r="DF126" s="11">
        <v>0</v>
      </c>
      <c r="DG126" s="11">
        <v>0</v>
      </c>
      <c r="DH126" s="11">
        <v>0</v>
      </c>
      <c r="DI126" s="11">
        <f t="shared" si="14"/>
        <v>6</v>
      </c>
      <c r="DJ126" s="11">
        <f t="shared" si="15"/>
        <v>2</v>
      </c>
      <c r="DK126" s="45">
        <v>0</v>
      </c>
      <c r="DL126" s="11">
        <v>99</v>
      </c>
      <c r="DM126" s="11">
        <v>0.97058823529411764</v>
      </c>
      <c r="DN126">
        <v>14</v>
      </c>
      <c r="DO126">
        <v>14</v>
      </c>
      <c r="DP126">
        <v>3</v>
      </c>
      <c r="DQ126">
        <v>18</v>
      </c>
      <c r="DR126">
        <v>3</v>
      </c>
      <c r="DS126">
        <v>5</v>
      </c>
      <c r="DT126">
        <v>2</v>
      </c>
      <c r="DU126">
        <v>45</v>
      </c>
      <c r="DV126">
        <v>1</v>
      </c>
      <c r="DW126">
        <v>5</v>
      </c>
      <c r="DX126">
        <v>1</v>
      </c>
      <c r="DY126">
        <v>0</v>
      </c>
      <c r="DZ126">
        <v>0</v>
      </c>
      <c r="EA126">
        <v>12</v>
      </c>
      <c r="EB126">
        <v>4</v>
      </c>
      <c r="EC126" t="s">
        <v>248</v>
      </c>
      <c r="ED126" t="s">
        <v>307</v>
      </c>
      <c r="EE126" t="s">
        <v>250</v>
      </c>
      <c r="EJ126">
        <v>8.6981010730000001</v>
      </c>
      <c r="EK126">
        <v>77.650253919999997</v>
      </c>
      <c r="EL126" t="s">
        <v>363</v>
      </c>
      <c r="IW126">
        <v>141.25455059999999</v>
      </c>
      <c r="IX126">
        <v>1</v>
      </c>
      <c r="IY126">
        <v>3</v>
      </c>
      <c r="IZ126">
        <v>0</v>
      </c>
      <c r="JA126">
        <v>2.0699999999999998</v>
      </c>
      <c r="JB126">
        <v>53.03</v>
      </c>
      <c r="JE126">
        <v>7.0794179999999996E-3</v>
      </c>
      <c r="JF126">
        <v>2.1238254000000002E-2</v>
      </c>
      <c r="JG126">
        <v>0</v>
      </c>
      <c r="JH126">
        <v>1.4654395000000001E-2</v>
      </c>
    </row>
    <row r="127" spans="1:273" ht="15.5" hidden="1" x14ac:dyDescent="0.35">
      <c r="A127" s="42">
        <v>2013</v>
      </c>
      <c r="B127" s="13" t="s">
        <v>398</v>
      </c>
      <c r="C127" s="43">
        <v>0</v>
      </c>
      <c r="D127" s="43">
        <v>0</v>
      </c>
      <c r="E127" s="43">
        <v>0</v>
      </c>
      <c r="F127" s="43">
        <v>1</v>
      </c>
      <c r="G127" s="43">
        <v>0</v>
      </c>
      <c r="H127" s="43">
        <v>0</v>
      </c>
      <c r="I127" s="43">
        <v>0</v>
      </c>
      <c r="J127" s="43">
        <v>0</v>
      </c>
      <c r="K127" s="43">
        <v>0</v>
      </c>
      <c r="L127" s="43">
        <v>1</v>
      </c>
      <c r="M127" s="43">
        <v>1</v>
      </c>
      <c r="N127" s="43">
        <v>0</v>
      </c>
      <c r="O127" s="43">
        <v>0</v>
      </c>
      <c r="P127" s="43">
        <v>0</v>
      </c>
      <c r="Q127" s="43">
        <v>0</v>
      </c>
      <c r="R127" s="43">
        <v>0</v>
      </c>
      <c r="S127" s="43">
        <v>0</v>
      </c>
      <c r="T127" s="43">
        <v>0</v>
      </c>
      <c r="U127" s="43">
        <v>1</v>
      </c>
      <c r="V127" s="43">
        <v>0</v>
      </c>
      <c r="W127" s="43">
        <v>0</v>
      </c>
      <c r="X127" s="43">
        <v>0</v>
      </c>
      <c r="Y127" s="43">
        <v>0</v>
      </c>
      <c r="Z127" s="43">
        <v>0</v>
      </c>
      <c r="AA127" s="43">
        <v>0</v>
      </c>
      <c r="AB127" s="56">
        <v>0</v>
      </c>
      <c r="AC127" s="56">
        <v>0</v>
      </c>
      <c r="AD127" s="56">
        <v>0</v>
      </c>
      <c r="AE127" s="56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1</v>
      </c>
      <c r="AK127" s="43">
        <v>0</v>
      </c>
      <c r="AL127" s="43">
        <v>0</v>
      </c>
      <c r="AM127" s="43"/>
      <c r="AN127" s="11">
        <f t="shared" si="8"/>
        <v>5</v>
      </c>
      <c r="AO127" s="11">
        <f t="shared" si="9"/>
        <v>5</v>
      </c>
      <c r="AP127" s="43">
        <v>0</v>
      </c>
      <c r="AQ127" s="43">
        <v>0</v>
      </c>
      <c r="AR127" s="43">
        <v>0</v>
      </c>
      <c r="AS127" s="43"/>
      <c r="AT127" s="43">
        <v>0</v>
      </c>
      <c r="AU127" s="43">
        <v>1</v>
      </c>
      <c r="AV127" s="43">
        <v>0</v>
      </c>
      <c r="AW127" s="43">
        <v>26</v>
      </c>
      <c r="AX127" s="43">
        <v>0</v>
      </c>
      <c r="AY127" s="43">
        <v>0</v>
      </c>
      <c r="AZ127" s="43">
        <v>0</v>
      </c>
      <c r="BA127" s="43">
        <v>0</v>
      </c>
      <c r="BB127" s="43">
        <v>0</v>
      </c>
      <c r="BC127" s="43">
        <v>0</v>
      </c>
      <c r="BD127" s="43">
        <v>0</v>
      </c>
      <c r="BE127" s="43">
        <v>0</v>
      </c>
      <c r="BF127" s="43">
        <v>0</v>
      </c>
      <c r="BG127" s="43">
        <v>0</v>
      </c>
      <c r="BH127" s="43">
        <v>0</v>
      </c>
      <c r="BI127" s="43">
        <v>0</v>
      </c>
      <c r="BJ127" s="43">
        <v>0</v>
      </c>
      <c r="BK127" s="43">
        <v>0</v>
      </c>
      <c r="BL127" s="43">
        <v>0</v>
      </c>
      <c r="BM127" s="43">
        <v>0</v>
      </c>
      <c r="BN127" s="43">
        <v>0</v>
      </c>
      <c r="BO127" s="43">
        <v>0</v>
      </c>
      <c r="BP127" s="43">
        <v>0</v>
      </c>
      <c r="BQ127" s="43">
        <v>0</v>
      </c>
      <c r="BR127" s="43">
        <v>0</v>
      </c>
      <c r="BS127" s="43">
        <v>0</v>
      </c>
      <c r="BT127" s="43">
        <v>0</v>
      </c>
      <c r="BU127" s="43">
        <v>0</v>
      </c>
      <c r="BV127" s="43">
        <v>0</v>
      </c>
      <c r="BW127" s="56">
        <v>0</v>
      </c>
      <c r="BX127" s="56">
        <v>14</v>
      </c>
      <c r="BY127" s="56">
        <v>0</v>
      </c>
      <c r="BZ127" s="56">
        <v>0</v>
      </c>
      <c r="CA127" s="56">
        <v>0</v>
      </c>
      <c r="CB127" s="43">
        <v>0</v>
      </c>
      <c r="CC127" s="43">
        <v>0</v>
      </c>
      <c r="CD127" s="43">
        <v>0</v>
      </c>
      <c r="CE127" s="43">
        <v>0</v>
      </c>
      <c r="CF127" s="43">
        <v>0</v>
      </c>
      <c r="CG127" s="43">
        <v>0</v>
      </c>
      <c r="CH127" s="11">
        <f t="shared" si="10"/>
        <v>3</v>
      </c>
      <c r="CI127" s="11">
        <f t="shared" si="11"/>
        <v>41</v>
      </c>
      <c r="CJ127" s="43">
        <v>7</v>
      </c>
      <c r="CK127" s="43">
        <v>0</v>
      </c>
      <c r="CL127" s="43">
        <v>0</v>
      </c>
      <c r="CM127" s="43">
        <v>0</v>
      </c>
      <c r="CN127" s="43">
        <v>0</v>
      </c>
      <c r="CO127" s="43">
        <v>0</v>
      </c>
      <c r="CP127" s="43">
        <v>0</v>
      </c>
      <c r="CQ127" s="43">
        <v>0</v>
      </c>
      <c r="CR127" s="43">
        <v>0</v>
      </c>
      <c r="CS127" s="43">
        <v>0</v>
      </c>
      <c r="CT127" s="43">
        <v>0</v>
      </c>
      <c r="CU127" s="43">
        <v>9</v>
      </c>
      <c r="CV127" s="43">
        <v>0</v>
      </c>
      <c r="CW127" s="43">
        <v>0</v>
      </c>
      <c r="CX127" s="43">
        <f t="shared" si="12"/>
        <v>16</v>
      </c>
      <c r="CY127" s="43">
        <f t="shared" si="13"/>
        <v>2</v>
      </c>
      <c r="CZ127" s="43">
        <v>0</v>
      </c>
      <c r="DA127" s="43">
        <v>0</v>
      </c>
      <c r="DB127" s="43">
        <v>0</v>
      </c>
      <c r="DC127" s="43">
        <v>0</v>
      </c>
      <c r="DD127" s="43">
        <v>0</v>
      </c>
      <c r="DE127" s="43">
        <v>0</v>
      </c>
      <c r="DF127" s="56">
        <v>0</v>
      </c>
      <c r="DG127" s="56">
        <v>0</v>
      </c>
      <c r="DH127" s="56">
        <v>0</v>
      </c>
      <c r="DI127" s="11">
        <f t="shared" si="14"/>
        <v>0</v>
      </c>
      <c r="DJ127" s="11">
        <f t="shared" si="15"/>
        <v>0</v>
      </c>
      <c r="DK127" s="57">
        <v>0</v>
      </c>
      <c r="DL127" s="11">
        <v>62</v>
      </c>
      <c r="DM127" s="11">
        <v>0.60784313725490191</v>
      </c>
      <c r="DN127">
        <v>9</v>
      </c>
      <c r="DO127">
        <v>0</v>
      </c>
      <c r="DP127">
        <v>0</v>
      </c>
      <c r="DQ127">
        <v>4</v>
      </c>
      <c r="DR127">
        <v>4</v>
      </c>
      <c r="DS127">
        <v>11</v>
      </c>
      <c r="DT127">
        <v>3</v>
      </c>
      <c r="DU127">
        <v>33</v>
      </c>
      <c r="DV127">
        <v>2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L127" t="s">
        <v>363</v>
      </c>
    </row>
    <row r="128" spans="1:273" ht="15.5" hidden="1" x14ac:dyDescent="0.35">
      <c r="A128" s="42">
        <v>2013</v>
      </c>
      <c r="B128" s="11" t="s">
        <v>370</v>
      </c>
      <c r="C128" s="43">
        <v>0</v>
      </c>
      <c r="D128" s="43">
        <v>0</v>
      </c>
      <c r="E128" s="43">
        <v>4</v>
      </c>
      <c r="F128" s="43">
        <v>2</v>
      </c>
      <c r="G128" s="43">
        <v>0</v>
      </c>
      <c r="H128" s="43">
        <v>0</v>
      </c>
      <c r="I128" s="43">
        <v>0</v>
      </c>
      <c r="J128" s="43">
        <v>0</v>
      </c>
      <c r="K128" s="43">
        <v>0</v>
      </c>
      <c r="L128" s="43">
        <v>0</v>
      </c>
      <c r="M128" s="43">
        <v>2</v>
      </c>
      <c r="N128" s="43">
        <v>0</v>
      </c>
      <c r="O128" s="43">
        <v>0</v>
      </c>
      <c r="P128" s="43">
        <v>0</v>
      </c>
      <c r="Q128" s="43">
        <v>1</v>
      </c>
      <c r="R128" s="43">
        <v>0</v>
      </c>
      <c r="S128" s="43">
        <v>0</v>
      </c>
      <c r="T128" s="43">
        <v>0</v>
      </c>
      <c r="U128" s="43">
        <v>14</v>
      </c>
      <c r="V128" s="43">
        <v>0</v>
      </c>
      <c r="W128" s="43">
        <v>6</v>
      </c>
      <c r="X128" s="43">
        <v>0</v>
      </c>
      <c r="Y128" s="43">
        <v>0</v>
      </c>
      <c r="Z128" s="43">
        <v>0</v>
      </c>
      <c r="AA128" s="43">
        <v>1</v>
      </c>
      <c r="AB128" s="11">
        <v>0</v>
      </c>
      <c r="AC128" s="11">
        <v>0</v>
      </c>
      <c r="AD128" s="11">
        <v>0</v>
      </c>
      <c r="AE128" s="11">
        <v>2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3">
        <v>0</v>
      </c>
      <c r="AM128" s="43"/>
      <c r="AN128" s="11">
        <f t="shared" si="8"/>
        <v>32</v>
      </c>
      <c r="AO128" s="11">
        <f t="shared" si="9"/>
        <v>8</v>
      </c>
      <c r="AP128" s="43">
        <v>14</v>
      </c>
      <c r="AQ128" s="43">
        <v>0</v>
      </c>
      <c r="AR128" s="43">
        <v>0</v>
      </c>
      <c r="AS128" s="43"/>
      <c r="AT128" s="43">
        <v>0</v>
      </c>
      <c r="AU128" s="43">
        <v>0</v>
      </c>
      <c r="AV128" s="43">
        <v>0</v>
      </c>
      <c r="AW128" s="43">
        <v>40</v>
      </c>
      <c r="AX128" s="43">
        <v>0</v>
      </c>
      <c r="AY128" s="43">
        <v>0</v>
      </c>
      <c r="AZ128" s="43">
        <v>0</v>
      </c>
      <c r="BA128" s="43">
        <v>0</v>
      </c>
      <c r="BB128" s="43">
        <v>1</v>
      </c>
      <c r="BC128" s="43">
        <v>0</v>
      </c>
      <c r="BD128" s="43">
        <v>4</v>
      </c>
      <c r="BE128" s="43">
        <v>15</v>
      </c>
      <c r="BF128" s="43">
        <v>0</v>
      </c>
      <c r="BG128" s="43">
        <v>0</v>
      </c>
      <c r="BH128" s="43">
        <v>0</v>
      </c>
      <c r="BI128" s="43">
        <v>0</v>
      </c>
      <c r="BJ128" s="43">
        <v>0</v>
      </c>
      <c r="BK128" s="43">
        <v>0</v>
      </c>
      <c r="BL128" s="43">
        <v>0</v>
      </c>
      <c r="BM128" s="43">
        <v>0</v>
      </c>
      <c r="BN128" s="43">
        <v>0</v>
      </c>
      <c r="BO128" s="43">
        <v>0</v>
      </c>
      <c r="BP128" s="43">
        <v>0</v>
      </c>
      <c r="BQ128" s="43">
        <v>0</v>
      </c>
      <c r="BR128" s="43">
        <v>0</v>
      </c>
      <c r="BS128" s="43">
        <v>0</v>
      </c>
      <c r="BT128" s="43">
        <v>0</v>
      </c>
      <c r="BU128" s="43">
        <v>0</v>
      </c>
      <c r="BV128" s="43">
        <v>0</v>
      </c>
      <c r="BW128" s="11">
        <v>0</v>
      </c>
      <c r="BX128" s="11">
        <v>0</v>
      </c>
      <c r="BY128" s="11">
        <v>0</v>
      </c>
      <c r="BZ128" s="11">
        <v>0</v>
      </c>
      <c r="CA128" s="11">
        <v>0</v>
      </c>
      <c r="CB128" s="43">
        <v>0</v>
      </c>
      <c r="CC128" s="43">
        <v>0</v>
      </c>
      <c r="CD128" s="43">
        <v>0</v>
      </c>
      <c r="CE128" s="43">
        <v>0</v>
      </c>
      <c r="CF128" s="43">
        <v>0</v>
      </c>
      <c r="CG128" s="43">
        <v>0</v>
      </c>
      <c r="CH128" s="11">
        <f t="shared" si="10"/>
        <v>5</v>
      </c>
      <c r="CI128" s="11">
        <f t="shared" si="11"/>
        <v>74</v>
      </c>
      <c r="CJ128" s="43">
        <v>0</v>
      </c>
      <c r="CK128" s="43">
        <v>0</v>
      </c>
      <c r="CL128" s="43">
        <v>0</v>
      </c>
      <c r="CM128" s="43">
        <v>0</v>
      </c>
      <c r="CN128" s="43">
        <v>0</v>
      </c>
      <c r="CO128" s="43">
        <v>0</v>
      </c>
      <c r="CP128" s="43">
        <v>15</v>
      </c>
      <c r="CQ128" s="43">
        <v>0</v>
      </c>
      <c r="CR128" s="43">
        <v>0</v>
      </c>
      <c r="CS128" s="43">
        <v>0</v>
      </c>
      <c r="CT128" s="43">
        <v>7</v>
      </c>
      <c r="CU128" s="43">
        <v>10</v>
      </c>
      <c r="CV128" s="43">
        <v>0</v>
      </c>
      <c r="CW128" s="43">
        <v>0</v>
      </c>
      <c r="CX128" s="43">
        <f t="shared" si="12"/>
        <v>32</v>
      </c>
      <c r="CY128" s="43">
        <f t="shared" si="13"/>
        <v>3</v>
      </c>
      <c r="CZ128" s="43">
        <v>0</v>
      </c>
      <c r="DA128" s="43">
        <v>0</v>
      </c>
      <c r="DB128" s="43">
        <v>0</v>
      </c>
      <c r="DC128" s="43">
        <v>0</v>
      </c>
      <c r="DD128" s="43">
        <v>0</v>
      </c>
      <c r="DE128" s="43">
        <v>4</v>
      </c>
      <c r="DF128" s="11">
        <v>0</v>
      </c>
      <c r="DG128" s="11">
        <v>0</v>
      </c>
      <c r="DH128" s="11">
        <v>0</v>
      </c>
      <c r="DI128" s="11">
        <f t="shared" si="14"/>
        <v>4</v>
      </c>
      <c r="DJ128" s="11">
        <f t="shared" si="15"/>
        <v>1</v>
      </c>
      <c r="DK128" s="45">
        <v>0</v>
      </c>
      <c r="DL128" s="11">
        <v>142</v>
      </c>
      <c r="DM128" s="11">
        <v>1.392156862745098</v>
      </c>
      <c r="DN128">
        <v>16</v>
      </c>
      <c r="DO128">
        <v>11</v>
      </c>
      <c r="DP128">
        <v>2</v>
      </c>
      <c r="DQ128">
        <v>40</v>
      </c>
      <c r="DR128">
        <v>5</v>
      </c>
      <c r="DS128">
        <v>32</v>
      </c>
      <c r="DT128">
        <v>5</v>
      </c>
      <c r="DU128">
        <v>40</v>
      </c>
      <c r="DV128">
        <v>1</v>
      </c>
      <c r="DW128">
        <v>2</v>
      </c>
      <c r="DX128">
        <v>2</v>
      </c>
      <c r="DY128">
        <v>0</v>
      </c>
      <c r="DZ128">
        <v>0</v>
      </c>
      <c r="EA128">
        <v>15</v>
      </c>
      <c r="EB128">
        <v>1</v>
      </c>
      <c r="EC128" t="s">
        <v>248</v>
      </c>
      <c r="ED128" t="s">
        <v>292</v>
      </c>
      <c r="EE128" t="s">
        <v>260</v>
      </c>
      <c r="EJ128">
        <v>8.7470486820000009</v>
      </c>
      <c r="EK128">
        <v>77.488324730000002</v>
      </c>
      <c r="EL128" t="s">
        <v>363</v>
      </c>
      <c r="IW128">
        <v>210.89222029999999</v>
      </c>
      <c r="IX128">
        <v>4</v>
      </c>
      <c r="IY128">
        <v>2</v>
      </c>
      <c r="IZ128">
        <v>0</v>
      </c>
      <c r="JA128">
        <v>1.1499999999999999</v>
      </c>
      <c r="JB128">
        <v>68.400000000000006</v>
      </c>
      <c r="JC128">
        <v>6</v>
      </c>
      <c r="JD128">
        <v>2</v>
      </c>
      <c r="JE128">
        <v>1.8967034000000001E-2</v>
      </c>
      <c r="JF128">
        <v>9.4835170000000003E-3</v>
      </c>
      <c r="JG128">
        <v>0</v>
      </c>
      <c r="JH128">
        <v>5.4530220000000001E-3</v>
      </c>
    </row>
    <row r="129" spans="1:273" ht="15.5" hidden="1" x14ac:dyDescent="0.35">
      <c r="A129" s="42">
        <v>2013</v>
      </c>
      <c r="B129" s="11" t="s">
        <v>316</v>
      </c>
      <c r="C129" s="43">
        <v>0</v>
      </c>
      <c r="D129" s="43">
        <v>0</v>
      </c>
      <c r="E129" s="43">
        <v>5</v>
      </c>
      <c r="F129" s="43">
        <v>1</v>
      </c>
      <c r="G129" s="43">
        <v>0</v>
      </c>
      <c r="H129" s="43">
        <v>0</v>
      </c>
      <c r="I129" s="43">
        <v>1</v>
      </c>
      <c r="J129" s="43">
        <v>0</v>
      </c>
      <c r="K129" s="43">
        <v>0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1</v>
      </c>
      <c r="R129" s="43">
        <v>1</v>
      </c>
      <c r="S129" s="43">
        <v>0</v>
      </c>
      <c r="T129" s="43">
        <v>0</v>
      </c>
      <c r="U129" s="43">
        <v>1</v>
      </c>
      <c r="V129" s="43">
        <v>0</v>
      </c>
      <c r="W129" s="43">
        <v>0</v>
      </c>
      <c r="X129" s="43">
        <v>0</v>
      </c>
      <c r="Y129" s="43">
        <v>0</v>
      </c>
      <c r="Z129" s="43">
        <v>0</v>
      </c>
      <c r="AA129" s="43">
        <v>0</v>
      </c>
      <c r="AB129" s="11">
        <v>0</v>
      </c>
      <c r="AC129" s="11">
        <v>0</v>
      </c>
      <c r="AD129" s="11">
        <v>0</v>
      </c>
      <c r="AE129" s="11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/>
      <c r="AN129" s="11">
        <f t="shared" si="8"/>
        <v>10</v>
      </c>
      <c r="AO129" s="11">
        <f t="shared" si="9"/>
        <v>6</v>
      </c>
      <c r="AP129" s="43">
        <v>0</v>
      </c>
      <c r="AQ129" s="43">
        <v>0</v>
      </c>
      <c r="AR129" s="43">
        <v>0</v>
      </c>
      <c r="AS129" s="43"/>
      <c r="AT129" s="43">
        <v>0</v>
      </c>
      <c r="AU129" s="43">
        <v>0</v>
      </c>
      <c r="AV129" s="43">
        <v>0</v>
      </c>
      <c r="AW129" s="43">
        <v>9</v>
      </c>
      <c r="AX129" s="43">
        <v>0</v>
      </c>
      <c r="AY129" s="43">
        <v>0</v>
      </c>
      <c r="AZ129" s="43">
        <v>0</v>
      </c>
      <c r="BA129" s="43">
        <v>0</v>
      </c>
      <c r="BB129" s="43">
        <v>0</v>
      </c>
      <c r="BC129" s="43">
        <v>0</v>
      </c>
      <c r="BD129" s="43">
        <v>0</v>
      </c>
      <c r="BE129" s="43">
        <v>0</v>
      </c>
      <c r="BF129" s="43">
        <v>0</v>
      </c>
      <c r="BG129" s="43">
        <v>0</v>
      </c>
      <c r="BH129" s="43">
        <v>0</v>
      </c>
      <c r="BI129" s="43">
        <v>0</v>
      </c>
      <c r="BJ129" s="43">
        <v>0</v>
      </c>
      <c r="BK129" s="43">
        <v>1</v>
      </c>
      <c r="BL129" s="43">
        <v>0</v>
      </c>
      <c r="BM129" s="43">
        <v>0</v>
      </c>
      <c r="BN129" s="43">
        <v>0</v>
      </c>
      <c r="BO129" s="43">
        <v>0</v>
      </c>
      <c r="BP129" s="43">
        <v>0</v>
      </c>
      <c r="BQ129" s="43">
        <v>0</v>
      </c>
      <c r="BR129" s="43">
        <v>0</v>
      </c>
      <c r="BS129" s="43">
        <v>0</v>
      </c>
      <c r="BT129" s="43">
        <v>12</v>
      </c>
      <c r="BU129" s="43">
        <v>0</v>
      </c>
      <c r="BV129" s="43">
        <v>0</v>
      </c>
      <c r="BW129" s="11">
        <v>0</v>
      </c>
      <c r="BX129" s="11">
        <v>0</v>
      </c>
      <c r="BY129" s="11">
        <v>5</v>
      </c>
      <c r="BZ129" s="11">
        <v>0</v>
      </c>
      <c r="CA129" s="11">
        <v>0</v>
      </c>
      <c r="CB129" s="43">
        <v>0</v>
      </c>
      <c r="CC129" s="43">
        <v>0</v>
      </c>
      <c r="CD129" s="43">
        <v>0</v>
      </c>
      <c r="CE129" s="43">
        <v>0</v>
      </c>
      <c r="CF129" s="43">
        <v>1</v>
      </c>
      <c r="CG129" s="43">
        <v>0</v>
      </c>
      <c r="CH129" s="11">
        <f t="shared" si="10"/>
        <v>5</v>
      </c>
      <c r="CI129" s="11">
        <f t="shared" si="11"/>
        <v>28</v>
      </c>
      <c r="CJ129" s="43">
        <v>0</v>
      </c>
      <c r="CK129" s="43">
        <v>0</v>
      </c>
      <c r="CL129" s="43">
        <v>0</v>
      </c>
      <c r="CM129" s="43">
        <v>0</v>
      </c>
      <c r="CN129" s="43">
        <v>0</v>
      </c>
      <c r="CO129" s="43">
        <v>0</v>
      </c>
      <c r="CP129" s="43">
        <v>0</v>
      </c>
      <c r="CQ129" s="43">
        <v>0</v>
      </c>
      <c r="CR129" s="43">
        <v>4</v>
      </c>
      <c r="CS129" s="43">
        <v>0</v>
      </c>
      <c r="CT129" s="43">
        <v>0</v>
      </c>
      <c r="CU129" s="43">
        <v>0</v>
      </c>
      <c r="CV129" s="43">
        <v>0</v>
      </c>
      <c r="CW129" s="43">
        <v>0</v>
      </c>
      <c r="CX129" s="43">
        <f t="shared" si="12"/>
        <v>4</v>
      </c>
      <c r="CY129" s="43">
        <f t="shared" si="13"/>
        <v>1</v>
      </c>
      <c r="CZ129" s="43">
        <v>0</v>
      </c>
      <c r="DA129" s="43">
        <v>0</v>
      </c>
      <c r="DB129" s="43">
        <v>0</v>
      </c>
      <c r="DC129" s="43">
        <v>0</v>
      </c>
      <c r="DD129" s="43">
        <v>0</v>
      </c>
      <c r="DE129" s="43">
        <v>0</v>
      </c>
      <c r="DF129" s="11">
        <v>0</v>
      </c>
      <c r="DG129" s="11">
        <v>0</v>
      </c>
      <c r="DH129" s="11">
        <v>0</v>
      </c>
      <c r="DI129" s="11">
        <f t="shared" si="14"/>
        <v>0</v>
      </c>
      <c r="DJ129" s="11">
        <f t="shared" si="15"/>
        <v>0</v>
      </c>
      <c r="DK129" s="45">
        <v>0</v>
      </c>
      <c r="DL129" s="11">
        <v>42</v>
      </c>
      <c r="DM129" s="11">
        <v>0.41176470588235292</v>
      </c>
      <c r="DN129">
        <v>11</v>
      </c>
      <c r="DO129">
        <v>0</v>
      </c>
      <c r="DP129">
        <v>0</v>
      </c>
      <c r="DQ129">
        <v>2</v>
      </c>
      <c r="DR129">
        <v>2</v>
      </c>
      <c r="DS129">
        <v>6</v>
      </c>
      <c r="DT129">
        <v>2</v>
      </c>
      <c r="DU129">
        <v>22</v>
      </c>
      <c r="DV129">
        <v>3</v>
      </c>
      <c r="DW129">
        <v>3</v>
      </c>
      <c r="DX129">
        <v>3</v>
      </c>
      <c r="DY129">
        <v>0</v>
      </c>
      <c r="DZ129">
        <v>0</v>
      </c>
      <c r="EA129">
        <v>4</v>
      </c>
      <c r="EB129">
        <v>1</v>
      </c>
      <c r="EC129" t="s">
        <v>248</v>
      </c>
      <c r="ED129" t="s">
        <v>305</v>
      </c>
      <c r="EE129" t="s">
        <v>260</v>
      </c>
      <c r="EF129" s="48">
        <v>41302</v>
      </c>
      <c r="EJ129">
        <v>8.5500695160000006</v>
      </c>
      <c r="EK129">
        <v>77.563669219999994</v>
      </c>
      <c r="EM129">
        <v>0</v>
      </c>
      <c r="EN129">
        <v>1</v>
      </c>
      <c r="EO129" t="s">
        <v>264</v>
      </c>
      <c r="ER129">
        <v>0</v>
      </c>
      <c r="ES129">
        <v>0</v>
      </c>
      <c r="ET129">
        <v>0</v>
      </c>
      <c r="EU129">
        <v>1</v>
      </c>
      <c r="EV129">
        <v>0</v>
      </c>
      <c r="EW129">
        <v>0</v>
      </c>
      <c r="EX129">
        <v>0</v>
      </c>
      <c r="EY129">
        <v>1</v>
      </c>
      <c r="FJ129">
        <v>0.12</v>
      </c>
      <c r="FK129">
        <v>0</v>
      </c>
      <c r="FL129">
        <v>0</v>
      </c>
      <c r="FM129">
        <v>1</v>
      </c>
      <c r="FN129">
        <v>1</v>
      </c>
      <c r="GE129">
        <v>2</v>
      </c>
      <c r="GF129">
        <v>0.12</v>
      </c>
      <c r="GG129">
        <v>0</v>
      </c>
      <c r="GN129">
        <v>1</v>
      </c>
      <c r="HN129">
        <v>1</v>
      </c>
      <c r="HW129">
        <v>1</v>
      </c>
      <c r="IU129">
        <v>2</v>
      </c>
      <c r="IW129">
        <v>258.74249250000003</v>
      </c>
      <c r="IX129">
        <v>2</v>
      </c>
      <c r="IY129">
        <v>1</v>
      </c>
      <c r="IZ129">
        <v>0</v>
      </c>
      <c r="JA129">
        <v>3.13</v>
      </c>
      <c r="JB129">
        <v>61.87</v>
      </c>
      <c r="JC129">
        <v>38</v>
      </c>
      <c r="JD129">
        <v>6</v>
      </c>
      <c r="JE129">
        <v>7.7296930000000002E-3</v>
      </c>
      <c r="JF129">
        <v>3.8648459999999999E-3</v>
      </c>
      <c r="JG129">
        <v>0</v>
      </c>
      <c r="JH129">
        <v>1.2096969000000001E-2</v>
      </c>
    </row>
    <row r="130" spans="1:273" ht="15.5" hidden="1" x14ac:dyDescent="0.35">
      <c r="A130" s="42">
        <v>2013</v>
      </c>
      <c r="B130" s="11" t="s">
        <v>399</v>
      </c>
      <c r="C130" s="43">
        <v>0</v>
      </c>
      <c r="D130" s="43">
        <v>0</v>
      </c>
      <c r="E130" s="43">
        <v>0</v>
      </c>
      <c r="F130" s="43">
        <v>0</v>
      </c>
      <c r="G130" s="43">
        <v>0</v>
      </c>
      <c r="H130" s="43">
        <v>0</v>
      </c>
      <c r="I130" s="43">
        <v>0</v>
      </c>
      <c r="J130" s="43">
        <v>0</v>
      </c>
      <c r="K130" s="43">
        <v>0</v>
      </c>
      <c r="L130" s="43">
        <v>1</v>
      </c>
      <c r="M130" s="43">
        <v>28</v>
      </c>
      <c r="N130" s="43">
        <v>0</v>
      </c>
      <c r="O130" s="43">
        <v>1</v>
      </c>
      <c r="P130" s="43">
        <v>0</v>
      </c>
      <c r="Q130" s="43">
        <v>110</v>
      </c>
      <c r="R130" s="43">
        <v>0</v>
      </c>
      <c r="S130" s="43">
        <v>0</v>
      </c>
      <c r="T130" s="43">
        <v>0</v>
      </c>
      <c r="U130" s="43">
        <v>0</v>
      </c>
      <c r="V130" s="43">
        <v>0</v>
      </c>
      <c r="W130" s="43">
        <v>1</v>
      </c>
      <c r="X130" s="43">
        <v>0</v>
      </c>
      <c r="Y130" s="43">
        <v>0</v>
      </c>
      <c r="Z130" s="43">
        <v>0</v>
      </c>
      <c r="AA130" s="43">
        <v>0</v>
      </c>
      <c r="AB130" s="53">
        <v>0</v>
      </c>
      <c r="AC130" s="53">
        <v>0</v>
      </c>
      <c r="AD130" s="53">
        <v>0</v>
      </c>
      <c r="AE130" s="5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3</v>
      </c>
      <c r="AK130" s="43">
        <v>0</v>
      </c>
      <c r="AL130" s="43">
        <v>0</v>
      </c>
      <c r="AM130" s="43"/>
      <c r="AN130" s="11">
        <f t="shared" si="8"/>
        <v>144</v>
      </c>
      <c r="AO130" s="11">
        <f t="shared" si="9"/>
        <v>6</v>
      </c>
      <c r="AP130" s="43">
        <v>0</v>
      </c>
      <c r="AQ130" s="43">
        <v>0</v>
      </c>
      <c r="AR130" s="43">
        <v>0</v>
      </c>
      <c r="AS130" s="43"/>
      <c r="AT130" s="43">
        <v>0</v>
      </c>
      <c r="AU130" s="43">
        <v>104</v>
      </c>
      <c r="AV130" s="43">
        <v>0</v>
      </c>
      <c r="AW130" s="43">
        <v>157</v>
      </c>
      <c r="AX130" s="43">
        <v>0</v>
      </c>
      <c r="AY130" s="43">
        <v>0</v>
      </c>
      <c r="AZ130" s="43">
        <v>0</v>
      </c>
      <c r="BA130" s="43">
        <v>0</v>
      </c>
      <c r="BB130" s="43">
        <v>20</v>
      </c>
      <c r="BC130" s="43">
        <v>0</v>
      </c>
      <c r="BD130" s="43">
        <v>3</v>
      </c>
      <c r="BE130" s="43">
        <v>326</v>
      </c>
      <c r="BF130" s="43">
        <v>0</v>
      </c>
      <c r="BG130" s="43">
        <v>0</v>
      </c>
      <c r="BH130" s="43">
        <v>13</v>
      </c>
      <c r="BI130" s="43">
        <v>0</v>
      </c>
      <c r="BJ130" s="43">
        <v>0</v>
      </c>
      <c r="BK130" s="43">
        <v>42</v>
      </c>
      <c r="BL130" s="43">
        <v>0</v>
      </c>
      <c r="BM130" s="43">
        <v>0</v>
      </c>
      <c r="BN130" s="43">
        <v>0</v>
      </c>
      <c r="BO130" s="43">
        <v>35</v>
      </c>
      <c r="BP130" s="43">
        <v>0</v>
      </c>
      <c r="BQ130" s="43">
        <v>0</v>
      </c>
      <c r="BR130" s="43">
        <v>0</v>
      </c>
      <c r="BS130" s="43">
        <v>0</v>
      </c>
      <c r="BT130" s="43">
        <v>0</v>
      </c>
      <c r="BU130" s="43">
        <v>0</v>
      </c>
      <c r="BV130" s="43">
        <v>0</v>
      </c>
      <c r="BW130" s="53">
        <v>0</v>
      </c>
      <c r="BX130" s="53">
        <v>0</v>
      </c>
      <c r="BY130" s="53">
        <v>0</v>
      </c>
      <c r="BZ130" s="53">
        <v>0</v>
      </c>
      <c r="CA130" s="53">
        <v>186</v>
      </c>
      <c r="CB130" s="43">
        <v>0</v>
      </c>
      <c r="CC130" s="43">
        <v>0</v>
      </c>
      <c r="CD130" s="43">
        <v>0</v>
      </c>
      <c r="CE130" s="43">
        <v>30</v>
      </c>
      <c r="CF130" s="43">
        <v>0</v>
      </c>
      <c r="CG130" s="43">
        <v>0</v>
      </c>
      <c r="CH130" s="11">
        <f t="shared" si="10"/>
        <v>10</v>
      </c>
      <c r="CI130" s="11">
        <f t="shared" si="11"/>
        <v>916</v>
      </c>
      <c r="CJ130" s="43">
        <v>7</v>
      </c>
      <c r="CK130" s="43">
        <v>0</v>
      </c>
      <c r="CL130" s="43">
        <v>150</v>
      </c>
      <c r="CM130" s="43">
        <v>0</v>
      </c>
      <c r="CN130" s="43">
        <v>0</v>
      </c>
      <c r="CO130" s="43">
        <v>0</v>
      </c>
      <c r="CP130" s="43">
        <v>20</v>
      </c>
      <c r="CQ130" s="43">
        <v>0</v>
      </c>
      <c r="CR130" s="43">
        <v>0</v>
      </c>
      <c r="CS130" s="43">
        <v>273</v>
      </c>
      <c r="CT130" s="43">
        <v>0</v>
      </c>
      <c r="CU130" s="43">
        <v>31</v>
      </c>
      <c r="CV130" s="43">
        <v>0</v>
      </c>
      <c r="CW130" s="43">
        <v>0</v>
      </c>
      <c r="CX130" s="43">
        <f t="shared" si="12"/>
        <v>481</v>
      </c>
      <c r="CY130" s="43">
        <f t="shared" si="13"/>
        <v>5</v>
      </c>
      <c r="CZ130" s="43">
        <v>0</v>
      </c>
      <c r="DA130" s="43">
        <v>0</v>
      </c>
      <c r="DB130" s="43">
        <v>0</v>
      </c>
      <c r="DC130" s="43">
        <v>0</v>
      </c>
      <c r="DD130" s="43">
        <v>0</v>
      </c>
      <c r="DE130" s="43">
        <v>12</v>
      </c>
      <c r="DF130" s="53">
        <v>0</v>
      </c>
      <c r="DG130" s="53">
        <v>2783</v>
      </c>
      <c r="DH130" s="53">
        <v>0</v>
      </c>
      <c r="DI130" s="11">
        <f t="shared" si="14"/>
        <v>2795</v>
      </c>
      <c r="DJ130" s="11">
        <f t="shared" si="15"/>
        <v>2</v>
      </c>
      <c r="DK130" s="45">
        <v>0</v>
      </c>
      <c r="DL130" s="11">
        <v>4336</v>
      </c>
      <c r="DM130" s="11">
        <v>42.509803921568626</v>
      </c>
      <c r="DN130">
        <v>21</v>
      </c>
      <c r="DO130">
        <v>12</v>
      </c>
      <c r="DP130">
        <v>1</v>
      </c>
      <c r="DQ130">
        <v>445</v>
      </c>
      <c r="DR130">
        <v>7</v>
      </c>
      <c r="DS130">
        <v>424</v>
      </c>
      <c r="DT130">
        <v>7</v>
      </c>
      <c r="DU130">
        <v>164</v>
      </c>
      <c r="DV130">
        <v>2</v>
      </c>
      <c r="DW130">
        <v>152</v>
      </c>
      <c r="DX130">
        <v>2</v>
      </c>
      <c r="DY130">
        <v>0</v>
      </c>
      <c r="DZ130">
        <v>0</v>
      </c>
      <c r="EA130">
        <v>170</v>
      </c>
      <c r="EB130">
        <v>2</v>
      </c>
      <c r="EC130" t="s">
        <v>248</v>
      </c>
      <c r="ED130" t="s">
        <v>273</v>
      </c>
      <c r="EE130" t="s">
        <v>250</v>
      </c>
      <c r="EF130" s="48">
        <v>41302</v>
      </c>
      <c r="EG130" s="46">
        <v>0.2638888888888889</v>
      </c>
      <c r="EH130" s="46">
        <v>0.35416666666666669</v>
      </c>
      <c r="EJ130">
        <v>8.790950638</v>
      </c>
      <c r="EK130">
        <v>77.767012050000005</v>
      </c>
      <c r="EL130">
        <v>10</v>
      </c>
      <c r="EM130">
        <v>0</v>
      </c>
      <c r="EN130">
        <v>0</v>
      </c>
      <c r="ER130">
        <v>1</v>
      </c>
      <c r="ES130">
        <v>1</v>
      </c>
      <c r="ET130">
        <v>0</v>
      </c>
      <c r="EU130">
        <v>1</v>
      </c>
      <c r="EV130">
        <v>0</v>
      </c>
      <c r="EW130">
        <v>0</v>
      </c>
      <c r="EX130">
        <v>0</v>
      </c>
      <c r="EY130">
        <v>3</v>
      </c>
      <c r="EZ130">
        <v>0</v>
      </c>
      <c r="FA130">
        <v>1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5</v>
      </c>
      <c r="FH130">
        <v>1</v>
      </c>
      <c r="FI130">
        <v>0</v>
      </c>
      <c r="FJ130">
        <v>0.5</v>
      </c>
      <c r="FK130">
        <v>0</v>
      </c>
      <c r="FL130">
        <v>0</v>
      </c>
      <c r="GF130">
        <v>0.12</v>
      </c>
      <c r="GG130">
        <v>0</v>
      </c>
      <c r="GN130">
        <v>1</v>
      </c>
      <c r="HF130">
        <v>0</v>
      </c>
      <c r="HG130">
        <v>0</v>
      </c>
      <c r="HH130">
        <v>0</v>
      </c>
      <c r="HJ130">
        <v>0</v>
      </c>
      <c r="HK130">
        <v>2</v>
      </c>
      <c r="IW130">
        <v>232.3494997</v>
      </c>
      <c r="IX130">
        <v>2</v>
      </c>
      <c r="IY130">
        <v>3</v>
      </c>
      <c r="IZ130">
        <v>0</v>
      </c>
      <c r="JA130">
        <v>2.15</v>
      </c>
      <c r="JB130">
        <v>43.05</v>
      </c>
      <c r="JE130">
        <v>8.6077219999999999E-3</v>
      </c>
      <c r="JF130">
        <v>1.2911584E-2</v>
      </c>
      <c r="JG130">
        <v>0</v>
      </c>
      <c r="JH130">
        <v>9.2533019999999997E-3</v>
      </c>
      <c r="JK130" t="s">
        <v>400</v>
      </c>
    </row>
    <row r="131" spans="1:273" ht="15.5" hidden="1" x14ac:dyDescent="0.35">
      <c r="A131" s="42">
        <v>2013</v>
      </c>
      <c r="B131" s="11" t="s">
        <v>318</v>
      </c>
      <c r="C131" s="43">
        <v>0</v>
      </c>
      <c r="D131" s="43">
        <v>0</v>
      </c>
      <c r="E131" s="43">
        <v>0</v>
      </c>
      <c r="F131" s="43">
        <v>0</v>
      </c>
      <c r="G131" s="43">
        <v>0</v>
      </c>
      <c r="H131" s="43">
        <v>0</v>
      </c>
      <c r="I131" s="43">
        <v>3</v>
      </c>
      <c r="J131" s="43">
        <v>0</v>
      </c>
      <c r="K131" s="43">
        <v>0</v>
      </c>
      <c r="L131" s="43">
        <v>1</v>
      </c>
      <c r="M131" s="43">
        <v>16</v>
      </c>
      <c r="N131" s="43">
        <v>0</v>
      </c>
      <c r="O131" s="43">
        <v>3</v>
      </c>
      <c r="P131" s="43">
        <v>2</v>
      </c>
      <c r="Q131" s="43">
        <v>34</v>
      </c>
      <c r="R131" s="43">
        <v>0</v>
      </c>
      <c r="S131" s="43">
        <v>0</v>
      </c>
      <c r="T131" s="43">
        <v>0</v>
      </c>
      <c r="U131" s="43">
        <v>2</v>
      </c>
      <c r="V131" s="43">
        <v>0</v>
      </c>
      <c r="W131" s="43">
        <v>0</v>
      </c>
      <c r="X131" s="43">
        <v>1</v>
      </c>
      <c r="Y131" s="43">
        <v>0</v>
      </c>
      <c r="Z131" s="43">
        <v>0</v>
      </c>
      <c r="AA131" s="43">
        <v>0</v>
      </c>
      <c r="AB131" s="11">
        <v>0</v>
      </c>
      <c r="AC131" s="11">
        <v>0</v>
      </c>
      <c r="AD131" s="11">
        <v>0</v>
      </c>
      <c r="AE131" s="11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1</v>
      </c>
      <c r="AK131" s="43">
        <v>0</v>
      </c>
      <c r="AL131" s="43">
        <v>0</v>
      </c>
      <c r="AM131" s="43"/>
      <c r="AN131" s="11">
        <f t="shared" si="8"/>
        <v>63</v>
      </c>
      <c r="AO131" s="11">
        <f t="shared" si="9"/>
        <v>9</v>
      </c>
      <c r="AP131" s="43">
        <v>0</v>
      </c>
      <c r="AQ131" s="43">
        <v>0</v>
      </c>
      <c r="AR131" s="43">
        <v>0</v>
      </c>
      <c r="AS131" s="43"/>
      <c r="AT131" s="43">
        <v>0</v>
      </c>
      <c r="AU131" s="43">
        <v>0</v>
      </c>
      <c r="AV131" s="43">
        <v>0</v>
      </c>
      <c r="AW131" s="43">
        <v>0</v>
      </c>
      <c r="AX131" s="43">
        <v>0</v>
      </c>
      <c r="AY131" s="43">
        <v>0</v>
      </c>
      <c r="AZ131" s="43">
        <v>0</v>
      </c>
      <c r="BA131" s="43">
        <v>0</v>
      </c>
      <c r="BB131" s="43">
        <v>4</v>
      </c>
      <c r="BC131" s="43">
        <v>3</v>
      </c>
      <c r="BD131" s="43">
        <v>0</v>
      </c>
      <c r="BE131" s="43">
        <v>0</v>
      </c>
      <c r="BF131" s="43">
        <v>0</v>
      </c>
      <c r="BG131" s="43">
        <v>0</v>
      </c>
      <c r="BH131" s="43">
        <v>0</v>
      </c>
      <c r="BI131" s="43">
        <v>0</v>
      </c>
      <c r="BJ131" s="43">
        <v>0</v>
      </c>
      <c r="BK131" s="43">
        <v>5</v>
      </c>
      <c r="BL131" s="43">
        <v>0</v>
      </c>
      <c r="BM131" s="43">
        <v>0</v>
      </c>
      <c r="BN131" s="43">
        <v>0</v>
      </c>
      <c r="BO131" s="43">
        <v>0</v>
      </c>
      <c r="BP131" s="43">
        <v>0</v>
      </c>
      <c r="BQ131" s="43">
        <v>0</v>
      </c>
      <c r="BR131" s="43">
        <v>0</v>
      </c>
      <c r="BS131" s="43">
        <v>0</v>
      </c>
      <c r="BT131" s="43">
        <v>13</v>
      </c>
      <c r="BU131" s="43">
        <v>0</v>
      </c>
      <c r="BV131" s="43">
        <v>0</v>
      </c>
      <c r="BW131" s="11">
        <v>0</v>
      </c>
      <c r="BX131" s="11">
        <v>4</v>
      </c>
      <c r="BY131" s="11">
        <v>0</v>
      </c>
      <c r="BZ131" s="11">
        <v>0</v>
      </c>
      <c r="CA131" s="11">
        <v>0</v>
      </c>
      <c r="CB131" s="43">
        <v>0</v>
      </c>
      <c r="CC131" s="43">
        <v>0</v>
      </c>
      <c r="CD131" s="43">
        <v>0</v>
      </c>
      <c r="CE131" s="43">
        <v>0</v>
      </c>
      <c r="CF131" s="43">
        <v>0</v>
      </c>
      <c r="CG131" s="43">
        <v>0</v>
      </c>
      <c r="CH131" s="11">
        <f t="shared" si="10"/>
        <v>5</v>
      </c>
      <c r="CI131" s="11">
        <f t="shared" si="11"/>
        <v>29</v>
      </c>
      <c r="CJ131" s="43">
        <v>2</v>
      </c>
      <c r="CK131" s="43">
        <v>0</v>
      </c>
      <c r="CL131" s="43">
        <v>18</v>
      </c>
      <c r="CM131" s="43">
        <v>0</v>
      </c>
      <c r="CN131" s="43">
        <v>0</v>
      </c>
      <c r="CO131" s="43">
        <v>2</v>
      </c>
      <c r="CP131" s="43">
        <v>0</v>
      </c>
      <c r="CQ131" s="43">
        <v>0</v>
      </c>
      <c r="CR131" s="43">
        <v>93</v>
      </c>
      <c r="CS131" s="43">
        <v>0</v>
      </c>
      <c r="CT131" s="43">
        <v>4</v>
      </c>
      <c r="CU131" s="43">
        <v>28</v>
      </c>
      <c r="CV131" s="43">
        <v>0</v>
      </c>
      <c r="CW131" s="43">
        <v>0</v>
      </c>
      <c r="CX131" s="43">
        <f t="shared" si="12"/>
        <v>147</v>
      </c>
      <c r="CY131" s="43">
        <f t="shared" si="13"/>
        <v>6</v>
      </c>
      <c r="CZ131" s="43">
        <v>0</v>
      </c>
      <c r="DA131" s="43">
        <v>3</v>
      </c>
      <c r="DB131" s="43">
        <v>0</v>
      </c>
      <c r="DC131" s="43">
        <v>0</v>
      </c>
      <c r="DD131" s="43">
        <v>0</v>
      </c>
      <c r="DE131" s="43">
        <v>0</v>
      </c>
      <c r="DF131" s="11">
        <v>0</v>
      </c>
      <c r="DG131" s="11">
        <v>0</v>
      </c>
      <c r="DH131" s="11">
        <v>0</v>
      </c>
      <c r="DI131" s="11">
        <f t="shared" si="14"/>
        <v>3</v>
      </c>
      <c r="DJ131" s="11">
        <f t="shared" si="15"/>
        <v>1</v>
      </c>
      <c r="DK131" s="45">
        <v>0</v>
      </c>
      <c r="DL131" s="11">
        <v>242</v>
      </c>
      <c r="DM131" s="11">
        <v>2.3725490196078431</v>
      </c>
      <c r="DN131">
        <v>20</v>
      </c>
      <c r="DO131">
        <v>7</v>
      </c>
      <c r="DP131">
        <v>2</v>
      </c>
      <c r="DQ131">
        <v>20</v>
      </c>
      <c r="DR131">
        <v>4</v>
      </c>
      <c r="DS131">
        <v>38</v>
      </c>
      <c r="DT131">
        <v>5</v>
      </c>
      <c r="DU131">
        <v>18</v>
      </c>
      <c r="DV131">
        <v>3</v>
      </c>
      <c r="DW131">
        <v>44</v>
      </c>
      <c r="DX131">
        <v>4</v>
      </c>
      <c r="DY131">
        <v>0</v>
      </c>
      <c r="DZ131">
        <v>0</v>
      </c>
      <c r="EA131">
        <v>111</v>
      </c>
      <c r="EB131">
        <v>2</v>
      </c>
      <c r="EC131" t="s">
        <v>248</v>
      </c>
      <c r="ED131" t="s">
        <v>259</v>
      </c>
      <c r="EE131" t="s">
        <v>260</v>
      </c>
      <c r="EJ131">
        <v>8.7381545299999992</v>
      </c>
      <c r="EK131">
        <v>77.466185210000006</v>
      </c>
      <c r="EL131" t="s">
        <v>363</v>
      </c>
      <c r="IW131">
        <v>133.74202840000001</v>
      </c>
      <c r="IX131">
        <v>1</v>
      </c>
      <c r="IY131">
        <v>2</v>
      </c>
      <c r="IZ131">
        <v>0</v>
      </c>
      <c r="JA131">
        <v>1.42</v>
      </c>
      <c r="JB131">
        <v>73.88</v>
      </c>
      <c r="JC131">
        <v>5</v>
      </c>
      <c r="JD131">
        <v>8</v>
      </c>
      <c r="JE131">
        <v>7.477081E-3</v>
      </c>
      <c r="JF131">
        <v>1.4954162E-2</v>
      </c>
      <c r="JG131">
        <v>0</v>
      </c>
      <c r="JH131">
        <v>1.0617455E-2</v>
      </c>
    </row>
    <row r="132" spans="1:273" ht="15.5" hidden="1" x14ac:dyDescent="0.35">
      <c r="A132" s="42">
        <v>2013</v>
      </c>
      <c r="B132" s="11" t="s">
        <v>323</v>
      </c>
      <c r="C132" s="43">
        <v>0</v>
      </c>
      <c r="D132" s="43">
        <v>0</v>
      </c>
      <c r="E132" s="43">
        <v>4</v>
      </c>
      <c r="F132" s="43">
        <v>1</v>
      </c>
      <c r="G132" s="43">
        <v>0</v>
      </c>
      <c r="H132" s="43">
        <v>0</v>
      </c>
      <c r="I132" s="43">
        <v>1</v>
      </c>
      <c r="J132" s="43">
        <v>0</v>
      </c>
      <c r="K132" s="43">
        <v>0</v>
      </c>
      <c r="L132" s="43">
        <v>1</v>
      </c>
      <c r="M132" s="43">
        <v>2</v>
      </c>
      <c r="N132" s="43">
        <v>0</v>
      </c>
      <c r="O132" s="43">
        <v>3</v>
      </c>
      <c r="P132" s="43">
        <v>0</v>
      </c>
      <c r="Q132" s="43">
        <v>40</v>
      </c>
      <c r="R132" s="43">
        <v>15</v>
      </c>
      <c r="S132" s="43">
        <v>0</v>
      </c>
      <c r="T132" s="43">
        <v>0</v>
      </c>
      <c r="U132" s="43">
        <v>4</v>
      </c>
      <c r="V132" s="43">
        <v>0</v>
      </c>
      <c r="W132" s="43">
        <v>3</v>
      </c>
      <c r="X132" s="43">
        <v>0</v>
      </c>
      <c r="Y132" s="43">
        <v>0</v>
      </c>
      <c r="Z132" s="43">
        <v>0</v>
      </c>
      <c r="AA132" s="43">
        <v>45</v>
      </c>
      <c r="AB132" s="11">
        <v>0</v>
      </c>
      <c r="AC132" s="11">
        <v>0</v>
      </c>
      <c r="AD132" s="11">
        <v>0</v>
      </c>
      <c r="AE132" s="11">
        <v>0</v>
      </c>
      <c r="AF132" s="43">
        <v>0</v>
      </c>
      <c r="AG132" s="43">
        <v>0</v>
      </c>
      <c r="AH132" s="43">
        <v>16</v>
      </c>
      <c r="AI132" s="43">
        <v>0</v>
      </c>
      <c r="AJ132" s="43">
        <v>1</v>
      </c>
      <c r="AK132" s="43">
        <v>0</v>
      </c>
      <c r="AL132" s="43">
        <v>0</v>
      </c>
      <c r="AM132" s="43"/>
      <c r="AN132" s="11">
        <f t="shared" si="8"/>
        <v>136</v>
      </c>
      <c r="AO132" s="11">
        <f t="shared" si="9"/>
        <v>13</v>
      </c>
      <c r="AP132" s="43">
        <v>1</v>
      </c>
      <c r="AQ132" s="43">
        <v>0</v>
      </c>
      <c r="AR132" s="43">
        <v>0</v>
      </c>
      <c r="AS132" s="43"/>
      <c r="AT132" s="43">
        <v>0</v>
      </c>
      <c r="AU132" s="43">
        <v>28</v>
      </c>
      <c r="AV132" s="43">
        <v>0</v>
      </c>
      <c r="AW132" s="43">
        <v>5</v>
      </c>
      <c r="AX132" s="43">
        <v>0</v>
      </c>
      <c r="AY132" s="43">
        <v>0</v>
      </c>
      <c r="AZ132" s="43">
        <v>0</v>
      </c>
      <c r="BA132" s="43">
        <v>0</v>
      </c>
      <c r="BB132" s="43">
        <v>0</v>
      </c>
      <c r="BC132" s="43">
        <v>0</v>
      </c>
      <c r="BD132" s="43">
        <v>1</v>
      </c>
      <c r="BE132" s="43">
        <v>6</v>
      </c>
      <c r="BF132" s="43">
        <v>5</v>
      </c>
      <c r="BG132" s="43">
        <v>0</v>
      </c>
      <c r="BH132" s="43">
        <v>0</v>
      </c>
      <c r="BI132" s="43">
        <v>0</v>
      </c>
      <c r="BJ132" s="43">
        <v>0</v>
      </c>
      <c r="BK132" s="43">
        <v>16</v>
      </c>
      <c r="BL132" s="43">
        <v>5</v>
      </c>
      <c r="BM132" s="43">
        <v>0</v>
      </c>
      <c r="BN132" s="43">
        <v>0</v>
      </c>
      <c r="BO132" s="43">
        <v>5</v>
      </c>
      <c r="BP132" s="43">
        <v>0</v>
      </c>
      <c r="BQ132" s="43">
        <v>0</v>
      </c>
      <c r="BR132" s="43">
        <v>0</v>
      </c>
      <c r="BS132" s="43">
        <v>0</v>
      </c>
      <c r="BT132" s="43">
        <v>0</v>
      </c>
      <c r="BU132" s="43">
        <v>0</v>
      </c>
      <c r="BV132" s="43">
        <v>0</v>
      </c>
      <c r="BW132" s="11">
        <v>0</v>
      </c>
      <c r="BX132" s="11">
        <v>0</v>
      </c>
      <c r="BY132" s="11">
        <v>0</v>
      </c>
      <c r="BZ132" s="11">
        <v>0</v>
      </c>
      <c r="CA132" s="11">
        <v>0</v>
      </c>
      <c r="CB132" s="43">
        <v>6</v>
      </c>
      <c r="CC132" s="43">
        <v>0</v>
      </c>
      <c r="CD132" s="43">
        <v>0</v>
      </c>
      <c r="CE132" s="43">
        <v>3</v>
      </c>
      <c r="CF132" s="43">
        <v>4</v>
      </c>
      <c r="CG132" s="43">
        <v>0</v>
      </c>
      <c r="CH132" s="11">
        <f t="shared" si="10"/>
        <v>12</v>
      </c>
      <c r="CI132" s="11">
        <f t="shared" si="11"/>
        <v>85</v>
      </c>
      <c r="CJ132" s="43">
        <v>1</v>
      </c>
      <c r="CK132" s="43">
        <v>0</v>
      </c>
      <c r="CL132" s="43">
        <v>14</v>
      </c>
      <c r="CM132" s="43">
        <v>1</v>
      </c>
      <c r="CN132" s="43">
        <v>0</v>
      </c>
      <c r="CO132" s="43">
        <v>0</v>
      </c>
      <c r="CP132" s="43">
        <v>11</v>
      </c>
      <c r="CQ132" s="43">
        <v>0</v>
      </c>
      <c r="CR132" s="43">
        <v>12</v>
      </c>
      <c r="CS132" s="43">
        <v>10</v>
      </c>
      <c r="CT132" s="43">
        <v>0</v>
      </c>
      <c r="CU132" s="43">
        <v>0</v>
      </c>
      <c r="CV132" s="43">
        <v>0</v>
      </c>
      <c r="CW132" s="43">
        <v>1</v>
      </c>
      <c r="CX132" s="43">
        <f t="shared" si="12"/>
        <v>50</v>
      </c>
      <c r="CY132" s="43">
        <f t="shared" si="13"/>
        <v>7</v>
      </c>
      <c r="CZ132" s="43">
        <v>0</v>
      </c>
      <c r="DA132" s="43">
        <v>0</v>
      </c>
      <c r="DB132" s="43">
        <v>0</v>
      </c>
      <c r="DC132" s="43">
        <v>0</v>
      </c>
      <c r="DD132" s="43">
        <v>0</v>
      </c>
      <c r="DE132" s="43">
        <v>0</v>
      </c>
      <c r="DF132" s="11">
        <v>0</v>
      </c>
      <c r="DG132" s="11">
        <v>20</v>
      </c>
      <c r="DH132" s="11">
        <v>0</v>
      </c>
      <c r="DI132" s="11">
        <f t="shared" si="14"/>
        <v>20</v>
      </c>
      <c r="DJ132" s="11">
        <f t="shared" si="15"/>
        <v>1</v>
      </c>
      <c r="DK132" s="45">
        <v>0</v>
      </c>
      <c r="DL132" s="11">
        <v>291</v>
      </c>
      <c r="DM132" s="11">
        <v>2.8529411764705883</v>
      </c>
      <c r="DN132">
        <v>32</v>
      </c>
      <c r="DO132">
        <v>1</v>
      </c>
      <c r="DP132">
        <v>1</v>
      </c>
      <c r="DQ132">
        <v>86</v>
      </c>
      <c r="DR132">
        <v>11</v>
      </c>
      <c r="DS132">
        <v>23</v>
      </c>
      <c r="DT132">
        <v>7</v>
      </c>
      <c r="DU132">
        <v>21</v>
      </c>
      <c r="DV132">
        <v>5</v>
      </c>
      <c r="DW132">
        <v>102</v>
      </c>
      <c r="DX132">
        <v>4</v>
      </c>
      <c r="DY132">
        <v>0</v>
      </c>
      <c r="DZ132">
        <v>0</v>
      </c>
      <c r="EA132">
        <v>38</v>
      </c>
      <c r="EB132">
        <v>4</v>
      </c>
      <c r="EC132" t="s">
        <v>248</v>
      </c>
      <c r="ED132" t="s">
        <v>305</v>
      </c>
      <c r="EE132" t="s">
        <v>260</v>
      </c>
      <c r="EF132" s="48">
        <v>41302</v>
      </c>
      <c r="EH132" s="46">
        <v>0.375</v>
      </c>
      <c r="EI132" s="46">
        <v>0.4375</v>
      </c>
      <c r="EJ132">
        <v>8.5207403419999999</v>
      </c>
      <c r="EK132">
        <v>77.543687660000003</v>
      </c>
      <c r="EM132">
        <v>0</v>
      </c>
      <c r="EN132">
        <v>1</v>
      </c>
      <c r="EO132" t="s">
        <v>255</v>
      </c>
      <c r="EP132">
        <v>0.25</v>
      </c>
      <c r="EQ132">
        <v>7.486305475</v>
      </c>
      <c r="ER132">
        <v>0</v>
      </c>
      <c r="ES132">
        <v>0</v>
      </c>
      <c r="ET132">
        <v>0</v>
      </c>
      <c r="EU132">
        <v>1</v>
      </c>
      <c r="EV132">
        <v>0</v>
      </c>
      <c r="EW132">
        <v>0</v>
      </c>
      <c r="EX132">
        <v>0</v>
      </c>
      <c r="EY132">
        <v>1</v>
      </c>
      <c r="EZ132">
        <v>1</v>
      </c>
      <c r="FC132">
        <v>1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0.12</v>
      </c>
      <c r="FK132">
        <v>0.898356657</v>
      </c>
      <c r="FL132">
        <v>6.5879488180000001</v>
      </c>
      <c r="GF132">
        <v>0.12</v>
      </c>
      <c r="GG132">
        <v>0.898356657</v>
      </c>
      <c r="GN132">
        <v>1</v>
      </c>
      <c r="HF132">
        <v>6</v>
      </c>
      <c r="HG132">
        <v>0</v>
      </c>
      <c r="HH132">
        <v>0</v>
      </c>
      <c r="HJ132">
        <v>6</v>
      </c>
      <c r="HK132">
        <v>0</v>
      </c>
      <c r="HN132">
        <v>1</v>
      </c>
      <c r="HQ132">
        <v>1</v>
      </c>
      <c r="IU132">
        <v>2</v>
      </c>
      <c r="IW132">
        <v>233.52877090000001</v>
      </c>
      <c r="IX132">
        <v>2</v>
      </c>
      <c r="IY132">
        <v>2</v>
      </c>
      <c r="IZ132">
        <v>0</v>
      </c>
      <c r="JA132">
        <v>1.1000000000000001</v>
      </c>
      <c r="JB132">
        <v>42.24</v>
      </c>
      <c r="JC132">
        <v>15</v>
      </c>
      <c r="JD132">
        <v>8</v>
      </c>
      <c r="JE132">
        <v>8.5642549999999998E-3</v>
      </c>
      <c r="JF132">
        <v>8.5642549999999998E-3</v>
      </c>
      <c r="JG132">
        <v>0</v>
      </c>
      <c r="JH132">
        <v>4.7103400000000004E-3</v>
      </c>
    </row>
    <row r="133" spans="1:273" ht="15.5" hidden="1" x14ac:dyDescent="0.35">
      <c r="A133" s="42">
        <v>2013</v>
      </c>
      <c r="B133" s="11" t="s">
        <v>324</v>
      </c>
      <c r="C133" s="43">
        <v>0</v>
      </c>
      <c r="D133" s="43">
        <v>0</v>
      </c>
      <c r="E133" s="43">
        <v>2</v>
      </c>
      <c r="F133" s="43">
        <v>0</v>
      </c>
      <c r="G133" s="43">
        <v>0</v>
      </c>
      <c r="H133" s="43">
        <v>0</v>
      </c>
      <c r="I133" s="43">
        <v>0</v>
      </c>
      <c r="J133" s="43">
        <v>0</v>
      </c>
      <c r="K133" s="43">
        <v>0</v>
      </c>
      <c r="L133" s="43">
        <v>1</v>
      </c>
      <c r="M133" s="43">
        <v>0</v>
      </c>
      <c r="N133" s="43">
        <v>0</v>
      </c>
      <c r="O133" s="43">
        <v>0</v>
      </c>
      <c r="P133" s="43">
        <v>0</v>
      </c>
      <c r="Q133" s="43">
        <v>0</v>
      </c>
      <c r="R133" s="43">
        <v>2</v>
      </c>
      <c r="S133" s="43">
        <v>0</v>
      </c>
      <c r="T133" s="43">
        <v>0</v>
      </c>
      <c r="U133" s="43">
        <v>0</v>
      </c>
      <c r="V133" s="43">
        <v>0</v>
      </c>
      <c r="W133" s="43">
        <v>4</v>
      </c>
      <c r="X133" s="43">
        <v>0</v>
      </c>
      <c r="Y133" s="43">
        <v>0</v>
      </c>
      <c r="Z133" s="43">
        <v>0</v>
      </c>
      <c r="AA133" s="43">
        <v>0</v>
      </c>
      <c r="AB133" s="11">
        <v>0</v>
      </c>
      <c r="AC133" s="11">
        <v>0</v>
      </c>
      <c r="AD133" s="11">
        <v>0</v>
      </c>
      <c r="AE133" s="11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3">
        <v>0</v>
      </c>
      <c r="AM133" s="43"/>
      <c r="AN133" s="11">
        <f t="shared" ref="AN133:AN196" si="16">SUM(C133:AL133)</f>
        <v>9</v>
      </c>
      <c r="AO133" s="11">
        <f t="shared" ref="AO133:AO196" si="17">COUNTIF(C133:AL133,"&gt;0")</f>
        <v>4</v>
      </c>
      <c r="AP133" s="43">
        <v>0</v>
      </c>
      <c r="AQ133" s="43">
        <v>0</v>
      </c>
      <c r="AR133" s="43">
        <v>0</v>
      </c>
      <c r="AS133" s="43"/>
      <c r="AT133" s="43">
        <v>0</v>
      </c>
      <c r="AU133" s="43">
        <v>0</v>
      </c>
      <c r="AV133" s="43">
        <v>0</v>
      </c>
      <c r="AW133" s="43">
        <v>0</v>
      </c>
      <c r="AX133" s="43">
        <v>0</v>
      </c>
      <c r="AY133" s="43">
        <v>0</v>
      </c>
      <c r="AZ133" s="43">
        <v>0</v>
      </c>
      <c r="BA133" s="43">
        <v>0</v>
      </c>
      <c r="BB133" s="43">
        <v>0</v>
      </c>
      <c r="BC133" s="43">
        <v>0</v>
      </c>
      <c r="BD133" s="43">
        <v>0</v>
      </c>
      <c r="BE133" s="43">
        <v>0</v>
      </c>
      <c r="BF133" s="43">
        <v>0</v>
      </c>
      <c r="BG133" s="43">
        <v>0</v>
      </c>
      <c r="BH133" s="43">
        <v>0</v>
      </c>
      <c r="BI133" s="43">
        <v>0</v>
      </c>
      <c r="BJ133" s="43">
        <v>0</v>
      </c>
      <c r="BK133" s="43">
        <v>0</v>
      </c>
      <c r="BL133" s="43">
        <v>0</v>
      </c>
      <c r="BM133" s="43">
        <v>0</v>
      </c>
      <c r="BN133" s="43">
        <v>0</v>
      </c>
      <c r="BO133" s="43">
        <v>0</v>
      </c>
      <c r="BP133" s="43">
        <v>0</v>
      </c>
      <c r="BQ133" s="43">
        <v>0</v>
      </c>
      <c r="BR133" s="43">
        <v>0</v>
      </c>
      <c r="BS133" s="43">
        <v>0</v>
      </c>
      <c r="BT133" s="43">
        <v>0</v>
      </c>
      <c r="BU133" s="43">
        <v>0</v>
      </c>
      <c r="BV133" s="43">
        <v>0</v>
      </c>
      <c r="BW133" s="11">
        <v>0</v>
      </c>
      <c r="BX133" s="11">
        <v>0</v>
      </c>
      <c r="BY133" s="11">
        <v>0</v>
      </c>
      <c r="BZ133" s="11">
        <v>0</v>
      </c>
      <c r="CA133" s="11">
        <v>0</v>
      </c>
      <c r="CB133" s="43">
        <v>0</v>
      </c>
      <c r="CC133" s="43">
        <v>0</v>
      </c>
      <c r="CD133" s="43">
        <v>0</v>
      </c>
      <c r="CE133" s="43">
        <v>0</v>
      </c>
      <c r="CF133" s="43">
        <v>0</v>
      </c>
      <c r="CG133" s="43">
        <v>0</v>
      </c>
      <c r="CH133" s="11">
        <f t="shared" ref="CH133:CH196" si="18">COUNTIF(AP133:CG133,"&gt;0")</f>
        <v>0</v>
      </c>
      <c r="CI133" s="11">
        <f t="shared" ref="CI133:CI196" si="19">SUM(AP133:CG133)</f>
        <v>0</v>
      </c>
      <c r="CJ133" s="43">
        <v>0</v>
      </c>
      <c r="CK133" s="43">
        <v>0</v>
      </c>
      <c r="CL133" s="43">
        <v>0</v>
      </c>
      <c r="CM133" s="43">
        <v>0</v>
      </c>
      <c r="CN133" s="43">
        <v>0</v>
      </c>
      <c r="CO133" s="43">
        <v>0</v>
      </c>
      <c r="CP133" s="43">
        <v>0</v>
      </c>
      <c r="CQ133" s="43">
        <v>0</v>
      </c>
      <c r="CR133" s="43">
        <v>0</v>
      </c>
      <c r="CS133" s="43">
        <v>0</v>
      </c>
      <c r="CT133" s="43">
        <v>0</v>
      </c>
      <c r="CU133" s="43">
        <v>0</v>
      </c>
      <c r="CV133" s="43">
        <v>0</v>
      </c>
      <c r="CW133" s="43">
        <v>0</v>
      </c>
      <c r="CX133" s="43">
        <f t="shared" ref="CX133:CX196" si="20">SUM(CJ133:CW133)</f>
        <v>0</v>
      </c>
      <c r="CY133" s="43">
        <f t="shared" ref="CY133:CY196" si="21">COUNTIF(CJ133:CW133,"&gt;0")</f>
        <v>0</v>
      </c>
      <c r="CZ133" s="43">
        <v>0</v>
      </c>
      <c r="DA133" s="43">
        <v>0</v>
      </c>
      <c r="DB133" s="43">
        <v>0</v>
      </c>
      <c r="DC133" s="43">
        <v>0</v>
      </c>
      <c r="DD133" s="43">
        <v>0</v>
      </c>
      <c r="DE133" s="43">
        <v>0</v>
      </c>
      <c r="DF133" s="11">
        <v>0</v>
      </c>
      <c r="DG133" s="11">
        <v>0</v>
      </c>
      <c r="DH133" s="11">
        <v>0</v>
      </c>
      <c r="DI133" s="11">
        <f t="shared" ref="DI133:DI196" si="22">SUM(CZ133:DH133)</f>
        <v>0</v>
      </c>
      <c r="DJ133" s="11">
        <f t="shared" ref="DJ133:DJ196" si="23">COUNTIF(CZ133:DH133,"&gt;0")</f>
        <v>0</v>
      </c>
      <c r="DK133" s="45">
        <v>0</v>
      </c>
      <c r="DL133" s="11">
        <v>9</v>
      </c>
      <c r="DM133" s="11">
        <v>8.8235294117647065E-2</v>
      </c>
      <c r="DN133">
        <v>4</v>
      </c>
      <c r="DO133">
        <v>0</v>
      </c>
      <c r="DP133">
        <v>0</v>
      </c>
      <c r="DQ133">
        <v>7</v>
      </c>
      <c r="DR133">
        <v>3</v>
      </c>
      <c r="DS133">
        <v>2</v>
      </c>
      <c r="DT133">
        <v>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 t="s">
        <v>248</v>
      </c>
      <c r="ED133" t="s">
        <v>325</v>
      </c>
      <c r="EE133" t="s">
        <v>260</v>
      </c>
      <c r="EJ133">
        <v>8.4187633420000001</v>
      </c>
      <c r="EK133">
        <v>77.56865277</v>
      </c>
      <c r="EL133" t="s">
        <v>363</v>
      </c>
      <c r="IW133">
        <v>279.70649539999999</v>
      </c>
      <c r="IX133">
        <v>4</v>
      </c>
      <c r="IY133">
        <v>1</v>
      </c>
      <c r="IZ133">
        <v>0</v>
      </c>
      <c r="JA133">
        <v>3.6890000000000001</v>
      </c>
      <c r="JB133">
        <v>33.28</v>
      </c>
      <c r="JE133">
        <v>1.4300705E-2</v>
      </c>
      <c r="JF133">
        <v>3.5751759999999998E-3</v>
      </c>
      <c r="JG133">
        <v>0</v>
      </c>
      <c r="JH133">
        <v>1.3188825E-2</v>
      </c>
    </row>
    <row r="134" spans="1:273" ht="15.5" hidden="1" x14ac:dyDescent="0.35">
      <c r="A134" s="42">
        <v>2013</v>
      </c>
      <c r="B134" s="11" t="s">
        <v>371</v>
      </c>
      <c r="C134" s="43">
        <v>0</v>
      </c>
      <c r="D134" s="43">
        <v>0</v>
      </c>
      <c r="E134" s="43">
        <v>11</v>
      </c>
      <c r="F134" s="43">
        <v>4</v>
      </c>
      <c r="G134" s="43">
        <v>0</v>
      </c>
      <c r="H134" s="43">
        <v>0</v>
      </c>
      <c r="I134" s="43">
        <v>1</v>
      </c>
      <c r="J134" s="43">
        <v>0</v>
      </c>
      <c r="K134" s="43">
        <v>0</v>
      </c>
      <c r="L134" s="43">
        <v>15</v>
      </c>
      <c r="M134" s="43">
        <v>34</v>
      </c>
      <c r="N134" s="43">
        <v>2</v>
      </c>
      <c r="O134" s="43">
        <v>0</v>
      </c>
      <c r="P134" s="43">
        <v>1</v>
      </c>
      <c r="Q134" s="43">
        <v>11</v>
      </c>
      <c r="R134" s="43">
        <v>6</v>
      </c>
      <c r="S134" s="43">
        <v>0</v>
      </c>
      <c r="T134" s="43">
        <v>0</v>
      </c>
      <c r="U134" s="43">
        <v>8</v>
      </c>
      <c r="V134" s="43">
        <v>0</v>
      </c>
      <c r="W134" s="43">
        <v>33</v>
      </c>
      <c r="X134" s="43">
        <v>0</v>
      </c>
      <c r="Y134" s="43">
        <v>0</v>
      </c>
      <c r="Z134" s="43">
        <v>0</v>
      </c>
      <c r="AA134" s="43">
        <v>0</v>
      </c>
      <c r="AB134" s="11">
        <v>19</v>
      </c>
      <c r="AC134" s="11">
        <v>0</v>
      </c>
      <c r="AD134" s="11">
        <v>0</v>
      </c>
      <c r="AE134" s="11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2</v>
      </c>
      <c r="AK134" s="43">
        <v>0</v>
      </c>
      <c r="AL134" s="43">
        <v>0</v>
      </c>
      <c r="AM134" s="43"/>
      <c r="AN134" s="11">
        <f t="shared" si="16"/>
        <v>147</v>
      </c>
      <c r="AO134" s="11">
        <f t="shared" si="17"/>
        <v>13</v>
      </c>
      <c r="AP134" s="43">
        <v>1</v>
      </c>
      <c r="AQ134" s="43">
        <v>0</v>
      </c>
      <c r="AR134" s="43">
        <v>0</v>
      </c>
      <c r="AS134" s="43"/>
      <c r="AT134" s="43">
        <v>188</v>
      </c>
      <c r="AU134" s="43">
        <v>194</v>
      </c>
      <c r="AV134" s="43">
        <v>0</v>
      </c>
      <c r="AW134" s="43">
        <v>17</v>
      </c>
      <c r="AX134" s="43">
        <v>0</v>
      </c>
      <c r="AY134" s="43">
        <v>0</v>
      </c>
      <c r="AZ134" s="43">
        <v>0</v>
      </c>
      <c r="BA134" s="43">
        <v>0</v>
      </c>
      <c r="BB134" s="43">
        <v>2</v>
      </c>
      <c r="BC134" s="43">
        <v>1</v>
      </c>
      <c r="BD134" s="43">
        <v>35</v>
      </c>
      <c r="BE134" s="43">
        <v>1691</v>
      </c>
      <c r="BF134" s="43">
        <v>2</v>
      </c>
      <c r="BG134" s="43">
        <v>0</v>
      </c>
      <c r="BH134" s="43">
        <v>15</v>
      </c>
      <c r="BI134" s="43">
        <v>2</v>
      </c>
      <c r="BJ134" s="43">
        <v>0</v>
      </c>
      <c r="BK134" s="43">
        <v>1</v>
      </c>
      <c r="BL134" s="43">
        <v>6</v>
      </c>
      <c r="BM134" s="43">
        <v>161</v>
      </c>
      <c r="BN134" s="43">
        <v>1</v>
      </c>
      <c r="BO134" s="43">
        <v>27</v>
      </c>
      <c r="BP134" s="43">
        <v>0</v>
      </c>
      <c r="BQ134" s="43">
        <v>0</v>
      </c>
      <c r="BR134" s="43">
        <v>0</v>
      </c>
      <c r="BS134" s="43">
        <v>0</v>
      </c>
      <c r="BT134" s="43">
        <v>8</v>
      </c>
      <c r="BU134" s="43">
        <v>0</v>
      </c>
      <c r="BV134" s="43">
        <v>0</v>
      </c>
      <c r="BW134" s="11">
        <v>0</v>
      </c>
      <c r="BX134" s="11">
        <v>0</v>
      </c>
      <c r="BY134" s="11">
        <v>0</v>
      </c>
      <c r="BZ134" s="11">
        <v>67</v>
      </c>
      <c r="CA134" s="11">
        <v>0</v>
      </c>
      <c r="CB134" s="43">
        <v>0</v>
      </c>
      <c r="CC134" s="43">
        <v>0</v>
      </c>
      <c r="CD134" s="43">
        <v>0</v>
      </c>
      <c r="CE134" s="43">
        <v>10</v>
      </c>
      <c r="CF134" s="43">
        <v>76</v>
      </c>
      <c r="CG134" s="43">
        <v>0</v>
      </c>
      <c r="CH134" s="11">
        <f t="shared" si="18"/>
        <v>20</v>
      </c>
      <c r="CI134" s="11">
        <f t="shared" si="19"/>
        <v>2505</v>
      </c>
      <c r="CJ134" s="43">
        <v>5</v>
      </c>
      <c r="CK134" s="43">
        <v>6</v>
      </c>
      <c r="CL134" s="43">
        <v>212</v>
      </c>
      <c r="CM134" s="43">
        <v>0</v>
      </c>
      <c r="CN134" s="43">
        <v>0</v>
      </c>
      <c r="CO134" s="43">
        <v>139</v>
      </c>
      <c r="CP134" s="43">
        <v>12</v>
      </c>
      <c r="CQ134" s="43">
        <v>257</v>
      </c>
      <c r="CR134" s="43">
        <v>0</v>
      </c>
      <c r="CS134" s="43">
        <v>4</v>
      </c>
      <c r="CT134" s="43">
        <v>31</v>
      </c>
      <c r="CU134" s="43">
        <v>54</v>
      </c>
      <c r="CV134" s="43">
        <v>0</v>
      </c>
      <c r="CW134" s="43">
        <v>0</v>
      </c>
      <c r="CX134" s="43">
        <f t="shared" si="20"/>
        <v>720</v>
      </c>
      <c r="CY134" s="43">
        <f t="shared" si="21"/>
        <v>9</v>
      </c>
      <c r="CZ134" s="43">
        <v>184</v>
      </c>
      <c r="DA134" s="43">
        <v>0</v>
      </c>
      <c r="DB134" s="43">
        <v>0</v>
      </c>
      <c r="DC134" s="43">
        <v>41</v>
      </c>
      <c r="DD134" s="43">
        <v>0</v>
      </c>
      <c r="DE134" s="43">
        <v>0</v>
      </c>
      <c r="DF134" s="11">
        <v>0</v>
      </c>
      <c r="DG134" s="11">
        <v>2853</v>
      </c>
      <c r="DH134" s="11">
        <v>0</v>
      </c>
      <c r="DI134" s="11">
        <f t="shared" si="22"/>
        <v>3078</v>
      </c>
      <c r="DJ134" s="11">
        <f t="shared" si="23"/>
        <v>3</v>
      </c>
      <c r="DK134" s="45">
        <v>0</v>
      </c>
      <c r="DL134" s="11">
        <v>6450</v>
      </c>
      <c r="DM134" s="11">
        <v>63.235294117647058</v>
      </c>
      <c r="DN134">
        <v>42</v>
      </c>
      <c r="DO134">
        <v>31</v>
      </c>
      <c r="DP134">
        <v>1</v>
      </c>
      <c r="DQ134">
        <v>615</v>
      </c>
      <c r="DR134">
        <v>12</v>
      </c>
      <c r="DS134">
        <v>2285</v>
      </c>
      <c r="DT134">
        <v>13</v>
      </c>
      <c r="DU134">
        <v>299</v>
      </c>
      <c r="DV134">
        <v>8</v>
      </c>
      <c r="DW134">
        <v>16</v>
      </c>
      <c r="DX134">
        <v>5</v>
      </c>
      <c r="DY134">
        <v>0</v>
      </c>
      <c r="DZ134">
        <v>0</v>
      </c>
      <c r="EA134">
        <v>265</v>
      </c>
      <c r="EB134">
        <v>3</v>
      </c>
      <c r="EC134" t="s">
        <v>248</v>
      </c>
      <c r="ED134" t="s">
        <v>249</v>
      </c>
      <c r="EE134" t="s">
        <v>250</v>
      </c>
      <c r="EJ134">
        <v>8.6514819060000008</v>
      </c>
      <c r="EK134">
        <v>77.984866299999993</v>
      </c>
      <c r="EL134" t="s">
        <v>363</v>
      </c>
      <c r="IW134">
        <v>682.78249979999998</v>
      </c>
      <c r="IX134">
        <v>1</v>
      </c>
      <c r="IY134">
        <v>5</v>
      </c>
      <c r="IZ134">
        <v>0</v>
      </c>
      <c r="JA134">
        <v>4.55</v>
      </c>
      <c r="JB134">
        <v>15.92</v>
      </c>
      <c r="JE134">
        <v>1.464595E-3</v>
      </c>
      <c r="JF134">
        <v>7.3229760000000001E-3</v>
      </c>
      <c r="JG134">
        <v>0</v>
      </c>
      <c r="JH134">
        <v>6.6639079999999996E-3</v>
      </c>
    </row>
    <row r="135" spans="1:273" ht="15.5" hidden="1" x14ac:dyDescent="0.35">
      <c r="A135" s="42">
        <v>2013</v>
      </c>
      <c r="B135" s="11" t="s">
        <v>326</v>
      </c>
      <c r="C135" s="43">
        <v>0</v>
      </c>
      <c r="D135" s="43">
        <v>0</v>
      </c>
      <c r="E135" s="43">
        <v>39</v>
      </c>
      <c r="F135" s="43">
        <v>5</v>
      </c>
      <c r="G135" s="43">
        <v>0</v>
      </c>
      <c r="H135" s="43">
        <v>0</v>
      </c>
      <c r="I135" s="43">
        <v>1</v>
      </c>
      <c r="J135" s="43">
        <v>0</v>
      </c>
      <c r="K135" s="43">
        <v>0</v>
      </c>
      <c r="L135" s="43">
        <v>4</v>
      </c>
      <c r="M135" s="43">
        <v>2</v>
      </c>
      <c r="N135" s="43">
        <v>15</v>
      </c>
      <c r="O135" s="43">
        <v>0</v>
      </c>
      <c r="P135" s="43">
        <v>0</v>
      </c>
      <c r="Q135" s="43">
        <v>71</v>
      </c>
      <c r="R135" s="43">
        <v>17</v>
      </c>
      <c r="S135" s="43">
        <v>0</v>
      </c>
      <c r="T135" s="43">
        <v>0</v>
      </c>
      <c r="U135" s="43">
        <v>13</v>
      </c>
      <c r="V135" s="43">
        <v>0</v>
      </c>
      <c r="W135" s="43">
        <v>3</v>
      </c>
      <c r="X135" s="43">
        <v>7</v>
      </c>
      <c r="Y135" s="43">
        <v>0</v>
      </c>
      <c r="Z135" s="43">
        <v>0</v>
      </c>
      <c r="AA135" s="43">
        <v>2</v>
      </c>
      <c r="AB135" s="11">
        <v>10</v>
      </c>
      <c r="AC135" s="11">
        <v>0</v>
      </c>
      <c r="AD135" s="11">
        <v>0</v>
      </c>
      <c r="AE135" s="11">
        <v>0</v>
      </c>
      <c r="AF135" s="43">
        <v>4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3">
        <v>0</v>
      </c>
      <c r="AM135" s="43"/>
      <c r="AN135" s="11">
        <f t="shared" si="16"/>
        <v>193</v>
      </c>
      <c r="AO135" s="11">
        <f t="shared" si="17"/>
        <v>14</v>
      </c>
      <c r="AP135" s="43">
        <v>10</v>
      </c>
      <c r="AQ135" s="43">
        <v>0</v>
      </c>
      <c r="AR135" s="43">
        <v>0</v>
      </c>
      <c r="AS135" s="43"/>
      <c r="AT135" s="43">
        <v>0</v>
      </c>
      <c r="AU135" s="43">
        <v>3</v>
      </c>
      <c r="AV135" s="43">
        <v>0</v>
      </c>
      <c r="AW135" s="43">
        <v>154</v>
      </c>
      <c r="AX135" s="43">
        <v>0</v>
      </c>
      <c r="AY135" s="43">
        <v>0</v>
      </c>
      <c r="AZ135" s="43">
        <v>0</v>
      </c>
      <c r="BA135" s="43">
        <v>0</v>
      </c>
      <c r="BB135" s="43">
        <v>0</v>
      </c>
      <c r="BC135" s="43">
        <v>0</v>
      </c>
      <c r="BD135" s="43">
        <v>0</v>
      </c>
      <c r="BE135" s="43">
        <v>14</v>
      </c>
      <c r="BF135" s="43">
        <v>0</v>
      </c>
      <c r="BG135" s="43">
        <v>0</v>
      </c>
      <c r="BH135" s="43">
        <v>9</v>
      </c>
      <c r="BI135" s="43">
        <v>0</v>
      </c>
      <c r="BJ135" s="43">
        <v>0</v>
      </c>
      <c r="BK135" s="43">
        <v>15</v>
      </c>
      <c r="BL135" s="43">
        <v>0</v>
      </c>
      <c r="BM135" s="43">
        <v>0</v>
      </c>
      <c r="BN135" s="43">
        <v>0</v>
      </c>
      <c r="BO135" s="43">
        <v>1</v>
      </c>
      <c r="BP135" s="43">
        <v>0</v>
      </c>
      <c r="BQ135" s="43">
        <v>0</v>
      </c>
      <c r="BR135" s="43">
        <v>0</v>
      </c>
      <c r="BS135" s="43">
        <v>1</v>
      </c>
      <c r="BT135" s="43">
        <v>7</v>
      </c>
      <c r="BU135" s="43">
        <v>0</v>
      </c>
      <c r="BV135" s="43">
        <v>0</v>
      </c>
      <c r="BW135" s="11">
        <v>0</v>
      </c>
      <c r="BX135" s="11">
        <v>0</v>
      </c>
      <c r="BY135" s="11">
        <v>0</v>
      </c>
      <c r="BZ135" s="11">
        <v>0</v>
      </c>
      <c r="CA135" s="11">
        <v>0</v>
      </c>
      <c r="CB135" s="43">
        <v>0</v>
      </c>
      <c r="CC135" s="43">
        <v>0</v>
      </c>
      <c r="CD135" s="43">
        <v>0</v>
      </c>
      <c r="CE135" s="43">
        <v>2</v>
      </c>
      <c r="CF135" s="43">
        <v>0</v>
      </c>
      <c r="CG135" s="43">
        <v>0</v>
      </c>
      <c r="CH135" s="11">
        <f t="shared" si="18"/>
        <v>10</v>
      </c>
      <c r="CI135" s="11">
        <f t="shared" si="19"/>
        <v>216</v>
      </c>
      <c r="CJ135" s="43">
        <v>51</v>
      </c>
      <c r="CK135" s="43">
        <v>1</v>
      </c>
      <c r="CL135" s="43">
        <v>59</v>
      </c>
      <c r="CM135" s="43">
        <v>1</v>
      </c>
      <c r="CN135" s="43">
        <v>0</v>
      </c>
      <c r="CO135" s="43">
        <v>106</v>
      </c>
      <c r="CP135" s="43">
        <v>0</v>
      </c>
      <c r="CQ135" s="43">
        <v>0</v>
      </c>
      <c r="CR135" s="43">
        <v>0</v>
      </c>
      <c r="CS135" s="43">
        <v>1</v>
      </c>
      <c r="CT135" s="43">
        <v>4</v>
      </c>
      <c r="CU135" s="43">
        <v>38</v>
      </c>
      <c r="CV135" s="43">
        <v>0</v>
      </c>
      <c r="CW135" s="43">
        <v>0</v>
      </c>
      <c r="CX135" s="43">
        <f t="shared" si="20"/>
        <v>261</v>
      </c>
      <c r="CY135" s="43">
        <f t="shared" si="21"/>
        <v>8</v>
      </c>
      <c r="CZ135" s="43">
        <v>0</v>
      </c>
      <c r="DA135" s="43">
        <v>0</v>
      </c>
      <c r="DB135" s="43">
        <v>0</v>
      </c>
      <c r="DC135" s="43">
        <v>0</v>
      </c>
      <c r="DD135" s="43">
        <v>0</v>
      </c>
      <c r="DE135" s="43">
        <v>6</v>
      </c>
      <c r="DF135" s="11">
        <v>0</v>
      </c>
      <c r="DG135" s="11">
        <v>37</v>
      </c>
      <c r="DH135" s="11">
        <v>0</v>
      </c>
      <c r="DI135" s="11">
        <f t="shared" si="22"/>
        <v>43</v>
      </c>
      <c r="DJ135" s="11">
        <f t="shared" si="23"/>
        <v>2</v>
      </c>
      <c r="DK135" s="45">
        <v>0</v>
      </c>
      <c r="DL135" s="11">
        <v>713</v>
      </c>
      <c r="DM135" s="11">
        <v>6.9901960784313726</v>
      </c>
      <c r="DN135">
        <v>32</v>
      </c>
      <c r="DO135">
        <v>10</v>
      </c>
      <c r="DP135">
        <v>2</v>
      </c>
      <c r="DQ135">
        <v>61</v>
      </c>
      <c r="DR135">
        <v>10</v>
      </c>
      <c r="DS135">
        <v>218</v>
      </c>
      <c r="DT135">
        <v>9</v>
      </c>
      <c r="DU135">
        <v>213</v>
      </c>
      <c r="DV135">
        <v>4</v>
      </c>
      <c r="DW135">
        <v>104</v>
      </c>
      <c r="DX135">
        <v>5</v>
      </c>
      <c r="DY135">
        <v>0</v>
      </c>
      <c r="DZ135">
        <v>0</v>
      </c>
      <c r="EA135">
        <v>60</v>
      </c>
      <c r="EB135">
        <v>2</v>
      </c>
      <c r="EC135" t="s">
        <v>248</v>
      </c>
      <c r="ED135" t="s">
        <v>249</v>
      </c>
      <c r="EE135" t="s">
        <v>250</v>
      </c>
      <c r="EJ135">
        <v>8.6506036230000003</v>
      </c>
      <c r="EK135">
        <v>77.941745979999993</v>
      </c>
      <c r="EL135" t="s">
        <v>363</v>
      </c>
      <c r="GH135">
        <v>2</v>
      </c>
      <c r="GI135">
        <v>2</v>
      </c>
      <c r="GJ135">
        <v>2</v>
      </c>
      <c r="GL135">
        <v>3</v>
      </c>
      <c r="IW135">
        <v>321.55363269999998</v>
      </c>
      <c r="IX135">
        <v>2</v>
      </c>
      <c r="IY135">
        <v>2</v>
      </c>
      <c r="IZ135">
        <v>0</v>
      </c>
      <c r="JA135">
        <v>2.2000000000000002</v>
      </c>
      <c r="JB135">
        <v>20.37</v>
      </c>
      <c r="JE135">
        <v>6.219802E-3</v>
      </c>
      <c r="JF135">
        <v>6.219802E-3</v>
      </c>
      <c r="JG135">
        <v>0</v>
      </c>
      <c r="JH135">
        <v>6.8417820000000002E-3</v>
      </c>
    </row>
    <row r="136" spans="1:273" ht="15.5" hidden="1" x14ac:dyDescent="0.35">
      <c r="A136" s="42">
        <v>2013</v>
      </c>
      <c r="B136" s="11" t="s">
        <v>401</v>
      </c>
      <c r="C136" s="43">
        <v>0</v>
      </c>
      <c r="D136" s="43">
        <v>0</v>
      </c>
      <c r="E136" s="43">
        <v>0</v>
      </c>
      <c r="F136" s="43">
        <v>0</v>
      </c>
      <c r="G136" s="43">
        <v>0</v>
      </c>
      <c r="H136" s="43">
        <v>0</v>
      </c>
      <c r="I136" s="43">
        <v>3</v>
      </c>
      <c r="J136" s="43">
        <v>0</v>
      </c>
      <c r="K136" s="43">
        <v>0</v>
      </c>
      <c r="L136" s="43">
        <v>0</v>
      </c>
      <c r="M136" s="43">
        <v>0</v>
      </c>
      <c r="N136" s="43">
        <v>15</v>
      </c>
      <c r="O136" s="43">
        <v>0</v>
      </c>
      <c r="P136" s="43">
        <v>0</v>
      </c>
      <c r="Q136" s="43">
        <v>2</v>
      </c>
      <c r="R136" s="43">
        <v>0</v>
      </c>
      <c r="S136" s="43">
        <v>0</v>
      </c>
      <c r="T136" s="43">
        <v>0</v>
      </c>
      <c r="U136" s="43">
        <v>13</v>
      </c>
      <c r="V136" s="43">
        <v>0</v>
      </c>
      <c r="W136" s="43">
        <v>0</v>
      </c>
      <c r="X136" s="43">
        <v>0</v>
      </c>
      <c r="Y136" s="43">
        <v>0</v>
      </c>
      <c r="Z136" s="43">
        <v>0</v>
      </c>
      <c r="AA136" s="43">
        <v>3</v>
      </c>
      <c r="AB136" s="11">
        <v>0</v>
      </c>
      <c r="AC136" s="11">
        <v>0</v>
      </c>
      <c r="AD136" s="11">
        <v>0</v>
      </c>
      <c r="AE136" s="11">
        <v>15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3">
        <v>0</v>
      </c>
      <c r="AM136" s="43"/>
      <c r="AN136" s="11">
        <f t="shared" si="16"/>
        <v>51</v>
      </c>
      <c r="AO136" s="11">
        <f t="shared" si="17"/>
        <v>6</v>
      </c>
      <c r="AP136" s="43">
        <v>0</v>
      </c>
      <c r="AQ136" s="43">
        <v>0</v>
      </c>
      <c r="AR136" s="43">
        <v>0</v>
      </c>
      <c r="AS136" s="43"/>
      <c r="AT136" s="43">
        <v>0</v>
      </c>
      <c r="AU136" s="43">
        <v>14</v>
      </c>
      <c r="AV136" s="43">
        <v>0</v>
      </c>
      <c r="AW136" s="43">
        <v>15</v>
      </c>
      <c r="AX136" s="43">
        <v>0</v>
      </c>
      <c r="AY136" s="43">
        <v>0</v>
      </c>
      <c r="AZ136" s="43">
        <v>0</v>
      </c>
      <c r="BA136" s="43">
        <v>0</v>
      </c>
      <c r="BB136" s="43">
        <v>0</v>
      </c>
      <c r="BC136" s="43">
        <v>0</v>
      </c>
      <c r="BD136" s="43">
        <v>0</v>
      </c>
      <c r="BE136" s="43">
        <v>84</v>
      </c>
      <c r="BF136" s="43">
        <v>0</v>
      </c>
      <c r="BG136" s="43">
        <v>0</v>
      </c>
      <c r="BH136" s="43">
        <v>0</v>
      </c>
      <c r="BI136" s="43">
        <v>0</v>
      </c>
      <c r="BJ136" s="43">
        <v>0</v>
      </c>
      <c r="BK136" s="43">
        <v>10</v>
      </c>
      <c r="BL136" s="43">
        <v>0</v>
      </c>
      <c r="BM136" s="43">
        <v>0</v>
      </c>
      <c r="BN136" s="43">
        <v>0</v>
      </c>
      <c r="BO136" s="43">
        <v>0</v>
      </c>
      <c r="BP136" s="43">
        <v>0</v>
      </c>
      <c r="BQ136" s="43">
        <v>0</v>
      </c>
      <c r="BR136" s="43">
        <v>0</v>
      </c>
      <c r="BS136" s="43">
        <v>0</v>
      </c>
      <c r="BT136" s="43">
        <v>8</v>
      </c>
      <c r="BU136" s="43">
        <v>0</v>
      </c>
      <c r="BV136" s="43">
        <v>0</v>
      </c>
      <c r="BW136" s="11">
        <v>0</v>
      </c>
      <c r="BX136" s="11">
        <v>0</v>
      </c>
      <c r="BY136" s="11">
        <v>0</v>
      </c>
      <c r="BZ136" s="11">
        <v>0</v>
      </c>
      <c r="CA136" s="11">
        <v>0</v>
      </c>
      <c r="CB136" s="43">
        <v>0</v>
      </c>
      <c r="CC136" s="43">
        <v>0</v>
      </c>
      <c r="CD136" s="43">
        <v>0</v>
      </c>
      <c r="CE136" s="43">
        <v>0</v>
      </c>
      <c r="CF136" s="43">
        <v>0</v>
      </c>
      <c r="CG136" s="43">
        <v>0</v>
      </c>
      <c r="CH136" s="11">
        <f t="shared" si="18"/>
        <v>5</v>
      </c>
      <c r="CI136" s="11">
        <f t="shared" si="19"/>
        <v>131</v>
      </c>
      <c r="CJ136" s="43">
        <v>2</v>
      </c>
      <c r="CK136" s="43">
        <v>3</v>
      </c>
      <c r="CL136" s="43">
        <v>140</v>
      </c>
      <c r="CM136" s="43">
        <v>2</v>
      </c>
      <c r="CN136" s="43">
        <v>0</v>
      </c>
      <c r="CO136" s="43">
        <v>2</v>
      </c>
      <c r="CP136" s="43">
        <v>9</v>
      </c>
      <c r="CQ136" s="43">
        <v>0</v>
      </c>
      <c r="CR136" s="43">
        <v>57</v>
      </c>
      <c r="CS136" s="43">
        <v>0</v>
      </c>
      <c r="CT136" s="43">
        <v>18</v>
      </c>
      <c r="CU136" s="43">
        <v>12</v>
      </c>
      <c r="CV136" s="43">
        <v>0</v>
      </c>
      <c r="CW136" s="43">
        <v>2</v>
      </c>
      <c r="CX136" s="43">
        <f t="shared" si="20"/>
        <v>247</v>
      </c>
      <c r="CY136" s="43">
        <f t="shared" si="21"/>
        <v>10</v>
      </c>
      <c r="CZ136" s="43">
        <v>0</v>
      </c>
      <c r="DA136" s="43">
        <v>0</v>
      </c>
      <c r="DB136" s="43">
        <v>0</v>
      </c>
      <c r="DC136" s="43">
        <v>0</v>
      </c>
      <c r="DD136" s="43">
        <v>0</v>
      </c>
      <c r="DE136" s="43">
        <v>34</v>
      </c>
      <c r="DF136" s="11">
        <v>0</v>
      </c>
      <c r="DG136" s="11">
        <v>30</v>
      </c>
      <c r="DH136" s="11">
        <v>0</v>
      </c>
      <c r="DI136" s="11">
        <f t="shared" si="22"/>
        <v>64</v>
      </c>
      <c r="DJ136" s="11">
        <f t="shared" si="23"/>
        <v>2</v>
      </c>
      <c r="DK136" s="45">
        <v>0</v>
      </c>
      <c r="DL136" s="11">
        <v>493</v>
      </c>
      <c r="DM136" s="11">
        <v>4.833333333333333</v>
      </c>
      <c r="DN136">
        <v>21</v>
      </c>
      <c r="DO136">
        <v>54</v>
      </c>
      <c r="DP136">
        <v>3</v>
      </c>
      <c r="DQ136">
        <v>27</v>
      </c>
      <c r="DR136">
        <v>2</v>
      </c>
      <c r="DS136">
        <v>101</v>
      </c>
      <c r="DT136">
        <v>4</v>
      </c>
      <c r="DU136">
        <v>25</v>
      </c>
      <c r="DV136">
        <v>3</v>
      </c>
      <c r="DW136">
        <v>33</v>
      </c>
      <c r="DX136">
        <v>5</v>
      </c>
      <c r="DY136">
        <v>0</v>
      </c>
      <c r="DZ136">
        <v>0</v>
      </c>
      <c r="EA136">
        <v>208</v>
      </c>
      <c r="EB136">
        <v>4</v>
      </c>
      <c r="EC136" t="s">
        <v>248</v>
      </c>
      <c r="ED136" t="s">
        <v>273</v>
      </c>
      <c r="EE136" t="s">
        <v>250</v>
      </c>
      <c r="EJ136">
        <v>8.7404019050000006</v>
      </c>
      <c r="EK136">
        <v>77.676160330000002</v>
      </c>
      <c r="EL136" t="s">
        <v>363</v>
      </c>
      <c r="IW136">
        <v>229.5269404</v>
      </c>
      <c r="IX136">
        <v>4</v>
      </c>
      <c r="IY136">
        <v>3</v>
      </c>
      <c r="IZ136">
        <v>0</v>
      </c>
      <c r="JA136">
        <v>2.88</v>
      </c>
      <c r="JB136">
        <v>50.8</v>
      </c>
      <c r="JE136">
        <v>1.7427148E-2</v>
      </c>
      <c r="JF136">
        <v>1.3070361000000001E-2</v>
      </c>
      <c r="JG136">
        <v>0</v>
      </c>
      <c r="JH136">
        <v>1.2547546999999999E-2</v>
      </c>
    </row>
    <row r="137" spans="1:273" ht="15.5" hidden="1" x14ac:dyDescent="0.35">
      <c r="A137" s="42">
        <v>2013</v>
      </c>
      <c r="B137" s="11" t="s">
        <v>328</v>
      </c>
      <c r="C137" s="43">
        <v>0</v>
      </c>
      <c r="D137" s="43">
        <v>0</v>
      </c>
      <c r="E137" s="43">
        <v>53</v>
      </c>
      <c r="F137" s="43">
        <v>12</v>
      </c>
      <c r="G137" s="43">
        <v>0</v>
      </c>
      <c r="H137" s="43">
        <v>0</v>
      </c>
      <c r="I137" s="43">
        <v>0</v>
      </c>
      <c r="J137" s="43">
        <v>0</v>
      </c>
      <c r="K137" s="43">
        <v>0</v>
      </c>
      <c r="L137" s="43">
        <v>2</v>
      </c>
      <c r="M137" s="43">
        <v>18</v>
      </c>
      <c r="N137" s="43">
        <v>0</v>
      </c>
      <c r="O137" s="43">
        <v>2</v>
      </c>
      <c r="P137" s="43">
        <v>2</v>
      </c>
      <c r="Q137" s="43">
        <v>31</v>
      </c>
      <c r="R137" s="43">
        <v>7</v>
      </c>
      <c r="S137" s="43">
        <v>0</v>
      </c>
      <c r="T137" s="43">
        <v>0</v>
      </c>
      <c r="U137" s="43">
        <v>5</v>
      </c>
      <c r="V137" s="43">
        <v>0</v>
      </c>
      <c r="W137" s="43">
        <v>0</v>
      </c>
      <c r="X137" s="43">
        <v>2</v>
      </c>
      <c r="Y137" s="43">
        <v>0</v>
      </c>
      <c r="Z137" s="43">
        <v>0</v>
      </c>
      <c r="AA137" s="43">
        <v>0</v>
      </c>
      <c r="AB137" s="53">
        <v>0</v>
      </c>
      <c r="AC137" s="53">
        <v>0</v>
      </c>
      <c r="AD137" s="53">
        <v>0</v>
      </c>
      <c r="AE137" s="5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/>
      <c r="AN137" s="11">
        <f t="shared" si="16"/>
        <v>134</v>
      </c>
      <c r="AO137" s="11">
        <f t="shared" si="17"/>
        <v>10</v>
      </c>
      <c r="AP137" s="43">
        <v>6</v>
      </c>
      <c r="AQ137" s="43">
        <v>0</v>
      </c>
      <c r="AR137" s="43">
        <v>0</v>
      </c>
      <c r="AS137" s="43"/>
      <c r="AT137" s="43">
        <v>0</v>
      </c>
      <c r="AU137" s="43">
        <v>26</v>
      </c>
      <c r="AV137" s="43">
        <v>0</v>
      </c>
      <c r="AW137" s="43">
        <v>328</v>
      </c>
      <c r="AX137" s="43">
        <v>0</v>
      </c>
      <c r="AY137" s="43">
        <v>0</v>
      </c>
      <c r="AZ137" s="43">
        <v>0</v>
      </c>
      <c r="BA137" s="43">
        <v>0</v>
      </c>
      <c r="BB137" s="43">
        <v>0</v>
      </c>
      <c r="BC137" s="43">
        <v>0</v>
      </c>
      <c r="BD137" s="43">
        <v>0</v>
      </c>
      <c r="BE137" s="43">
        <v>16</v>
      </c>
      <c r="BF137" s="43">
        <v>1</v>
      </c>
      <c r="BG137" s="43">
        <v>0</v>
      </c>
      <c r="BH137" s="43">
        <v>11</v>
      </c>
      <c r="BI137" s="43">
        <v>0</v>
      </c>
      <c r="BJ137" s="43">
        <v>0</v>
      </c>
      <c r="BK137" s="43">
        <v>3</v>
      </c>
      <c r="BL137" s="43">
        <v>0</v>
      </c>
      <c r="BM137" s="43">
        <v>0</v>
      </c>
      <c r="BN137" s="43">
        <v>0</v>
      </c>
      <c r="BO137" s="43">
        <v>0</v>
      </c>
      <c r="BP137" s="43">
        <v>0</v>
      </c>
      <c r="BQ137" s="43">
        <v>0</v>
      </c>
      <c r="BR137" s="43">
        <v>0</v>
      </c>
      <c r="BS137" s="43">
        <v>0</v>
      </c>
      <c r="BT137" s="43">
        <v>23</v>
      </c>
      <c r="BU137" s="43">
        <v>0</v>
      </c>
      <c r="BV137" s="43">
        <v>0</v>
      </c>
      <c r="BW137" s="53">
        <v>0</v>
      </c>
      <c r="BX137" s="53">
        <v>0</v>
      </c>
      <c r="BY137" s="53">
        <v>0</v>
      </c>
      <c r="BZ137" s="53">
        <v>0</v>
      </c>
      <c r="CA137" s="53">
        <v>0</v>
      </c>
      <c r="CB137" s="43">
        <v>0</v>
      </c>
      <c r="CC137" s="43">
        <v>0</v>
      </c>
      <c r="CD137" s="43">
        <v>0</v>
      </c>
      <c r="CE137" s="43">
        <v>21</v>
      </c>
      <c r="CF137" s="43">
        <v>0</v>
      </c>
      <c r="CG137" s="43">
        <v>0</v>
      </c>
      <c r="CH137" s="11">
        <f t="shared" si="18"/>
        <v>9</v>
      </c>
      <c r="CI137" s="11">
        <f t="shared" si="19"/>
        <v>435</v>
      </c>
      <c r="CJ137" s="43">
        <v>6</v>
      </c>
      <c r="CK137" s="43">
        <v>0</v>
      </c>
      <c r="CL137" s="43">
        <v>0</v>
      </c>
      <c r="CM137" s="43">
        <v>0</v>
      </c>
      <c r="CN137" s="43">
        <v>0</v>
      </c>
      <c r="CO137" s="43">
        <v>0</v>
      </c>
      <c r="CP137" s="43">
        <v>26</v>
      </c>
      <c r="CQ137" s="43">
        <v>0</v>
      </c>
      <c r="CR137" s="43">
        <v>44</v>
      </c>
      <c r="CS137" s="43">
        <v>0</v>
      </c>
      <c r="CT137" s="43">
        <v>13</v>
      </c>
      <c r="CU137" s="43">
        <v>20</v>
      </c>
      <c r="CV137" s="43">
        <v>0</v>
      </c>
      <c r="CW137" s="43">
        <v>1</v>
      </c>
      <c r="CX137" s="43">
        <f t="shared" si="20"/>
        <v>110</v>
      </c>
      <c r="CY137" s="43">
        <f t="shared" si="21"/>
        <v>6</v>
      </c>
      <c r="CZ137" s="43">
        <v>0</v>
      </c>
      <c r="DA137" s="43">
        <v>0</v>
      </c>
      <c r="DB137" s="43">
        <v>0</v>
      </c>
      <c r="DC137" s="43">
        <v>0</v>
      </c>
      <c r="DD137" s="43">
        <v>0</v>
      </c>
      <c r="DE137" s="43">
        <v>21</v>
      </c>
      <c r="DF137" s="53">
        <v>0</v>
      </c>
      <c r="DG137" s="53">
        <v>210</v>
      </c>
      <c r="DH137" s="53">
        <v>0</v>
      </c>
      <c r="DI137" s="11">
        <f t="shared" si="22"/>
        <v>231</v>
      </c>
      <c r="DJ137" s="11">
        <f t="shared" si="23"/>
        <v>2</v>
      </c>
      <c r="DK137" s="45">
        <v>0</v>
      </c>
      <c r="DL137" s="11">
        <v>910</v>
      </c>
      <c r="DM137" s="11">
        <v>8.9215686274509807</v>
      </c>
      <c r="DN137">
        <v>26</v>
      </c>
      <c r="DO137">
        <v>35</v>
      </c>
      <c r="DP137">
        <v>3</v>
      </c>
      <c r="DQ137">
        <v>66</v>
      </c>
      <c r="DR137">
        <v>7</v>
      </c>
      <c r="DS137">
        <v>136</v>
      </c>
      <c r="DT137">
        <v>8</v>
      </c>
      <c r="DU137">
        <v>357</v>
      </c>
      <c r="DV137">
        <v>3</v>
      </c>
      <c r="DW137">
        <v>36</v>
      </c>
      <c r="DX137">
        <v>3</v>
      </c>
      <c r="DY137">
        <v>0</v>
      </c>
      <c r="DZ137">
        <v>0</v>
      </c>
      <c r="EA137">
        <v>70</v>
      </c>
      <c r="EB137">
        <v>2</v>
      </c>
      <c r="EC137" t="s">
        <v>248</v>
      </c>
      <c r="ED137" t="s">
        <v>329</v>
      </c>
      <c r="EE137" t="s">
        <v>250</v>
      </c>
      <c r="EF137" s="48">
        <v>41302</v>
      </c>
      <c r="EH137" s="46">
        <v>0.52083333333333337</v>
      </c>
      <c r="EI137" s="46">
        <v>0.63194444444444442</v>
      </c>
      <c r="EJ137">
        <v>8.6980532050000008</v>
      </c>
      <c r="EK137">
        <v>78.056538329999995</v>
      </c>
      <c r="EL137">
        <v>9</v>
      </c>
      <c r="EM137">
        <v>0</v>
      </c>
      <c r="EN137">
        <v>1</v>
      </c>
      <c r="EO137" t="s">
        <v>264</v>
      </c>
      <c r="EP137">
        <v>0.5</v>
      </c>
      <c r="EQ137">
        <v>65.796790299999998</v>
      </c>
      <c r="ER137">
        <v>1</v>
      </c>
      <c r="ES137">
        <v>1</v>
      </c>
      <c r="ET137">
        <v>1</v>
      </c>
      <c r="EU137">
        <v>1</v>
      </c>
      <c r="EV137">
        <v>0</v>
      </c>
      <c r="EW137">
        <v>0</v>
      </c>
      <c r="EX137">
        <v>0</v>
      </c>
      <c r="EY137">
        <v>4</v>
      </c>
      <c r="EZ137">
        <v>1</v>
      </c>
      <c r="FA137">
        <v>1</v>
      </c>
      <c r="FB137">
        <v>1</v>
      </c>
      <c r="FC137">
        <v>1</v>
      </c>
      <c r="FD137">
        <v>0</v>
      </c>
      <c r="FE137">
        <v>0</v>
      </c>
      <c r="FF137">
        <v>0</v>
      </c>
      <c r="FG137">
        <v>15</v>
      </c>
      <c r="FH137">
        <v>1</v>
      </c>
      <c r="FI137" t="s">
        <v>402</v>
      </c>
      <c r="FJ137">
        <v>0.5</v>
      </c>
      <c r="FK137">
        <v>32.898395149999999</v>
      </c>
      <c r="FL137">
        <v>32.898395149999999</v>
      </c>
      <c r="FT137">
        <v>1</v>
      </c>
      <c r="GE137">
        <v>1</v>
      </c>
      <c r="GF137">
        <v>0.5</v>
      </c>
      <c r="GG137">
        <v>32.898395149999999</v>
      </c>
      <c r="GN137">
        <v>1</v>
      </c>
      <c r="HF137">
        <v>21</v>
      </c>
      <c r="HG137">
        <v>24</v>
      </c>
      <c r="HH137">
        <v>0</v>
      </c>
      <c r="HJ137">
        <v>45</v>
      </c>
      <c r="HK137">
        <v>2</v>
      </c>
      <c r="HL137">
        <v>1</v>
      </c>
      <c r="HN137">
        <v>1</v>
      </c>
      <c r="HQ137">
        <v>1</v>
      </c>
      <c r="IU137">
        <v>3</v>
      </c>
      <c r="IW137">
        <v>403.34403680000003</v>
      </c>
      <c r="IX137">
        <v>1</v>
      </c>
      <c r="IY137">
        <v>6</v>
      </c>
      <c r="IZ137">
        <v>0</v>
      </c>
      <c r="JA137">
        <v>3.97</v>
      </c>
      <c r="JB137">
        <v>9.08</v>
      </c>
      <c r="JE137">
        <v>2.4792730000000002E-3</v>
      </c>
      <c r="JF137">
        <v>1.4875638E-2</v>
      </c>
      <c r="JG137">
        <v>0</v>
      </c>
      <c r="JH137">
        <v>9.8427140000000007E-3</v>
      </c>
      <c r="JM137" t="s">
        <v>403</v>
      </c>
    </row>
    <row r="138" spans="1:273" ht="15.5" hidden="1" x14ac:dyDescent="0.35">
      <c r="A138" s="42">
        <v>2013</v>
      </c>
      <c r="B138" s="11" t="s">
        <v>332</v>
      </c>
      <c r="C138" s="43">
        <v>0</v>
      </c>
      <c r="D138" s="43">
        <v>0</v>
      </c>
      <c r="E138" s="43">
        <v>1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0</v>
      </c>
      <c r="M138" s="43">
        <v>0</v>
      </c>
      <c r="N138" s="43">
        <v>10</v>
      </c>
      <c r="O138" s="43">
        <v>3</v>
      </c>
      <c r="P138" s="43">
        <v>0</v>
      </c>
      <c r="Q138" s="43">
        <v>32</v>
      </c>
      <c r="R138" s="43">
        <v>0</v>
      </c>
      <c r="S138" s="43">
        <v>0</v>
      </c>
      <c r="T138" s="43">
        <v>0</v>
      </c>
      <c r="U138" s="43">
        <v>0</v>
      </c>
      <c r="V138" s="43">
        <v>0</v>
      </c>
      <c r="W138" s="43">
        <v>0</v>
      </c>
      <c r="X138" s="43">
        <v>0</v>
      </c>
      <c r="Y138" s="43">
        <v>0</v>
      </c>
      <c r="Z138" s="43">
        <v>0</v>
      </c>
      <c r="AA138" s="43">
        <v>0</v>
      </c>
      <c r="AB138" s="11">
        <v>0</v>
      </c>
      <c r="AC138" s="11">
        <v>0</v>
      </c>
      <c r="AD138" s="11">
        <v>0</v>
      </c>
      <c r="AE138" s="11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/>
      <c r="AN138" s="11">
        <f t="shared" si="16"/>
        <v>46</v>
      </c>
      <c r="AO138" s="11">
        <f t="shared" si="17"/>
        <v>4</v>
      </c>
      <c r="AP138" s="43">
        <v>0</v>
      </c>
      <c r="AQ138" s="43">
        <v>0</v>
      </c>
      <c r="AR138" s="43">
        <v>0</v>
      </c>
      <c r="AS138" s="43"/>
      <c r="AT138" s="43">
        <v>0</v>
      </c>
      <c r="AU138" s="43">
        <v>30</v>
      </c>
      <c r="AV138" s="43">
        <v>0</v>
      </c>
      <c r="AW138" s="43">
        <v>20</v>
      </c>
      <c r="AX138" s="43">
        <v>0</v>
      </c>
      <c r="AY138" s="43">
        <v>0</v>
      </c>
      <c r="AZ138" s="43">
        <v>0</v>
      </c>
      <c r="BA138" s="43">
        <v>0</v>
      </c>
      <c r="BB138" s="43">
        <v>0</v>
      </c>
      <c r="BC138" s="43">
        <v>0</v>
      </c>
      <c r="BD138" s="43">
        <v>0</v>
      </c>
      <c r="BE138" s="43">
        <v>20</v>
      </c>
      <c r="BF138" s="43">
        <v>0</v>
      </c>
      <c r="BG138" s="43">
        <v>1</v>
      </c>
      <c r="BH138" s="43">
        <v>0</v>
      </c>
      <c r="BI138" s="43">
        <v>0</v>
      </c>
      <c r="BJ138" s="43">
        <v>0</v>
      </c>
      <c r="BK138" s="43">
        <v>0</v>
      </c>
      <c r="BL138" s="43">
        <v>0</v>
      </c>
      <c r="BM138" s="43">
        <v>0</v>
      </c>
      <c r="BN138" s="43">
        <v>0</v>
      </c>
      <c r="BO138" s="43">
        <v>0</v>
      </c>
      <c r="BP138" s="43">
        <v>0</v>
      </c>
      <c r="BQ138" s="43">
        <v>0</v>
      </c>
      <c r="BR138" s="43">
        <v>0</v>
      </c>
      <c r="BS138" s="43">
        <v>0</v>
      </c>
      <c r="BT138" s="43">
        <v>10</v>
      </c>
      <c r="BU138" s="43">
        <v>0</v>
      </c>
      <c r="BV138" s="43">
        <v>0</v>
      </c>
      <c r="BW138" s="11">
        <v>0</v>
      </c>
      <c r="BX138" s="11">
        <v>13</v>
      </c>
      <c r="BY138" s="11">
        <v>0</v>
      </c>
      <c r="BZ138" s="11">
        <v>0</v>
      </c>
      <c r="CA138" s="11">
        <v>0</v>
      </c>
      <c r="CB138" s="43">
        <v>0</v>
      </c>
      <c r="CC138" s="43">
        <v>0</v>
      </c>
      <c r="CD138" s="43">
        <v>0</v>
      </c>
      <c r="CE138" s="43">
        <v>0</v>
      </c>
      <c r="CF138" s="43">
        <v>3</v>
      </c>
      <c r="CG138" s="43">
        <v>0</v>
      </c>
      <c r="CH138" s="11">
        <f t="shared" si="18"/>
        <v>7</v>
      </c>
      <c r="CI138" s="11">
        <f t="shared" si="19"/>
        <v>97</v>
      </c>
      <c r="CJ138" s="43">
        <v>0</v>
      </c>
      <c r="CK138" s="43">
        <v>0</v>
      </c>
      <c r="CL138" s="43">
        <v>0</v>
      </c>
      <c r="CM138" s="43">
        <v>0</v>
      </c>
      <c r="CN138" s="43">
        <v>0</v>
      </c>
      <c r="CO138" s="43">
        <v>0</v>
      </c>
      <c r="CP138" s="43">
        <v>0</v>
      </c>
      <c r="CQ138" s="43">
        <v>0</v>
      </c>
      <c r="CR138" s="43">
        <v>0</v>
      </c>
      <c r="CS138" s="43">
        <v>100</v>
      </c>
      <c r="CT138" s="43">
        <v>0</v>
      </c>
      <c r="CU138" s="43">
        <v>0</v>
      </c>
      <c r="CV138" s="43">
        <v>0</v>
      </c>
      <c r="CW138" s="43">
        <v>0</v>
      </c>
      <c r="CX138" s="43">
        <f t="shared" si="20"/>
        <v>100</v>
      </c>
      <c r="CY138" s="43">
        <f t="shared" si="21"/>
        <v>1</v>
      </c>
      <c r="CZ138" s="43">
        <v>0</v>
      </c>
      <c r="DA138" s="43">
        <v>0</v>
      </c>
      <c r="DB138" s="43">
        <v>0</v>
      </c>
      <c r="DC138" s="43">
        <v>0</v>
      </c>
      <c r="DD138" s="43">
        <v>0</v>
      </c>
      <c r="DE138" s="43">
        <v>0</v>
      </c>
      <c r="DF138" s="11">
        <v>0</v>
      </c>
      <c r="DG138" s="11">
        <v>0</v>
      </c>
      <c r="DH138" s="11">
        <v>0</v>
      </c>
      <c r="DI138" s="11">
        <f t="shared" si="22"/>
        <v>0</v>
      </c>
      <c r="DJ138" s="11">
        <f t="shared" si="23"/>
        <v>0</v>
      </c>
      <c r="DK138" s="45">
        <v>0</v>
      </c>
      <c r="DL138" s="11">
        <v>243</v>
      </c>
      <c r="DM138" s="11">
        <v>2.3823529411764706</v>
      </c>
      <c r="DN138">
        <v>11</v>
      </c>
      <c r="DO138">
        <v>0</v>
      </c>
      <c r="DP138">
        <v>0</v>
      </c>
      <c r="DQ138">
        <v>130</v>
      </c>
      <c r="DR138">
        <v>2</v>
      </c>
      <c r="DS138">
        <v>24</v>
      </c>
      <c r="DT138">
        <v>3</v>
      </c>
      <c r="DU138">
        <v>34</v>
      </c>
      <c r="DV138">
        <v>4</v>
      </c>
      <c r="DW138">
        <v>42</v>
      </c>
      <c r="DX138">
        <v>2</v>
      </c>
      <c r="DY138">
        <v>0</v>
      </c>
      <c r="DZ138">
        <v>0</v>
      </c>
      <c r="EA138">
        <v>0</v>
      </c>
      <c r="EB138">
        <v>0</v>
      </c>
      <c r="EC138" t="s">
        <v>248</v>
      </c>
      <c r="ED138" t="s">
        <v>262</v>
      </c>
      <c r="EE138" t="s">
        <v>260</v>
      </c>
      <c r="EJ138">
        <v>8.5401377759999999</v>
      </c>
      <c r="EK138">
        <v>77.611947920000006</v>
      </c>
      <c r="EL138" t="s">
        <v>363</v>
      </c>
      <c r="IW138">
        <v>234.2912254</v>
      </c>
      <c r="IX138">
        <v>3</v>
      </c>
      <c r="IY138">
        <v>2</v>
      </c>
      <c r="IZ138">
        <v>0</v>
      </c>
      <c r="JA138">
        <v>3.52</v>
      </c>
      <c r="JB138">
        <v>53.36</v>
      </c>
      <c r="JE138">
        <v>1.2804576999999999E-2</v>
      </c>
      <c r="JF138">
        <v>8.5363850000000005E-3</v>
      </c>
      <c r="JG138">
        <v>0</v>
      </c>
      <c r="JH138">
        <v>1.5024037000000001E-2</v>
      </c>
    </row>
    <row r="139" spans="1:273" ht="15.5" hidden="1" x14ac:dyDescent="0.35">
      <c r="A139" s="42">
        <v>2013</v>
      </c>
      <c r="B139" s="11" t="s">
        <v>333</v>
      </c>
      <c r="C139" s="43">
        <v>0</v>
      </c>
      <c r="D139" s="43">
        <v>0</v>
      </c>
      <c r="E139" s="43">
        <v>16</v>
      </c>
      <c r="F139" s="43">
        <v>0</v>
      </c>
      <c r="G139" s="43">
        <v>0</v>
      </c>
      <c r="H139" s="43">
        <v>0</v>
      </c>
      <c r="I139" s="43">
        <v>7</v>
      </c>
      <c r="J139" s="43">
        <v>0</v>
      </c>
      <c r="K139" s="43">
        <v>0</v>
      </c>
      <c r="L139" s="43">
        <v>3</v>
      </c>
      <c r="M139" s="43">
        <v>0</v>
      </c>
      <c r="N139" s="43">
        <v>12</v>
      </c>
      <c r="O139" s="43">
        <v>1</v>
      </c>
      <c r="P139" s="43">
        <v>0</v>
      </c>
      <c r="Q139" s="43">
        <v>30</v>
      </c>
      <c r="R139" s="43">
        <v>0</v>
      </c>
      <c r="S139" s="43">
        <v>0</v>
      </c>
      <c r="T139" s="43">
        <v>0</v>
      </c>
      <c r="U139" s="43">
        <v>7</v>
      </c>
      <c r="V139" s="43">
        <v>0</v>
      </c>
      <c r="W139" s="43">
        <v>21</v>
      </c>
      <c r="X139" s="43">
        <v>7</v>
      </c>
      <c r="Y139" s="43">
        <v>0</v>
      </c>
      <c r="Z139" s="43">
        <v>0</v>
      </c>
      <c r="AA139" s="43">
        <v>6</v>
      </c>
      <c r="AB139" s="11">
        <v>0</v>
      </c>
      <c r="AC139" s="11">
        <v>0</v>
      </c>
      <c r="AD139" s="11">
        <v>0</v>
      </c>
      <c r="AE139" s="11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5</v>
      </c>
      <c r="AK139" s="43">
        <v>0</v>
      </c>
      <c r="AL139" s="43">
        <v>0</v>
      </c>
      <c r="AM139" s="43"/>
      <c r="AN139" s="11">
        <f t="shared" si="16"/>
        <v>115</v>
      </c>
      <c r="AO139" s="11">
        <f t="shared" si="17"/>
        <v>11</v>
      </c>
      <c r="AP139" s="43">
        <v>8</v>
      </c>
      <c r="AQ139" s="43">
        <v>0</v>
      </c>
      <c r="AR139" s="43">
        <v>0</v>
      </c>
      <c r="AS139" s="43"/>
      <c r="AT139" s="43">
        <v>0</v>
      </c>
      <c r="AU139" s="43">
        <v>4</v>
      </c>
      <c r="AV139" s="43">
        <v>0</v>
      </c>
      <c r="AW139" s="43">
        <v>21</v>
      </c>
      <c r="AX139" s="43">
        <v>0</v>
      </c>
      <c r="AY139" s="43">
        <v>0</v>
      </c>
      <c r="AZ139" s="43">
        <v>0</v>
      </c>
      <c r="BA139" s="43">
        <v>0</v>
      </c>
      <c r="BB139" s="43">
        <v>0</v>
      </c>
      <c r="BC139" s="43">
        <v>0</v>
      </c>
      <c r="BD139" s="43">
        <v>0</v>
      </c>
      <c r="BE139" s="43">
        <v>62</v>
      </c>
      <c r="BF139" s="43">
        <v>0</v>
      </c>
      <c r="BG139" s="43">
        <v>0</v>
      </c>
      <c r="BH139" s="43">
        <v>0</v>
      </c>
      <c r="BI139" s="43">
        <v>0</v>
      </c>
      <c r="BJ139" s="43">
        <v>0</v>
      </c>
      <c r="BK139" s="43">
        <v>30</v>
      </c>
      <c r="BL139" s="43">
        <v>0</v>
      </c>
      <c r="BM139" s="43">
        <v>0</v>
      </c>
      <c r="BN139" s="43">
        <v>0</v>
      </c>
      <c r="BO139" s="43">
        <v>0</v>
      </c>
      <c r="BP139" s="43">
        <v>0</v>
      </c>
      <c r="BQ139" s="43">
        <v>0</v>
      </c>
      <c r="BR139" s="43">
        <v>0</v>
      </c>
      <c r="BS139" s="43">
        <v>0</v>
      </c>
      <c r="BT139" s="43">
        <v>0</v>
      </c>
      <c r="BU139" s="43">
        <v>0</v>
      </c>
      <c r="BV139" s="43">
        <v>0</v>
      </c>
      <c r="BW139" s="11">
        <v>0</v>
      </c>
      <c r="BX139" s="11">
        <v>0</v>
      </c>
      <c r="BY139" s="11">
        <v>0</v>
      </c>
      <c r="BZ139" s="11">
        <v>0</v>
      </c>
      <c r="CA139" s="11">
        <v>0</v>
      </c>
      <c r="CB139" s="43">
        <v>0</v>
      </c>
      <c r="CC139" s="43">
        <v>0</v>
      </c>
      <c r="CD139" s="43">
        <v>0</v>
      </c>
      <c r="CE139" s="43">
        <v>0</v>
      </c>
      <c r="CF139" s="43">
        <v>0</v>
      </c>
      <c r="CG139" s="43">
        <v>0</v>
      </c>
      <c r="CH139" s="11">
        <f t="shared" si="18"/>
        <v>5</v>
      </c>
      <c r="CI139" s="11">
        <f t="shared" si="19"/>
        <v>125</v>
      </c>
      <c r="CJ139" s="43">
        <v>0</v>
      </c>
      <c r="CK139" s="43">
        <v>60</v>
      </c>
      <c r="CL139" s="43">
        <v>250</v>
      </c>
      <c r="CM139" s="43">
        <v>9</v>
      </c>
      <c r="CN139" s="43">
        <v>0</v>
      </c>
      <c r="CO139" s="43">
        <v>8</v>
      </c>
      <c r="CP139" s="43">
        <v>20</v>
      </c>
      <c r="CQ139" s="43">
        <v>0</v>
      </c>
      <c r="CR139" s="43">
        <v>130</v>
      </c>
      <c r="CS139" s="43">
        <v>0</v>
      </c>
      <c r="CT139" s="43">
        <v>9</v>
      </c>
      <c r="CU139" s="43">
        <v>14</v>
      </c>
      <c r="CV139" s="43">
        <v>0</v>
      </c>
      <c r="CW139" s="43">
        <v>0</v>
      </c>
      <c r="CX139" s="43">
        <f t="shared" si="20"/>
        <v>500</v>
      </c>
      <c r="CY139" s="43">
        <f t="shared" si="21"/>
        <v>8</v>
      </c>
      <c r="CZ139" s="43">
        <v>0</v>
      </c>
      <c r="DA139" s="43">
        <v>0</v>
      </c>
      <c r="DB139" s="43">
        <v>0</v>
      </c>
      <c r="DC139" s="43">
        <v>0</v>
      </c>
      <c r="DD139" s="43">
        <v>0</v>
      </c>
      <c r="DE139" s="43">
        <v>32</v>
      </c>
      <c r="DF139" s="11">
        <v>0</v>
      </c>
      <c r="DG139" s="11">
        <v>40</v>
      </c>
      <c r="DH139" s="11">
        <v>0</v>
      </c>
      <c r="DI139" s="11">
        <f t="shared" si="22"/>
        <v>72</v>
      </c>
      <c r="DJ139" s="11">
        <f t="shared" si="23"/>
        <v>2</v>
      </c>
      <c r="DK139" s="45">
        <v>0</v>
      </c>
      <c r="DL139" s="11">
        <v>812</v>
      </c>
      <c r="DM139" s="11">
        <v>7.9607843137254903</v>
      </c>
      <c r="DN139">
        <v>25</v>
      </c>
      <c r="DO139">
        <v>41</v>
      </c>
      <c r="DP139">
        <v>2</v>
      </c>
      <c r="DQ139">
        <v>50</v>
      </c>
      <c r="DR139">
        <v>6</v>
      </c>
      <c r="DS139">
        <v>166</v>
      </c>
      <c r="DT139">
        <v>7</v>
      </c>
      <c r="DU139">
        <v>21</v>
      </c>
      <c r="DV139">
        <v>1</v>
      </c>
      <c r="DW139">
        <v>85</v>
      </c>
      <c r="DX139">
        <v>5</v>
      </c>
      <c r="DY139">
        <v>0</v>
      </c>
      <c r="DZ139">
        <v>0</v>
      </c>
      <c r="EA139">
        <v>409</v>
      </c>
      <c r="EB139">
        <v>4</v>
      </c>
      <c r="EC139" t="s">
        <v>248</v>
      </c>
      <c r="ED139" t="s">
        <v>334</v>
      </c>
      <c r="EE139" t="s">
        <v>250</v>
      </c>
      <c r="EJ139">
        <v>8.6582654489999999</v>
      </c>
      <c r="EK139">
        <v>77.625815459999998</v>
      </c>
      <c r="EL139" t="s">
        <v>363</v>
      </c>
      <c r="GH139">
        <v>16</v>
      </c>
      <c r="GI139">
        <v>6</v>
      </c>
      <c r="GJ139">
        <v>5</v>
      </c>
      <c r="GK139">
        <v>1</v>
      </c>
      <c r="GL139">
        <v>4</v>
      </c>
      <c r="IW139">
        <v>282.20285960000001</v>
      </c>
      <c r="IX139">
        <v>2</v>
      </c>
      <c r="IY139">
        <v>3</v>
      </c>
      <c r="IZ139">
        <v>0</v>
      </c>
      <c r="JA139">
        <v>4.21</v>
      </c>
      <c r="JB139">
        <v>55.58</v>
      </c>
      <c r="JE139">
        <v>7.0870999999999998E-3</v>
      </c>
      <c r="JF139">
        <v>1.0630651E-2</v>
      </c>
      <c r="JG139">
        <v>0</v>
      </c>
      <c r="JH139">
        <v>1.4918346000000001E-2</v>
      </c>
    </row>
    <row r="140" spans="1:273" ht="15.5" hidden="1" x14ac:dyDescent="0.35">
      <c r="A140" s="42">
        <v>2013</v>
      </c>
      <c r="B140" s="15" t="s">
        <v>404</v>
      </c>
      <c r="C140" s="43">
        <v>0</v>
      </c>
      <c r="D140" s="43">
        <v>0</v>
      </c>
      <c r="E140" s="43">
        <v>3</v>
      </c>
      <c r="F140" s="43">
        <v>0</v>
      </c>
      <c r="G140" s="43">
        <v>0</v>
      </c>
      <c r="H140" s="43">
        <v>0</v>
      </c>
      <c r="I140" s="43">
        <v>0</v>
      </c>
      <c r="J140" s="43">
        <v>0</v>
      </c>
      <c r="K140" s="43">
        <v>0</v>
      </c>
      <c r="L140" s="43">
        <v>0</v>
      </c>
      <c r="M140" s="43">
        <v>0</v>
      </c>
      <c r="N140" s="43">
        <v>0</v>
      </c>
      <c r="O140" s="43">
        <v>2</v>
      </c>
      <c r="P140" s="43">
        <v>0</v>
      </c>
      <c r="Q140" s="43">
        <v>4</v>
      </c>
      <c r="R140" s="43">
        <v>2</v>
      </c>
      <c r="S140" s="43">
        <v>0</v>
      </c>
      <c r="T140" s="43">
        <v>0</v>
      </c>
      <c r="U140" s="43">
        <v>0</v>
      </c>
      <c r="V140" s="43">
        <v>0</v>
      </c>
      <c r="W140" s="43">
        <v>0</v>
      </c>
      <c r="X140" s="43">
        <v>0</v>
      </c>
      <c r="Y140" s="43">
        <v>0</v>
      </c>
      <c r="Z140" s="43">
        <v>0</v>
      </c>
      <c r="AA140" s="43">
        <v>7</v>
      </c>
      <c r="AB140" s="11">
        <v>0</v>
      </c>
      <c r="AC140" s="11">
        <v>0</v>
      </c>
      <c r="AD140" s="11">
        <v>0</v>
      </c>
      <c r="AE140" s="11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/>
      <c r="AN140" s="11">
        <f t="shared" si="16"/>
        <v>18</v>
      </c>
      <c r="AO140" s="11">
        <f t="shared" si="17"/>
        <v>5</v>
      </c>
      <c r="AP140" s="43">
        <v>0</v>
      </c>
      <c r="AQ140" s="43">
        <v>0</v>
      </c>
      <c r="AR140" s="43">
        <v>0</v>
      </c>
      <c r="AS140" s="43"/>
      <c r="AT140" s="43">
        <v>0</v>
      </c>
      <c r="AU140" s="43">
        <v>0</v>
      </c>
      <c r="AV140" s="43">
        <v>0</v>
      </c>
      <c r="AW140" s="43">
        <v>12</v>
      </c>
      <c r="AX140" s="43">
        <v>0</v>
      </c>
      <c r="AY140" s="43">
        <v>0</v>
      </c>
      <c r="AZ140" s="43">
        <v>0</v>
      </c>
      <c r="BA140" s="43">
        <v>0</v>
      </c>
      <c r="BB140" s="43">
        <v>0</v>
      </c>
      <c r="BC140" s="43">
        <v>0</v>
      </c>
      <c r="BD140" s="43">
        <v>0</v>
      </c>
      <c r="BE140" s="43">
        <v>0</v>
      </c>
      <c r="BF140" s="43">
        <v>1</v>
      </c>
      <c r="BG140" s="43">
        <v>0</v>
      </c>
      <c r="BH140" s="43">
        <v>0</v>
      </c>
      <c r="BI140" s="43">
        <v>0</v>
      </c>
      <c r="BJ140" s="43">
        <v>0</v>
      </c>
      <c r="BK140" s="43">
        <v>0</v>
      </c>
      <c r="BL140" s="43">
        <v>0</v>
      </c>
      <c r="BM140" s="43">
        <v>0</v>
      </c>
      <c r="BN140" s="43">
        <v>0</v>
      </c>
      <c r="BO140" s="43">
        <v>0</v>
      </c>
      <c r="BP140" s="43">
        <v>0</v>
      </c>
      <c r="BQ140" s="43">
        <v>0</v>
      </c>
      <c r="BR140" s="43">
        <v>0</v>
      </c>
      <c r="BS140" s="43">
        <v>0</v>
      </c>
      <c r="BT140" s="43">
        <v>1</v>
      </c>
      <c r="BU140" s="43">
        <v>0</v>
      </c>
      <c r="BV140" s="43">
        <v>0</v>
      </c>
      <c r="BW140" s="11">
        <v>0</v>
      </c>
      <c r="BX140" s="11">
        <v>0</v>
      </c>
      <c r="BY140" s="11">
        <v>0</v>
      </c>
      <c r="BZ140" s="11">
        <v>0</v>
      </c>
      <c r="CA140" s="11">
        <v>0</v>
      </c>
      <c r="CB140" s="43">
        <v>0</v>
      </c>
      <c r="CC140" s="43">
        <v>0</v>
      </c>
      <c r="CD140" s="43">
        <v>0</v>
      </c>
      <c r="CE140" s="43">
        <v>1</v>
      </c>
      <c r="CF140" s="43">
        <v>0</v>
      </c>
      <c r="CG140" s="43">
        <v>0</v>
      </c>
      <c r="CH140" s="11">
        <f t="shared" si="18"/>
        <v>4</v>
      </c>
      <c r="CI140" s="11">
        <f t="shared" si="19"/>
        <v>15</v>
      </c>
      <c r="CJ140" s="43">
        <v>5</v>
      </c>
      <c r="CK140" s="43">
        <v>0</v>
      </c>
      <c r="CL140" s="43">
        <v>0</v>
      </c>
      <c r="CM140" s="43">
        <v>0</v>
      </c>
      <c r="CN140" s="43">
        <v>0</v>
      </c>
      <c r="CO140" s="43">
        <v>0</v>
      </c>
      <c r="CP140" s="43">
        <v>0</v>
      </c>
      <c r="CQ140" s="43">
        <v>0</v>
      </c>
      <c r="CR140" s="43">
        <v>0</v>
      </c>
      <c r="CS140" s="43">
        <v>15</v>
      </c>
      <c r="CT140" s="43">
        <v>0</v>
      </c>
      <c r="CU140" s="43">
        <v>0</v>
      </c>
      <c r="CV140" s="43">
        <v>0</v>
      </c>
      <c r="CW140" s="43">
        <v>0</v>
      </c>
      <c r="CX140" s="43">
        <f t="shared" si="20"/>
        <v>20</v>
      </c>
      <c r="CY140" s="43">
        <f t="shared" si="21"/>
        <v>2</v>
      </c>
      <c r="CZ140" s="43">
        <v>0</v>
      </c>
      <c r="DA140" s="43">
        <v>0</v>
      </c>
      <c r="DB140" s="43">
        <v>0</v>
      </c>
      <c r="DC140" s="43">
        <v>0</v>
      </c>
      <c r="DD140" s="43">
        <v>0</v>
      </c>
      <c r="DE140" s="43">
        <v>0</v>
      </c>
      <c r="DF140" s="11">
        <v>0</v>
      </c>
      <c r="DG140" s="11">
        <v>0</v>
      </c>
      <c r="DH140" s="11">
        <v>0</v>
      </c>
      <c r="DI140" s="11">
        <f t="shared" si="22"/>
        <v>0</v>
      </c>
      <c r="DJ140" s="11">
        <f t="shared" si="23"/>
        <v>0</v>
      </c>
      <c r="DK140" s="45">
        <v>0</v>
      </c>
      <c r="DL140" s="11">
        <v>53</v>
      </c>
      <c r="DM140" s="11">
        <v>0.51960784313725494</v>
      </c>
      <c r="DN140">
        <v>11</v>
      </c>
      <c r="DO140">
        <v>0</v>
      </c>
      <c r="DP140">
        <v>0</v>
      </c>
      <c r="DQ140">
        <v>17</v>
      </c>
      <c r="DR140">
        <v>2</v>
      </c>
      <c r="DS140">
        <v>7</v>
      </c>
      <c r="DT140">
        <v>4</v>
      </c>
      <c r="DU140">
        <v>18</v>
      </c>
      <c r="DV140">
        <v>3</v>
      </c>
      <c r="DW140">
        <v>11</v>
      </c>
      <c r="DX140">
        <v>2</v>
      </c>
      <c r="DY140">
        <v>0</v>
      </c>
      <c r="DZ140">
        <v>0</v>
      </c>
      <c r="EA140">
        <v>0</v>
      </c>
      <c r="EB140">
        <v>0</v>
      </c>
      <c r="EJ140">
        <v>8.548213295</v>
      </c>
      <c r="EK140">
        <v>77.551534320000002</v>
      </c>
      <c r="EM140">
        <v>0</v>
      </c>
      <c r="EN140">
        <v>1</v>
      </c>
      <c r="EO140" t="s">
        <v>264</v>
      </c>
      <c r="EP140">
        <v>0.25</v>
      </c>
      <c r="EQ140">
        <v>2.0834800000000002</v>
      </c>
      <c r="ER140">
        <v>0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0</v>
      </c>
      <c r="EY140">
        <v>1</v>
      </c>
      <c r="EZ140">
        <v>1</v>
      </c>
      <c r="FB140">
        <v>1</v>
      </c>
      <c r="FC140">
        <v>1</v>
      </c>
      <c r="FD140">
        <v>0</v>
      </c>
      <c r="FE140">
        <v>0</v>
      </c>
      <c r="FF140">
        <v>0</v>
      </c>
      <c r="FG140">
        <v>4</v>
      </c>
      <c r="FH140">
        <v>1</v>
      </c>
      <c r="FI140" t="s">
        <v>314</v>
      </c>
      <c r="FJ140">
        <v>0.25</v>
      </c>
      <c r="FK140">
        <v>0.52087000000000006</v>
      </c>
      <c r="FL140">
        <v>1.5626100000000001</v>
      </c>
      <c r="FM140">
        <v>1</v>
      </c>
      <c r="FN140">
        <v>1</v>
      </c>
      <c r="GE140">
        <v>2</v>
      </c>
      <c r="GF140">
        <v>0.12</v>
      </c>
      <c r="GG140">
        <v>0.25001760000000001</v>
      </c>
      <c r="GN140">
        <v>1</v>
      </c>
      <c r="HF140">
        <v>10</v>
      </c>
      <c r="HG140">
        <v>4</v>
      </c>
      <c r="HH140">
        <v>0</v>
      </c>
      <c r="HJ140">
        <v>14</v>
      </c>
      <c r="HK140">
        <v>2</v>
      </c>
      <c r="HL140">
        <v>1</v>
      </c>
      <c r="IU140">
        <v>1</v>
      </c>
      <c r="IW140">
        <v>181.3142272</v>
      </c>
      <c r="IX140">
        <v>2</v>
      </c>
      <c r="IY140">
        <v>2</v>
      </c>
      <c r="IZ140">
        <v>0</v>
      </c>
      <c r="JA140">
        <v>0</v>
      </c>
      <c r="JB140">
        <v>59.09</v>
      </c>
      <c r="JC140">
        <v>4</v>
      </c>
      <c r="JD140">
        <v>2</v>
      </c>
      <c r="JE140">
        <v>1.1030574E-2</v>
      </c>
      <c r="JF140">
        <v>1.1030574E-2</v>
      </c>
      <c r="JG140">
        <v>0</v>
      </c>
      <c r="JH140">
        <v>0</v>
      </c>
    </row>
    <row r="141" spans="1:273" ht="15.5" hidden="1" x14ac:dyDescent="0.35">
      <c r="A141" s="42">
        <v>2013</v>
      </c>
      <c r="B141" s="11" t="s">
        <v>375</v>
      </c>
      <c r="C141" s="43">
        <v>0</v>
      </c>
      <c r="D141" s="43">
        <v>0</v>
      </c>
      <c r="E141" s="43">
        <v>5</v>
      </c>
      <c r="F141" s="43">
        <v>0</v>
      </c>
      <c r="G141" s="43">
        <v>0</v>
      </c>
      <c r="H141" s="43">
        <v>0</v>
      </c>
      <c r="I141" s="43">
        <v>0</v>
      </c>
      <c r="J141" s="43">
        <v>0</v>
      </c>
      <c r="K141" s="43">
        <v>0</v>
      </c>
      <c r="L141" s="43">
        <v>0</v>
      </c>
      <c r="M141" s="43">
        <v>1</v>
      </c>
      <c r="N141" s="43">
        <v>0</v>
      </c>
      <c r="O141" s="43">
        <v>0</v>
      </c>
      <c r="P141" s="43">
        <v>0</v>
      </c>
      <c r="Q141" s="43">
        <v>0</v>
      </c>
      <c r="R141" s="43">
        <v>0</v>
      </c>
      <c r="S141" s="43">
        <v>0</v>
      </c>
      <c r="T141" s="43">
        <v>0</v>
      </c>
      <c r="U141" s="43">
        <v>0</v>
      </c>
      <c r="V141" s="43">
        <v>0</v>
      </c>
      <c r="W141" s="43">
        <v>0</v>
      </c>
      <c r="X141" s="43">
        <v>0</v>
      </c>
      <c r="Y141" s="43">
        <v>0</v>
      </c>
      <c r="Z141" s="43">
        <v>0</v>
      </c>
      <c r="AA141" s="43">
        <v>0</v>
      </c>
      <c r="AB141" s="11">
        <v>0</v>
      </c>
      <c r="AC141" s="11">
        <v>0</v>
      </c>
      <c r="AD141" s="11">
        <v>0</v>
      </c>
      <c r="AE141" s="11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3">
        <v>0</v>
      </c>
      <c r="AM141" s="43"/>
      <c r="AN141" s="11">
        <f t="shared" si="16"/>
        <v>6</v>
      </c>
      <c r="AO141" s="11">
        <f t="shared" si="17"/>
        <v>2</v>
      </c>
      <c r="AP141" s="43">
        <v>0</v>
      </c>
      <c r="AQ141" s="43">
        <v>0</v>
      </c>
      <c r="AR141" s="43">
        <v>0</v>
      </c>
      <c r="AS141" s="43"/>
      <c r="AT141" s="43">
        <v>0</v>
      </c>
      <c r="AU141" s="43">
        <v>0</v>
      </c>
      <c r="AV141" s="43">
        <v>0</v>
      </c>
      <c r="AW141" s="43">
        <v>4</v>
      </c>
      <c r="AX141" s="43">
        <v>0</v>
      </c>
      <c r="AY141" s="43">
        <v>0</v>
      </c>
      <c r="AZ141" s="43">
        <v>0</v>
      </c>
      <c r="BA141" s="43">
        <v>0</v>
      </c>
      <c r="BB141" s="43">
        <v>5</v>
      </c>
      <c r="BC141" s="43">
        <v>0</v>
      </c>
      <c r="BD141" s="43">
        <v>0</v>
      </c>
      <c r="BE141" s="43">
        <v>0</v>
      </c>
      <c r="BF141" s="43">
        <v>0</v>
      </c>
      <c r="BG141" s="43">
        <v>0</v>
      </c>
      <c r="BH141" s="43">
        <v>0</v>
      </c>
      <c r="BI141" s="43">
        <v>0</v>
      </c>
      <c r="BJ141" s="43">
        <v>0</v>
      </c>
      <c r="BK141" s="43">
        <v>0</v>
      </c>
      <c r="BL141" s="43">
        <v>2</v>
      </c>
      <c r="BM141" s="43">
        <v>0</v>
      </c>
      <c r="BN141" s="43">
        <v>0</v>
      </c>
      <c r="BO141" s="43">
        <v>0</v>
      </c>
      <c r="BP141" s="43">
        <v>0</v>
      </c>
      <c r="BQ141" s="43">
        <v>0</v>
      </c>
      <c r="BR141" s="43">
        <v>0</v>
      </c>
      <c r="BS141" s="43">
        <v>0</v>
      </c>
      <c r="BT141" s="43">
        <v>2</v>
      </c>
      <c r="BU141" s="43">
        <v>0</v>
      </c>
      <c r="BV141" s="43">
        <v>0</v>
      </c>
      <c r="BW141" s="11">
        <v>0</v>
      </c>
      <c r="BX141" s="11">
        <v>0</v>
      </c>
      <c r="BY141" s="11">
        <v>0</v>
      </c>
      <c r="BZ141" s="11">
        <v>0</v>
      </c>
      <c r="CA141" s="11">
        <v>0</v>
      </c>
      <c r="CB141" s="43">
        <v>0</v>
      </c>
      <c r="CC141" s="43">
        <v>0</v>
      </c>
      <c r="CD141" s="43">
        <v>0</v>
      </c>
      <c r="CE141" s="43">
        <v>0</v>
      </c>
      <c r="CF141" s="43">
        <v>0</v>
      </c>
      <c r="CG141" s="43">
        <v>0</v>
      </c>
      <c r="CH141" s="11">
        <f t="shared" si="18"/>
        <v>4</v>
      </c>
      <c r="CI141" s="11">
        <f t="shared" si="19"/>
        <v>13</v>
      </c>
      <c r="CJ141" s="43">
        <v>21</v>
      </c>
      <c r="CK141" s="43">
        <v>0</v>
      </c>
      <c r="CL141" s="43">
        <v>0</v>
      </c>
      <c r="CM141" s="43">
        <v>0</v>
      </c>
      <c r="CN141" s="43">
        <v>0</v>
      </c>
      <c r="CO141" s="43">
        <v>0</v>
      </c>
      <c r="CP141" s="43">
        <v>0</v>
      </c>
      <c r="CQ141" s="43">
        <v>0</v>
      </c>
      <c r="CR141" s="43">
        <v>0</v>
      </c>
      <c r="CS141" s="43">
        <v>0</v>
      </c>
      <c r="CT141" s="43">
        <v>0</v>
      </c>
      <c r="CU141" s="43">
        <v>5</v>
      </c>
      <c r="CV141" s="43">
        <v>0</v>
      </c>
      <c r="CW141" s="43">
        <v>0</v>
      </c>
      <c r="CX141" s="43">
        <f t="shared" si="20"/>
        <v>26</v>
      </c>
      <c r="CY141" s="43">
        <f t="shared" si="21"/>
        <v>2</v>
      </c>
      <c r="CZ141" s="43">
        <v>0</v>
      </c>
      <c r="DA141" s="43">
        <v>0</v>
      </c>
      <c r="DB141" s="43">
        <v>0</v>
      </c>
      <c r="DC141" s="43">
        <v>0</v>
      </c>
      <c r="DD141" s="43">
        <v>0</v>
      </c>
      <c r="DE141" s="43">
        <v>0</v>
      </c>
      <c r="DF141" s="11">
        <v>0</v>
      </c>
      <c r="DG141" s="11">
        <v>0</v>
      </c>
      <c r="DH141" s="11">
        <v>0</v>
      </c>
      <c r="DI141" s="11">
        <f t="shared" si="22"/>
        <v>0</v>
      </c>
      <c r="DJ141" s="11">
        <f t="shared" si="23"/>
        <v>0</v>
      </c>
      <c r="DK141" s="45">
        <v>0</v>
      </c>
      <c r="DL141" s="11">
        <v>45</v>
      </c>
      <c r="DM141" s="11">
        <v>0.44117647058823528</v>
      </c>
      <c r="DN141">
        <v>8</v>
      </c>
      <c r="DO141">
        <v>0</v>
      </c>
      <c r="DP141">
        <v>0</v>
      </c>
      <c r="DQ141">
        <v>1</v>
      </c>
      <c r="DR141">
        <v>1</v>
      </c>
      <c r="DS141">
        <v>15</v>
      </c>
      <c r="DT141">
        <v>3</v>
      </c>
      <c r="DU141">
        <v>29</v>
      </c>
      <c r="DV141">
        <v>4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 t="s">
        <v>248</v>
      </c>
      <c r="ED141" t="s">
        <v>320</v>
      </c>
      <c r="EE141" t="s">
        <v>260</v>
      </c>
      <c r="EF141" s="48">
        <v>41301</v>
      </c>
      <c r="EG141" s="46">
        <v>0.5625</v>
      </c>
      <c r="EH141" s="46">
        <v>0.59375</v>
      </c>
      <c r="EJ141">
        <v>8.3470449149999997</v>
      </c>
      <c r="EK141">
        <v>77.572892890000006</v>
      </c>
      <c r="EL141">
        <v>0</v>
      </c>
      <c r="EM141">
        <v>0</v>
      </c>
      <c r="EN141">
        <v>1</v>
      </c>
      <c r="EO141" t="s">
        <v>255</v>
      </c>
      <c r="EP141">
        <v>0.12</v>
      </c>
      <c r="EQ141">
        <v>2.6468136000000002</v>
      </c>
      <c r="ER141">
        <v>0</v>
      </c>
      <c r="ES141">
        <v>0</v>
      </c>
      <c r="ET141">
        <v>0</v>
      </c>
      <c r="EU141">
        <v>1</v>
      </c>
      <c r="EV141">
        <v>0</v>
      </c>
      <c r="EW141">
        <v>0</v>
      </c>
      <c r="EX141">
        <v>0</v>
      </c>
      <c r="EY141">
        <v>1</v>
      </c>
      <c r="EZ141">
        <v>1</v>
      </c>
      <c r="FC141">
        <v>0</v>
      </c>
      <c r="FD141">
        <v>0</v>
      </c>
      <c r="FE141">
        <v>0</v>
      </c>
      <c r="FF141">
        <v>0</v>
      </c>
      <c r="FG141">
        <v>2</v>
      </c>
      <c r="FH141">
        <v>1</v>
      </c>
      <c r="FI141" t="s">
        <v>314</v>
      </c>
      <c r="FJ141">
        <v>0.12</v>
      </c>
      <c r="FK141">
        <v>0.31761763199999998</v>
      </c>
      <c r="FL141">
        <v>2.3291959680000001</v>
      </c>
      <c r="FM141">
        <v>1</v>
      </c>
      <c r="GE141">
        <v>1</v>
      </c>
      <c r="GF141">
        <v>0.12</v>
      </c>
      <c r="GG141">
        <v>0.31761763199999998</v>
      </c>
      <c r="GN141">
        <v>1</v>
      </c>
      <c r="HF141">
        <v>0</v>
      </c>
      <c r="HG141">
        <v>100</v>
      </c>
      <c r="HH141">
        <v>1</v>
      </c>
      <c r="HJ141">
        <v>101</v>
      </c>
      <c r="HK141">
        <v>2</v>
      </c>
      <c r="HU141">
        <v>1</v>
      </c>
      <c r="HV141">
        <v>1</v>
      </c>
      <c r="IU141">
        <v>2</v>
      </c>
      <c r="IW141">
        <v>218.0544629</v>
      </c>
      <c r="IX141">
        <v>2</v>
      </c>
      <c r="IY141">
        <v>3</v>
      </c>
      <c r="IZ141">
        <v>0</v>
      </c>
      <c r="JA141">
        <v>4.3739999999999997</v>
      </c>
      <c r="JB141">
        <v>23.43</v>
      </c>
      <c r="JE141">
        <v>9.1720199999999995E-3</v>
      </c>
      <c r="JF141">
        <v>1.3758031E-2</v>
      </c>
      <c r="JG141">
        <v>0</v>
      </c>
      <c r="JH141">
        <v>2.0059209000000001E-2</v>
      </c>
      <c r="JM141" t="s">
        <v>405</v>
      </c>
    </row>
    <row r="142" spans="1:273" ht="15.5" hidden="1" x14ac:dyDescent="0.35">
      <c r="A142" s="42">
        <v>2013</v>
      </c>
      <c r="B142" s="11" t="s">
        <v>406</v>
      </c>
      <c r="C142" s="43">
        <v>0</v>
      </c>
      <c r="D142" s="43">
        <v>0</v>
      </c>
      <c r="E142" s="43">
        <v>0</v>
      </c>
      <c r="F142" s="43">
        <v>0</v>
      </c>
      <c r="G142" s="43">
        <v>0</v>
      </c>
      <c r="H142" s="43">
        <v>0</v>
      </c>
      <c r="I142" s="43">
        <v>0</v>
      </c>
      <c r="J142" s="43">
        <v>0</v>
      </c>
      <c r="K142" s="43">
        <v>0</v>
      </c>
      <c r="L142" s="43">
        <v>0</v>
      </c>
      <c r="M142" s="43">
        <v>0</v>
      </c>
      <c r="N142" s="43">
        <v>0</v>
      </c>
      <c r="O142" s="43">
        <v>0</v>
      </c>
      <c r="P142" s="43">
        <v>0</v>
      </c>
      <c r="Q142" s="43">
        <v>0</v>
      </c>
      <c r="R142" s="43">
        <v>0</v>
      </c>
      <c r="S142" s="43">
        <v>0</v>
      </c>
      <c r="T142" s="43">
        <v>0</v>
      </c>
      <c r="U142" s="43">
        <v>0</v>
      </c>
      <c r="V142" s="43">
        <v>0</v>
      </c>
      <c r="W142" s="43">
        <v>0</v>
      </c>
      <c r="X142" s="43">
        <v>0</v>
      </c>
      <c r="Y142" s="43">
        <v>0</v>
      </c>
      <c r="Z142" s="43">
        <v>0</v>
      </c>
      <c r="AA142" s="43">
        <v>0</v>
      </c>
      <c r="AB142" s="11">
        <v>0</v>
      </c>
      <c r="AC142" s="11">
        <v>0</v>
      </c>
      <c r="AD142" s="11">
        <v>0</v>
      </c>
      <c r="AE142" s="11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3">
        <v>0</v>
      </c>
      <c r="AM142" s="43"/>
      <c r="AN142" s="11">
        <f t="shared" si="16"/>
        <v>0</v>
      </c>
      <c r="AO142" s="11">
        <f t="shared" si="17"/>
        <v>0</v>
      </c>
      <c r="AP142" s="43">
        <v>0</v>
      </c>
      <c r="AQ142" s="43">
        <v>0</v>
      </c>
      <c r="AR142" s="43">
        <v>0</v>
      </c>
      <c r="AS142" s="43"/>
      <c r="AT142" s="43">
        <v>0</v>
      </c>
      <c r="AU142" s="43">
        <v>0</v>
      </c>
      <c r="AV142" s="43">
        <v>0</v>
      </c>
      <c r="AW142" s="43">
        <v>30</v>
      </c>
      <c r="AX142" s="43">
        <v>0</v>
      </c>
      <c r="AY142" s="43">
        <v>0</v>
      </c>
      <c r="AZ142" s="43">
        <v>0</v>
      </c>
      <c r="BA142" s="43">
        <v>0</v>
      </c>
      <c r="BB142" s="43">
        <v>0</v>
      </c>
      <c r="BC142" s="43">
        <v>0</v>
      </c>
      <c r="BD142" s="43">
        <v>0</v>
      </c>
      <c r="BE142" s="43">
        <v>0</v>
      </c>
      <c r="BF142" s="43">
        <v>0</v>
      </c>
      <c r="BG142" s="43">
        <v>0</v>
      </c>
      <c r="BH142" s="43">
        <v>0</v>
      </c>
      <c r="BI142" s="43">
        <v>0</v>
      </c>
      <c r="BJ142" s="43">
        <v>0</v>
      </c>
      <c r="BK142" s="43">
        <v>0</v>
      </c>
      <c r="BL142" s="43">
        <v>0</v>
      </c>
      <c r="BM142" s="43">
        <v>0</v>
      </c>
      <c r="BN142" s="43">
        <v>0</v>
      </c>
      <c r="BO142" s="43">
        <v>0</v>
      </c>
      <c r="BP142" s="43">
        <v>0</v>
      </c>
      <c r="BQ142" s="43">
        <v>0</v>
      </c>
      <c r="BR142" s="43">
        <v>0</v>
      </c>
      <c r="BS142" s="43">
        <v>0</v>
      </c>
      <c r="BT142" s="43">
        <v>0</v>
      </c>
      <c r="BU142" s="43">
        <v>0</v>
      </c>
      <c r="BV142" s="43">
        <v>0</v>
      </c>
      <c r="BW142" s="11">
        <v>0</v>
      </c>
      <c r="BX142" s="11">
        <v>0</v>
      </c>
      <c r="BY142" s="11">
        <v>0</v>
      </c>
      <c r="BZ142" s="11">
        <v>0</v>
      </c>
      <c r="CA142" s="11">
        <v>0</v>
      </c>
      <c r="CB142" s="43">
        <v>0</v>
      </c>
      <c r="CC142" s="43">
        <v>0</v>
      </c>
      <c r="CD142" s="43">
        <v>0</v>
      </c>
      <c r="CE142" s="43">
        <v>0</v>
      </c>
      <c r="CF142" s="43">
        <v>0</v>
      </c>
      <c r="CG142" s="43">
        <v>0</v>
      </c>
      <c r="CH142" s="11">
        <f t="shared" si="18"/>
        <v>1</v>
      </c>
      <c r="CI142" s="11">
        <f t="shared" si="19"/>
        <v>30</v>
      </c>
      <c r="CJ142" s="43">
        <v>0</v>
      </c>
      <c r="CK142" s="43">
        <v>0</v>
      </c>
      <c r="CL142" s="43">
        <v>0</v>
      </c>
      <c r="CM142" s="43">
        <v>0</v>
      </c>
      <c r="CN142" s="43">
        <v>0</v>
      </c>
      <c r="CO142" s="43">
        <v>0</v>
      </c>
      <c r="CP142" s="43">
        <v>0</v>
      </c>
      <c r="CQ142" s="43">
        <v>0</v>
      </c>
      <c r="CR142" s="43">
        <v>0</v>
      </c>
      <c r="CS142" s="43">
        <v>0</v>
      </c>
      <c r="CT142" s="43">
        <v>0</v>
      </c>
      <c r="CU142" s="43">
        <v>0</v>
      </c>
      <c r="CV142" s="43">
        <v>0</v>
      </c>
      <c r="CW142" s="43">
        <v>0</v>
      </c>
      <c r="CX142" s="43">
        <f t="shared" si="20"/>
        <v>0</v>
      </c>
      <c r="CY142" s="43">
        <f t="shared" si="21"/>
        <v>0</v>
      </c>
      <c r="CZ142" s="43">
        <v>0</v>
      </c>
      <c r="DA142" s="43">
        <v>0</v>
      </c>
      <c r="DB142" s="43">
        <v>0</v>
      </c>
      <c r="DC142" s="43">
        <v>0</v>
      </c>
      <c r="DD142" s="43">
        <v>0</v>
      </c>
      <c r="DE142" s="43">
        <v>0</v>
      </c>
      <c r="DF142" s="11">
        <v>0</v>
      </c>
      <c r="DG142" s="11">
        <v>0</v>
      </c>
      <c r="DH142" s="11">
        <v>0</v>
      </c>
      <c r="DI142" s="11">
        <f t="shared" si="22"/>
        <v>0</v>
      </c>
      <c r="DJ142" s="11">
        <f t="shared" si="23"/>
        <v>0</v>
      </c>
      <c r="DK142" s="45">
        <v>0</v>
      </c>
      <c r="DL142" s="11">
        <v>30</v>
      </c>
      <c r="DM142" s="11">
        <v>0.29411764705882354</v>
      </c>
      <c r="DN142">
        <v>1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30</v>
      </c>
      <c r="DV142">
        <v>1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 t="s">
        <v>248</v>
      </c>
      <c r="ED142" t="s">
        <v>320</v>
      </c>
      <c r="EE142" t="s">
        <v>260</v>
      </c>
      <c r="EF142" s="48">
        <v>41301</v>
      </c>
      <c r="EG142" s="46">
        <v>0.5</v>
      </c>
      <c r="EH142" s="46">
        <v>0.50694444444444442</v>
      </c>
      <c r="EJ142" t="s">
        <v>407</v>
      </c>
      <c r="EK142" t="s">
        <v>408</v>
      </c>
      <c r="EL142">
        <v>0</v>
      </c>
      <c r="EM142">
        <v>0</v>
      </c>
      <c r="EN142">
        <v>1</v>
      </c>
      <c r="EO142" t="s">
        <v>255</v>
      </c>
      <c r="EP142">
        <v>0</v>
      </c>
      <c r="EQ142">
        <v>0</v>
      </c>
      <c r="EZ142">
        <v>0</v>
      </c>
      <c r="FC142">
        <v>0</v>
      </c>
      <c r="FD142">
        <v>0</v>
      </c>
      <c r="FE142">
        <v>0</v>
      </c>
      <c r="FH142">
        <v>1</v>
      </c>
      <c r="FI142" t="s">
        <v>409</v>
      </c>
      <c r="FJ142">
        <v>0.75</v>
      </c>
      <c r="FK142">
        <v>0</v>
      </c>
      <c r="FL142">
        <v>0</v>
      </c>
      <c r="FM142">
        <v>1</v>
      </c>
      <c r="GE142">
        <v>1</v>
      </c>
      <c r="GF142">
        <v>0.75</v>
      </c>
      <c r="GG142">
        <v>0</v>
      </c>
      <c r="GN142">
        <v>1</v>
      </c>
      <c r="HK142">
        <v>2</v>
      </c>
      <c r="IX142">
        <v>0</v>
      </c>
      <c r="IY142">
        <v>0</v>
      </c>
      <c r="IZ142">
        <v>0</v>
      </c>
      <c r="JA142">
        <v>0</v>
      </c>
    </row>
    <row r="143" spans="1:273" ht="15.5" hidden="1" x14ac:dyDescent="0.35">
      <c r="A143" s="42">
        <v>2013</v>
      </c>
      <c r="B143" s="11" t="s">
        <v>410</v>
      </c>
      <c r="C143" s="43">
        <v>0</v>
      </c>
      <c r="D143" s="43">
        <v>0</v>
      </c>
      <c r="E143" s="43">
        <v>9</v>
      </c>
      <c r="F143" s="43">
        <v>0</v>
      </c>
      <c r="G143" s="43">
        <v>0</v>
      </c>
      <c r="H143" s="43">
        <v>0</v>
      </c>
      <c r="I143" s="43">
        <v>10</v>
      </c>
      <c r="J143" s="43">
        <v>3</v>
      </c>
      <c r="K143" s="43">
        <v>0</v>
      </c>
      <c r="L143" s="43">
        <v>2</v>
      </c>
      <c r="M143" s="43">
        <v>0</v>
      </c>
      <c r="N143" s="43">
        <v>0</v>
      </c>
      <c r="O143" s="43">
        <v>0</v>
      </c>
      <c r="P143" s="43">
        <v>0</v>
      </c>
      <c r="Q143" s="43">
        <v>25</v>
      </c>
      <c r="R143" s="43">
        <v>20</v>
      </c>
      <c r="S143" s="43">
        <v>0</v>
      </c>
      <c r="T143" s="43">
        <v>0</v>
      </c>
      <c r="U143" s="43">
        <v>0</v>
      </c>
      <c r="V143" s="43">
        <v>0</v>
      </c>
      <c r="W143" s="43">
        <v>5</v>
      </c>
      <c r="X143" s="43">
        <v>0</v>
      </c>
      <c r="Y143" s="43">
        <v>0</v>
      </c>
      <c r="Z143" s="43">
        <v>0</v>
      </c>
      <c r="AA143" s="43">
        <v>0</v>
      </c>
      <c r="AB143" s="11">
        <v>0</v>
      </c>
      <c r="AC143" s="11">
        <v>0</v>
      </c>
      <c r="AD143" s="11">
        <v>0</v>
      </c>
      <c r="AE143" s="11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3">
        <v>0</v>
      </c>
      <c r="AM143" s="43"/>
      <c r="AN143" s="11">
        <f t="shared" si="16"/>
        <v>74</v>
      </c>
      <c r="AO143" s="11">
        <f t="shared" si="17"/>
        <v>7</v>
      </c>
      <c r="AP143" s="43">
        <v>3</v>
      </c>
      <c r="AQ143" s="43">
        <v>0</v>
      </c>
      <c r="AR143" s="43">
        <v>0</v>
      </c>
      <c r="AS143" s="43"/>
      <c r="AT143" s="43">
        <v>0</v>
      </c>
      <c r="AU143" s="43">
        <v>0</v>
      </c>
      <c r="AV143" s="43">
        <v>0</v>
      </c>
      <c r="AW143" s="43">
        <v>0</v>
      </c>
      <c r="AX143" s="43">
        <v>0</v>
      </c>
      <c r="AY143" s="43">
        <v>0</v>
      </c>
      <c r="AZ143" s="43">
        <v>0</v>
      </c>
      <c r="BA143" s="43">
        <v>0</v>
      </c>
      <c r="BB143" s="43">
        <v>2</v>
      </c>
      <c r="BC143" s="43">
        <v>0</v>
      </c>
      <c r="BD143" s="43">
        <v>0</v>
      </c>
      <c r="BE143" s="43">
        <v>0</v>
      </c>
      <c r="BF143" s="43">
        <v>0</v>
      </c>
      <c r="BG143" s="43">
        <v>0</v>
      </c>
      <c r="BH143" s="43">
        <v>12</v>
      </c>
      <c r="BI143" s="43">
        <v>0</v>
      </c>
      <c r="BJ143" s="43">
        <v>0</v>
      </c>
      <c r="BK143" s="43">
        <v>17</v>
      </c>
      <c r="BL143" s="43">
        <v>0</v>
      </c>
      <c r="BM143" s="43">
        <v>0</v>
      </c>
      <c r="BN143" s="43">
        <v>0</v>
      </c>
      <c r="BO143" s="43">
        <v>0</v>
      </c>
      <c r="BP143" s="43">
        <v>0</v>
      </c>
      <c r="BQ143" s="43">
        <v>0</v>
      </c>
      <c r="BR143" s="43">
        <v>0</v>
      </c>
      <c r="BS143" s="43">
        <v>0</v>
      </c>
      <c r="BT143" s="43">
        <v>0</v>
      </c>
      <c r="BU143" s="43">
        <v>0</v>
      </c>
      <c r="BV143" s="43">
        <v>0</v>
      </c>
      <c r="BW143" s="11">
        <v>0</v>
      </c>
      <c r="BX143" s="11">
        <v>0</v>
      </c>
      <c r="BY143" s="11">
        <v>0</v>
      </c>
      <c r="BZ143" s="11">
        <v>0</v>
      </c>
      <c r="CA143" s="11">
        <v>0</v>
      </c>
      <c r="CB143" s="43">
        <v>0</v>
      </c>
      <c r="CC143" s="43">
        <v>0</v>
      </c>
      <c r="CD143" s="43">
        <v>0</v>
      </c>
      <c r="CE143" s="43">
        <v>0</v>
      </c>
      <c r="CF143" s="43">
        <v>0</v>
      </c>
      <c r="CG143" s="43">
        <v>0</v>
      </c>
      <c r="CH143" s="11">
        <f t="shared" si="18"/>
        <v>4</v>
      </c>
      <c r="CI143" s="11">
        <f t="shared" si="19"/>
        <v>34</v>
      </c>
      <c r="CJ143" s="43">
        <v>0</v>
      </c>
      <c r="CK143" s="43">
        <v>35</v>
      </c>
      <c r="CL143" s="43">
        <v>368</v>
      </c>
      <c r="CM143" s="43">
        <v>0</v>
      </c>
      <c r="CN143" s="43">
        <v>0</v>
      </c>
      <c r="CO143" s="43">
        <v>0</v>
      </c>
      <c r="CP143" s="43">
        <v>11</v>
      </c>
      <c r="CQ143" s="43">
        <v>132</v>
      </c>
      <c r="CR143" s="43">
        <v>0</v>
      </c>
      <c r="CS143" s="43">
        <v>135</v>
      </c>
      <c r="CT143" s="43">
        <v>0</v>
      </c>
      <c r="CU143" s="43">
        <v>0</v>
      </c>
      <c r="CV143" s="43">
        <v>0</v>
      </c>
      <c r="CW143" s="43">
        <v>0</v>
      </c>
      <c r="CX143" s="43">
        <f t="shared" si="20"/>
        <v>681</v>
      </c>
      <c r="CY143" s="43">
        <f t="shared" si="21"/>
        <v>5</v>
      </c>
      <c r="CZ143" s="43">
        <v>0</v>
      </c>
      <c r="DA143" s="43">
        <v>0</v>
      </c>
      <c r="DB143" s="43">
        <v>0</v>
      </c>
      <c r="DC143" s="43">
        <v>0</v>
      </c>
      <c r="DD143" s="43">
        <v>0</v>
      </c>
      <c r="DE143" s="43">
        <v>0</v>
      </c>
      <c r="DF143" s="11">
        <v>0</v>
      </c>
      <c r="DG143" s="11">
        <v>4600</v>
      </c>
      <c r="DH143" s="11">
        <v>0</v>
      </c>
      <c r="DI143" s="11">
        <f t="shared" si="22"/>
        <v>4600</v>
      </c>
      <c r="DJ143" s="11">
        <f t="shared" si="23"/>
        <v>1</v>
      </c>
      <c r="DK143" s="45">
        <v>0</v>
      </c>
      <c r="DL143" s="11">
        <v>5389</v>
      </c>
      <c r="DM143" s="11">
        <v>52.833333333333336</v>
      </c>
      <c r="DN143">
        <v>16</v>
      </c>
      <c r="DO143">
        <v>0</v>
      </c>
      <c r="DP143">
        <v>0</v>
      </c>
      <c r="DQ143">
        <v>297</v>
      </c>
      <c r="DR143">
        <v>6</v>
      </c>
      <c r="DS143">
        <v>58</v>
      </c>
      <c r="DT143">
        <v>4</v>
      </c>
      <c r="DU143">
        <v>0</v>
      </c>
      <c r="DV143">
        <v>0</v>
      </c>
      <c r="DW143">
        <v>55</v>
      </c>
      <c r="DX143">
        <v>4</v>
      </c>
      <c r="DY143">
        <v>0</v>
      </c>
      <c r="DZ143">
        <v>0</v>
      </c>
      <c r="EA143">
        <v>379</v>
      </c>
      <c r="EB143">
        <v>2</v>
      </c>
      <c r="EC143" t="s">
        <v>248</v>
      </c>
      <c r="ED143" t="s">
        <v>273</v>
      </c>
      <c r="EE143" t="s">
        <v>250</v>
      </c>
      <c r="EF143" s="48">
        <v>41302</v>
      </c>
      <c r="EG143" s="46">
        <v>0.3611111111111111</v>
      </c>
      <c r="EH143" s="46">
        <v>0.39583333333333331</v>
      </c>
      <c r="EJ143">
        <v>8.7905373059999992</v>
      </c>
      <c r="EK143">
        <v>77.748697250000006</v>
      </c>
      <c r="EM143">
        <v>0</v>
      </c>
      <c r="EN143">
        <v>0</v>
      </c>
      <c r="EO143" t="s">
        <v>264</v>
      </c>
      <c r="EP143">
        <v>0.75</v>
      </c>
      <c r="EQ143">
        <v>47.353425340000001</v>
      </c>
      <c r="ER143">
        <v>1</v>
      </c>
      <c r="ES143">
        <v>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2</v>
      </c>
      <c r="EZ143">
        <v>1</v>
      </c>
      <c r="FA143">
        <v>1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5</v>
      </c>
      <c r="FH143">
        <v>0</v>
      </c>
      <c r="FI143">
        <v>0</v>
      </c>
      <c r="FJ143">
        <v>0.25</v>
      </c>
      <c r="FK143">
        <v>11.83835633</v>
      </c>
      <c r="FL143">
        <v>35.515068999999997</v>
      </c>
      <c r="FT143">
        <v>1</v>
      </c>
      <c r="GE143">
        <v>1</v>
      </c>
      <c r="GF143">
        <v>0.25</v>
      </c>
      <c r="GG143">
        <v>11.838356340000001</v>
      </c>
      <c r="GN143">
        <v>0</v>
      </c>
      <c r="HF143">
        <v>0</v>
      </c>
      <c r="HG143">
        <v>0</v>
      </c>
      <c r="HH143">
        <v>0</v>
      </c>
      <c r="HJ143">
        <v>0</v>
      </c>
      <c r="HK143">
        <v>0</v>
      </c>
      <c r="IW143">
        <v>283.65478710000002</v>
      </c>
      <c r="IX143">
        <v>1</v>
      </c>
      <c r="IY143">
        <v>3</v>
      </c>
      <c r="IZ143">
        <v>0</v>
      </c>
      <c r="JA143">
        <v>2.12</v>
      </c>
      <c r="JB143">
        <v>46.76</v>
      </c>
      <c r="JE143">
        <v>3.5254119999999999E-3</v>
      </c>
      <c r="JF143">
        <v>1.0576235999999999E-2</v>
      </c>
      <c r="JG143">
        <v>0</v>
      </c>
      <c r="JH143">
        <v>7.4738740000000001E-3</v>
      </c>
      <c r="JI143" t="s">
        <v>365</v>
      </c>
    </row>
    <row r="144" spans="1:273" ht="15.5" hidden="1" x14ac:dyDescent="0.35">
      <c r="A144" s="42">
        <v>2013</v>
      </c>
      <c r="B144" s="11" t="s">
        <v>338</v>
      </c>
      <c r="C144" s="43">
        <v>0</v>
      </c>
      <c r="D144" s="43">
        <v>0</v>
      </c>
      <c r="E144" s="43">
        <v>0</v>
      </c>
      <c r="F144" s="43">
        <v>0</v>
      </c>
      <c r="G144" s="43">
        <v>0</v>
      </c>
      <c r="H144" s="43">
        <v>0</v>
      </c>
      <c r="I144" s="43">
        <v>0</v>
      </c>
      <c r="J144" s="43">
        <v>0</v>
      </c>
      <c r="K144" s="43">
        <v>0</v>
      </c>
      <c r="L144" s="43">
        <v>0</v>
      </c>
      <c r="M144" s="43">
        <v>5</v>
      </c>
      <c r="N144" s="43">
        <v>0</v>
      </c>
      <c r="O144" s="43">
        <v>0</v>
      </c>
      <c r="P144" s="43">
        <v>0</v>
      </c>
      <c r="Q144" s="43">
        <v>63</v>
      </c>
      <c r="R144" s="43">
        <v>13</v>
      </c>
      <c r="S144" s="43">
        <v>0</v>
      </c>
      <c r="T144" s="43">
        <v>0</v>
      </c>
      <c r="U144" s="43">
        <v>0</v>
      </c>
      <c r="V144" s="43">
        <v>0</v>
      </c>
      <c r="W144" s="43">
        <v>0</v>
      </c>
      <c r="X144" s="43">
        <v>0</v>
      </c>
      <c r="Y144" s="43">
        <v>0</v>
      </c>
      <c r="Z144" s="43">
        <v>0</v>
      </c>
      <c r="AA144" s="43">
        <v>0</v>
      </c>
      <c r="AB144" s="53">
        <v>0</v>
      </c>
      <c r="AC144" s="53">
        <v>0</v>
      </c>
      <c r="AD144" s="53">
        <v>0</v>
      </c>
      <c r="AE144" s="5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3">
        <v>0</v>
      </c>
      <c r="AM144" s="43"/>
      <c r="AN144" s="11">
        <f t="shared" si="16"/>
        <v>81</v>
      </c>
      <c r="AO144" s="11">
        <f t="shared" si="17"/>
        <v>3</v>
      </c>
      <c r="AP144" s="43">
        <v>0</v>
      </c>
      <c r="AQ144" s="43">
        <v>0</v>
      </c>
      <c r="AR144" s="43">
        <v>0</v>
      </c>
      <c r="AS144" s="43"/>
      <c r="AT144" s="43">
        <v>0</v>
      </c>
      <c r="AU144" s="43">
        <v>0</v>
      </c>
      <c r="AV144" s="43">
        <v>0</v>
      </c>
      <c r="AW144" s="43">
        <v>0</v>
      </c>
      <c r="AX144" s="43">
        <v>0</v>
      </c>
      <c r="AY144" s="43">
        <v>0</v>
      </c>
      <c r="AZ144" s="43">
        <v>0</v>
      </c>
      <c r="BA144" s="43">
        <v>0</v>
      </c>
      <c r="BB144" s="43">
        <v>0</v>
      </c>
      <c r="BC144" s="43">
        <v>0</v>
      </c>
      <c r="BD144" s="43">
        <v>0</v>
      </c>
      <c r="BE144" s="43">
        <v>0</v>
      </c>
      <c r="BF144" s="43">
        <v>0</v>
      </c>
      <c r="BG144" s="43">
        <v>0</v>
      </c>
      <c r="BH144" s="43">
        <v>0</v>
      </c>
      <c r="BI144" s="43">
        <v>0</v>
      </c>
      <c r="BJ144" s="43">
        <v>0</v>
      </c>
      <c r="BK144" s="43">
        <v>0</v>
      </c>
      <c r="BL144" s="43">
        <v>0</v>
      </c>
      <c r="BM144" s="43">
        <v>0</v>
      </c>
      <c r="BN144" s="43">
        <v>0</v>
      </c>
      <c r="BO144" s="43">
        <v>0</v>
      </c>
      <c r="BP144" s="43">
        <v>0</v>
      </c>
      <c r="BQ144" s="43">
        <v>0</v>
      </c>
      <c r="BR144" s="43">
        <v>0</v>
      </c>
      <c r="BS144" s="43">
        <v>0</v>
      </c>
      <c r="BT144" s="43">
        <v>0</v>
      </c>
      <c r="BU144" s="43">
        <v>0</v>
      </c>
      <c r="BV144" s="43">
        <v>0</v>
      </c>
      <c r="BW144" s="53">
        <v>0</v>
      </c>
      <c r="BX144" s="53">
        <v>0</v>
      </c>
      <c r="BY144" s="53">
        <v>0</v>
      </c>
      <c r="BZ144" s="53">
        <v>0</v>
      </c>
      <c r="CA144" s="53">
        <v>0</v>
      </c>
      <c r="CB144" s="43">
        <v>0</v>
      </c>
      <c r="CC144" s="43">
        <v>0</v>
      </c>
      <c r="CD144" s="43">
        <v>0</v>
      </c>
      <c r="CE144" s="43">
        <v>0</v>
      </c>
      <c r="CF144" s="43">
        <v>0</v>
      </c>
      <c r="CG144" s="43">
        <v>0</v>
      </c>
      <c r="CH144" s="11">
        <f t="shared" si="18"/>
        <v>0</v>
      </c>
      <c r="CI144" s="11">
        <f t="shared" si="19"/>
        <v>0</v>
      </c>
      <c r="CJ144" s="43">
        <v>0</v>
      </c>
      <c r="CK144" s="43">
        <v>0</v>
      </c>
      <c r="CL144" s="43">
        <v>0</v>
      </c>
      <c r="CM144" s="43">
        <v>0</v>
      </c>
      <c r="CN144" s="43">
        <v>0</v>
      </c>
      <c r="CO144" s="43">
        <v>0</v>
      </c>
      <c r="CP144" s="43">
        <v>0</v>
      </c>
      <c r="CQ144" s="43">
        <v>0</v>
      </c>
      <c r="CR144" s="43">
        <v>42</v>
      </c>
      <c r="CS144" s="43">
        <v>0</v>
      </c>
      <c r="CT144" s="43">
        <v>0</v>
      </c>
      <c r="CU144" s="43">
        <v>26</v>
      </c>
      <c r="CV144" s="43">
        <v>0</v>
      </c>
      <c r="CW144" s="43">
        <v>0</v>
      </c>
      <c r="CX144" s="43">
        <f t="shared" si="20"/>
        <v>68</v>
      </c>
      <c r="CY144" s="43">
        <f t="shared" si="21"/>
        <v>2</v>
      </c>
      <c r="CZ144" s="43">
        <v>0</v>
      </c>
      <c r="DA144" s="43">
        <v>4</v>
      </c>
      <c r="DB144" s="43">
        <v>0</v>
      </c>
      <c r="DC144" s="43">
        <v>0</v>
      </c>
      <c r="DD144" s="43">
        <v>0</v>
      </c>
      <c r="DE144" s="43">
        <v>0</v>
      </c>
      <c r="DF144" s="53">
        <v>0</v>
      </c>
      <c r="DG144" s="53">
        <v>0</v>
      </c>
      <c r="DH144" s="53">
        <v>0</v>
      </c>
      <c r="DI144" s="11">
        <f t="shared" si="22"/>
        <v>4</v>
      </c>
      <c r="DJ144" s="11">
        <f t="shared" si="23"/>
        <v>1</v>
      </c>
      <c r="DK144" s="45">
        <v>0</v>
      </c>
      <c r="DL144" s="11">
        <v>153</v>
      </c>
      <c r="DM144" s="11">
        <v>1.5</v>
      </c>
      <c r="DN144">
        <v>6</v>
      </c>
      <c r="DO144">
        <v>4</v>
      </c>
      <c r="DP144">
        <v>1</v>
      </c>
      <c r="DQ144">
        <v>18</v>
      </c>
      <c r="DR144">
        <v>2</v>
      </c>
      <c r="DS144">
        <v>26</v>
      </c>
      <c r="DT144">
        <v>1</v>
      </c>
      <c r="DU144">
        <v>0</v>
      </c>
      <c r="DV144">
        <v>0</v>
      </c>
      <c r="DW144">
        <v>63</v>
      </c>
      <c r="DX144">
        <v>1</v>
      </c>
      <c r="DY144">
        <v>0</v>
      </c>
      <c r="DZ144">
        <v>0</v>
      </c>
      <c r="EA144">
        <v>42</v>
      </c>
      <c r="EB144">
        <v>1</v>
      </c>
      <c r="EC144" t="s">
        <v>248</v>
      </c>
      <c r="ED144" t="s">
        <v>292</v>
      </c>
      <c r="EE144" t="s">
        <v>260</v>
      </c>
      <c r="EJ144">
        <v>8.7383128800000005</v>
      </c>
      <c r="EK144">
        <v>77.492876170000002</v>
      </c>
      <c r="EL144" t="s">
        <v>363</v>
      </c>
      <c r="GH144">
        <v>2</v>
      </c>
      <c r="GI144">
        <v>1</v>
      </c>
      <c r="GJ144">
        <v>2</v>
      </c>
      <c r="GL144">
        <v>3</v>
      </c>
      <c r="IW144">
        <v>306.58362579999999</v>
      </c>
      <c r="IX144">
        <v>1</v>
      </c>
      <c r="IY144">
        <v>3</v>
      </c>
      <c r="IZ144">
        <v>0</v>
      </c>
      <c r="JA144">
        <v>0.6</v>
      </c>
      <c r="JB144">
        <v>70.77</v>
      </c>
      <c r="JC144">
        <v>52</v>
      </c>
      <c r="JD144">
        <v>4</v>
      </c>
      <c r="JE144">
        <v>3.261753E-3</v>
      </c>
      <c r="JF144">
        <v>9.7852579999999998E-3</v>
      </c>
      <c r="JG144">
        <v>0</v>
      </c>
      <c r="JH144">
        <v>1.9570519999999999E-3</v>
      </c>
    </row>
    <row r="145" spans="1:273" ht="15.5" hidden="1" x14ac:dyDescent="0.35">
      <c r="A145" s="42">
        <v>2013</v>
      </c>
      <c r="B145" s="11" t="s">
        <v>376</v>
      </c>
      <c r="C145" s="43">
        <v>0</v>
      </c>
      <c r="D145" s="43">
        <v>0</v>
      </c>
      <c r="E145" s="43">
        <v>0</v>
      </c>
      <c r="F145" s="43">
        <v>0</v>
      </c>
      <c r="G145" s="43">
        <v>0</v>
      </c>
      <c r="H145" s="43">
        <v>0</v>
      </c>
      <c r="I145" s="43">
        <v>0</v>
      </c>
      <c r="J145" s="43">
        <v>0</v>
      </c>
      <c r="K145" s="43">
        <v>0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1</v>
      </c>
      <c r="R145" s="43">
        <v>0</v>
      </c>
      <c r="S145" s="43">
        <v>0</v>
      </c>
      <c r="T145" s="43">
        <v>0</v>
      </c>
      <c r="U145" s="43">
        <v>0</v>
      </c>
      <c r="V145" s="43">
        <v>0</v>
      </c>
      <c r="W145" s="43">
        <v>0</v>
      </c>
      <c r="X145" s="43">
        <v>0</v>
      </c>
      <c r="Y145" s="43">
        <v>0</v>
      </c>
      <c r="Z145" s="43">
        <v>0</v>
      </c>
      <c r="AA145" s="43">
        <v>0</v>
      </c>
      <c r="AB145" s="11">
        <v>0</v>
      </c>
      <c r="AC145" s="11">
        <v>0</v>
      </c>
      <c r="AD145" s="11">
        <v>0</v>
      </c>
      <c r="AE145" s="11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3">
        <v>0</v>
      </c>
      <c r="AL145" s="43">
        <v>0</v>
      </c>
      <c r="AM145" s="43"/>
      <c r="AN145" s="11">
        <f t="shared" si="16"/>
        <v>1</v>
      </c>
      <c r="AO145" s="11">
        <f t="shared" si="17"/>
        <v>1</v>
      </c>
      <c r="AP145" s="43">
        <v>0</v>
      </c>
      <c r="AQ145" s="43">
        <v>0</v>
      </c>
      <c r="AR145" s="43">
        <v>0</v>
      </c>
      <c r="AS145" s="43"/>
      <c r="AT145" s="43">
        <v>0</v>
      </c>
      <c r="AU145" s="43">
        <v>0</v>
      </c>
      <c r="AV145" s="43">
        <v>0</v>
      </c>
      <c r="AW145" s="43">
        <v>110</v>
      </c>
      <c r="AX145" s="43">
        <v>0</v>
      </c>
      <c r="AY145" s="43">
        <v>0</v>
      </c>
      <c r="AZ145" s="43">
        <v>0</v>
      </c>
      <c r="BA145" s="43">
        <v>0</v>
      </c>
      <c r="BB145" s="43">
        <v>0</v>
      </c>
      <c r="BC145" s="43">
        <v>0</v>
      </c>
      <c r="BD145" s="43">
        <v>0</v>
      </c>
      <c r="BE145" s="43">
        <v>0</v>
      </c>
      <c r="BF145" s="43">
        <v>0</v>
      </c>
      <c r="BG145" s="43">
        <v>0</v>
      </c>
      <c r="BH145" s="43">
        <v>0</v>
      </c>
      <c r="BI145" s="43">
        <v>0</v>
      </c>
      <c r="BJ145" s="43">
        <v>0</v>
      </c>
      <c r="BK145" s="43">
        <v>0</v>
      </c>
      <c r="BL145" s="43">
        <v>2</v>
      </c>
      <c r="BM145" s="43">
        <v>0</v>
      </c>
      <c r="BN145" s="43">
        <v>0</v>
      </c>
      <c r="BO145" s="43">
        <v>0</v>
      </c>
      <c r="BP145" s="43">
        <v>0</v>
      </c>
      <c r="BQ145" s="43">
        <v>0</v>
      </c>
      <c r="BR145" s="43">
        <v>0</v>
      </c>
      <c r="BS145" s="43">
        <v>0</v>
      </c>
      <c r="BT145" s="43">
        <v>2</v>
      </c>
      <c r="BU145" s="43">
        <v>0</v>
      </c>
      <c r="BV145" s="43">
        <v>0</v>
      </c>
      <c r="BW145" s="11">
        <v>0</v>
      </c>
      <c r="BX145" s="11">
        <v>0</v>
      </c>
      <c r="BY145" s="11">
        <v>0</v>
      </c>
      <c r="BZ145" s="11">
        <v>0</v>
      </c>
      <c r="CA145" s="11">
        <v>0</v>
      </c>
      <c r="CB145" s="43">
        <v>0</v>
      </c>
      <c r="CC145" s="43">
        <v>0</v>
      </c>
      <c r="CD145" s="43">
        <v>0</v>
      </c>
      <c r="CE145" s="43">
        <v>2</v>
      </c>
      <c r="CF145" s="43">
        <v>0</v>
      </c>
      <c r="CG145" s="43">
        <v>0</v>
      </c>
      <c r="CH145" s="11">
        <f t="shared" si="18"/>
        <v>4</v>
      </c>
      <c r="CI145" s="11">
        <f t="shared" si="19"/>
        <v>116</v>
      </c>
      <c r="CJ145" s="43">
        <v>0</v>
      </c>
      <c r="CK145" s="43">
        <v>0</v>
      </c>
      <c r="CL145" s="43">
        <v>0</v>
      </c>
      <c r="CM145" s="43">
        <v>0</v>
      </c>
      <c r="CN145" s="43">
        <v>0</v>
      </c>
      <c r="CO145" s="43">
        <v>0</v>
      </c>
      <c r="CP145" s="43">
        <v>0</v>
      </c>
      <c r="CQ145" s="43">
        <v>0</v>
      </c>
      <c r="CR145" s="43">
        <v>0</v>
      </c>
      <c r="CS145" s="43">
        <v>0</v>
      </c>
      <c r="CT145" s="43">
        <v>0</v>
      </c>
      <c r="CU145" s="43">
        <v>0</v>
      </c>
      <c r="CV145" s="43">
        <v>0</v>
      </c>
      <c r="CW145" s="43">
        <v>0</v>
      </c>
      <c r="CX145" s="43">
        <f t="shared" si="20"/>
        <v>0</v>
      </c>
      <c r="CY145" s="43">
        <f t="shared" si="21"/>
        <v>0</v>
      </c>
      <c r="CZ145" s="43">
        <v>0</v>
      </c>
      <c r="DA145" s="43">
        <v>0</v>
      </c>
      <c r="DB145" s="43">
        <v>0</v>
      </c>
      <c r="DC145" s="43">
        <v>0</v>
      </c>
      <c r="DD145" s="43">
        <v>0</v>
      </c>
      <c r="DE145" s="43">
        <v>0</v>
      </c>
      <c r="DF145" s="11">
        <v>0</v>
      </c>
      <c r="DG145" s="11">
        <v>0</v>
      </c>
      <c r="DH145" s="11">
        <v>0</v>
      </c>
      <c r="DI145" s="11">
        <f t="shared" si="22"/>
        <v>0</v>
      </c>
      <c r="DJ145" s="11">
        <f t="shared" si="23"/>
        <v>0</v>
      </c>
      <c r="DK145" s="45">
        <v>0</v>
      </c>
      <c r="DL145" s="11">
        <v>117</v>
      </c>
      <c r="DM145" s="11">
        <v>1.1470588235294117</v>
      </c>
      <c r="DN145">
        <v>5</v>
      </c>
      <c r="DO145">
        <v>0</v>
      </c>
      <c r="DP145">
        <v>0</v>
      </c>
      <c r="DQ145">
        <v>0</v>
      </c>
      <c r="DR145">
        <v>0</v>
      </c>
      <c r="DS145">
        <v>2</v>
      </c>
      <c r="DT145">
        <v>1</v>
      </c>
      <c r="DU145">
        <v>114</v>
      </c>
      <c r="DV145">
        <v>3</v>
      </c>
      <c r="DW145">
        <v>1</v>
      </c>
      <c r="DX145">
        <v>1</v>
      </c>
      <c r="DY145">
        <v>0</v>
      </c>
      <c r="DZ145">
        <v>0</v>
      </c>
      <c r="EA145">
        <v>0</v>
      </c>
      <c r="EB145">
        <v>0</v>
      </c>
      <c r="EC145" t="s">
        <v>248</v>
      </c>
      <c r="ED145" t="s">
        <v>262</v>
      </c>
      <c r="EE145" t="s">
        <v>260</v>
      </c>
      <c r="EJ145">
        <v>8.6083536499999997</v>
      </c>
      <c r="EK145">
        <v>77.691039989999993</v>
      </c>
      <c r="EL145" t="s">
        <v>363</v>
      </c>
      <c r="IW145">
        <v>419.50371319999999</v>
      </c>
      <c r="IX145">
        <v>2</v>
      </c>
      <c r="IY145">
        <v>2</v>
      </c>
      <c r="IZ145">
        <v>0</v>
      </c>
      <c r="JA145">
        <v>5.42</v>
      </c>
      <c r="JB145">
        <v>44.1</v>
      </c>
      <c r="JE145">
        <v>4.767538E-3</v>
      </c>
      <c r="JF145">
        <v>4.767538E-3</v>
      </c>
      <c r="JG145">
        <v>0</v>
      </c>
      <c r="JH145">
        <v>1.2920029E-2</v>
      </c>
    </row>
    <row r="146" spans="1:273" ht="15.5" hidden="1" x14ac:dyDescent="0.35">
      <c r="A146" s="42">
        <v>2013</v>
      </c>
      <c r="B146" s="11" t="s">
        <v>341</v>
      </c>
      <c r="C146" s="43">
        <v>0</v>
      </c>
      <c r="D146" s="43">
        <v>0</v>
      </c>
      <c r="E146" s="43">
        <v>7</v>
      </c>
      <c r="F146" s="43">
        <v>1</v>
      </c>
      <c r="G146" s="43">
        <v>0</v>
      </c>
      <c r="H146" s="43">
        <v>0</v>
      </c>
      <c r="I146" s="43">
        <v>0</v>
      </c>
      <c r="J146" s="43">
        <v>0</v>
      </c>
      <c r="K146" s="43">
        <v>0</v>
      </c>
      <c r="L146" s="43">
        <v>1</v>
      </c>
      <c r="M146" s="43">
        <v>1</v>
      </c>
      <c r="N146" s="43">
        <v>0</v>
      </c>
      <c r="O146" s="43">
        <v>0</v>
      </c>
      <c r="P146" s="43">
        <v>0</v>
      </c>
      <c r="Q146" s="43">
        <v>0</v>
      </c>
      <c r="R146" s="43">
        <v>1</v>
      </c>
      <c r="S146" s="43">
        <v>0</v>
      </c>
      <c r="T146" s="43">
        <v>0</v>
      </c>
      <c r="U146" s="43">
        <v>0</v>
      </c>
      <c r="V146" s="43">
        <v>0</v>
      </c>
      <c r="W146" s="43">
        <v>39</v>
      </c>
      <c r="X146" s="43">
        <v>0</v>
      </c>
      <c r="Y146" s="43">
        <v>0</v>
      </c>
      <c r="Z146" s="43">
        <v>0</v>
      </c>
      <c r="AA146" s="43">
        <v>1</v>
      </c>
      <c r="AB146" s="11">
        <v>0</v>
      </c>
      <c r="AC146" s="11">
        <v>0</v>
      </c>
      <c r="AD146" s="11">
        <v>0</v>
      </c>
      <c r="AE146" s="11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/>
      <c r="AN146" s="11">
        <f t="shared" si="16"/>
        <v>51</v>
      </c>
      <c r="AO146" s="11">
        <f t="shared" si="17"/>
        <v>7</v>
      </c>
      <c r="AP146" s="43">
        <v>1</v>
      </c>
      <c r="AQ146" s="43">
        <v>0</v>
      </c>
      <c r="AR146" s="43">
        <v>0</v>
      </c>
      <c r="AS146" s="43"/>
      <c r="AT146" s="43">
        <v>0</v>
      </c>
      <c r="AU146" s="43">
        <v>0</v>
      </c>
      <c r="AV146" s="43">
        <v>0</v>
      </c>
      <c r="AW146" s="43">
        <v>5</v>
      </c>
      <c r="AX146" s="43">
        <v>0</v>
      </c>
      <c r="AY146" s="43">
        <v>0</v>
      </c>
      <c r="AZ146" s="43">
        <v>0</v>
      </c>
      <c r="BA146" s="43">
        <v>13</v>
      </c>
      <c r="BB146" s="43">
        <v>0</v>
      </c>
      <c r="BC146" s="43">
        <v>0</v>
      </c>
      <c r="BD146" s="43">
        <v>0</v>
      </c>
      <c r="BE146" s="43">
        <v>0</v>
      </c>
      <c r="BF146" s="43">
        <v>0</v>
      </c>
      <c r="BG146" s="43">
        <v>1</v>
      </c>
      <c r="BH146" s="43">
        <v>0</v>
      </c>
      <c r="BI146" s="43">
        <v>1</v>
      </c>
      <c r="BJ146" s="43">
        <v>0</v>
      </c>
      <c r="BK146" s="43">
        <v>0</v>
      </c>
      <c r="BL146" s="43">
        <v>2</v>
      </c>
      <c r="BM146" s="43">
        <v>0</v>
      </c>
      <c r="BN146" s="43">
        <v>3</v>
      </c>
      <c r="BO146" s="43">
        <v>0</v>
      </c>
      <c r="BP146" s="43">
        <v>0</v>
      </c>
      <c r="BQ146" s="43">
        <v>0</v>
      </c>
      <c r="BR146" s="43">
        <v>0</v>
      </c>
      <c r="BS146" s="43">
        <v>0</v>
      </c>
      <c r="BT146" s="43">
        <v>2</v>
      </c>
      <c r="BU146" s="43">
        <v>0</v>
      </c>
      <c r="BV146" s="43">
        <v>0</v>
      </c>
      <c r="BW146" s="11">
        <v>0</v>
      </c>
      <c r="BX146" s="11">
        <v>0</v>
      </c>
      <c r="BY146" s="11">
        <v>0</v>
      </c>
      <c r="BZ146" s="11">
        <v>0</v>
      </c>
      <c r="CA146" s="11">
        <v>0</v>
      </c>
      <c r="CB146" s="43">
        <v>0</v>
      </c>
      <c r="CC146" s="43">
        <v>0</v>
      </c>
      <c r="CD146" s="43">
        <v>0</v>
      </c>
      <c r="CE146" s="43">
        <v>1</v>
      </c>
      <c r="CF146" s="43">
        <v>0</v>
      </c>
      <c r="CG146" s="43">
        <v>0</v>
      </c>
      <c r="CH146" s="11">
        <f t="shared" si="18"/>
        <v>9</v>
      </c>
      <c r="CI146" s="11">
        <f t="shared" si="19"/>
        <v>29</v>
      </c>
      <c r="CJ146" s="43">
        <v>9</v>
      </c>
      <c r="CK146" s="43">
        <v>0</v>
      </c>
      <c r="CL146" s="43">
        <v>0</v>
      </c>
      <c r="CM146" s="43">
        <v>0</v>
      </c>
      <c r="CN146" s="43">
        <v>0</v>
      </c>
      <c r="CO146" s="43">
        <v>0</v>
      </c>
      <c r="CP146" s="43">
        <v>0</v>
      </c>
      <c r="CQ146" s="43">
        <v>0</v>
      </c>
      <c r="CR146" s="43">
        <v>0</v>
      </c>
      <c r="CS146" s="43">
        <v>0</v>
      </c>
      <c r="CT146" s="43">
        <v>0</v>
      </c>
      <c r="CU146" s="43">
        <v>0</v>
      </c>
      <c r="CV146" s="43">
        <v>0</v>
      </c>
      <c r="CW146" s="43">
        <v>0</v>
      </c>
      <c r="CX146" s="43">
        <f t="shared" si="20"/>
        <v>9</v>
      </c>
      <c r="CY146" s="43">
        <f t="shared" si="21"/>
        <v>1</v>
      </c>
      <c r="CZ146" s="43">
        <v>0</v>
      </c>
      <c r="DA146" s="43">
        <v>0</v>
      </c>
      <c r="DB146" s="43">
        <v>0</v>
      </c>
      <c r="DC146" s="43">
        <v>0</v>
      </c>
      <c r="DD146" s="43">
        <v>0</v>
      </c>
      <c r="DE146" s="43">
        <v>0</v>
      </c>
      <c r="DF146" s="11">
        <v>0</v>
      </c>
      <c r="DG146" s="11">
        <v>0</v>
      </c>
      <c r="DH146" s="11">
        <v>0</v>
      </c>
      <c r="DI146" s="11">
        <f t="shared" si="22"/>
        <v>0</v>
      </c>
      <c r="DJ146" s="11">
        <f t="shared" si="23"/>
        <v>0</v>
      </c>
      <c r="DK146" s="45">
        <v>0</v>
      </c>
      <c r="DL146" s="11">
        <v>89</v>
      </c>
      <c r="DM146" s="11">
        <v>0.87254901960784315</v>
      </c>
      <c r="DN146">
        <v>17</v>
      </c>
      <c r="DO146">
        <v>0</v>
      </c>
      <c r="DP146">
        <v>0</v>
      </c>
      <c r="DQ146">
        <v>46</v>
      </c>
      <c r="DR146">
        <v>6</v>
      </c>
      <c r="DS146">
        <v>9</v>
      </c>
      <c r="DT146">
        <v>3</v>
      </c>
      <c r="DU146">
        <v>33</v>
      </c>
      <c r="DV146">
        <v>7</v>
      </c>
      <c r="DW146">
        <v>1</v>
      </c>
      <c r="DX146">
        <v>1</v>
      </c>
      <c r="DY146">
        <v>0</v>
      </c>
      <c r="DZ146">
        <v>0</v>
      </c>
      <c r="EA146">
        <v>0</v>
      </c>
      <c r="EB146">
        <v>0</v>
      </c>
      <c r="EC146" t="s">
        <v>248</v>
      </c>
      <c r="ED146" t="s">
        <v>262</v>
      </c>
      <c r="EE146" t="s">
        <v>260</v>
      </c>
      <c r="EF146" s="48">
        <v>41301</v>
      </c>
      <c r="EG146" s="46">
        <v>0.55555555555555558</v>
      </c>
      <c r="EH146" s="46">
        <v>0.58333333333333337</v>
      </c>
      <c r="EJ146">
        <v>8.499490454</v>
      </c>
      <c r="EK146">
        <v>77.746401359999993</v>
      </c>
      <c r="EL146">
        <v>3</v>
      </c>
      <c r="EM146">
        <v>0</v>
      </c>
      <c r="EN146">
        <v>1</v>
      </c>
      <c r="EO146" t="s">
        <v>264</v>
      </c>
      <c r="EP146">
        <v>0.12</v>
      </c>
      <c r="EQ146">
        <v>3.5641070319999999</v>
      </c>
      <c r="ER146">
        <v>0</v>
      </c>
      <c r="ES146">
        <v>0</v>
      </c>
      <c r="ET146">
        <v>0</v>
      </c>
      <c r="EU146">
        <v>1</v>
      </c>
      <c r="EV146">
        <v>0</v>
      </c>
      <c r="EW146">
        <v>0</v>
      </c>
      <c r="EX146">
        <v>0</v>
      </c>
      <c r="EY146">
        <v>1</v>
      </c>
      <c r="EZ146">
        <v>1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0.12</v>
      </c>
      <c r="FK146">
        <v>0.42769284400000002</v>
      </c>
      <c r="FL146">
        <v>3.1364141879999998</v>
      </c>
      <c r="GF146">
        <v>0</v>
      </c>
      <c r="GG146">
        <v>0</v>
      </c>
      <c r="GN146">
        <v>0</v>
      </c>
      <c r="HF146">
        <v>0</v>
      </c>
      <c r="HG146">
        <v>1</v>
      </c>
      <c r="HH146">
        <v>1</v>
      </c>
      <c r="HJ146">
        <v>2</v>
      </c>
      <c r="HK146">
        <v>0</v>
      </c>
      <c r="IW146">
        <v>233.89553739999999</v>
      </c>
      <c r="IX146">
        <v>1</v>
      </c>
      <c r="IY146">
        <v>1</v>
      </c>
      <c r="IZ146">
        <v>0</v>
      </c>
      <c r="JA146">
        <v>2.2999999999999998</v>
      </c>
      <c r="JB146">
        <v>36.79</v>
      </c>
      <c r="JE146">
        <v>4.2754129999999996E-3</v>
      </c>
      <c r="JF146">
        <v>4.2754129999999996E-3</v>
      </c>
      <c r="JG146">
        <v>0</v>
      </c>
      <c r="JH146">
        <v>9.8334500000000005E-3</v>
      </c>
      <c r="JM146" t="s">
        <v>411</v>
      </c>
    </row>
    <row r="147" spans="1:273" ht="15.5" hidden="1" x14ac:dyDescent="0.35">
      <c r="A147" s="42">
        <v>2013</v>
      </c>
      <c r="B147" s="11" t="s">
        <v>378</v>
      </c>
      <c r="C147" s="43">
        <v>0</v>
      </c>
      <c r="D147" s="43">
        <v>0</v>
      </c>
      <c r="E147" s="43">
        <v>2</v>
      </c>
      <c r="F147" s="43">
        <v>0</v>
      </c>
      <c r="G147" s="43">
        <v>0</v>
      </c>
      <c r="H147" s="43">
        <v>0</v>
      </c>
      <c r="I147" s="43">
        <v>0</v>
      </c>
      <c r="J147" s="43">
        <v>0</v>
      </c>
      <c r="K147" s="43">
        <v>0</v>
      </c>
      <c r="L147" s="43">
        <v>0</v>
      </c>
      <c r="M147" s="43">
        <v>1</v>
      </c>
      <c r="N147" s="43">
        <v>0</v>
      </c>
      <c r="O147" s="43">
        <v>0</v>
      </c>
      <c r="P147" s="43">
        <v>0</v>
      </c>
      <c r="Q147" s="43">
        <v>0</v>
      </c>
      <c r="R147" s="43">
        <v>12</v>
      </c>
      <c r="S147" s="43">
        <v>0</v>
      </c>
      <c r="T147" s="43">
        <v>0</v>
      </c>
      <c r="U147" s="43">
        <v>0</v>
      </c>
      <c r="V147" s="43">
        <v>0</v>
      </c>
      <c r="W147" s="43">
        <v>0</v>
      </c>
      <c r="X147" s="43">
        <v>0</v>
      </c>
      <c r="Y147" s="43">
        <v>0</v>
      </c>
      <c r="Z147" s="43">
        <v>0</v>
      </c>
      <c r="AA147" s="43">
        <v>0</v>
      </c>
      <c r="AB147" s="11">
        <v>0</v>
      </c>
      <c r="AC147" s="11">
        <v>0</v>
      </c>
      <c r="AD147" s="11">
        <v>0</v>
      </c>
      <c r="AE147" s="11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3">
        <v>0</v>
      </c>
      <c r="AM147" s="43"/>
      <c r="AN147" s="11">
        <f t="shared" si="16"/>
        <v>15</v>
      </c>
      <c r="AO147" s="11">
        <f t="shared" si="17"/>
        <v>3</v>
      </c>
      <c r="AP147" s="43">
        <v>120</v>
      </c>
      <c r="AQ147" s="43">
        <v>0</v>
      </c>
      <c r="AR147" s="43">
        <v>0</v>
      </c>
      <c r="AS147" s="43"/>
      <c r="AT147" s="43">
        <v>0</v>
      </c>
      <c r="AU147" s="43">
        <v>0</v>
      </c>
      <c r="AV147" s="43">
        <v>0</v>
      </c>
      <c r="AW147" s="43">
        <v>21</v>
      </c>
      <c r="AX147" s="43">
        <v>12</v>
      </c>
      <c r="AY147" s="43">
        <v>0</v>
      </c>
      <c r="AZ147" s="43">
        <v>0</v>
      </c>
      <c r="BA147" s="43">
        <v>0</v>
      </c>
      <c r="BB147" s="43">
        <v>2</v>
      </c>
      <c r="BC147" s="43">
        <v>0</v>
      </c>
      <c r="BD147" s="43">
        <v>0</v>
      </c>
      <c r="BE147" s="43">
        <v>0</v>
      </c>
      <c r="BF147" s="43">
        <v>1</v>
      </c>
      <c r="BG147" s="43">
        <v>25</v>
      </c>
      <c r="BH147" s="43">
        <v>0</v>
      </c>
      <c r="BI147" s="43">
        <v>0</v>
      </c>
      <c r="BJ147" s="43">
        <v>0</v>
      </c>
      <c r="BK147" s="43">
        <v>0</v>
      </c>
      <c r="BL147" s="43">
        <v>0</v>
      </c>
      <c r="BM147" s="43">
        <v>0</v>
      </c>
      <c r="BN147" s="43">
        <v>0</v>
      </c>
      <c r="BO147" s="43">
        <v>0</v>
      </c>
      <c r="BP147" s="43">
        <v>0</v>
      </c>
      <c r="BQ147" s="43">
        <v>0</v>
      </c>
      <c r="BR147" s="43">
        <v>0</v>
      </c>
      <c r="BS147" s="43">
        <v>0</v>
      </c>
      <c r="BT147" s="43">
        <v>0</v>
      </c>
      <c r="BU147" s="43">
        <v>0</v>
      </c>
      <c r="BV147" s="43">
        <v>0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43">
        <v>0</v>
      </c>
      <c r="CC147" s="43">
        <v>0</v>
      </c>
      <c r="CD147" s="43">
        <v>0</v>
      </c>
      <c r="CE147" s="43">
        <v>3</v>
      </c>
      <c r="CF147" s="43">
        <v>25</v>
      </c>
      <c r="CG147" s="43">
        <v>0</v>
      </c>
      <c r="CH147" s="11">
        <f t="shared" si="18"/>
        <v>8</v>
      </c>
      <c r="CI147" s="11">
        <f t="shared" si="19"/>
        <v>209</v>
      </c>
      <c r="CJ147" s="43">
        <v>12</v>
      </c>
      <c r="CK147" s="43">
        <v>0</v>
      </c>
      <c r="CL147" s="43">
        <v>0</v>
      </c>
      <c r="CM147" s="43">
        <v>0</v>
      </c>
      <c r="CN147" s="43">
        <v>0</v>
      </c>
      <c r="CO147" s="43">
        <v>0</v>
      </c>
      <c r="CP147" s="43">
        <v>0</v>
      </c>
      <c r="CQ147" s="43">
        <v>0</v>
      </c>
      <c r="CR147" s="43">
        <v>0</v>
      </c>
      <c r="CS147" s="43">
        <v>0</v>
      </c>
      <c r="CT147" s="43">
        <v>0</v>
      </c>
      <c r="CU147" s="43">
        <v>0</v>
      </c>
      <c r="CV147" s="43">
        <v>0</v>
      </c>
      <c r="CW147" s="43">
        <v>0</v>
      </c>
      <c r="CX147" s="43">
        <f t="shared" si="20"/>
        <v>12</v>
      </c>
      <c r="CY147" s="43">
        <f t="shared" si="21"/>
        <v>1</v>
      </c>
      <c r="CZ147" s="43">
        <v>0</v>
      </c>
      <c r="DA147" s="43">
        <v>0</v>
      </c>
      <c r="DB147" s="43">
        <v>0</v>
      </c>
      <c r="DC147" s="43">
        <v>0</v>
      </c>
      <c r="DD147" s="43">
        <v>0</v>
      </c>
      <c r="DE147" s="43">
        <v>0</v>
      </c>
      <c r="DF147" s="11">
        <v>0</v>
      </c>
      <c r="DG147" s="11">
        <v>0</v>
      </c>
      <c r="DH147" s="11">
        <v>0</v>
      </c>
      <c r="DI147" s="11">
        <f t="shared" si="22"/>
        <v>0</v>
      </c>
      <c r="DJ147" s="11">
        <f t="shared" si="23"/>
        <v>0</v>
      </c>
      <c r="DK147" s="45">
        <v>0</v>
      </c>
      <c r="DL147" s="11">
        <v>236</v>
      </c>
      <c r="DM147" s="11">
        <v>2.3137254901960786</v>
      </c>
      <c r="DN147">
        <v>12</v>
      </c>
      <c r="DO147">
        <v>0</v>
      </c>
      <c r="DP147">
        <v>0</v>
      </c>
      <c r="DQ147">
        <v>133</v>
      </c>
      <c r="DR147">
        <v>3</v>
      </c>
      <c r="DS147">
        <v>8</v>
      </c>
      <c r="DT147">
        <v>4</v>
      </c>
      <c r="DU147">
        <v>95</v>
      </c>
      <c r="DV147">
        <v>5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 t="s">
        <v>248</v>
      </c>
      <c r="ED147" t="s">
        <v>262</v>
      </c>
      <c r="EE147" t="s">
        <v>260</v>
      </c>
      <c r="EJ147">
        <v>8.4980545769999996</v>
      </c>
      <c r="EK147">
        <v>77.687567209999997</v>
      </c>
      <c r="EM147">
        <v>0</v>
      </c>
      <c r="EN147">
        <v>1</v>
      </c>
      <c r="EO147" t="s">
        <v>279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0.12</v>
      </c>
      <c r="FK147">
        <v>0</v>
      </c>
      <c r="FL147">
        <v>0</v>
      </c>
      <c r="GF147">
        <v>0.12</v>
      </c>
      <c r="GG147">
        <v>0</v>
      </c>
      <c r="GN147">
        <v>0</v>
      </c>
      <c r="HF147">
        <v>0</v>
      </c>
      <c r="HG147">
        <v>0</v>
      </c>
      <c r="HH147">
        <v>0</v>
      </c>
      <c r="HJ147">
        <v>0</v>
      </c>
      <c r="HK147">
        <v>0</v>
      </c>
      <c r="IW147">
        <v>182.1924966</v>
      </c>
      <c r="IX147">
        <v>4</v>
      </c>
      <c r="IY147">
        <v>2</v>
      </c>
      <c r="IZ147">
        <v>0</v>
      </c>
      <c r="JA147">
        <v>3.07</v>
      </c>
      <c r="JB147">
        <v>31.89</v>
      </c>
      <c r="JE147">
        <v>2.1954800999999999E-2</v>
      </c>
      <c r="JF147">
        <v>1.09774E-2</v>
      </c>
      <c r="JG147">
        <v>0</v>
      </c>
      <c r="JH147">
        <v>1.685031E-2</v>
      </c>
    </row>
    <row r="148" spans="1:273" ht="15.5" hidden="1" x14ac:dyDescent="0.35">
      <c r="A148" s="42">
        <v>2013</v>
      </c>
      <c r="B148" s="11" t="s">
        <v>412</v>
      </c>
      <c r="C148" s="43">
        <v>0</v>
      </c>
      <c r="D148" s="43">
        <v>0</v>
      </c>
      <c r="E148" s="43">
        <v>2</v>
      </c>
      <c r="F148" s="43">
        <v>1</v>
      </c>
      <c r="G148" s="43">
        <v>0</v>
      </c>
      <c r="H148" s="43">
        <v>0</v>
      </c>
      <c r="I148" s="43">
        <v>0</v>
      </c>
      <c r="J148" s="43">
        <v>0</v>
      </c>
      <c r="K148" s="43">
        <v>0</v>
      </c>
      <c r="L148" s="43">
        <v>0</v>
      </c>
      <c r="M148" s="43">
        <v>2</v>
      </c>
      <c r="N148" s="43">
        <v>0</v>
      </c>
      <c r="O148" s="43">
        <v>0</v>
      </c>
      <c r="P148" s="43">
        <v>0</v>
      </c>
      <c r="Q148" s="43">
        <v>30</v>
      </c>
      <c r="R148" s="43">
        <v>25</v>
      </c>
      <c r="S148" s="43">
        <v>0</v>
      </c>
      <c r="T148" s="43">
        <v>0</v>
      </c>
      <c r="U148" s="43">
        <v>0</v>
      </c>
      <c r="V148" s="43">
        <v>0</v>
      </c>
      <c r="W148" s="43">
        <v>1</v>
      </c>
      <c r="X148" s="43">
        <v>0</v>
      </c>
      <c r="Y148" s="43">
        <v>0</v>
      </c>
      <c r="Z148" s="43">
        <v>0</v>
      </c>
      <c r="AA148" s="43">
        <v>0</v>
      </c>
      <c r="AB148" s="11">
        <v>0</v>
      </c>
      <c r="AC148" s="11">
        <v>0</v>
      </c>
      <c r="AD148" s="11">
        <v>0</v>
      </c>
      <c r="AE148" s="11">
        <v>0</v>
      </c>
      <c r="AF148" s="43">
        <v>0</v>
      </c>
      <c r="AG148" s="43">
        <v>0</v>
      </c>
      <c r="AH148" s="43">
        <v>1</v>
      </c>
      <c r="AI148" s="43">
        <v>0</v>
      </c>
      <c r="AJ148" s="43">
        <v>1</v>
      </c>
      <c r="AK148" s="43">
        <v>0</v>
      </c>
      <c r="AL148" s="43">
        <v>0</v>
      </c>
      <c r="AM148" s="43"/>
      <c r="AN148" s="11">
        <f t="shared" si="16"/>
        <v>63</v>
      </c>
      <c r="AO148" s="11">
        <f t="shared" si="17"/>
        <v>8</v>
      </c>
      <c r="AP148" s="43">
        <v>0</v>
      </c>
      <c r="AQ148" s="43">
        <v>0</v>
      </c>
      <c r="AR148" s="43">
        <v>0</v>
      </c>
      <c r="AS148" s="43"/>
      <c r="AT148" s="43">
        <v>0</v>
      </c>
      <c r="AU148" s="43">
        <v>3</v>
      </c>
      <c r="AV148" s="43">
        <v>0</v>
      </c>
      <c r="AW148" s="43">
        <v>6</v>
      </c>
      <c r="AX148" s="43">
        <v>0</v>
      </c>
      <c r="AY148" s="43">
        <v>1</v>
      </c>
      <c r="AZ148" s="43">
        <v>0</v>
      </c>
      <c r="BA148" s="43">
        <v>0</v>
      </c>
      <c r="BB148" s="43">
        <v>1</v>
      </c>
      <c r="BC148" s="43">
        <v>0</v>
      </c>
      <c r="BD148" s="43">
        <v>0</v>
      </c>
      <c r="BE148" s="43">
        <v>0</v>
      </c>
      <c r="BF148" s="43">
        <v>1</v>
      </c>
      <c r="BG148" s="43">
        <v>1</v>
      </c>
      <c r="BH148" s="43">
        <v>0</v>
      </c>
      <c r="BI148" s="43">
        <v>0</v>
      </c>
      <c r="BJ148" s="43">
        <v>0</v>
      </c>
      <c r="BK148" s="43">
        <v>2</v>
      </c>
      <c r="BL148" s="43">
        <v>0</v>
      </c>
      <c r="BM148" s="43">
        <v>0</v>
      </c>
      <c r="BN148" s="43">
        <v>1</v>
      </c>
      <c r="BO148" s="43">
        <v>0</v>
      </c>
      <c r="BP148" s="43">
        <v>0</v>
      </c>
      <c r="BQ148" s="43">
        <v>0</v>
      </c>
      <c r="BR148" s="43">
        <v>0</v>
      </c>
      <c r="BS148" s="43">
        <v>0</v>
      </c>
      <c r="BT148" s="43">
        <v>4</v>
      </c>
      <c r="BU148" s="43">
        <v>0</v>
      </c>
      <c r="BV148" s="43">
        <v>0</v>
      </c>
      <c r="BW148" s="11">
        <v>0</v>
      </c>
      <c r="BX148" s="11">
        <v>0</v>
      </c>
      <c r="BY148" s="11">
        <v>1</v>
      </c>
      <c r="BZ148" s="11">
        <v>0</v>
      </c>
      <c r="CA148" s="11">
        <v>0</v>
      </c>
      <c r="CB148" s="43">
        <v>0</v>
      </c>
      <c r="CC148" s="43">
        <v>0</v>
      </c>
      <c r="CD148" s="43">
        <v>0</v>
      </c>
      <c r="CE148" s="43">
        <v>0</v>
      </c>
      <c r="CF148" s="43">
        <v>1</v>
      </c>
      <c r="CG148" s="43">
        <v>0</v>
      </c>
      <c r="CH148" s="11">
        <f t="shared" si="18"/>
        <v>11</v>
      </c>
      <c r="CI148" s="11">
        <f t="shared" si="19"/>
        <v>22</v>
      </c>
      <c r="CJ148" s="43">
        <v>2</v>
      </c>
      <c r="CK148" s="43">
        <v>0</v>
      </c>
      <c r="CL148" s="43">
        <v>2</v>
      </c>
      <c r="CM148" s="43">
        <v>0</v>
      </c>
      <c r="CN148" s="43">
        <v>0</v>
      </c>
      <c r="CO148" s="43">
        <v>0</v>
      </c>
      <c r="CP148" s="43">
        <v>0</v>
      </c>
      <c r="CQ148" s="43">
        <v>0</v>
      </c>
      <c r="CR148" s="43">
        <v>0</v>
      </c>
      <c r="CS148" s="43">
        <v>0</v>
      </c>
      <c r="CT148" s="43">
        <v>0</v>
      </c>
      <c r="CU148" s="43">
        <v>6</v>
      </c>
      <c r="CV148" s="43">
        <v>0</v>
      </c>
      <c r="CW148" s="43">
        <v>1</v>
      </c>
      <c r="CX148" s="43">
        <f t="shared" si="20"/>
        <v>11</v>
      </c>
      <c r="CY148" s="43">
        <f t="shared" si="21"/>
        <v>4</v>
      </c>
      <c r="CZ148" s="43">
        <v>0</v>
      </c>
      <c r="DA148" s="43">
        <v>0</v>
      </c>
      <c r="DB148" s="43">
        <v>0</v>
      </c>
      <c r="DC148" s="43">
        <v>0</v>
      </c>
      <c r="DD148" s="43">
        <v>0</v>
      </c>
      <c r="DE148" s="43">
        <v>0</v>
      </c>
      <c r="DF148" s="11">
        <v>0</v>
      </c>
      <c r="DG148" s="11">
        <v>0</v>
      </c>
      <c r="DH148" s="11">
        <v>0</v>
      </c>
      <c r="DI148" s="11">
        <f t="shared" si="22"/>
        <v>0</v>
      </c>
      <c r="DJ148" s="11">
        <f t="shared" si="23"/>
        <v>0</v>
      </c>
      <c r="DK148" s="45">
        <v>0</v>
      </c>
      <c r="DL148" s="11">
        <v>96</v>
      </c>
      <c r="DM148" s="11">
        <v>0.94117647058823528</v>
      </c>
      <c r="DN148">
        <v>22</v>
      </c>
      <c r="DO148">
        <v>1</v>
      </c>
      <c r="DP148">
        <v>1</v>
      </c>
      <c r="DQ148">
        <v>34</v>
      </c>
      <c r="DR148">
        <v>7</v>
      </c>
      <c r="DS148">
        <v>12</v>
      </c>
      <c r="DT148">
        <v>6</v>
      </c>
      <c r="DU148">
        <v>14</v>
      </c>
      <c r="DV148">
        <v>5</v>
      </c>
      <c r="DW148">
        <v>32</v>
      </c>
      <c r="DX148">
        <v>2</v>
      </c>
      <c r="DY148">
        <v>0</v>
      </c>
      <c r="DZ148">
        <v>0</v>
      </c>
      <c r="EA148">
        <v>2</v>
      </c>
      <c r="EB148">
        <v>1</v>
      </c>
      <c r="EC148" t="s">
        <v>248</v>
      </c>
      <c r="ED148" t="s">
        <v>305</v>
      </c>
      <c r="EE148" t="s">
        <v>260</v>
      </c>
      <c r="EF148" s="48">
        <v>41301</v>
      </c>
      <c r="EG148" s="46">
        <v>0.17361111111111113</v>
      </c>
      <c r="EJ148">
        <v>8.8236269529999998</v>
      </c>
      <c r="EK148">
        <v>77.827369189999999</v>
      </c>
      <c r="EM148">
        <v>0</v>
      </c>
      <c r="EN148">
        <v>1</v>
      </c>
      <c r="EO148" t="s">
        <v>255</v>
      </c>
      <c r="EP148">
        <v>0.5</v>
      </c>
      <c r="EQ148">
        <v>205.0352504</v>
      </c>
      <c r="ER148">
        <v>0</v>
      </c>
      <c r="ES148">
        <v>0</v>
      </c>
      <c r="ET148">
        <v>0</v>
      </c>
      <c r="EU148">
        <v>1</v>
      </c>
      <c r="EV148">
        <v>0</v>
      </c>
      <c r="EW148">
        <v>0</v>
      </c>
      <c r="EX148">
        <v>0</v>
      </c>
      <c r="EY148">
        <v>1</v>
      </c>
      <c r="EZ148">
        <v>1</v>
      </c>
      <c r="FC148">
        <v>1</v>
      </c>
      <c r="FD148">
        <v>0</v>
      </c>
      <c r="FE148">
        <v>0</v>
      </c>
      <c r="FF148">
        <v>0</v>
      </c>
      <c r="FJ148">
        <v>0.12</v>
      </c>
      <c r="FK148">
        <v>24.604230050000002</v>
      </c>
      <c r="FL148">
        <v>180.43102039999999</v>
      </c>
      <c r="FM148">
        <v>1</v>
      </c>
      <c r="FN148">
        <v>1</v>
      </c>
      <c r="GE148">
        <v>2</v>
      </c>
      <c r="GF148">
        <v>0.12</v>
      </c>
      <c r="GG148">
        <v>24.604230050000002</v>
      </c>
      <c r="GN148">
        <v>1</v>
      </c>
      <c r="HK148">
        <v>0</v>
      </c>
      <c r="HL148">
        <v>1</v>
      </c>
      <c r="HN148">
        <v>1</v>
      </c>
      <c r="HQ148">
        <v>1</v>
      </c>
      <c r="IU148">
        <v>3</v>
      </c>
      <c r="IW148">
        <v>538.90006760000006</v>
      </c>
      <c r="IX148">
        <v>5</v>
      </c>
      <c r="IY148">
        <v>4</v>
      </c>
      <c r="IZ148">
        <v>0</v>
      </c>
      <c r="JA148">
        <v>1.26</v>
      </c>
      <c r="JB148">
        <v>37.659999999999997</v>
      </c>
      <c r="JD148">
        <v>3</v>
      </c>
      <c r="JE148">
        <v>9.2781579999999999E-3</v>
      </c>
      <c r="JF148">
        <v>7.4225259999999996E-3</v>
      </c>
      <c r="JG148">
        <v>0</v>
      </c>
      <c r="JH148">
        <v>2.338096E-3</v>
      </c>
    </row>
    <row r="149" spans="1:273" ht="15.5" hidden="1" x14ac:dyDescent="0.35">
      <c r="A149" s="42">
        <v>2013</v>
      </c>
      <c r="B149" s="11" t="s">
        <v>343</v>
      </c>
      <c r="C149" s="43">
        <v>0</v>
      </c>
      <c r="D149" s="43">
        <v>0</v>
      </c>
      <c r="E149" s="43">
        <v>7</v>
      </c>
      <c r="F149" s="43">
        <v>1</v>
      </c>
      <c r="G149" s="43">
        <v>0</v>
      </c>
      <c r="H149" s="43">
        <v>0</v>
      </c>
      <c r="I149" s="43">
        <v>1</v>
      </c>
      <c r="J149" s="43">
        <v>0</v>
      </c>
      <c r="K149" s="43">
        <v>0</v>
      </c>
      <c r="L149" s="43">
        <v>5</v>
      </c>
      <c r="M149" s="43">
        <v>9</v>
      </c>
      <c r="N149" s="43">
        <v>0</v>
      </c>
      <c r="O149" s="43">
        <v>6</v>
      </c>
      <c r="P149" s="43">
        <v>2</v>
      </c>
      <c r="Q149" s="43">
        <v>2</v>
      </c>
      <c r="R149" s="43">
        <v>8</v>
      </c>
      <c r="S149" s="43">
        <v>0</v>
      </c>
      <c r="T149" s="43">
        <v>0</v>
      </c>
      <c r="U149" s="43">
        <v>1</v>
      </c>
      <c r="V149" s="43">
        <v>0</v>
      </c>
      <c r="W149" s="43">
        <v>2</v>
      </c>
      <c r="X149" s="43">
        <v>1</v>
      </c>
      <c r="Y149" s="43">
        <v>0</v>
      </c>
      <c r="Z149" s="43">
        <v>0</v>
      </c>
      <c r="AA149" s="43">
        <v>0</v>
      </c>
      <c r="AB149" s="53">
        <v>0</v>
      </c>
      <c r="AC149" s="53">
        <v>50</v>
      </c>
      <c r="AD149" s="53">
        <v>0</v>
      </c>
      <c r="AE149" s="53">
        <v>25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/>
      <c r="AN149" s="11">
        <f t="shared" si="16"/>
        <v>120</v>
      </c>
      <c r="AO149" s="11">
        <f t="shared" si="17"/>
        <v>14</v>
      </c>
      <c r="AP149" s="43">
        <v>60</v>
      </c>
      <c r="AQ149" s="43">
        <v>0</v>
      </c>
      <c r="AR149" s="43">
        <v>0</v>
      </c>
      <c r="AS149" s="43"/>
      <c r="AT149" s="43">
        <v>0</v>
      </c>
      <c r="AU149" s="43">
        <v>0</v>
      </c>
      <c r="AV149" s="43">
        <v>0</v>
      </c>
      <c r="AW149" s="43">
        <v>39</v>
      </c>
      <c r="AX149" s="43">
        <v>0</v>
      </c>
      <c r="AY149" s="43">
        <v>2</v>
      </c>
      <c r="AZ149" s="43">
        <v>0</v>
      </c>
      <c r="BA149" s="43">
        <v>0</v>
      </c>
      <c r="BB149" s="43">
        <v>1</v>
      </c>
      <c r="BC149" s="43">
        <v>0</v>
      </c>
      <c r="BD149" s="43">
        <v>13</v>
      </c>
      <c r="BE149" s="43">
        <v>206</v>
      </c>
      <c r="BF149" s="43">
        <v>0</v>
      </c>
      <c r="BG149" s="43">
        <v>0</v>
      </c>
      <c r="BH149" s="43">
        <v>11</v>
      </c>
      <c r="BI149" s="43">
        <v>0</v>
      </c>
      <c r="BJ149" s="43">
        <v>0</v>
      </c>
      <c r="BK149" s="43">
        <v>1</v>
      </c>
      <c r="BL149" s="43">
        <v>3</v>
      </c>
      <c r="BM149" s="43">
        <v>2</v>
      </c>
      <c r="BN149" s="43">
        <v>0</v>
      </c>
      <c r="BO149" s="43">
        <v>150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53">
        <v>0</v>
      </c>
      <c r="BX149" s="53">
        <v>0</v>
      </c>
      <c r="BY149" s="53">
        <v>0</v>
      </c>
      <c r="BZ149" s="53">
        <v>0</v>
      </c>
      <c r="CA149" s="53">
        <v>0</v>
      </c>
      <c r="CB149" s="43">
        <v>0</v>
      </c>
      <c r="CC149" s="43">
        <v>0</v>
      </c>
      <c r="CD149" s="43">
        <v>0</v>
      </c>
      <c r="CE149" s="43">
        <v>13</v>
      </c>
      <c r="CF149" s="43">
        <v>20</v>
      </c>
      <c r="CG149" s="43">
        <v>0</v>
      </c>
      <c r="CH149" s="11">
        <f t="shared" si="18"/>
        <v>13</v>
      </c>
      <c r="CI149" s="11">
        <f t="shared" si="19"/>
        <v>521</v>
      </c>
      <c r="CJ149" s="43">
        <v>16</v>
      </c>
      <c r="CK149" s="43">
        <v>0</v>
      </c>
      <c r="CL149" s="43">
        <v>10</v>
      </c>
      <c r="CM149" s="43">
        <v>0</v>
      </c>
      <c r="CN149" s="43">
        <v>0</v>
      </c>
      <c r="CO149" s="43">
        <v>0</v>
      </c>
      <c r="CP149" s="43">
        <v>100</v>
      </c>
      <c r="CQ149" s="43">
        <v>0</v>
      </c>
      <c r="CR149" s="43">
        <v>0</v>
      </c>
      <c r="CS149" s="43">
        <v>110</v>
      </c>
      <c r="CT149" s="43">
        <v>23</v>
      </c>
      <c r="CU149" s="43">
        <v>14</v>
      </c>
      <c r="CV149" s="43">
        <v>0</v>
      </c>
      <c r="CW149" s="43">
        <v>1</v>
      </c>
      <c r="CX149" s="43">
        <f t="shared" si="20"/>
        <v>274</v>
      </c>
      <c r="CY149" s="43">
        <f t="shared" si="21"/>
        <v>7</v>
      </c>
      <c r="CZ149" s="43">
        <v>0</v>
      </c>
      <c r="DA149" s="43">
        <v>0</v>
      </c>
      <c r="DB149" s="43">
        <v>0</v>
      </c>
      <c r="DC149" s="43">
        <v>100</v>
      </c>
      <c r="DD149" s="43">
        <v>0</v>
      </c>
      <c r="DE149" s="43">
        <v>14</v>
      </c>
      <c r="DF149" s="53">
        <v>0</v>
      </c>
      <c r="DG149" s="53">
        <v>0</v>
      </c>
      <c r="DH149" s="53">
        <v>0</v>
      </c>
      <c r="DI149" s="11">
        <f t="shared" si="22"/>
        <v>114</v>
      </c>
      <c r="DJ149" s="11">
        <f t="shared" si="23"/>
        <v>2</v>
      </c>
      <c r="DK149" s="45">
        <v>0</v>
      </c>
      <c r="DL149" s="11">
        <v>1029</v>
      </c>
      <c r="DM149" s="11">
        <v>10.088235294117647</v>
      </c>
      <c r="DN149">
        <v>34</v>
      </c>
      <c r="DO149">
        <v>38</v>
      </c>
      <c r="DP149">
        <v>3</v>
      </c>
      <c r="DQ149">
        <v>361</v>
      </c>
      <c r="DR149">
        <v>11</v>
      </c>
      <c r="DS149">
        <v>261</v>
      </c>
      <c r="DT149">
        <v>9</v>
      </c>
      <c r="DU149">
        <v>78</v>
      </c>
      <c r="DV149">
        <v>4</v>
      </c>
      <c r="DW149">
        <v>6</v>
      </c>
      <c r="DX149">
        <v>4</v>
      </c>
      <c r="DY149">
        <v>0</v>
      </c>
      <c r="DZ149">
        <v>0</v>
      </c>
      <c r="EA149">
        <v>210</v>
      </c>
      <c r="EB149">
        <v>3</v>
      </c>
      <c r="EC149" t="s">
        <v>344</v>
      </c>
      <c r="EJ149">
        <v>8.5493716729999996</v>
      </c>
      <c r="EK149">
        <v>78.075413920000003</v>
      </c>
      <c r="EL149" t="s">
        <v>363</v>
      </c>
      <c r="GH149">
        <v>1</v>
      </c>
      <c r="GI149">
        <v>1</v>
      </c>
      <c r="GJ149">
        <v>1</v>
      </c>
      <c r="GL149">
        <v>3</v>
      </c>
      <c r="IW149">
        <v>245.041706</v>
      </c>
      <c r="IX149">
        <v>1</v>
      </c>
      <c r="IY149">
        <v>3</v>
      </c>
      <c r="IZ149">
        <v>0</v>
      </c>
      <c r="JA149">
        <v>2.35</v>
      </c>
      <c r="JB149">
        <v>5.65</v>
      </c>
      <c r="JE149">
        <v>4.0809380000000001E-3</v>
      </c>
      <c r="JF149">
        <v>1.2242813999999999E-2</v>
      </c>
      <c r="JG149">
        <v>0</v>
      </c>
      <c r="JH149">
        <v>9.5902039999999997E-3</v>
      </c>
    </row>
    <row r="150" spans="1:273" ht="15.5" hidden="1" x14ac:dyDescent="0.35">
      <c r="A150" s="42">
        <v>2013</v>
      </c>
      <c r="B150" s="13" t="s">
        <v>273</v>
      </c>
      <c r="C150" s="43">
        <v>0</v>
      </c>
      <c r="D150" s="43">
        <v>0</v>
      </c>
      <c r="E150" s="43">
        <v>1</v>
      </c>
      <c r="F150" s="43">
        <v>0</v>
      </c>
      <c r="G150" s="43">
        <v>0</v>
      </c>
      <c r="H150" s="43">
        <v>0</v>
      </c>
      <c r="I150" s="43">
        <v>1</v>
      </c>
      <c r="J150" s="43">
        <v>0</v>
      </c>
      <c r="K150" s="43">
        <v>0</v>
      </c>
      <c r="L150" s="43">
        <v>0</v>
      </c>
      <c r="M150" s="43">
        <v>21</v>
      </c>
      <c r="N150" s="43">
        <v>23</v>
      </c>
      <c r="O150" s="43">
        <v>0</v>
      </c>
      <c r="P150" s="43">
        <v>2</v>
      </c>
      <c r="Q150" s="43">
        <v>5</v>
      </c>
      <c r="R150" s="43">
        <v>0</v>
      </c>
      <c r="S150" s="43">
        <v>0</v>
      </c>
      <c r="T150" s="43">
        <v>0</v>
      </c>
      <c r="U150" s="43">
        <v>2</v>
      </c>
      <c r="V150" s="43">
        <v>0</v>
      </c>
      <c r="W150" s="43">
        <v>0</v>
      </c>
      <c r="X150" s="43">
        <v>0</v>
      </c>
      <c r="Y150" s="43">
        <v>0</v>
      </c>
      <c r="Z150" s="43">
        <v>0</v>
      </c>
      <c r="AA150" s="43">
        <v>1</v>
      </c>
      <c r="AB150" s="11">
        <v>0</v>
      </c>
      <c r="AC150" s="11">
        <v>0</v>
      </c>
      <c r="AD150" s="11">
        <v>0</v>
      </c>
      <c r="AE150" s="11">
        <v>2</v>
      </c>
      <c r="AF150" s="43">
        <v>0</v>
      </c>
      <c r="AG150" s="43">
        <v>0</v>
      </c>
      <c r="AH150" s="43">
        <v>0</v>
      </c>
      <c r="AI150" s="43">
        <v>0</v>
      </c>
      <c r="AJ150" s="43">
        <v>5</v>
      </c>
      <c r="AK150" s="43">
        <v>0</v>
      </c>
      <c r="AL150" s="43">
        <v>0</v>
      </c>
      <c r="AM150" s="43"/>
      <c r="AN150" s="11">
        <f t="shared" si="16"/>
        <v>63</v>
      </c>
      <c r="AO150" s="11">
        <f t="shared" si="17"/>
        <v>10</v>
      </c>
      <c r="AP150" s="43">
        <v>0</v>
      </c>
      <c r="AQ150" s="43">
        <v>0</v>
      </c>
      <c r="AR150" s="43">
        <v>0</v>
      </c>
      <c r="AS150" s="43"/>
      <c r="AT150" s="43">
        <v>0</v>
      </c>
      <c r="AU150" s="43">
        <v>0</v>
      </c>
      <c r="AV150" s="43">
        <v>0</v>
      </c>
      <c r="AW150" s="43">
        <v>0</v>
      </c>
      <c r="AX150" s="43">
        <v>0</v>
      </c>
      <c r="AY150" s="43">
        <v>0</v>
      </c>
      <c r="AZ150" s="43">
        <v>0</v>
      </c>
      <c r="BA150" s="43">
        <v>0</v>
      </c>
      <c r="BB150" s="43">
        <v>0</v>
      </c>
      <c r="BC150" s="43">
        <v>0</v>
      </c>
      <c r="BD150" s="43">
        <v>0</v>
      </c>
      <c r="BE150" s="43">
        <v>0</v>
      </c>
      <c r="BF150" s="43">
        <v>0</v>
      </c>
      <c r="BG150" s="43">
        <v>0</v>
      </c>
      <c r="BH150" s="43">
        <v>0</v>
      </c>
      <c r="BI150" s="43">
        <v>0</v>
      </c>
      <c r="BJ150" s="43">
        <v>0</v>
      </c>
      <c r="BK150" s="43">
        <v>0</v>
      </c>
      <c r="BL150" s="43">
        <v>0</v>
      </c>
      <c r="BM150" s="43">
        <v>0</v>
      </c>
      <c r="BN150" s="43">
        <v>0</v>
      </c>
      <c r="BO150" s="43">
        <v>0</v>
      </c>
      <c r="BP150" s="43">
        <v>0</v>
      </c>
      <c r="BQ150" s="43">
        <v>0</v>
      </c>
      <c r="BR150" s="43">
        <v>0</v>
      </c>
      <c r="BS150" s="43">
        <v>0</v>
      </c>
      <c r="BT150" s="43">
        <v>0</v>
      </c>
      <c r="BU150" s="43">
        <v>0</v>
      </c>
      <c r="BV150" s="43">
        <v>0</v>
      </c>
      <c r="BW150" s="11">
        <v>0</v>
      </c>
      <c r="BX150" s="11">
        <v>0</v>
      </c>
      <c r="BY150" s="11">
        <v>0</v>
      </c>
      <c r="BZ150" s="11">
        <v>0</v>
      </c>
      <c r="CA150" s="11">
        <v>0</v>
      </c>
      <c r="CB150" s="43">
        <v>0</v>
      </c>
      <c r="CC150" s="43">
        <v>0</v>
      </c>
      <c r="CD150" s="43">
        <v>0</v>
      </c>
      <c r="CE150" s="43">
        <v>0</v>
      </c>
      <c r="CF150" s="43">
        <v>0</v>
      </c>
      <c r="CG150" s="43">
        <v>0</v>
      </c>
      <c r="CH150" s="11">
        <f t="shared" si="18"/>
        <v>0</v>
      </c>
      <c r="CI150" s="11">
        <f t="shared" si="19"/>
        <v>0</v>
      </c>
      <c r="CJ150" s="43">
        <v>0</v>
      </c>
      <c r="CK150" s="43">
        <v>0</v>
      </c>
      <c r="CL150" s="43">
        <v>80</v>
      </c>
      <c r="CM150" s="43">
        <v>4</v>
      </c>
      <c r="CN150" s="43">
        <v>0</v>
      </c>
      <c r="CO150" s="43">
        <v>6</v>
      </c>
      <c r="CP150" s="43">
        <v>8</v>
      </c>
      <c r="CQ150" s="43">
        <v>0</v>
      </c>
      <c r="CR150" s="43">
        <v>43</v>
      </c>
      <c r="CS150" s="43">
        <v>0</v>
      </c>
      <c r="CT150" s="43">
        <v>27</v>
      </c>
      <c r="CU150" s="43">
        <v>8</v>
      </c>
      <c r="CV150" s="43">
        <v>0</v>
      </c>
      <c r="CW150" s="43">
        <v>0</v>
      </c>
      <c r="CX150" s="43">
        <f t="shared" si="20"/>
        <v>176</v>
      </c>
      <c r="CY150" s="43">
        <f t="shared" si="21"/>
        <v>7</v>
      </c>
      <c r="CZ150" s="43">
        <v>0</v>
      </c>
      <c r="DA150" s="43">
        <v>4</v>
      </c>
      <c r="DB150" s="43">
        <v>0</v>
      </c>
      <c r="DC150" s="43">
        <v>7</v>
      </c>
      <c r="DD150" s="43">
        <v>0</v>
      </c>
      <c r="DE150" s="43">
        <v>23</v>
      </c>
      <c r="DF150" s="11">
        <v>0</v>
      </c>
      <c r="DG150" s="11">
        <v>0</v>
      </c>
      <c r="DH150" s="11">
        <v>0</v>
      </c>
      <c r="DI150" s="11">
        <f t="shared" si="22"/>
        <v>34</v>
      </c>
      <c r="DJ150" s="11">
        <f t="shared" si="23"/>
        <v>3</v>
      </c>
      <c r="DK150" s="45">
        <v>0</v>
      </c>
      <c r="DL150" s="11">
        <v>273</v>
      </c>
      <c r="DM150" s="11">
        <v>2.6764705882352939</v>
      </c>
      <c r="DN150">
        <v>19</v>
      </c>
      <c r="DO150">
        <v>54</v>
      </c>
      <c r="DP150">
        <v>3</v>
      </c>
      <c r="DQ150">
        <v>23</v>
      </c>
      <c r="DR150">
        <v>2</v>
      </c>
      <c r="DS150">
        <v>20</v>
      </c>
      <c r="DT150">
        <v>4</v>
      </c>
      <c r="DU150">
        <v>0</v>
      </c>
      <c r="DV150">
        <v>0</v>
      </c>
      <c r="DW150">
        <v>32</v>
      </c>
      <c r="DX150">
        <v>5</v>
      </c>
      <c r="DY150">
        <v>0</v>
      </c>
      <c r="DZ150">
        <v>0</v>
      </c>
      <c r="EA150">
        <v>142</v>
      </c>
      <c r="EB150">
        <v>5</v>
      </c>
      <c r="EJ150">
        <v>8.6972570170000001</v>
      </c>
      <c r="EK150">
        <v>77.640925359999997</v>
      </c>
      <c r="EL150" t="s">
        <v>363</v>
      </c>
      <c r="IW150">
        <v>200.43610670000001</v>
      </c>
      <c r="IX150">
        <v>1</v>
      </c>
      <c r="IY150">
        <v>2</v>
      </c>
      <c r="IZ150">
        <v>0</v>
      </c>
      <c r="JA150">
        <v>2.17</v>
      </c>
      <c r="JB150">
        <v>54.08</v>
      </c>
      <c r="JE150">
        <v>4.989121E-3</v>
      </c>
      <c r="JF150">
        <v>9.978242E-3</v>
      </c>
      <c r="JG150">
        <v>0</v>
      </c>
      <c r="JH150">
        <v>1.0826393E-2</v>
      </c>
    </row>
    <row r="151" spans="1:273" ht="15.5" hidden="1" x14ac:dyDescent="0.35">
      <c r="A151" s="42">
        <v>2013</v>
      </c>
      <c r="B151" s="11" t="s">
        <v>413</v>
      </c>
      <c r="C151" s="43">
        <v>0</v>
      </c>
      <c r="D151" s="43">
        <v>0</v>
      </c>
      <c r="E151" s="43">
        <v>4</v>
      </c>
      <c r="F151" s="43">
        <v>0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1</v>
      </c>
      <c r="M151" s="43">
        <v>10</v>
      </c>
      <c r="N151" s="43">
        <v>0</v>
      </c>
      <c r="O151" s="43">
        <v>0</v>
      </c>
      <c r="P151" s="43">
        <v>0</v>
      </c>
      <c r="Q151" s="43">
        <v>2</v>
      </c>
      <c r="R151" s="43">
        <v>2</v>
      </c>
      <c r="S151" s="43">
        <v>0</v>
      </c>
      <c r="T151" s="43">
        <v>0</v>
      </c>
      <c r="U151" s="43">
        <v>0</v>
      </c>
      <c r="V151" s="43">
        <v>0</v>
      </c>
      <c r="W151" s="43">
        <v>0</v>
      </c>
      <c r="X151" s="43">
        <v>0</v>
      </c>
      <c r="Y151" s="43">
        <v>0</v>
      </c>
      <c r="Z151" s="43">
        <v>0</v>
      </c>
      <c r="AA151" s="43">
        <v>0</v>
      </c>
      <c r="AB151" s="11">
        <v>0</v>
      </c>
      <c r="AC151" s="11">
        <v>0</v>
      </c>
      <c r="AD151" s="11">
        <v>0</v>
      </c>
      <c r="AE151" s="11">
        <v>0</v>
      </c>
      <c r="AF151" s="43">
        <v>1</v>
      </c>
      <c r="AG151" s="43">
        <v>0</v>
      </c>
      <c r="AH151" s="43">
        <v>0</v>
      </c>
      <c r="AI151" s="43">
        <v>0</v>
      </c>
      <c r="AJ151" s="43">
        <v>2</v>
      </c>
      <c r="AK151" s="43">
        <v>0</v>
      </c>
      <c r="AL151" s="43">
        <v>0</v>
      </c>
      <c r="AM151" s="43"/>
      <c r="AN151" s="11">
        <f t="shared" si="16"/>
        <v>22</v>
      </c>
      <c r="AO151" s="11">
        <f t="shared" si="17"/>
        <v>7</v>
      </c>
      <c r="AP151" s="43">
        <v>1</v>
      </c>
      <c r="AQ151" s="43">
        <v>0</v>
      </c>
      <c r="AR151" s="43">
        <v>0</v>
      </c>
      <c r="AS151" s="43"/>
      <c r="AT151" s="43">
        <v>0</v>
      </c>
      <c r="AU151" s="43">
        <v>0</v>
      </c>
      <c r="AV151" s="43">
        <v>0</v>
      </c>
      <c r="AW151" s="43">
        <v>49</v>
      </c>
      <c r="AX151" s="43">
        <v>0</v>
      </c>
      <c r="AY151" s="43">
        <v>0</v>
      </c>
      <c r="AZ151" s="43">
        <v>0</v>
      </c>
      <c r="BA151" s="43">
        <v>0</v>
      </c>
      <c r="BB151" s="43">
        <v>0</v>
      </c>
      <c r="BC151" s="43">
        <v>0</v>
      </c>
      <c r="BD151" s="43">
        <v>0</v>
      </c>
      <c r="BE151" s="43">
        <v>0</v>
      </c>
      <c r="BF151" s="43">
        <v>0</v>
      </c>
      <c r="BG151" s="43">
        <v>0</v>
      </c>
      <c r="BH151" s="43">
        <v>0</v>
      </c>
      <c r="BI151" s="43">
        <v>0</v>
      </c>
      <c r="BJ151" s="43">
        <v>0</v>
      </c>
      <c r="BK151" s="43">
        <v>5</v>
      </c>
      <c r="BL151" s="43">
        <v>0</v>
      </c>
      <c r="BM151" s="43">
        <v>0</v>
      </c>
      <c r="BN151" s="43">
        <v>0</v>
      </c>
      <c r="BO151" s="43">
        <v>0</v>
      </c>
      <c r="BP151" s="43">
        <v>0</v>
      </c>
      <c r="BQ151" s="43">
        <v>0</v>
      </c>
      <c r="BR151" s="43">
        <v>0</v>
      </c>
      <c r="BS151" s="43">
        <v>0</v>
      </c>
      <c r="BT151" s="43">
        <v>0</v>
      </c>
      <c r="BU151" s="43">
        <v>0</v>
      </c>
      <c r="BV151" s="43">
        <v>0</v>
      </c>
      <c r="BW151" s="11">
        <v>0</v>
      </c>
      <c r="BX151" s="11">
        <v>0</v>
      </c>
      <c r="BY151" s="11">
        <v>0</v>
      </c>
      <c r="BZ151" s="11">
        <v>0</v>
      </c>
      <c r="CA151" s="11">
        <v>0</v>
      </c>
      <c r="CB151" s="43">
        <v>0</v>
      </c>
      <c r="CC151" s="43">
        <v>0</v>
      </c>
      <c r="CD151" s="43">
        <v>0</v>
      </c>
      <c r="CE151" s="43">
        <v>0</v>
      </c>
      <c r="CF151" s="43">
        <v>0</v>
      </c>
      <c r="CG151" s="43">
        <v>0</v>
      </c>
      <c r="CH151" s="11">
        <f t="shared" si="18"/>
        <v>3</v>
      </c>
      <c r="CI151" s="11">
        <f t="shared" si="19"/>
        <v>55</v>
      </c>
      <c r="CJ151" s="43">
        <v>0</v>
      </c>
      <c r="CK151" s="43">
        <v>0</v>
      </c>
      <c r="CL151" s="43">
        <v>0</v>
      </c>
      <c r="CM151" s="43">
        <v>0</v>
      </c>
      <c r="CN151" s="43">
        <v>0</v>
      </c>
      <c r="CO151" s="43">
        <v>0</v>
      </c>
      <c r="CP151" s="43">
        <v>0</v>
      </c>
      <c r="CQ151" s="43">
        <v>0</v>
      </c>
      <c r="CR151" s="43">
        <v>0</v>
      </c>
      <c r="CS151" s="43">
        <v>0</v>
      </c>
      <c r="CT151" s="43">
        <v>0</v>
      </c>
      <c r="CU151" s="43">
        <v>10</v>
      </c>
      <c r="CV151" s="43">
        <v>0</v>
      </c>
      <c r="CW151" s="43">
        <v>0</v>
      </c>
      <c r="CX151" s="43">
        <f t="shared" si="20"/>
        <v>10</v>
      </c>
      <c r="CY151" s="43">
        <f t="shared" si="21"/>
        <v>1</v>
      </c>
      <c r="CZ151" s="43">
        <v>0</v>
      </c>
      <c r="DA151" s="43">
        <v>0</v>
      </c>
      <c r="DB151" s="43">
        <v>0</v>
      </c>
      <c r="DC151" s="43">
        <v>0</v>
      </c>
      <c r="DD151" s="43">
        <v>0</v>
      </c>
      <c r="DE151" s="43">
        <v>0</v>
      </c>
      <c r="DF151" s="11">
        <v>0</v>
      </c>
      <c r="DG151" s="11">
        <v>0</v>
      </c>
      <c r="DH151" s="11">
        <v>0</v>
      </c>
      <c r="DI151" s="11">
        <f t="shared" si="22"/>
        <v>0</v>
      </c>
      <c r="DJ151" s="11">
        <f t="shared" si="23"/>
        <v>0</v>
      </c>
      <c r="DK151" s="45">
        <v>0</v>
      </c>
      <c r="DL151" s="11">
        <v>87</v>
      </c>
      <c r="DM151" s="11">
        <v>0.8529411764705882</v>
      </c>
      <c r="DN151">
        <v>11</v>
      </c>
      <c r="DO151">
        <v>0</v>
      </c>
      <c r="DP151">
        <v>0</v>
      </c>
      <c r="DQ151">
        <v>14</v>
      </c>
      <c r="DR151">
        <v>4</v>
      </c>
      <c r="DS151">
        <v>17</v>
      </c>
      <c r="DT151">
        <v>4</v>
      </c>
      <c r="DU151">
        <v>49</v>
      </c>
      <c r="DV151">
        <v>1</v>
      </c>
      <c r="DW151">
        <v>7</v>
      </c>
      <c r="DX151">
        <v>2</v>
      </c>
      <c r="DY151">
        <v>0</v>
      </c>
      <c r="DZ151">
        <v>0</v>
      </c>
      <c r="EA151">
        <v>0</v>
      </c>
      <c r="EB151">
        <v>0</v>
      </c>
      <c r="EC151" t="s">
        <v>344</v>
      </c>
      <c r="EJ151">
        <v>8.4411686620000008</v>
      </c>
      <c r="EK151">
        <v>77.533916360000006</v>
      </c>
      <c r="EL151" t="s">
        <v>363</v>
      </c>
      <c r="IW151">
        <v>142.67351170000001</v>
      </c>
      <c r="IX151">
        <v>2</v>
      </c>
      <c r="IY151">
        <v>0</v>
      </c>
      <c r="IZ151">
        <v>0</v>
      </c>
      <c r="JA151">
        <v>0</v>
      </c>
      <c r="JB151">
        <v>34.51</v>
      </c>
      <c r="JD151">
        <v>2</v>
      </c>
      <c r="JE151">
        <v>1.4018019E-2</v>
      </c>
      <c r="JF151">
        <v>0</v>
      </c>
      <c r="JG151">
        <v>0</v>
      </c>
      <c r="JH151">
        <v>0</v>
      </c>
    </row>
    <row r="152" spans="1:273" ht="15.5" hidden="1" x14ac:dyDescent="0.35">
      <c r="A152" s="42">
        <v>2013</v>
      </c>
      <c r="B152" s="11" t="s">
        <v>380</v>
      </c>
      <c r="C152" s="43">
        <v>0</v>
      </c>
      <c r="D152" s="43">
        <v>0</v>
      </c>
      <c r="E152" s="43">
        <v>3</v>
      </c>
      <c r="F152" s="43">
        <v>0</v>
      </c>
      <c r="G152" s="43">
        <v>0</v>
      </c>
      <c r="H152" s="43">
        <v>0</v>
      </c>
      <c r="I152" s="43">
        <v>0</v>
      </c>
      <c r="J152" s="43">
        <v>0</v>
      </c>
      <c r="K152" s="43">
        <v>0</v>
      </c>
      <c r="L152" s="43">
        <v>0</v>
      </c>
      <c r="M152" s="43">
        <v>0</v>
      </c>
      <c r="N152" s="43">
        <v>0</v>
      </c>
      <c r="O152" s="43">
        <v>0</v>
      </c>
      <c r="P152" s="43">
        <v>2</v>
      </c>
      <c r="Q152" s="43">
        <v>7</v>
      </c>
      <c r="R152" s="43">
        <v>2</v>
      </c>
      <c r="S152" s="43">
        <v>0</v>
      </c>
      <c r="T152" s="43">
        <v>0</v>
      </c>
      <c r="U152" s="43">
        <v>5</v>
      </c>
      <c r="V152" s="43">
        <v>0</v>
      </c>
      <c r="W152" s="43">
        <v>2</v>
      </c>
      <c r="X152" s="43">
        <v>0</v>
      </c>
      <c r="Y152" s="43">
        <v>0</v>
      </c>
      <c r="Z152" s="43">
        <v>0</v>
      </c>
      <c r="AA152" s="43">
        <v>0</v>
      </c>
      <c r="AB152" s="11">
        <v>0</v>
      </c>
      <c r="AC152" s="11">
        <v>0</v>
      </c>
      <c r="AD152" s="11">
        <v>0</v>
      </c>
      <c r="AE152" s="11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1</v>
      </c>
      <c r="AK152" s="43">
        <v>0</v>
      </c>
      <c r="AL152" s="43">
        <v>0</v>
      </c>
      <c r="AM152" s="43"/>
      <c r="AN152" s="11">
        <f t="shared" si="16"/>
        <v>22</v>
      </c>
      <c r="AO152" s="11">
        <f t="shared" si="17"/>
        <v>7</v>
      </c>
      <c r="AP152" s="43">
        <v>16</v>
      </c>
      <c r="AQ152" s="43">
        <v>0</v>
      </c>
      <c r="AR152" s="43">
        <v>0</v>
      </c>
      <c r="AS152" s="43"/>
      <c r="AT152" s="43">
        <v>0</v>
      </c>
      <c r="AU152" s="43">
        <v>0</v>
      </c>
      <c r="AV152" s="43">
        <v>0</v>
      </c>
      <c r="AW152" s="43">
        <v>25</v>
      </c>
      <c r="AX152" s="43">
        <v>0</v>
      </c>
      <c r="AY152" s="43">
        <v>0</v>
      </c>
      <c r="AZ152" s="43">
        <v>0</v>
      </c>
      <c r="BA152" s="43">
        <v>0</v>
      </c>
      <c r="BB152" s="43">
        <v>0</v>
      </c>
      <c r="BC152" s="43">
        <v>0</v>
      </c>
      <c r="BD152" s="43">
        <v>0</v>
      </c>
      <c r="BE152" s="43">
        <v>0</v>
      </c>
      <c r="BF152" s="43">
        <v>0</v>
      </c>
      <c r="BG152" s="43">
        <v>0</v>
      </c>
      <c r="BH152" s="43">
        <v>0</v>
      </c>
      <c r="BI152" s="43">
        <v>0</v>
      </c>
      <c r="BJ152" s="43">
        <v>0</v>
      </c>
      <c r="BK152" s="43">
        <v>0</v>
      </c>
      <c r="BL152" s="43">
        <v>0</v>
      </c>
      <c r="BM152" s="43">
        <v>0</v>
      </c>
      <c r="BN152" s="43">
        <v>0</v>
      </c>
      <c r="BO152" s="43">
        <v>0</v>
      </c>
      <c r="BP152" s="43">
        <v>0</v>
      </c>
      <c r="BQ152" s="43">
        <v>0</v>
      </c>
      <c r="BR152" s="43">
        <v>0</v>
      </c>
      <c r="BS152" s="43">
        <v>0</v>
      </c>
      <c r="BT152" s="43">
        <v>0</v>
      </c>
      <c r="BU152" s="43">
        <v>0</v>
      </c>
      <c r="BV152" s="43">
        <v>0</v>
      </c>
      <c r="BW152" s="11">
        <v>0</v>
      </c>
      <c r="BX152" s="11">
        <v>0</v>
      </c>
      <c r="BY152" s="11">
        <v>0</v>
      </c>
      <c r="BZ152" s="11">
        <v>0</v>
      </c>
      <c r="CA152" s="11">
        <v>0</v>
      </c>
      <c r="CB152" s="43">
        <v>0</v>
      </c>
      <c r="CC152" s="43">
        <v>0</v>
      </c>
      <c r="CD152" s="43">
        <v>0</v>
      </c>
      <c r="CE152" s="43">
        <v>0</v>
      </c>
      <c r="CF152" s="43">
        <v>0</v>
      </c>
      <c r="CG152" s="43">
        <v>0</v>
      </c>
      <c r="CH152" s="11">
        <f t="shared" si="18"/>
        <v>2</v>
      </c>
      <c r="CI152" s="11">
        <f t="shared" si="19"/>
        <v>41</v>
      </c>
      <c r="CJ152" s="43">
        <v>0</v>
      </c>
      <c r="CK152" s="43">
        <v>0</v>
      </c>
      <c r="CL152" s="43">
        <v>0</v>
      </c>
      <c r="CM152" s="43">
        <v>0</v>
      </c>
      <c r="CN152" s="43">
        <v>0</v>
      </c>
      <c r="CO152" s="43">
        <v>2</v>
      </c>
      <c r="CP152" s="43">
        <v>0</v>
      </c>
      <c r="CQ152" s="43">
        <v>0</v>
      </c>
      <c r="CR152" s="43">
        <v>0</v>
      </c>
      <c r="CS152" s="43">
        <v>0</v>
      </c>
      <c r="CT152" s="43">
        <v>5</v>
      </c>
      <c r="CU152" s="43">
        <v>27</v>
      </c>
      <c r="CV152" s="43">
        <v>0</v>
      </c>
      <c r="CW152" s="43">
        <v>0</v>
      </c>
      <c r="CX152" s="43">
        <f t="shared" si="20"/>
        <v>34</v>
      </c>
      <c r="CY152" s="43">
        <f t="shared" si="21"/>
        <v>3</v>
      </c>
      <c r="CZ152" s="43">
        <v>0</v>
      </c>
      <c r="DA152" s="43">
        <v>0</v>
      </c>
      <c r="DB152" s="43">
        <v>0</v>
      </c>
      <c r="DC152" s="43">
        <v>0</v>
      </c>
      <c r="DD152" s="43">
        <v>0</v>
      </c>
      <c r="DE152" s="43">
        <v>0</v>
      </c>
      <c r="DF152" s="11">
        <v>0</v>
      </c>
      <c r="DG152" s="11">
        <v>0</v>
      </c>
      <c r="DH152" s="11">
        <v>0</v>
      </c>
      <c r="DI152" s="11">
        <f t="shared" si="22"/>
        <v>0</v>
      </c>
      <c r="DJ152" s="11">
        <f t="shared" si="23"/>
        <v>0</v>
      </c>
      <c r="DK152" s="45">
        <v>0</v>
      </c>
      <c r="DL152" s="11">
        <v>97</v>
      </c>
      <c r="DM152" s="11">
        <v>0.9509803921568627</v>
      </c>
      <c r="DN152">
        <v>12</v>
      </c>
      <c r="DO152">
        <v>5</v>
      </c>
      <c r="DP152">
        <v>1</v>
      </c>
      <c r="DQ152">
        <v>25</v>
      </c>
      <c r="DR152">
        <v>4</v>
      </c>
      <c r="DS152">
        <v>33</v>
      </c>
      <c r="DT152">
        <v>4</v>
      </c>
      <c r="DU152">
        <v>25</v>
      </c>
      <c r="DV152">
        <v>1</v>
      </c>
      <c r="DW152">
        <v>9</v>
      </c>
      <c r="DX152">
        <v>2</v>
      </c>
      <c r="DY152">
        <v>0</v>
      </c>
      <c r="DZ152">
        <v>0</v>
      </c>
      <c r="EA152">
        <v>0</v>
      </c>
      <c r="EB152">
        <v>0</v>
      </c>
      <c r="EC152" t="s">
        <v>248</v>
      </c>
      <c r="ED152" t="s">
        <v>292</v>
      </c>
      <c r="EE152" t="s">
        <v>260</v>
      </c>
      <c r="EL152" t="s">
        <v>363</v>
      </c>
      <c r="IW152">
        <v>154.35142149999999</v>
      </c>
      <c r="JE152">
        <v>0</v>
      </c>
      <c r="JF152">
        <v>0</v>
      </c>
      <c r="JG152">
        <v>0</v>
      </c>
      <c r="JH152">
        <v>0</v>
      </c>
    </row>
    <row r="153" spans="1:273" ht="15.5" hidden="1" x14ac:dyDescent="0.35">
      <c r="A153" s="42">
        <v>2013</v>
      </c>
      <c r="B153" s="11" t="s">
        <v>381</v>
      </c>
      <c r="C153" s="43">
        <v>0</v>
      </c>
      <c r="D153" s="43">
        <v>0</v>
      </c>
      <c r="E153" s="43">
        <v>0</v>
      </c>
      <c r="F153" s="43">
        <v>0</v>
      </c>
      <c r="G153" s="43">
        <v>0</v>
      </c>
      <c r="H153" s="43">
        <v>0</v>
      </c>
      <c r="I153" s="43">
        <v>0</v>
      </c>
      <c r="J153" s="43">
        <v>0</v>
      </c>
      <c r="K153" s="43">
        <v>0</v>
      </c>
      <c r="L153" s="43">
        <v>6</v>
      </c>
      <c r="M153" s="43">
        <v>15</v>
      </c>
      <c r="N153" s="43">
        <v>0</v>
      </c>
      <c r="O153" s="43">
        <v>2</v>
      </c>
      <c r="P153" s="43">
        <v>0</v>
      </c>
      <c r="Q153" s="43">
        <v>0</v>
      </c>
      <c r="R153" s="43">
        <v>6</v>
      </c>
      <c r="S153" s="43">
        <v>0</v>
      </c>
      <c r="T153" s="43">
        <v>0</v>
      </c>
      <c r="U153" s="43">
        <v>2</v>
      </c>
      <c r="V153" s="43">
        <v>0</v>
      </c>
      <c r="W153" s="43">
        <v>0</v>
      </c>
      <c r="X153" s="43">
        <v>0</v>
      </c>
      <c r="Y153" s="43">
        <v>0</v>
      </c>
      <c r="Z153" s="43">
        <v>0</v>
      </c>
      <c r="AA153" s="43">
        <v>0</v>
      </c>
      <c r="AB153" s="11">
        <v>0</v>
      </c>
      <c r="AC153" s="11">
        <v>0</v>
      </c>
      <c r="AD153" s="11">
        <v>0</v>
      </c>
      <c r="AE153" s="11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/>
      <c r="AN153" s="11">
        <f t="shared" si="16"/>
        <v>31</v>
      </c>
      <c r="AO153" s="11">
        <f t="shared" si="17"/>
        <v>5</v>
      </c>
      <c r="AP153" s="43">
        <v>0</v>
      </c>
      <c r="AQ153" s="43">
        <v>0</v>
      </c>
      <c r="AR153" s="43">
        <v>0</v>
      </c>
      <c r="AS153" s="43"/>
      <c r="AT153" s="43">
        <v>0</v>
      </c>
      <c r="AU153" s="43">
        <v>1</v>
      </c>
      <c r="AV153" s="43">
        <v>0</v>
      </c>
      <c r="AW153" s="43">
        <v>65</v>
      </c>
      <c r="AX153" s="43">
        <v>0</v>
      </c>
      <c r="AY153" s="43">
        <v>6</v>
      </c>
      <c r="AZ153" s="43">
        <v>0</v>
      </c>
      <c r="BA153" s="43">
        <v>0</v>
      </c>
      <c r="BB153" s="43">
        <v>4</v>
      </c>
      <c r="BC153" s="43">
        <v>0</v>
      </c>
      <c r="BD153" s="43">
        <v>1</v>
      </c>
      <c r="BE153" s="43">
        <v>1</v>
      </c>
      <c r="BF153" s="43">
        <v>0</v>
      </c>
      <c r="BG153" s="43">
        <v>0</v>
      </c>
      <c r="BH153" s="43">
        <v>0</v>
      </c>
      <c r="BI153" s="43">
        <v>0</v>
      </c>
      <c r="BJ153" s="43">
        <v>0</v>
      </c>
      <c r="BK153" s="43">
        <v>0</v>
      </c>
      <c r="BL153" s="43">
        <v>8</v>
      </c>
      <c r="BM153" s="43">
        <v>0</v>
      </c>
      <c r="BN153" s="43">
        <v>0</v>
      </c>
      <c r="BO153" s="43">
        <v>4</v>
      </c>
      <c r="BP153" s="43">
        <v>0</v>
      </c>
      <c r="BQ153" s="43">
        <v>0</v>
      </c>
      <c r="BR153" s="43">
        <v>0</v>
      </c>
      <c r="BS153" s="43">
        <v>0</v>
      </c>
      <c r="BT153" s="43">
        <v>7</v>
      </c>
      <c r="BU153" s="43">
        <v>0</v>
      </c>
      <c r="BV153" s="43">
        <v>0</v>
      </c>
      <c r="BW153" s="11">
        <v>7</v>
      </c>
      <c r="BX153" s="11">
        <v>0</v>
      </c>
      <c r="BY153" s="11">
        <v>0</v>
      </c>
      <c r="BZ153" s="11">
        <v>0</v>
      </c>
      <c r="CA153" s="11">
        <v>0</v>
      </c>
      <c r="CB153" s="43">
        <v>3</v>
      </c>
      <c r="CC153" s="43">
        <v>0</v>
      </c>
      <c r="CD153" s="43">
        <v>0</v>
      </c>
      <c r="CE153" s="43">
        <v>0</v>
      </c>
      <c r="CF153" s="43">
        <v>12</v>
      </c>
      <c r="CG153" s="43">
        <v>0</v>
      </c>
      <c r="CH153" s="11">
        <f t="shared" si="18"/>
        <v>12</v>
      </c>
      <c r="CI153" s="11">
        <f t="shared" si="19"/>
        <v>119</v>
      </c>
      <c r="CJ153" s="43">
        <v>2</v>
      </c>
      <c r="CK153" s="43">
        <v>0</v>
      </c>
      <c r="CL153" s="43">
        <v>0</v>
      </c>
      <c r="CM153" s="43">
        <v>0</v>
      </c>
      <c r="CN153" s="43">
        <v>0</v>
      </c>
      <c r="CO153" s="43">
        <v>0</v>
      </c>
      <c r="CP153" s="43">
        <v>0</v>
      </c>
      <c r="CQ153" s="43">
        <v>0</v>
      </c>
      <c r="CR153" s="43">
        <v>0</v>
      </c>
      <c r="CS153" s="43">
        <v>0</v>
      </c>
      <c r="CT153" s="43">
        <v>0</v>
      </c>
      <c r="CU153" s="43">
        <v>0</v>
      </c>
      <c r="CV153" s="43">
        <v>0</v>
      </c>
      <c r="CW153" s="43">
        <v>0</v>
      </c>
      <c r="CX153" s="43">
        <f t="shared" si="20"/>
        <v>2</v>
      </c>
      <c r="CY153" s="43">
        <f t="shared" si="21"/>
        <v>1</v>
      </c>
      <c r="CZ153" s="43">
        <v>0</v>
      </c>
      <c r="DA153" s="43">
        <v>0</v>
      </c>
      <c r="DB153" s="43">
        <v>0</v>
      </c>
      <c r="DC153" s="43">
        <v>0</v>
      </c>
      <c r="DD153" s="43">
        <v>0</v>
      </c>
      <c r="DE153" s="43">
        <v>0</v>
      </c>
      <c r="DF153" s="11">
        <v>0</v>
      </c>
      <c r="DG153" s="11">
        <v>0</v>
      </c>
      <c r="DH153" s="11">
        <v>0</v>
      </c>
      <c r="DI153" s="11">
        <f t="shared" si="22"/>
        <v>0</v>
      </c>
      <c r="DJ153" s="11">
        <f t="shared" si="23"/>
        <v>0</v>
      </c>
      <c r="DK153" s="45">
        <v>0</v>
      </c>
      <c r="DL153" s="11">
        <v>152</v>
      </c>
      <c r="DM153" s="11">
        <v>1.4901960784313726</v>
      </c>
      <c r="DN153">
        <v>17</v>
      </c>
      <c r="DO153">
        <v>0</v>
      </c>
      <c r="DP153">
        <v>0</v>
      </c>
      <c r="DQ153">
        <v>41</v>
      </c>
      <c r="DR153">
        <v>8</v>
      </c>
      <c r="DS153">
        <v>7</v>
      </c>
      <c r="DT153">
        <v>3</v>
      </c>
      <c r="DU153">
        <v>97</v>
      </c>
      <c r="DV153">
        <v>6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 t="s">
        <v>248</v>
      </c>
      <c r="ED153" t="s">
        <v>368</v>
      </c>
      <c r="EE153" t="s">
        <v>250</v>
      </c>
      <c r="EJ153">
        <v>8.5854046390000001</v>
      </c>
      <c r="EK153">
        <v>77.930270750000005</v>
      </c>
      <c r="EL153" t="s">
        <v>363</v>
      </c>
      <c r="GH153">
        <v>2</v>
      </c>
      <c r="GI153">
        <v>1</v>
      </c>
      <c r="GL153">
        <v>2</v>
      </c>
      <c r="IW153">
        <v>641.93745620000004</v>
      </c>
      <c r="IX153">
        <v>5</v>
      </c>
      <c r="IY153">
        <v>4</v>
      </c>
      <c r="IZ153">
        <v>0</v>
      </c>
      <c r="JA153">
        <v>1.1299999999999999</v>
      </c>
      <c r="JB153">
        <v>22.06</v>
      </c>
      <c r="JE153">
        <v>7.7889209999999999E-3</v>
      </c>
      <c r="JF153">
        <v>6.2311370000000003E-3</v>
      </c>
      <c r="JG153">
        <v>0</v>
      </c>
      <c r="JH153">
        <v>1.760296E-3</v>
      </c>
    </row>
    <row r="154" spans="1:273" ht="15.5" hidden="1" x14ac:dyDescent="0.35">
      <c r="A154" s="42">
        <v>2013</v>
      </c>
      <c r="B154" s="11" t="s">
        <v>382</v>
      </c>
      <c r="C154" s="43">
        <v>0</v>
      </c>
      <c r="D154" s="43">
        <v>0</v>
      </c>
      <c r="E154" s="43">
        <v>1</v>
      </c>
      <c r="F154" s="43">
        <v>1</v>
      </c>
      <c r="G154" s="43">
        <v>0</v>
      </c>
      <c r="H154" s="43">
        <v>0</v>
      </c>
      <c r="I154" s="43">
        <v>0</v>
      </c>
      <c r="J154" s="43">
        <v>0</v>
      </c>
      <c r="K154" s="43">
        <v>0</v>
      </c>
      <c r="L154" s="43">
        <v>0</v>
      </c>
      <c r="M154" s="43">
        <v>6</v>
      </c>
      <c r="N154" s="43">
        <v>0</v>
      </c>
      <c r="O154" s="43">
        <v>0</v>
      </c>
      <c r="P154" s="43">
        <v>0</v>
      </c>
      <c r="Q154" s="43">
        <v>16</v>
      </c>
      <c r="R154" s="43">
        <v>7</v>
      </c>
      <c r="S154" s="43">
        <v>0</v>
      </c>
      <c r="T154" s="43">
        <v>0</v>
      </c>
      <c r="U154" s="43">
        <v>0</v>
      </c>
      <c r="V154" s="43">
        <v>0</v>
      </c>
      <c r="W154" s="43">
        <v>3</v>
      </c>
      <c r="X154" s="43">
        <v>0</v>
      </c>
      <c r="Y154" s="43">
        <v>0</v>
      </c>
      <c r="Z154" s="43">
        <v>0</v>
      </c>
      <c r="AA154" s="43">
        <v>1</v>
      </c>
      <c r="AB154" s="11">
        <v>0</v>
      </c>
      <c r="AC154" s="11">
        <v>0</v>
      </c>
      <c r="AD154" s="11">
        <v>0</v>
      </c>
      <c r="AE154" s="11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1</v>
      </c>
      <c r="AK154" s="43">
        <v>0</v>
      </c>
      <c r="AL154" s="43">
        <v>0</v>
      </c>
      <c r="AM154" s="43"/>
      <c r="AN154" s="11">
        <f t="shared" si="16"/>
        <v>36</v>
      </c>
      <c r="AO154" s="11">
        <f t="shared" si="17"/>
        <v>8</v>
      </c>
      <c r="AP154" s="43">
        <v>0</v>
      </c>
      <c r="AQ154" s="43">
        <v>0</v>
      </c>
      <c r="AR154" s="43">
        <v>0</v>
      </c>
      <c r="AS154" s="43"/>
      <c r="AT154" s="43">
        <v>0</v>
      </c>
      <c r="AU154" s="43">
        <v>0</v>
      </c>
      <c r="AV154" s="43">
        <v>0</v>
      </c>
      <c r="AW154" s="43">
        <v>18</v>
      </c>
      <c r="AX154" s="43">
        <v>0</v>
      </c>
      <c r="AY154" s="43">
        <v>0</v>
      </c>
      <c r="AZ154" s="43">
        <v>0</v>
      </c>
      <c r="BA154" s="43">
        <v>0</v>
      </c>
      <c r="BB154" s="43">
        <v>4</v>
      </c>
      <c r="BC154" s="43">
        <v>0</v>
      </c>
      <c r="BD154" s="43">
        <v>14</v>
      </c>
      <c r="BE154" s="43">
        <v>0</v>
      </c>
      <c r="BF154" s="43">
        <v>0</v>
      </c>
      <c r="BG154" s="43">
        <v>21</v>
      </c>
      <c r="BH154" s="43">
        <v>1</v>
      </c>
      <c r="BI154" s="43">
        <v>0</v>
      </c>
      <c r="BJ154" s="43">
        <v>0</v>
      </c>
      <c r="BK154" s="43">
        <v>1</v>
      </c>
      <c r="BL154" s="43">
        <v>8</v>
      </c>
      <c r="BM154" s="43">
        <v>0</v>
      </c>
      <c r="BN154" s="43">
        <v>0</v>
      </c>
      <c r="BO154" s="43">
        <v>0</v>
      </c>
      <c r="BP154" s="43">
        <v>0</v>
      </c>
      <c r="BQ154" s="43">
        <v>0</v>
      </c>
      <c r="BR154" s="43">
        <v>0</v>
      </c>
      <c r="BS154" s="43">
        <v>0</v>
      </c>
      <c r="BT154" s="43">
        <v>0</v>
      </c>
      <c r="BU154" s="43">
        <v>0</v>
      </c>
      <c r="BV154" s="43">
        <v>0</v>
      </c>
      <c r="BW154" s="11">
        <v>0</v>
      </c>
      <c r="BX154" s="11">
        <v>0</v>
      </c>
      <c r="BY154" s="11">
        <v>0</v>
      </c>
      <c r="BZ154" s="11">
        <v>0</v>
      </c>
      <c r="CA154" s="11">
        <v>0</v>
      </c>
      <c r="CB154" s="43">
        <v>0</v>
      </c>
      <c r="CC154" s="43">
        <v>0</v>
      </c>
      <c r="CD154" s="43">
        <v>0</v>
      </c>
      <c r="CE154" s="43">
        <v>2</v>
      </c>
      <c r="CF154" s="43">
        <v>3</v>
      </c>
      <c r="CG154" s="43">
        <v>0</v>
      </c>
      <c r="CH154" s="11">
        <f t="shared" si="18"/>
        <v>9</v>
      </c>
      <c r="CI154" s="11">
        <f t="shared" si="19"/>
        <v>72</v>
      </c>
      <c r="CJ154" s="43">
        <v>28</v>
      </c>
      <c r="CK154" s="43">
        <v>0</v>
      </c>
      <c r="CL154" s="43">
        <v>0</v>
      </c>
      <c r="CM154" s="43">
        <v>0</v>
      </c>
      <c r="CN154" s="43">
        <v>0</v>
      </c>
      <c r="CO154" s="43">
        <v>0</v>
      </c>
      <c r="CP154" s="43">
        <v>0</v>
      </c>
      <c r="CQ154" s="43">
        <v>0</v>
      </c>
      <c r="CR154" s="43">
        <v>0</v>
      </c>
      <c r="CS154" s="43">
        <v>0</v>
      </c>
      <c r="CT154" s="43">
        <v>0</v>
      </c>
      <c r="CU154" s="43">
        <v>2</v>
      </c>
      <c r="CV154" s="43">
        <v>0</v>
      </c>
      <c r="CW154" s="43">
        <v>0</v>
      </c>
      <c r="CX154" s="43">
        <f t="shared" si="20"/>
        <v>30</v>
      </c>
      <c r="CY154" s="43">
        <f t="shared" si="21"/>
        <v>2</v>
      </c>
      <c r="CZ154" s="43">
        <v>0</v>
      </c>
      <c r="DA154" s="43">
        <v>0</v>
      </c>
      <c r="DB154" s="43">
        <v>0</v>
      </c>
      <c r="DC154" s="43">
        <v>0</v>
      </c>
      <c r="DD154" s="43">
        <v>0</v>
      </c>
      <c r="DE154" s="43">
        <v>0</v>
      </c>
      <c r="DF154" s="11">
        <v>0</v>
      </c>
      <c r="DG154" s="11">
        <v>0</v>
      </c>
      <c r="DH154" s="11">
        <v>0</v>
      </c>
      <c r="DI154" s="11">
        <f t="shared" si="22"/>
        <v>0</v>
      </c>
      <c r="DJ154" s="11">
        <f t="shared" si="23"/>
        <v>0</v>
      </c>
      <c r="DK154" s="45">
        <v>0</v>
      </c>
      <c r="DL154" s="11">
        <v>138</v>
      </c>
      <c r="DM154" s="11">
        <v>1.3529411764705883</v>
      </c>
      <c r="DN154">
        <v>19</v>
      </c>
      <c r="DO154">
        <v>0</v>
      </c>
      <c r="DP154">
        <v>0</v>
      </c>
      <c r="DQ154">
        <v>30</v>
      </c>
      <c r="DR154">
        <v>4</v>
      </c>
      <c r="DS154">
        <v>12</v>
      </c>
      <c r="DT154">
        <v>7</v>
      </c>
      <c r="DU154">
        <v>78</v>
      </c>
      <c r="DV154">
        <v>5</v>
      </c>
      <c r="DW154">
        <v>18</v>
      </c>
      <c r="DX154">
        <v>3</v>
      </c>
      <c r="DY154">
        <v>0</v>
      </c>
      <c r="DZ154">
        <v>0</v>
      </c>
      <c r="EA154">
        <v>0</v>
      </c>
      <c r="EB154">
        <v>0</v>
      </c>
      <c r="EC154" t="s">
        <v>248</v>
      </c>
      <c r="ED154" t="s">
        <v>325</v>
      </c>
      <c r="EE154" t="s">
        <v>260</v>
      </c>
      <c r="EF154" s="48">
        <v>41301</v>
      </c>
      <c r="EG154" s="46">
        <v>0.3125</v>
      </c>
      <c r="EH154" s="46">
        <v>0.35416666666666669</v>
      </c>
      <c r="EJ154">
        <v>8.4410234820000003</v>
      </c>
      <c r="EK154">
        <v>77.557188640000007</v>
      </c>
      <c r="EO154" t="s">
        <v>255</v>
      </c>
      <c r="EP154">
        <v>0.12</v>
      </c>
      <c r="EQ154">
        <v>6.4215928340000001</v>
      </c>
      <c r="ER154">
        <v>0</v>
      </c>
      <c r="ES154">
        <v>0</v>
      </c>
      <c r="ET154">
        <v>0</v>
      </c>
      <c r="EU154">
        <v>1</v>
      </c>
      <c r="EV154">
        <v>0</v>
      </c>
      <c r="EW154">
        <v>0</v>
      </c>
      <c r="EX154" t="s">
        <v>414</v>
      </c>
      <c r="EY154">
        <v>1</v>
      </c>
      <c r="EZ154">
        <v>1</v>
      </c>
      <c r="FB154">
        <v>1</v>
      </c>
      <c r="FC154">
        <v>0</v>
      </c>
      <c r="FD154">
        <v>0</v>
      </c>
      <c r="FE154">
        <v>0</v>
      </c>
      <c r="FG154">
        <v>2</v>
      </c>
      <c r="FH154">
        <v>1</v>
      </c>
      <c r="FI154" t="s">
        <v>415</v>
      </c>
      <c r="FJ154">
        <v>0.25</v>
      </c>
      <c r="FK154">
        <v>1.6053982090000001</v>
      </c>
      <c r="FL154">
        <v>4.8161946259999997</v>
      </c>
      <c r="FM154">
        <v>1</v>
      </c>
      <c r="FN154">
        <v>1</v>
      </c>
      <c r="GE154">
        <v>2</v>
      </c>
      <c r="GF154">
        <v>0.12</v>
      </c>
      <c r="GG154">
        <v>0.77059113999999995</v>
      </c>
      <c r="GN154">
        <v>1</v>
      </c>
      <c r="HF154">
        <v>0</v>
      </c>
      <c r="HG154">
        <v>0</v>
      </c>
      <c r="HH154">
        <v>0</v>
      </c>
      <c r="HJ154">
        <v>0</v>
      </c>
      <c r="HK154">
        <v>2</v>
      </c>
      <c r="HN154">
        <v>1</v>
      </c>
      <c r="HQ154">
        <v>1</v>
      </c>
      <c r="IU154">
        <v>2</v>
      </c>
      <c r="IW154">
        <v>266.60172590000002</v>
      </c>
      <c r="IX154">
        <v>0</v>
      </c>
      <c r="IY154">
        <v>4</v>
      </c>
      <c r="IZ154">
        <v>0</v>
      </c>
      <c r="JA154">
        <v>4.82</v>
      </c>
      <c r="JB154">
        <v>33.94</v>
      </c>
      <c r="JC154">
        <v>10</v>
      </c>
      <c r="JD154">
        <v>9</v>
      </c>
      <c r="JE154">
        <v>0</v>
      </c>
      <c r="JF154">
        <v>1.5003654E-2</v>
      </c>
      <c r="JG154">
        <v>0</v>
      </c>
      <c r="JH154">
        <v>1.8079403000000001E-2</v>
      </c>
    </row>
    <row r="155" spans="1:273" ht="15.5" hidden="1" x14ac:dyDescent="0.35">
      <c r="A155" s="42">
        <v>2013</v>
      </c>
      <c r="B155" s="11" t="s">
        <v>416</v>
      </c>
      <c r="C155" s="43">
        <v>0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8</v>
      </c>
      <c r="N155" s="43">
        <v>0</v>
      </c>
      <c r="O155" s="43">
        <v>0</v>
      </c>
      <c r="P155" s="43">
        <v>0</v>
      </c>
      <c r="Q155" s="43">
        <v>1</v>
      </c>
      <c r="R155" s="43">
        <v>0</v>
      </c>
      <c r="S155" s="43">
        <v>0</v>
      </c>
      <c r="T155" s="43">
        <v>0</v>
      </c>
      <c r="U155" s="43">
        <v>1</v>
      </c>
      <c r="V155" s="43">
        <v>0</v>
      </c>
      <c r="W155" s="43">
        <v>0</v>
      </c>
      <c r="X155" s="43">
        <v>1</v>
      </c>
      <c r="Y155" s="43">
        <v>0</v>
      </c>
      <c r="Z155" s="43">
        <v>0</v>
      </c>
      <c r="AA155" s="43">
        <v>0</v>
      </c>
      <c r="AB155" s="11">
        <v>0</v>
      </c>
      <c r="AC155" s="11">
        <v>0</v>
      </c>
      <c r="AD155" s="11">
        <v>0</v>
      </c>
      <c r="AE155" s="11">
        <v>30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/>
      <c r="AN155" s="11">
        <f t="shared" si="16"/>
        <v>41</v>
      </c>
      <c r="AO155" s="11">
        <f t="shared" si="17"/>
        <v>5</v>
      </c>
      <c r="AP155" s="43">
        <v>1</v>
      </c>
      <c r="AQ155" s="43">
        <v>0</v>
      </c>
      <c r="AR155" s="43">
        <v>0</v>
      </c>
      <c r="AS155" s="43"/>
      <c r="AT155" s="43">
        <v>0</v>
      </c>
      <c r="AU155" s="43">
        <v>0</v>
      </c>
      <c r="AV155" s="43">
        <v>0</v>
      </c>
      <c r="AW155" s="43">
        <v>0</v>
      </c>
      <c r="AX155" s="43">
        <v>0</v>
      </c>
      <c r="AY155" s="43">
        <v>0</v>
      </c>
      <c r="AZ155" s="43">
        <v>0</v>
      </c>
      <c r="BA155" s="43">
        <v>0</v>
      </c>
      <c r="BB155" s="43">
        <v>0</v>
      </c>
      <c r="BC155" s="43">
        <v>0</v>
      </c>
      <c r="BD155" s="43">
        <v>0</v>
      </c>
      <c r="BE155" s="43">
        <v>0</v>
      </c>
      <c r="BF155" s="43">
        <v>0</v>
      </c>
      <c r="BG155" s="43">
        <v>0</v>
      </c>
      <c r="BH155" s="43">
        <v>0</v>
      </c>
      <c r="BI155" s="43">
        <v>0</v>
      </c>
      <c r="BJ155" s="43">
        <v>0</v>
      </c>
      <c r="BK155" s="43">
        <v>4</v>
      </c>
      <c r="BL155" s="43">
        <v>0</v>
      </c>
      <c r="BM155" s="43">
        <v>0</v>
      </c>
      <c r="BN155" s="43">
        <v>0</v>
      </c>
      <c r="BO155" s="43">
        <v>0</v>
      </c>
      <c r="BP155" s="43">
        <v>0</v>
      </c>
      <c r="BQ155" s="43">
        <v>0</v>
      </c>
      <c r="BR155" s="43">
        <v>0</v>
      </c>
      <c r="BS155" s="43">
        <v>0</v>
      </c>
      <c r="BT155" s="43">
        <v>0</v>
      </c>
      <c r="BU155" s="43">
        <v>0</v>
      </c>
      <c r="BV155" s="43">
        <v>0</v>
      </c>
      <c r="BW155" s="11">
        <v>0</v>
      </c>
      <c r="BX155" s="11">
        <v>0</v>
      </c>
      <c r="BY155" s="11">
        <v>0</v>
      </c>
      <c r="BZ155" s="11">
        <v>0</v>
      </c>
      <c r="CA155" s="11">
        <v>0</v>
      </c>
      <c r="CB155" s="43">
        <v>0</v>
      </c>
      <c r="CC155" s="43">
        <v>0</v>
      </c>
      <c r="CD155" s="43">
        <v>0</v>
      </c>
      <c r="CE155" s="43">
        <v>0</v>
      </c>
      <c r="CF155" s="43">
        <v>0</v>
      </c>
      <c r="CG155" s="43">
        <v>0</v>
      </c>
      <c r="CH155" s="11">
        <f t="shared" si="18"/>
        <v>2</v>
      </c>
      <c r="CI155" s="11">
        <f t="shared" si="19"/>
        <v>5</v>
      </c>
      <c r="CJ155" s="43">
        <v>0</v>
      </c>
      <c r="CK155" s="43">
        <v>0</v>
      </c>
      <c r="CL155" s="43">
        <v>9</v>
      </c>
      <c r="CM155" s="43">
        <v>3</v>
      </c>
      <c r="CN155" s="43">
        <v>0</v>
      </c>
      <c r="CO155" s="43">
        <v>6</v>
      </c>
      <c r="CP155" s="43">
        <v>2</v>
      </c>
      <c r="CQ155" s="43">
        <v>0</v>
      </c>
      <c r="CR155" s="43">
        <v>0</v>
      </c>
      <c r="CS155" s="43">
        <v>0</v>
      </c>
      <c r="CT155" s="43">
        <v>4</v>
      </c>
      <c r="CU155" s="43">
        <v>0</v>
      </c>
      <c r="CV155" s="43">
        <v>0</v>
      </c>
      <c r="CW155" s="43">
        <v>0</v>
      </c>
      <c r="CX155" s="43">
        <f t="shared" si="20"/>
        <v>24</v>
      </c>
      <c r="CY155" s="43">
        <f t="shared" si="21"/>
        <v>5</v>
      </c>
      <c r="CZ155" s="43">
        <v>0</v>
      </c>
      <c r="DA155" s="43">
        <v>4</v>
      </c>
      <c r="DB155" s="43">
        <v>0</v>
      </c>
      <c r="DC155" s="43">
        <v>0</v>
      </c>
      <c r="DD155" s="43">
        <v>0</v>
      </c>
      <c r="DE155" s="43">
        <v>9</v>
      </c>
      <c r="DF155" s="11">
        <v>0</v>
      </c>
      <c r="DG155" s="11">
        <v>0</v>
      </c>
      <c r="DH155" s="11">
        <v>0</v>
      </c>
      <c r="DI155" s="11">
        <f t="shared" si="22"/>
        <v>13</v>
      </c>
      <c r="DJ155" s="11">
        <f t="shared" si="23"/>
        <v>2</v>
      </c>
      <c r="DK155" s="45">
        <v>0</v>
      </c>
      <c r="DL155" s="11">
        <v>83</v>
      </c>
      <c r="DM155" s="11">
        <v>0.81372549019607843</v>
      </c>
      <c r="DN155">
        <v>13</v>
      </c>
      <c r="DO155">
        <v>17</v>
      </c>
      <c r="DP155">
        <v>3</v>
      </c>
      <c r="DQ155">
        <v>11</v>
      </c>
      <c r="DR155">
        <v>4</v>
      </c>
      <c r="DS155">
        <v>6</v>
      </c>
      <c r="DT155">
        <v>1</v>
      </c>
      <c r="DU155">
        <v>0</v>
      </c>
      <c r="DV155">
        <v>0</v>
      </c>
      <c r="DW155">
        <v>5</v>
      </c>
      <c r="DX155">
        <v>2</v>
      </c>
      <c r="DY155">
        <v>0</v>
      </c>
      <c r="DZ155">
        <v>0</v>
      </c>
      <c r="EA155">
        <v>14</v>
      </c>
      <c r="EB155">
        <v>3</v>
      </c>
      <c r="EC155" t="s">
        <v>248</v>
      </c>
      <c r="ED155" t="s">
        <v>325</v>
      </c>
      <c r="EE155" t="s">
        <v>260</v>
      </c>
      <c r="EJ155">
        <v>8.4363750979999992</v>
      </c>
      <c r="EK155">
        <v>77.625412539999999</v>
      </c>
      <c r="EL155" t="s">
        <v>363</v>
      </c>
      <c r="IW155">
        <v>199.46812879999999</v>
      </c>
      <c r="IX155">
        <v>2</v>
      </c>
      <c r="IY155">
        <v>2</v>
      </c>
      <c r="IZ155">
        <v>0</v>
      </c>
      <c r="JA155">
        <v>0</v>
      </c>
      <c r="JB155">
        <v>30.36</v>
      </c>
      <c r="JE155">
        <v>1.0026663999999999E-2</v>
      </c>
      <c r="JF155">
        <v>1.0026663999999999E-2</v>
      </c>
      <c r="JG155">
        <v>0</v>
      </c>
      <c r="JH155">
        <v>0</v>
      </c>
      <c r="JI155">
        <v>1.08</v>
      </c>
    </row>
    <row r="156" spans="1:273" ht="15.5" hidden="1" x14ac:dyDescent="0.35">
      <c r="A156" s="42">
        <v>2013</v>
      </c>
      <c r="B156" s="12" t="s">
        <v>347</v>
      </c>
      <c r="C156" s="43">
        <v>0</v>
      </c>
      <c r="D156" s="43">
        <v>0</v>
      </c>
      <c r="E156" s="43">
        <v>0</v>
      </c>
      <c r="F156" s="43">
        <v>1</v>
      </c>
      <c r="G156" s="43">
        <v>0</v>
      </c>
      <c r="H156" s="43">
        <v>0</v>
      </c>
      <c r="I156" s="43">
        <v>0</v>
      </c>
      <c r="J156" s="43">
        <v>0</v>
      </c>
      <c r="K156" s="43">
        <v>0</v>
      </c>
      <c r="L156" s="43">
        <v>0</v>
      </c>
      <c r="M156" s="43">
        <v>0</v>
      </c>
      <c r="N156" s="43">
        <v>0</v>
      </c>
      <c r="O156" s="43">
        <v>1</v>
      </c>
      <c r="P156" s="43">
        <v>0</v>
      </c>
      <c r="Q156" s="43">
        <v>0</v>
      </c>
      <c r="R156" s="43">
        <v>1</v>
      </c>
      <c r="S156" s="43">
        <v>0</v>
      </c>
      <c r="T156" s="43">
        <v>0</v>
      </c>
      <c r="U156" s="43">
        <v>0</v>
      </c>
      <c r="V156" s="43">
        <v>0</v>
      </c>
      <c r="W156" s="43">
        <v>0</v>
      </c>
      <c r="X156" s="43">
        <v>0</v>
      </c>
      <c r="Y156" s="43">
        <v>0</v>
      </c>
      <c r="Z156" s="43">
        <v>0</v>
      </c>
      <c r="AA156" s="43">
        <v>0</v>
      </c>
      <c r="AB156" s="11">
        <v>0</v>
      </c>
      <c r="AC156" s="11">
        <v>0</v>
      </c>
      <c r="AD156" s="11">
        <v>0</v>
      </c>
      <c r="AE156" s="11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1</v>
      </c>
      <c r="AK156" s="43">
        <v>0</v>
      </c>
      <c r="AL156" s="43">
        <v>0</v>
      </c>
      <c r="AM156" s="43"/>
      <c r="AN156" s="11">
        <f t="shared" si="16"/>
        <v>4</v>
      </c>
      <c r="AO156" s="11">
        <f t="shared" si="17"/>
        <v>4</v>
      </c>
      <c r="AP156" s="43">
        <v>0</v>
      </c>
      <c r="AQ156" s="43">
        <v>0</v>
      </c>
      <c r="AR156" s="43">
        <v>0</v>
      </c>
      <c r="AS156" s="43"/>
      <c r="AT156" s="43">
        <v>0</v>
      </c>
      <c r="AU156" s="43">
        <v>1</v>
      </c>
      <c r="AV156" s="43">
        <v>0</v>
      </c>
      <c r="AW156" s="43">
        <v>2</v>
      </c>
      <c r="AX156" s="43">
        <v>0</v>
      </c>
      <c r="AY156" s="43">
        <v>0</v>
      </c>
      <c r="AZ156" s="43">
        <v>0</v>
      </c>
      <c r="BA156" s="43">
        <v>0</v>
      </c>
      <c r="BB156" s="43">
        <v>1</v>
      </c>
      <c r="BC156" s="43">
        <v>0</v>
      </c>
      <c r="BD156" s="43">
        <v>0</v>
      </c>
      <c r="BE156" s="43">
        <v>0</v>
      </c>
      <c r="BF156" s="43">
        <v>2</v>
      </c>
      <c r="BG156" s="43">
        <v>0</v>
      </c>
      <c r="BH156" s="43">
        <v>0</v>
      </c>
      <c r="BI156" s="43">
        <v>0</v>
      </c>
      <c r="BJ156" s="43">
        <v>0</v>
      </c>
      <c r="BK156" s="43">
        <v>0</v>
      </c>
      <c r="BL156" s="43">
        <v>0</v>
      </c>
      <c r="BM156" s="43">
        <v>0</v>
      </c>
      <c r="BN156" s="43">
        <v>0</v>
      </c>
      <c r="BO156" s="43">
        <v>0</v>
      </c>
      <c r="BP156" s="43">
        <v>0</v>
      </c>
      <c r="BQ156" s="43">
        <v>0</v>
      </c>
      <c r="BR156" s="43">
        <v>0</v>
      </c>
      <c r="BS156" s="43">
        <v>0</v>
      </c>
      <c r="BT156" s="43">
        <v>4</v>
      </c>
      <c r="BU156" s="43">
        <v>0</v>
      </c>
      <c r="BV156" s="43">
        <v>0</v>
      </c>
      <c r="BW156" s="11">
        <v>0</v>
      </c>
      <c r="BX156" s="11">
        <v>0</v>
      </c>
      <c r="BY156" s="11">
        <v>0</v>
      </c>
      <c r="BZ156" s="11">
        <v>0</v>
      </c>
      <c r="CA156" s="11">
        <v>0</v>
      </c>
      <c r="CB156" s="43">
        <v>0</v>
      </c>
      <c r="CC156" s="43">
        <v>0</v>
      </c>
      <c r="CD156" s="43">
        <v>0</v>
      </c>
      <c r="CE156" s="43">
        <v>0</v>
      </c>
      <c r="CF156" s="43">
        <v>0</v>
      </c>
      <c r="CG156" s="43">
        <v>0</v>
      </c>
      <c r="CH156" s="11">
        <f t="shared" si="18"/>
        <v>5</v>
      </c>
      <c r="CI156" s="11">
        <f t="shared" si="19"/>
        <v>10</v>
      </c>
      <c r="CJ156" s="43">
        <v>0</v>
      </c>
      <c r="CK156" s="43">
        <v>0</v>
      </c>
      <c r="CL156" s="43">
        <v>0</v>
      </c>
      <c r="CM156" s="43">
        <v>0</v>
      </c>
      <c r="CN156" s="43">
        <v>0</v>
      </c>
      <c r="CO156" s="43">
        <v>0</v>
      </c>
      <c r="CP156" s="43">
        <v>0</v>
      </c>
      <c r="CQ156" s="43">
        <v>0</v>
      </c>
      <c r="CR156" s="43">
        <v>0</v>
      </c>
      <c r="CS156" s="43">
        <v>0</v>
      </c>
      <c r="CT156" s="43">
        <v>0</v>
      </c>
      <c r="CU156" s="43">
        <v>0</v>
      </c>
      <c r="CV156" s="43">
        <v>0</v>
      </c>
      <c r="CW156" s="43">
        <v>0</v>
      </c>
      <c r="CX156" s="43">
        <f t="shared" si="20"/>
        <v>0</v>
      </c>
      <c r="CY156" s="43">
        <f t="shared" si="21"/>
        <v>0</v>
      </c>
      <c r="CZ156" s="43">
        <v>0</v>
      </c>
      <c r="DA156" s="43">
        <v>0</v>
      </c>
      <c r="DB156" s="43">
        <v>0</v>
      </c>
      <c r="DC156" s="43">
        <v>0</v>
      </c>
      <c r="DD156" s="43">
        <v>0</v>
      </c>
      <c r="DE156" s="43">
        <v>0</v>
      </c>
      <c r="DF156" s="11">
        <v>0</v>
      </c>
      <c r="DG156" s="11">
        <v>0</v>
      </c>
      <c r="DH156" s="11">
        <v>0</v>
      </c>
      <c r="DI156" s="11">
        <f t="shared" si="22"/>
        <v>0</v>
      </c>
      <c r="DJ156" s="11">
        <f t="shared" si="23"/>
        <v>0</v>
      </c>
      <c r="DK156" s="45">
        <v>0</v>
      </c>
      <c r="DL156" s="11">
        <v>14</v>
      </c>
      <c r="DM156" s="11">
        <v>0.13725490196078433</v>
      </c>
      <c r="DN156">
        <v>9</v>
      </c>
      <c r="DO156">
        <v>0</v>
      </c>
      <c r="DP156">
        <v>0</v>
      </c>
      <c r="DQ156">
        <v>2</v>
      </c>
      <c r="DR156">
        <v>2</v>
      </c>
      <c r="DS156">
        <v>6</v>
      </c>
      <c r="DT156">
        <v>5</v>
      </c>
      <c r="DU156">
        <v>6</v>
      </c>
      <c r="DV156">
        <v>2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 t="s">
        <v>248</v>
      </c>
      <c r="ED156" t="s">
        <v>348</v>
      </c>
      <c r="EE156" t="s">
        <v>260</v>
      </c>
      <c r="EF156" s="48">
        <v>41301</v>
      </c>
      <c r="EG156" s="46">
        <v>0.70833333333333337</v>
      </c>
      <c r="EH156" s="46">
        <v>0.77083333333333337</v>
      </c>
      <c r="EJ156">
        <v>8.4839836789999996</v>
      </c>
      <c r="EK156">
        <v>77.553826310000005</v>
      </c>
      <c r="EM156">
        <v>0</v>
      </c>
      <c r="EN156">
        <v>1</v>
      </c>
      <c r="EO156" t="s">
        <v>264</v>
      </c>
      <c r="EP156">
        <v>0.12</v>
      </c>
      <c r="EQ156">
        <v>2.0973276859999999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 t="s">
        <v>417</v>
      </c>
      <c r="EY156">
        <v>0</v>
      </c>
      <c r="EZ156">
        <v>1</v>
      </c>
      <c r="FA156">
        <v>0</v>
      </c>
      <c r="FB156">
        <v>1</v>
      </c>
      <c r="FC156">
        <v>1</v>
      </c>
      <c r="FD156">
        <v>0</v>
      </c>
      <c r="FE156">
        <v>0</v>
      </c>
      <c r="FF156">
        <v>0</v>
      </c>
      <c r="FG156">
        <v>1</v>
      </c>
      <c r="FH156">
        <v>1</v>
      </c>
      <c r="FI156">
        <v>0</v>
      </c>
      <c r="FJ156">
        <v>0.12</v>
      </c>
      <c r="FK156">
        <v>0.25167932199999998</v>
      </c>
      <c r="FL156">
        <v>1.8456483640000001</v>
      </c>
      <c r="FM156">
        <v>1</v>
      </c>
      <c r="GE156">
        <v>1</v>
      </c>
      <c r="GF156">
        <v>0.12</v>
      </c>
      <c r="GG156">
        <v>0.25167932199999998</v>
      </c>
      <c r="GN156">
        <v>1</v>
      </c>
      <c r="HF156">
        <v>4</v>
      </c>
      <c r="HG156">
        <v>0</v>
      </c>
      <c r="HH156">
        <v>0</v>
      </c>
      <c r="HJ156">
        <v>4</v>
      </c>
      <c r="HK156">
        <v>2</v>
      </c>
      <c r="HN156">
        <v>1</v>
      </c>
      <c r="HP156">
        <v>1</v>
      </c>
      <c r="HU156">
        <v>1</v>
      </c>
      <c r="IU156">
        <v>3</v>
      </c>
      <c r="IW156">
        <v>248.35393909999999</v>
      </c>
      <c r="IX156">
        <v>1</v>
      </c>
      <c r="IY156">
        <v>1</v>
      </c>
      <c r="IZ156">
        <v>0</v>
      </c>
      <c r="JA156">
        <v>1.18</v>
      </c>
      <c r="JB156">
        <v>56.66</v>
      </c>
      <c r="JC156">
        <v>3</v>
      </c>
      <c r="JD156">
        <v>2</v>
      </c>
      <c r="JE156">
        <v>4.0265120000000003E-3</v>
      </c>
      <c r="JF156">
        <v>4.0265120000000003E-3</v>
      </c>
      <c r="JG156">
        <v>0</v>
      </c>
      <c r="JH156">
        <v>4.7512839999999997E-3</v>
      </c>
      <c r="JM156" t="s">
        <v>418</v>
      </c>
    </row>
    <row r="157" spans="1:273" ht="15.5" hidden="1" x14ac:dyDescent="0.35">
      <c r="A157" s="42">
        <v>2013</v>
      </c>
      <c r="B157" s="11" t="s">
        <v>350</v>
      </c>
      <c r="C157" s="43">
        <v>0</v>
      </c>
      <c r="D157" s="43">
        <v>10</v>
      </c>
      <c r="E157" s="43">
        <v>46</v>
      </c>
      <c r="F157" s="43">
        <v>0</v>
      </c>
      <c r="G157" s="43">
        <v>0</v>
      </c>
      <c r="H157" s="43">
        <v>0</v>
      </c>
      <c r="I157" s="43">
        <v>1</v>
      </c>
      <c r="J157" s="43">
        <v>0</v>
      </c>
      <c r="K157" s="43">
        <v>0</v>
      </c>
      <c r="L157" s="43">
        <v>0</v>
      </c>
      <c r="M157" s="43">
        <v>14</v>
      </c>
      <c r="N157" s="43">
        <v>0</v>
      </c>
      <c r="O157" s="43">
        <v>11</v>
      </c>
      <c r="P157" s="43">
        <v>2</v>
      </c>
      <c r="Q157" s="43">
        <v>0</v>
      </c>
      <c r="R157" s="43">
        <v>0</v>
      </c>
      <c r="S157" s="43">
        <v>0</v>
      </c>
      <c r="T157" s="43">
        <v>0</v>
      </c>
      <c r="U157" s="43">
        <v>31</v>
      </c>
      <c r="V157" s="43">
        <v>0</v>
      </c>
      <c r="W157" s="43">
        <v>0</v>
      </c>
      <c r="X157" s="43">
        <v>0</v>
      </c>
      <c r="Y157" s="43">
        <v>0</v>
      </c>
      <c r="Z157" s="43">
        <v>0</v>
      </c>
      <c r="AA157" s="43">
        <v>0</v>
      </c>
      <c r="AB157" s="11">
        <v>0</v>
      </c>
      <c r="AC157" s="11">
        <v>0</v>
      </c>
      <c r="AD157" s="11">
        <v>0</v>
      </c>
      <c r="AE157" s="11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5</v>
      </c>
      <c r="AK157" s="43">
        <v>0</v>
      </c>
      <c r="AL157" s="43">
        <v>0</v>
      </c>
      <c r="AM157" s="43"/>
      <c r="AN157" s="11">
        <f t="shared" si="16"/>
        <v>120</v>
      </c>
      <c r="AO157" s="11">
        <f t="shared" si="17"/>
        <v>8</v>
      </c>
      <c r="AP157" s="43">
        <v>1</v>
      </c>
      <c r="AQ157" s="43">
        <v>0</v>
      </c>
      <c r="AR157" s="43">
        <v>0</v>
      </c>
      <c r="AS157" s="43"/>
      <c r="AT157" s="43">
        <v>0</v>
      </c>
      <c r="AU157" s="43">
        <v>0</v>
      </c>
      <c r="AV157" s="43">
        <v>0</v>
      </c>
      <c r="AW157" s="43">
        <v>108</v>
      </c>
      <c r="AX157" s="43">
        <v>0</v>
      </c>
      <c r="AY157" s="43">
        <v>0</v>
      </c>
      <c r="AZ157" s="43">
        <v>0</v>
      </c>
      <c r="BA157" s="43">
        <v>0</v>
      </c>
      <c r="BB157" s="43">
        <v>1</v>
      </c>
      <c r="BC157" s="43">
        <v>2</v>
      </c>
      <c r="BD157" s="43">
        <v>0</v>
      </c>
      <c r="BE157" s="43">
        <v>11</v>
      </c>
      <c r="BF157" s="43">
        <v>0</v>
      </c>
      <c r="BG157" s="43">
        <v>0</v>
      </c>
      <c r="BH157" s="43">
        <v>0</v>
      </c>
      <c r="BI157" s="43">
        <v>0</v>
      </c>
      <c r="BJ157" s="43">
        <v>0</v>
      </c>
      <c r="BK157" s="43">
        <v>0</v>
      </c>
      <c r="BL157" s="43">
        <v>0</v>
      </c>
      <c r="BM157" s="43">
        <v>0</v>
      </c>
      <c r="BN157" s="43">
        <v>0</v>
      </c>
      <c r="BO157" s="43">
        <v>0</v>
      </c>
      <c r="BP157" s="43">
        <v>0</v>
      </c>
      <c r="BQ157" s="43">
        <v>0</v>
      </c>
      <c r="BR157" s="43">
        <v>0</v>
      </c>
      <c r="BS157" s="43">
        <v>0</v>
      </c>
      <c r="BT157" s="43">
        <v>2</v>
      </c>
      <c r="BU157" s="43">
        <v>0</v>
      </c>
      <c r="BV157" s="43">
        <v>0</v>
      </c>
      <c r="BW157" s="11">
        <v>0</v>
      </c>
      <c r="BX157" s="11">
        <v>0</v>
      </c>
      <c r="BY157" s="11">
        <v>0</v>
      </c>
      <c r="BZ157" s="11">
        <v>0</v>
      </c>
      <c r="CA157" s="11">
        <v>0</v>
      </c>
      <c r="CB157" s="43">
        <v>0</v>
      </c>
      <c r="CC157" s="43">
        <v>0</v>
      </c>
      <c r="CD157" s="43">
        <v>0</v>
      </c>
      <c r="CE157" s="43">
        <v>0</v>
      </c>
      <c r="CF157" s="43">
        <v>0</v>
      </c>
      <c r="CG157" s="43">
        <v>0</v>
      </c>
      <c r="CH157" s="11">
        <f t="shared" si="18"/>
        <v>6</v>
      </c>
      <c r="CI157" s="11">
        <f t="shared" si="19"/>
        <v>125</v>
      </c>
      <c r="CJ157" s="43">
        <v>30</v>
      </c>
      <c r="CK157" s="43">
        <v>0</v>
      </c>
      <c r="CL157" s="43">
        <v>0</v>
      </c>
      <c r="CM157" s="43">
        <v>2</v>
      </c>
      <c r="CN157" s="43">
        <v>0</v>
      </c>
      <c r="CO157" s="43">
        <v>0</v>
      </c>
      <c r="CP157" s="43">
        <v>0</v>
      </c>
      <c r="CQ157" s="43">
        <v>0</v>
      </c>
      <c r="CR157" s="43">
        <v>300</v>
      </c>
      <c r="CS157" s="43">
        <v>0</v>
      </c>
      <c r="CT157" s="43">
        <v>1</v>
      </c>
      <c r="CU157" s="43">
        <v>10</v>
      </c>
      <c r="CV157" s="43">
        <v>0</v>
      </c>
      <c r="CW157" s="43">
        <v>1</v>
      </c>
      <c r="CX157" s="43">
        <f t="shared" si="20"/>
        <v>344</v>
      </c>
      <c r="CY157" s="43">
        <f t="shared" si="21"/>
        <v>6</v>
      </c>
      <c r="CZ157" s="43">
        <v>0</v>
      </c>
      <c r="DA157" s="43">
        <v>0</v>
      </c>
      <c r="DB157" s="43">
        <v>0</v>
      </c>
      <c r="DC157" s="43">
        <v>0</v>
      </c>
      <c r="DD157" s="43">
        <v>0</v>
      </c>
      <c r="DE157" s="43">
        <v>37</v>
      </c>
      <c r="DF157" s="11">
        <v>0</v>
      </c>
      <c r="DG157" s="11">
        <v>0</v>
      </c>
      <c r="DH157" s="11">
        <v>0</v>
      </c>
      <c r="DI157" s="11">
        <f t="shared" si="22"/>
        <v>37</v>
      </c>
      <c r="DJ157" s="11">
        <f t="shared" si="23"/>
        <v>1</v>
      </c>
      <c r="DK157" s="45">
        <v>0</v>
      </c>
      <c r="DL157" s="11">
        <v>626</v>
      </c>
      <c r="DM157" s="11">
        <v>6.1372549019607847</v>
      </c>
      <c r="DN157">
        <v>21</v>
      </c>
      <c r="DO157">
        <v>39</v>
      </c>
      <c r="DP157">
        <v>3</v>
      </c>
      <c r="DQ157">
        <v>46</v>
      </c>
      <c r="DR157">
        <v>3</v>
      </c>
      <c r="DS157">
        <v>94</v>
      </c>
      <c r="DT157">
        <v>7</v>
      </c>
      <c r="DU157">
        <v>142</v>
      </c>
      <c r="DV157">
        <v>4</v>
      </c>
      <c r="DW157">
        <v>3</v>
      </c>
      <c r="DX157">
        <v>2</v>
      </c>
      <c r="DY157">
        <v>0</v>
      </c>
      <c r="DZ157">
        <v>0</v>
      </c>
      <c r="EA157">
        <v>302</v>
      </c>
      <c r="EB157">
        <v>2</v>
      </c>
      <c r="EC157" t="s">
        <v>248</v>
      </c>
      <c r="ED157" t="s">
        <v>259</v>
      </c>
      <c r="EE157" t="s">
        <v>260</v>
      </c>
      <c r="EJ157">
        <v>8.7930756950000006</v>
      </c>
      <c r="EK157">
        <v>77.381305859999998</v>
      </c>
      <c r="EL157" t="s">
        <v>363</v>
      </c>
      <c r="GH157">
        <v>17</v>
      </c>
      <c r="GI157">
        <v>5</v>
      </c>
      <c r="GJ157">
        <v>5</v>
      </c>
      <c r="GL157">
        <v>3</v>
      </c>
      <c r="IW157">
        <v>229.77952139999999</v>
      </c>
      <c r="IX157">
        <v>1</v>
      </c>
      <c r="IY157">
        <v>4</v>
      </c>
      <c r="IZ157">
        <v>0</v>
      </c>
      <c r="JA157">
        <v>1.52</v>
      </c>
      <c r="JB157">
        <v>65.34</v>
      </c>
      <c r="JC157">
        <v>2</v>
      </c>
      <c r="JD157">
        <v>8</v>
      </c>
      <c r="JE157">
        <v>4.3519980000000002E-3</v>
      </c>
      <c r="JF157">
        <v>1.7407992000000001E-2</v>
      </c>
      <c r="JG157">
        <v>0</v>
      </c>
      <c r="JH157">
        <v>6.6150369999999998E-3</v>
      </c>
    </row>
    <row r="158" spans="1:273" ht="15.5" hidden="1" x14ac:dyDescent="0.35">
      <c r="A158" s="42">
        <v>2013</v>
      </c>
      <c r="B158" s="11" t="s">
        <v>351</v>
      </c>
      <c r="C158" s="43">
        <v>0</v>
      </c>
      <c r="D158" s="43">
        <v>0</v>
      </c>
      <c r="E158" s="43">
        <v>42</v>
      </c>
      <c r="F158" s="43">
        <v>0</v>
      </c>
      <c r="G158" s="43">
        <v>0</v>
      </c>
      <c r="H158" s="43">
        <v>0</v>
      </c>
      <c r="I158" s="43">
        <v>0</v>
      </c>
      <c r="J158" s="43">
        <v>0</v>
      </c>
      <c r="K158" s="43">
        <v>0</v>
      </c>
      <c r="L158" s="43">
        <v>0</v>
      </c>
      <c r="M158" s="43">
        <v>0</v>
      </c>
      <c r="N158" s="43">
        <v>0</v>
      </c>
      <c r="O158" s="43">
        <v>0</v>
      </c>
      <c r="P158" s="43">
        <v>0</v>
      </c>
      <c r="Q158" s="43">
        <v>0</v>
      </c>
      <c r="R158" s="43">
        <v>4</v>
      </c>
      <c r="S158" s="43">
        <v>0</v>
      </c>
      <c r="T158" s="43">
        <v>0</v>
      </c>
      <c r="U158" s="43">
        <v>0</v>
      </c>
      <c r="V158" s="43">
        <v>0</v>
      </c>
      <c r="W158" s="43">
        <v>0</v>
      </c>
      <c r="X158" s="43">
        <v>0</v>
      </c>
      <c r="Y158" s="43">
        <v>0</v>
      </c>
      <c r="Z158" s="43">
        <v>0</v>
      </c>
      <c r="AA158" s="43">
        <v>0</v>
      </c>
      <c r="AB158" s="11">
        <v>0</v>
      </c>
      <c r="AC158" s="11">
        <v>0</v>
      </c>
      <c r="AD158" s="11">
        <v>0</v>
      </c>
      <c r="AE158" s="11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3">
        <v>0</v>
      </c>
      <c r="AM158" s="43"/>
      <c r="AN158" s="11">
        <f t="shared" si="16"/>
        <v>46</v>
      </c>
      <c r="AO158" s="11">
        <f t="shared" si="17"/>
        <v>2</v>
      </c>
      <c r="AP158" s="43">
        <v>0</v>
      </c>
      <c r="AQ158" s="43">
        <v>0</v>
      </c>
      <c r="AR158" s="43">
        <v>0</v>
      </c>
      <c r="AS158" s="43"/>
      <c r="AT158" s="43">
        <v>0</v>
      </c>
      <c r="AU158" s="43">
        <v>0</v>
      </c>
      <c r="AV158" s="43">
        <v>0</v>
      </c>
      <c r="AW158" s="43">
        <v>0</v>
      </c>
      <c r="AX158" s="43">
        <v>0</v>
      </c>
      <c r="AY158" s="43">
        <v>0</v>
      </c>
      <c r="AZ158" s="43">
        <v>0</v>
      </c>
      <c r="BA158" s="43">
        <v>0</v>
      </c>
      <c r="BB158" s="43">
        <v>4</v>
      </c>
      <c r="BC158" s="43">
        <v>0</v>
      </c>
      <c r="BD158" s="43">
        <v>0</v>
      </c>
      <c r="BE158" s="43">
        <v>0</v>
      </c>
      <c r="BF158" s="43">
        <v>0</v>
      </c>
      <c r="BG158" s="43">
        <v>0</v>
      </c>
      <c r="BH158" s="43">
        <v>0</v>
      </c>
      <c r="BI158" s="43">
        <v>0</v>
      </c>
      <c r="BJ158" s="43">
        <v>0</v>
      </c>
      <c r="BK158" s="43">
        <v>0</v>
      </c>
      <c r="BL158" s="43">
        <v>0</v>
      </c>
      <c r="BM158" s="43">
        <v>0</v>
      </c>
      <c r="BN158" s="43">
        <v>0</v>
      </c>
      <c r="BO158" s="43">
        <v>0</v>
      </c>
      <c r="BP158" s="43">
        <v>0</v>
      </c>
      <c r="BQ158" s="43">
        <v>0</v>
      </c>
      <c r="BR158" s="43">
        <v>0</v>
      </c>
      <c r="BS158" s="43">
        <v>0</v>
      </c>
      <c r="BT158" s="43">
        <v>0</v>
      </c>
      <c r="BU158" s="43">
        <v>0</v>
      </c>
      <c r="BV158" s="43">
        <v>0</v>
      </c>
      <c r="BW158" s="11">
        <v>0</v>
      </c>
      <c r="BX158" s="11">
        <v>0</v>
      </c>
      <c r="BY158" s="11">
        <v>0</v>
      </c>
      <c r="BZ158" s="11">
        <v>0</v>
      </c>
      <c r="CA158" s="11">
        <v>0</v>
      </c>
      <c r="CB158" s="43">
        <v>0</v>
      </c>
      <c r="CC158" s="43">
        <v>0</v>
      </c>
      <c r="CD158" s="43">
        <v>0</v>
      </c>
      <c r="CE158" s="43">
        <v>0</v>
      </c>
      <c r="CF158" s="43">
        <v>0</v>
      </c>
      <c r="CG158" s="43">
        <v>0</v>
      </c>
      <c r="CH158" s="11">
        <f t="shared" si="18"/>
        <v>1</v>
      </c>
      <c r="CI158" s="11">
        <f t="shared" si="19"/>
        <v>4</v>
      </c>
      <c r="CJ158" s="43">
        <v>16</v>
      </c>
      <c r="CK158" s="43">
        <v>0</v>
      </c>
      <c r="CL158" s="43">
        <v>0</v>
      </c>
      <c r="CM158" s="43">
        <v>0</v>
      </c>
      <c r="CN158" s="43">
        <v>0</v>
      </c>
      <c r="CO158" s="43">
        <v>0</v>
      </c>
      <c r="CP158" s="43">
        <v>0</v>
      </c>
      <c r="CQ158" s="43">
        <v>0</v>
      </c>
      <c r="CR158" s="43">
        <v>0</v>
      </c>
      <c r="CS158" s="43">
        <v>0</v>
      </c>
      <c r="CT158" s="43">
        <v>0</v>
      </c>
      <c r="CU158" s="43">
        <v>20</v>
      </c>
      <c r="CV158" s="43">
        <v>0</v>
      </c>
      <c r="CW158" s="43">
        <v>0</v>
      </c>
      <c r="CX158" s="43">
        <f t="shared" si="20"/>
        <v>36</v>
      </c>
      <c r="CY158" s="43">
        <f t="shared" si="21"/>
        <v>2</v>
      </c>
      <c r="CZ158" s="43">
        <v>0</v>
      </c>
      <c r="DA158" s="43">
        <v>0</v>
      </c>
      <c r="DB158" s="43">
        <v>0</v>
      </c>
      <c r="DC158" s="43">
        <v>0</v>
      </c>
      <c r="DD158" s="43">
        <v>0</v>
      </c>
      <c r="DE158" s="43">
        <v>0</v>
      </c>
      <c r="DF158" s="11">
        <v>0</v>
      </c>
      <c r="DG158" s="11">
        <v>0</v>
      </c>
      <c r="DH158" s="11">
        <v>0</v>
      </c>
      <c r="DI158" s="11">
        <f t="shared" si="22"/>
        <v>0</v>
      </c>
      <c r="DJ158" s="11">
        <f t="shared" si="23"/>
        <v>0</v>
      </c>
      <c r="DK158" s="45">
        <v>0</v>
      </c>
      <c r="DL158" s="11">
        <v>86</v>
      </c>
      <c r="DM158" s="11">
        <v>0.84313725490196079</v>
      </c>
      <c r="DN158">
        <v>5</v>
      </c>
      <c r="DO158">
        <v>0</v>
      </c>
      <c r="DP158">
        <v>0</v>
      </c>
      <c r="DQ158">
        <v>4</v>
      </c>
      <c r="DR158">
        <v>1</v>
      </c>
      <c r="DS158">
        <v>66</v>
      </c>
      <c r="DT158">
        <v>3</v>
      </c>
      <c r="DU158">
        <v>16</v>
      </c>
      <c r="DV158">
        <v>1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 t="s">
        <v>248</v>
      </c>
      <c r="ED158" t="s">
        <v>320</v>
      </c>
      <c r="EE158" t="s">
        <v>260</v>
      </c>
      <c r="EG158" s="46">
        <v>0.4375</v>
      </c>
      <c r="EH158" s="46">
        <v>0.47916666666666669</v>
      </c>
      <c r="EJ158">
        <v>8.3713724670000005</v>
      </c>
      <c r="EK158">
        <v>77.596533649999998</v>
      </c>
      <c r="EM158">
        <v>0</v>
      </c>
      <c r="EN158">
        <v>1</v>
      </c>
      <c r="EO158" t="s">
        <v>255</v>
      </c>
      <c r="EP158">
        <v>0.12</v>
      </c>
      <c r="EQ158">
        <v>17.405331260000001</v>
      </c>
      <c r="ER158">
        <v>0</v>
      </c>
      <c r="ES158">
        <v>0</v>
      </c>
      <c r="ET158">
        <v>0</v>
      </c>
      <c r="EU158">
        <v>1</v>
      </c>
      <c r="EV158">
        <v>0</v>
      </c>
      <c r="EW158">
        <v>0</v>
      </c>
      <c r="EX158" t="s">
        <v>419</v>
      </c>
      <c r="EY158">
        <v>1</v>
      </c>
      <c r="EZ158">
        <v>1</v>
      </c>
      <c r="FC158">
        <v>1</v>
      </c>
      <c r="FD158">
        <v>0</v>
      </c>
      <c r="FE158">
        <v>0</v>
      </c>
      <c r="FF158">
        <v>0</v>
      </c>
      <c r="FG158">
        <v>2</v>
      </c>
      <c r="FH158">
        <v>1</v>
      </c>
      <c r="FI158" t="s">
        <v>420</v>
      </c>
      <c r="FJ158">
        <v>0.12</v>
      </c>
      <c r="FK158">
        <v>2.0886397520000002</v>
      </c>
      <c r="FL158">
        <v>15.31669151</v>
      </c>
      <c r="FM158">
        <v>1</v>
      </c>
      <c r="FP158">
        <v>1</v>
      </c>
      <c r="GE158">
        <v>2</v>
      </c>
      <c r="GF158">
        <v>0.12</v>
      </c>
      <c r="GG158">
        <v>2.0886397510000001</v>
      </c>
      <c r="GN158">
        <v>1</v>
      </c>
      <c r="HF158">
        <v>0</v>
      </c>
      <c r="HG158">
        <v>0</v>
      </c>
      <c r="HH158">
        <v>0</v>
      </c>
      <c r="HJ158">
        <v>0</v>
      </c>
      <c r="HK158">
        <v>2</v>
      </c>
      <c r="HU158">
        <v>1</v>
      </c>
      <c r="IU158">
        <v>1</v>
      </c>
      <c r="IW158">
        <v>521.45346199999994</v>
      </c>
      <c r="IX158">
        <v>1</v>
      </c>
      <c r="IY158">
        <v>5</v>
      </c>
      <c r="IZ158">
        <v>0</v>
      </c>
      <c r="JA158">
        <v>4.2699999999999996</v>
      </c>
      <c r="JB158">
        <v>25.71</v>
      </c>
      <c r="JE158">
        <v>1.917717E-3</v>
      </c>
      <c r="JF158">
        <v>9.5885829999999995E-3</v>
      </c>
      <c r="JG158">
        <v>0</v>
      </c>
      <c r="JH158">
        <v>8.1886500000000004E-3</v>
      </c>
      <c r="JM158" t="s">
        <v>421</v>
      </c>
    </row>
    <row r="159" spans="1:273" ht="15.5" hidden="1" x14ac:dyDescent="0.35">
      <c r="A159" s="42">
        <v>2013</v>
      </c>
      <c r="B159" s="11" t="s">
        <v>353</v>
      </c>
      <c r="C159" s="43">
        <v>0</v>
      </c>
      <c r="D159" s="43">
        <v>0</v>
      </c>
      <c r="E159" s="43">
        <v>42</v>
      </c>
      <c r="F159" s="43">
        <v>0</v>
      </c>
      <c r="G159" s="43">
        <v>0</v>
      </c>
      <c r="H159" s="43">
        <v>0</v>
      </c>
      <c r="I159" s="43">
        <v>1</v>
      </c>
      <c r="J159" s="43">
        <v>0</v>
      </c>
      <c r="K159" s="43">
        <v>0</v>
      </c>
      <c r="L159" s="43">
        <v>1</v>
      </c>
      <c r="M159" s="43">
        <v>9</v>
      </c>
      <c r="N159" s="43">
        <v>0</v>
      </c>
      <c r="O159" s="43">
        <v>0</v>
      </c>
      <c r="P159" s="43">
        <v>0</v>
      </c>
      <c r="Q159" s="43">
        <v>96</v>
      </c>
      <c r="R159" s="43">
        <v>82</v>
      </c>
      <c r="S159" s="43">
        <v>0</v>
      </c>
      <c r="T159" s="43">
        <v>0</v>
      </c>
      <c r="U159" s="43">
        <v>2</v>
      </c>
      <c r="V159" s="43">
        <v>0</v>
      </c>
      <c r="W159" s="43">
        <v>0</v>
      </c>
      <c r="X159" s="43">
        <v>0</v>
      </c>
      <c r="Y159" s="43">
        <v>0</v>
      </c>
      <c r="Z159" s="43">
        <v>0</v>
      </c>
      <c r="AA159" s="43">
        <v>91</v>
      </c>
      <c r="AB159" s="11">
        <v>0</v>
      </c>
      <c r="AC159" s="11">
        <v>0</v>
      </c>
      <c r="AD159" s="11">
        <v>0</v>
      </c>
      <c r="AE159" s="11">
        <v>22</v>
      </c>
      <c r="AF159" s="43">
        <v>3</v>
      </c>
      <c r="AG159" s="43">
        <v>0</v>
      </c>
      <c r="AH159" s="43">
        <v>0</v>
      </c>
      <c r="AI159" s="43">
        <v>0</v>
      </c>
      <c r="AJ159" s="43">
        <v>2</v>
      </c>
      <c r="AK159" s="43">
        <v>0</v>
      </c>
      <c r="AL159" s="43">
        <v>0</v>
      </c>
      <c r="AM159" s="43"/>
      <c r="AN159" s="11">
        <f t="shared" si="16"/>
        <v>351</v>
      </c>
      <c r="AO159" s="11">
        <f t="shared" si="17"/>
        <v>11</v>
      </c>
      <c r="AP159" s="43">
        <v>7</v>
      </c>
      <c r="AQ159" s="43">
        <v>0</v>
      </c>
      <c r="AR159" s="43">
        <v>0</v>
      </c>
      <c r="AS159" s="43"/>
      <c r="AT159" s="43">
        <v>0</v>
      </c>
      <c r="AU159" s="43">
        <v>0</v>
      </c>
      <c r="AV159" s="43">
        <v>0</v>
      </c>
      <c r="AW159" s="43">
        <v>111</v>
      </c>
      <c r="AX159" s="43">
        <v>0</v>
      </c>
      <c r="AY159" s="43">
        <v>0</v>
      </c>
      <c r="AZ159" s="43">
        <v>0</v>
      </c>
      <c r="BA159" s="43">
        <v>0</v>
      </c>
      <c r="BB159" s="43">
        <v>0</v>
      </c>
      <c r="BC159" s="43">
        <v>0</v>
      </c>
      <c r="BD159" s="43">
        <v>0</v>
      </c>
      <c r="BE159" s="43">
        <v>2</v>
      </c>
      <c r="BF159" s="43">
        <v>0</v>
      </c>
      <c r="BG159" s="43">
        <v>0</v>
      </c>
      <c r="BH159" s="43">
        <v>0</v>
      </c>
      <c r="BI159" s="43">
        <v>0</v>
      </c>
      <c r="BJ159" s="43">
        <v>0</v>
      </c>
      <c r="BK159" s="43">
        <v>3</v>
      </c>
      <c r="BL159" s="43">
        <v>0</v>
      </c>
      <c r="BM159" s="43">
        <v>0</v>
      </c>
      <c r="BN159" s="43">
        <v>0</v>
      </c>
      <c r="BO159" s="43">
        <v>0</v>
      </c>
      <c r="BP159" s="43">
        <v>0</v>
      </c>
      <c r="BQ159" s="43">
        <v>0</v>
      </c>
      <c r="BR159" s="43">
        <v>0</v>
      </c>
      <c r="BS159" s="43">
        <v>0</v>
      </c>
      <c r="BT159" s="43">
        <v>3</v>
      </c>
      <c r="BU159" s="43">
        <v>0</v>
      </c>
      <c r="BV159" s="43">
        <v>0</v>
      </c>
      <c r="BW159" s="11">
        <v>0</v>
      </c>
      <c r="BX159" s="11">
        <v>0</v>
      </c>
      <c r="BY159" s="11">
        <v>0</v>
      </c>
      <c r="BZ159" s="11">
        <v>0</v>
      </c>
      <c r="CA159" s="11">
        <v>0</v>
      </c>
      <c r="CB159" s="43">
        <v>0</v>
      </c>
      <c r="CC159" s="43">
        <v>0</v>
      </c>
      <c r="CD159" s="43">
        <v>0</v>
      </c>
      <c r="CE159" s="43">
        <v>0</v>
      </c>
      <c r="CF159" s="43">
        <v>0</v>
      </c>
      <c r="CG159" s="43">
        <v>0</v>
      </c>
      <c r="CH159" s="11">
        <f t="shared" si="18"/>
        <v>5</v>
      </c>
      <c r="CI159" s="11">
        <f t="shared" si="19"/>
        <v>126</v>
      </c>
      <c r="CJ159" s="43">
        <v>1</v>
      </c>
      <c r="CK159" s="43">
        <v>0</v>
      </c>
      <c r="CL159" s="43">
        <v>163</v>
      </c>
      <c r="CM159" s="43">
        <v>0</v>
      </c>
      <c r="CN159" s="43">
        <v>0</v>
      </c>
      <c r="CO159" s="43">
        <v>3</v>
      </c>
      <c r="CP159" s="43">
        <v>13</v>
      </c>
      <c r="CQ159" s="43">
        <v>0</v>
      </c>
      <c r="CR159" s="43">
        <v>16</v>
      </c>
      <c r="CS159" s="43">
        <v>0</v>
      </c>
      <c r="CT159" s="43">
        <v>3</v>
      </c>
      <c r="CU159" s="43">
        <v>0</v>
      </c>
      <c r="CV159" s="43">
        <v>0</v>
      </c>
      <c r="CW159" s="43">
        <v>0</v>
      </c>
      <c r="CX159" s="43">
        <f t="shared" si="20"/>
        <v>199</v>
      </c>
      <c r="CY159" s="43">
        <f t="shared" si="21"/>
        <v>6</v>
      </c>
      <c r="CZ159" s="43">
        <v>0</v>
      </c>
      <c r="DA159" s="43">
        <v>0</v>
      </c>
      <c r="DB159" s="43">
        <v>0</v>
      </c>
      <c r="DC159" s="43">
        <v>0</v>
      </c>
      <c r="DD159" s="43">
        <v>0</v>
      </c>
      <c r="DE159" s="43">
        <v>45</v>
      </c>
      <c r="DF159" s="11">
        <v>0</v>
      </c>
      <c r="DG159" s="11">
        <v>0</v>
      </c>
      <c r="DH159" s="11">
        <v>0</v>
      </c>
      <c r="DI159" s="11">
        <f t="shared" si="22"/>
        <v>45</v>
      </c>
      <c r="DJ159" s="11">
        <f t="shared" si="23"/>
        <v>1</v>
      </c>
      <c r="DK159" s="45">
        <v>0</v>
      </c>
      <c r="DL159" s="11">
        <v>721</v>
      </c>
      <c r="DM159" s="11">
        <v>7.0686274509803919</v>
      </c>
      <c r="DN159">
        <v>22</v>
      </c>
      <c r="DO159">
        <v>48</v>
      </c>
      <c r="DP159">
        <v>2</v>
      </c>
      <c r="DQ159">
        <v>101</v>
      </c>
      <c r="DR159">
        <v>5</v>
      </c>
      <c r="DS159">
        <v>52</v>
      </c>
      <c r="DT159">
        <v>5</v>
      </c>
      <c r="DU159">
        <v>115</v>
      </c>
      <c r="DV159">
        <v>3</v>
      </c>
      <c r="DW159">
        <v>191</v>
      </c>
      <c r="DX159">
        <v>4</v>
      </c>
      <c r="DY159">
        <v>0</v>
      </c>
      <c r="DZ159">
        <v>0</v>
      </c>
      <c r="EA159">
        <v>192</v>
      </c>
      <c r="EB159">
        <v>3</v>
      </c>
      <c r="EC159" t="s">
        <v>248</v>
      </c>
      <c r="ED159" t="s">
        <v>292</v>
      </c>
      <c r="EE159" t="s">
        <v>260</v>
      </c>
      <c r="EJ159">
        <v>8.7452276720000004</v>
      </c>
      <c r="EK159">
        <v>77.476663889999998</v>
      </c>
      <c r="EL159" t="s">
        <v>363</v>
      </c>
      <c r="IW159">
        <v>176.5297123</v>
      </c>
      <c r="IX159">
        <v>3</v>
      </c>
      <c r="IY159">
        <v>2</v>
      </c>
      <c r="IZ159">
        <v>0</v>
      </c>
      <c r="JA159">
        <v>1.43</v>
      </c>
      <c r="JB159">
        <v>68.34</v>
      </c>
      <c r="JC159">
        <v>7</v>
      </c>
      <c r="JD159">
        <v>8</v>
      </c>
      <c r="JE159">
        <v>1.6994306000000001E-2</v>
      </c>
      <c r="JF159">
        <v>1.1329538E-2</v>
      </c>
      <c r="JG159">
        <v>0</v>
      </c>
      <c r="JH159">
        <v>8.1006189999999999E-3</v>
      </c>
    </row>
    <row r="160" spans="1:273" ht="15.5" hidden="1" x14ac:dyDescent="0.35">
      <c r="A160" s="42">
        <v>2013</v>
      </c>
      <c r="B160" s="11" t="s">
        <v>422</v>
      </c>
      <c r="C160" s="43">
        <v>0</v>
      </c>
      <c r="D160" s="43">
        <v>0</v>
      </c>
      <c r="E160" s="43">
        <v>3</v>
      </c>
      <c r="F160" s="43">
        <v>2</v>
      </c>
      <c r="G160" s="43">
        <v>0</v>
      </c>
      <c r="H160" s="43">
        <v>0</v>
      </c>
      <c r="I160" s="43">
        <v>9</v>
      </c>
      <c r="J160" s="43">
        <v>0</v>
      </c>
      <c r="K160" s="43">
        <v>0</v>
      </c>
      <c r="L160" s="43">
        <v>23</v>
      </c>
      <c r="M160" s="43">
        <v>23</v>
      </c>
      <c r="N160" s="43">
        <v>7</v>
      </c>
      <c r="O160" s="43">
        <v>1</v>
      </c>
      <c r="P160" s="43">
        <v>1</v>
      </c>
      <c r="Q160" s="43">
        <v>9</v>
      </c>
      <c r="R160" s="43">
        <v>26</v>
      </c>
      <c r="S160" s="43">
        <v>0</v>
      </c>
      <c r="T160" s="43">
        <v>0</v>
      </c>
      <c r="U160" s="43">
        <v>13</v>
      </c>
      <c r="V160" s="43">
        <v>0</v>
      </c>
      <c r="W160" s="43">
        <v>7</v>
      </c>
      <c r="X160" s="43">
        <v>0</v>
      </c>
      <c r="Y160" s="43">
        <v>0</v>
      </c>
      <c r="Z160" s="43">
        <v>0</v>
      </c>
      <c r="AA160" s="43">
        <v>27</v>
      </c>
      <c r="AB160" s="11">
        <v>0</v>
      </c>
      <c r="AC160" s="11">
        <v>14</v>
      </c>
      <c r="AD160" s="11">
        <v>0</v>
      </c>
      <c r="AE160" s="11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3">
        <v>0</v>
      </c>
      <c r="AM160" s="43"/>
      <c r="AN160" s="11">
        <f t="shared" si="16"/>
        <v>165</v>
      </c>
      <c r="AO160" s="11">
        <f t="shared" si="17"/>
        <v>14</v>
      </c>
      <c r="AP160" s="43">
        <v>0</v>
      </c>
      <c r="AQ160" s="43">
        <v>0</v>
      </c>
      <c r="AR160" s="43">
        <v>0</v>
      </c>
      <c r="AS160" s="43"/>
      <c r="AT160" s="43">
        <v>4</v>
      </c>
      <c r="AU160" s="43">
        <v>86</v>
      </c>
      <c r="AV160" s="43">
        <v>0</v>
      </c>
      <c r="AW160" s="43">
        <v>0</v>
      </c>
      <c r="AX160" s="43">
        <v>0</v>
      </c>
      <c r="AY160" s="43">
        <v>2</v>
      </c>
      <c r="AZ160" s="43">
        <v>0</v>
      </c>
      <c r="BA160" s="43">
        <v>10</v>
      </c>
      <c r="BB160" s="43">
        <v>0</v>
      </c>
      <c r="BC160" s="43">
        <v>0</v>
      </c>
      <c r="BD160" s="43">
        <v>27</v>
      </c>
      <c r="BE160" s="43">
        <v>67</v>
      </c>
      <c r="BF160" s="43">
        <v>3</v>
      </c>
      <c r="BG160" s="43">
        <v>14</v>
      </c>
      <c r="BH160" s="43">
        <v>0</v>
      </c>
      <c r="BI160" s="43">
        <v>0</v>
      </c>
      <c r="BJ160" s="43">
        <v>0</v>
      </c>
      <c r="BK160" s="43">
        <v>71</v>
      </c>
      <c r="BL160" s="43">
        <v>42</v>
      </c>
      <c r="BM160" s="43">
        <v>89</v>
      </c>
      <c r="BN160" s="43">
        <v>3</v>
      </c>
      <c r="BO160" s="43">
        <v>8</v>
      </c>
      <c r="BP160" s="43">
        <v>0</v>
      </c>
      <c r="BQ160" s="43">
        <v>0</v>
      </c>
      <c r="BR160" s="43">
        <v>0</v>
      </c>
      <c r="BS160" s="43">
        <v>3</v>
      </c>
      <c r="BT160" s="43">
        <v>12</v>
      </c>
      <c r="BU160" s="43">
        <v>0</v>
      </c>
      <c r="BV160" s="43">
        <v>0</v>
      </c>
      <c r="BW160" s="11">
        <v>0</v>
      </c>
      <c r="BX160" s="11">
        <v>0</v>
      </c>
      <c r="BY160" s="11">
        <v>0</v>
      </c>
      <c r="BZ160" s="11">
        <v>195</v>
      </c>
      <c r="CA160" s="11">
        <v>0</v>
      </c>
      <c r="CB160" s="43">
        <v>0</v>
      </c>
      <c r="CC160" s="43">
        <v>0</v>
      </c>
      <c r="CD160" s="43">
        <v>0</v>
      </c>
      <c r="CE160" s="43">
        <v>23</v>
      </c>
      <c r="CF160" s="43">
        <v>1</v>
      </c>
      <c r="CG160" s="43">
        <v>0</v>
      </c>
      <c r="CH160" s="11">
        <f t="shared" si="18"/>
        <v>18</v>
      </c>
      <c r="CI160" s="11">
        <f t="shared" si="19"/>
        <v>660</v>
      </c>
      <c r="CJ160" s="43">
        <v>110</v>
      </c>
      <c r="CK160" s="43">
        <v>0</v>
      </c>
      <c r="CL160" s="43">
        <v>14</v>
      </c>
      <c r="CM160" s="43">
        <v>0</v>
      </c>
      <c r="CN160" s="43">
        <v>0</v>
      </c>
      <c r="CO160" s="43">
        <v>13</v>
      </c>
      <c r="CP160" s="43">
        <v>82</v>
      </c>
      <c r="CQ160" s="43">
        <v>0</v>
      </c>
      <c r="CR160" s="43">
        <v>0</v>
      </c>
      <c r="CS160" s="43">
        <v>312</v>
      </c>
      <c r="CT160" s="43">
        <v>13</v>
      </c>
      <c r="CU160" s="43">
        <v>67</v>
      </c>
      <c r="CV160" s="43">
        <v>0</v>
      </c>
      <c r="CW160" s="43">
        <v>0</v>
      </c>
      <c r="CX160" s="43">
        <f t="shared" si="20"/>
        <v>611</v>
      </c>
      <c r="CY160" s="43">
        <f t="shared" si="21"/>
        <v>7</v>
      </c>
      <c r="CZ160" s="43">
        <v>0</v>
      </c>
      <c r="DA160" s="43">
        <v>0</v>
      </c>
      <c r="DB160" s="43">
        <v>0</v>
      </c>
      <c r="DC160" s="43">
        <v>0</v>
      </c>
      <c r="DD160" s="43">
        <v>0</v>
      </c>
      <c r="DE160" s="43">
        <v>18</v>
      </c>
      <c r="DF160" s="11">
        <v>0</v>
      </c>
      <c r="DG160" s="11">
        <v>0</v>
      </c>
      <c r="DH160" s="11">
        <v>0</v>
      </c>
      <c r="DI160" s="11">
        <f t="shared" si="22"/>
        <v>18</v>
      </c>
      <c r="DJ160" s="11">
        <f t="shared" si="23"/>
        <v>1</v>
      </c>
      <c r="DK160" s="45">
        <v>0</v>
      </c>
      <c r="DL160" s="11">
        <v>1454</v>
      </c>
      <c r="DM160" s="11">
        <v>14.254901960784315</v>
      </c>
      <c r="DN160">
        <v>38</v>
      </c>
      <c r="DO160">
        <v>31</v>
      </c>
      <c r="DP160">
        <v>2</v>
      </c>
      <c r="DQ160">
        <v>530</v>
      </c>
      <c r="DR160">
        <v>11</v>
      </c>
      <c r="DS160">
        <v>272</v>
      </c>
      <c r="DT160">
        <v>10</v>
      </c>
      <c r="DU160">
        <v>192</v>
      </c>
      <c r="DV160">
        <v>7</v>
      </c>
      <c r="DW160">
        <v>124</v>
      </c>
      <c r="DX160">
        <v>6</v>
      </c>
      <c r="DY160">
        <v>0</v>
      </c>
      <c r="DZ160">
        <v>0</v>
      </c>
      <c r="EA160">
        <v>96</v>
      </c>
      <c r="EB160">
        <v>2</v>
      </c>
      <c r="EC160" t="s">
        <v>248</v>
      </c>
      <c r="ED160" t="s">
        <v>368</v>
      </c>
      <c r="EE160" t="s">
        <v>250</v>
      </c>
      <c r="EJ160">
        <v>8.6151970060000007</v>
      </c>
      <c r="EK160">
        <v>77.88802244</v>
      </c>
      <c r="EL160" t="s">
        <v>363</v>
      </c>
      <c r="GH160">
        <v>5</v>
      </c>
      <c r="GI160">
        <v>6</v>
      </c>
      <c r="GJ160">
        <v>2</v>
      </c>
      <c r="GL160">
        <v>3</v>
      </c>
      <c r="IW160">
        <v>423.36024190000001</v>
      </c>
      <c r="IX160">
        <v>1</v>
      </c>
      <c r="IY160">
        <v>3</v>
      </c>
      <c r="IZ160">
        <v>0</v>
      </c>
      <c r="JA160">
        <v>0</v>
      </c>
      <c r="JB160">
        <v>26.77</v>
      </c>
      <c r="JE160">
        <v>2.3620550000000001E-3</v>
      </c>
      <c r="JF160">
        <v>7.0861639999999998E-3</v>
      </c>
      <c r="JG160">
        <v>0</v>
      </c>
      <c r="JH160">
        <v>0</v>
      </c>
    </row>
    <row r="161" spans="1:273" ht="15.5" hidden="1" x14ac:dyDescent="0.35">
      <c r="A161" s="42">
        <v>2014</v>
      </c>
      <c r="B161" s="11" t="s">
        <v>423</v>
      </c>
      <c r="C161" s="43">
        <v>0</v>
      </c>
      <c r="D161" s="43">
        <v>0</v>
      </c>
      <c r="E161" s="43">
        <v>0</v>
      </c>
      <c r="F161" s="43">
        <v>2</v>
      </c>
      <c r="G161" s="43">
        <v>0</v>
      </c>
      <c r="H161" s="43">
        <v>0</v>
      </c>
      <c r="I161" s="43">
        <v>10</v>
      </c>
      <c r="J161" s="43">
        <v>0</v>
      </c>
      <c r="K161" s="43">
        <v>0</v>
      </c>
      <c r="L161" s="43">
        <v>1</v>
      </c>
      <c r="M161" s="43">
        <v>7</v>
      </c>
      <c r="N161" s="43">
        <v>7</v>
      </c>
      <c r="O161" s="43">
        <v>2</v>
      </c>
      <c r="P161" s="43">
        <v>4</v>
      </c>
      <c r="Q161" s="43">
        <v>500</v>
      </c>
      <c r="R161" s="43">
        <v>1</v>
      </c>
      <c r="S161" s="43">
        <v>0</v>
      </c>
      <c r="T161" s="43">
        <v>0</v>
      </c>
      <c r="U161" s="43">
        <v>3</v>
      </c>
      <c r="V161" s="43">
        <v>0</v>
      </c>
      <c r="W161" s="43">
        <v>3</v>
      </c>
      <c r="X161" s="43">
        <v>0</v>
      </c>
      <c r="Y161" s="43">
        <v>0</v>
      </c>
      <c r="Z161" s="43">
        <v>0</v>
      </c>
      <c r="AA161" s="43">
        <v>24</v>
      </c>
      <c r="AB161" s="11">
        <v>0</v>
      </c>
      <c r="AC161" s="11">
        <v>0</v>
      </c>
      <c r="AD161" s="11">
        <v>0</v>
      </c>
      <c r="AE161" s="11">
        <v>0</v>
      </c>
      <c r="AF161" s="43">
        <v>0</v>
      </c>
      <c r="AG161" s="43">
        <v>0</v>
      </c>
      <c r="AH161" s="43">
        <v>1</v>
      </c>
      <c r="AI161" s="44">
        <v>0</v>
      </c>
      <c r="AJ161" s="43">
        <v>0</v>
      </c>
      <c r="AK161" s="43">
        <v>0</v>
      </c>
      <c r="AL161" s="43">
        <v>0</v>
      </c>
      <c r="AM161" s="43"/>
      <c r="AN161" s="11">
        <f t="shared" si="16"/>
        <v>565</v>
      </c>
      <c r="AO161" s="11">
        <f t="shared" si="17"/>
        <v>13</v>
      </c>
      <c r="AP161" s="43">
        <v>0</v>
      </c>
      <c r="AQ161" s="43">
        <v>0</v>
      </c>
      <c r="AR161" s="43">
        <v>0</v>
      </c>
      <c r="AS161" s="43"/>
      <c r="AT161" s="43">
        <v>0</v>
      </c>
      <c r="AU161" s="43">
        <v>0</v>
      </c>
      <c r="AV161" s="43">
        <v>0</v>
      </c>
      <c r="AW161" s="43">
        <v>16</v>
      </c>
      <c r="AX161" s="43">
        <v>0</v>
      </c>
      <c r="AY161" s="43">
        <v>0</v>
      </c>
      <c r="AZ161" s="43">
        <v>0</v>
      </c>
      <c r="BA161" s="43">
        <v>0</v>
      </c>
      <c r="BB161" s="43">
        <v>0</v>
      </c>
      <c r="BC161" s="43">
        <v>0</v>
      </c>
      <c r="BD161" s="43">
        <v>0</v>
      </c>
      <c r="BE161" s="43">
        <v>3</v>
      </c>
      <c r="BF161" s="43">
        <v>0</v>
      </c>
      <c r="BG161" s="43">
        <v>0</v>
      </c>
      <c r="BH161" s="43">
        <v>0</v>
      </c>
      <c r="BI161" s="43">
        <v>0</v>
      </c>
      <c r="BJ161" s="43">
        <v>0</v>
      </c>
      <c r="BK161" s="43">
        <v>19</v>
      </c>
      <c r="BL161" s="43">
        <v>0</v>
      </c>
      <c r="BM161" s="43">
        <v>0</v>
      </c>
      <c r="BN161" s="43">
        <v>0</v>
      </c>
      <c r="BO161" s="43">
        <v>0</v>
      </c>
      <c r="BP161" s="43">
        <v>0</v>
      </c>
      <c r="BQ161" s="43">
        <v>0</v>
      </c>
      <c r="BR161" s="43">
        <v>0</v>
      </c>
      <c r="BS161" s="43">
        <v>0</v>
      </c>
      <c r="BT161" s="43">
        <v>14</v>
      </c>
      <c r="BU161" s="43">
        <v>0</v>
      </c>
      <c r="BV161" s="43">
        <v>0</v>
      </c>
      <c r="BW161" s="11">
        <v>0</v>
      </c>
      <c r="BX161" s="11">
        <v>0</v>
      </c>
      <c r="BY161" s="11">
        <v>0</v>
      </c>
      <c r="BZ161" s="11">
        <v>0</v>
      </c>
      <c r="CA161" s="11">
        <v>0</v>
      </c>
      <c r="CB161" s="43">
        <v>0</v>
      </c>
      <c r="CC161" s="43">
        <v>0</v>
      </c>
      <c r="CD161" s="44">
        <v>0</v>
      </c>
      <c r="CE161" s="43">
        <v>14</v>
      </c>
      <c r="CF161" s="43">
        <v>0</v>
      </c>
      <c r="CG161" s="43">
        <v>6</v>
      </c>
      <c r="CH161" s="11">
        <f t="shared" si="18"/>
        <v>6</v>
      </c>
      <c r="CI161" s="11">
        <f t="shared" si="19"/>
        <v>72</v>
      </c>
      <c r="CJ161" s="43">
        <v>0</v>
      </c>
      <c r="CK161" s="43">
        <v>0</v>
      </c>
      <c r="CL161" s="43">
        <v>0</v>
      </c>
      <c r="CM161" s="43">
        <v>0</v>
      </c>
      <c r="CN161" s="43">
        <v>0</v>
      </c>
      <c r="CO161" s="43">
        <v>0</v>
      </c>
      <c r="CP161" s="43">
        <v>0</v>
      </c>
      <c r="CQ161" s="43">
        <v>0</v>
      </c>
      <c r="CR161" s="43">
        <v>200</v>
      </c>
      <c r="CS161" s="43">
        <v>0</v>
      </c>
      <c r="CT161" s="43">
        <v>0</v>
      </c>
      <c r="CU161" s="43">
        <v>13</v>
      </c>
      <c r="CV161" s="43">
        <v>0</v>
      </c>
      <c r="CW161" s="43">
        <v>0</v>
      </c>
      <c r="CX161" s="43">
        <f t="shared" si="20"/>
        <v>213</v>
      </c>
      <c r="CY161" s="43">
        <f t="shared" si="21"/>
        <v>2</v>
      </c>
      <c r="CZ161" s="43">
        <v>0</v>
      </c>
      <c r="DA161" s="43">
        <v>0</v>
      </c>
      <c r="DB161" s="43">
        <v>0</v>
      </c>
      <c r="DC161" s="43">
        <v>0</v>
      </c>
      <c r="DD161" s="43">
        <v>0</v>
      </c>
      <c r="DE161" s="43">
        <v>1</v>
      </c>
      <c r="DF161" s="11">
        <v>0</v>
      </c>
      <c r="DG161" s="11">
        <v>0</v>
      </c>
      <c r="DH161" s="11">
        <v>0</v>
      </c>
      <c r="DI161" s="11">
        <f t="shared" si="22"/>
        <v>1</v>
      </c>
      <c r="DJ161" s="11">
        <f t="shared" si="23"/>
        <v>1</v>
      </c>
      <c r="DK161" s="45">
        <v>0</v>
      </c>
      <c r="DL161" s="11">
        <v>851</v>
      </c>
      <c r="DM161" s="11">
        <v>8.3431372549019613</v>
      </c>
      <c r="DN161">
        <v>22</v>
      </c>
      <c r="DO161">
        <v>1</v>
      </c>
      <c r="DP161">
        <v>1</v>
      </c>
      <c r="DQ161">
        <v>16</v>
      </c>
      <c r="DR161">
        <v>6</v>
      </c>
      <c r="DS161">
        <v>34</v>
      </c>
      <c r="DT161">
        <v>5</v>
      </c>
      <c r="DU161">
        <v>36</v>
      </c>
      <c r="DV161">
        <v>3</v>
      </c>
      <c r="DW161">
        <v>564</v>
      </c>
      <c r="DX161">
        <v>6</v>
      </c>
      <c r="DY161">
        <v>0</v>
      </c>
      <c r="DZ161">
        <v>0</v>
      </c>
      <c r="EA161">
        <v>200</v>
      </c>
      <c r="EB161">
        <v>1</v>
      </c>
      <c r="EC161" t="s">
        <v>248</v>
      </c>
      <c r="ED161" t="s">
        <v>292</v>
      </c>
      <c r="EE161" t="s">
        <v>260</v>
      </c>
      <c r="EF161" s="48">
        <v>41664</v>
      </c>
      <c r="EG161" s="46">
        <v>0.64583333333333337</v>
      </c>
      <c r="EH161" s="46">
        <v>0.72916666666666663</v>
      </c>
      <c r="EJ161">
        <v>8.7573975140000009</v>
      </c>
      <c r="EK161">
        <v>77.445724290000001</v>
      </c>
      <c r="EM161">
        <v>0</v>
      </c>
      <c r="EN161">
        <v>1</v>
      </c>
      <c r="EO161" t="s">
        <v>264</v>
      </c>
      <c r="EP161">
        <v>0.5</v>
      </c>
      <c r="EQ161">
        <v>42.841140250000002</v>
      </c>
      <c r="ER161">
        <v>1</v>
      </c>
      <c r="ES161">
        <v>1</v>
      </c>
      <c r="ET161">
        <v>1</v>
      </c>
      <c r="EU161">
        <v>1</v>
      </c>
      <c r="EV161">
        <v>0</v>
      </c>
      <c r="EW161">
        <v>1</v>
      </c>
      <c r="EY161">
        <v>5</v>
      </c>
      <c r="EZ161">
        <v>1</v>
      </c>
      <c r="FC161">
        <v>0</v>
      </c>
      <c r="FD161">
        <v>0</v>
      </c>
      <c r="FE161">
        <v>0</v>
      </c>
      <c r="FF161">
        <v>0</v>
      </c>
      <c r="FG161">
        <v>15</v>
      </c>
      <c r="FH161">
        <v>1</v>
      </c>
      <c r="FI161" t="s">
        <v>424</v>
      </c>
      <c r="FJ161">
        <v>0.25</v>
      </c>
      <c r="FK161">
        <v>10.71028506</v>
      </c>
      <c r="FL161">
        <v>32.130855189999998</v>
      </c>
      <c r="FT161">
        <v>1</v>
      </c>
      <c r="GE161">
        <v>1</v>
      </c>
      <c r="GF161">
        <v>0</v>
      </c>
      <c r="GG161">
        <v>0</v>
      </c>
      <c r="GH161">
        <v>1</v>
      </c>
      <c r="GJ161">
        <v>2</v>
      </c>
      <c r="GL161">
        <v>2</v>
      </c>
      <c r="GN161">
        <v>1</v>
      </c>
      <c r="GP161">
        <v>0</v>
      </c>
      <c r="HF161">
        <v>1</v>
      </c>
      <c r="HG161">
        <v>1</v>
      </c>
      <c r="HH161">
        <v>1</v>
      </c>
      <c r="HJ161">
        <v>3</v>
      </c>
      <c r="HK161">
        <v>2</v>
      </c>
      <c r="HQ161">
        <v>1</v>
      </c>
      <c r="HW161">
        <v>1</v>
      </c>
      <c r="IC161">
        <v>1</v>
      </c>
      <c r="IU161">
        <v>2</v>
      </c>
      <c r="IW161">
        <v>268.01369019999998</v>
      </c>
      <c r="IX161">
        <v>2</v>
      </c>
      <c r="IY161">
        <v>1</v>
      </c>
      <c r="IZ161">
        <v>0</v>
      </c>
      <c r="JA161">
        <v>0.81</v>
      </c>
      <c r="JB161">
        <v>64.95</v>
      </c>
      <c r="JC161">
        <v>8</v>
      </c>
      <c r="JD161">
        <v>4</v>
      </c>
      <c r="JE161">
        <v>7.4623049999999998E-3</v>
      </c>
      <c r="JF161">
        <v>3.7311530000000001E-3</v>
      </c>
      <c r="JG161">
        <v>0</v>
      </c>
      <c r="JH161">
        <v>3.0222339999999999E-3</v>
      </c>
    </row>
    <row r="162" spans="1:273" ht="15.5" hidden="1" x14ac:dyDescent="0.35">
      <c r="A162" s="42">
        <v>2014</v>
      </c>
      <c r="B162" s="11" t="s">
        <v>425</v>
      </c>
      <c r="C162" s="43">
        <v>0</v>
      </c>
      <c r="D162" s="43">
        <v>0</v>
      </c>
      <c r="E162" s="43">
        <v>3</v>
      </c>
      <c r="F162" s="43">
        <v>3</v>
      </c>
      <c r="G162" s="43">
        <v>0</v>
      </c>
      <c r="H162" s="43">
        <v>0</v>
      </c>
      <c r="I162" s="43">
        <v>0</v>
      </c>
      <c r="J162" s="43">
        <v>0</v>
      </c>
      <c r="K162" s="44">
        <v>0</v>
      </c>
      <c r="L162" s="43">
        <v>0</v>
      </c>
      <c r="M162" s="43">
        <v>0</v>
      </c>
      <c r="N162" s="43">
        <v>3</v>
      </c>
      <c r="O162" s="43">
        <v>1</v>
      </c>
      <c r="P162" s="43">
        <v>3</v>
      </c>
      <c r="Q162" s="43">
        <v>168</v>
      </c>
      <c r="R162" s="43">
        <v>2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1</v>
      </c>
      <c r="AA162" s="43">
        <v>0</v>
      </c>
      <c r="AB162" s="11">
        <v>0</v>
      </c>
      <c r="AC162" s="11">
        <v>0</v>
      </c>
      <c r="AD162" s="11">
        <v>0</v>
      </c>
      <c r="AE162" s="11">
        <v>0</v>
      </c>
      <c r="AF162" s="43">
        <v>0</v>
      </c>
      <c r="AG162" s="43">
        <v>0</v>
      </c>
      <c r="AH162" s="43">
        <v>0</v>
      </c>
      <c r="AI162" s="44">
        <v>0</v>
      </c>
      <c r="AJ162" s="43">
        <v>0</v>
      </c>
      <c r="AK162" s="43">
        <v>0</v>
      </c>
      <c r="AL162" s="43">
        <v>0</v>
      </c>
      <c r="AM162" s="43"/>
      <c r="AN162" s="11">
        <f t="shared" si="16"/>
        <v>184</v>
      </c>
      <c r="AO162" s="11">
        <f t="shared" si="17"/>
        <v>8</v>
      </c>
      <c r="AP162" s="43">
        <v>0</v>
      </c>
      <c r="AQ162" s="43">
        <v>0</v>
      </c>
      <c r="AR162" s="43">
        <v>0</v>
      </c>
      <c r="AS162" s="43"/>
      <c r="AT162" s="43">
        <v>0</v>
      </c>
      <c r="AU162" s="43">
        <v>34</v>
      </c>
      <c r="AV162" s="43">
        <v>0</v>
      </c>
      <c r="AW162" s="43">
        <v>150</v>
      </c>
      <c r="AX162" s="43">
        <v>0</v>
      </c>
      <c r="AY162" s="43">
        <v>0</v>
      </c>
      <c r="AZ162" s="43">
        <v>0</v>
      </c>
      <c r="BA162" s="43">
        <v>0</v>
      </c>
      <c r="BB162" s="43">
        <v>25</v>
      </c>
      <c r="BC162" s="43">
        <v>0</v>
      </c>
      <c r="BD162" s="43">
        <v>1</v>
      </c>
      <c r="BE162" s="43">
        <v>21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9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11">
        <v>0</v>
      </c>
      <c r="BX162" s="11">
        <v>0</v>
      </c>
      <c r="BY162" s="11">
        <v>0</v>
      </c>
      <c r="BZ162" s="11">
        <v>0</v>
      </c>
      <c r="CA162" s="11">
        <v>0</v>
      </c>
      <c r="CB162" s="43">
        <v>6</v>
      </c>
      <c r="CC162" s="43">
        <v>0</v>
      </c>
      <c r="CD162" s="44">
        <v>0</v>
      </c>
      <c r="CE162" s="43">
        <v>4</v>
      </c>
      <c r="CF162" s="43">
        <v>13</v>
      </c>
      <c r="CG162" s="43">
        <v>0</v>
      </c>
      <c r="CH162" s="11">
        <f t="shared" si="18"/>
        <v>9</v>
      </c>
      <c r="CI162" s="11">
        <f t="shared" si="19"/>
        <v>263</v>
      </c>
      <c r="CJ162" s="43">
        <v>21</v>
      </c>
      <c r="CK162" s="43">
        <v>0</v>
      </c>
      <c r="CL162" s="43">
        <v>203</v>
      </c>
      <c r="CM162" s="43">
        <v>0</v>
      </c>
      <c r="CN162" s="43">
        <v>0</v>
      </c>
      <c r="CO162" s="43">
        <v>32</v>
      </c>
      <c r="CP162" s="43">
        <v>20</v>
      </c>
      <c r="CQ162" s="43">
        <v>0</v>
      </c>
      <c r="CR162" s="43">
        <v>300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f t="shared" si="20"/>
        <v>576</v>
      </c>
      <c r="CY162" s="43">
        <f t="shared" si="21"/>
        <v>5</v>
      </c>
      <c r="CZ162" s="43">
        <v>0</v>
      </c>
      <c r="DA162" s="43">
        <v>2</v>
      </c>
      <c r="DB162" s="43">
        <v>0</v>
      </c>
      <c r="DC162" s="43">
        <v>0</v>
      </c>
      <c r="DD162" s="43">
        <v>0</v>
      </c>
      <c r="DE162" s="43">
        <v>0</v>
      </c>
      <c r="DF162" s="11">
        <v>0</v>
      </c>
      <c r="DG162" s="11">
        <v>0</v>
      </c>
      <c r="DH162" s="11">
        <v>0</v>
      </c>
      <c r="DI162" s="11">
        <f t="shared" si="22"/>
        <v>2</v>
      </c>
      <c r="DJ162" s="11">
        <f t="shared" si="23"/>
        <v>1</v>
      </c>
      <c r="DK162" s="45">
        <v>0</v>
      </c>
      <c r="DL162" s="11">
        <v>1025</v>
      </c>
      <c r="DM162" s="11">
        <v>10.049019607843137</v>
      </c>
      <c r="DN162">
        <v>23</v>
      </c>
      <c r="DO162">
        <v>2</v>
      </c>
      <c r="DP162">
        <v>1</v>
      </c>
      <c r="DQ162">
        <v>37</v>
      </c>
      <c r="DR162">
        <v>3</v>
      </c>
      <c r="DS162">
        <v>89</v>
      </c>
      <c r="DT162">
        <v>7</v>
      </c>
      <c r="DU162">
        <v>190</v>
      </c>
      <c r="DV162">
        <v>4</v>
      </c>
      <c r="DW162">
        <v>184</v>
      </c>
      <c r="DX162">
        <v>5</v>
      </c>
      <c r="DY162">
        <v>0</v>
      </c>
      <c r="DZ162">
        <v>0</v>
      </c>
      <c r="EA162">
        <v>523</v>
      </c>
      <c r="EB162">
        <v>3</v>
      </c>
      <c r="EC162" t="s">
        <v>248</v>
      </c>
      <c r="ED162" t="s">
        <v>307</v>
      </c>
      <c r="EE162" t="s">
        <v>250</v>
      </c>
      <c r="EF162" s="48">
        <v>41665</v>
      </c>
      <c r="EG162" s="46">
        <v>0.4375</v>
      </c>
      <c r="EH162" s="46">
        <v>0.54166666666666663</v>
      </c>
      <c r="EJ162">
        <v>8.7343827520000001</v>
      </c>
      <c r="EK162">
        <v>77.540868230000001</v>
      </c>
      <c r="EM162">
        <v>0</v>
      </c>
      <c r="EN162">
        <v>1</v>
      </c>
      <c r="EO162" t="s">
        <v>264</v>
      </c>
      <c r="EP162">
        <v>0.75</v>
      </c>
      <c r="EQ162">
        <v>78.913742029999995</v>
      </c>
      <c r="ER162">
        <v>1</v>
      </c>
      <c r="ES162">
        <v>1</v>
      </c>
      <c r="ET162">
        <v>1</v>
      </c>
      <c r="EU162">
        <v>1</v>
      </c>
      <c r="EV162">
        <v>0</v>
      </c>
      <c r="EW162">
        <v>0</v>
      </c>
      <c r="EY162">
        <v>4</v>
      </c>
      <c r="EZ162">
        <v>1</v>
      </c>
      <c r="FC162">
        <v>1</v>
      </c>
      <c r="FD162">
        <v>0</v>
      </c>
      <c r="FE162">
        <v>0</v>
      </c>
      <c r="FF162">
        <v>0</v>
      </c>
      <c r="FG162">
        <v>7</v>
      </c>
      <c r="FH162">
        <v>1</v>
      </c>
      <c r="FI162" t="s">
        <v>426</v>
      </c>
      <c r="FJ162">
        <v>0.25</v>
      </c>
      <c r="FK162">
        <v>19.728435510000001</v>
      </c>
      <c r="FL162">
        <v>59.185306519999997</v>
      </c>
      <c r="FM162">
        <v>1</v>
      </c>
      <c r="GE162">
        <v>1</v>
      </c>
      <c r="GF162">
        <v>0.12</v>
      </c>
      <c r="GG162">
        <v>9.4696490440000005</v>
      </c>
      <c r="GN162">
        <v>0</v>
      </c>
      <c r="HF162">
        <v>1</v>
      </c>
      <c r="HG162">
        <v>0</v>
      </c>
      <c r="HH162">
        <v>1</v>
      </c>
      <c r="HJ162">
        <v>2</v>
      </c>
      <c r="HK162">
        <v>2</v>
      </c>
      <c r="HW162">
        <v>1</v>
      </c>
      <c r="IB162">
        <v>1</v>
      </c>
      <c r="IU162">
        <v>2</v>
      </c>
      <c r="IW162">
        <v>367.4285769</v>
      </c>
      <c r="IX162">
        <v>1</v>
      </c>
      <c r="IY162">
        <v>2</v>
      </c>
      <c r="IZ162">
        <v>0</v>
      </c>
      <c r="JA162">
        <v>1.89</v>
      </c>
      <c r="JB162">
        <v>63.2</v>
      </c>
      <c r="JC162">
        <v>30</v>
      </c>
      <c r="JD162">
        <v>3</v>
      </c>
      <c r="JE162">
        <v>2.721617E-3</v>
      </c>
      <c r="JF162">
        <v>5.4432350000000003E-3</v>
      </c>
      <c r="JG162">
        <v>0</v>
      </c>
      <c r="JH162">
        <v>5.1438569999999999E-3</v>
      </c>
    </row>
    <row r="163" spans="1:273" ht="15.5" hidden="1" x14ac:dyDescent="0.35">
      <c r="A163" s="42">
        <v>2014</v>
      </c>
      <c r="B163" s="11" t="s">
        <v>247</v>
      </c>
      <c r="C163" s="43">
        <v>0</v>
      </c>
      <c r="D163" s="43">
        <v>0</v>
      </c>
      <c r="E163" s="43">
        <v>5</v>
      </c>
      <c r="F163" s="43">
        <v>0</v>
      </c>
      <c r="G163" s="43">
        <v>0</v>
      </c>
      <c r="H163" s="43">
        <v>0</v>
      </c>
      <c r="I163" s="43">
        <v>34</v>
      </c>
      <c r="J163" s="43">
        <v>0</v>
      </c>
      <c r="K163" s="43">
        <v>0</v>
      </c>
      <c r="L163" s="43">
        <v>8</v>
      </c>
      <c r="M163" s="43">
        <v>17</v>
      </c>
      <c r="N163" s="43">
        <v>49</v>
      </c>
      <c r="O163" s="43">
        <v>2</v>
      </c>
      <c r="P163" s="43">
        <v>0</v>
      </c>
      <c r="Q163" s="43">
        <v>21</v>
      </c>
      <c r="R163" s="43">
        <v>3</v>
      </c>
      <c r="S163" s="43">
        <v>0</v>
      </c>
      <c r="T163" s="43">
        <v>0</v>
      </c>
      <c r="U163" s="43">
        <v>23</v>
      </c>
      <c r="V163" s="43">
        <v>1</v>
      </c>
      <c r="W163" s="43">
        <v>2</v>
      </c>
      <c r="X163" s="43">
        <v>13</v>
      </c>
      <c r="Y163" s="43">
        <v>0</v>
      </c>
      <c r="Z163" s="43">
        <v>4</v>
      </c>
      <c r="AA163" s="43">
        <v>14</v>
      </c>
      <c r="AB163" s="11">
        <v>0</v>
      </c>
      <c r="AC163" s="11">
        <v>0</v>
      </c>
      <c r="AD163" s="11">
        <v>0</v>
      </c>
      <c r="AE163" s="11">
        <v>70</v>
      </c>
      <c r="AF163" s="43">
        <v>1</v>
      </c>
      <c r="AG163" s="43">
        <v>0</v>
      </c>
      <c r="AH163" s="43">
        <v>0</v>
      </c>
      <c r="AI163" s="44">
        <v>0</v>
      </c>
      <c r="AJ163" s="43">
        <v>0</v>
      </c>
      <c r="AK163" s="43">
        <v>0</v>
      </c>
      <c r="AL163" s="43">
        <v>0</v>
      </c>
      <c r="AM163" s="43"/>
      <c r="AN163" s="11">
        <f t="shared" si="16"/>
        <v>267</v>
      </c>
      <c r="AO163" s="11">
        <f t="shared" si="17"/>
        <v>16</v>
      </c>
      <c r="AP163" s="43">
        <v>0</v>
      </c>
      <c r="AQ163" s="43">
        <v>0</v>
      </c>
      <c r="AR163" s="43">
        <v>0</v>
      </c>
      <c r="AS163" s="43"/>
      <c r="AT163" s="43">
        <v>0</v>
      </c>
      <c r="AU163" s="43">
        <v>0</v>
      </c>
      <c r="AV163" s="43">
        <v>0</v>
      </c>
      <c r="AW163" s="43">
        <v>93</v>
      </c>
      <c r="AX163" s="43">
        <v>0</v>
      </c>
      <c r="AY163" s="43">
        <v>0</v>
      </c>
      <c r="AZ163" s="43">
        <v>0</v>
      </c>
      <c r="BA163" s="43">
        <v>0</v>
      </c>
      <c r="BB163" s="43">
        <v>0</v>
      </c>
      <c r="BC163" s="43">
        <v>0</v>
      </c>
      <c r="BD163" s="43">
        <v>0</v>
      </c>
      <c r="BE163" s="43">
        <v>3</v>
      </c>
      <c r="BF163" s="43">
        <v>0</v>
      </c>
      <c r="BG163" s="43">
        <v>0</v>
      </c>
      <c r="BH163" s="43">
        <v>0</v>
      </c>
      <c r="BI163" s="43">
        <v>0</v>
      </c>
      <c r="BJ163" s="43">
        <v>0</v>
      </c>
      <c r="BK163" s="43">
        <v>58</v>
      </c>
      <c r="BL163" s="43">
        <v>0</v>
      </c>
      <c r="BM163" s="43">
        <v>0</v>
      </c>
      <c r="BN163" s="43">
        <v>0</v>
      </c>
      <c r="BO163" s="43">
        <v>5</v>
      </c>
      <c r="BP163" s="43">
        <v>0</v>
      </c>
      <c r="BQ163" s="43">
        <v>0</v>
      </c>
      <c r="BR163" s="43">
        <v>0</v>
      </c>
      <c r="BS163" s="43">
        <v>0</v>
      </c>
      <c r="BT163" s="43">
        <v>2</v>
      </c>
      <c r="BU163" s="43">
        <v>0</v>
      </c>
      <c r="BV163" s="43">
        <v>0</v>
      </c>
      <c r="BW163" s="11">
        <v>0</v>
      </c>
      <c r="BX163" s="11">
        <v>0</v>
      </c>
      <c r="BY163" s="11">
        <v>1</v>
      </c>
      <c r="BZ163" s="11">
        <v>0</v>
      </c>
      <c r="CA163" s="11">
        <v>0</v>
      </c>
      <c r="CB163" s="43">
        <v>0</v>
      </c>
      <c r="CC163" s="43">
        <v>0</v>
      </c>
      <c r="CD163" s="44">
        <v>0</v>
      </c>
      <c r="CE163" s="43">
        <v>6</v>
      </c>
      <c r="CF163" s="43">
        <v>0</v>
      </c>
      <c r="CG163" s="43">
        <v>0</v>
      </c>
      <c r="CH163" s="11">
        <f t="shared" si="18"/>
        <v>7</v>
      </c>
      <c r="CI163" s="11">
        <f t="shared" si="19"/>
        <v>168</v>
      </c>
      <c r="CJ163" s="43">
        <v>1</v>
      </c>
      <c r="CK163" s="43">
        <v>23</v>
      </c>
      <c r="CL163" s="43">
        <v>8125</v>
      </c>
      <c r="CM163" s="43">
        <v>6</v>
      </c>
      <c r="CN163" s="43">
        <v>0</v>
      </c>
      <c r="CO163" s="43">
        <v>4375</v>
      </c>
      <c r="CP163" s="43">
        <v>57</v>
      </c>
      <c r="CQ163" s="43">
        <v>0</v>
      </c>
      <c r="CR163" s="43">
        <v>157</v>
      </c>
      <c r="CS163" s="43">
        <v>0</v>
      </c>
      <c r="CT163" s="43">
        <v>35</v>
      </c>
      <c r="CU163" s="43">
        <v>23</v>
      </c>
      <c r="CV163" s="43">
        <v>0</v>
      </c>
      <c r="CW163" s="43">
        <v>0</v>
      </c>
      <c r="CX163" s="43">
        <f t="shared" si="20"/>
        <v>12802</v>
      </c>
      <c r="CY163" s="43">
        <f t="shared" si="21"/>
        <v>9</v>
      </c>
      <c r="CZ163" s="43">
        <v>0</v>
      </c>
      <c r="DA163" s="43">
        <v>0</v>
      </c>
      <c r="DB163" s="43">
        <v>0</v>
      </c>
      <c r="DC163" s="43">
        <v>61</v>
      </c>
      <c r="DD163" s="44">
        <v>0</v>
      </c>
      <c r="DE163" s="43">
        <v>393</v>
      </c>
      <c r="DF163" s="11">
        <v>0</v>
      </c>
      <c r="DG163" s="11">
        <v>0</v>
      </c>
      <c r="DH163" s="11">
        <v>0</v>
      </c>
      <c r="DI163" s="11">
        <f t="shared" si="22"/>
        <v>454</v>
      </c>
      <c r="DJ163" s="11">
        <f t="shared" si="23"/>
        <v>2</v>
      </c>
      <c r="DK163" s="45">
        <v>0</v>
      </c>
      <c r="DL163" s="11">
        <v>13691</v>
      </c>
      <c r="DM163" s="11">
        <v>134.22549019607843</v>
      </c>
      <c r="DN163">
        <v>32</v>
      </c>
      <c r="DO163">
        <v>428</v>
      </c>
      <c r="DP163">
        <v>2</v>
      </c>
      <c r="DQ163">
        <v>72</v>
      </c>
      <c r="DR163">
        <v>8</v>
      </c>
      <c r="DS163">
        <v>4438</v>
      </c>
      <c r="DT163">
        <v>8</v>
      </c>
      <c r="DU163">
        <v>96</v>
      </c>
      <c r="DV163">
        <v>3</v>
      </c>
      <c r="DW163">
        <v>180</v>
      </c>
      <c r="DX163">
        <v>6</v>
      </c>
      <c r="DY163">
        <v>0</v>
      </c>
      <c r="DZ163">
        <v>0</v>
      </c>
      <c r="EA163">
        <v>8406</v>
      </c>
      <c r="EB163">
        <v>5</v>
      </c>
      <c r="EC163" t="s">
        <v>248</v>
      </c>
      <c r="ED163" t="s">
        <v>249</v>
      </c>
      <c r="EE163" t="s">
        <v>250</v>
      </c>
      <c r="EF163" s="48">
        <v>41665</v>
      </c>
      <c r="EG163" s="46">
        <v>0.3833333333333333</v>
      </c>
      <c r="EH163" s="46">
        <v>0.52083333333333337</v>
      </c>
      <c r="EI163" t="s">
        <v>427</v>
      </c>
      <c r="EJ163">
        <v>8.6573650700000009</v>
      </c>
      <c r="EK163">
        <v>78.037266489999993</v>
      </c>
      <c r="EM163">
        <v>0</v>
      </c>
      <c r="EN163">
        <v>1</v>
      </c>
      <c r="EO163" t="s">
        <v>255</v>
      </c>
      <c r="EP163">
        <v>1</v>
      </c>
      <c r="EQ163">
        <v>320.3679343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0</v>
      </c>
      <c r="EX163">
        <v>1</v>
      </c>
      <c r="EY163">
        <v>6</v>
      </c>
      <c r="EZ163">
        <v>1</v>
      </c>
      <c r="FA163">
        <v>1</v>
      </c>
      <c r="FB163">
        <v>1</v>
      </c>
      <c r="FC163">
        <v>1</v>
      </c>
      <c r="FD163">
        <v>0</v>
      </c>
      <c r="FE163">
        <v>0</v>
      </c>
      <c r="FF163">
        <v>0</v>
      </c>
      <c r="FG163">
        <v>10</v>
      </c>
      <c r="FH163">
        <v>1</v>
      </c>
      <c r="FI163" t="s">
        <v>428</v>
      </c>
      <c r="FJ163">
        <v>1</v>
      </c>
      <c r="FK163">
        <v>320.3679343</v>
      </c>
      <c r="FL163">
        <v>0</v>
      </c>
      <c r="FM163">
        <v>1</v>
      </c>
      <c r="FO163">
        <v>1</v>
      </c>
      <c r="FP163">
        <v>1</v>
      </c>
      <c r="FV163">
        <v>1</v>
      </c>
      <c r="FW163">
        <v>1</v>
      </c>
      <c r="GE163">
        <v>5</v>
      </c>
      <c r="GF163">
        <v>0.25</v>
      </c>
      <c r="GG163">
        <v>80.091983580000004</v>
      </c>
      <c r="GN163">
        <v>1</v>
      </c>
      <c r="HF163">
        <v>12</v>
      </c>
      <c r="HG163">
        <v>0</v>
      </c>
      <c r="HH163">
        <v>0</v>
      </c>
      <c r="HJ163">
        <v>12</v>
      </c>
      <c r="HK163">
        <v>2</v>
      </c>
      <c r="HL163">
        <v>1</v>
      </c>
      <c r="HN163">
        <v>1</v>
      </c>
      <c r="HP163">
        <v>1</v>
      </c>
      <c r="HQ163">
        <v>1</v>
      </c>
      <c r="HS163">
        <v>1</v>
      </c>
      <c r="IC163">
        <v>1</v>
      </c>
      <c r="IU163">
        <v>4</v>
      </c>
      <c r="IW163">
        <v>447.25055129999998</v>
      </c>
      <c r="IX163">
        <v>0</v>
      </c>
      <c r="IY163">
        <v>9</v>
      </c>
      <c r="IZ163">
        <v>0</v>
      </c>
      <c r="JA163">
        <v>8.94</v>
      </c>
      <c r="JB163">
        <v>10.16</v>
      </c>
      <c r="JE163">
        <v>0</v>
      </c>
      <c r="JF163">
        <v>2.0122949000000001E-2</v>
      </c>
      <c r="JG163">
        <v>0</v>
      </c>
      <c r="JH163">
        <v>1.9988796E-2</v>
      </c>
      <c r="JK163" t="s">
        <v>429</v>
      </c>
    </row>
    <row r="164" spans="1:273" ht="15.5" hidden="1" x14ac:dyDescent="0.35">
      <c r="A164" s="42">
        <v>2014</v>
      </c>
      <c r="B164" s="11" t="s">
        <v>252</v>
      </c>
      <c r="C164" s="43">
        <v>0</v>
      </c>
      <c r="D164" s="43">
        <v>0</v>
      </c>
      <c r="E164" s="43">
        <v>3</v>
      </c>
      <c r="F164" s="43">
        <v>6</v>
      </c>
      <c r="G164" s="43">
        <v>0</v>
      </c>
      <c r="H164" s="43">
        <v>0</v>
      </c>
      <c r="I164" s="43">
        <v>11</v>
      </c>
      <c r="J164" s="43">
        <v>0</v>
      </c>
      <c r="K164" s="43">
        <v>0</v>
      </c>
      <c r="L164" s="43">
        <v>2</v>
      </c>
      <c r="M164" s="43">
        <v>21</v>
      </c>
      <c r="N164" s="43">
        <v>11</v>
      </c>
      <c r="O164" s="43">
        <v>8</v>
      </c>
      <c r="P164" s="43">
        <v>2</v>
      </c>
      <c r="Q164" s="43">
        <v>6</v>
      </c>
      <c r="R164" s="43">
        <v>7</v>
      </c>
      <c r="S164" s="43">
        <v>0</v>
      </c>
      <c r="T164" s="43">
        <v>0</v>
      </c>
      <c r="U164" s="43">
        <v>6</v>
      </c>
      <c r="V164" s="43">
        <v>0</v>
      </c>
      <c r="W164" s="43">
        <v>0</v>
      </c>
      <c r="X164" s="43">
        <v>3</v>
      </c>
      <c r="Y164" s="43">
        <v>0</v>
      </c>
      <c r="Z164" s="43">
        <v>0</v>
      </c>
      <c r="AA164" s="43">
        <v>0</v>
      </c>
      <c r="AB164" s="11">
        <v>0</v>
      </c>
      <c r="AC164" s="11">
        <v>0</v>
      </c>
      <c r="AD164" s="11">
        <v>0</v>
      </c>
      <c r="AE164" s="11">
        <v>0</v>
      </c>
      <c r="AF164" s="43">
        <v>5</v>
      </c>
      <c r="AG164" s="43">
        <v>0</v>
      </c>
      <c r="AH164" s="43">
        <v>4</v>
      </c>
      <c r="AI164" s="43">
        <v>0</v>
      </c>
      <c r="AJ164" s="43">
        <v>2</v>
      </c>
      <c r="AK164" s="43">
        <v>0</v>
      </c>
      <c r="AL164" s="43">
        <v>1</v>
      </c>
      <c r="AM164" s="43"/>
      <c r="AN164" s="11">
        <f t="shared" si="16"/>
        <v>98</v>
      </c>
      <c r="AO164" s="11">
        <f t="shared" si="17"/>
        <v>16</v>
      </c>
      <c r="AP164" s="43">
        <v>0</v>
      </c>
      <c r="AQ164" s="43">
        <v>0</v>
      </c>
      <c r="AR164" s="43">
        <v>0</v>
      </c>
      <c r="AS164" s="43"/>
      <c r="AT164" s="43">
        <v>0</v>
      </c>
      <c r="AU164" s="43">
        <v>0</v>
      </c>
      <c r="AV164" s="43">
        <v>0</v>
      </c>
      <c r="AW164" s="43">
        <v>11</v>
      </c>
      <c r="AX164" s="43">
        <v>0</v>
      </c>
      <c r="AY164" s="43">
        <v>0</v>
      </c>
      <c r="AZ164" s="43">
        <v>0</v>
      </c>
      <c r="BA164" s="43">
        <v>0</v>
      </c>
      <c r="BB164" s="43">
        <v>0</v>
      </c>
      <c r="BC164" s="43">
        <v>0</v>
      </c>
      <c r="BD164" s="43">
        <v>5</v>
      </c>
      <c r="BE164" s="43">
        <v>0</v>
      </c>
      <c r="BF164" s="43">
        <v>0</v>
      </c>
      <c r="BG164" s="43">
        <v>0</v>
      </c>
      <c r="BH164" s="43">
        <v>0</v>
      </c>
      <c r="BI164" s="43">
        <v>0</v>
      </c>
      <c r="BJ164" s="43">
        <v>0</v>
      </c>
      <c r="BK164" s="43">
        <v>1</v>
      </c>
      <c r="BL164" s="43">
        <v>2</v>
      </c>
      <c r="BM164" s="43">
        <v>0</v>
      </c>
      <c r="BN164" s="43">
        <v>0</v>
      </c>
      <c r="BO164" s="43">
        <v>14</v>
      </c>
      <c r="BP164" s="43">
        <v>0</v>
      </c>
      <c r="BQ164" s="43">
        <v>0</v>
      </c>
      <c r="BR164" s="43">
        <v>0</v>
      </c>
      <c r="BS164" s="43">
        <v>0</v>
      </c>
      <c r="BT164" s="43">
        <v>6</v>
      </c>
      <c r="BU164" s="43">
        <v>0</v>
      </c>
      <c r="BV164" s="43">
        <v>0</v>
      </c>
      <c r="BW164" s="11">
        <v>0</v>
      </c>
      <c r="BX164" s="11">
        <v>0</v>
      </c>
      <c r="BY164" s="11">
        <v>0</v>
      </c>
      <c r="BZ164" s="11">
        <v>0</v>
      </c>
      <c r="CA164" s="11">
        <v>0</v>
      </c>
      <c r="CB164" s="43">
        <v>0</v>
      </c>
      <c r="CC164" s="43">
        <v>0</v>
      </c>
      <c r="CD164" s="44">
        <v>0</v>
      </c>
      <c r="CE164" s="43">
        <v>8</v>
      </c>
      <c r="CF164" s="43">
        <v>0</v>
      </c>
      <c r="CG164" s="43">
        <v>0</v>
      </c>
      <c r="CH164" s="11">
        <f t="shared" si="18"/>
        <v>7</v>
      </c>
      <c r="CI164" s="11">
        <f t="shared" si="19"/>
        <v>47</v>
      </c>
      <c r="CJ164" s="43">
        <v>0</v>
      </c>
      <c r="CK164" s="43">
        <v>35</v>
      </c>
      <c r="CL164" s="43">
        <v>56</v>
      </c>
      <c r="CM164" s="43">
        <v>11</v>
      </c>
      <c r="CN164" s="43">
        <v>0</v>
      </c>
      <c r="CO164" s="43">
        <v>26</v>
      </c>
      <c r="CP164" s="43">
        <v>135</v>
      </c>
      <c r="CQ164" s="43">
        <v>0</v>
      </c>
      <c r="CR164" s="43">
        <v>205</v>
      </c>
      <c r="CS164" s="43">
        <v>20</v>
      </c>
      <c r="CT164" s="43">
        <v>18</v>
      </c>
      <c r="CU164" s="43">
        <v>34</v>
      </c>
      <c r="CV164" s="43">
        <v>0</v>
      </c>
      <c r="CW164" s="43">
        <v>3</v>
      </c>
      <c r="CX164" s="43">
        <f t="shared" si="20"/>
        <v>543</v>
      </c>
      <c r="CY164" s="43">
        <f t="shared" si="21"/>
        <v>10</v>
      </c>
      <c r="CZ164" s="43">
        <v>0</v>
      </c>
      <c r="DA164" s="43">
        <v>2</v>
      </c>
      <c r="DB164" s="43">
        <v>0</v>
      </c>
      <c r="DC164" s="43">
        <v>15</v>
      </c>
      <c r="DD164" s="44">
        <v>0</v>
      </c>
      <c r="DE164" s="43">
        <v>23</v>
      </c>
      <c r="DF164" s="11">
        <v>0</v>
      </c>
      <c r="DG164" s="11">
        <v>0</v>
      </c>
      <c r="DH164" s="11">
        <v>0</v>
      </c>
      <c r="DI164" s="11">
        <f t="shared" si="22"/>
        <v>40</v>
      </c>
      <c r="DJ164" s="11">
        <f t="shared" si="23"/>
        <v>3</v>
      </c>
      <c r="DK164" s="45">
        <v>0</v>
      </c>
      <c r="DL164" s="11">
        <v>728</v>
      </c>
      <c r="DM164" s="11">
        <v>7.1372549019607847</v>
      </c>
      <c r="DN164">
        <v>36</v>
      </c>
      <c r="DO164">
        <v>47</v>
      </c>
      <c r="DP164">
        <v>5</v>
      </c>
      <c r="DQ164">
        <v>82</v>
      </c>
      <c r="DR164">
        <v>9</v>
      </c>
      <c r="DS164">
        <v>127</v>
      </c>
      <c r="DT164">
        <v>9</v>
      </c>
      <c r="DU164">
        <v>19</v>
      </c>
      <c r="DV164">
        <v>3</v>
      </c>
      <c r="DW164">
        <v>31</v>
      </c>
      <c r="DX164">
        <v>5</v>
      </c>
      <c r="DY164">
        <v>0</v>
      </c>
      <c r="DZ164">
        <v>0</v>
      </c>
      <c r="EA164">
        <v>422</v>
      </c>
      <c r="EB164">
        <v>5</v>
      </c>
      <c r="EC164" t="s">
        <v>248</v>
      </c>
      <c r="ED164" t="s">
        <v>253</v>
      </c>
      <c r="EE164" t="s">
        <v>250</v>
      </c>
      <c r="EF164" s="48">
        <v>41664</v>
      </c>
      <c r="EG164" s="46">
        <v>0.28333333333333333</v>
      </c>
      <c r="EH164" s="46">
        <v>0.41666666666666669</v>
      </c>
      <c r="EJ164">
        <v>8.6094655230000008</v>
      </c>
      <c r="EK164">
        <v>78.074403559999993</v>
      </c>
      <c r="EM164">
        <v>0</v>
      </c>
      <c r="EN164">
        <v>1</v>
      </c>
      <c r="EO164" t="s">
        <v>279</v>
      </c>
      <c r="EP164">
        <v>0.12</v>
      </c>
      <c r="EQ164">
        <v>3.5252531999999999</v>
      </c>
      <c r="ER164">
        <v>1</v>
      </c>
      <c r="ES164">
        <v>1</v>
      </c>
      <c r="ET164">
        <v>0</v>
      </c>
      <c r="EU164">
        <v>1</v>
      </c>
      <c r="EV164">
        <v>0</v>
      </c>
      <c r="EW164">
        <v>0</v>
      </c>
      <c r="EY164">
        <v>3</v>
      </c>
      <c r="EZ164">
        <v>1</v>
      </c>
      <c r="FC164">
        <v>1</v>
      </c>
      <c r="FD164">
        <v>0</v>
      </c>
      <c r="FE164">
        <v>0</v>
      </c>
      <c r="FF164">
        <v>0</v>
      </c>
      <c r="FJ164">
        <v>0.75</v>
      </c>
      <c r="FK164">
        <v>2.6439398999999999</v>
      </c>
      <c r="FL164">
        <v>0.88131329999999997</v>
      </c>
      <c r="FM164">
        <v>1</v>
      </c>
      <c r="FO164">
        <v>1</v>
      </c>
      <c r="FP164">
        <v>1</v>
      </c>
      <c r="FQ164">
        <v>1</v>
      </c>
      <c r="FR164">
        <v>1</v>
      </c>
      <c r="GE164">
        <v>5</v>
      </c>
      <c r="GF164">
        <v>0.5</v>
      </c>
      <c r="GG164">
        <v>1.7626265999999999</v>
      </c>
      <c r="GH164">
        <v>7</v>
      </c>
      <c r="GI164">
        <v>6</v>
      </c>
      <c r="GJ164">
        <v>5</v>
      </c>
      <c r="GK164">
        <v>1</v>
      </c>
      <c r="GL164">
        <v>4</v>
      </c>
      <c r="GN164">
        <v>1</v>
      </c>
      <c r="GO164">
        <v>1</v>
      </c>
      <c r="GP164">
        <v>0</v>
      </c>
      <c r="GR164">
        <v>0</v>
      </c>
      <c r="GS164">
        <v>0</v>
      </c>
      <c r="HF164">
        <v>0</v>
      </c>
      <c r="HG164">
        <v>0</v>
      </c>
      <c r="HH164">
        <v>0</v>
      </c>
      <c r="HJ164">
        <v>0</v>
      </c>
      <c r="HK164">
        <v>1</v>
      </c>
      <c r="HL164">
        <v>1</v>
      </c>
      <c r="HM164">
        <v>1</v>
      </c>
      <c r="HN164">
        <v>1</v>
      </c>
      <c r="HP164">
        <v>1</v>
      </c>
      <c r="HQ164">
        <v>1</v>
      </c>
      <c r="HR164">
        <v>1</v>
      </c>
      <c r="II164">
        <v>1</v>
      </c>
      <c r="IU164">
        <v>4</v>
      </c>
      <c r="IW164">
        <v>185.64292209999999</v>
      </c>
      <c r="IX164">
        <v>1</v>
      </c>
      <c r="IY164">
        <v>5</v>
      </c>
      <c r="IZ164">
        <v>0</v>
      </c>
      <c r="JA164">
        <v>1.59</v>
      </c>
      <c r="JB164">
        <v>5.99</v>
      </c>
      <c r="JE164">
        <v>5.3866850000000004E-3</v>
      </c>
      <c r="JF164">
        <v>2.6933426999999999E-2</v>
      </c>
      <c r="JG164">
        <v>0</v>
      </c>
      <c r="JH164">
        <v>8.5648300000000007E-3</v>
      </c>
    </row>
    <row r="165" spans="1:273" ht="15.5" hidden="1" x14ac:dyDescent="0.35">
      <c r="A165" s="42">
        <v>2014</v>
      </c>
      <c r="B165" s="11" t="s">
        <v>261</v>
      </c>
      <c r="C165" s="43">
        <v>0</v>
      </c>
      <c r="D165" s="43">
        <v>0</v>
      </c>
      <c r="E165" s="43">
        <v>23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37</v>
      </c>
      <c r="R165" s="43">
        <v>4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11">
        <v>0</v>
      </c>
      <c r="AC165" s="11">
        <v>0</v>
      </c>
      <c r="AD165" s="11">
        <v>0</v>
      </c>
      <c r="AE165" s="11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1</v>
      </c>
      <c r="AK165" s="43">
        <v>0</v>
      </c>
      <c r="AL165" s="43">
        <v>0</v>
      </c>
      <c r="AM165" s="43"/>
      <c r="AN165" s="11">
        <f t="shared" si="16"/>
        <v>65</v>
      </c>
      <c r="AO165" s="11">
        <f t="shared" si="17"/>
        <v>4</v>
      </c>
      <c r="AP165" s="43">
        <v>0</v>
      </c>
      <c r="AQ165" s="43">
        <v>0</v>
      </c>
      <c r="AR165" s="43">
        <v>0</v>
      </c>
      <c r="AS165" s="43"/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5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10</v>
      </c>
      <c r="BI165" s="43">
        <v>0</v>
      </c>
      <c r="BJ165" s="43">
        <v>0</v>
      </c>
      <c r="BK165" s="43">
        <v>49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11">
        <v>0</v>
      </c>
      <c r="BX165" s="11">
        <v>0</v>
      </c>
      <c r="BY165" s="11">
        <v>0</v>
      </c>
      <c r="BZ165" s="11">
        <v>0</v>
      </c>
      <c r="CA165" s="11">
        <v>0</v>
      </c>
      <c r="CB165" s="43">
        <v>1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11">
        <f t="shared" si="18"/>
        <v>4</v>
      </c>
      <c r="CI165" s="11">
        <f t="shared" si="19"/>
        <v>65</v>
      </c>
      <c r="CJ165" s="43">
        <v>0</v>
      </c>
      <c r="CK165" s="43">
        <v>0</v>
      </c>
      <c r="CL165" s="43">
        <v>57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8</v>
      </c>
      <c r="CV165" s="43">
        <v>0</v>
      </c>
      <c r="CW165" s="43">
        <v>0</v>
      </c>
      <c r="CX165" s="43">
        <f t="shared" si="20"/>
        <v>65</v>
      </c>
      <c r="CY165" s="43">
        <f t="shared" si="21"/>
        <v>2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11">
        <v>0</v>
      </c>
      <c r="DG165" s="11">
        <v>0</v>
      </c>
      <c r="DH165" s="11">
        <v>0</v>
      </c>
      <c r="DI165" s="11">
        <f t="shared" si="22"/>
        <v>0</v>
      </c>
      <c r="DJ165" s="11">
        <f t="shared" si="23"/>
        <v>0</v>
      </c>
      <c r="DK165" s="45">
        <v>0</v>
      </c>
      <c r="DL165" s="11">
        <v>195</v>
      </c>
      <c r="DM165" s="11">
        <v>1.911764705882353</v>
      </c>
      <c r="DN165">
        <v>10</v>
      </c>
      <c r="DO165">
        <v>0</v>
      </c>
      <c r="DP165">
        <v>0</v>
      </c>
      <c r="DQ165">
        <v>4</v>
      </c>
      <c r="DR165">
        <v>1</v>
      </c>
      <c r="DS165">
        <v>47</v>
      </c>
      <c r="DT165">
        <v>5</v>
      </c>
      <c r="DU165">
        <v>1</v>
      </c>
      <c r="DV165">
        <v>1</v>
      </c>
      <c r="DW165">
        <v>86</v>
      </c>
      <c r="DX165">
        <v>2</v>
      </c>
      <c r="DY165">
        <v>0</v>
      </c>
      <c r="DZ165">
        <v>0</v>
      </c>
      <c r="EA165">
        <v>57</v>
      </c>
      <c r="EB165">
        <v>1</v>
      </c>
      <c r="EC165" t="s">
        <v>248</v>
      </c>
      <c r="ED165" t="s">
        <v>262</v>
      </c>
      <c r="EE165" t="s">
        <v>260</v>
      </c>
      <c r="EF165" s="48">
        <v>41664</v>
      </c>
      <c r="EG165" s="46">
        <v>0.54861111111111105</v>
      </c>
      <c r="EH165" s="46">
        <v>0.60069444444444442</v>
      </c>
      <c r="EJ165">
        <v>8.5438403780000005</v>
      </c>
      <c r="EK165">
        <v>77.600198779999999</v>
      </c>
      <c r="EM165" t="s">
        <v>430</v>
      </c>
      <c r="EN165">
        <v>1</v>
      </c>
      <c r="EO165" t="s">
        <v>279</v>
      </c>
      <c r="EP165">
        <v>1</v>
      </c>
      <c r="EQ165">
        <v>50.096701840000001</v>
      </c>
      <c r="ER165">
        <v>1</v>
      </c>
      <c r="ES165">
        <v>1</v>
      </c>
      <c r="ET165">
        <v>0</v>
      </c>
      <c r="EU165">
        <v>1</v>
      </c>
      <c r="EV165">
        <v>0</v>
      </c>
      <c r="EW165">
        <v>0</v>
      </c>
      <c r="EY165">
        <v>3</v>
      </c>
      <c r="EZ165">
        <v>1</v>
      </c>
      <c r="FC165">
        <v>1</v>
      </c>
      <c r="FD165">
        <v>0</v>
      </c>
      <c r="FE165">
        <v>0</v>
      </c>
      <c r="FF165">
        <v>0</v>
      </c>
      <c r="FJ165">
        <v>0.12</v>
      </c>
      <c r="FK165">
        <v>6.0116042209999998</v>
      </c>
      <c r="FL165">
        <v>44.085097619999999</v>
      </c>
      <c r="GE165">
        <v>1</v>
      </c>
      <c r="GF165">
        <v>0.12</v>
      </c>
      <c r="GG165">
        <v>6.0116042209999998</v>
      </c>
      <c r="GN165">
        <v>1</v>
      </c>
      <c r="HK165">
        <v>0</v>
      </c>
      <c r="HT165">
        <v>1</v>
      </c>
      <c r="HU165">
        <v>1</v>
      </c>
      <c r="IU165">
        <v>2</v>
      </c>
      <c r="IW165">
        <v>243.884827</v>
      </c>
      <c r="IX165">
        <v>2</v>
      </c>
      <c r="IY165">
        <v>4</v>
      </c>
      <c r="IZ165">
        <v>0</v>
      </c>
      <c r="JA165">
        <v>3.806</v>
      </c>
      <c r="JB165">
        <v>47.06</v>
      </c>
      <c r="JE165">
        <v>8.2005919999999996E-3</v>
      </c>
      <c r="JF165">
        <v>1.6401183999999999E-2</v>
      </c>
      <c r="JG165">
        <v>0</v>
      </c>
      <c r="JH165">
        <v>1.5605727E-2</v>
      </c>
      <c r="JI165" t="s">
        <v>266</v>
      </c>
    </row>
    <row r="166" spans="1:273" ht="15.5" hidden="1" x14ac:dyDescent="0.35">
      <c r="A166" s="42">
        <v>2014</v>
      </c>
      <c r="B166" s="11" t="s">
        <v>431</v>
      </c>
      <c r="C166" s="43">
        <v>0</v>
      </c>
      <c r="D166" s="43">
        <v>0</v>
      </c>
      <c r="E166" s="43">
        <v>0</v>
      </c>
      <c r="F166" s="43">
        <v>1</v>
      </c>
      <c r="G166" s="43">
        <v>0</v>
      </c>
      <c r="H166" s="43">
        <v>0</v>
      </c>
      <c r="I166" s="43">
        <v>0</v>
      </c>
      <c r="J166" s="43">
        <v>0</v>
      </c>
      <c r="K166" s="44">
        <v>0</v>
      </c>
      <c r="L166" s="43">
        <v>0</v>
      </c>
      <c r="M166" s="43">
        <v>0</v>
      </c>
      <c r="N166" s="43">
        <v>0</v>
      </c>
      <c r="O166" s="43">
        <v>0</v>
      </c>
      <c r="P166" s="43">
        <v>1</v>
      </c>
      <c r="Q166" s="43">
        <v>3</v>
      </c>
      <c r="R166" s="43">
        <v>0</v>
      </c>
      <c r="S166" s="43">
        <v>0</v>
      </c>
      <c r="T166" s="43">
        <v>0</v>
      </c>
      <c r="U166" s="43">
        <v>2</v>
      </c>
      <c r="V166" s="43">
        <v>0</v>
      </c>
      <c r="W166" s="43">
        <v>1</v>
      </c>
      <c r="X166" s="43">
        <v>0</v>
      </c>
      <c r="Y166" s="43">
        <v>0</v>
      </c>
      <c r="Z166" s="43">
        <v>0</v>
      </c>
      <c r="AA166" s="43">
        <v>0</v>
      </c>
      <c r="AB166" s="11">
        <v>0</v>
      </c>
      <c r="AC166" s="11">
        <v>0</v>
      </c>
      <c r="AD166" s="11">
        <v>0</v>
      </c>
      <c r="AE166" s="11">
        <v>10</v>
      </c>
      <c r="AF166" s="43">
        <v>0</v>
      </c>
      <c r="AG166" s="43">
        <v>0</v>
      </c>
      <c r="AH166" s="43">
        <v>2</v>
      </c>
      <c r="AI166" s="43">
        <v>0</v>
      </c>
      <c r="AJ166" s="43">
        <v>0</v>
      </c>
      <c r="AK166" s="43">
        <v>0</v>
      </c>
      <c r="AL166" s="43">
        <v>0</v>
      </c>
      <c r="AM166" s="43"/>
      <c r="AN166" s="11">
        <f t="shared" si="16"/>
        <v>20</v>
      </c>
      <c r="AO166" s="11">
        <f t="shared" si="17"/>
        <v>7</v>
      </c>
      <c r="AP166" s="43">
        <v>0</v>
      </c>
      <c r="AQ166" s="43">
        <v>0</v>
      </c>
      <c r="AR166" s="43">
        <v>0</v>
      </c>
      <c r="AS166" s="43"/>
      <c r="AT166" s="43">
        <v>0</v>
      </c>
      <c r="AU166" s="43">
        <v>60</v>
      </c>
      <c r="AV166" s="43">
        <v>0</v>
      </c>
      <c r="AW166" s="43">
        <v>15</v>
      </c>
      <c r="AX166" s="43">
        <v>0</v>
      </c>
      <c r="AY166" s="43">
        <v>2</v>
      </c>
      <c r="AZ166" s="43">
        <v>0</v>
      </c>
      <c r="BA166" s="43">
        <v>0</v>
      </c>
      <c r="BB166" s="43">
        <v>0</v>
      </c>
      <c r="BC166" s="43">
        <v>0</v>
      </c>
      <c r="BD166" s="43">
        <v>0</v>
      </c>
      <c r="BE166" s="43">
        <v>13</v>
      </c>
      <c r="BF166" s="43">
        <v>0</v>
      </c>
      <c r="BG166" s="43">
        <v>3</v>
      </c>
      <c r="BH166" s="43">
        <v>1</v>
      </c>
      <c r="BI166" s="43">
        <v>0</v>
      </c>
      <c r="BJ166" s="43">
        <v>0</v>
      </c>
      <c r="BK166" s="43">
        <v>4</v>
      </c>
      <c r="BL166" s="43">
        <v>64</v>
      </c>
      <c r="BM166" s="43">
        <v>0</v>
      </c>
      <c r="BN166" s="43">
        <v>0</v>
      </c>
      <c r="BO166" s="43">
        <v>0</v>
      </c>
      <c r="BP166" s="43">
        <v>0</v>
      </c>
      <c r="BQ166" s="43">
        <v>0</v>
      </c>
      <c r="BR166" s="43">
        <v>0</v>
      </c>
      <c r="BS166" s="43">
        <v>0</v>
      </c>
      <c r="BT166" s="43">
        <v>0</v>
      </c>
      <c r="BU166" s="43">
        <v>0</v>
      </c>
      <c r="BV166" s="43">
        <v>0</v>
      </c>
      <c r="BW166" s="11">
        <v>0</v>
      </c>
      <c r="BX166" s="11">
        <v>1</v>
      </c>
      <c r="BY166" s="11">
        <v>0</v>
      </c>
      <c r="BZ166" s="11">
        <v>2</v>
      </c>
      <c r="CA166" s="11">
        <v>0</v>
      </c>
      <c r="CB166" s="43">
        <v>0</v>
      </c>
      <c r="CC166" s="43">
        <v>0</v>
      </c>
      <c r="CD166" s="44">
        <v>0</v>
      </c>
      <c r="CE166" s="43">
        <v>32</v>
      </c>
      <c r="CF166" s="43">
        <v>37</v>
      </c>
      <c r="CG166" s="43">
        <v>1</v>
      </c>
      <c r="CH166" s="11">
        <f t="shared" si="18"/>
        <v>13</v>
      </c>
      <c r="CI166" s="11">
        <f t="shared" si="19"/>
        <v>235</v>
      </c>
      <c r="CJ166" s="43">
        <v>4</v>
      </c>
      <c r="CK166" s="43">
        <v>0</v>
      </c>
      <c r="CL166" s="43">
        <v>0</v>
      </c>
      <c r="CM166" s="43">
        <v>0</v>
      </c>
      <c r="CN166" s="43">
        <v>0</v>
      </c>
      <c r="CO166" s="43">
        <v>2</v>
      </c>
      <c r="CP166" s="43">
        <v>0</v>
      </c>
      <c r="CQ166" s="43">
        <v>0</v>
      </c>
      <c r="CR166" s="43">
        <v>10</v>
      </c>
      <c r="CS166" s="43">
        <v>5</v>
      </c>
      <c r="CT166" s="43">
        <v>0</v>
      </c>
      <c r="CU166" s="43">
        <v>17</v>
      </c>
      <c r="CV166" s="43">
        <v>0</v>
      </c>
      <c r="CW166" s="43">
        <v>0</v>
      </c>
      <c r="CX166" s="43">
        <f t="shared" si="20"/>
        <v>38</v>
      </c>
      <c r="CY166" s="43">
        <f t="shared" si="21"/>
        <v>5</v>
      </c>
      <c r="CZ166" s="43">
        <v>0</v>
      </c>
      <c r="DA166" s="43">
        <v>0</v>
      </c>
      <c r="DB166" s="43">
        <v>0</v>
      </c>
      <c r="DC166" s="43">
        <v>0</v>
      </c>
      <c r="DD166" s="43">
        <v>0</v>
      </c>
      <c r="DE166" s="43">
        <v>0</v>
      </c>
      <c r="DF166" s="11">
        <v>0</v>
      </c>
      <c r="DG166" s="11">
        <v>0</v>
      </c>
      <c r="DH166" s="11">
        <v>0</v>
      </c>
      <c r="DI166" s="11">
        <f t="shared" si="22"/>
        <v>0</v>
      </c>
      <c r="DJ166" s="11">
        <f t="shared" si="23"/>
        <v>0</v>
      </c>
      <c r="DK166" s="45">
        <v>0</v>
      </c>
      <c r="DL166" s="11">
        <v>293</v>
      </c>
      <c r="DM166" s="11">
        <v>2.8725490196078431</v>
      </c>
      <c r="DN166">
        <v>22</v>
      </c>
      <c r="DO166">
        <v>0</v>
      </c>
      <c r="DP166">
        <v>0</v>
      </c>
      <c r="DQ166">
        <v>72</v>
      </c>
      <c r="DR166">
        <v>6</v>
      </c>
      <c r="DS166">
        <v>66</v>
      </c>
      <c r="DT166">
        <v>6</v>
      </c>
      <c r="DU166">
        <v>124</v>
      </c>
      <c r="DV166">
        <v>6</v>
      </c>
      <c r="DW166">
        <v>8</v>
      </c>
      <c r="DX166">
        <v>3</v>
      </c>
      <c r="DY166">
        <v>0</v>
      </c>
      <c r="DZ166">
        <v>0</v>
      </c>
      <c r="EA166">
        <v>10</v>
      </c>
      <c r="EB166">
        <v>1</v>
      </c>
      <c r="EC166" t="s">
        <v>248</v>
      </c>
      <c r="ED166" t="s">
        <v>325</v>
      </c>
      <c r="EE166" t="s">
        <v>260</v>
      </c>
      <c r="EF166" s="48">
        <v>41664</v>
      </c>
      <c r="EG166" s="46">
        <v>0.3125</v>
      </c>
      <c r="EH166" s="46">
        <v>0.36805555555555558</v>
      </c>
      <c r="EJ166">
        <v>8.4650646439999999</v>
      </c>
      <c r="EK166">
        <v>77.590310009999996</v>
      </c>
      <c r="EM166" t="s">
        <v>432</v>
      </c>
      <c r="EN166">
        <v>1</v>
      </c>
      <c r="EO166" t="s">
        <v>255</v>
      </c>
      <c r="EP166">
        <v>0.25</v>
      </c>
      <c r="EQ166">
        <v>16.648521370000001</v>
      </c>
      <c r="ER166">
        <v>0</v>
      </c>
      <c r="ES166">
        <v>0</v>
      </c>
      <c r="ET166">
        <v>0</v>
      </c>
      <c r="EU166">
        <v>1</v>
      </c>
      <c r="EV166">
        <v>0</v>
      </c>
      <c r="EW166">
        <v>0</v>
      </c>
      <c r="EY166">
        <v>1</v>
      </c>
      <c r="EZ166">
        <v>1</v>
      </c>
      <c r="FC166">
        <v>0</v>
      </c>
      <c r="FD166">
        <v>0</v>
      </c>
      <c r="FE166">
        <v>0</v>
      </c>
      <c r="FF166">
        <v>0</v>
      </c>
      <c r="FJ166">
        <v>0.12</v>
      </c>
      <c r="FK166">
        <v>1.997822564</v>
      </c>
      <c r="FL166">
        <v>14.65069881</v>
      </c>
      <c r="FP166">
        <v>1</v>
      </c>
      <c r="FQ166">
        <v>1</v>
      </c>
      <c r="GE166">
        <v>2</v>
      </c>
      <c r="GF166">
        <v>0.12</v>
      </c>
      <c r="GG166">
        <v>1.997822564</v>
      </c>
      <c r="GN166">
        <v>1</v>
      </c>
      <c r="HK166">
        <v>0</v>
      </c>
      <c r="HL166">
        <v>1</v>
      </c>
      <c r="HN166">
        <v>1</v>
      </c>
      <c r="HQ166">
        <v>1</v>
      </c>
      <c r="HR166">
        <v>1</v>
      </c>
      <c r="HU166">
        <v>1</v>
      </c>
      <c r="IE166">
        <v>1</v>
      </c>
      <c r="IM166" t="s">
        <v>433</v>
      </c>
      <c r="IW166">
        <v>315.84235059999997</v>
      </c>
      <c r="IX166">
        <v>2</v>
      </c>
      <c r="IY166">
        <v>4</v>
      </c>
      <c r="IZ166">
        <v>0</v>
      </c>
      <c r="JA166">
        <v>3.802</v>
      </c>
      <c r="JB166">
        <v>34.869999999999997</v>
      </c>
      <c r="JE166">
        <v>6.3322730000000002E-3</v>
      </c>
      <c r="JF166">
        <v>1.2664546E-2</v>
      </c>
      <c r="JG166">
        <v>0</v>
      </c>
      <c r="JH166">
        <v>1.2037651E-2</v>
      </c>
      <c r="JM166" t="s">
        <v>434</v>
      </c>
    </row>
    <row r="167" spans="1:273" ht="15.5" hidden="1" x14ac:dyDescent="0.35">
      <c r="A167" s="42">
        <v>2014</v>
      </c>
      <c r="B167" s="15" t="s">
        <v>435</v>
      </c>
      <c r="C167" s="43">
        <v>0</v>
      </c>
      <c r="D167" s="43">
        <v>0</v>
      </c>
      <c r="E167" s="43">
        <v>0</v>
      </c>
      <c r="F167" s="43">
        <v>0</v>
      </c>
      <c r="G167" s="43">
        <v>0</v>
      </c>
      <c r="H167" s="43">
        <v>0</v>
      </c>
      <c r="I167" s="43">
        <v>0</v>
      </c>
      <c r="J167" s="43">
        <v>0</v>
      </c>
      <c r="K167" s="43">
        <v>0</v>
      </c>
      <c r="L167" s="43">
        <v>0</v>
      </c>
      <c r="M167" s="43">
        <v>0</v>
      </c>
      <c r="N167" s="43">
        <v>0</v>
      </c>
      <c r="O167" s="43">
        <v>0</v>
      </c>
      <c r="P167" s="43">
        <v>0</v>
      </c>
      <c r="Q167" s="43">
        <v>0</v>
      </c>
      <c r="R167" s="43">
        <v>0</v>
      </c>
      <c r="S167" s="43">
        <v>0</v>
      </c>
      <c r="T167" s="43">
        <v>0</v>
      </c>
      <c r="U167" s="43">
        <v>0</v>
      </c>
      <c r="V167" s="43">
        <v>0</v>
      </c>
      <c r="W167" s="43">
        <v>0</v>
      </c>
      <c r="X167" s="43">
        <v>0</v>
      </c>
      <c r="Y167" s="43">
        <v>0</v>
      </c>
      <c r="Z167" s="43">
        <v>0</v>
      </c>
      <c r="AA167" s="43">
        <v>0</v>
      </c>
      <c r="AB167" s="11">
        <v>0</v>
      </c>
      <c r="AC167" s="11">
        <v>0</v>
      </c>
      <c r="AD167" s="11">
        <v>0</v>
      </c>
      <c r="AE167" s="11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3">
        <v>0</v>
      </c>
      <c r="AM167" s="43"/>
      <c r="AN167" s="11">
        <f t="shared" si="16"/>
        <v>0</v>
      </c>
      <c r="AO167" s="11">
        <f t="shared" si="17"/>
        <v>0</v>
      </c>
      <c r="AP167" s="43">
        <v>0</v>
      </c>
      <c r="AQ167" s="43">
        <v>0</v>
      </c>
      <c r="AR167" s="43">
        <v>0</v>
      </c>
      <c r="AS167" s="43"/>
      <c r="AT167" s="43">
        <v>0</v>
      </c>
      <c r="AU167" s="43">
        <v>0</v>
      </c>
      <c r="AV167" s="43">
        <v>0</v>
      </c>
      <c r="AW167" s="43">
        <v>0</v>
      </c>
      <c r="AX167" s="43">
        <v>0</v>
      </c>
      <c r="AY167" s="43">
        <v>0</v>
      </c>
      <c r="AZ167" s="43">
        <v>0</v>
      </c>
      <c r="BA167" s="43">
        <v>0</v>
      </c>
      <c r="BB167" s="43">
        <v>0</v>
      </c>
      <c r="BC167" s="43">
        <v>0</v>
      </c>
      <c r="BD167" s="43">
        <v>0</v>
      </c>
      <c r="BE167" s="43">
        <v>0</v>
      </c>
      <c r="BF167" s="43">
        <v>0</v>
      </c>
      <c r="BG167" s="43">
        <v>0</v>
      </c>
      <c r="BH167" s="43">
        <v>0</v>
      </c>
      <c r="BI167" s="43">
        <v>0</v>
      </c>
      <c r="BJ167" s="43">
        <v>0</v>
      </c>
      <c r="BK167" s="43">
        <v>0</v>
      </c>
      <c r="BL167" s="43">
        <v>0</v>
      </c>
      <c r="BM167" s="43">
        <v>0</v>
      </c>
      <c r="BN167" s="43">
        <v>0</v>
      </c>
      <c r="BO167" s="43">
        <v>0</v>
      </c>
      <c r="BP167" s="43">
        <v>0</v>
      </c>
      <c r="BQ167" s="43">
        <v>0</v>
      </c>
      <c r="BR167" s="43">
        <v>0</v>
      </c>
      <c r="BS167" s="43">
        <v>0</v>
      </c>
      <c r="BT167" s="43">
        <v>0</v>
      </c>
      <c r="BU167" s="43">
        <v>0</v>
      </c>
      <c r="BV167" s="43">
        <v>0</v>
      </c>
      <c r="BW167" s="11">
        <v>0</v>
      </c>
      <c r="BX167" s="11">
        <v>0</v>
      </c>
      <c r="BY167" s="11">
        <v>0</v>
      </c>
      <c r="BZ167" s="11">
        <v>0</v>
      </c>
      <c r="CA167" s="11">
        <v>0</v>
      </c>
      <c r="CB167" s="43">
        <v>0</v>
      </c>
      <c r="CC167" s="43">
        <v>0</v>
      </c>
      <c r="CD167" s="43">
        <v>0</v>
      </c>
      <c r="CE167" s="43">
        <v>0</v>
      </c>
      <c r="CF167" s="43">
        <v>7</v>
      </c>
      <c r="CG167" s="43">
        <v>0</v>
      </c>
      <c r="CH167" s="11">
        <f t="shared" si="18"/>
        <v>1</v>
      </c>
      <c r="CI167" s="11">
        <f t="shared" si="19"/>
        <v>7</v>
      </c>
      <c r="CJ167" s="43">
        <v>0</v>
      </c>
      <c r="CK167" s="43">
        <v>0</v>
      </c>
      <c r="CL167" s="43">
        <v>0</v>
      </c>
      <c r="CM167" s="43">
        <v>0</v>
      </c>
      <c r="CN167" s="43">
        <v>0</v>
      </c>
      <c r="CO167" s="43">
        <v>0</v>
      </c>
      <c r="CP167" s="43">
        <v>0</v>
      </c>
      <c r="CQ167" s="43">
        <v>0</v>
      </c>
      <c r="CR167" s="43">
        <v>0</v>
      </c>
      <c r="CS167" s="43">
        <v>0</v>
      </c>
      <c r="CT167" s="43">
        <v>0</v>
      </c>
      <c r="CU167" s="43">
        <v>0</v>
      </c>
      <c r="CV167" s="43">
        <v>0</v>
      </c>
      <c r="CW167" s="43">
        <v>0</v>
      </c>
      <c r="CX167" s="43">
        <f t="shared" si="20"/>
        <v>0</v>
      </c>
      <c r="CY167" s="43">
        <f t="shared" si="21"/>
        <v>0</v>
      </c>
      <c r="CZ167" s="43">
        <v>0</v>
      </c>
      <c r="DA167" s="43">
        <v>0</v>
      </c>
      <c r="DB167" s="43">
        <v>0</v>
      </c>
      <c r="DC167" s="43">
        <v>0</v>
      </c>
      <c r="DD167" s="43">
        <v>0</v>
      </c>
      <c r="DE167" s="43">
        <v>0</v>
      </c>
      <c r="DF167" s="11">
        <v>0</v>
      </c>
      <c r="DG167" s="11">
        <v>0</v>
      </c>
      <c r="DH167" s="11">
        <v>0</v>
      </c>
      <c r="DI167" s="11">
        <f t="shared" si="22"/>
        <v>0</v>
      </c>
      <c r="DJ167" s="11">
        <f t="shared" si="23"/>
        <v>0</v>
      </c>
      <c r="DK167" s="45">
        <v>0</v>
      </c>
      <c r="DL167" s="11">
        <v>7</v>
      </c>
      <c r="DM167" s="11">
        <v>6.8627450980392163E-2</v>
      </c>
      <c r="DN167">
        <v>1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7</v>
      </c>
      <c r="DV167">
        <v>1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F167" s="48">
        <v>41664</v>
      </c>
      <c r="EG167" s="46">
        <v>0.72569444444444453</v>
      </c>
      <c r="EH167" s="46">
        <v>0.73958333333333337</v>
      </c>
      <c r="EJ167">
        <v>8.4369387979999999</v>
      </c>
      <c r="EK167">
        <v>77.847166270000002</v>
      </c>
      <c r="EM167">
        <v>0</v>
      </c>
      <c r="EO167" t="s">
        <v>264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1</v>
      </c>
      <c r="EV167">
        <v>0</v>
      </c>
      <c r="EW167">
        <v>0</v>
      </c>
      <c r="EY167">
        <v>1</v>
      </c>
      <c r="EZ167">
        <v>1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0.12</v>
      </c>
      <c r="FK167">
        <v>0</v>
      </c>
      <c r="FL167">
        <v>0</v>
      </c>
      <c r="FP167">
        <v>1</v>
      </c>
      <c r="GE167">
        <v>1</v>
      </c>
      <c r="GF167">
        <v>0</v>
      </c>
      <c r="GG167">
        <v>0</v>
      </c>
      <c r="GN167">
        <v>1</v>
      </c>
      <c r="HF167">
        <v>1</v>
      </c>
      <c r="HG167">
        <v>0</v>
      </c>
      <c r="HH167">
        <v>0</v>
      </c>
      <c r="HJ167">
        <v>1</v>
      </c>
      <c r="HK167">
        <v>0</v>
      </c>
      <c r="HU167">
        <v>1</v>
      </c>
      <c r="IU167">
        <v>1</v>
      </c>
      <c r="IW167">
        <v>202.95768770000001</v>
      </c>
      <c r="IX167">
        <v>1</v>
      </c>
      <c r="IY167">
        <v>3</v>
      </c>
      <c r="IZ167">
        <v>0</v>
      </c>
      <c r="JA167">
        <v>0.42</v>
      </c>
      <c r="JB167">
        <v>19.21</v>
      </c>
      <c r="JE167">
        <v>4.927135E-3</v>
      </c>
      <c r="JF167">
        <v>1.4781406E-2</v>
      </c>
      <c r="JG167">
        <v>0</v>
      </c>
      <c r="JH167">
        <v>2.0693970000000002E-3</v>
      </c>
    </row>
    <row r="168" spans="1:273" ht="15.5" hidden="1" x14ac:dyDescent="0.35">
      <c r="A168" s="42">
        <v>2014</v>
      </c>
      <c r="B168" s="11" t="s">
        <v>364</v>
      </c>
      <c r="C168" s="43">
        <v>0</v>
      </c>
      <c r="D168" s="43">
        <v>0</v>
      </c>
      <c r="E168" s="43">
        <v>0</v>
      </c>
      <c r="F168" s="43">
        <v>0</v>
      </c>
      <c r="G168" s="43">
        <v>0</v>
      </c>
      <c r="H168" s="43">
        <v>0</v>
      </c>
      <c r="I168" s="43">
        <v>0</v>
      </c>
      <c r="J168" s="43">
        <v>0</v>
      </c>
      <c r="K168" s="43">
        <v>0</v>
      </c>
      <c r="L168" s="43">
        <v>0</v>
      </c>
      <c r="M168" s="43">
        <v>0</v>
      </c>
      <c r="N168" s="43">
        <v>0</v>
      </c>
      <c r="O168" s="43">
        <v>0</v>
      </c>
      <c r="P168" s="43">
        <v>0</v>
      </c>
      <c r="Q168" s="43">
        <v>0</v>
      </c>
      <c r="R168" s="43">
        <v>0</v>
      </c>
      <c r="S168" s="43">
        <v>0</v>
      </c>
      <c r="T168" s="43">
        <v>0</v>
      </c>
      <c r="U168" s="43">
        <v>0</v>
      </c>
      <c r="V168" s="43">
        <v>0</v>
      </c>
      <c r="W168" s="43">
        <v>0</v>
      </c>
      <c r="X168" s="43">
        <v>0</v>
      </c>
      <c r="Y168" s="43">
        <v>0</v>
      </c>
      <c r="Z168" s="43">
        <v>0</v>
      </c>
      <c r="AA168" s="43">
        <v>0</v>
      </c>
      <c r="AB168" s="11">
        <v>0</v>
      </c>
      <c r="AC168" s="11">
        <v>0</v>
      </c>
      <c r="AD168" s="11">
        <v>0</v>
      </c>
      <c r="AE168" s="11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/>
      <c r="AN168" s="11">
        <f t="shared" si="16"/>
        <v>0</v>
      </c>
      <c r="AO168" s="11">
        <f t="shared" si="17"/>
        <v>0</v>
      </c>
      <c r="AP168" s="43">
        <v>0</v>
      </c>
      <c r="AQ168" s="43">
        <v>0</v>
      </c>
      <c r="AR168" s="43">
        <v>0</v>
      </c>
      <c r="AS168" s="43"/>
      <c r="AT168" s="43">
        <v>0</v>
      </c>
      <c r="AU168" s="43">
        <v>0</v>
      </c>
      <c r="AV168" s="43">
        <v>0</v>
      </c>
      <c r="AW168" s="43">
        <v>0</v>
      </c>
      <c r="AX168" s="43">
        <v>0</v>
      </c>
      <c r="AY168" s="43">
        <v>0</v>
      </c>
      <c r="AZ168" s="43">
        <v>0</v>
      </c>
      <c r="BA168" s="43">
        <v>0</v>
      </c>
      <c r="BB168" s="43">
        <v>0</v>
      </c>
      <c r="BC168" s="43">
        <v>0</v>
      </c>
      <c r="BD168" s="43">
        <v>0</v>
      </c>
      <c r="BE168" s="43">
        <v>0</v>
      </c>
      <c r="BF168" s="43">
        <v>0</v>
      </c>
      <c r="BG168" s="43">
        <v>0</v>
      </c>
      <c r="BH168" s="43">
        <v>0</v>
      </c>
      <c r="BI168" s="43">
        <v>0</v>
      </c>
      <c r="BJ168" s="43">
        <v>0</v>
      </c>
      <c r="BK168" s="43">
        <v>0</v>
      </c>
      <c r="BL168" s="43">
        <v>0</v>
      </c>
      <c r="BM168" s="43">
        <v>0</v>
      </c>
      <c r="BN168" s="43">
        <v>0</v>
      </c>
      <c r="BO168" s="43">
        <v>0</v>
      </c>
      <c r="BP168" s="43">
        <v>0</v>
      </c>
      <c r="BQ168" s="43">
        <v>0</v>
      </c>
      <c r="BR168" s="43">
        <v>0</v>
      </c>
      <c r="BS168" s="43">
        <v>0</v>
      </c>
      <c r="BT168" s="43">
        <v>0</v>
      </c>
      <c r="BU168" s="43">
        <v>0</v>
      </c>
      <c r="BV168" s="43">
        <v>0</v>
      </c>
      <c r="BW168" s="11">
        <v>0</v>
      </c>
      <c r="BX168" s="11">
        <v>0</v>
      </c>
      <c r="BY168" s="11">
        <v>0</v>
      </c>
      <c r="BZ168" s="11">
        <v>0</v>
      </c>
      <c r="CA168" s="11">
        <v>0</v>
      </c>
      <c r="CB168" s="43">
        <v>0</v>
      </c>
      <c r="CC168" s="43">
        <v>0</v>
      </c>
      <c r="CD168" s="43">
        <v>0</v>
      </c>
      <c r="CE168" s="43">
        <v>0</v>
      </c>
      <c r="CF168" s="43">
        <v>0</v>
      </c>
      <c r="CG168" s="43">
        <v>0</v>
      </c>
      <c r="CH168" s="11">
        <f t="shared" si="18"/>
        <v>0</v>
      </c>
      <c r="CI168" s="11">
        <f t="shared" si="19"/>
        <v>0</v>
      </c>
      <c r="CJ168" s="43">
        <v>0</v>
      </c>
      <c r="CK168" s="43">
        <v>0</v>
      </c>
      <c r="CL168" s="43">
        <v>0</v>
      </c>
      <c r="CM168" s="43">
        <v>0</v>
      </c>
      <c r="CN168" s="43">
        <v>0</v>
      </c>
      <c r="CO168" s="43">
        <v>0</v>
      </c>
      <c r="CP168" s="43">
        <v>0</v>
      </c>
      <c r="CQ168" s="43">
        <v>0</v>
      </c>
      <c r="CR168" s="43">
        <v>0</v>
      </c>
      <c r="CS168" s="43">
        <v>0</v>
      </c>
      <c r="CT168" s="43">
        <v>0</v>
      </c>
      <c r="CU168" s="43">
        <v>0</v>
      </c>
      <c r="CV168" s="43">
        <v>0</v>
      </c>
      <c r="CW168" s="43">
        <v>0</v>
      </c>
      <c r="CX168" s="43">
        <f t="shared" si="20"/>
        <v>0</v>
      </c>
      <c r="CY168" s="43">
        <f t="shared" si="21"/>
        <v>0</v>
      </c>
      <c r="CZ168" s="43">
        <v>0</v>
      </c>
      <c r="DA168" s="43">
        <v>0</v>
      </c>
      <c r="DB168" s="43">
        <v>0</v>
      </c>
      <c r="DC168" s="43">
        <v>0</v>
      </c>
      <c r="DD168" s="43">
        <v>0</v>
      </c>
      <c r="DE168" s="43">
        <v>0</v>
      </c>
      <c r="DF168" s="11">
        <v>0</v>
      </c>
      <c r="DG168" s="11">
        <v>0</v>
      </c>
      <c r="DH168" s="11">
        <v>0</v>
      </c>
      <c r="DI168" s="11">
        <f t="shared" si="22"/>
        <v>0</v>
      </c>
      <c r="DJ168" s="11">
        <f t="shared" si="23"/>
        <v>0</v>
      </c>
      <c r="DK168" s="45">
        <v>0</v>
      </c>
      <c r="DL168" s="11">
        <v>0</v>
      </c>
      <c r="DM168" s="11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 t="s">
        <v>344</v>
      </c>
      <c r="EF168" s="48">
        <v>41664</v>
      </c>
      <c r="EJ168">
        <v>8.8426838960000005</v>
      </c>
      <c r="EK168">
        <v>77.782945359999999</v>
      </c>
      <c r="EM168">
        <v>0</v>
      </c>
      <c r="EN168">
        <v>1</v>
      </c>
      <c r="EO168" t="s">
        <v>279</v>
      </c>
      <c r="EP168">
        <v>0</v>
      </c>
      <c r="EQ168">
        <v>0</v>
      </c>
      <c r="FJ168">
        <v>0.75</v>
      </c>
      <c r="FK168">
        <v>0</v>
      </c>
      <c r="FL168">
        <v>0</v>
      </c>
      <c r="FT168">
        <v>1</v>
      </c>
      <c r="GE168">
        <v>1</v>
      </c>
      <c r="GF168">
        <v>0</v>
      </c>
      <c r="GG168">
        <v>0</v>
      </c>
      <c r="GN168">
        <v>0</v>
      </c>
      <c r="IW168">
        <v>396.03049279999999</v>
      </c>
      <c r="IX168">
        <v>1</v>
      </c>
      <c r="IY168">
        <v>4</v>
      </c>
      <c r="IZ168">
        <v>0</v>
      </c>
      <c r="JA168">
        <v>4.16</v>
      </c>
      <c r="JB168">
        <v>42.47</v>
      </c>
      <c r="JE168">
        <v>2.5250580000000002E-3</v>
      </c>
      <c r="JF168">
        <v>1.0100232000000001E-2</v>
      </c>
      <c r="JG168">
        <v>0</v>
      </c>
      <c r="JH168">
        <v>1.0504242E-2</v>
      </c>
      <c r="JI168" t="s">
        <v>365</v>
      </c>
    </row>
    <row r="169" spans="1:273" ht="15.5" hidden="1" x14ac:dyDescent="0.35">
      <c r="A169" s="42">
        <v>2014</v>
      </c>
      <c r="B169" s="11" t="s">
        <v>436</v>
      </c>
      <c r="C169" s="43">
        <v>0</v>
      </c>
      <c r="D169" s="43">
        <v>0</v>
      </c>
      <c r="E169" s="43">
        <v>0</v>
      </c>
      <c r="F169" s="43">
        <v>0</v>
      </c>
      <c r="G169" s="43">
        <v>0</v>
      </c>
      <c r="H169" s="43">
        <v>0</v>
      </c>
      <c r="I169" s="43">
        <v>0</v>
      </c>
      <c r="J169" s="43">
        <v>0</v>
      </c>
      <c r="K169" s="43">
        <v>0</v>
      </c>
      <c r="L169" s="43">
        <v>0</v>
      </c>
      <c r="M169" s="43">
        <v>0</v>
      </c>
      <c r="N169" s="43">
        <v>0</v>
      </c>
      <c r="O169" s="43">
        <v>0</v>
      </c>
      <c r="P169" s="43">
        <v>0</v>
      </c>
      <c r="Q169" s="43">
        <v>0</v>
      </c>
      <c r="R169" s="43">
        <v>0</v>
      </c>
      <c r="S169" s="43">
        <v>0</v>
      </c>
      <c r="T169" s="43">
        <v>0</v>
      </c>
      <c r="U169" s="43">
        <v>0</v>
      </c>
      <c r="V169" s="43">
        <v>0</v>
      </c>
      <c r="W169" s="43">
        <v>0</v>
      </c>
      <c r="X169" s="43">
        <v>0</v>
      </c>
      <c r="Y169" s="43">
        <v>0</v>
      </c>
      <c r="Z169" s="43">
        <v>0</v>
      </c>
      <c r="AA169" s="43">
        <v>0</v>
      </c>
      <c r="AB169" s="11">
        <v>0</v>
      </c>
      <c r="AC169" s="11">
        <v>0</v>
      </c>
      <c r="AD169" s="11">
        <v>0</v>
      </c>
      <c r="AE169" s="11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/>
      <c r="AN169" s="11">
        <f t="shared" si="16"/>
        <v>0</v>
      </c>
      <c r="AO169" s="11">
        <f t="shared" si="17"/>
        <v>0</v>
      </c>
      <c r="AP169" s="43">
        <v>0</v>
      </c>
      <c r="AQ169" s="43">
        <v>0</v>
      </c>
      <c r="AR169" s="43">
        <v>0</v>
      </c>
      <c r="AS169" s="43"/>
      <c r="AT169" s="43">
        <v>0</v>
      </c>
      <c r="AU169" s="43">
        <v>0</v>
      </c>
      <c r="AV169" s="43">
        <v>0</v>
      </c>
      <c r="AW169" s="43">
        <v>0</v>
      </c>
      <c r="AX169" s="43">
        <v>0</v>
      </c>
      <c r="AY169" s="43">
        <v>0</v>
      </c>
      <c r="AZ169" s="43">
        <v>0</v>
      </c>
      <c r="BA169" s="43">
        <v>0</v>
      </c>
      <c r="BB169" s="43">
        <v>0</v>
      </c>
      <c r="BC169" s="43">
        <v>0</v>
      </c>
      <c r="BD169" s="43">
        <v>0</v>
      </c>
      <c r="BE169" s="43">
        <v>0</v>
      </c>
      <c r="BF169" s="43">
        <v>0</v>
      </c>
      <c r="BG169" s="43">
        <v>0</v>
      </c>
      <c r="BH169" s="43">
        <v>0</v>
      </c>
      <c r="BI169" s="43">
        <v>0</v>
      </c>
      <c r="BJ169" s="43">
        <v>0</v>
      </c>
      <c r="BK169" s="43">
        <v>0</v>
      </c>
      <c r="BL169" s="43">
        <v>0</v>
      </c>
      <c r="BM169" s="43">
        <v>0</v>
      </c>
      <c r="BN169" s="43">
        <v>0</v>
      </c>
      <c r="BO169" s="43">
        <v>0</v>
      </c>
      <c r="BP169" s="43">
        <v>0</v>
      </c>
      <c r="BQ169" s="43">
        <v>0</v>
      </c>
      <c r="BR169" s="43">
        <v>0</v>
      </c>
      <c r="BS169" s="43">
        <v>0</v>
      </c>
      <c r="BT169" s="43">
        <v>0</v>
      </c>
      <c r="BU169" s="43">
        <v>0</v>
      </c>
      <c r="BV169" s="43">
        <v>0</v>
      </c>
      <c r="BW169" s="11">
        <v>0</v>
      </c>
      <c r="BX169" s="11">
        <v>0</v>
      </c>
      <c r="BY169" s="11">
        <v>0</v>
      </c>
      <c r="BZ169" s="11">
        <v>0</v>
      </c>
      <c r="CA169" s="11">
        <v>0</v>
      </c>
      <c r="CB169" s="43">
        <v>0</v>
      </c>
      <c r="CC169" s="43">
        <v>0</v>
      </c>
      <c r="CD169" s="43">
        <v>0</v>
      </c>
      <c r="CE169" s="43">
        <v>0</v>
      </c>
      <c r="CF169" s="43">
        <v>0</v>
      </c>
      <c r="CG169" s="43">
        <v>0</v>
      </c>
      <c r="CH169" s="11">
        <f t="shared" si="18"/>
        <v>0</v>
      </c>
      <c r="CI169" s="11">
        <f t="shared" si="19"/>
        <v>0</v>
      </c>
      <c r="CJ169" s="43">
        <v>0</v>
      </c>
      <c r="CK169" s="43">
        <v>0</v>
      </c>
      <c r="CL169" s="43">
        <v>0</v>
      </c>
      <c r="CM169" s="43">
        <v>0</v>
      </c>
      <c r="CN169" s="43">
        <v>0</v>
      </c>
      <c r="CO169" s="43">
        <v>0</v>
      </c>
      <c r="CP169" s="43">
        <v>0</v>
      </c>
      <c r="CQ169" s="43">
        <v>0</v>
      </c>
      <c r="CR169" s="43">
        <v>0</v>
      </c>
      <c r="CS169" s="43">
        <v>0</v>
      </c>
      <c r="CT169" s="43">
        <v>0</v>
      </c>
      <c r="CU169" s="43">
        <v>0</v>
      </c>
      <c r="CV169" s="43">
        <v>0</v>
      </c>
      <c r="CW169" s="43">
        <v>0</v>
      </c>
      <c r="CX169" s="43">
        <f t="shared" si="20"/>
        <v>0</v>
      </c>
      <c r="CY169" s="43">
        <f t="shared" si="21"/>
        <v>0</v>
      </c>
      <c r="CZ169" s="43">
        <v>0</v>
      </c>
      <c r="DA169" s="43">
        <v>0</v>
      </c>
      <c r="DB169" s="43">
        <v>0</v>
      </c>
      <c r="DC169" s="43">
        <v>0</v>
      </c>
      <c r="DD169" s="43">
        <v>0</v>
      </c>
      <c r="DE169" s="43">
        <v>0</v>
      </c>
      <c r="DF169" s="11">
        <v>0</v>
      </c>
      <c r="DG169" s="11">
        <v>0</v>
      </c>
      <c r="DH169" s="11">
        <v>0</v>
      </c>
      <c r="DI169" s="11">
        <f t="shared" si="22"/>
        <v>0</v>
      </c>
      <c r="DJ169" s="11">
        <f t="shared" si="23"/>
        <v>0</v>
      </c>
      <c r="DK169" s="45">
        <v>0</v>
      </c>
      <c r="DL169" s="11">
        <v>0</v>
      </c>
      <c r="DM169" s="11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 t="s">
        <v>344</v>
      </c>
      <c r="EF169" s="48">
        <v>41664</v>
      </c>
      <c r="EJ169">
        <v>8.8637630000000005</v>
      </c>
      <c r="EK169">
        <v>77.794955000000002</v>
      </c>
      <c r="EM169">
        <v>0</v>
      </c>
      <c r="EN169">
        <v>1</v>
      </c>
      <c r="EO169" t="s">
        <v>301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FJ169">
        <v>1</v>
      </c>
      <c r="FK169">
        <v>0</v>
      </c>
      <c r="FL169">
        <v>0</v>
      </c>
      <c r="GF169">
        <v>0</v>
      </c>
      <c r="GG169">
        <v>0</v>
      </c>
      <c r="GN169">
        <v>1</v>
      </c>
      <c r="IW169">
        <v>513.9285936</v>
      </c>
      <c r="IX169">
        <v>2</v>
      </c>
      <c r="IY169">
        <v>1</v>
      </c>
      <c r="IZ169">
        <v>0</v>
      </c>
      <c r="JA169">
        <v>0</v>
      </c>
      <c r="JB169">
        <v>41.16</v>
      </c>
      <c r="JE169">
        <v>3.8915909999999998E-3</v>
      </c>
      <c r="JF169">
        <v>1.9457960000000001E-3</v>
      </c>
      <c r="JG169">
        <v>0</v>
      </c>
      <c r="JH169">
        <v>0</v>
      </c>
    </row>
    <row r="170" spans="1:273" ht="15.5" hidden="1" x14ac:dyDescent="0.35">
      <c r="A170" s="42">
        <v>2014</v>
      </c>
      <c r="B170" s="11" t="s">
        <v>270</v>
      </c>
      <c r="C170" s="43">
        <v>0</v>
      </c>
      <c r="D170" s="43">
        <v>0</v>
      </c>
      <c r="E170" s="43">
        <v>0</v>
      </c>
      <c r="F170" s="43">
        <v>4</v>
      </c>
      <c r="G170" s="43">
        <v>0</v>
      </c>
      <c r="H170" s="43">
        <v>0</v>
      </c>
      <c r="I170" s="43">
        <v>5</v>
      </c>
      <c r="J170" s="43">
        <v>0</v>
      </c>
      <c r="K170" s="43">
        <v>0</v>
      </c>
      <c r="L170" s="43">
        <v>3</v>
      </c>
      <c r="M170" s="43">
        <v>22</v>
      </c>
      <c r="N170" s="43">
        <v>4</v>
      </c>
      <c r="O170" s="43">
        <v>1</v>
      </c>
      <c r="P170" s="43">
        <v>0</v>
      </c>
      <c r="Q170" s="43">
        <v>0</v>
      </c>
      <c r="R170" s="43">
        <v>0</v>
      </c>
      <c r="S170" s="43">
        <v>0</v>
      </c>
      <c r="T170" s="43">
        <v>0</v>
      </c>
      <c r="U170" s="43">
        <v>8</v>
      </c>
      <c r="V170" s="43">
        <v>0</v>
      </c>
      <c r="W170" s="43">
        <v>1</v>
      </c>
      <c r="X170" s="43">
        <v>6</v>
      </c>
      <c r="Y170" s="43">
        <v>0</v>
      </c>
      <c r="Z170" s="43">
        <v>0</v>
      </c>
      <c r="AA170" s="43">
        <v>16</v>
      </c>
      <c r="AB170" s="11">
        <v>0</v>
      </c>
      <c r="AC170" s="11">
        <v>0</v>
      </c>
      <c r="AD170" s="11">
        <v>0</v>
      </c>
      <c r="AE170" s="43">
        <v>138</v>
      </c>
      <c r="AF170" s="43">
        <v>3</v>
      </c>
      <c r="AG170" s="43">
        <v>0</v>
      </c>
      <c r="AH170" s="43">
        <v>0</v>
      </c>
      <c r="AI170" s="44">
        <v>0</v>
      </c>
      <c r="AJ170" s="43">
        <v>1</v>
      </c>
      <c r="AK170" s="43">
        <v>0</v>
      </c>
      <c r="AL170" s="43">
        <v>0</v>
      </c>
      <c r="AM170" s="43"/>
      <c r="AN170" s="11">
        <f t="shared" si="16"/>
        <v>212</v>
      </c>
      <c r="AO170" s="11">
        <f t="shared" si="17"/>
        <v>13</v>
      </c>
      <c r="AP170" s="43">
        <v>1</v>
      </c>
      <c r="AQ170" s="43">
        <v>0</v>
      </c>
      <c r="AR170" s="43">
        <v>0</v>
      </c>
      <c r="AS170" s="43"/>
      <c r="AT170" s="43">
        <v>60</v>
      </c>
      <c r="AU170" s="43">
        <v>0</v>
      </c>
      <c r="AV170" s="43">
        <v>0</v>
      </c>
      <c r="AW170" s="43">
        <v>65</v>
      </c>
      <c r="AX170" s="43">
        <v>0</v>
      </c>
      <c r="AY170" s="43">
        <v>0</v>
      </c>
      <c r="AZ170" s="43">
        <v>0</v>
      </c>
      <c r="BA170" s="43">
        <v>0</v>
      </c>
      <c r="BB170" s="43">
        <v>0</v>
      </c>
      <c r="BC170" s="43">
        <v>0</v>
      </c>
      <c r="BD170" s="43">
        <v>0</v>
      </c>
      <c r="BE170" s="43">
        <v>8</v>
      </c>
      <c r="BF170" s="43">
        <v>0</v>
      </c>
      <c r="BG170" s="43">
        <v>0</v>
      </c>
      <c r="BH170" s="43">
        <v>0</v>
      </c>
      <c r="BI170" s="43">
        <v>0</v>
      </c>
      <c r="BJ170" s="43">
        <v>0</v>
      </c>
      <c r="BK170" s="43">
        <v>0</v>
      </c>
      <c r="BL170" s="43">
        <v>3</v>
      </c>
      <c r="BM170" s="43">
        <v>0</v>
      </c>
      <c r="BN170" s="43">
        <v>0</v>
      </c>
      <c r="BO170" s="43">
        <v>0</v>
      </c>
      <c r="BP170" s="43">
        <v>0</v>
      </c>
      <c r="BQ170" s="43">
        <v>0</v>
      </c>
      <c r="BR170" s="43">
        <v>0</v>
      </c>
      <c r="BS170" s="43">
        <v>0</v>
      </c>
      <c r="BT170" s="43">
        <v>3</v>
      </c>
      <c r="BU170" s="43">
        <v>0</v>
      </c>
      <c r="BV170" s="43">
        <v>0</v>
      </c>
      <c r="BW170" s="11">
        <v>0</v>
      </c>
      <c r="BX170" s="11">
        <v>0</v>
      </c>
      <c r="BY170" s="11">
        <v>0</v>
      </c>
      <c r="BZ170" s="11">
        <v>80</v>
      </c>
      <c r="CA170" s="11">
        <v>0</v>
      </c>
      <c r="CB170" s="43">
        <v>0</v>
      </c>
      <c r="CC170" s="43">
        <v>0</v>
      </c>
      <c r="CD170" s="43">
        <v>0</v>
      </c>
      <c r="CE170" s="43">
        <v>5</v>
      </c>
      <c r="CF170" s="43">
        <v>60</v>
      </c>
      <c r="CG170" s="43">
        <v>0</v>
      </c>
      <c r="CH170" s="11">
        <f t="shared" si="18"/>
        <v>9</v>
      </c>
      <c r="CI170" s="11">
        <f t="shared" si="19"/>
        <v>285</v>
      </c>
      <c r="CJ170" s="43">
        <v>1</v>
      </c>
      <c r="CK170" s="43">
        <v>2</v>
      </c>
      <c r="CL170" s="43">
        <v>3118</v>
      </c>
      <c r="CM170" s="43">
        <v>22</v>
      </c>
      <c r="CN170" s="43">
        <v>0</v>
      </c>
      <c r="CO170" s="43">
        <v>16</v>
      </c>
      <c r="CP170" s="43">
        <v>12</v>
      </c>
      <c r="CQ170" s="43">
        <v>0</v>
      </c>
      <c r="CR170" s="43">
        <v>624</v>
      </c>
      <c r="CS170" s="43">
        <v>0</v>
      </c>
      <c r="CT170" s="43">
        <v>46</v>
      </c>
      <c r="CU170" s="43">
        <v>1</v>
      </c>
      <c r="CV170" s="43">
        <v>0</v>
      </c>
      <c r="CW170" s="43">
        <v>0</v>
      </c>
      <c r="CX170" s="43">
        <f t="shared" si="20"/>
        <v>3842</v>
      </c>
      <c r="CY170" s="43">
        <f t="shared" si="21"/>
        <v>9</v>
      </c>
      <c r="CZ170" s="43">
        <v>0</v>
      </c>
      <c r="DA170" s="43">
        <v>22</v>
      </c>
      <c r="DB170" s="43">
        <v>0</v>
      </c>
      <c r="DC170" s="43">
        <v>48</v>
      </c>
      <c r="DD170" s="43">
        <v>0</v>
      </c>
      <c r="DE170" s="43">
        <v>327</v>
      </c>
      <c r="DF170" s="11">
        <v>650</v>
      </c>
      <c r="DG170" s="11">
        <v>4010</v>
      </c>
      <c r="DH170" s="11">
        <v>0</v>
      </c>
      <c r="DI170" s="11">
        <f t="shared" si="22"/>
        <v>5057</v>
      </c>
      <c r="DJ170" s="11">
        <f t="shared" si="23"/>
        <v>5</v>
      </c>
      <c r="DK170" s="45">
        <v>0</v>
      </c>
      <c r="DL170" s="11">
        <v>9396</v>
      </c>
      <c r="DM170" s="11">
        <v>92.117647058823536</v>
      </c>
      <c r="DN170">
        <v>32</v>
      </c>
      <c r="DO170">
        <v>395</v>
      </c>
      <c r="DP170">
        <v>3</v>
      </c>
      <c r="DQ170">
        <v>41</v>
      </c>
      <c r="DR170">
        <v>6</v>
      </c>
      <c r="DS170">
        <v>101</v>
      </c>
      <c r="DT170">
        <v>10</v>
      </c>
      <c r="DU170">
        <v>132</v>
      </c>
      <c r="DV170">
        <v>5</v>
      </c>
      <c r="DW170">
        <v>25</v>
      </c>
      <c r="DX170">
        <v>3</v>
      </c>
      <c r="DY170">
        <v>0</v>
      </c>
      <c r="DZ170">
        <v>0</v>
      </c>
      <c r="EA170">
        <v>3824</v>
      </c>
      <c r="EB170">
        <v>5</v>
      </c>
      <c r="EC170" t="s">
        <v>248</v>
      </c>
      <c r="ED170" t="s">
        <v>253</v>
      </c>
      <c r="EE170" t="s">
        <v>250</v>
      </c>
      <c r="EF170" s="48">
        <v>41664</v>
      </c>
      <c r="EG170" s="46">
        <v>0.4513888888888889</v>
      </c>
      <c r="EH170" s="46">
        <v>0.60069444444444442</v>
      </c>
      <c r="EJ170">
        <v>8.5848683619999999</v>
      </c>
      <c r="EK170">
        <v>77.996818390000001</v>
      </c>
      <c r="EM170">
        <v>0</v>
      </c>
      <c r="EN170">
        <v>1</v>
      </c>
      <c r="EO170" t="s">
        <v>264</v>
      </c>
      <c r="EP170">
        <v>1</v>
      </c>
      <c r="EQ170">
        <v>712.13257980000003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0</v>
      </c>
      <c r="EX170">
        <v>0</v>
      </c>
      <c r="EY170">
        <v>5</v>
      </c>
      <c r="EZ170">
        <v>1</v>
      </c>
      <c r="FC170">
        <v>1</v>
      </c>
      <c r="FD170">
        <v>0</v>
      </c>
      <c r="FE170">
        <v>0</v>
      </c>
      <c r="FF170">
        <v>0</v>
      </c>
      <c r="FG170">
        <v>70</v>
      </c>
      <c r="FH170">
        <v>1</v>
      </c>
      <c r="FI170" t="s">
        <v>437</v>
      </c>
      <c r="FJ170">
        <v>0.12</v>
      </c>
      <c r="FK170">
        <v>85.455909579999997</v>
      </c>
      <c r="FL170">
        <v>626.67667019999999</v>
      </c>
      <c r="FM170">
        <v>1</v>
      </c>
      <c r="FO170">
        <v>1</v>
      </c>
      <c r="FX170">
        <v>1</v>
      </c>
      <c r="GE170">
        <v>3</v>
      </c>
      <c r="GF170">
        <v>0.12</v>
      </c>
      <c r="GG170">
        <v>85.455909579999997</v>
      </c>
      <c r="GH170">
        <v>7</v>
      </c>
      <c r="GI170">
        <v>8</v>
      </c>
      <c r="GJ170">
        <v>5</v>
      </c>
      <c r="GK170">
        <v>1</v>
      </c>
      <c r="GL170">
        <v>4</v>
      </c>
      <c r="GN170">
        <v>1</v>
      </c>
      <c r="HF170">
        <v>1</v>
      </c>
      <c r="HG170">
        <v>0</v>
      </c>
      <c r="HH170">
        <v>0</v>
      </c>
      <c r="HJ170">
        <v>1</v>
      </c>
      <c r="HK170">
        <v>2</v>
      </c>
      <c r="HM170">
        <v>1</v>
      </c>
      <c r="IC170">
        <v>1</v>
      </c>
      <c r="IU170">
        <v>2</v>
      </c>
      <c r="IW170">
        <v>767.24877909999998</v>
      </c>
      <c r="IX170">
        <v>0</v>
      </c>
      <c r="IY170">
        <v>7</v>
      </c>
      <c r="IZ170">
        <v>0</v>
      </c>
      <c r="JA170">
        <v>6.77</v>
      </c>
      <c r="JB170">
        <v>15.43</v>
      </c>
      <c r="JE170">
        <v>0</v>
      </c>
      <c r="JF170">
        <v>9.1235080000000007E-3</v>
      </c>
      <c r="JG170">
        <v>0</v>
      </c>
      <c r="JH170">
        <v>8.8237349999999992E-3</v>
      </c>
      <c r="JM170" t="s">
        <v>438</v>
      </c>
    </row>
    <row r="171" spans="1:273" ht="15.5" hidden="1" x14ac:dyDescent="0.35">
      <c r="A171" s="42">
        <v>2014</v>
      </c>
      <c r="B171" s="11" t="s">
        <v>439</v>
      </c>
      <c r="C171" s="43">
        <v>0</v>
      </c>
      <c r="D171" s="43">
        <v>0</v>
      </c>
      <c r="E171" s="43">
        <v>15</v>
      </c>
      <c r="F171" s="43">
        <v>1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0</v>
      </c>
      <c r="N171" s="43">
        <v>0</v>
      </c>
      <c r="O171" s="43">
        <v>0</v>
      </c>
      <c r="P171" s="43">
        <v>0</v>
      </c>
      <c r="Q171" s="43">
        <v>1</v>
      </c>
      <c r="R171" s="43">
        <v>1</v>
      </c>
      <c r="S171" s="43">
        <v>0</v>
      </c>
      <c r="T171" s="43">
        <v>0</v>
      </c>
      <c r="U171" s="43">
        <v>1</v>
      </c>
      <c r="V171" s="43">
        <v>0</v>
      </c>
      <c r="W171" s="43">
        <v>0</v>
      </c>
      <c r="X171" s="43">
        <v>0</v>
      </c>
      <c r="Y171" s="43">
        <v>0</v>
      </c>
      <c r="Z171" s="43">
        <v>0</v>
      </c>
      <c r="AA171" s="43">
        <v>0</v>
      </c>
      <c r="AB171" s="11">
        <v>0</v>
      </c>
      <c r="AC171" s="11">
        <v>0</v>
      </c>
      <c r="AD171" s="11">
        <v>0</v>
      </c>
      <c r="AE171" s="11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/>
      <c r="AN171" s="11">
        <f t="shared" si="16"/>
        <v>19</v>
      </c>
      <c r="AO171" s="11">
        <f t="shared" si="17"/>
        <v>5</v>
      </c>
      <c r="AP171" s="43">
        <v>0</v>
      </c>
      <c r="AQ171" s="43">
        <v>0</v>
      </c>
      <c r="AR171" s="43">
        <v>0</v>
      </c>
      <c r="AS171" s="43"/>
      <c r="AT171" s="43">
        <v>0</v>
      </c>
      <c r="AU171" s="43">
        <v>0</v>
      </c>
      <c r="AV171" s="43">
        <v>0</v>
      </c>
      <c r="AW171" s="43">
        <v>25</v>
      </c>
      <c r="AX171" s="43">
        <v>0</v>
      </c>
      <c r="AY171" s="43">
        <v>0</v>
      </c>
      <c r="AZ171" s="43">
        <v>0</v>
      </c>
      <c r="BA171" s="43">
        <v>0</v>
      </c>
      <c r="BB171" s="43">
        <v>0</v>
      </c>
      <c r="BC171" s="43">
        <v>0</v>
      </c>
      <c r="BD171" s="43">
        <v>0</v>
      </c>
      <c r="BE171" s="43">
        <v>0</v>
      </c>
      <c r="BF171" s="43">
        <v>0</v>
      </c>
      <c r="BG171" s="43">
        <v>0</v>
      </c>
      <c r="BH171" s="43">
        <v>0</v>
      </c>
      <c r="BI171" s="43">
        <v>0</v>
      </c>
      <c r="BJ171" s="43">
        <v>0</v>
      </c>
      <c r="BK171" s="43">
        <v>3</v>
      </c>
      <c r="BL171" s="43">
        <v>0</v>
      </c>
      <c r="BM171" s="43">
        <v>0</v>
      </c>
      <c r="BN171" s="43">
        <v>0</v>
      </c>
      <c r="BO171" s="43">
        <v>0</v>
      </c>
      <c r="BP171" s="43">
        <v>0</v>
      </c>
      <c r="BQ171" s="43">
        <v>0</v>
      </c>
      <c r="BR171" s="43">
        <v>0</v>
      </c>
      <c r="BS171" s="43">
        <v>0</v>
      </c>
      <c r="BT171" s="43">
        <v>4</v>
      </c>
      <c r="BU171" s="43">
        <v>0</v>
      </c>
      <c r="BV171" s="43">
        <v>0</v>
      </c>
      <c r="BW171" s="11">
        <v>0</v>
      </c>
      <c r="BX171" s="11">
        <v>0</v>
      </c>
      <c r="BY171" s="11">
        <v>0</v>
      </c>
      <c r="BZ171" s="11">
        <v>0</v>
      </c>
      <c r="CA171" s="11">
        <v>0</v>
      </c>
      <c r="CB171" s="43">
        <v>0</v>
      </c>
      <c r="CC171" s="43">
        <v>0</v>
      </c>
      <c r="CD171" s="43">
        <v>0</v>
      </c>
      <c r="CE171" s="43">
        <v>0</v>
      </c>
      <c r="CF171" s="43">
        <v>0</v>
      </c>
      <c r="CG171" s="43">
        <v>0</v>
      </c>
      <c r="CH171" s="11">
        <f t="shared" si="18"/>
        <v>3</v>
      </c>
      <c r="CI171" s="11">
        <f t="shared" si="19"/>
        <v>32</v>
      </c>
      <c r="CJ171" s="43">
        <v>0</v>
      </c>
      <c r="CK171" s="43">
        <v>0</v>
      </c>
      <c r="CL171" s="43">
        <v>103</v>
      </c>
      <c r="CM171" s="43">
        <v>0</v>
      </c>
      <c r="CN171" s="43">
        <v>0</v>
      </c>
      <c r="CO171" s="43">
        <v>0</v>
      </c>
      <c r="CP171" s="43">
        <v>0</v>
      </c>
      <c r="CQ171" s="43">
        <v>0</v>
      </c>
      <c r="CR171" s="43">
        <v>0</v>
      </c>
      <c r="CS171" s="43">
        <v>0</v>
      </c>
      <c r="CT171" s="43">
        <v>0</v>
      </c>
      <c r="CU171" s="43">
        <v>4</v>
      </c>
      <c r="CV171" s="43">
        <v>0</v>
      </c>
      <c r="CW171" s="43">
        <v>0</v>
      </c>
      <c r="CX171" s="43">
        <f t="shared" si="20"/>
        <v>107</v>
      </c>
      <c r="CY171" s="43">
        <f t="shared" si="21"/>
        <v>2</v>
      </c>
      <c r="CZ171" s="43">
        <v>0</v>
      </c>
      <c r="DA171" s="43">
        <v>0</v>
      </c>
      <c r="DB171" s="43">
        <v>0</v>
      </c>
      <c r="DC171" s="43">
        <v>0</v>
      </c>
      <c r="DD171" s="43">
        <v>0</v>
      </c>
      <c r="DE171" s="43">
        <v>0</v>
      </c>
      <c r="DF171" s="11">
        <v>0</v>
      </c>
      <c r="DG171" s="11">
        <v>0</v>
      </c>
      <c r="DH171" s="11">
        <v>0</v>
      </c>
      <c r="DI171" s="11">
        <f t="shared" si="22"/>
        <v>0</v>
      </c>
      <c r="DJ171" s="11">
        <f t="shared" si="23"/>
        <v>0</v>
      </c>
      <c r="DK171" s="45">
        <v>0</v>
      </c>
      <c r="DL171" s="11">
        <v>158</v>
      </c>
      <c r="DM171" s="11">
        <v>1.5490196078431373</v>
      </c>
      <c r="DN171">
        <v>10</v>
      </c>
      <c r="DO171">
        <v>0</v>
      </c>
      <c r="DP171">
        <v>0</v>
      </c>
      <c r="DQ171">
        <v>2</v>
      </c>
      <c r="DR171">
        <v>2</v>
      </c>
      <c r="DS171">
        <v>20</v>
      </c>
      <c r="DT171">
        <v>3</v>
      </c>
      <c r="DU171">
        <v>29</v>
      </c>
      <c r="DV171">
        <v>2</v>
      </c>
      <c r="DW171">
        <v>4</v>
      </c>
      <c r="DX171">
        <v>2</v>
      </c>
      <c r="DY171">
        <v>0</v>
      </c>
      <c r="DZ171">
        <v>0</v>
      </c>
      <c r="EA171">
        <v>103</v>
      </c>
      <c r="EB171">
        <v>1</v>
      </c>
      <c r="EC171" t="s">
        <v>248</v>
      </c>
      <c r="ED171" t="s">
        <v>305</v>
      </c>
      <c r="EE171" t="s">
        <v>260</v>
      </c>
      <c r="EF171" s="48">
        <v>41664</v>
      </c>
      <c r="EJ171">
        <v>8.4828721789999992</v>
      </c>
      <c r="EK171">
        <v>77.595478929999999</v>
      </c>
      <c r="EL171">
        <v>7</v>
      </c>
      <c r="EO171" t="s">
        <v>255</v>
      </c>
      <c r="EP171">
        <v>0.5</v>
      </c>
      <c r="EQ171">
        <v>16.502828489999999</v>
      </c>
      <c r="ER171">
        <v>0</v>
      </c>
      <c r="ES171">
        <v>0</v>
      </c>
      <c r="ET171">
        <v>0</v>
      </c>
      <c r="EU171">
        <v>1</v>
      </c>
      <c r="EV171">
        <v>0</v>
      </c>
      <c r="EW171">
        <v>0</v>
      </c>
      <c r="EX171">
        <v>0</v>
      </c>
      <c r="EY171">
        <v>1</v>
      </c>
      <c r="EZ171">
        <v>1</v>
      </c>
      <c r="FC171">
        <v>1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0.25</v>
      </c>
      <c r="FK171">
        <v>4.1257071209999996</v>
      </c>
      <c r="FL171">
        <v>12.37712136</v>
      </c>
      <c r="FM171">
        <v>1</v>
      </c>
      <c r="GE171">
        <v>1</v>
      </c>
      <c r="GF171">
        <v>0.12</v>
      </c>
      <c r="GG171">
        <v>1.9803394190000001</v>
      </c>
      <c r="GN171">
        <v>1</v>
      </c>
      <c r="HF171">
        <v>0</v>
      </c>
      <c r="HG171">
        <v>0</v>
      </c>
      <c r="HH171">
        <v>0</v>
      </c>
      <c r="HJ171">
        <v>0</v>
      </c>
      <c r="HK171">
        <v>0</v>
      </c>
      <c r="HQ171">
        <v>1</v>
      </c>
      <c r="IU171">
        <v>1</v>
      </c>
      <c r="IW171">
        <v>254.15575010000001</v>
      </c>
      <c r="IX171">
        <v>0</v>
      </c>
      <c r="IY171">
        <v>3</v>
      </c>
      <c r="IZ171">
        <v>0</v>
      </c>
      <c r="JA171">
        <v>4.79</v>
      </c>
      <c r="JB171">
        <v>36.590000000000003</v>
      </c>
      <c r="JE171">
        <v>0</v>
      </c>
      <c r="JF171">
        <v>1.1803786E-2</v>
      </c>
      <c r="JG171">
        <v>0</v>
      </c>
      <c r="JH171">
        <v>1.8846710999999999E-2</v>
      </c>
      <c r="JI171" t="s">
        <v>440</v>
      </c>
      <c r="JM171" t="s">
        <v>441</v>
      </c>
    </row>
    <row r="172" spans="1:273" ht="15.5" hidden="1" x14ac:dyDescent="0.35">
      <c r="A172" s="42">
        <v>2014</v>
      </c>
      <c r="B172" s="11" t="s">
        <v>272</v>
      </c>
      <c r="C172" s="43">
        <v>0</v>
      </c>
      <c r="D172" s="43">
        <v>0</v>
      </c>
      <c r="E172" s="43">
        <v>0</v>
      </c>
      <c r="F172" s="43">
        <v>0</v>
      </c>
      <c r="G172" s="43">
        <v>0</v>
      </c>
      <c r="H172" s="43">
        <v>0</v>
      </c>
      <c r="I172" s="43">
        <v>8</v>
      </c>
      <c r="J172" s="43">
        <v>0</v>
      </c>
      <c r="K172" s="43">
        <v>0</v>
      </c>
      <c r="L172" s="43">
        <v>0</v>
      </c>
      <c r="M172" s="43">
        <v>0</v>
      </c>
      <c r="N172" s="43">
        <v>5</v>
      </c>
      <c r="O172" s="43">
        <v>3</v>
      </c>
      <c r="P172" s="43">
        <v>0</v>
      </c>
      <c r="Q172" s="43">
        <v>82</v>
      </c>
      <c r="R172" s="43">
        <v>0</v>
      </c>
      <c r="S172" s="43">
        <v>0</v>
      </c>
      <c r="T172" s="43">
        <v>0</v>
      </c>
      <c r="U172" s="43">
        <v>7</v>
      </c>
      <c r="V172" s="43">
        <v>0</v>
      </c>
      <c r="W172" s="43">
        <v>0</v>
      </c>
      <c r="X172" s="43">
        <v>0</v>
      </c>
      <c r="Y172" s="43">
        <v>0</v>
      </c>
      <c r="Z172" s="43">
        <v>0</v>
      </c>
      <c r="AA172" s="43">
        <v>0</v>
      </c>
      <c r="AB172" s="11">
        <v>16</v>
      </c>
      <c r="AC172" s="11">
        <v>29</v>
      </c>
      <c r="AD172" s="11">
        <v>0</v>
      </c>
      <c r="AE172" s="11">
        <v>0</v>
      </c>
      <c r="AF172" s="43">
        <v>0</v>
      </c>
      <c r="AG172" s="43">
        <v>0</v>
      </c>
      <c r="AH172" s="43">
        <v>40</v>
      </c>
      <c r="AI172" s="43">
        <v>0</v>
      </c>
      <c r="AJ172" s="43">
        <v>2</v>
      </c>
      <c r="AK172" s="43">
        <v>0</v>
      </c>
      <c r="AL172" s="43">
        <v>0</v>
      </c>
      <c r="AM172" s="43"/>
      <c r="AN172" s="11">
        <f t="shared" si="16"/>
        <v>192</v>
      </c>
      <c r="AO172" s="11">
        <f t="shared" si="17"/>
        <v>9</v>
      </c>
      <c r="AP172" s="43">
        <v>0</v>
      </c>
      <c r="AQ172" s="43">
        <v>0</v>
      </c>
      <c r="AR172" s="43">
        <v>0</v>
      </c>
      <c r="AS172" s="43"/>
      <c r="AT172" s="43">
        <v>0</v>
      </c>
      <c r="AU172" s="43">
        <v>0</v>
      </c>
      <c r="AV172" s="43">
        <v>0</v>
      </c>
      <c r="AW172" s="43">
        <v>57</v>
      </c>
      <c r="AX172" s="43">
        <v>0</v>
      </c>
      <c r="AY172" s="43">
        <v>0</v>
      </c>
      <c r="AZ172" s="43">
        <v>0</v>
      </c>
      <c r="BA172" s="43">
        <v>0</v>
      </c>
      <c r="BB172" s="43">
        <v>2</v>
      </c>
      <c r="BC172" s="43">
        <v>0</v>
      </c>
      <c r="BD172" s="43">
        <v>0</v>
      </c>
      <c r="BE172" s="43">
        <v>0</v>
      </c>
      <c r="BF172" s="43">
        <v>1</v>
      </c>
      <c r="BG172" s="43">
        <v>0</v>
      </c>
      <c r="BH172" s="43">
        <v>0</v>
      </c>
      <c r="BI172" s="43">
        <v>0</v>
      </c>
      <c r="BJ172" s="43">
        <v>0</v>
      </c>
      <c r="BK172" s="43">
        <v>0</v>
      </c>
      <c r="BL172" s="43">
        <v>0</v>
      </c>
      <c r="BM172" s="43">
        <v>0</v>
      </c>
      <c r="BN172" s="43">
        <v>0</v>
      </c>
      <c r="BO172" s="43">
        <v>1</v>
      </c>
      <c r="BP172" s="43">
        <v>0</v>
      </c>
      <c r="BQ172" s="43">
        <v>0</v>
      </c>
      <c r="BR172" s="43">
        <v>0</v>
      </c>
      <c r="BS172" s="43">
        <v>0</v>
      </c>
      <c r="BT172" s="43">
        <v>0</v>
      </c>
      <c r="BU172" s="43">
        <v>0</v>
      </c>
      <c r="BV172" s="43">
        <v>0</v>
      </c>
      <c r="BW172" s="11">
        <v>0</v>
      </c>
      <c r="BX172" s="11">
        <v>0</v>
      </c>
      <c r="BY172" s="11">
        <v>0</v>
      </c>
      <c r="BZ172" s="11">
        <v>0</v>
      </c>
      <c r="CA172" s="11">
        <v>0</v>
      </c>
      <c r="CB172" s="43">
        <v>0</v>
      </c>
      <c r="CC172" s="43">
        <v>0</v>
      </c>
      <c r="CD172" s="43">
        <v>0</v>
      </c>
      <c r="CE172" s="43">
        <v>1</v>
      </c>
      <c r="CF172" s="43">
        <v>0</v>
      </c>
      <c r="CG172" s="43">
        <v>0</v>
      </c>
      <c r="CH172" s="11">
        <f t="shared" si="18"/>
        <v>5</v>
      </c>
      <c r="CI172" s="11">
        <f t="shared" si="19"/>
        <v>62</v>
      </c>
      <c r="CJ172" s="43">
        <v>1</v>
      </c>
      <c r="CK172" s="43">
        <v>0</v>
      </c>
      <c r="CL172" s="43">
        <v>331</v>
      </c>
      <c r="CM172" s="43">
        <v>1</v>
      </c>
      <c r="CN172" s="43">
        <v>0</v>
      </c>
      <c r="CO172" s="43">
        <v>0</v>
      </c>
      <c r="CP172" s="43">
        <v>5</v>
      </c>
      <c r="CQ172" s="43">
        <v>0</v>
      </c>
      <c r="CR172" s="43">
        <v>0</v>
      </c>
      <c r="CS172" s="43">
        <v>0</v>
      </c>
      <c r="CT172" s="43">
        <v>0</v>
      </c>
      <c r="CU172" s="43">
        <v>0</v>
      </c>
      <c r="CV172" s="43">
        <v>0</v>
      </c>
      <c r="CW172" s="43">
        <v>0</v>
      </c>
      <c r="CX172" s="43">
        <f t="shared" si="20"/>
        <v>338</v>
      </c>
      <c r="CY172" s="43">
        <f t="shared" si="21"/>
        <v>4</v>
      </c>
      <c r="CZ172" s="43">
        <v>0</v>
      </c>
      <c r="DA172" s="43">
        <v>0</v>
      </c>
      <c r="DB172" s="43">
        <v>0</v>
      </c>
      <c r="DC172" s="43">
        <v>0</v>
      </c>
      <c r="DD172" s="43">
        <v>0</v>
      </c>
      <c r="DE172" s="43">
        <v>5</v>
      </c>
      <c r="DF172" s="11">
        <v>0</v>
      </c>
      <c r="DG172" s="11">
        <v>0</v>
      </c>
      <c r="DH172" s="11">
        <v>0</v>
      </c>
      <c r="DI172" s="11">
        <f t="shared" si="22"/>
        <v>5</v>
      </c>
      <c r="DJ172" s="11">
        <f t="shared" si="23"/>
        <v>1</v>
      </c>
      <c r="DK172" s="45">
        <v>0</v>
      </c>
      <c r="DL172" s="11">
        <v>597</v>
      </c>
      <c r="DM172" s="11">
        <v>5.8529411764705879</v>
      </c>
      <c r="DN172">
        <v>17</v>
      </c>
      <c r="DO172">
        <v>5</v>
      </c>
      <c r="DP172">
        <v>1</v>
      </c>
      <c r="DQ172">
        <v>48</v>
      </c>
      <c r="DR172">
        <v>3</v>
      </c>
      <c r="DS172">
        <v>9</v>
      </c>
      <c r="DT172">
        <v>5</v>
      </c>
      <c r="DU172">
        <v>58</v>
      </c>
      <c r="DV172">
        <v>2</v>
      </c>
      <c r="DW172">
        <v>95</v>
      </c>
      <c r="DX172">
        <v>3</v>
      </c>
      <c r="DY172">
        <v>0</v>
      </c>
      <c r="DZ172">
        <v>0</v>
      </c>
      <c r="EA172">
        <v>337</v>
      </c>
      <c r="EB172">
        <v>3</v>
      </c>
      <c r="EC172" t="s">
        <v>248</v>
      </c>
      <c r="ED172" t="s">
        <v>273</v>
      </c>
      <c r="EE172" t="s">
        <v>250</v>
      </c>
      <c r="EF172" s="48">
        <v>41664</v>
      </c>
      <c r="EG172" s="46">
        <v>0.5625</v>
      </c>
      <c r="EH172" s="46">
        <v>0.63888888888888895</v>
      </c>
      <c r="EJ172">
        <v>8.8013091039999996</v>
      </c>
      <c r="EK172">
        <v>77.791690169999995</v>
      </c>
      <c r="EM172">
        <v>0</v>
      </c>
      <c r="EN172">
        <v>1</v>
      </c>
      <c r="EO172" t="s">
        <v>301</v>
      </c>
      <c r="EP172">
        <v>1</v>
      </c>
      <c r="EQ172">
        <v>108.1454255</v>
      </c>
      <c r="ER172">
        <v>1</v>
      </c>
      <c r="ES172">
        <v>1</v>
      </c>
      <c r="ET172">
        <v>1</v>
      </c>
      <c r="EU172">
        <v>1</v>
      </c>
      <c r="EV172">
        <v>0</v>
      </c>
      <c r="EW172">
        <v>0</v>
      </c>
      <c r="EX172">
        <v>0</v>
      </c>
      <c r="EY172">
        <v>4</v>
      </c>
      <c r="EZ172">
        <v>1</v>
      </c>
      <c r="FC172">
        <v>1</v>
      </c>
      <c r="FD172">
        <v>0</v>
      </c>
      <c r="FE172">
        <v>0</v>
      </c>
      <c r="FF172">
        <v>0</v>
      </c>
      <c r="FJ172">
        <v>0.12</v>
      </c>
      <c r="FK172">
        <v>12.97745106</v>
      </c>
      <c r="FL172">
        <v>95.167974439999995</v>
      </c>
      <c r="FO172">
        <v>1</v>
      </c>
      <c r="GE172">
        <v>1</v>
      </c>
      <c r="GF172">
        <v>0</v>
      </c>
      <c r="GG172">
        <v>0</v>
      </c>
      <c r="GN172">
        <v>1</v>
      </c>
      <c r="HK172">
        <v>0</v>
      </c>
      <c r="IW172">
        <v>303.3611123</v>
      </c>
      <c r="IX172">
        <v>4</v>
      </c>
      <c r="IY172">
        <v>1</v>
      </c>
      <c r="IZ172">
        <v>0</v>
      </c>
      <c r="JA172">
        <v>2.33</v>
      </c>
      <c r="JB172">
        <v>40.92</v>
      </c>
      <c r="JE172">
        <v>1.3185606000000001E-2</v>
      </c>
      <c r="JF172">
        <v>3.296401E-3</v>
      </c>
      <c r="JG172">
        <v>0</v>
      </c>
      <c r="JH172">
        <v>7.680615E-3</v>
      </c>
    </row>
    <row r="173" spans="1:273" ht="15.5" hidden="1" x14ac:dyDescent="0.35">
      <c r="A173" s="42">
        <v>2014</v>
      </c>
      <c r="B173" s="11" t="s">
        <v>367</v>
      </c>
      <c r="C173" s="43">
        <v>0</v>
      </c>
      <c r="D173" s="43">
        <v>0</v>
      </c>
      <c r="E173" s="43">
        <v>1</v>
      </c>
      <c r="F173" s="43">
        <v>1</v>
      </c>
      <c r="G173" s="43">
        <v>0</v>
      </c>
      <c r="H173" s="43">
        <v>0</v>
      </c>
      <c r="I173" s="43">
        <v>5</v>
      </c>
      <c r="J173" s="43">
        <v>0</v>
      </c>
      <c r="K173" s="43">
        <v>0</v>
      </c>
      <c r="L173" s="43">
        <v>3</v>
      </c>
      <c r="M173" s="43">
        <v>15</v>
      </c>
      <c r="N173" s="43">
        <v>15</v>
      </c>
      <c r="O173" s="43">
        <v>4</v>
      </c>
      <c r="P173" s="43">
        <v>0</v>
      </c>
      <c r="Q173" s="43">
        <v>1</v>
      </c>
      <c r="R173" s="43">
        <v>6</v>
      </c>
      <c r="S173" s="43">
        <v>0</v>
      </c>
      <c r="T173" s="43">
        <v>0</v>
      </c>
      <c r="U173" s="43">
        <v>7</v>
      </c>
      <c r="V173" s="43">
        <v>0</v>
      </c>
      <c r="W173" s="43">
        <v>3</v>
      </c>
      <c r="X173" s="43">
        <v>4</v>
      </c>
      <c r="Y173" s="43">
        <v>0</v>
      </c>
      <c r="Z173" s="43">
        <v>0</v>
      </c>
      <c r="AA173" s="43">
        <v>7</v>
      </c>
      <c r="AB173" s="11">
        <v>14</v>
      </c>
      <c r="AC173" s="11">
        <v>10</v>
      </c>
      <c r="AD173" s="11">
        <v>0</v>
      </c>
      <c r="AE173" s="11">
        <v>12</v>
      </c>
      <c r="AF173" s="43">
        <v>0</v>
      </c>
      <c r="AG173" s="43">
        <v>0</v>
      </c>
      <c r="AH173" s="43">
        <v>0</v>
      </c>
      <c r="AI173" s="43">
        <v>0</v>
      </c>
      <c r="AJ173" s="43">
        <v>1</v>
      </c>
      <c r="AK173" s="43">
        <v>0</v>
      </c>
      <c r="AL173" s="43">
        <v>0</v>
      </c>
      <c r="AM173" s="43"/>
      <c r="AN173" s="11">
        <f t="shared" si="16"/>
        <v>109</v>
      </c>
      <c r="AO173" s="11">
        <f t="shared" si="17"/>
        <v>17</v>
      </c>
      <c r="AP173" s="43">
        <v>1</v>
      </c>
      <c r="AQ173" s="43">
        <v>0</v>
      </c>
      <c r="AR173" s="43">
        <v>0</v>
      </c>
      <c r="AS173" s="43"/>
      <c r="AT173" s="43">
        <v>87</v>
      </c>
      <c r="AU173" s="43">
        <v>37</v>
      </c>
      <c r="AV173" s="43">
        <v>0</v>
      </c>
      <c r="AW173" s="43">
        <v>62</v>
      </c>
      <c r="AX173" s="43">
        <v>0</v>
      </c>
      <c r="AY173" s="43">
        <v>0</v>
      </c>
      <c r="AZ173" s="43">
        <v>0</v>
      </c>
      <c r="BA173" s="43">
        <v>0</v>
      </c>
      <c r="BB173" s="43">
        <v>0</v>
      </c>
      <c r="BC173" s="43">
        <v>0</v>
      </c>
      <c r="BD173" s="43">
        <v>5</v>
      </c>
      <c r="BE173" s="43">
        <v>4</v>
      </c>
      <c r="BF173" s="43">
        <v>0</v>
      </c>
      <c r="BG173" s="43">
        <v>0</v>
      </c>
      <c r="BH173" s="43">
        <v>0</v>
      </c>
      <c r="BI173" s="43">
        <v>0</v>
      </c>
      <c r="BJ173" s="43">
        <v>0</v>
      </c>
      <c r="BK173" s="43">
        <v>15</v>
      </c>
      <c r="BL173" s="43">
        <v>0</v>
      </c>
      <c r="BM173" s="43">
        <v>0</v>
      </c>
      <c r="BN173" s="43">
        <v>0</v>
      </c>
      <c r="BO173" s="43">
        <v>32</v>
      </c>
      <c r="BP173" s="43">
        <v>0</v>
      </c>
      <c r="BQ173" s="43">
        <v>0</v>
      </c>
      <c r="BR173" s="43">
        <v>0</v>
      </c>
      <c r="BS173" s="43">
        <v>0</v>
      </c>
      <c r="BT173" s="43">
        <v>5</v>
      </c>
      <c r="BU173" s="43">
        <v>0</v>
      </c>
      <c r="BV173" s="43">
        <v>0</v>
      </c>
      <c r="BW173" s="11">
        <v>0</v>
      </c>
      <c r="BX173" s="11">
        <v>6</v>
      </c>
      <c r="BY173" s="11">
        <v>0</v>
      </c>
      <c r="BZ173" s="11">
        <v>0</v>
      </c>
      <c r="CA173" s="11">
        <v>0</v>
      </c>
      <c r="CB173" s="43">
        <v>0</v>
      </c>
      <c r="CC173" s="43">
        <v>0</v>
      </c>
      <c r="CD173" s="43">
        <v>0</v>
      </c>
      <c r="CE173" s="43">
        <v>0</v>
      </c>
      <c r="CF173" s="43">
        <v>0</v>
      </c>
      <c r="CG173" s="43">
        <v>0</v>
      </c>
      <c r="CH173" s="11">
        <f t="shared" si="18"/>
        <v>10</v>
      </c>
      <c r="CI173" s="11">
        <f t="shared" si="19"/>
        <v>254</v>
      </c>
      <c r="CJ173" s="43">
        <v>0</v>
      </c>
      <c r="CK173" s="43">
        <v>2</v>
      </c>
      <c r="CL173" s="43">
        <v>326</v>
      </c>
      <c r="CM173" s="43">
        <v>10</v>
      </c>
      <c r="CN173" s="43">
        <v>0</v>
      </c>
      <c r="CO173" s="43">
        <v>14</v>
      </c>
      <c r="CP173" s="43">
        <v>16</v>
      </c>
      <c r="CQ173" s="43">
        <v>290</v>
      </c>
      <c r="CR173" s="43">
        <v>213</v>
      </c>
      <c r="CS173" s="43">
        <v>87</v>
      </c>
      <c r="CT173" s="43">
        <v>15</v>
      </c>
      <c r="CU173" s="43">
        <v>20</v>
      </c>
      <c r="CV173" s="43">
        <v>0</v>
      </c>
      <c r="CW173" s="43">
        <v>0</v>
      </c>
      <c r="CX173" s="43">
        <f t="shared" si="20"/>
        <v>993</v>
      </c>
      <c r="CY173" s="43">
        <f t="shared" si="21"/>
        <v>10</v>
      </c>
      <c r="CZ173" s="43">
        <v>0</v>
      </c>
      <c r="DA173" s="43">
        <v>0</v>
      </c>
      <c r="DB173" s="43">
        <v>0</v>
      </c>
      <c r="DC173" s="43">
        <v>5</v>
      </c>
      <c r="DD173" s="43">
        <v>0</v>
      </c>
      <c r="DE173" s="43">
        <v>4</v>
      </c>
      <c r="DF173" s="11">
        <v>0</v>
      </c>
      <c r="DG173" s="11">
        <v>1508</v>
      </c>
      <c r="DH173" s="11">
        <v>0</v>
      </c>
      <c r="DI173" s="11">
        <f t="shared" si="22"/>
        <v>1517</v>
      </c>
      <c r="DJ173" s="11">
        <f t="shared" si="23"/>
        <v>3</v>
      </c>
      <c r="DK173" s="45">
        <v>0</v>
      </c>
      <c r="DL173" s="11">
        <v>2873</v>
      </c>
      <c r="DM173" s="11">
        <v>28.166666666666668</v>
      </c>
      <c r="DN173">
        <v>35</v>
      </c>
      <c r="DO173">
        <v>19</v>
      </c>
      <c r="DP173">
        <v>2</v>
      </c>
      <c r="DQ173">
        <v>490</v>
      </c>
      <c r="DR173">
        <v>12</v>
      </c>
      <c r="DS173">
        <v>134</v>
      </c>
      <c r="DT173">
        <v>9</v>
      </c>
      <c r="DU173">
        <v>67</v>
      </c>
      <c r="DV173">
        <v>2</v>
      </c>
      <c r="DW173">
        <v>43</v>
      </c>
      <c r="DX173">
        <v>5</v>
      </c>
      <c r="DY173">
        <v>0</v>
      </c>
      <c r="DZ173">
        <v>0</v>
      </c>
      <c r="EA173">
        <v>570</v>
      </c>
      <c r="EB173">
        <v>5</v>
      </c>
      <c r="EC173" t="s">
        <v>248</v>
      </c>
      <c r="ED173" t="s">
        <v>368</v>
      </c>
      <c r="EE173" t="s">
        <v>250</v>
      </c>
      <c r="EF173" s="48">
        <v>41664</v>
      </c>
      <c r="EG173" s="46">
        <v>0.30208333333333331</v>
      </c>
      <c r="EH173" s="46">
        <v>0.375</v>
      </c>
      <c r="EI173" t="s">
        <v>442</v>
      </c>
      <c r="EJ173">
        <v>8.6467995559999995</v>
      </c>
      <c r="EK173">
        <v>77.840261900000002</v>
      </c>
      <c r="EM173">
        <v>0</v>
      </c>
      <c r="EN173" t="s">
        <v>443</v>
      </c>
      <c r="EO173" t="s">
        <v>264</v>
      </c>
      <c r="EP173">
        <v>0.75</v>
      </c>
      <c r="EQ173">
        <v>76.001267780000006</v>
      </c>
      <c r="ER173">
        <v>1</v>
      </c>
      <c r="ES173">
        <v>1</v>
      </c>
      <c r="ET173">
        <v>0</v>
      </c>
      <c r="EU173">
        <v>1</v>
      </c>
      <c r="EV173">
        <v>0</v>
      </c>
      <c r="EW173">
        <v>0</v>
      </c>
      <c r="EX173">
        <v>0</v>
      </c>
      <c r="EY173">
        <v>3</v>
      </c>
      <c r="EZ173">
        <v>1</v>
      </c>
      <c r="FC173">
        <v>1</v>
      </c>
      <c r="FD173">
        <v>0</v>
      </c>
      <c r="FE173">
        <v>0</v>
      </c>
      <c r="FF173">
        <v>0</v>
      </c>
      <c r="FG173">
        <v>10</v>
      </c>
      <c r="FH173">
        <v>1</v>
      </c>
      <c r="FI173" t="s">
        <v>444</v>
      </c>
      <c r="FJ173">
        <v>0.5</v>
      </c>
      <c r="FK173">
        <v>38.000633890000003</v>
      </c>
      <c r="FL173">
        <v>38.000633890000003</v>
      </c>
      <c r="FM173">
        <v>1</v>
      </c>
      <c r="FV173">
        <v>1</v>
      </c>
      <c r="FY173">
        <v>1</v>
      </c>
      <c r="GE173">
        <v>3</v>
      </c>
      <c r="GF173">
        <v>0.25</v>
      </c>
      <c r="GG173">
        <v>19.000316949999998</v>
      </c>
      <c r="GN173">
        <v>1</v>
      </c>
      <c r="HF173">
        <v>0</v>
      </c>
      <c r="HG173">
        <v>0</v>
      </c>
      <c r="HH173">
        <v>0</v>
      </c>
      <c r="HJ173">
        <v>0</v>
      </c>
      <c r="HK173">
        <v>2</v>
      </c>
      <c r="HL173">
        <v>1</v>
      </c>
      <c r="IU173">
        <v>1</v>
      </c>
      <c r="IW173">
        <v>288.86686459999999</v>
      </c>
      <c r="IX173">
        <v>1</v>
      </c>
      <c r="IY173">
        <v>4</v>
      </c>
      <c r="IZ173">
        <v>0</v>
      </c>
      <c r="JA173">
        <v>2.7</v>
      </c>
      <c r="JB173">
        <v>31.57</v>
      </c>
      <c r="JE173">
        <v>3.4618019999999999E-3</v>
      </c>
      <c r="JF173">
        <v>1.384721E-2</v>
      </c>
      <c r="JG173">
        <v>0</v>
      </c>
      <c r="JH173">
        <v>9.3468660000000005E-3</v>
      </c>
      <c r="JM173" t="s">
        <v>445</v>
      </c>
    </row>
    <row r="174" spans="1:273" ht="15.5" hidden="1" x14ac:dyDescent="0.35">
      <c r="A174" s="42">
        <v>2014</v>
      </c>
      <c r="B174" s="11" t="s">
        <v>277</v>
      </c>
      <c r="C174" s="43">
        <v>0</v>
      </c>
      <c r="D174" s="43">
        <v>0</v>
      </c>
      <c r="E174" s="43">
        <v>3</v>
      </c>
      <c r="F174" s="43">
        <v>2</v>
      </c>
      <c r="G174" s="43">
        <v>0</v>
      </c>
      <c r="H174" s="43">
        <v>0</v>
      </c>
      <c r="I174" s="43">
        <v>8</v>
      </c>
      <c r="J174" s="43">
        <v>0</v>
      </c>
      <c r="K174" s="43">
        <v>0</v>
      </c>
      <c r="L174" s="43">
        <v>1</v>
      </c>
      <c r="M174" s="43">
        <v>38</v>
      </c>
      <c r="N174" s="43">
        <v>44</v>
      </c>
      <c r="O174" s="43">
        <v>7</v>
      </c>
      <c r="P174" s="43">
        <v>0</v>
      </c>
      <c r="Q174" s="43">
        <v>35</v>
      </c>
      <c r="R174" s="43">
        <v>39</v>
      </c>
      <c r="S174" s="43">
        <v>0</v>
      </c>
      <c r="T174" s="43">
        <v>0</v>
      </c>
      <c r="U174" s="43">
        <v>8</v>
      </c>
      <c r="V174" s="43">
        <v>0</v>
      </c>
      <c r="W174" s="43">
        <v>4</v>
      </c>
      <c r="X174" s="43">
        <v>4</v>
      </c>
      <c r="Y174" s="43">
        <v>0</v>
      </c>
      <c r="Z174" s="43">
        <v>0</v>
      </c>
      <c r="AA174" s="43">
        <v>0</v>
      </c>
      <c r="AB174" s="11">
        <v>0</v>
      </c>
      <c r="AC174" s="11">
        <v>0</v>
      </c>
      <c r="AD174" s="11">
        <v>0</v>
      </c>
      <c r="AE174" s="11">
        <v>0</v>
      </c>
      <c r="AF174" s="43">
        <v>0</v>
      </c>
      <c r="AG174" s="43">
        <v>0</v>
      </c>
      <c r="AH174" s="43">
        <v>55</v>
      </c>
      <c r="AI174" s="43">
        <v>0</v>
      </c>
      <c r="AJ174" s="43">
        <v>0</v>
      </c>
      <c r="AK174" s="43">
        <v>0</v>
      </c>
      <c r="AL174" s="43">
        <v>0</v>
      </c>
      <c r="AM174" s="43"/>
      <c r="AN174" s="11">
        <f t="shared" si="16"/>
        <v>248</v>
      </c>
      <c r="AO174" s="11">
        <f t="shared" si="17"/>
        <v>13</v>
      </c>
      <c r="AP174" s="43">
        <v>0</v>
      </c>
      <c r="AQ174" s="43">
        <v>0</v>
      </c>
      <c r="AR174" s="43">
        <v>0</v>
      </c>
      <c r="AS174" s="43"/>
      <c r="AT174" s="43">
        <v>0</v>
      </c>
      <c r="AU174" s="43">
        <v>11</v>
      </c>
      <c r="AV174" s="43">
        <v>0</v>
      </c>
      <c r="AW174" s="43">
        <v>85</v>
      </c>
      <c r="AX174" s="43">
        <v>0</v>
      </c>
      <c r="AY174" s="43">
        <v>0</v>
      </c>
      <c r="AZ174" s="43">
        <v>0</v>
      </c>
      <c r="BA174" s="43">
        <v>0</v>
      </c>
      <c r="BB174" s="43">
        <v>0</v>
      </c>
      <c r="BC174" s="43">
        <v>0</v>
      </c>
      <c r="BD174" s="43">
        <v>0</v>
      </c>
      <c r="BE174" s="43">
        <v>5</v>
      </c>
      <c r="BF174" s="43">
        <v>0</v>
      </c>
      <c r="BG174" s="43">
        <v>0</v>
      </c>
      <c r="BH174" s="43">
        <v>0</v>
      </c>
      <c r="BI174" s="43">
        <v>0</v>
      </c>
      <c r="BJ174" s="43">
        <v>0</v>
      </c>
      <c r="BK174" s="43">
        <v>36</v>
      </c>
      <c r="BL174" s="43">
        <v>0</v>
      </c>
      <c r="BM174" s="43">
        <v>0</v>
      </c>
      <c r="BN174" s="43">
        <v>0</v>
      </c>
      <c r="BO174" s="43">
        <v>0</v>
      </c>
      <c r="BP174" s="43">
        <v>0</v>
      </c>
      <c r="BQ174" s="43">
        <v>0</v>
      </c>
      <c r="BR174" s="43">
        <v>0</v>
      </c>
      <c r="BS174" s="43">
        <v>0</v>
      </c>
      <c r="BT174" s="43">
        <v>2</v>
      </c>
      <c r="BU174" s="43">
        <v>0</v>
      </c>
      <c r="BV174" s="43">
        <v>0</v>
      </c>
      <c r="BW174" s="11">
        <v>0</v>
      </c>
      <c r="BX174" s="11">
        <v>0</v>
      </c>
      <c r="BY174" s="11">
        <v>0</v>
      </c>
      <c r="BZ174" s="11">
        <v>0</v>
      </c>
      <c r="CA174" s="11">
        <v>0</v>
      </c>
      <c r="CB174" s="43">
        <v>0</v>
      </c>
      <c r="CC174" s="43">
        <v>0</v>
      </c>
      <c r="CD174" s="43">
        <v>0</v>
      </c>
      <c r="CE174" s="43">
        <v>0</v>
      </c>
      <c r="CF174" s="43">
        <v>2</v>
      </c>
      <c r="CG174" s="43">
        <v>3</v>
      </c>
      <c r="CH174" s="11">
        <f t="shared" si="18"/>
        <v>7</v>
      </c>
      <c r="CI174" s="11">
        <f t="shared" si="19"/>
        <v>144</v>
      </c>
      <c r="CJ174" s="43">
        <v>0</v>
      </c>
      <c r="CK174" s="43">
        <v>0</v>
      </c>
      <c r="CL174" s="43">
        <v>150</v>
      </c>
      <c r="CM174" s="43">
        <v>12</v>
      </c>
      <c r="CN174" s="43">
        <v>0</v>
      </c>
      <c r="CO174" s="43">
        <v>210</v>
      </c>
      <c r="CP174" s="43">
        <v>0</v>
      </c>
      <c r="CQ174" s="43">
        <v>0</v>
      </c>
      <c r="CR174" s="43">
        <v>26</v>
      </c>
      <c r="CS174" s="43">
        <v>0</v>
      </c>
      <c r="CT174" s="43">
        <v>17</v>
      </c>
      <c r="CU174" s="43">
        <v>21</v>
      </c>
      <c r="CV174" s="43">
        <v>0</v>
      </c>
      <c r="CW174" s="43">
        <v>0</v>
      </c>
      <c r="CX174" s="43">
        <f t="shared" si="20"/>
        <v>436</v>
      </c>
      <c r="CY174" s="43">
        <f t="shared" si="21"/>
        <v>6</v>
      </c>
      <c r="CZ174" s="43">
        <v>0</v>
      </c>
      <c r="DA174" s="43">
        <v>14</v>
      </c>
      <c r="DB174" s="43">
        <v>0</v>
      </c>
      <c r="DC174" s="43">
        <v>0</v>
      </c>
      <c r="DD174" s="43">
        <v>0</v>
      </c>
      <c r="DE174" s="43">
        <v>0</v>
      </c>
      <c r="DF174" s="11">
        <v>0</v>
      </c>
      <c r="DG174" s="11">
        <v>0</v>
      </c>
      <c r="DH174" s="11">
        <v>0</v>
      </c>
      <c r="DI174" s="11">
        <f t="shared" si="22"/>
        <v>14</v>
      </c>
      <c r="DJ174" s="11">
        <f t="shared" si="23"/>
        <v>1</v>
      </c>
      <c r="DK174" s="45">
        <v>0</v>
      </c>
      <c r="DL174" s="11">
        <v>842</v>
      </c>
      <c r="DM174" s="11">
        <v>8.2549019607843146</v>
      </c>
      <c r="DN174">
        <v>27</v>
      </c>
      <c r="DO174">
        <v>31</v>
      </c>
      <c r="DP174">
        <v>2</v>
      </c>
      <c r="DQ174">
        <v>160</v>
      </c>
      <c r="DR174">
        <v>8</v>
      </c>
      <c r="DS174">
        <v>248</v>
      </c>
      <c r="DT174">
        <v>6</v>
      </c>
      <c r="DU174">
        <v>92</v>
      </c>
      <c r="DV174">
        <v>4</v>
      </c>
      <c r="DW174">
        <v>123</v>
      </c>
      <c r="DX174">
        <v>4</v>
      </c>
      <c r="DY174">
        <v>0</v>
      </c>
      <c r="DZ174">
        <v>0</v>
      </c>
      <c r="EA174">
        <v>188</v>
      </c>
      <c r="EB174">
        <v>3</v>
      </c>
      <c r="EC174" t="s">
        <v>248</v>
      </c>
      <c r="ED174" t="s">
        <v>259</v>
      </c>
      <c r="EE174" t="s">
        <v>260</v>
      </c>
      <c r="EF174" s="48">
        <v>41664</v>
      </c>
      <c r="EG174" s="46">
        <v>0.52083333333333337</v>
      </c>
      <c r="EH174" s="46">
        <v>0.57291666666666663</v>
      </c>
      <c r="EJ174">
        <v>8.7567073089999994</v>
      </c>
      <c r="EK174">
        <v>77.488679559999994</v>
      </c>
      <c r="EM174">
        <v>0</v>
      </c>
      <c r="EN174">
        <v>1</v>
      </c>
      <c r="EO174" t="s">
        <v>264</v>
      </c>
      <c r="EP174">
        <v>0.75</v>
      </c>
      <c r="EQ174">
        <v>55.408992619999999</v>
      </c>
      <c r="ER174">
        <v>0</v>
      </c>
      <c r="ES174">
        <v>0</v>
      </c>
      <c r="ET174">
        <v>0</v>
      </c>
      <c r="EU174">
        <v>1</v>
      </c>
      <c r="EV174">
        <v>0</v>
      </c>
      <c r="EW174">
        <v>0</v>
      </c>
      <c r="EY174">
        <v>1</v>
      </c>
      <c r="EZ174">
        <v>1</v>
      </c>
      <c r="FC174">
        <v>0</v>
      </c>
      <c r="FD174">
        <v>0</v>
      </c>
      <c r="FE174">
        <v>0</v>
      </c>
      <c r="FF174">
        <v>0</v>
      </c>
      <c r="FG174">
        <v>1</v>
      </c>
      <c r="FH174">
        <v>1</v>
      </c>
      <c r="FI174">
        <v>0</v>
      </c>
      <c r="FJ174">
        <v>0.5</v>
      </c>
      <c r="FK174">
        <v>27.70449631</v>
      </c>
      <c r="FL174">
        <v>27.70449631</v>
      </c>
      <c r="FM174">
        <v>1</v>
      </c>
      <c r="GE174">
        <v>1</v>
      </c>
      <c r="GF174">
        <v>1</v>
      </c>
      <c r="GG174">
        <v>55.408992619999999</v>
      </c>
      <c r="GH174">
        <v>3</v>
      </c>
      <c r="GI174">
        <v>1</v>
      </c>
      <c r="GJ174">
        <v>1</v>
      </c>
      <c r="GL174">
        <v>3</v>
      </c>
      <c r="GM174">
        <v>30</v>
      </c>
      <c r="GN174">
        <v>1</v>
      </c>
      <c r="HF174">
        <v>0</v>
      </c>
      <c r="HG174">
        <v>0</v>
      </c>
      <c r="HH174">
        <v>0</v>
      </c>
      <c r="HJ174">
        <v>0</v>
      </c>
      <c r="HK174">
        <v>2</v>
      </c>
      <c r="HQ174">
        <v>1</v>
      </c>
      <c r="HT174">
        <v>1</v>
      </c>
      <c r="IU174">
        <v>2</v>
      </c>
      <c r="IW174">
        <v>253.21946410000001</v>
      </c>
      <c r="IX174">
        <v>4</v>
      </c>
      <c r="IY174">
        <v>2</v>
      </c>
      <c r="IZ174">
        <v>0</v>
      </c>
      <c r="JA174">
        <v>1.76</v>
      </c>
      <c r="JB174">
        <v>71.319999999999993</v>
      </c>
      <c r="JC174">
        <v>20</v>
      </c>
      <c r="JD174">
        <v>5</v>
      </c>
      <c r="JE174">
        <v>1.5796574000000001E-2</v>
      </c>
      <c r="JF174">
        <v>7.8982870000000004E-3</v>
      </c>
      <c r="JG174">
        <v>0</v>
      </c>
      <c r="JH174">
        <v>6.9504930000000003E-3</v>
      </c>
      <c r="JM174" t="s">
        <v>446</v>
      </c>
    </row>
    <row r="175" spans="1:273" ht="15.5" hidden="1" x14ac:dyDescent="0.35">
      <c r="A175" s="42">
        <v>2014</v>
      </c>
      <c r="B175" s="11" t="s">
        <v>281</v>
      </c>
      <c r="C175" s="43">
        <v>0</v>
      </c>
      <c r="D175" s="43">
        <v>0</v>
      </c>
      <c r="E175" s="43">
        <v>2</v>
      </c>
      <c r="F175" s="43">
        <v>1</v>
      </c>
      <c r="G175" s="43">
        <v>0</v>
      </c>
      <c r="H175" s="43">
        <v>0</v>
      </c>
      <c r="I175" s="43">
        <v>1</v>
      </c>
      <c r="J175" s="43">
        <v>0</v>
      </c>
      <c r="K175" s="43">
        <v>0</v>
      </c>
      <c r="L175" s="43">
        <v>0</v>
      </c>
      <c r="M175" s="43">
        <v>17</v>
      </c>
      <c r="N175" s="43">
        <v>9</v>
      </c>
      <c r="O175" s="43">
        <v>2</v>
      </c>
      <c r="P175" s="43">
        <v>0</v>
      </c>
      <c r="Q175" s="43">
        <v>27</v>
      </c>
      <c r="R175" s="43">
        <v>8</v>
      </c>
      <c r="S175" s="43">
        <v>0</v>
      </c>
      <c r="T175" s="43">
        <v>0</v>
      </c>
      <c r="U175" s="43">
        <v>4</v>
      </c>
      <c r="V175" s="43">
        <v>0</v>
      </c>
      <c r="W175" s="43">
        <v>1</v>
      </c>
      <c r="X175" s="43">
        <v>5</v>
      </c>
      <c r="Y175" s="43">
        <v>0</v>
      </c>
      <c r="Z175" s="43">
        <v>4</v>
      </c>
      <c r="AA175" s="43">
        <v>3</v>
      </c>
      <c r="AB175" s="11">
        <v>0</v>
      </c>
      <c r="AC175" s="11">
        <v>0</v>
      </c>
      <c r="AD175" s="11">
        <v>0</v>
      </c>
      <c r="AE175" s="11">
        <v>0</v>
      </c>
      <c r="AF175" s="43">
        <v>0</v>
      </c>
      <c r="AG175" s="43">
        <v>0</v>
      </c>
      <c r="AH175" s="43">
        <v>18</v>
      </c>
      <c r="AI175" s="43">
        <v>0</v>
      </c>
      <c r="AJ175" s="43">
        <v>5</v>
      </c>
      <c r="AK175" s="43">
        <v>0</v>
      </c>
      <c r="AL175" s="43">
        <v>3</v>
      </c>
      <c r="AM175" s="43"/>
      <c r="AN175" s="11">
        <f t="shared" si="16"/>
        <v>110</v>
      </c>
      <c r="AO175" s="11">
        <f t="shared" si="17"/>
        <v>16</v>
      </c>
      <c r="AP175" s="43">
        <v>1</v>
      </c>
      <c r="AQ175" s="43">
        <v>0</v>
      </c>
      <c r="AR175" s="43">
        <v>0</v>
      </c>
      <c r="AS175" s="43"/>
      <c r="AT175" s="43">
        <v>0</v>
      </c>
      <c r="AU175" s="43">
        <v>0</v>
      </c>
      <c r="AV175" s="43">
        <v>0</v>
      </c>
      <c r="AW175" s="43">
        <v>41</v>
      </c>
      <c r="AX175" s="43">
        <v>0</v>
      </c>
      <c r="AY175" s="43">
        <v>27</v>
      </c>
      <c r="AZ175" s="43">
        <v>0</v>
      </c>
      <c r="BA175" s="43">
        <v>0</v>
      </c>
      <c r="BB175" s="43">
        <v>4</v>
      </c>
      <c r="BC175" s="43">
        <v>0</v>
      </c>
      <c r="BD175" s="43">
        <v>0</v>
      </c>
      <c r="BE175" s="43">
        <v>2</v>
      </c>
      <c r="BF175" s="43">
        <v>0</v>
      </c>
      <c r="BG175" s="43">
        <v>0</v>
      </c>
      <c r="BH175" s="43">
        <v>0</v>
      </c>
      <c r="BI175" s="43">
        <v>0</v>
      </c>
      <c r="BJ175" s="43">
        <v>0</v>
      </c>
      <c r="BK175" s="43">
        <v>19</v>
      </c>
      <c r="BL175" s="43">
        <v>0</v>
      </c>
      <c r="BM175" s="43">
        <v>0</v>
      </c>
      <c r="BN175" s="43">
        <v>0</v>
      </c>
      <c r="BO175" s="43">
        <v>0</v>
      </c>
      <c r="BP175" s="43">
        <v>0</v>
      </c>
      <c r="BQ175" s="43">
        <v>0</v>
      </c>
      <c r="BR175" s="43">
        <v>0</v>
      </c>
      <c r="BS175" s="43">
        <v>0</v>
      </c>
      <c r="BT175" s="43">
        <v>2</v>
      </c>
      <c r="BU175" s="43">
        <v>0</v>
      </c>
      <c r="BV175" s="43">
        <v>0</v>
      </c>
      <c r="BW175" s="11">
        <v>0</v>
      </c>
      <c r="BX175" s="11">
        <v>0</v>
      </c>
      <c r="BY175" s="11">
        <v>0</v>
      </c>
      <c r="BZ175" s="11">
        <v>0</v>
      </c>
      <c r="CA175" s="11">
        <v>0</v>
      </c>
      <c r="CB175" s="43">
        <v>0</v>
      </c>
      <c r="CC175" s="43">
        <v>0</v>
      </c>
      <c r="CD175" s="43">
        <v>0</v>
      </c>
      <c r="CE175" s="43">
        <v>0</v>
      </c>
      <c r="CF175" s="43">
        <v>0</v>
      </c>
      <c r="CG175" s="43">
        <v>2</v>
      </c>
      <c r="CH175" s="11">
        <f t="shared" si="18"/>
        <v>8</v>
      </c>
      <c r="CI175" s="11">
        <f t="shared" si="19"/>
        <v>98</v>
      </c>
      <c r="CJ175" s="43">
        <v>4</v>
      </c>
      <c r="CK175" s="43">
        <v>2</v>
      </c>
      <c r="CL175" s="43">
        <v>0</v>
      </c>
      <c r="CM175" s="43">
        <v>1</v>
      </c>
      <c r="CN175" s="43">
        <v>0</v>
      </c>
      <c r="CO175" s="43">
        <v>0</v>
      </c>
      <c r="CP175" s="43">
        <v>0</v>
      </c>
      <c r="CQ175" s="43">
        <v>0</v>
      </c>
      <c r="CR175" s="43">
        <v>33</v>
      </c>
      <c r="CS175" s="43">
        <v>0</v>
      </c>
      <c r="CT175" s="43">
        <v>23</v>
      </c>
      <c r="CU175" s="43">
        <v>16</v>
      </c>
      <c r="CV175" s="43">
        <v>0</v>
      </c>
      <c r="CW175" s="43">
        <v>2</v>
      </c>
      <c r="CX175" s="43">
        <f t="shared" si="20"/>
        <v>81</v>
      </c>
      <c r="CY175" s="43">
        <f t="shared" si="21"/>
        <v>7</v>
      </c>
      <c r="CZ175" s="43">
        <v>0</v>
      </c>
      <c r="DA175" s="43">
        <v>3</v>
      </c>
      <c r="DB175" s="43">
        <v>0</v>
      </c>
      <c r="DC175" s="43">
        <v>0</v>
      </c>
      <c r="DD175" s="43">
        <v>0</v>
      </c>
      <c r="DE175" s="43">
        <v>57</v>
      </c>
      <c r="DF175" s="11">
        <v>0</v>
      </c>
      <c r="DG175" s="11">
        <v>0</v>
      </c>
      <c r="DH175" s="11">
        <v>0</v>
      </c>
      <c r="DI175" s="11">
        <f t="shared" si="22"/>
        <v>60</v>
      </c>
      <c r="DJ175" s="11">
        <f t="shared" si="23"/>
        <v>2</v>
      </c>
      <c r="DK175" s="45">
        <v>0</v>
      </c>
      <c r="DL175" s="11">
        <v>349</v>
      </c>
      <c r="DM175" s="11">
        <v>3.4215686274509802</v>
      </c>
      <c r="DN175">
        <v>33</v>
      </c>
      <c r="DO175">
        <v>88</v>
      </c>
      <c r="DP175">
        <v>5</v>
      </c>
      <c r="DQ175">
        <v>81</v>
      </c>
      <c r="DR175">
        <v>8</v>
      </c>
      <c r="DS175">
        <v>34</v>
      </c>
      <c r="DT175">
        <v>8</v>
      </c>
      <c r="DU175">
        <v>49</v>
      </c>
      <c r="DV175">
        <v>4</v>
      </c>
      <c r="DW175">
        <v>63</v>
      </c>
      <c r="DX175">
        <v>6</v>
      </c>
      <c r="DY175">
        <v>0</v>
      </c>
      <c r="DZ175">
        <v>0</v>
      </c>
      <c r="EA175">
        <v>34</v>
      </c>
      <c r="EB175">
        <v>2</v>
      </c>
      <c r="EC175" t="s">
        <v>248</v>
      </c>
      <c r="ED175" t="s">
        <v>259</v>
      </c>
      <c r="EE175" t="s">
        <v>260</v>
      </c>
      <c r="EF175" s="48">
        <v>41664</v>
      </c>
      <c r="EG175" s="46">
        <v>0.47569444444444442</v>
      </c>
      <c r="EH175" s="46">
        <v>0.53472222222222221</v>
      </c>
      <c r="EJ175">
        <v>8.8153063070000002</v>
      </c>
      <c r="EK175">
        <v>77.377062710000004</v>
      </c>
      <c r="EM175">
        <v>0</v>
      </c>
      <c r="EN175">
        <v>1</v>
      </c>
      <c r="EO175" t="s">
        <v>264</v>
      </c>
      <c r="EP175">
        <v>0.25</v>
      </c>
      <c r="EQ175">
        <v>7.85079891</v>
      </c>
      <c r="ER175">
        <v>1</v>
      </c>
      <c r="ES175">
        <v>1</v>
      </c>
      <c r="ET175">
        <v>1</v>
      </c>
      <c r="EU175">
        <v>1</v>
      </c>
      <c r="EV175">
        <v>0</v>
      </c>
      <c r="EW175">
        <v>0</v>
      </c>
      <c r="EX175">
        <v>0</v>
      </c>
      <c r="EY175">
        <v>4</v>
      </c>
      <c r="EZ175">
        <v>1</v>
      </c>
      <c r="FC175">
        <v>0</v>
      </c>
      <c r="FD175">
        <v>0</v>
      </c>
      <c r="FE175">
        <v>0</v>
      </c>
      <c r="FF175">
        <v>0</v>
      </c>
      <c r="FG175">
        <v>10</v>
      </c>
      <c r="FH175">
        <v>1</v>
      </c>
      <c r="FI175" t="s">
        <v>265</v>
      </c>
      <c r="FJ175">
        <v>0.75</v>
      </c>
      <c r="FK175">
        <v>5.8880991829999996</v>
      </c>
      <c r="FL175">
        <v>1.962699728</v>
      </c>
      <c r="GF175">
        <v>0.12</v>
      </c>
      <c r="GG175">
        <v>0.94209586899999997</v>
      </c>
      <c r="GH175">
        <v>1</v>
      </c>
      <c r="GI175">
        <v>1</v>
      </c>
      <c r="GJ175">
        <v>1</v>
      </c>
      <c r="GL175">
        <v>3</v>
      </c>
      <c r="GN175">
        <v>1</v>
      </c>
      <c r="HF175">
        <v>1</v>
      </c>
      <c r="HG175">
        <v>1</v>
      </c>
      <c r="HH175">
        <v>0</v>
      </c>
      <c r="HJ175">
        <v>2</v>
      </c>
      <c r="HK175">
        <v>2</v>
      </c>
      <c r="HN175">
        <v>1</v>
      </c>
      <c r="HT175">
        <v>1</v>
      </c>
      <c r="HX175">
        <v>1</v>
      </c>
      <c r="ID175">
        <v>1</v>
      </c>
      <c r="IU175">
        <v>4</v>
      </c>
      <c r="IW175">
        <v>203.50582940000001</v>
      </c>
      <c r="IX175">
        <v>0</v>
      </c>
      <c r="IY175">
        <v>3</v>
      </c>
      <c r="IZ175">
        <v>0</v>
      </c>
      <c r="JA175">
        <v>3.54</v>
      </c>
      <c r="JB175">
        <v>66.06</v>
      </c>
      <c r="JC175">
        <v>2</v>
      </c>
      <c r="JD175">
        <v>14</v>
      </c>
      <c r="JE175">
        <v>0</v>
      </c>
      <c r="JF175">
        <v>1.4741592E-2</v>
      </c>
      <c r="JG175">
        <v>0</v>
      </c>
      <c r="JH175">
        <v>1.7395079000000001E-2</v>
      </c>
    </row>
    <row r="176" spans="1:273" ht="15.5" hidden="1" x14ac:dyDescent="0.35">
      <c r="A176" s="42">
        <v>2014</v>
      </c>
      <c r="B176" s="11" t="s">
        <v>447</v>
      </c>
      <c r="C176" s="43">
        <v>0</v>
      </c>
      <c r="D176" s="43">
        <v>0</v>
      </c>
      <c r="E176" s="43">
        <v>44</v>
      </c>
      <c r="F176" s="43">
        <v>7</v>
      </c>
      <c r="G176" s="43">
        <v>0</v>
      </c>
      <c r="H176" s="43">
        <v>0</v>
      </c>
      <c r="I176" s="43">
        <v>0</v>
      </c>
      <c r="J176" s="43">
        <v>0</v>
      </c>
      <c r="K176" s="43">
        <v>0</v>
      </c>
      <c r="L176" s="43">
        <v>0</v>
      </c>
      <c r="M176" s="43">
        <v>4</v>
      </c>
      <c r="N176" s="43">
        <v>6</v>
      </c>
      <c r="O176" s="43">
        <v>2</v>
      </c>
      <c r="P176" s="43">
        <v>0</v>
      </c>
      <c r="Q176" s="43">
        <v>8</v>
      </c>
      <c r="R176" s="43">
        <v>4</v>
      </c>
      <c r="S176" s="43">
        <v>0</v>
      </c>
      <c r="T176" s="43">
        <v>0</v>
      </c>
      <c r="U176" s="43">
        <v>0</v>
      </c>
      <c r="V176" s="43">
        <v>0</v>
      </c>
      <c r="W176" s="43">
        <v>20</v>
      </c>
      <c r="X176" s="43">
        <v>1</v>
      </c>
      <c r="Y176" s="43">
        <v>0</v>
      </c>
      <c r="Z176" s="43">
        <v>0</v>
      </c>
      <c r="AA176" s="43">
        <v>0</v>
      </c>
      <c r="AB176" s="11">
        <v>0</v>
      </c>
      <c r="AC176" s="11">
        <v>0</v>
      </c>
      <c r="AD176" s="11">
        <v>0</v>
      </c>
      <c r="AE176" s="11">
        <v>0</v>
      </c>
      <c r="AF176" s="43">
        <v>0</v>
      </c>
      <c r="AG176" s="43">
        <v>0</v>
      </c>
      <c r="AH176" s="43">
        <v>7</v>
      </c>
      <c r="AI176" s="43">
        <v>0</v>
      </c>
      <c r="AJ176" s="43">
        <v>0</v>
      </c>
      <c r="AK176" s="43">
        <v>0</v>
      </c>
      <c r="AL176" s="43">
        <v>0</v>
      </c>
      <c r="AM176" s="43"/>
      <c r="AN176" s="11">
        <f t="shared" si="16"/>
        <v>103</v>
      </c>
      <c r="AO176" s="11">
        <f t="shared" si="17"/>
        <v>10</v>
      </c>
      <c r="AP176" s="43">
        <v>0</v>
      </c>
      <c r="AQ176" s="43">
        <v>0</v>
      </c>
      <c r="AR176" s="43">
        <v>0</v>
      </c>
      <c r="AS176" s="43"/>
      <c r="AT176" s="43">
        <v>0</v>
      </c>
      <c r="AU176" s="43">
        <v>0</v>
      </c>
      <c r="AV176" s="43">
        <v>0</v>
      </c>
      <c r="AW176" s="43">
        <v>0</v>
      </c>
      <c r="AX176" s="43">
        <v>0</v>
      </c>
      <c r="AY176" s="43">
        <v>0</v>
      </c>
      <c r="AZ176" s="43">
        <v>0</v>
      </c>
      <c r="BA176" s="43">
        <v>0</v>
      </c>
      <c r="BB176" s="43">
        <v>0</v>
      </c>
      <c r="BC176" s="43">
        <v>0</v>
      </c>
      <c r="BD176" s="43">
        <v>0</v>
      </c>
      <c r="BE176" s="43">
        <v>0</v>
      </c>
      <c r="BF176" s="43">
        <v>3</v>
      </c>
      <c r="BG176" s="43">
        <v>1</v>
      </c>
      <c r="BH176" s="43">
        <v>0</v>
      </c>
      <c r="BI176" s="43">
        <v>0</v>
      </c>
      <c r="BJ176" s="43">
        <v>0</v>
      </c>
      <c r="BK176" s="43">
        <v>0</v>
      </c>
      <c r="BL176" s="43">
        <v>0</v>
      </c>
      <c r="BM176" s="43">
        <v>0</v>
      </c>
      <c r="BN176" s="43">
        <v>0</v>
      </c>
      <c r="BO176" s="43">
        <v>0</v>
      </c>
      <c r="BP176" s="43">
        <v>0</v>
      </c>
      <c r="BQ176" s="43">
        <v>0</v>
      </c>
      <c r="BR176" s="43">
        <v>0</v>
      </c>
      <c r="BS176" s="43">
        <v>0</v>
      </c>
      <c r="BT176" s="43">
        <v>11</v>
      </c>
      <c r="BU176" s="43">
        <v>0</v>
      </c>
      <c r="BV176" s="43">
        <v>0</v>
      </c>
      <c r="BW176" s="11">
        <v>0</v>
      </c>
      <c r="BX176" s="11">
        <v>0</v>
      </c>
      <c r="BY176" s="11">
        <v>0</v>
      </c>
      <c r="BZ176" s="11">
        <v>1</v>
      </c>
      <c r="CA176" s="11">
        <v>0</v>
      </c>
      <c r="CB176" s="43">
        <v>0</v>
      </c>
      <c r="CC176" s="43">
        <v>0</v>
      </c>
      <c r="CD176" s="43">
        <v>0</v>
      </c>
      <c r="CE176" s="43">
        <v>145</v>
      </c>
      <c r="CF176" s="43">
        <v>0</v>
      </c>
      <c r="CG176" s="43">
        <v>0</v>
      </c>
      <c r="CH176" s="11">
        <f t="shared" si="18"/>
        <v>5</v>
      </c>
      <c r="CI176" s="11">
        <f t="shared" si="19"/>
        <v>161</v>
      </c>
      <c r="CJ176" s="43">
        <v>4</v>
      </c>
      <c r="CK176" s="43">
        <v>0</v>
      </c>
      <c r="CL176" s="43">
        <v>72</v>
      </c>
      <c r="CM176" s="43">
        <v>0</v>
      </c>
      <c r="CN176" s="43">
        <v>0</v>
      </c>
      <c r="CO176" s="43">
        <v>0</v>
      </c>
      <c r="CP176" s="43">
        <v>0</v>
      </c>
      <c r="CQ176" s="43">
        <v>0</v>
      </c>
      <c r="CR176" s="43">
        <v>0</v>
      </c>
      <c r="CS176" s="43">
        <v>0</v>
      </c>
      <c r="CT176" s="43">
        <v>0</v>
      </c>
      <c r="CU176" s="43">
        <v>2</v>
      </c>
      <c r="CV176" s="43">
        <v>0</v>
      </c>
      <c r="CW176" s="43">
        <v>0</v>
      </c>
      <c r="CX176" s="43">
        <f t="shared" si="20"/>
        <v>78</v>
      </c>
      <c r="CY176" s="43">
        <f t="shared" si="21"/>
        <v>3</v>
      </c>
      <c r="CZ176" s="43">
        <v>0</v>
      </c>
      <c r="DA176" s="43">
        <v>0</v>
      </c>
      <c r="DB176" s="43">
        <v>0</v>
      </c>
      <c r="DC176" s="43">
        <v>0</v>
      </c>
      <c r="DD176" s="43">
        <v>0</v>
      </c>
      <c r="DE176" s="43">
        <v>0</v>
      </c>
      <c r="DF176" s="11">
        <v>0</v>
      </c>
      <c r="DG176" s="11">
        <v>0</v>
      </c>
      <c r="DH176" s="11">
        <v>0</v>
      </c>
      <c r="DI176" s="11">
        <f t="shared" si="22"/>
        <v>0</v>
      </c>
      <c r="DJ176" s="11">
        <f t="shared" si="23"/>
        <v>0</v>
      </c>
      <c r="DK176" s="45">
        <v>0</v>
      </c>
      <c r="DL176" s="11">
        <v>342</v>
      </c>
      <c r="DM176" s="11">
        <v>3.3529411764705883</v>
      </c>
      <c r="DN176">
        <v>17</v>
      </c>
      <c r="DO176">
        <v>0</v>
      </c>
      <c r="DP176">
        <v>0</v>
      </c>
      <c r="DQ176">
        <v>36</v>
      </c>
      <c r="DR176">
        <v>5</v>
      </c>
      <c r="DS176">
        <v>203</v>
      </c>
      <c r="DT176">
        <v>6</v>
      </c>
      <c r="DU176">
        <v>16</v>
      </c>
      <c r="DV176">
        <v>3</v>
      </c>
      <c r="DW176">
        <v>14</v>
      </c>
      <c r="DX176">
        <v>2</v>
      </c>
      <c r="DY176">
        <v>0</v>
      </c>
      <c r="DZ176">
        <v>0</v>
      </c>
      <c r="EA176">
        <v>72</v>
      </c>
      <c r="EB176">
        <v>1</v>
      </c>
      <c r="EC176" t="s">
        <v>248</v>
      </c>
      <c r="ED176" t="s">
        <v>329</v>
      </c>
      <c r="EE176" t="s">
        <v>250</v>
      </c>
      <c r="EF176" s="48">
        <v>41665</v>
      </c>
      <c r="EG176" s="46">
        <v>0.49305555555555558</v>
      </c>
      <c r="EH176" s="46">
        <v>0.54583333333333328</v>
      </c>
      <c r="EJ176">
        <v>8.7679453560000002</v>
      </c>
      <c r="EK176">
        <v>78.090517590000005</v>
      </c>
      <c r="EM176">
        <v>0</v>
      </c>
      <c r="EN176">
        <v>1</v>
      </c>
      <c r="EO176" t="s">
        <v>264</v>
      </c>
      <c r="EP176">
        <v>0.25</v>
      </c>
      <c r="EQ176">
        <v>7.7783075200000003</v>
      </c>
      <c r="ER176">
        <v>1</v>
      </c>
      <c r="ES176">
        <v>1</v>
      </c>
      <c r="ET176">
        <v>0</v>
      </c>
      <c r="EU176">
        <v>0</v>
      </c>
      <c r="EV176">
        <v>0</v>
      </c>
      <c r="EW176">
        <v>0</v>
      </c>
      <c r="EX176" t="s">
        <v>448</v>
      </c>
      <c r="EY176">
        <v>2</v>
      </c>
      <c r="EZ176">
        <v>0</v>
      </c>
      <c r="FC176">
        <v>0</v>
      </c>
      <c r="FD176">
        <v>0</v>
      </c>
      <c r="FE176">
        <v>0</v>
      </c>
      <c r="FF176">
        <v>0</v>
      </c>
      <c r="FG176">
        <v>25</v>
      </c>
      <c r="FH176">
        <v>1</v>
      </c>
      <c r="FI176" t="s">
        <v>331</v>
      </c>
      <c r="FJ176">
        <v>0.5</v>
      </c>
      <c r="FK176">
        <v>3.8891537600000001</v>
      </c>
      <c r="FL176">
        <v>3.8891537600000001</v>
      </c>
      <c r="FR176">
        <v>1</v>
      </c>
      <c r="GE176">
        <v>1</v>
      </c>
      <c r="GF176">
        <v>0</v>
      </c>
      <c r="GG176">
        <v>0</v>
      </c>
      <c r="GN176">
        <v>1</v>
      </c>
      <c r="HF176">
        <v>0</v>
      </c>
      <c r="HG176">
        <v>0</v>
      </c>
      <c r="HH176">
        <v>0</v>
      </c>
      <c r="HJ176">
        <v>0</v>
      </c>
      <c r="HK176">
        <v>2</v>
      </c>
      <c r="HL176">
        <v>1</v>
      </c>
      <c r="HQ176">
        <v>1</v>
      </c>
      <c r="IU176">
        <v>2</v>
      </c>
      <c r="IW176">
        <v>225.8582615</v>
      </c>
      <c r="IX176">
        <v>1</v>
      </c>
      <c r="IY176">
        <v>1</v>
      </c>
      <c r="IZ176">
        <v>0</v>
      </c>
      <c r="JA176">
        <v>1</v>
      </c>
      <c r="JB176">
        <v>7.59</v>
      </c>
      <c r="JE176">
        <v>4.427556E-3</v>
      </c>
      <c r="JF176">
        <v>4.427556E-3</v>
      </c>
      <c r="JG176">
        <v>0</v>
      </c>
      <c r="JH176">
        <v>4.427556E-3</v>
      </c>
    </row>
    <row r="177" spans="1:269" ht="15.5" hidden="1" x14ac:dyDescent="0.35">
      <c r="A177" s="42">
        <v>2014</v>
      </c>
      <c r="B177" s="14" t="s">
        <v>395</v>
      </c>
      <c r="C177" s="43">
        <v>0</v>
      </c>
      <c r="D177" s="43">
        <v>0</v>
      </c>
      <c r="E177" s="43">
        <v>1</v>
      </c>
      <c r="F177" s="43">
        <v>0</v>
      </c>
      <c r="G177" s="43">
        <v>0</v>
      </c>
      <c r="H177" s="43">
        <v>0</v>
      </c>
      <c r="I177" s="43">
        <v>0</v>
      </c>
      <c r="J177" s="43">
        <v>0</v>
      </c>
      <c r="K177" s="43">
        <v>0</v>
      </c>
      <c r="L177" s="43">
        <v>0</v>
      </c>
      <c r="M177" s="43">
        <v>8</v>
      </c>
      <c r="N177" s="43">
        <v>0</v>
      </c>
      <c r="O177" s="43">
        <v>0</v>
      </c>
      <c r="P177" s="43">
        <v>0</v>
      </c>
      <c r="Q177" s="43">
        <v>0</v>
      </c>
      <c r="R177" s="43">
        <v>6</v>
      </c>
      <c r="S177" s="43">
        <v>0</v>
      </c>
      <c r="T177" s="43">
        <v>0</v>
      </c>
      <c r="U177" s="43">
        <v>0</v>
      </c>
      <c r="V177" s="43">
        <v>0</v>
      </c>
      <c r="W177" s="43">
        <v>0</v>
      </c>
      <c r="X177" s="43">
        <v>0</v>
      </c>
      <c r="Y177" s="43">
        <v>0</v>
      </c>
      <c r="Z177" s="43">
        <v>0</v>
      </c>
      <c r="AA177" s="43">
        <v>0</v>
      </c>
      <c r="AB177" s="11">
        <v>0</v>
      </c>
      <c r="AC177" s="11">
        <v>0</v>
      </c>
      <c r="AD177" s="11">
        <v>0</v>
      </c>
      <c r="AE177" s="11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/>
      <c r="AN177" s="11">
        <f t="shared" si="16"/>
        <v>15</v>
      </c>
      <c r="AO177" s="11">
        <f t="shared" si="17"/>
        <v>3</v>
      </c>
      <c r="AP177" s="43">
        <v>1</v>
      </c>
      <c r="AQ177" s="43">
        <v>0</v>
      </c>
      <c r="AR177" s="43">
        <v>0</v>
      </c>
      <c r="AS177" s="43"/>
      <c r="AT177" s="43">
        <v>0</v>
      </c>
      <c r="AU177" s="43">
        <v>4</v>
      </c>
      <c r="AV177" s="43">
        <v>0</v>
      </c>
      <c r="AW177" s="43">
        <v>14</v>
      </c>
      <c r="AX177" s="43">
        <v>0</v>
      </c>
      <c r="AY177" s="43">
        <v>0</v>
      </c>
      <c r="AZ177" s="43">
        <v>0</v>
      </c>
      <c r="BA177" s="43">
        <v>0</v>
      </c>
      <c r="BB177" s="43">
        <v>0</v>
      </c>
      <c r="BC177" s="43">
        <v>0</v>
      </c>
      <c r="BD177" s="43">
        <v>0</v>
      </c>
      <c r="BE177" s="43">
        <v>0</v>
      </c>
      <c r="BF177" s="43">
        <v>0</v>
      </c>
      <c r="BG177" s="43">
        <v>7</v>
      </c>
      <c r="BH177" s="43">
        <v>0</v>
      </c>
      <c r="BI177" s="43">
        <v>0</v>
      </c>
      <c r="BJ177" s="43">
        <v>0</v>
      </c>
      <c r="BK177" s="43">
        <v>0</v>
      </c>
      <c r="BL177" s="43">
        <v>13</v>
      </c>
      <c r="BM177" s="43">
        <v>0</v>
      </c>
      <c r="BN177" s="43">
        <v>0</v>
      </c>
      <c r="BO177" s="43">
        <v>0</v>
      </c>
      <c r="BP177" s="43">
        <v>0</v>
      </c>
      <c r="BQ177" s="43">
        <v>0</v>
      </c>
      <c r="BR177" s="43">
        <v>0</v>
      </c>
      <c r="BS177" s="43">
        <v>0</v>
      </c>
      <c r="BT177" s="43">
        <v>11</v>
      </c>
      <c r="BU177" s="43">
        <v>0</v>
      </c>
      <c r="BV177" s="43">
        <v>0</v>
      </c>
      <c r="BW177" s="11">
        <v>0</v>
      </c>
      <c r="BX177" s="11">
        <v>0</v>
      </c>
      <c r="BY177" s="11">
        <v>0</v>
      </c>
      <c r="BZ177" s="11">
        <v>0</v>
      </c>
      <c r="CA177" s="11">
        <v>0</v>
      </c>
      <c r="CB177" s="43">
        <v>0</v>
      </c>
      <c r="CC177" s="43">
        <v>0</v>
      </c>
      <c r="CD177" s="43">
        <v>0</v>
      </c>
      <c r="CE177" s="43">
        <v>11</v>
      </c>
      <c r="CF177" s="43">
        <v>27</v>
      </c>
      <c r="CG177" s="43">
        <v>0</v>
      </c>
      <c r="CH177" s="11">
        <f t="shared" si="18"/>
        <v>8</v>
      </c>
      <c r="CI177" s="11">
        <f t="shared" si="19"/>
        <v>88</v>
      </c>
      <c r="CJ177" s="43">
        <v>24</v>
      </c>
      <c r="CK177" s="43">
        <v>0</v>
      </c>
      <c r="CL177" s="43">
        <v>0</v>
      </c>
      <c r="CM177" s="43">
        <v>0</v>
      </c>
      <c r="CN177" s="43">
        <v>0</v>
      </c>
      <c r="CO177" s="43">
        <v>0</v>
      </c>
      <c r="CP177" s="43">
        <v>0</v>
      </c>
      <c r="CQ177" s="43">
        <v>0</v>
      </c>
      <c r="CR177" s="43">
        <v>0</v>
      </c>
      <c r="CS177" s="43">
        <v>0</v>
      </c>
      <c r="CT177" s="43">
        <v>0</v>
      </c>
      <c r="CU177" s="43">
        <v>3</v>
      </c>
      <c r="CV177" s="43">
        <v>0</v>
      </c>
      <c r="CW177" s="43">
        <v>0</v>
      </c>
      <c r="CX177" s="43">
        <f t="shared" si="20"/>
        <v>27</v>
      </c>
      <c r="CY177" s="43">
        <f t="shared" si="21"/>
        <v>2</v>
      </c>
      <c r="CZ177" s="43">
        <v>25</v>
      </c>
      <c r="DA177" s="43">
        <v>0</v>
      </c>
      <c r="DB177" s="43">
        <v>0</v>
      </c>
      <c r="DC177" s="43">
        <v>0</v>
      </c>
      <c r="DD177" s="43">
        <v>0</v>
      </c>
      <c r="DE177" s="43">
        <v>0</v>
      </c>
      <c r="DF177" s="11">
        <v>0</v>
      </c>
      <c r="DG177" s="11">
        <v>0</v>
      </c>
      <c r="DH177" s="11">
        <v>0</v>
      </c>
      <c r="DI177" s="11">
        <f t="shared" si="22"/>
        <v>25</v>
      </c>
      <c r="DJ177" s="11">
        <f t="shared" si="23"/>
        <v>1</v>
      </c>
      <c r="DK177" s="45">
        <v>0</v>
      </c>
      <c r="DL177" s="11">
        <v>155</v>
      </c>
      <c r="DM177" s="11">
        <v>1.5196078431372548</v>
      </c>
      <c r="DN177">
        <v>14</v>
      </c>
      <c r="DO177">
        <v>0</v>
      </c>
      <c r="DP177">
        <v>0</v>
      </c>
      <c r="DQ177">
        <v>19</v>
      </c>
      <c r="DR177">
        <v>4</v>
      </c>
      <c r="DS177">
        <v>15</v>
      </c>
      <c r="DT177">
        <v>3</v>
      </c>
      <c r="DU177">
        <v>121</v>
      </c>
      <c r="DV177">
        <v>7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 t="s">
        <v>248</v>
      </c>
      <c r="ED177" t="s">
        <v>325</v>
      </c>
      <c r="EE177" t="s">
        <v>260</v>
      </c>
      <c r="EF177" s="48">
        <v>41664</v>
      </c>
      <c r="EG177" s="46">
        <v>0.62430555555555556</v>
      </c>
      <c r="EH177" s="46">
        <v>0.65277777777777779</v>
      </c>
      <c r="EJ177">
        <v>8.354075774</v>
      </c>
      <c r="EK177">
        <v>77.755751410000002</v>
      </c>
      <c r="EM177">
        <v>0</v>
      </c>
      <c r="EN177">
        <v>1</v>
      </c>
      <c r="EO177" t="s">
        <v>264</v>
      </c>
      <c r="EP177">
        <v>0.12</v>
      </c>
      <c r="EQ177">
        <v>12.8805209</v>
      </c>
      <c r="ER177">
        <v>0</v>
      </c>
      <c r="ES177">
        <v>0</v>
      </c>
      <c r="ET177">
        <v>0</v>
      </c>
      <c r="EU177">
        <v>1</v>
      </c>
      <c r="EV177">
        <v>0</v>
      </c>
      <c r="EW177">
        <v>0</v>
      </c>
      <c r="EX177">
        <v>0</v>
      </c>
      <c r="EY177">
        <v>1</v>
      </c>
      <c r="EZ177">
        <v>1</v>
      </c>
      <c r="FC177">
        <v>0</v>
      </c>
      <c r="FD177">
        <v>0</v>
      </c>
      <c r="FE177">
        <v>0</v>
      </c>
      <c r="FF177">
        <v>0</v>
      </c>
      <c r="FJ177">
        <v>0.12</v>
      </c>
      <c r="FK177">
        <v>1.5456625079999999</v>
      </c>
      <c r="FL177">
        <v>11.3348584</v>
      </c>
      <c r="FP177">
        <v>1</v>
      </c>
      <c r="FT177">
        <v>1</v>
      </c>
      <c r="GE177">
        <v>2</v>
      </c>
      <c r="GF177">
        <v>0</v>
      </c>
      <c r="GG177">
        <v>0</v>
      </c>
      <c r="GN177">
        <v>1</v>
      </c>
      <c r="HK177">
        <v>0</v>
      </c>
      <c r="HU177">
        <v>1</v>
      </c>
      <c r="IC177">
        <v>1</v>
      </c>
      <c r="IU177">
        <v>2</v>
      </c>
      <c r="IW177">
        <v>358.6386463</v>
      </c>
      <c r="IX177">
        <v>0</v>
      </c>
      <c r="IY177">
        <v>2</v>
      </c>
      <c r="IZ177">
        <v>0</v>
      </c>
      <c r="JA177">
        <v>1.74</v>
      </c>
      <c r="JB177">
        <v>14.24</v>
      </c>
      <c r="JE177">
        <v>0</v>
      </c>
      <c r="JF177">
        <v>5.5766440000000004E-3</v>
      </c>
      <c r="JG177">
        <v>0</v>
      </c>
      <c r="JH177">
        <v>4.8516799999999997E-3</v>
      </c>
    </row>
    <row r="178" spans="1:269" ht="15.5" hidden="1" x14ac:dyDescent="0.35">
      <c r="A178" s="42">
        <v>2014</v>
      </c>
      <c r="B178" s="11" t="s">
        <v>285</v>
      </c>
      <c r="C178" s="43">
        <v>0</v>
      </c>
      <c r="D178" s="43">
        <v>0</v>
      </c>
      <c r="E178" s="43">
        <v>2</v>
      </c>
      <c r="F178" s="43">
        <v>0</v>
      </c>
      <c r="G178" s="43">
        <v>0</v>
      </c>
      <c r="H178" s="43">
        <v>0</v>
      </c>
      <c r="I178" s="43">
        <v>0</v>
      </c>
      <c r="J178" s="43">
        <v>0</v>
      </c>
      <c r="K178" s="43">
        <v>0</v>
      </c>
      <c r="L178" s="43">
        <v>0</v>
      </c>
      <c r="M178" s="43">
        <v>10</v>
      </c>
      <c r="N178" s="43">
        <v>0</v>
      </c>
      <c r="O178" s="43">
        <v>0</v>
      </c>
      <c r="P178" s="43">
        <v>0</v>
      </c>
      <c r="Q178" s="43">
        <v>0</v>
      </c>
      <c r="R178" s="43">
        <v>0</v>
      </c>
      <c r="S178" s="43">
        <v>0</v>
      </c>
      <c r="T178" s="43">
        <v>0</v>
      </c>
      <c r="U178" s="43">
        <v>20</v>
      </c>
      <c r="V178" s="43">
        <v>0</v>
      </c>
      <c r="W178" s="43">
        <v>0</v>
      </c>
      <c r="X178" s="43">
        <v>0</v>
      </c>
      <c r="Y178" s="43">
        <v>0</v>
      </c>
      <c r="Z178" s="43">
        <v>0</v>
      </c>
      <c r="AA178" s="43">
        <v>0</v>
      </c>
      <c r="AB178" s="11">
        <v>0</v>
      </c>
      <c r="AC178" s="11">
        <v>0</v>
      </c>
      <c r="AD178" s="11">
        <v>0</v>
      </c>
      <c r="AE178" s="11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/>
      <c r="AN178" s="11">
        <f t="shared" si="16"/>
        <v>32</v>
      </c>
      <c r="AO178" s="11">
        <f t="shared" si="17"/>
        <v>3</v>
      </c>
      <c r="AP178" s="43">
        <v>3</v>
      </c>
      <c r="AQ178" s="43">
        <v>0</v>
      </c>
      <c r="AR178" s="43">
        <v>0</v>
      </c>
      <c r="AS178" s="43"/>
      <c r="AT178" s="43">
        <v>0</v>
      </c>
      <c r="AU178" s="43">
        <v>0</v>
      </c>
      <c r="AV178" s="43">
        <v>0</v>
      </c>
      <c r="AW178" s="43">
        <v>10</v>
      </c>
      <c r="AX178" s="43">
        <v>0</v>
      </c>
      <c r="AY178" s="43">
        <v>1</v>
      </c>
      <c r="AZ178" s="43">
        <v>0</v>
      </c>
      <c r="BA178" s="43">
        <v>0</v>
      </c>
      <c r="BB178" s="43">
        <v>0</v>
      </c>
      <c r="BC178" s="43">
        <v>0</v>
      </c>
      <c r="BD178" s="43">
        <v>8</v>
      </c>
      <c r="BE178" s="43">
        <v>0</v>
      </c>
      <c r="BF178" s="43">
        <v>1</v>
      </c>
      <c r="BG178" s="43">
        <v>0</v>
      </c>
      <c r="BH178" s="43">
        <v>0</v>
      </c>
      <c r="BI178" s="43">
        <v>0</v>
      </c>
      <c r="BJ178" s="43">
        <v>0</v>
      </c>
      <c r="BK178" s="43">
        <v>0</v>
      </c>
      <c r="BL178" s="43">
        <v>16</v>
      </c>
      <c r="BM178" s="43">
        <v>0</v>
      </c>
      <c r="BN178" s="43">
        <v>0</v>
      </c>
      <c r="BO178" s="43">
        <v>0</v>
      </c>
      <c r="BP178" s="43">
        <v>0</v>
      </c>
      <c r="BQ178" s="43">
        <v>0</v>
      </c>
      <c r="BR178" s="43">
        <v>0</v>
      </c>
      <c r="BS178" s="43">
        <v>0</v>
      </c>
      <c r="BT178" s="43">
        <v>19</v>
      </c>
      <c r="BU178" s="43">
        <v>0</v>
      </c>
      <c r="BV178" s="43">
        <v>0</v>
      </c>
      <c r="BW178" s="11">
        <v>0</v>
      </c>
      <c r="BX178" s="11">
        <v>0</v>
      </c>
      <c r="BY178" s="11">
        <v>0</v>
      </c>
      <c r="BZ178" s="11">
        <v>0</v>
      </c>
      <c r="CA178" s="11">
        <v>0</v>
      </c>
      <c r="CB178" s="43">
        <v>0</v>
      </c>
      <c r="CC178" s="43">
        <v>0</v>
      </c>
      <c r="CD178" s="43">
        <v>0</v>
      </c>
      <c r="CE178" s="43">
        <v>4</v>
      </c>
      <c r="CF178" s="43">
        <v>50</v>
      </c>
      <c r="CG178" s="43">
        <v>0</v>
      </c>
      <c r="CH178" s="11">
        <f t="shared" si="18"/>
        <v>9</v>
      </c>
      <c r="CI178" s="11">
        <f t="shared" si="19"/>
        <v>112</v>
      </c>
      <c r="CJ178" s="43">
        <v>91</v>
      </c>
      <c r="CK178" s="43">
        <v>2</v>
      </c>
      <c r="CL178" s="43">
        <v>0</v>
      </c>
      <c r="CM178" s="43">
        <v>0</v>
      </c>
      <c r="CN178" s="43">
        <v>0</v>
      </c>
      <c r="CO178" s="43">
        <v>0</v>
      </c>
      <c r="CP178" s="43">
        <v>0</v>
      </c>
      <c r="CQ178" s="43">
        <v>0</v>
      </c>
      <c r="CR178" s="43">
        <v>0</v>
      </c>
      <c r="CS178" s="43">
        <v>6</v>
      </c>
      <c r="CT178" s="43">
        <v>0</v>
      </c>
      <c r="CU178" s="43">
        <v>6</v>
      </c>
      <c r="CV178" s="43">
        <v>0</v>
      </c>
      <c r="CW178" s="43">
        <v>0</v>
      </c>
      <c r="CX178" s="43">
        <f t="shared" si="20"/>
        <v>105</v>
      </c>
      <c r="CY178" s="43">
        <f t="shared" si="21"/>
        <v>4</v>
      </c>
      <c r="CZ178" s="43">
        <v>8</v>
      </c>
      <c r="DA178" s="43">
        <v>0</v>
      </c>
      <c r="DB178" s="43">
        <v>0</v>
      </c>
      <c r="DC178" s="43">
        <v>0</v>
      </c>
      <c r="DD178" s="43">
        <v>0</v>
      </c>
      <c r="DE178" s="43">
        <v>0</v>
      </c>
      <c r="DF178" s="11">
        <v>0</v>
      </c>
      <c r="DG178" s="11">
        <v>0</v>
      </c>
      <c r="DH178" s="11">
        <v>0</v>
      </c>
      <c r="DI178" s="11">
        <f t="shared" si="22"/>
        <v>8</v>
      </c>
      <c r="DJ178" s="11">
        <f t="shared" si="23"/>
        <v>1</v>
      </c>
      <c r="DK178" s="45">
        <v>0</v>
      </c>
      <c r="DL178" s="11">
        <v>257</v>
      </c>
      <c r="DM178" s="11">
        <v>2.5196078431372548</v>
      </c>
      <c r="DN178">
        <v>17</v>
      </c>
      <c r="DO178">
        <v>0</v>
      </c>
      <c r="DP178">
        <v>0</v>
      </c>
      <c r="DQ178">
        <v>48</v>
      </c>
      <c r="DR178">
        <v>6</v>
      </c>
      <c r="DS178">
        <v>15</v>
      </c>
      <c r="DT178">
        <v>5</v>
      </c>
      <c r="DU178">
        <v>194</v>
      </c>
      <c r="DV178">
        <v>6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 t="s">
        <v>248</v>
      </c>
      <c r="ED178" t="s">
        <v>286</v>
      </c>
      <c r="EE178" t="s">
        <v>260</v>
      </c>
      <c r="EF178" s="48">
        <v>41665</v>
      </c>
      <c r="EG178" s="46">
        <v>0.46875</v>
      </c>
      <c r="EH178" s="46">
        <v>0.54166666666666663</v>
      </c>
      <c r="EJ178">
        <v>8.8436637680000008</v>
      </c>
      <c r="EK178">
        <v>77.63382876</v>
      </c>
      <c r="EO178" t="s">
        <v>264</v>
      </c>
      <c r="EP178">
        <v>0.25</v>
      </c>
      <c r="EQ178">
        <v>31.282072530000001</v>
      </c>
      <c r="FJ178">
        <v>0</v>
      </c>
      <c r="FK178">
        <v>0</v>
      </c>
      <c r="FL178">
        <v>31.282072530000001</v>
      </c>
      <c r="GF178">
        <v>0</v>
      </c>
      <c r="GG178">
        <v>0</v>
      </c>
      <c r="IW178">
        <v>340.39182099999999</v>
      </c>
      <c r="IX178">
        <v>0</v>
      </c>
      <c r="IY178">
        <v>2</v>
      </c>
      <c r="IZ178">
        <v>2</v>
      </c>
      <c r="JA178">
        <v>1.871</v>
      </c>
      <c r="JB178">
        <v>58.26</v>
      </c>
      <c r="JE178">
        <v>0</v>
      </c>
      <c r="JF178">
        <v>5.8755819999999999E-3</v>
      </c>
      <c r="JG178">
        <v>5.8755819999999999E-3</v>
      </c>
      <c r="JH178">
        <v>5.4966069999999997E-3</v>
      </c>
    </row>
    <row r="179" spans="1:269" ht="15.5" hidden="1" x14ac:dyDescent="0.35">
      <c r="A179" s="42">
        <v>2014</v>
      </c>
      <c r="B179" s="11" t="s">
        <v>449</v>
      </c>
      <c r="C179" s="43">
        <v>0</v>
      </c>
      <c r="D179" s="43">
        <v>0</v>
      </c>
      <c r="E179" s="43">
        <v>2</v>
      </c>
      <c r="F179" s="43">
        <v>0</v>
      </c>
      <c r="G179" s="43">
        <v>0</v>
      </c>
      <c r="H179" s="43">
        <v>0</v>
      </c>
      <c r="I179" s="43">
        <v>0</v>
      </c>
      <c r="J179" s="43">
        <v>0</v>
      </c>
      <c r="K179" s="43">
        <v>0</v>
      </c>
      <c r="L179" s="43">
        <v>0</v>
      </c>
      <c r="M179" s="43">
        <v>5</v>
      </c>
      <c r="N179" s="43">
        <v>0</v>
      </c>
      <c r="O179" s="43">
        <v>1</v>
      </c>
      <c r="P179" s="43">
        <v>0</v>
      </c>
      <c r="Q179" s="43">
        <v>0</v>
      </c>
      <c r="R179" s="43">
        <v>1</v>
      </c>
      <c r="S179" s="43">
        <v>0</v>
      </c>
      <c r="T179" s="43">
        <v>0</v>
      </c>
      <c r="U179" s="43">
        <v>2</v>
      </c>
      <c r="V179" s="43">
        <v>0</v>
      </c>
      <c r="W179" s="43">
        <v>27</v>
      </c>
      <c r="X179" s="43">
        <v>0</v>
      </c>
      <c r="Y179" s="43">
        <v>0</v>
      </c>
      <c r="Z179" s="43">
        <v>0</v>
      </c>
      <c r="AA179" s="43">
        <v>0</v>
      </c>
      <c r="AB179" s="11">
        <v>0</v>
      </c>
      <c r="AC179" s="11">
        <v>0</v>
      </c>
      <c r="AD179" s="11">
        <v>0</v>
      </c>
      <c r="AE179" s="11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/>
      <c r="AN179" s="11">
        <f t="shared" si="16"/>
        <v>38</v>
      </c>
      <c r="AO179" s="11">
        <f t="shared" si="17"/>
        <v>6</v>
      </c>
      <c r="AP179" s="43">
        <v>0</v>
      </c>
      <c r="AQ179" s="43">
        <v>0</v>
      </c>
      <c r="AR179" s="43">
        <v>0</v>
      </c>
      <c r="AS179" s="43"/>
      <c r="AT179" s="43">
        <v>0</v>
      </c>
      <c r="AU179" s="43">
        <v>0</v>
      </c>
      <c r="AV179" s="43">
        <v>0</v>
      </c>
      <c r="AW179" s="43">
        <v>20</v>
      </c>
      <c r="AX179" s="43">
        <v>0</v>
      </c>
      <c r="AY179" s="43">
        <v>0</v>
      </c>
      <c r="AZ179" s="43">
        <v>0</v>
      </c>
      <c r="BA179" s="43">
        <v>0</v>
      </c>
      <c r="BB179" s="43">
        <v>0</v>
      </c>
      <c r="BC179" s="43">
        <v>0</v>
      </c>
      <c r="BD179" s="43">
        <v>0</v>
      </c>
      <c r="BE179" s="43">
        <v>0</v>
      </c>
      <c r="BF179" s="43">
        <v>2</v>
      </c>
      <c r="BG179" s="43">
        <v>2</v>
      </c>
      <c r="BH179" s="43">
        <v>0</v>
      </c>
      <c r="BI179" s="43">
        <v>0</v>
      </c>
      <c r="BJ179" s="43">
        <v>0</v>
      </c>
      <c r="BK179" s="43">
        <v>0</v>
      </c>
      <c r="BL179" s="43">
        <v>0</v>
      </c>
      <c r="BM179" s="43">
        <v>0</v>
      </c>
      <c r="BN179" s="43">
        <v>0</v>
      </c>
      <c r="BO179" s="43">
        <v>0</v>
      </c>
      <c r="BP179" s="43">
        <v>0</v>
      </c>
      <c r="BQ179" s="43">
        <v>0</v>
      </c>
      <c r="BR179" s="43">
        <v>0</v>
      </c>
      <c r="BS179" s="43">
        <v>0</v>
      </c>
      <c r="BT179" s="43">
        <v>0</v>
      </c>
      <c r="BU179" s="43">
        <v>0</v>
      </c>
      <c r="BV179" s="43">
        <v>0</v>
      </c>
      <c r="BW179" s="11">
        <v>0</v>
      </c>
      <c r="BX179" s="11">
        <v>0</v>
      </c>
      <c r="BY179" s="11">
        <v>0</v>
      </c>
      <c r="BZ179" s="11">
        <v>0</v>
      </c>
      <c r="CA179" s="11">
        <v>0</v>
      </c>
      <c r="CB179" s="43">
        <v>0</v>
      </c>
      <c r="CC179" s="43">
        <v>0</v>
      </c>
      <c r="CD179" s="43">
        <v>0</v>
      </c>
      <c r="CE179" s="43">
        <v>2</v>
      </c>
      <c r="CF179" s="43">
        <v>21</v>
      </c>
      <c r="CG179" s="43">
        <v>0</v>
      </c>
      <c r="CH179" s="11">
        <f t="shared" si="18"/>
        <v>5</v>
      </c>
      <c r="CI179" s="11">
        <f t="shared" si="19"/>
        <v>47</v>
      </c>
      <c r="CJ179" s="43">
        <v>19</v>
      </c>
      <c r="CK179" s="43">
        <v>0</v>
      </c>
      <c r="CL179" s="43">
        <v>0</v>
      </c>
      <c r="CM179" s="43">
        <v>0</v>
      </c>
      <c r="CN179" s="43">
        <v>0</v>
      </c>
      <c r="CO179" s="43">
        <v>0</v>
      </c>
      <c r="CP179" s="43">
        <v>0</v>
      </c>
      <c r="CQ179" s="43">
        <v>0</v>
      </c>
      <c r="CR179" s="43">
        <v>0</v>
      </c>
      <c r="CS179" s="43">
        <v>0</v>
      </c>
      <c r="CT179" s="43">
        <v>0</v>
      </c>
      <c r="CU179" s="43">
        <v>0</v>
      </c>
      <c r="CV179" s="43">
        <v>0</v>
      </c>
      <c r="CW179" s="43">
        <v>0</v>
      </c>
      <c r="CX179" s="43">
        <f t="shared" si="20"/>
        <v>19</v>
      </c>
      <c r="CY179" s="43">
        <f t="shared" si="21"/>
        <v>1</v>
      </c>
      <c r="CZ179" s="43">
        <v>0</v>
      </c>
      <c r="DA179" s="43">
        <v>0</v>
      </c>
      <c r="DB179" s="43">
        <v>0</v>
      </c>
      <c r="DC179" s="43">
        <v>0</v>
      </c>
      <c r="DD179" s="43">
        <v>0</v>
      </c>
      <c r="DE179" s="43">
        <v>0</v>
      </c>
      <c r="DF179" s="11">
        <v>0</v>
      </c>
      <c r="DG179" s="11">
        <v>0</v>
      </c>
      <c r="DH179" s="11">
        <v>0</v>
      </c>
      <c r="DI179" s="11">
        <f t="shared" si="22"/>
        <v>0</v>
      </c>
      <c r="DJ179" s="11">
        <f t="shared" si="23"/>
        <v>0</v>
      </c>
      <c r="DK179" s="45">
        <v>0</v>
      </c>
      <c r="DL179" s="11">
        <v>104</v>
      </c>
      <c r="DM179" s="11">
        <v>1.0196078431372548</v>
      </c>
      <c r="DN179">
        <v>12</v>
      </c>
      <c r="DO179">
        <v>0</v>
      </c>
      <c r="DP179">
        <v>0</v>
      </c>
      <c r="DQ179">
        <v>35</v>
      </c>
      <c r="DR179">
        <v>4</v>
      </c>
      <c r="DS179">
        <v>7</v>
      </c>
      <c r="DT179">
        <v>4</v>
      </c>
      <c r="DU179">
        <v>62</v>
      </c>
      <c r="DV179">
        <v>4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 t="s">
        <v>248</v>
      </c>
      <c r="ED179" t="s">
        <v>286</v>
      </c>
      <c r="EE179" t="s">
        <v>260</v>
      </c>
      <c r="EF179" s="48">
        <v>41665</v>
      </c>
      <c r="EG179" s="46">
        <v>0.3888888888888889</v>
      </c>
      <c r="EH179" s="46">
        <v>0.44791666666666669</v>
      </c>
      <c r="EJ179">
        <v>8.8360000000000003</v>
      </c>
      <c r="EK179">
        <v>77.564133999999996</v>
      </c>
      <c r="EM179">
        <v>0</v>
      </c>
      <c r="EO179" t="s">
        <v>255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1</v>
      </c>
      <c r="EX179" t="s">
        <v>450</v>
      </c>
      <c r="EY179">
        <v>1</v>
      </c>
      <c r="EZ179">
        <v>1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0.12</v>
      </c>
      <c r="FK179">
        <v>0</v>
      </c>
      <c r="FL179">
        <v>0</v>
      </c>
      <c r="FM179">
        <v>1</v>
      </c>
      <c r="FP179">
        <v>1</v>
      </c>
      <c r="FT179">
        <v>1</v>
      </c>
      <c r="GE179">
        <v>3</v>
      </c>
      <c r="GF179">
        <v>0.12</v>
      </c>
      <c r="GG179">
        <v>0</v>
      </c>
      <c r="GN179">
        <v>1</v>
      </c>
      <c r="HF179">
        <v>0</v>
      </c>
      <c r="HG179">
        <v>0</v>
      </c>
      <c r="HH179">
        <v>0</v>
      </c>
      <c r="HJ179">
        <v>0</v>
      </c>
      <c r="HK179">
        <v>0</v>
      </c>
      <c r="HW179">
        <v>1</v>
      </c>
      <c r="IU179">
        <v>1</v>
      </c>
      <c r="IW179">
        <v>386.46799650000003</v>
      </c>
      <c r="IX179">
        <v>0</v>
      </c>
      <c r="IY179">
        <v>1</v>
      </c>
      <c r="IZ179">
        <v>0</v>
      </c>
      <c r="JA179">
        <v>2.1</v>
      </c>
      <c r="JB179">
        <v>65.599999999999994</v>
      </c>
      <c r="JE179">
        <v>0</v>
      </c>
      <c r="JF179">
        <v>2.5875360000000001E-3</v>
      </c>
      <c r="JG179">
        <v>0</v>
      </c>
      <c r="JH179">
        <v>5.4338260000000001E-3</v>
      </c>
      <c r="JI179" t="s">
        <v>451</v>
      </c>
    </row>
    <row r="180" spans="1:269" ht="15.5" hidden="1" x14ac:dyDescent="0.35">
      <c r="A180" s="42">
        <v>2014</v>
      </c>
      <c r="B180" s="11" t="s">
        <v>288</v>
      </c>
      <c r="C180" s="43">
        <v>0</v>
      </c>
      <c r="D180" s="43">
        <v>0</v>
      </c>
      <c r="E180" s="43">
        <v>45</v>
      </c>
      <c r="F180" s="43">
        <v>7</v>
      </c>
      <c r="G180" s="43">
        <v>0</v>
      </c>
      <c r="H180" s="43">
        <v>0</v>
      </c>
      <c r="I180" s="43">
        <v>9</v>
      </c>
      <c r="J180" s="43">
        <v>0</v>
      </c>
      <c r="K180" s="43">
        <v>0</v>
      </c>
      <c r="L180" s="43">
        <v>15</v>
      </c>
      <c r="M180" s="43">
        <v>23</v>
      </c>
      <c r="N180" s="43">
        <v>13</v>
      </c>
      <c r="O180" s="43">
        <v>8</v>
      </c>
      <c r="P180" s="43">
        <v>0</v>
      </c>
      <c r="Q180" s="43">
        <v>38</v>
      </c>
      <c r="R180" s="43">
        <v>17</v>
      </c>
      <c r="S180" s="43">
        <v>0</v>
      </c>
      <c r="T180" s="43">
        <v>0</v>
      </c>
      <c r="U180" s="43">
        <v>8</v>
      </c>
      <c r="V180" s="43">
        <v>0</v>
      </c>
      <c r="W180" s="43">
        <v>12</v>
      </c>
      <c r="X180" s="43">
        <v>1</v>
      </c>
      <c r="Y180" s="43">
        <v>0</v>
      </c>
      <c r="Z180" s="43">
        <v>1</v>
      </c>
      <c r="AA180" s="43">
        <v>30</v>
      </c>
      <c r="AB180" s="11">
        <v>0</v>
      </c>
      <c r="AC180" s="11">
        <v>0</v>
      </c>
      <c r="AD180" s="11">
        <v>0</v>
      </c>
      <c r="AE180" s="11">
        <v>0</v>
      </c>
      <c r="AF180" s="43">
        <v>0</v>
      </c>
      <c r="AG180" s="43">
        <v>0</v>
      </c>
      <c r="AH180" s="43">
        <v>55</v>
      </c>
      <c r="AI180" s="43">
        <v>0</v>
      </c>
      <c r="AJ180" s="43">
        <v>4</v>
      </c>
      <c r="AK180" s="43">
        <v>0</v>
      </c>
      <c r="AL180" s="43">
        <v>0</v>
      </c>
      <c r="AM180" s="43"/>
      <c r="AN180" s="11">
        <f t="shared" si="16"/>
        <v>286</v>
      </c>
      <c r="AO180" s="11">
        <f t="shared" si="17"/>
        <v>16</v>
      </c>
      <c r="AP180" s="43">
        <v>11</v>
      </c>
      <c r="AQ180" s="43">
        <v>0</v>
      </c>
      <c r="AR180" s="43">
        <v>0</v>
      </c>
      <c r="AS180" s="43"/>
      <c r="AT180" s="43">
        <v>0</v>
      </c>
      <c r="AU180" s="43">
        <v>70</v>
      </c>
      <c r="AV180" s="43">
        <v>0</v>
      </c>
      <c r="AW180" s="43">
        <v>6</v>
      </c>
      <c r="AX180" s="43">
        <v>0</v>
      </c>
      <c r="AY180" s="43">
        <v>0</v>
      </c>
      <c r="AZ180" s="43">
        <v>0</v>
      </c>
      <c r="BA180" s="43">
        <v>0</v>
      </c>
      <c r="BB180" s="43">
        <v>8</v>
      </c>
      <c r="BC180" s="43">
        <v>0</v>
      </c>
      <c r="BD180" s="43">
        <v>0</v>
      </c>
      <c r="BE180" s="43">
        <v>3</v>
      </c>
      <c r="BF180" s="43">
        <v>0</v>
      </c>
      <c r="BG180" s="43">
        <v>12</v>
      </c>
      <c r="BH180" s="43">
        <v>0</v>
      </c>
      <c r="BI180" s="43">
        <v>0</v>
      </c>
      <c r="BJ180" s="43">
        <v>0</v>
      </c>
      <c r="BK180" s="43">
        <v>15</v>
      </c>
      <c r="BL180" s="43">
        <v>0</v>
      </c>
      <c r="BM180" s="43">
        <v>0</v>
      </c>
      <c r="BN180" s="43">
        <v>0</v>
      </c>
      <c r="BO180" s="43">
        <v>25</v>
      </c>
      <c r="BP180" s="43">
        <v>0</v>
      </c>
      <c r="BQ180" s="43">
        <v>0</v>
      </c>
      <c r="BR180" s="43">
        <v>0</v>
      </c>
      <c r="BS180" s="43">
        <v>0</v>
      </c>
      <c r="BT180" s="43">
        <v>10</v>
      </c>
      <c r="BU180" s="43">
        <v>0</v>
      </c>
      <c r="BV180" s="43">
        <v>0</v>
      </c>
      <c r="BW180" s="11">
        <v>0</v>
      </c>
      <c r="BX180" s="11">
        <v>0</v>
      </c>
      <c r="BY180" s="11">
        <v>0</v>
      </c>
      <c r="BZ180" s="11">
        <v>0</v>
      </c>
      <c r="CA180" s="11">
        <v>0</v>
      </c>
      <c r="CB180" s="43">
        <v>3</v>
      </c>
      <c r="CC180" s="43">
        <v>0</v>
      </c>
      <c r="CD180" s="43">
        <v>0</v>
      </c>
      <c r="CE180" s="43">
        <v>5</v>
      </c>
      <c r="CF180" s="43">
        <v>0</v>
      </c>
      <c r="CG180" s="43">
        <v>0</v>
      </c>
      <c r="CH180" s="11">
        <f t="shared" si="18"/>
        <v>11</v>
      </c>
      <c r="CI180" s="11">
        <f t="shared" si="19"/>
        <v>168</v>
      </c>
      <c r="CJ180" s="43">
        <v>0</v>
      </c>
      <c r="CK180" s="43">
        <v>2</v>
      </c>
      <c r="CL180" s="43">
        <v>480</v>
      </c>
      <c r="CM180" s="43">
        <v>2</v>
      </c>
      <c r="CN180" s="43">
        <v>0</v>
      </c>
      <c r="CO180" s="43">
        <v>62</v>
      </c>
      <c r="CP180" s="43">
        <v>1</v>
      </c>
      <c r="CQ180" s="43">
        <v>0</v>
      </c>
      <c r="CR180" s="43">
        <v>637</v>
      </c>
      <c r="CS180" s="43">
        <v>60</v>
      </c>
      <c r="CT180" s="43">
        <v>18</v>
      </c>
      <c r="CU180" s="43">
        <v>25</v>
      </c>
      <c r="CV180" s="43">
        <v>0</v>
      </c>
      <c r="CW180" s="43">
        <v>3</v>
      </c>
      <c r="CX180" s="43">
        <f t="shared" si="20"/>
        <v>1290</v>
      </c>
      <c r="CY180" s="43">
        <f t="shared" si="21"/>
        <v>10</v>
      </c>
      <c r="CZ180" s="43">
        <v>0</v>
      </c>
      <c r="DA180" s="43">
        <v>0</v>
      </c>
      <c r="DB180" s="43">
        <v>0</v>
      </c>
      <c r="DC180" s="43">
        <v>30</v>
      </c>
      <c r="DD180" s="43">
        <v>0</v>
      </c>
      <c r="DE180" s="43">
        <v>12</v>
      </c>
      <c r="DF180" s="11">
        <v>0</v>
      </c>
      <c r="DG180" s="11">
        <v>0</v>
      </c>
      <c r="DH180" s="11">
        <v>0</v>
      </c>
      <c r="DI180" s="11">
        <f t="shared" si="22"/>
        <v>42</v>
      </c>
      <c r="DJ180" s="11">
        <f t="shared" si="23"/>
        <v>2</v>
      </c>
      <c r="DK180" s="45">
        <v>0</v>
      </c>
      <c r="DL180" s="11">
        <v>1786</v>
      </c>
      <c r="DM180" s="11">
        <v>17.509803921568629</v>
      </c>
      <c r="DN180">
        <v>39</v>
      </c>
      <c r="DO180">
        <v>33</v>
      </c>
      <c r="DP180">
        <v>3</v>
      </c>
      <c r="DQ180">
        <v>297</v>
      </c>
      <c r="DR180">
        <v>11</v>
      </c>
      <c r="DS180">
        <v>169</v>
      </c>
      <c r="DT180">
        <v>10</v>
      </c>
      <c r="DU180">
        <v>31</v>
      </c>
      <c r="DV180">
        <v>4</v>
      </c>
      <c r="DW180">
        <v>106</v>
      </c>
      <c r="DX180">
        <v>6</v>
      </c>
      <c r="DY180">
        <v>0</v>
      </c>
      <c r="DZ180">
        <v>0</v>
      </c>
      <c r="EA180">
        <v>1150</v>
      </c>
      <c r="EB180">
        <v>5</v>
      </c>
      <c r="EC180" t="s">
        <v>248</v>
      </c>
      <c r="ED180" t="s">
        <v>253</v>
      </c>
      <c r="EE180" t="s">
        <v>250</v>
      </c>
      <c r="EF180" s="48">
        <v>41664</v>
      </c>
      <c r="EG180" s="46">
        <v>0.5854166666666667</v>
      </c>
      <c r="EH180" s="46">
        <v>0.66666666666666663</v>
      </c>
      <c r="EJ180">
        <v>8.560671116</v>
      </c>
      <c r="EK180">
        <v>78.054442539999997</v>
      </c>
      <c r="EM180">
        <v>0</v>
      </c>
      <c r="EN180">
        <v>1</v>
      </c>
      <c r="EO180" t="s">
        <v>255</v>
      </c>
      <c r="EP180">
        <v>1</v>
      </c>
      <c r="EQ180">
        <v>83.222623749999997</v>
      </c>
      <c r="ER180">
        <v>1</v>
      </c>
      <c r="ES180">
        <v>0</v>
      </c>
      <c r="ET180">
        <v>1</v>
      </c>
      <c r="EU180">
        <v>0</v>
      </c>
      <c r="EV180">
        <v>0</v>
      </c>
      <c r="EW180">
        <v>0</v>
      </c>
      <c r="EX180">
        <v>0</v>
      </c>
      <c r="EY180">
        <v>2</v>
      </c>
      <c r="FG180">
        <v>0</v>
      </c>
      <c r="FH180">
        <v>0</v>
      </c>
      <c r="FI180">
        <v>0</v>
      </c>
      <c r="FJ180">
        <v>0.25</v>
      </c>
      <c r="FK180">
        <v>20.805655940000001</v>
      </c>
      <c r="FL180">
        <v>62.416967810000003</v>
      </c>
      <c r="FM180">
        <v>1</v>
      </c>
      <c r="FR180">
        <v>1</v>
      </c>
      <c r="FV180">
        <v>1</v>
      </c>
      <c r="FW180">
        <v>1</v>
      </c>
      <c r="FZ180">
        <v>1</v>
      </c>
      <c r="GE180">
        <v>5</v>
      </c>
      <c r="GF180">
        <v>0.25</v>
      </c>
      <c r="GG180">
        <v>20.805655940000001</v>
      </c>
      <c r="GH180">
        <v>4</v>
      </c>
      <c r="GI180">
        <v>5</v>
      </c>
      <c r="GJ180">
        <v>4</v>
      </c>
      <c r="GL180">
        <v>3</v>
      </c>
      <c r="GN180">
        <v>1</v>
      </c>
      <c r="HF180">
        <v>1</v>
      </c>
      <c r="HG180">
        <v>0</v>
      </c>
      <c r="HH180">
        <v>0</v>
      </c>
      <c r="HJ180">
        <v>1</v>
      </c>
      <c r="HK180">
        <v>0</v>
      </c>
      <c r="HN180">
        <v>1</v>
      </c>
      <c r="HP180">
        <v>1</v>
      </c>
      <c r="HQ180">
        <v>1</v>
      </c>
      <c r="HV180">
        <v>1</v>
      </c>
      <c r="HW180">
        <v>1</v>
      </c>
      <c r="HX180">
        <v>1</v>
      </c>
      <c r="IU180">
        <v>6</v>
      </c>
      <c r="IW180">
        <v>364.47604380000001</v>
      </c>
      <c r="IX180">
        <v>1</v>
      </c>
      <c r="IY180">
        <v>5</v>
      </c>
      <c r="IZ180">
        <v>0</v>
      </c>
      <c r="JA180">
        <v>0</v>
      </c>
      <c r="JB180">
        <v>5.67</v>
      </c>
      <c r="JE180">
        <v>2.7436650000000002E-3</v>
      </c>
      <c r="JF180">
        <v>1.3718322999999999E-2</v>
      </c>
      <c r="JG180">
        <v>0</v>
      </c>
      <c r="JH180">
        <v>0</v>
      </c>
    </row>
    <row r="181" spans="1:269" ht="15.5" hidden="1" x14ac:dyDescent="0.35">
      <c r="A181" s="42">
        <v>2014</v>
      </c>
      <c r="B181" s="11" t="s">
        <v>452</v>
      </c>
      <c r="C181" s="43">
        <v>0</v>
      </c>
      <c r="D181" s="43">
        <v>3</v>
      </c>
      <c r="E181" s="43">
        <v>4</v>
      </c>
      <c r="F181" s="43">
        <v>2</v>
      </c>
      <c r="G181" s="43">
        <v>0</v>
      </c>
      <c r="H181" s="43">
        <v>0</v>
      </c>
      <c r="I181" s="43">
        <v>0</v>
      </c>
      <c r="J181" s="43">
        <v>0</v>
      </c>
      <c r="K181" s="43">
        <v>0</v>
      </c>
      <c r="L181" s="43">
        <v>2</v>
      </c>
      <c r="M181" s="43">
        <v>24</v>
      </c>
      <c r="N181" s="43">
        <v>60</v>
      </c>
      <c r="O181" s="43">
        <v>0</v>
      </c>
      <c r="P181" s="43">
        <v>1</v>
      </c>
      <c r="Q181" s="43">
        <v>0</v>
      </c>
      <c r="R181" s="43">
        <v>0</v>
      </c>
      <c r="S181" s="43">
        <v>0</v>
      </c>
      <c r="T181" s="43">
        <v>0</v>
      </c>
      <c r="U181" s="43">
        <v>0</v>
      </c>
      <c r="V181" s="43">
        <v>0</v>
      </c>
      <c r="W181" s="43">
        <v>0</v>
      </c>
      <c r="X181" s="43">
        <v>2</v>
      </c>
      <c r="Y181" s="43">
        <v>1</v>
      </c>
      <c r="Z181" s="43">
        <v>0</v>
      </c>
      <c r="AA181" s="43">
        <v>0</v>
      </c>
      <c r="AB181" s="11">
        <v>0</v>
      </c>
      <c r="AC181" s="11">
        <v>0</v>
      </c>
      <c r="AD181" s="11">
        <v>1</v>
      </c>
      <c r="AE181" s="11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1</v>
      </c>
      <c r="AM181" s="43"/>
      <c r="AN181" s="11">
        <f t="shared" si="16"/>
        <v>101</v>
      </c>
      <c r="AO181" s="11">
        <f t="shared" si="17"/>
        <v>11</v>
      </c>
      <c r="AP181" s="43">
        <v>0</v>
      </c>
      <c r="AQ181" s="43">
        <v>0</v>
      </c>
      <c r="AR181" s="43">
        <v>0</v>
      </c>
      <c r="AS181" s="43"/>
      <c r="AT181" s="43">
        <v>0</v>
      </c>
      <c r="AU181" s="43">
        <v>0</v>
      </c>
      <c r="AV181" s="43">
        <v>0</v>
      </c>
      <c r="AW181" s="43">
        <v>0</v>
      </c>
      <c r="AX181" s="43">
        <v>0</v>
      </c>
      <c r="AY181" s="43">
        <v>436</v>
      </c>
      <c r="AZ181" s="43">
        <v>0</v>
      </c>
      <c r="BA181" s="43">
        <v>0</v>
      </c>
      <c r="BB181" s="43">
        <v>0</v>
      </c>
      <c r="BC181" s="43">
        <v>0</v>
      </c>
      <c r="BD181" s="43">
        <v>0</v>
      </c>
      <c r="BE181" s="43">
        <v>0</v>
      </c>
      <c r="BF181" s="43">
        <v>0</v>
      </c>
      <c r="BG181" s="43">
        <v>0</v>
      </c>
      <c r="BH181" s="43">
        <v>0</v>
      </c>
      <c r="BI181" s="43">
        <v>0</v>
      </c>
      <c r="BJ181" s="43">
        <v>0</v>
      </c>
      <c r="BK181" s="43">
        <v>69</v>
      </c>
      <c r="BL181" s="43">
        <v>0</v>
      </c>
      <c r="BM181" s="43">
        <v>0</v>
      </c>
      <c r="BN181" s="43">
        <v>0</v>
      </c>
      <c r="BO181" s="43">
        <v>32</v>
      </c>
      <c r="BP181" s="43">
        <v>0</v>
      </c>
      <c r="BQ181" s="43">
        <v>0</v>
      </c>
      <c r="BR181" s="43">
        <v>0</v>
      </c>
      <c r="BS181" s="43">
        <v>0</v>
      </c>
      <c r="BT181" s="43">
        <v>0</v>
      </c>
      <c r="BU181" s="43">
        <v>0</v>
      </c>
      <c r="BV181" s="43">
        <v>0</v>
      </c>
      <c r="BW181" s="11">
        <v>0</v>
      </c>
      <c r="BX181" s="11">
        <v>0</v>
      </c>
      <c r="BY181" s="11">
        <v>0</v>
      </c>
      <c r="BZ181" s="11">
        <v>0</v>
      </c>
      <c r="CA181" s="11">
        <v>0</v>
      </c>
      <c r="CB181" s="43">
        <v>2</v>
      </c>
      <c r="CC181" s="43">
        <v>0</v>
      </c>
      <c r="CD181" s="43">
        <v>0</v>
      </c>
      <c r="CE181" s="43">
        <v>0</v>
      </c>
      <c r="CF181" s="43">
        <v>0</v>
      </c>
      <c r="CG181" s="43">
        <v>0</v>
      </c>
      <c r="CH181" s="11">
        <f t="shared" si="18"/>
        <v>4</v>
      </c>
      <c r="CI181" s="11">
        <f t="shared" si="19"/>
        <v>539</v>
      </c>
      <c r="CJ181" s="43">
        <v>0</v>
      </c>
      <c r="CK181" s="43">
        <v>176</v>
      </c>
      <c r="CL181" s="43">
        <v>0</v>
      </c>
      <c r="CM181" s="43">
        <v>0</v>
      </c>
      <c r="CN181" s="43">
        <v>0</v>
      </c>
      <c r="CO181" s="43">
        <v>2</v>
      </c>
      <c r="CP181" s="43">
        <v>15</v>
      </c>
      <c r="CQ181" s="43">
        <v>0</v>
      </c>
      <c r="CR181" s="43">
        <v>636</v>
      </c>
      <c r="CS181" s="43">
        <v>6</v>
      </c>
      <c r="CT181" s="43">
        <v>0</v>
      </c>
      <c r="CU181" s="43">
        <v>23</v>
      </c>
      <c r="CV181" s="43">
        <v>9</v>
      </c>
      <c r="CW181" s="43">
        <v>0</v>
      </c>
      <c r="CX181" s="43">
        <f t="shared" si="20"/>
        <v>867</v>
      </c>
      <c r="CY181" s="43">
        <f t="shared" si="21"/>
        <v>7</v>
      </c>
      <c r="CZ181" s="43">
        <v>0</v>
      </c>
      <c r="DA181" s="43">
        <v>0</v>
      </c>
      <c r="DB181" s="43">
        <v>0</v>
      </c>
      <c r="DC181" s="43">
        <v>0</v>
      </c>
      <c r="DD181" s="43">
        <v>0</v>
      </c>
      <c r="DE181" s="43">
        <v>17</v>
      </c>
      <c r="DF181" s="11">
        <v>0</v>
      </c>
      <c r="DG181" s="11">
        <v>0</v>
      </c>
      <c r="DH181" s="11">
        <v>0</v>
      </c>
      <c r="DI181" s="11">
        <f t="shared" si="22"/>
        <v>17</v>
      </c>
      <c r="DJ181" s="11">
        <f t="shared" si="23"/>
        <v>1</v>
      </c>
      <c r="DK181" s="45">
        <v>0</v>
      </c>
      <c r="DL181" s="11">
        <v>1524</v>
      </c>
      <c r="DM181" s="11">
        <v>14.941176470588236</v>
      </c>
      <c r="DN181">
        <v>22</v>
      </c>
      <c r="DO181">
        <v>27</v>
      </c>
      <c r="DP181">
        <v>3</v>
      </c>
      <c r="DQ181">
        <v>502</v>
      </c>
      <c r="DR181">
        <v>6</v>
      </c>
      <c r="DS181">
        <v>210</v>
      </c>
      <c r="DT181">
        <v>6</v>
      </c>
      <c r="DU181">
        <v>2</v>
      </c>
      <c r="DV181">
        <v>1</v>
      </c>
      <c r="DW181">
        <v>131</v>
      </c>
      <c r="DX181">
        <v>4</v>
      </c>
      <c r="DY181">
        <v>0</v>
      </c>
      <c r="DZ181">
        <v>0</v>
      </c>
      <c r="EA181">
        <v>651</v>
      </c>
      <c r="EB181">
        <v>2</v>
      </c>
      <c r="EC181" t="s">
        <v>248</v>
      </c>
      <c r="ED181" t="s">
        <v>262</v>
      </c>
      <c r="EE181" t="s">
        <v>260</v>
      </c>
      <c r="EF181" s="48">
        <v>41664</v>
      </c>
      <c r="EJ181">
        <v>8.5494488480000008</v>
      </c>
      <c r="EK181">
        <v>77.779100869999994</v>
      </c>
      <c r="EL181" t="s">
        <v>453</v>
      </c>
      <c r="FH181">
        <v>0</v>
      </c>
      <c r="HK181">
        <v>0</v>
      </c>
      <c r="IW181">
        <v>284.35861569999997</v>
      </c>
      <c r="IX181">
        <v>1</v>
      </c>
      <c r="IY181">
        <v>2</v>
      </c>
      <c r="IZ181">
        <v>0</v>
      </c>
      <c r="JA181">
        <v>1.56</v>
      </c>
      <c r="JB181">
        <v>38.159999999999997</v>
      </c>
      <c r="JE181">
        <v>3.5166860000000002E-3</v>
      </c>
      <c r="JF181">
        <v>7.0333720000000004E-3</v>
      </c>
      <c r="JG181">
        <v>0</v>
      </c>
      <c r="JH181">
        <v>5.4860300000000002E-3</v>
      </c>
    </row>
    <row r="182" spans="1:269" ht="15.5" hidden="1" x14ac:dyDescent="0.35">
      <c r="A182" s="42">
        <v>2014</v>
      </c>
      <c r="B182" s="11" t="s">
        <v>293</v>
      </c>
      <c r="C182" s="43">
        <v>0</v>
      </c>
      <c r="D182" s="43">
        <v>0</v>
      </c>
      <c r="E182" s="43">
        <v>0</v>
      </c>
      <c r="F182" s="43">
        <v>4</v>
      </c>
      <c r="G182" s="43">
        <v>0</v>
      </c>
      <c r="H182" s="43">
        <v>0</v>
      </c>
      <c r="I182" s="43">
        <v>5</v>
      </c>
      <c r="J182" s="43">
        <v>0</v>
      </c>
      <c r="K182" s="43">
        <v>0</v>
      </c>
      <c r="L182" s="43">
        <v>3</v>
      </c>
      <c r="M182" s="43">
        <v>1</v>
      </c>
      <c r="N182" s="43">
        <v>3</v>
      </c>
      <c r="O182" s="43">
        <v>33</v>
      </c>
      <c r="P182" s="43">
        <v>0</v>
      </c>
      <c r="Q182" s="43">
        <v>4</v>
      </c>
      <c r="R182" s="43">
        <v>0</v>
      </c>
      <c r="S182" s="43">
        <v>0</v>
      </c>
      <c r="T182" s="43">
        <v>0</v>
      </c>
      <c r="U182" s="43">
        <v>33</v>
      </c>
      <c r="V182" s="43">
        <v>0</v>
      </c>
      <c r="W182" s="43">
        <v>0</v>
      </c>
      <c r="X182" s="43">
        <v>2</v>
      </c>
      <c r="Y182" s="43">
        <v>0</v>
      </c>
      <c r="Z182" s="43">
        <v>0</v>
      </c>
      <c r="AA182" s="43">
        <v>5</v>
      </c>
      <c r="AB182" s="11">
        <v>3</v>
      </c>
      <c r="AC182" s="11">
        <v>12</v>
      </c>
      <c r="AD182" s="11">
        <v>0</v>
      </c>
      <c r="AE182" s="11">
        <v>0</v>
      </c>
      <c r="AF182" s="43">
        <v>0</v>
      </c>
      <c r="AG182" s="43">
        <v>0</v>
      </c>
      <c r="AH182" s="43">
        <v>10</v>
      </c>
      <c r="AI182" s="43">
        <v>0</v>
      </c>
      <c r="AJ182" s="43">
        <v>2</v>
      </c>
      <c r="AK182" s="43">
        <v>0</v>
      </c>
      <c r="AL182" s="43">
        <v>0</v>
      </c>
      <c r="AM182" s="43"/>
      <c r="AN182" s="11">
        <f t="shared" si="16"/>
        <v>120</v>
      </c>
      <c r="AO182" s="11">
        <f t="shared" si="17"/>
        <v>14</v>
      </c>
      <c r="AP182" s="43">
        <v>0</v>
      </c>
      <c r="AQ182" s="43">
        <v>0</v>
      </c>
      <c r="AR182" s="43">
        <v>0</v>
      </c>
      <c r="AS182" s="43"/>
      <c r="AT182" s="43">
        <v>0</v>
      </c>
      <c r="AU182" s="43">
        <v>0</v>
      </c>
      <c r="AV182" s="43">
        <v>0</v>
      </c>
      <c r="AW182" s="43">
        <v>16</v>
      </c>
      <c r="AX182" s="43">
        <v>0</v>
      </c>
      <c r="AY182" s="43">
        <v>0</v>
      </c>
      <c r="AZ182" s="43">
        <v>0</v>
      </c>
      <c r="BA182" s="43">
        <v>0</v>
      </c>
      <c r="BB182" s="43">
        <v>0</v>
      </c>
      <c r="BC182" s="43">
        <v>0</v>
      </c>
      <c r="BD182" s="43">
        <v>0</v>
      </c>
      <c r="BE182" s="43">
        <v>0</v>
      </c>
      <c r="BF182" s="43">
        <v>0</v>
      </c>
      <c r="BG182" s="43">
        <v>0</v>
      </c>
      <c r="BH182" s="43">
        <v>0</v>
      </c>
      <c r="BI182" s="43">
        <v>0</v>
      </c>
      <c r="BJ182" s="43">
        <v>0</v>
      </c>
      <c r="BK182" s="43">
        <v>0</v>
      </c>
      <c r="BL182" s="43">
        <v>0</v>
      </c>
      <c r="BM182" s="43">
        <v>0</v>
      </c>
      <c r="BN182" s="43">
        <v>0</v>
      </c>
      <c r="BO182" s="43">
        <v>0</v>
      </c>
      <c r="BP182" s="43">
        <v>0</v>
      </c>
      <c r="BQ182" s="43">
        <v>0</v>
      </c>
      <c r="BR182" s="43">
        <v>0</v>
      </c>
      <c r="BS182" s="43">
        <v>0</v>
      </c>
      <c r="BT182" s="43">
        <v>0</v>
      </c>
      <c r="BU182" s="43">
        <v>0</v>
      </c>
      <c r="BV182" s="43">
        <v>0</v>
      </c>
      <c r="BW182" s="11">
        <v>0</v>
      </c>
      <c r="BX182" s="11">
        <v>0</v>
      </c>
      <c r="BY182" s="11">
        <v>0</v>
      </c>
      <c r="BZ182" s="11">
        <v>0</v>
      </c>
      <c r="CA182" s="11">
        <v>0</v>
      </c>
      <c r="CB182" s="43">
        <v>0</v>
      </c>
      <c r="CC182" s="43">
        <v>0</v>
      </c>
      <c r="CD182" s="43">
        <v>0</v>
      </c>
      <c r="CE182" s="43">
        <v>0</v>
      </c>
      <c r="CF182" s="43">
        <v>0</v>
      </c>
      <c r="CG182" s="43">
        <v>0</v>
      </c>
      <c r="CH182" s="11">
        <f t="shared" si="18"/>
        <v>1</v>
      </c>
      <c r="CI182" s="11">
        <f t="shared" si="19"/>
        <v>16</v>
      </c>
      <c r="CJ182" s="43">
        <v>0</v>
      </c>
      <c r="CK182" s="43">
        <v>1</v>
      </c>
      <c r="CL182" s="43">
        <v>0</v>
      </c>
      <c r="CM182" s="43">
        <v>0</v>
      </c>
      <c r="CN182" s="43">
        <v>0</v>
      </c>
      <c r="CO182" s="43">
        <v>0</v>
      </c>
      <c r="CP182" s="43">
        <v>0</v>
      </c>
      <c r="CQ182" s="43">
        <v>0</v>
      </c>
      <c r="CR182" s="43">
        <v>0</v>
      </c>
      <c r="CS182" s="43">
        <v>0</v>
      </c>
      <c r="CT182" s="43">
        <v>0</v>
      </c>
      <c r="CU182" s="43">
        <v>0</v>
      </c>
      <c r="CV182" s="43">
        <v>0</v>
      </c>
      <c r="CW182" s="43">
        <v>0</v>
      </c>
      <c r="CX182" s="43">
        <f t="shared" si="20"/>
        <v>1</v>
      </c>
      <c r="CY182" s="43">
        <f t="shared" si="21"/>
        <v>1</v>
      </c>
      <c r="CZ182" s="43">
        <v>0</v>
      </c>
      <c r="DA182" s="43">
        <v>0</v>
      </c>
      <c r="DB182" s="43">
        <v>0</v>
      </c>
      <c r="DC182" s="43">
        <v>0</v>
      </c>
      <c r="DD182" s="43">
        <v>0</v>
      </c>
      <c r="DE182" s="43">
        <v>13</v>
      </c>
      <c r="DF182" s="11">
        <v>0</v>
      </c>
      <c r="DG182" s="11">
        <v>0</v>
      </c>
      <c r="DH182" s="11">
        <v>0</v>
      </c>
      <c r="DI182" s="11">
        <f t="shared" si="22"/>
        <v>13</v>
      </c>
      <c r="DJ182" s="11">
        <f t="shared" si="23"/>
        <v>1</v>
      </c>
      <c r="DK182" s="45">
        <v>0</v>
      </c>
      <c r="DL182" s="11">
        <v>150</v>
      </c>
      <c r="DM182" s="11">
        <v>1.4705882352941178</v>
      </c>
      <c r="DN182">
        <v>15</v>
      </c>
      <c r="DO182">
        <v>13</v>
      </c>
      <c r="DP182">
        <v>1</v>
      </c>
      <c r="DQ182">
        <v>49</v>
      </c>
      <c r="DR182">
        <v>5</v>
      </c>
      <c r="DS182">
        <v>40</v>
      </c>
      <c r="DT182">
        <v>4</v>
      </c>
      <c r="DU182">
        <v>16</v>
      </c>
      <c r="DV182">
        <v>1</v>
      </c>
      <c r="DW182">
        <v>17</v>
      </c>
      <c r="DX182">
        <v>4</v>
      </c>
      <c r="DY182">
        <v>0</v>
      </c>
      <c r="DZ182">
        <v>0</v>
      </c>
      <c r="EA182">
        <v>0</v>
      </c>
      <c r="EB182">
        <v>0</v>
      </c>
      <c r="EC182" t="s">
        <v>248</v>
      </c>
      <c r="ED182" t="s">
        <v>273</v>
      </c>
      <c r="EE182" t="s">
        <v>250</v>
      </c>
      <c r="EF182" s="48">
        <v>41664</v>
      </c>
      <c r="EG182" s="46">
        <v>0.67013888888888884</v>
      </c>
      <c r="EH182" s="46">
        <v>0.72916666666666663</v>
      </c>
      <c r="EJ182">
        <v>8.7349805810000003</v>
      </c>
      <c r="EK182">
        <v>77.691206390000005</v>
      </c>
      <c r="EM182">
        <v>0</v>
      </c>
      <c r="EN182">
        <v>1</v>
      </c>
      <c r="EO182" t="s">
        <v>264</v>
      </c>
      <c r="EP182">
        <v>1</v>
      </c>
      <c r="EQ182">
        <v>56.667465499999999</v>
      </c>
      <c r="ER182">
        <v>1</v>
      </c>
      <c r="ES182">
        <v>1</v>
      </c>
      <c r="ET182">
        <v>1</v>
      </c>
      <c r="EU182">
        <v>1</v>
      </c>
      <c r="EV182">
        <v>0</v>
      </c>
      <c r="EW182">
        <v>0</v>
      </c>
      <c r="EX182">
        <v>0</v>
      </c>
      <c r="EY182">
        <v>4</v>
      </c>
      <c r="EZ182">
        <v>1</v>
      </c>
      <c r="FA182">
        <v>1</v>
      </c>
      <c r="FB182">
        <v>0</v>
      </c>
      <c r="FC182">
        <v>0</v>
      </c>
      <c r="FD182">
        <v>0</v>
      </c>
      <c r="FE182">
        <v>0</v>
      </c>
      <c r="FF182">
        <v>0</v>
      </c>
      <c r="FJ182">
        <v>0.25</v>
      </c>
      <c r="FK182">
        <v>14.16686638</v>
      </c>
      <c r="FL182">
        <v>42.500599129999998</v>
      </c>
      <c r="FM182">
        <v>1</v>
      </c>
      <c r="GE182">
        <v>1</v>
      </c>
      <c r="GF182">
        <v>0.12</v>
      </c>
      <c r="GG182">
        <v>6.8000958599999999</v>
      </c>
      <c r="GH182">
        <v>3</v>
      </c>
      <c r="GI182">
        <v>3</v>
      </c>
      <c r="GL182">
        <v>2</v>
      </c>
      <c r="GN182">
        <v>0</v>
      </c>
      <c r="HK182">
        <v>0</v>
      </c>
      <c r="IW182">
        <v>272.3746572</v>
      </c>
      <c r="IX182">
        <v>3</v>
      </c>
      <c r="IY182">
        <v>1</v>
      </c>
      <c r="IZ182">
        <v>0</v>
      </c>
      <c r="JA182">
        <v>6.79</v>
      </c>
      <c r="JB182">
        <v>49</v>
      </c>
      <c r="JE182">
        <v>1.1014240999999999E-2</v>
      </c>
      <c r="JF182">
        <v>3.671414E-3</v>
      </c>
      <c r="JG182">
        <v>0</v>
      </c>
      <c r="JH182">
        <v>2.4928898000000001E-2</v>
      </c>
      <c r="JI182" t="s">
        <v>296</v>
      </c>
    </row>
    <row r="183" spans="1:269" ht="15.5" hidden="1" x14ac:dyDescent="0.35">
      <c r="A183" s="42">
        <v>2014</v>
      </c>
      <c r="B183" s="11" t="s">
        <v>297</v>
      </c>
      <c r="C183" s="43">
        <v>0</v>
      </c>
      <c r="D183" s="43">
        <v>0</v>
      </c>
      <c r="E183" s="43">
        <v>1</v>
      </c>
      <c r="F183" s="43">
        <v>3</v>
      </c>
      <c r="G183" s="43">
        <v>0</v>
      </c>
      <c r="H183" s="43">
        <v>0</v>
      </c>
      <c r="I183" s="43">
        <v>2</v>
      </c>
      <c r="J183" s="43">
        <v>0</v>
      </c>
      <c r="K183" s="43">
        <v>0</v>
      </c>
      <c r="L183" s="43">
        <v>2</v>
      </c>
      <c r="M183" s="43">
        <v>18</v>
      </c>
      <c r="N183" s="43">
        <v>29</v>
      </c>
      <c r="O183" s="43">
        <v>2</v>
      </c>
      <c r="P183" s="43">
        <v>1</v>
      </c>
      <c r="Q183" s="43">
        <v>60</v>
      </c>
      <c r="R183" s="43">
        <v>1</v>
      </c>
      <c r="S183" s="43">
        <v>0</v>
      </c>
      <c r="T183" s="43">
        <v>0</v>
      </c>
      <c r="U183" s="43">
        <v>1</v>
      </c>
      <c r="V183" s="43">
        <v>0</v>
      </c>
      <c r="W183" s="43">
        <v>2</v>
      </c>
      <c r="X183" s="43">
        <v>21</v>
      </c>
      <c r="Y183" s="43">
        <v>0</v>
      </c>
      <c r="Z183" s="43">
        <v>0</v>
      </c>
      <c r="AA183" s="43">
        <v>1</v>
      </c>
      <c r="AB183" s="11">
        <v>0</v>
      </c>
      <c r="AC183" s="11">
        <v>0</v>
      </c>
      <c r="AD183" s="11">
        <v>0</v>
      </c>
      <c r="AE183" s="11">
        <v>0</v>
      </c>
      <c r="AF183" s="43">
        <v>0</v>
      </c>
      <c r="AG183" s="43">
        <v>0</v>
      </c>
      <c r="AH183" s="43">
        <v>23</v>
      </c>
      <c r="AI183" s="43">
        <v>0</v>
      </c>
      <c r="AJ183" s="43">
        <v>3</v>
      </c>
      <c r="AK183" s="43">
        <v>0</v>
      </c>
      <c r="AL183" s="43">
        <v>2</v>
      </c>
      <c r="AM183" s="43"/>
      <c r="AN183" s="11">
        <f t="shared" si="16"/>
        <v>172</v>
      </c>
      <c r="AO183" s="11">
        <f t="shared" si="17"/>
        <v>17</v>
      </c>
      <c r="AP183" s="43">
        <v>1</v>
      </c>
      <c r="AQ183" s="43">
        <v>0</v>
      </c>
      <c r="AR183" s="43">
        <v>0</v>
      </c>
      <c r="AS183" s="43"/>
      <c r="AT183" s="43">
        <v>0</v>
      </c>
      <c r="AU183" s="43">
        <v>20</v>
      </c>
      <c r="AV183" s="43">
        <v>0</v>
      </c>
      <c r="AW183" s="43">
        <v>30</v>
      </c>
      <c r="AX183" s="43">
        <v>0</v>
      </c>
      <c r="AY183" s="43">
        <v>0</v>
      </c>
      <c r="AZ183" s="43">
        <v>0</v>
      </c>
      <c r="BA183" s="43">
        <v>0</v>
      </c>
      <c r="BB183" s="43">
        <v>0</v>
      </c>
      <c r="BC183" s="43">
        <v>0</v>
      </c>
      <c r="BD183" s="43">
        <v>0</v>
      </c>
      <c r="BE183" s="43">
        <v>70</v>
      </c>
      <c r="BF183" s="43">
        <v>0</v>
      </c>
      <c r="BG183" s="43">
        <v>0</v>
      </c>
      <c r="BH183" s="43">
        <v>0</v>
      </c>
      <c r="BI183" s="43">
        <v>0</v>
      </c>
      <c r="BJ183" s="43">
        <v>0</v>
      </c>
      <c r="BK183" s="43">
        <v>42</v>
      </c>
      <c r="BL183" s="43">
        <v>0</v>
      </c>
      <c r="BM183" s="43">
        <v>0</v>
      </c>
      <c r="BN183" s="43">
        <v>0</v>
      </c>
      <c r="BO183" s="43">
        <v>0</v>
      </c>
      <c r="BP183" s="43">
        <v>0</v>
      </c>
      <c r="BQ183" s="43">
        <v>0</v>
      </c>
      <c r="BR183" s="43">
        <v>0</v>
      </c>
      <c r="BS183" s="43">
        <v>0</v>
      </c>
      <c r="BT183" s="43">
        <v>4</v>
      </c>
      <c r="BU183" s="43">
        <v>0</v>
      </c>
      <c r="BV183" s="43">
        <v>0</v>
      </c>
      <c r="BW183" s="11">
        <v>0</v>
      </c>
      <c r="BX183" s="11">
        <v>0</v>
      </c>
      <c r="BY183" s="11">
        <v>0</v>
      </c>
      <c r="BZ183" s="11">
        <v>0</v>
      </c>
      <c r="CA183" s="11">
        <v>0</v>
      </c>
      <c r="CB183" s="43">
        <v>2</v>
      </c>
      <c r="CC183" s="43">
        <v>0</v>
      </c>
      <c r="CD183" s="43">
        <v>0</v>
      </c>
      <c r="CE183" s="43">
        <v>0</v>
      </c>
      <c r="CF183" s="43">
        <v>1</v>
      </c>
      <c r="CG183" s="43">
        <v>0</v>
      </c>
      <c r="CH183" s="11">
        <f t="shared" si="18"/>
        <v>8</v>
      </c>
      <c r="CI183" s="11">
        <f t="shared" si="19"/>
        <v>170</v>
      </c>
      <c r="CJ183" s="43">
        <v>0</v>
      </c>
      <c r="CK183" s="43">
        <v>1</v>
      </c>
      <c r="CL183" s="43">
        <v>649</v>
      </c>
      <c r="CM183" s="43">
        <v>2</v>
      </c>
      <c r="CN183" s="43">
        <v>0</v>
      </c>
      <c r="CO183" s="43">
        <v>100</v>
      </c>
      <c r="CP183" s="43">
        <v>50</v>
      </c>
      <c r="CQ183" s="43">
        <v>0</v>
      </c>
      <c r="CR183" s="43">
        <v>2470</v>
      </c>
      <c r="CS183" s="43">
        <v>0</v>
      </c>
      <c r="CT183" s="43">
        <v>27</v>
      </c>
      <c r="CU183" s="43">
        <v>31</v>
      </c>
      <c r="CV183" s="43">
        <v>0</v>
      </c>
      <c r="CW183" s="43">
        <v>1</v>
      </c>
      <c r="CX183" s="43">
        <f t="shared" si="20"/>
        <v>3331</v>
      </c>
      <c r="CY183" s="43">
        <f t="shared" si="21"/>
        <v>9</v>
      </c>
      <c r="CZ183" s="43">
        <v>0</v>
      </c>
      <c r="DA183" s="43">
        <v>3</v>
      </c>
      <c r="DB183" s="43">
        <v>0</v>
      </c>
      <c r="DC183" s="43">
        <v>0</v>
      </c>
      <c r="DD183" s="43">
        <v>0</v>
      </c>
      <c r="DE183" s="43">
        <v>2</v>
      </c>
      <c r="DF183" s="11">
        <v>0</v>
      </c>
      <c r="DG183" s="11">
        <v>0</v>
      </c>
      <c r="DH183" s="11">
        <v>0</v>
      </c>
      <c r="DI183" s="11">
        <f t="shared" si="22"/>
        <v>5</v>
      </c>
      <c r="DJ183" s="11">
        <f t="shared" si="23"/>
        <v>2</v>
      </c>
      <c r="DK183" s="45">
        <v>0</v>
      </c>
      <c r="DL183" s="11">
        <v>3678</v>
      </c>
      <c r="DM183" s="11">
        <v>36.058823529411768</v>
      </c>
      <c r="DN183">
        <v>36</v>
      </c>
      <c r="DO183">
        <v>35</v>
      </c>
      <c r="DP183">
        <v>5</v>
      </c>
      <c r="DQ183">
        <v>89</v>
      </c>
      <c r="DR183">
        <v>9</v>
      </c>
      <c r="DS183">
        <v>211</v>
      </c>
      <c r="DT183">
        <v>8</v>
      </c>
      <c r="DU183">
        <v>37</v>
      </c>
      <c r="DV183">
        <v>4</v>
      </c>
      <c r="DW183">
        <v>135</v>
      </c>
      <c r="DX183">
        <v>6</v>
      </c>
      <c r="DY183">
        <v>0</v>
      </c>
      <c r="DZ183">
        <v>0</v>
      </c>
      <c r="EA183">
        <v>3171</v>
      </c>
      <c r="EB183">
        <v>4</v>
      </c>
      <c r="EC183" t="s">
        <v>248</v>
      </c>
      <c r="ED183" t="s">
        <v>253</v>
      </c>
      <c r="EE183" t="s">
        <v>250</v>
      </c>
      <c r="EF183" s="48">
        <v>41664</v>
      </c>
      <c r="EG183" s="46">
        <v>0.4513888888888889</v>
      </c>
      <c r="EJ183">
        <v>8.5954914060000007</v>
      </c>
      <c r="EK183">
        <v>78.051451659999998</v>
      </c>
      <c r="EM183">
        <v>0</v>
      </c>
      <c r="EN183">
        <v>1</v>
      </c>
      <c r="EO183" t="s">
        <v>255</v>
      </c>
      <c r="EP183">
        <v>1</v>
      </c>
      <c r="EQ183">
        <v>141.69999999999999</v>
      </c>
      <c r="ER183">
        <v>1</v>
      </c>
      <c r="ES183">
        <v>1</v>
      </c>
      <c r="ET183">
        <v>1</v>
      </c>
      <c r="EU183">
        <v>1</v>
      </c>
      <c r="EV183">
        <v>0</v>
      </c>
      <c r="EW183">
        <v>0</v>
      </c>
      <c r="EX183">
        <v>0</v>
      </c>
      <c r="EY183">
        <v>4</v>
      </c>
      <c r="EZ183">
        <v>1</v>
      </c>
      <c r="FC183">
        <v>1</v>
      </c>
      <c r="FD183">
        <v>0</v>
      </c>
      <c r="FE183">
        <v>0</v>
      </c>
      <c r="FF183">
        <v>0</v>
      </c>
      <c r="FG183">
        <v>10</v>
      </c>
      <c r="FH183">
        <v>1</v>
      </c>
      <c r="FI183" t="s">
        <v>454</v>
      </c>
      <c r="FJ183">
        <v>0.75</v>
      </c>
      <c r="FK183">
        <v>106.27500000000001</v>
      </c>
      <c r="FL183">
        <v>35.424999999999997</v>
      </c>
      <c r="FM183">
        <v>1</v>
      </c>
      <c r="FP183">
        <v>1</v>
      </c>
      <c r="FR183">
        <v>1</v>
      </c>
      <c r="GE183">
        <v>3</v>
      </c>
      <c r="GF183">
        <v>0.25</v>
      </c>
      <c r="GG183">
        <v>35.424999999999997</v>
      </c>
      <c r="GH183">
        <v>4</v>
      </c>
      <c r="GI183">
        <v>3</v>
      </c>
      <c r="GJ183">
        <v>1</v>
      </c>
      <c r="GL183">
        <v>3</v>
      </c>
      <c r="GN183">
        <v>1</v>
      </c>
      <c r="HF183">
        <v>0</v>
      </c>
      <c r="HG183">
        <v>0</v>
      </c>
      <c r="HH183">
        <v>0</v>
      </c>
      <c r="HJ183">
        <v>0</v>
      </c>
      <c r="HK183">
        <v>2</v>
      </c>
      <c r="HL183">
        <v>1</v>
      </c>
      <c r="HM183">
        <v>1</v>
      </c>
      <c r="HN183">
        <v>1</v>
      </c>
      <c r="HP183">
        <v>1</v>
      </c>
      <c r="HQ183">
        <v>1</v>
      </c>
      <c r="HR183">
        <v>1</v>
      </c>
      <c r="IU183">
        <v>6</v>
      </c>
      <c r="IW183">
        <v>172.8704668</v>
      </c>
      <c r="IX183">
        <v>1</v>
      </c>
      <c r="IY183">
        <v>10</v>
      </c>
      <c r="IZ183">
        <v>0</v>
      </c>
      <c r="JA183">
        <v>3.32</v>
      </c>
      <c r="JB183">
        <v>8.16</v>
      </c>
      <c r="JE183">
        <v>5.7846779999999997E-3</v>
      </c>
      <c r="JF183">
        <v>5.7846781E-2</v>
      </c>
      <c r="JG183">
        <v>0</v>
      </c>
      <c r="JH183">
        <v>1.9205131E-2</v>
      </c>
    </row>
    <row r="184" spans="1:269" ht="15.5" x14ac:dyDescent="0.35">
      <c r="A184" s="42">
        <v>2014</v>
      </c>
      <c r="B184" s="11" t="s">
        <v>304</v>
      </c>
      <c r="C184" s="43">
        <v>0</v>
      </c>
      <c r="D184" s="43">
        <v>0</v>
      </c>
      <c r="E184" s="43">
        <v>17</v>
      </c>
      <c r="F184" s="43">
        <v>0</v>
      </c>
      <c r="G184" s="43">
        <v>0</v>
      </c>
      <c r="H184" s="43">
        <v>0</v>
      </c>
      <c r="I184" s="43">
        <v>0</v>
      </c>
      <c r="J184" s="43">
        <v>0</v>
      </c>
      <c r="K184" s="43">
        <v>0</v>
      </c>
      <c r="L184" s="43">
        <v>0</v>
      </c>
      <c r="M184" s="43">
        <v>4</v>
      </c>
      <c r="N184" s="43">
        <v>0</v>
      </c>
      <c r="O184" s="43">
        <v>0</v>
      </c>
      <c r="P184" s="43">
        <v>0</v>
      </c>
      <c r="Q184" s="43">
        <v>14</v>
      </c>
      <c r="R184" s="43">
        <v>4</v>
      </c>
      <c r="S184" s="43">
        <v>0</v>
      </c>
      <c r="T184" s="43">
        <v>0</v>
      </c>
      <c r="U184" s="43">
        <v>1</v>
      </c>
      <c r="V184" s="43">
        <v>0</v>
      </c>
      <c r="W184" s="43">
        <v>0</v>
      </c>
      <c r="X184" s="43">
        <v>0</v>
      </c>
      <c r="Y184" s="43">
        <v>0</v>
      </c>
      <c r="Z184" s="43">
        <v>0</v>
      </c>
      <c r="AA184" s="43">
        <v>0</v>
      </c>
      <c r="AB184" s="11">
        <v>0</v>
      </c>
      <c r="AC184" s="11">
        <v>0</v>
      </c>
      <c r="AD184" s="11">
        <v>0</v>
      </c>
      <c r="AE184" s="11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3">
        <v>0</v>
      </c>
      <c r="AM184" s="43"/>
      <c r="AN184" s="11">
        <f t="shared" si="16"/>
        <v>40</v>
      </c>
      <c r="AO184" s="11">
        <f t="shared" si="17"/>
        <v>5</v>
      </c>
      <c r="AP184" s="43">
        <v>0</v>
      </c>
      <c r="AQ184" s="43">
        <v>0</v>
      </c>
      <c r="AR184" s="43">
        <v>0</v>
      </c>
      <c r="AS184" s="43"/>
      <c r="AT184" s="43">
        <v>0</v>
      </c>
      <c r="AU184" s="43">
        <v>46</v>
      </c>
      <c r="AV184" s="43">
        <v>0</v>
      </c>
      <c r="AW184" s="43">
        <v>0</v>
      </c>
      <c r="AX184" s="43">
        <v>0</v>
      </c>
      <c r="AY184" s="43">
        <v>0</v>
      </c>
      <c r="AZ184" s="43">
        <v>0</v>
      </c>
      <c r="BA184" s="43">
        <v>0</v>
      </c>
      <c r="BB184" s="43">
        <v>6</v>
      </c>
      <c r="BC184" s="43">
        <v>0</v>
      </c>
      <c r="BD184" s="43">
        <v>20</v>
      </c>
      <c r="BE184" s="43">
        <v>3</v>
      </c>
      <c r="BF184" s="43">
        <v>0</v>
      </c>
      <c r="BG184" s="43">
        <v>0</v>
      </c>
      <c r="BH184" s="43">
        <v>2</v>
      </c>
      <c r="BI184" s="43">
        <v>0</v>
      </c>
      <c r="BJ184" s="43">
        <v>0</v>
      </c>
      <c r="BK184" s="43">
        <v>0</v>
      </c>
      <c r="BL184" s="43">
        <v>0</v>
      </c>
      <c r="BM184" s="43">
        <v>0</v>
      </c>
      <c r="BN184" s="43">
        <v>0</v>
      </c>
      <c r="BO184" s="43">
        <v>520</v>
      </c>
      <c r="BP184" s="43">
        <v>0</v>
      </c>
      <c r="BQ184" s="43">
        <v>0</v>
      </c>
      <c r="BR184" s="43">
        <v>0</v>
      </c>
      <c r="BS184" s="43">
        <v>0</v>
      </c>
      <c r="BT184" s="43">
        <v>0</v>
      </c>
      <c r="BU184" s="43">
        <v>0</v>
      </c>
      <c r="BV184" s="43">
        <v>0</v>
      </c>
      <c r="BW184" s="11">
        <v>0</v>
      </c>
      <c r="BX184" s="11">
        <v>0</v>
      </c>
      <c r="BY184" s="11">
        <v>0</v>
      </c>
      <c r="BZ184" s="11">
        <v>0</v>
      </c>
      <c r="CA184" s="11">
        <v>0</v>
      </c>
      <c r="CB184" s="43">
        <v>0</v>
      </c>
      <c r="CC184" s="43">
        <v>0</v>
      </c>
      <c r="CD184" s="43">
        <v>0</v>
      </c>
      <c r="CE184" s="43">
        <v>0</v>
      </c>
      <c r="CF184" s="43">
        <v>0</v>
      </c>
      <c r="CG184" s="43">
        <v>0</v>
      </c>
      <c r="CH184" s="11">
        <f t="shared" si="18"/>
        <v>6</v>
      </c>
      <c r="CI184" s="11">
        <f t="shared" si="19"/>
        <v>597</v>
      </c>
      <c r="CJ184" s="43">
        <v>1</v>
      </c>
      <c r="CK184" s="43">
        <v>0</v>
      </c>
      <c r="CL184" s="43">
        <v>0</v>
      </c>
      <c r="CM184" s="43">
        <v>0</v>
      </c>
      <c r="CN184" s="43">
        <v>0</v>
      </c>
      <c r="CO184" s="43">
        <v>0</v>
      </c>
      <c r="CP184" s="43">
        <v>0</v>
      </c>
      <c r="CQ184" s="43">
        <v>0</v>
      </c>
      <c r="CR184" s="43">
        <v>0</v>
      </c>
      <c r="CS184" s="43">
        <v>15</v>
      </c>
      <c r="CT184" s="43">
        <v>0</v>
      </c>
      <c r="CU184" s="43">
        <v>6</v>
      </c>
      <c r="CV184" s="43">
        <v>0</v>
      </c>
      <c r="CW184" s="43">
        <v>0</v>
      </c>
      <c r="CX184" s="43">
        <f t="shared" si="20"/>
        <v>22</v>
      </c>
      <c r="CY184" s="43">
        <f t="shared" si="21"/>
        <v>3</v>
      </c>
      <c r="CZ184" s="43">
        <v>477</v>
      </c>
      <c r="DA184" s="43">
        <v>0</v>
      </c>
      <c r="DB184" s="43">
        <v>0</v>
      </c>
      <c r="DC184" s="43">
        <v>0</v>
      </c>
      <c r="DD184" s="43">
        <v>0</v>
      </c>
      <c r="DE184" s="43">
        <v>0</v>
      </c>
      <c r="DF184" s="11">
        <v>0</v>
      </c>
      <c r="DG184" s="11">
        <v>0</v>
      </c>
      <c r="DH184" s="11">
        <v>0</v>
      </c>
      <c r="DI184" s="11">
        <f t="shared" si="22"/>
        <v>477</v>
      </c>
      <c r="DJ184" s="11">
        <f t="shared" si="23"/>
        <v>1</v>
      </c>
      <c r="DK184" s="45">
        <v>0</v>
      </c>
      <c r="DL184" s="11">
        <v>1136</v>
      </c>
      <c r="DM184" s="11">
        <v>11.137254901960784</v>
      </c>
      <c r="DN184">
        <v>15</v>
      </c>
      <c r="DO184">
        <v>0</v>
      </c>
      <c r="DP184">
        <v>0</v>
      </c>
      <c r="DQ184">
        <v>610</v>
      </c>
      <c r="DR184">
        <v>7</v>
      </c>
      <c r="DS184">
        <v>34</v>
      </c>
      <c r="DT184">
        <v>5</v>
      </c>
      <c r="DU184">
        <v>478</v>
      </c>
      <c r="DV184">
        <v>2</v>
      </c>
      <c r="DW184">
        <v>14</v>
      </c>
      <c r="DX184">
        <v>1</v>
      </c>
      <c r="DY184">
        <v>0</v>
      </c>
      <c r="DZ184">
        <v>0</v>
      </c>
      <c r="EA184">
        <v>0</v>
      </c>
      <c r="EB184">
        <v>0</v>
      </c>
      <c r="EC184" t="s">
        <v>248</v>
      </c>
      <c r="ED184" t="s">
        <v>305</v>
      </c>
      <c r="EE184" t="s">
        <v>260</v>
      </c>
      <c r="EF184" s="48">
        <v>41664</v>
      </c>
      <c r="EG184" s="46">
        <v>0.40277777777777773</v>
      </c>
      <c r="EH184" s="46">
        <v>0.45763888888888887</v>
      </c>
      <c r="EJ184">
        <v>8.5010144850000007</v>
      </c>
      <c r="EK184">
        <v>77.655967219999994</v>
      </c>
      <c r="EM184">
        <v>0</v>
      </c>
      <c r="EN184">
        <v>1</v>
      </c>
      <c r="EO184" t="s">
        <v>264</v>
      </c>
      <c r="EP184">
        <v>0.25</v>
      </c>
      <c r="EQ184">
        <v>57.367432280000003</v>
      </c>
      <c r="ER184">
        <v>1</v>
      </c>
      <c r="ES184">
        <v>0</v>
      </c>
      <c r="ET184">
        <v>1</v>
      </c>
      <c r="EU184">
        <v>0</v>
      </c>
      <c r="EV184">
        <v>0</v>
      </c>
      <c r="EW184">
        <v>1</v>
      </c>
      <c r="EX184">
        <v>0</v>
      </c>
      <c r="EY184">
        <v>3</v>
      </c>
      <c r="EZ184">
        <v>1</v>
      </c>
      <c r="FC184">
        <v>0</v>
      </c>
      <c r="FD184">
        <v>0</v>
      </c>
      <c r="FE184">
        <v>0</v>
      </c>
      <c r="FF184">
        <v>0</v>
      </c>
      <c r="FP184">
        <v>1</v>
      </c>
      <c r="FQ184">
        <v>1</v>
      </c>
      <c r="GE184">
        <v>2</v>
      </c>
      <c r="GF184">
        <v>0</v>
      </c>
      <c r="GG184">
        <v>0</v>
      </c>
      <c r="GN184">
        <v>0</v>
      </c>
      <c r="HK184">
        <v>0</v>
      </c>
      <c r="HL184">
        <v>1</v>
      </c>
      <c r="IU184">
        <v>1</v>
      </c>
      <c r="IW184">
        <v>409.98050239999998</v>
      </c>
      <c r="IX184">
        <v>2</v>
      </c>
      <c r="IY184">
        <v>4</v>
      </c>
      <c r="IZ184">
        <v>0</v>
      </c>
      <c r="JA184">
        <v>6.99</v>
      </c>
      <c r="JB184">
        <v>51.87</v>
      </c>
      <c r="JE184">
        <v>4.8782809999999999E-3</v>
      </c>
      <c r="JF184">
        <v>9.7565619999999999E-3</v>
      </c>
      <c r="JG184">
        <v>0</v>
      </c>
      <c r="JH184">
        <v>1.7049590999999999E-2</v>
      </c>
    </row>
    <row r="185" spans="1:269" ht="15.5" hidden="1" x14ac:dyDescent="0.35">
      <c r="A185" s="42">
        <v>2014</v>
      </c>
      <c r="B185" s="11" t="s">
        <v>455</v>
      </c>
      <c r="C185" s="43">
        <v>0</v>
      </c>
      <c r="D185" s="43">
        <v>0</v>
      </c>
      <c r="E185" s="43">
        <v>4</v>
      </c>
      <c r="F185" s="43">
        <v>0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0</v>
      </c>
      <c r="M185" s="43">
        <v>2</v>
      </c>
      <c r="N185" s="43">
        <v>0</v>
      </c>
      <c r="O185" s="43">
        <v>0</v>
      </c>
      <c r="P185" s="43">
        <v>0</v>
      </c>
      <c r="Q185" s="43">
        <v>8</v>
      </c>
      <c r="R185" s="43">
        <v>0</v>
      </c>
      <c r="S185" s="43">
        <v>0</v>
      </c>
      <c r="T185" s="43">
        <v>0</v>
      </c>
      <c r="U185" s="43">
        <v>4</v>
      </c>
      <c r="V185" s="43">
        <v>0</v>
      </c>
      <c r="W185" s="43">
        <v>0</v>
      </c>
      <c r="X185" s="43">
        <v>0</v>
      </c>
      <c r="Y185" s="43">
        <v>0</v>
      </c>
      <c r="Z185" s="43">
        <v>0</v>
      </c>
      <c r="AA185" s="43">
        <v>0</v>
      </c>
      <c r="AB185" s="11">
        <v>0</v>
      </c>
      <c r="AC185" s="11">
        <v>0</v>
      </c>
      <c r="AD185" s="11">
        <v>0</v>
      </c>
      <c r="AE185" s="11">
        <v>1</v>
      </c>
      <c r="AF185" s="43">
        <v>0</v>
      </c>
      <c r="AG185" s="43">
        <v>0</v>
      </c>
      <c r="AH185" s="43">
        <v>1</v>
      </c>
      <c r="AI185" s="43">
        <v>0</v>
      </c>
      <c r="AJ185" s="43">
        <v>0</v>
      </c>
      <c r="AK185" s="43">
        <v>0</v>
      </c>
      <c r="AL185" s="43">
        <v>0</v>
      </c>
      <c r="AM185" s="43"/>
      <c r="AN185" s="11">
        <f t="shared" si="16"/>
        <v>20</v>
      </c>
      <c r="AO185" s="11">
        <f t="shared" si="17"/>
        <v>6</v>
      </c>
      <c r="AP185" s="43">
        <v>0</v>
      </c>
      <c r="AQ185" s="43">
        <v>0</v>
      </c>
      <c r="AR185" s="43">
        <v>0</v>
      </c>
      <c r="AS185" s="43"/>
      <c r="AT185" s="43">
        <v>0</v>
      </c>
      <c r="AU185" s="43">
        <v>0</v>
      </c>
      <c r="AV185" s="43">
        <v>0</v>
      </c>
      <c r="AW185" s="43">
        <v>4</v>
      </c>
      <c r="AX185" s="43">
        <v>0</v>
      </c>
      <c r="AY185" s="43">
        <v>0</v>
      </c>
      <c r="AZ185" s="43">
        <v>0</v>
      </c>
      <c r="BA185" s="43">
        <v>0</v>
      </c>
      <c r="BB185" s="43">
        <v>0</v>
      </c>
      <c r="BC185" s="43">
        <v>0</v>
      </c>
      <c r="BD185" s="43">
        <v>0</v>
      </c>
      <c r="BE185" s="43">
        <v>1</v>
      </c>
      <c r="BF185" s="43">
        <v>0</v>
      </c>
      <c r="BG185" s="43">
        <v>0</v>
      </c>
      <c r="BH185" s="43">
        <v>0</v>
      </c>
      <c r="BI185" s="43">
        <v>0</v>
      </c>
      <c r="BJ185" s="43">
        <v>0</v>
      </c>
      <c r="BK185" s="43">
        <v>6</v>
      </c>
      <c r="BL185" s="43">
        <v>0</v>
      </c>
      <c r="BM185" s="43">
        <v>0</v>
      </c>
      <c r="BN185" s="43">
        <v>0</v>
      </c>
      <c r="BO185" s="43">
        <v>0</v>
      </c>
      <c r="BP185" s="43">
        <v>0</v>
      </c>
      <c r="BQ185" s="43">
        <v>0</v>
      </c>
      <c r="BR185" s="43">
        <v>0</v>
      </c>
      <c r="BS185" s="43">
        <v>0</v>
      </c>
      <c r="BT185" s="43">
        <v>3</v>
      </c>
      <c r="BU185" s="43">
        <v>0</v>
      </c>
      <c r="BV185" s="43">
        <v>0</v>
      </c>
      <c r="BW185" s="11">
        <v>0</v>
      </c>
      <c r="BX185" s="11">
        <v>1</v>
      </c>
      <c r="BY185" s="11">
        <v>0</v>
      </c>
      <c r="BZ185" s="11">
        <v>0</v>
      </c>
      <c r="CA185" s="11">
        <v>0</v>
      </c>
      <c r="CB185" s="43">
        <v>0</v>
      </c>
      <c r="CC185" s="43">
        <v>0</v>
      </c>
      <c r="CD185" s="43">
        <v>0</v>
      </c>
      <c r="CE185" s="43">
        <v>0</v>
      </c>
      <c r="CF185" s="43">
        <v>0</v>
      </c>
      <c r="CG185" s="43">
        <v>0</v>
      </c>
      <c r="CH185" s="11">
        <f t="shared" si="18"/>
        <v>5</v>
      </c>
      <c r="CI185" s="11">
        <f t="shared" si="19"/>
        <v>15</v>
      </c>
      <c r="CJ185" s="43">
        <v>0</v>
      </c>
      <c r="CK185" s="43">
        <v>0</v>
      </c>
      <c r="CL185" s="43">
        <v>4</v>
      </c>
      <c r="CM185" s="43">
        <v>0</v>
      </c>
      <c r="CN185" s="43">
        <v>0</v>
      </c>
      <c r="CO185" s="43">
        <v>0</v>
      </c>
      <c r="CP185" s="43">
        <v>0</v>
      </c>
      <c r="CQ185" s="43">
        <v>0</v>
      </c>
      <c r="CR185" s="43">
        <v>0</v>
      </c>
      <c r="CS185" s="43">
        <v>6</v>
      </c>
      <c r="CT185" s="43">
        <v>0</v>
      </c>
      <c r="CU185" s="43">
        <v>2</v>
      </c>
      <c r="CV185" s="43">
        <v>0</v>
      </c>
      <c r="CW185" s="43">
        <v>1</v>
      </c>
      <c r="CX185" s="43">
        <f t="shared" si="20"/>
        <v>13</v>
      </c>
      <c r="CY185" s="43">
        <f t="shared" si="21"/>
        <v>4</v>
      </c>
      <c r="CZ185" s="43">
        <v>0</v>
      </c>
      <c r="DA185" s="43">
        <v>0</v>
      </c>
      <c r="DB185" s="43">
        <v>0</v>
      </c>
      <c r="DC185" s="43">
        <v>0</v>
      </c>
      <c r="DD185" s="43">
        <v>0</v>
      </c>
      <c r="DE185" s="43">
        <v>2</v>
      </c>
      <c r="DF185" s="11">
        <v>0</v>
      </c>
      <c r="DG185" s="11">
        <v>0</v>
      </c>
      <c r="DH185" s="11">
        <v>0</v>
      </c>
      <c r="DI185" s="11">
        <f t="shared" si="22"/>
        <v>2</v>
      </c>
      <c r="DJ185" s="11">
        <f t="shared" si="23"/>
        <v>1</v>
      </c>
      <c r="DK185" s="45">
        <v>0</v>
      </c>
      <c r="DL185" s="11">
        <v>50</v>
      </c>
      <c r="DM185" s="11">
        <v>0.49019607843137253</v>
      </c>
      <c r="DN185">
        <v>14</v>
      </c>
      <c r="DO185">
        <v>3</v>
      </c>
      <c r="DP185">
        <v>2</v>
      </c>
      <c r="DQ185">
        <v>13</v>
      </c>
      <c r="DR185">
        <v>4</v>
      </c>
      <c r="DS185">
        <v>7</v>
      </c>
      <c r="DT185">
        <v>3</v>
      </c>
      <c r="DU185">
        <v>7</v>
      </c>
      <c r="DV185">
        <v>2</v>
      </c>
      <c r="DW185">
        <v>14</v>
      </c>
      <c r="DX185">
        <v>2</v>
      </c>
      <c r="DY185">
        <v>0</v>
      </c>
      <c r="DZ185">
        <v>0</v>
      </c>
      <c r="EA185">
        <v>4</v>
      </c>
      <c r="EB185">
        <v>1</v>
      </c>
      <c r="EC185" t="s">
        <v>248</v>
      </c>
      <c r="ED185" t="s">
        <v>305</v>
      </c>
      <c r="EE185" t="s">
        <v>260</v>
      </c>
      <c r="EF185" s="48">
        <v>41663</v>
      </c>
      <c r="EG185" s="46">
        <v>0.52083333333333337</v>
      </c>
      <c r="EH185" s="46">
        <v>0.54861111111111105</v>
      </c>
      <c r="EJ185">
        <v>8.4986683109999994</v>
      </c>
      <c r="EK185">
        <v>77.592115719999995</v>
      </c>
      <c r="EL185">
        <v>5</v>
      </c>
      <c r="EM185">
        <v>0</v>
      </c>
      <c r="EN185">
        <v>1</v>
      </c>
      <c r="EO185" t="s">
        <v>255</v>
      </c>
      <c r="EP185">
        <v>1</v>
      </c>
      <c r="EQ185">
        <v>80.769121569999996</v>
      </c>
      <c r="ER185">
        <v>0</v>
      </c>
      <c r="ES185">
        <v>1</v>
      </c>
      <c r="ET185">
        <v>0</v>
      </c>
      <c r="EU185">
        <v>1</v>
      </c>
      <c r="EV185">
        <v>0</v>
      </c>
      <c r="EW185">
        <v>0</v>
      </c>
      <c r="EX185">
        <v>0</v>
      </c>
      <c r="EY185">
        <v>2</v>
      </c>
      <c r="EZ185">
        <v>1</v>
      </c>
      <c r="FC185">
        <v>1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0.25</v>
      </c>
      <c r="FK185">
        <v>20.192280390000001</v>
      </c>
      <c r="FL185">
        <v>60.576841180000002</v>
      </c>
      <c r="FM185">
        <v>1</v>
      </c>
      <c r="GE185">
        <v>1</v>
      </c>
      <c r="GF185">
        <v>0.25</v>
      </c>
      <c r="GG185">
        <v>20.192280390000001</v>
      </c>
      <c r="GN185">
        <v>1</v>
      </c>
      <c r="HF185">
        <v>0</v>
      </c>
      <c r="HG185">
        <v>0</v>
      </c>
      <c r="HH185">
        <v>0</v>
      </c>
      <c r="HJ185">
        <v>0</v>
      </c>
      <c r="HK185">
        <v>0</v>
      </c>
      <c r="IW185">
        <v>306.64439479999999</v>
      </c>
      <c r="IX185">
        <v>2</v>
      </c>
      <c r="IY185">
        <v>1</v>
      </c>
      <c r="IZ185">
        <v>0</v>
      </c>
      <c r="JA185">
        <v>2.31</v>
      </c>
      <c r="JB185">
        <v>38.19</v>
      </c>
      <c r="JE185">
        <v>6.5222129999999998E-3</v>
      </c>
      <c r="JF185">
        <v>3.2611060000000002E-3</v>
      </c>
      <c r="JG185">
        <v>0</v>
      </c>
      <c r="JH185">
        <v>7.5331560000000001E-3</v>
      </c>
      <c r="JI185" t="s">
        <v>456</v>
      </c>
    </row>
    <row r="186" spans="1:269" ht="15.5" hidden="1" x14ac:dyDescent="0.35">
      <c r="A186" s="42">
        <v>2014</v>
      </c>
      <c r="B186" s="11" t="s">
        <v>316</v>
      </c>
      <c r="C186" s="43">
        <v>0</v>
      </c>
      <c r="D186" s="43">
        <v>0</v>
      </c>
      <c r="E186" s="43">
        <v>14</v>
      </c>
      <c r="F186" s="43">
        <v>0</v>
      </c>
      <c r="G186" s="43">
        <v>0</v>
      </c>
      <c r="H186" s="43">
        <v>0</v>
      </c>
      <c r="I186" s="43">
        <v>1</v>
      </c>
      <c r="J186" s="43">
        <v>0</v>
      </c>
      <c r="K186" s="43">
        <v>0</v>
      </c>
      <c r="L186" s="43">
        <v>0</v>
      </c>
      <c r="M186" s="43">
        <v>0</v>
      </c>
      <c r="N186" s="43">
        <v>4</v>
      </c>
      <c r="O186" s="43">
        <v>0</v>
      </c>
      <c r="P186" s="43">
        <v>0</v>
      </c>
      <c r="Q186" s="43">
        <v>1</v>
      </c>
      <c r="R186" s="43">
        <v>0</v>
      </c>
      <c r="S186" s="43">
        <v>0</v>
      </c>
      <c r="T186" s="43">
        <v>0</v>
      </c>
      <c r="U186" s="43">
        <v>0</v>
      </c>
      <c r="V186" s="43">
        <v>0</v>
      </c>
      <c r="W186" s="43">
        <v>1</v>
      </c>
      <c r="X186" s="43">
        <v>1</v>
      </c>
      <c r="Y186" s="43">
        <v>0</v>
      </c>
      <c r="Z186" s="43">
        <v>0</v>
      </c>
      <c r="AA186" s="43">
        <v>0</v>
      </c>
      <c r="AB186" s="11">
        <v>0</v>
      </c>
      <c r="AC186" s="11">
        <v>0</v>
      </c>
      <c r="AD186" s="11">
        <v>0</v>
      </c>
      <c r="AE186" s="11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/>
      <c r="AN186" s="11">
        <f t="shared" si="16"/>
        <v>22</v>
      </c>
      <c r="AO186" s="11">
        <f t="shared" si="17"/>
        <v>6</v>
      </c>
      <c r="AP186" s="43">
        <v>0</v>
      </c>
      <c r="AQ186" s="43">
        <v>0</v>
      </c>
      <c r="AR186" s="43">
        <v>0</v>
      </c>
      <c r="AS186" s="43"/>
      <c r="AT186" s="43">
        <v>0</v>
      </c>
      <c r="AU186" s="43">
        <v>0</v>
      </c>
      <c r="AV186" s="43">
        <v>0</v>
      </c>
      <c r="AW186" s="43">
        <v>0</v>
      </c>
      <c r="AX186" s="43">
        <v>0</v>
      </c>
      <c r="AY186" s="43">
        <v>0</v>
      </c>
      <c r="AZ186" s="43">
        <v>0</v>
      </c>
      <c r="BA186" s="43">
        <v>0</v>
      </c>
      <c r="BB186" s="43">
        <v>0</v>
      </c>
      <c r="BC186" s="43">
        <v>0</v>
      </c>
      <c r="BD186" s="43">
        <v>0</v>
      </c>
      <c r="BE186" s="43">
        <v>0</v>
      </c>
      <c r="BF186" s="43">
        <v>0</v>
      </c>
      <c r="BG186" s="43">
        <v>0</v>
      </c>
      <c r="BH186" s="43">
        <v>7</v>
      </c>
      <c r="BI186" s="43">
        <v>0</v>
      </c>
      <c r="BJ186" s="43">
        <v>0</v>
      </c>
      <c r="BK186" s="43">
        <v>2</v>
      </c>
      <c r="BL186" s="43">
        <v>0</v>
      </c>
      <c r="BM186" s="43">
        <v>0</v>
      </c>
      <c r="BN186" s="43">
        <v>0</v>
      </c>
      <c r="BO186" s="43">
        <v>0</v>
      </c>
      <c r="BP186" s="43">
        <v>0</v>
      </c>
      <c r="BQ186" s="43">
        <v>0</v>
      </c>
      <c r="BR186" s="43">
        <v>0</v>
      </c>
      <c r="BS186" s="43">
        <v>0</v>
      </c>
      <c r="BT186" s="43">
        <v>0</v>
      </c>
      <c r="BU186" s="43">
        <v>0</v>
      </c>
      <c r="BV186" s="43">
        <v>0</v>
      </c>
      <c r="BW186" s="11">
        <v>0</v>
      </c>
      <c r="BX186" s="11">
        <v>0</v>
      </c>
      <c r="BY186" s="11">
        <v>0</v>
      </c>
      <c r="BZ186" s="11">
        <v>0</v>
      </c>
      <c r="CA186" s="11">
        <v>0</v>
      </c>
      <c r="CB186" s="43">
        <v>0</v>
      </c>
      <c r="CC186" s="43">
        <v>0</v>
      </c>
      <c r="CD186" s="43">
        <v>0</v>
      </c>
      <c r="CE186" s="43">
        <v>0</v>
      </c>
      <c r="CF186" s="43">
        <v>0</v>
      </c>
      <c r="CG186" s="43">
        <v>0</v>
      </c>
      <c r="CH186" s="11">
        <f t="shared" si="18"/>
        <v>2</v>
      </c>
      <c r="CI186" s="11">
        <f t="shared" si="19"/>
        <v>9</v>
      </c>
      <c r="CJ186" s="43">
        <v>14</v>
      </c>
      <c r="CK186" s="43">
        <v>6</v>
      </c>
      <c r="CL186" s="43">
        <v>78</v>
      </c>
      <c r="CM186" s="43">
        <v>0</v>
      </c>
      <c r="CN186" s="43">
        <v>0</v>
      </c>
      <c r="CO186" s="43">
        <v>0</v>
      </c>
      <c r="CP186" s="43">
        <v>0</v>
      </c>
      <c r="CQ186" s="43">
        <v>0</v>
      </c>
      <c r="CR186" s="43">
        <v>0</v>
      </c>
      <c r="CS186" s="43">
        <v>0</v>
      </c>
      <c r="CT186" s="43">
        <v>0</v>
      </c>
      <c r="CU186" s="43">
        <v>8</v>
      </c>
      <c r="CV186" s="43">
        <v>0</v>
      </c>
      <c r="CW186" s="43">
        <v>0</v>
      </c>
      <c r="CX186" s="43">
        <f t="shared" si="20"/>
        <v>106</v>
      </c>
      <c r="CY186" s="43">
        <f t="shared" si="21"/>
        <v>4</v>
      </c>
      <c r="CZ186" s="43">
        <v>0</v>
      </c>
      <c r="DA186" s="43">
        <v>0</v>
      </c>
      <c r="DB186" s="43">
        <v>0</v>
      </c>
      <c r="DC186" s="43">
        <v>0</v>
      </c>
      <c r="DD186" s="43">
        <v>0</v>
      </c>
      <c r="DE186" s="43">
        <v>0</v>
      </c>
      <c r="DF186" s="11">
        <v>0</v>
      </c>
      <c r="DG186" s="11">
        <v>0</v>
      </c>
      <c r="DH186" s="11">
        <v>0</v>
      </c>
      <c r="DI186" s="11">
        <f t="shared" si="22"/>
        <v>0</v>
      </c>
      <c r="DJ186" s="11">
        <f t="shared" si="23"/>
        <v>0</v>
      </c>
      <c r="DK186" s="45">
        <v>0</v>
      </c>
      <c r="DL186" s="11">
        <v>137</v>
      </c>
      <c r="DM186" s="11">
        <v>1.3431372549019607</v>
      </c>
      <c r="DN186">
        <v>12</v>
      </c>
      <c r="DO186">
        <v>0</v>
      </c>
      <c r="DP186">
        <v>0</v>
      </c>
      <c r="DQ186">
        <v>2</v>
      </c>
      <c r="DR186">
        <v>2</v>
      </c>
      <c r="DS186">
        <v>35</v>
      </c>
      <c r="DT186">
        <v>4</v>
      </c>
      <c r="DU186">
        <v>14</v>
      </c>
      <c r="DV186">
        <v>1</v>
      </c>
      <c r="DW186">
        <v>8</v>
      </c>
      <c r="DX186">
        <v>4</v>
      </c>
      <c r="DY186">
        <v>0</v>
      </c>
      <c r="DZ186">
        <v>0</v>
      </c>
      <c r="EA186">
        <v>78</v>
      </c>
      <c r="EB186">
        <v>1</v>
      </c>
      <c r="EC186" t="s">
        <v>248</v>
      </c>
      <c r="ED186" t="s">
        <v>305</v>
      </c>
      <c r="EE186" t="s">
        <v>260</v>
      </c>
      <c r="EF186" s="48">
        <v>41664</v>
      </c>
      <c r="EG186" s="46">
        <v>0.49305555555555558</v>
      </c>
      <c r="EH186" s="46">
        <v>0.52430555555555558</v>
      </c>
      <c r="EJ186">
        <v>8.5500695160000006</v>
      </c>
      <c r="EK186">
        <v>77.563669219999994</v>
      </c>
      <c r="EM186">
        <v>0</v>
      </c>
      <c r="EN186">
        <v>1</v>
      </c>
      <c r="EO186" t="s">
        <v>279</v>
      </c>
      <c r="EP186">
        <v>0.5</v>
      </c>
      <c r="EQ186">
        <v>22.961437530000001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</v>
      </c>
      <c r="FC186">
        <v>0</v>
      </c>
      <c r="FD186">
        <v>0</v>
      </c>
      <c r="FE186">
        <v>0</v>
      </c>
      <c r="FF186">
        <v>0</v>
      </c>
      <c r="FJ186">
        <v>0.12</v>
      </c>
      <c r="FK186">
        <v>2.7553725029999998</v>
      </c>
      <c r="FL186">
        <v>20.20606502</v>
      </c>
      <c r="FM186">
        <v>1</v>
      </c>
      <c r="FO186">
        <v>1</v>
      </c>
      <c r="GE186">
        <v>2</v>
      </c>
      <c r="GF186">
        <v>0.12</v>
      </c>
      <c r="GG186">
        <v>2.7553725039999999</v>
      </c>
      <c r="GN186">
        <v>1</v>
      </c>
      <c r="HK186">
        <v>0</v>
      </c>
      <c r="IW186">
        <v>258.74249250000003</v>
      </c>
      <c r="IX186">
        <v>2</v>
      </c>
      <c r="IY186">
        <v>1</v>
      </c>
      <c r="IZ186">
        <v>0</v>
      </c>
      <c r="JA186">
        <v>3.13</v>
      </c>
      <c r="JB186">
        <v>61.87</v>
      </c>
      <c r="JC186">
        <v>38</v>
      </c>
      <c r="JD186">
        <v>6</v>
      </c>
      <c r="JE186">
        <v>7.7296930000000002E-3</v>
      </c>
      <c r="JF186">
        <v>3.8648459999999999E-3</v>
      </c>
      <c r="JG186">
        <v>0</v>
      </c>
      <c r="JH186">
        <v>1.2096969000000001E-2</v>
      </c>
    </row>
    <row r="187" spans="1:269" ht="15.5" hidden="1" x14ac:dyDescent="0.35">
      <c r="A187" s="42">
        <v>2014</v>
      </c>
      <c r="B187" s="11" t="s">
        <v>323</v>
      </c>
      <c r="C187" s="43">
        <v>0</v>
      </c>
      <c r="D187" s="43">
        <v>0</v>
      </c>
      <c r="E187" s="43">
        <v>0</v>
      </c>
      <c r="F187" s="43">
        <v>0</v>
      </c>
      <c r="G187" s="43">
        <v>0</v>
      </c>
      <c r="H187" s="43">
        <v>0</v>
      </c>
      <c r="I187" s="43">
        <v>3</v>
      </c>
      <c r="J187" s="43">
        <v>0</v>
      </c>
      <c r="K187" s="43">
        <v>0</v>
      </c>
      <c r="L187" s="43">
        <v>0</v>
      </c>
      <c r="M187" s="43">
        <v>11</v>
      </c>
      <c r="N187" s="43">
        <v>5</v>
      </c>
      <c r="O187" s="43">
        <v>0</v>
      </c>
      <c r="P187" s="43">
        <v>0</v>
      </c>
      <c r="Q187" s="43">
        <v>18</v>
      </c>
      <c r="R187" s="43">
        <v>0</v>
      </c>
      <c r="S187" s="43">
        <v>0</v>
      </c>
      <c r="T187" s="43">
        <v>0</v>
      </c>
      <c r="U187" s="43">
        <v>4</v>
      </c>
      <c r="V187" s="43">
        <v>0</v>
      </c>
      <c r="W187" s="43">
        <v>0</v>
      </c>
      <c r="X187" s="43">
        <v>0</v>
      </c>
      <c r="Y187" s="43">
        <v>0</v>
      </c>
      <c r="Z187" s="43">
        <v>0</v>
      </c>
      <c r="AA187" s="43">
        <v>0</v>
      </c>
      <c r="AB187" s="11">
        <v>0</v>
      </c>
      <c r="AC187" s="11">
        <v>0</v>
      </c>
      <c r="AD187" s="11">
        <v>0</v>
      </c>
      <c r="AE187" s="11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2</v>
      </c>
      <c r="AK187" s="43">
        <v>0</v>
      </c>
      <c r="AL187" s="43">
        <v>0</v>
      </c>
      <c r="AM187" s="43"/>
      <c r="AN187" s="11">
        <f t="shared" si="16"/>
        <v>43</v>
      </c>
      <c r="AO187" s="11">
        <f t="shared" si="17"/>
        <v>6</v>
      </c>
      <c r="AP187" s="43">
        <v>1</v>
      </c>
      <c r="AQ187" s="43">
        <v>0</v>
      </c>
      <c r="AR187" s="43">
        <v>0</v>
      </c>
      <c r="AS187" s="43"/>
      <c r="AT187" s="43">
        <v>0</v>
      </c>
      <c r="AU187" s="43">
        <v>6</v>
      </c>
      <c r="AV187" s="43">
        <v>0</v>
      </c>
      <c r="AW187" s="43">
        <v>7</v>
      </c>
      <c r="AX187" s="43">
        <v>0</v>
      </c>
      <c r="AY187" s="43">
        <v>0</v>
      </c>
      <c r="AZ187" s="43">
        <v>0</v>
      </c>
      <c r="BA187" s="43">
        <v>0</v>
      </c>
      <c r="BB187" s="43">
        <v>0</v>
      </c>
      <c r="BC187" s="43">
        <v>0</v>
      </c>
      <c r="BD187" s="43">
        <v>0</v>
      </c>
      <c r="BE187" s="43">
        <v>0</v>
      </c>
      <c r="BF187" s="43">
        <v>0</v>
      </c>
      <c r="BG187" s="43">
        <v>0</v>
      </c>
      <c r="BH187" s="43">
        <v>71</v>
      </c>
      <c r="BI187" s="43">
        <v>0</v>
      </c>
      <c r="BJ187" s="43">
        <v>0</v>
      </c>
      <c r="BK187" s="43">
        <v>10</v>
      </c>
      <c r="BL187" s="43">
        <v>0</v>
      </c>
      <c r="BM187" s="43">
        <v>0</v>
      </c>
      <c r="BN187" s="43">
        <v>0</v>
      </c>
      <c r="BO187" s="43">
        <v>0</v>
      </c>
      <c r="BP187" s="43">
        <v>0</v>
      </c>
      <c r="BQ187" s="43">
        <v>0</v>
      </c>
      <c r="BR187" s="43">
        <v>0</v>
      </c>
      <c r="BS187" s="43">
        <v>0</v>
      </c>
      <c r="BT187" s="43">
        <v>2</v>
      </c>
      <c r="BU187" s="43">
        <v>0</v>
      </c>
      <c r="BV187" s="43">
        <v>0</v>
      </c>
      <c r="BW187" s="11">
        <v>0</v>
      </c>
      <c r="BX187" s="11">
        <v>0</v>
      </c>
      <c r="BY187" s="11">
        <v>0</v>
      </c>
      <c r="BZ187" s="11">
        <v>0</v>
      </c>
      <c r="CA187" s="11">
        <v>0</v>
      </c>
      <c r="CB187" s="43">
        <v>1</v>
      </c>
      <c r="CC187" s="43">
        <v>0</v>
      </c>
      <c r="CD187" s="43">
        <v>0</v>
      </c>
      <c r="CE187" s="43">
        <v>0</v>
      </c>
      <c r="CF187" s="43">
        <v>0</v>
      </c>
      <c r="CG187" s="43">
        <v>0</v>
      </c>
      <c r="CH187" s="11">
        <f t="shared" si="18"/>
        <v>7</v>
      </c>
      <c r="CI187" s="11">
        <f t="shared" si="19"/>
        <v>98</v>
      </c>
      <c r="CJ187" s="43">
        <v>0</v>
      </c>
      <c r="CK187" s="43">
        <v>0</v>
      </c>
      <c r="CL187" s="43">
        <v>12</v>
      </c>
      <c r="CM187" s="43">
        <v>0</v>
      </c>
      <c r="CN187" s="43">
        <v>0</v>
      </c>
      <c r="CO187" s="43">
        <v>0</v>
      </c>
      <c r="CP187" s="43">
        <v>0</v>
      </c>
      <c r="CQ187" s="43">
        <v>0</v>
      </c>
      <c r="CR187" s="43">
        <v>2</v>
      </c>
      <c r="CS187" s="43">
        <v>12</v>
      </c>
      <c r="CT187" s="43">
        <v>1</v>
      </c>
      <c r="CU187" s="43">
        <v>10</v>
      </c>
      <c r="CV187" s="43">
        <v>0</v>
      </c>
      <c r="CW187" s="43">
        <v>1</v>
      </c>
      <c r="CX187" s="43">
        <f t="shared" si="20"/>
        <v>38</v>
      </c>
      <c r="CY187" s="43">
        <f t="shared" si="21"/>
        <v>6</v>
      </c>
      <c r="CZ187" s="43">
        <v>0</v>
      </c>
      <c r="DA187" s="43">
        <v>0</v>
      </c>
      <c r="DB187" s="43">
        <v>0</v>
      </c>
      <c r="DC187" s="43">
        <v>0</v>
      </c>
      <c r="DD187" s="43">
        <v>0</v>
      </c>
      <c r="DE187" s="43">
        <v>0</v>
      </c>
      <c r="DF187" s="11">
        <v>0</v>
      </c>
      <c r="DG187" s="11">
        <v>0</v>
      </c>
      <c r="DH187" s="11">
        <v>0</v>
      </c>
      <c r="DI187" s="11">
        <f t="shared" si="22"/>
        <v>0</v>
      </c>
      <c r="DJ187" s="11">
        <f t="shared" si="23"/>
        <v>0</v>
      </c>
      <c r="DK187" s="45">
        <v>0</v>
      </c>
      <c r="DL187" s="11">
        <v>179</v>
      </c>
      <c r="DM187" s="11">
        <v>1.7549019607843137</v>
      </c>
      <c r="DN187">
        <v>19</v>
      </c>
      <c r="DO187">
        <v>2</v>
      </c>
      <c r="DP187">
        <v>2</v>
      </c>
      <c r="DQ187">
        <v>34</v>
      </c>
      <c r="DR187">
        <v>5</v>
      </c>
      <c r="DS187">
        <v>83</v>
      </c>
      <c r="DT187">
        <v>3</v>
      </c>
      <c r="DU187">
        <v>10</v>
      </c>
      <c r="DV187">
        <v>3</v>
      </c>
      <c r="DW187">
        <v>36</v>
      </c>
      <c r="DX187">
        <v>4</v>
      </c>
      <c r="DY187">
        <v>0</v>
      </c>
      <c r="DZ187">
        <v>0</v>
      </c>
      <c r="EA187">
        <v>14</v>
      </c>
      <c r="EB187">
        <v>2</v>
      </c>
      <c r="EC187" t="s">
        <v>248</v>
      </c>
      <c r="ED187" t="s">
        <v>305</v>
      </c>
      <c r="EE187" t="s">
        <v>260</v>
      </c>
      <c r="EF187" s="48">
        <v>41664</v>
      </c>
      <c r="EG187" s="46">
        <v>0.4236111111111111</v>
      </c>
      <c r="EH187" s="46">
        <v>0.46875</v>
      </c>
      <c r="EJ187">
        <v>8.5207403419999999</v>
      </c>
      <c r="EK187">
        <v>77.543687660000003</v>
      </c>
      <c r="EM187">
        <v>0</v>
      </c>
      <c r="EN187">
        <v>1</v>
      </c>
      <c r="EO187" t="s">
        <v>301</v>
      </c>
      <c r="EP187">
        <v>0.75</v>
      </c>
      <c r="EQ187">
        <v>22.458916429999999</v>
      </c>
      <c r="ER187">
        <v>0</v>
      </c>
      <c r="ES187">
        <v>0</v>
      </c>
      <c r="ET187">
        <v>0</v>
      </c>
      <c r="EU187">
        <v>1</v>
      </c>
      <c r="EV187">
        <v>0</v>
      </c>
      <c r="EW187">
        <v>0</v>
      </c>
      <c r="EX187">
        <v>0</v>
      </c>
      <c r="EY187">
        <v>1</v>
      </c>
      <c r="EZ187">
        <v>1</v>
      </c>
      <c r="FC187">
        <v>1</v>
      </c>
      <c r="FD187">
        <v>0</v>
      </c>
      <c r="FE187">
        <v>0</v>
      </c>
      <c r="FF187">
        <v>0</v>
      </c>
      <c r="FG187">
        <v>2</v>
      </c>
      <c r="FH187">
        <v>1</v>
      </c>
      <c r="FI187" t="s">
        <v>457</v>
      </c>
      <c r="FJ187">
        <v>0.5</v>
      </c>
      <c r="FK187">
        <v>11.229458210000001</v>
      </c>
      <c r="FL187">
        <v>11.229458210000001</v>
      </c>
      <c r="FM187">
        <v>1</v>
      </c>
      <c r="GE187">
        <v>1</v>
      </c>
      <c r="GF187">
        <v>0.5</v>
      </c>
      <c r="GG187">
        <v>11.22945822</v>
      </c>
      <c r="GN187">
        <v>1</v>
      </c>
      <c r="HF187">
        <v>1</v>
      </c>
      <c r="HG187">
        <v>0</v>
      </c>
      <c r="HH187">
        <v>0</v>
      </c>
      <c r="HJ187">
        <v>1</v>
      </c>
      <c r="HK187">
        <v>2</v>
      </c>
      <c r="HL187">
        <v>1</v>
      </c>
      <c r="HQ187">
        <v>1</v>
      </c>
      <c r="HS187">
        <v>1</v>
      </c>
      <c r="HX187">
        <v>1</v>
      </c>
      <c r="IU187">
        <v>4</v>
      </c>
      <c r="IW187">
        <v>233.52877090000001</v>
      </c>
      <c r="IX187">
        <v>2</v>
      </c>
      <c r="IY187">
        <v>2</v>
      </c>
      <c r="IZ187">
        <v>0</v>
      </c>
      <c r="JA187">
        <v>1.1000000000000001</v>
      </c>
      <c r="JB187">
        <v>42.24</v>
      </c>
      <c r="JC187">
        <v>15</v>
      </c>
      <c r="JD187">
        <v>8</v>
      </c>
      <c r="JE187">
        <v>8.5642549999999998E-3</v>
      </c>
      <c r="JF187">
        <v>8.5642549999999998E-3</v>
      </c>
      <c r="JG187">
        <v>0</v>
      </c>
      <c r="JH187">
        <v>4.7103400000000004E-3</v>
      </c>
    </row>
    <row r="188" spans="1:269" ht="15.5" hidden="1" x14ac:dyDescent="0.35">
      <c r="A188" s="42">
        <v>2014</v>
      </c>
      <c r="B188" s="11" t="s">
        <v>371</v>
      </c>
      <c r="C188" s="43">
        <v>0</v>
      </c>
      <c r="D188" s="43">
        <v>0</v>
      </c>
      <c r="E188" s="43">
        <v>4</v>
      </c>
      <c r="F188" s="43">
        <v>0</v>
      </c>
      <c r="G188" s="43">
        <v>0</v>
      </c>
      <c r="H188" s="43">
        <v>0</v>
      </c>
      <c r="I188" s="43">
        <v>4</v>
      </c>
      <c r="J188" s="43">
        <v>0</v>
      </c>
      <c r="K188" s="43">
        <v>0</v>
      </c>
      <c r="L188" s="43">
        <v>1</v>
      </c>
      <c r="M188" s="43">
        <v>1</v>
      </c>
      <c r="N188" s="43">
        <v>5</v>
      </c>
      <c r="O188" s="43">
        <v>2</v>
      </c>
      <c r="P188" s="43">
        <v>1</v>
      </c>
      <c r="Q188" s="43">
        <v>0</v>
      </c>
      <c r="R188" s="43">
        <v>0</v>
      </c>
      <c r="S188" s="43">
        <v>0</v>
      </c>
      <c r="T188" s="43">
        <v>0</v>
      </c>
      <c r="U188" s="43">
        <v>1</v>
      </c>
      <c r="V188" s="43">
        <v>0</v>
      </c>
      <c r="W188" s="43">
        <v>1</v>
      </c>
      <c r="X188" s="43">
        <v>1</v>
      </c>
      <c r="Y188" s="43">
        <v>1</v>
      </c>
      <c r="Z188" s="43">
        <v>0</v>
      </c>
      <c r="AA188" s="43">
        <v>2</v>
      </c>
      <c r="AB188" s="11">
        <v>250</v>
      </c>
      <c r="AC188" s="11">
        <v>0</v>
      </c>
      <c r="AD188" s="11">
        <v>0</v>
      </c>
      <c r="AE188" s="11">
        <v>15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/>
      <c r="AN188" s="11">
        <f t="shared" si="16"/>
        <v>289</v>
      </c>
      <c r="AO188" s="11">
        <f t="shared" si="17"/>
        <v>14</v>
      </c>
      <c r="AP188" s="43">
        <v>18</v>
      </c>
      <c r="AQ188" s="43">
        <v>0</v>
      </c>
      <c r="AR188" s="43">
        <v>0</v>
      </c>
      <c r="AS188" s="43"/>
      <c r="AT188" s="43">
        <v>0</v>
      </c>
      <c r="AU188" s="43">
        <v>141</v>
      </c>
      <c r="AV188" s="43">
        <v>0</v>
      </c>
      <c r="AW188" s="43">
        <v>6</v>
      </c>
      <c r="AX188" s="43">
        <v>0</v>
      </c>
      <c r="AY188" s="43">
        <v>0</v>
      </c>
      <c r="AZ188" s="43">
        <v>0</v>
      </c>
      <c r="BA188" s="43">
        <v>0</v>
      </c>
      <c r="BB188" s="43">
        <v>2</v>
      </c>
      <c r="BC188" s="43">
        <v>0</v>
      </c>
      <c r="BD188" s="43">
        <v>0</v>
      </c>
      <c r="BE188" s="43">
        <v>4</v>
      </c>
      <c r="BF188" s="43">
        <v>1</v>
      </c>
      <c r="BG188" s="43">
        <v>0</v>
      </c>
      <c r="BH188" s="43">
        <v>16</v>
      </c>
      <c r="BI188" s="43">
        <v>0</v>
      </c>
      <c r="BJ188" s="43">
        <v>0</v>
      </c>
      <c r="BK188" s="43">
        <v>18</v>
      </c>
      <c r="BL188" s="43">
        <v>2</v>
      </c>
      <c r="BM188" s="43">
        <v>0</v>
      </c>
      <c r="BN188" s="43">
        <v>1</v>
      </c>
      <c r="BO188" s="43">
        <v>0</v>
      </c>
      <c r="BP188" s="43">
        <v>0</v>
      </c>
      <c r="BQ188" s="43">
        <v>0</v>
      </c>
      <c r="BR188" s="43">
        <v>0</v>
      </c>
      <c r="BS188" s="43">
        <v>0</v>
      </c>
      <c r="BT188" s="43">
        <v>1</v>
      </c>
      <c r="BU188" s="43">
        <v>0</v>
      </c>
      <c r="BV188" s="43">
        <v>0</v>
      </c>
      <c r="BW188" s="11">
        <v>0</v>
      </c>
      <c r="BX188" s="11">
        <v>0</v>
      </c>
      <c r="BY188" s="11">
        <v>0</v>
      </c>
      <c r="BZ188" s="11">
        <v>0</v>
      </c>
      <c r="CA188" s="11">
        <v>0</v>
      </c>
      <c r="CB188" s="43">
        <v>0</v>
      </c>
      <c r="CC188" s="43">
        <v>1</v>
      </c>
      <c r="CD188" s="43">
        <v>0</v>
      </c>
      <c r="CE188" s="43">
        <v>7</v>
      </c>
      <c r="CF188" s="43">
        <v>112</v>
      </c>
      <c r="CG188" s="43">
        <v>0</v>
      </c>
      <c r="CH188" s="11">
        <f t="shared" si="18"/>
        <v>14</v>
      </c>
      <c r="CI188" s="11">
        <f t="shared" si="19"/>
        <v>330</v>
      </c>
      <c r="CJ188" s="43">
        <v>0</v>
      </c>
      <c r="CK188" s="43">
        <v>0</v>
      </c>
      <c r="CL188" s="43">
        <v>1170</v>
      </c>
      <c r="CM188" s="43">
        <v>0</v>
      </c>
      <c r="CN188" s="43">
        <v>0</v>
      </c>
      <c r="CO188" s="43">
        <v>0</v>
      </c>
      <c r="CP188" s="43">
        <v>3</v>
      </c>
      <c r="CQ188" s="43">
        <v>18</v>
      </c>
      <c r="CR188" s="43">
        <v>0</v>
      </c>
      <c r="CS188" s="43">
        <v>30</v>
      </c>
      <c r="CT188" s="43">
        <v>5</v>
      </c>
      <c r="CU188" s="43">
        <v>18</v>
      </c>
      <c r="CV188" s="43">
        <v>0</v>
      </c>
      <c r="CW188" s="43">
        <v>0</v>
      </c>
      <c r="CX188" s="43">
        <f t="shared" si="20"/>
        <v>1244</v>
      </c>
      <c r="CY188" s="43">
        <f t="shared" si="21"/>
        <v>6</v>
      </c>
      <c r="CZ188" s="43">
        <v>0</v>
      </c>
      <c r="DA188" s="43">
        <v>0</v>
      </c>
      <c r="DB188" s="43">
        <v>0</v>
      </c>
      <c r="DC188" s="43">
        <v>5</v>
      </c>
      <c r="DD188" s="43">
        <v>0</v>
      </c>
      <c r="DE188" s="43">
        <v>0</v>
      </c>
      <c r="DF188" s="11">
        <v>0</v>
      </c>
      <c r="DG188" s="11">
        <v>20</v>
      </c>
      <c r="DH188" s="11">
        <v>0</v>
      </c>
      <c r="DI188" s="11">
        <f t="shared" si="22"/>
        <v>25</v>
      </c>
      <c r="DJ188" s="11">
        <f t="shared" si="23"/>
        <v>2</v>
      </c>
      <c r="DK188" s="45">
        <v>0</v>
      </c>
      <c r="DL188" s="11">
        <v>1888</v>
      </c>
      <c r="DM188" s="11">
        <v>18.509803921568629</v>
      </c>
      <c r="DN188">
        <v>33</v>
      </c>
      <c r="DO188">
        <v>5</v>
      </c>
      <c r="DP188">
        <v>1</v>
      </c>
      <c r="DQ188">
        <v>213</v>
      </c>
      <c r="DR188">
        <v>10</v>
      </c>
      <c r="DS188">
        <v>54</v>
      </c>
      <c r="DT188">
        <v>8</v>
      </c>
      <c r="DU188">
        <v>122</v>
      </c>
      <c r="DV188">
        <v>5</v>
      </c>
      <c r="DW188">
        <v>31</v>
      </c>
      <c r="DX188">
        <v>6</v>
      </c>
      <c r="DY188">
        <v>0</v>
      </c>
      <c r="DZ188">
        <v>0</v>
      </c>
      <c r="EA188">
        <v>1178</v>
      </c>
      <c r="EB188">
        <v>3</v>
      </c>
      <c r="EC188" t="s">
        <v>248</v>
      </c>
      <c r="ED188" t="s">
        <v>249</v>
      </c>
      <c r="EE188" t="s">
        <v>250</v>
      </c>
      <c r="EF188" s="48">
        <v>41664</v>
      </c>
      <c r="EG188" s="46">
        <v>0.38541666666666669</v>
      </c>
      <c r="EH188" s="46">
        <v>0.4916666666666667</v>
      </c>
      <c r="EI188" t="s">
        <v>458</v>
      </c>
      <c r="EJ188">
        <v>8.6514819060000008</v>
      </c>
      <c r="EK188">
        <v>77.984866299999993</v>
      </c>
      <c r="EM188">
        <v>0</v>
      </c>
      <c r="EN188">
        <v>1</v>
      </c>
      <c r="EO188" t="s">
        <v>255</v>
      </c>
      <c r="EP188">
        <v>1</v>
      </c>
      <c r="EQ188">
        <v>395.29455960000001</v>
      </c>
      <c r="ER188">
        <v>1</v>
      </c>
      <c r="ES188">
        <v>1</v>
      </c>
      <c r="ET188">
        <v>0</v>
      </c>
      <c r="EU188">
        <v>1</v>
      </c>
      <c r="EV188">
        <v>0</v>
      </c>
      <c r="EW188">
        <v>0</v>
      </c>
      <c r="EX188">
        <v>0</v>
      </c>
      <c r="EY188">
        <v>3</v>
      </c>
      <c r="EZ188">
        <v>1</v>
      </c>
      <c r="FA188">
        <v>1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15</v>
      </c>
      <c r="FH188">
        <v>1</v>
      </c>
      <c r="FI188">
        <v>0</v>
      </c>
      <c r="FJ188">
        <v>0.12</v>
      </c>
      <c r="FK188">
        <v>47.435347149999998</v>
      </c>
      <c r="FL188">
        <v>347.85921239999999</v>
      </c>
      <c r="FM188">
        <v>1</v>
      </c>
      <c r="FS188">
        <v>1</v>
      </c>
      <c r="GE188">
        <v>2</v>
      </c>
      <c r="GF188">
        <v>0.12</v>
      </c>
      <c r="GG188">
        <v>47.435347149999998</v>
      </c>
      <c r="GN188">
        <v>1</v>
      </c>
      <c r="HF188">
        <v>10</v>
      </c>
      <c r="HG188">
        <v>12</v>
      </c>
      <c r="HH188">
        <v>1</v>
      </c>
      <c r="HJ188">
        <v>23</v>
      </c>
      <c r="HK188">
        <v>2</v>
      </c>
      <c r="HL188">
        <v>1</v>
      </c>
      <c r="HN188">
        <v>1</v>
      </c>
      <c r="HQ188">
        <v>1</v>
      </c>
      <c r="HR188">
        <v>1</v>
      </c>
      <c r="HT188">
        <v>1</v>
      </c>
      <c r="HU188">
        <v>1</v>
      </c>
      <c r="HV188">
        <v>1</v>
      </c>
      <c r="HW188">
        <v>1</v>
      </c>
      <c r="HY188">
        <v>1</v>
      </c>
      <c r="HZ188">
        <v>1</v>
      </c>
      <c r="IA188">
        <v>1</v>
      </c>
      <c r="IB188">
        <v>1</v>
      </c>
      <c r="IE188">
        <v>1</v>
      </c>
      <c r="IF188">
        <v>1</v>
      </c>
      <c r="IU188">
        <v>14</v>
      </c>
      <c r="IW188">
        <v>682.78249979999998</v>
      </c>
      <c r="IX188">
        <v>1</v>
      </c>
      <c r="IY188">
        <v>5</v>
      </c>
      <c r="IZ188">
        <v>0</v>
      </c>
      <c r="JA188">
        <v>4.55</v>
      </c>
      <c r="JB188">
        <v>15.92</v>
      </c>
      <c r="JE188">
        <v>1.464595E-3</v>
      </c>
      <c r="JF188">
        <v>7.3229760000000001E-3</v>
      </c>
      <c r="JG188">
        <v>0</v>
      </c>
      <c r="JH188">
        <v>6.6639079999999996E-3</v>
      </c>
    </row>
    <row r="189" spans="1:269" ht="15.5" hidden="1" x14ac:dyDescent="0.35">
      <c r="A189" s="42">
        <v>2014</v>
      </c>
      <c r="B189" s="11" t="s">
        <v>376</v>
      </c>
      <c r="C189" s="43">
        <v>0</v>
      </c>
      <c r="D189" s="43">
        <v>0</v>
      </c>
      <c r="E189" s="43">
        <v>0</v>
      </c>
      <c r="F189" s="43">
        <v>0</v>
      </c>
      <c r="G189" s="43">
        <v>0</v>
      </c>
      <c r="H189" s="43">
        <v>0</v>
      </c>
      <c r="I189" s="43">
        <v>0</v>
      </c>
      <c r="J189" s="43">
        <v>0</v>
      </c>
      <c r="K189" s="43">
        <v>0</v>
      </c>
      <c r="L189" s="43">
        <v>0</v>
      </c>
      <c r="M189" s="43">
        <v>1</v>
      </c>
      <c r="N189" s="43">
        <v>0</v>
      </c>
      <c r="O189" s="43">
        <v>0</v>
      </c>
      <c r="P189" s="43">
        <v>0</v>
      </c>
      <c r="Q189" s="43">
        <v>1</v>
      </c>
      <c r="R189" s="43">
        <v>1</v>
      </c>
      <c r="S189" s="43">
        <v>0</v>
      </c>
      <c r="T189" s="43">
        <v>0</v>
      </c>
      <c r="U189" s="43">
        <v>0</v>
      </c>
      <c r="V189" s="43">
        <v>0</v>
      </c>
      <c r="W189" s="43">
        <v>0</v>
      </c>
      <c r="X189" s="43">
        <v>0</v>
      </c>
      <c r="Y189" s="43">
        <v>0</v>
      </c>
      <c r="Z189" s="43">
        <v>0</v>
      </c>
      <c r="AA189" s="43">
        <v>0</v>
      </c>
      <c r="AB189" s="11">
        <v>0</v>
      </c>
      <c r="AC189" s="11">
        <v>0</v>
      </c>
      <c r="AD189" s="11">
        <v>0</v>
      </c>
      <c r="AE189" s="11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/>
      <c r="AN189" s="11">
        <f t="shared" si="16"/>
        <v>3</v>
      </c>
      <c r="AO189" s="11">
        <f t="shared" si="17"/>
        <v>3</v>
      </c>
      <c r="AP189" s="43">
        <v>0</v>
      </c>
      <c r="AQ189" s="43">
        <v>0</v>
      </c>
      <c r="AR189" s="43">
        <v>0</v>
      </c>
      <c r="AS189" s="43"/>
      <c r="AT189" s="43">
        <v>0</v>
      </c>
      <c r="AU189" s="43">
        <v>0</v>
      </c>
      <c r="AV189" s="43">
        <v>0</v>
      </c>
      <c r="AW189" s="43">
        <v>0</v>
      </c>
      <c r="AX189" s="43">
        <v>0</v>
      </c>
      <c r="AY189" s="43">
        <v>0</v>
      </c>
      <c r="AZ189" s="43">
        <v>0</v>
      </c>
      <c r="BA189" s="43">
        <v>0</v>
      </c>
      <c r="BB189" s="43">
        <v>6</v>
      </c>
      <c r="BC189" s="43">
        <v>0</v>
      </c>
      <c r="BD189" s="43">
        <v>0</v>
      </c>
      <c r="BE189" s="43">
        <v>0</v>
      </c>
      <c r="BF189" s="43">
        <v>0</v>
      </c>
      <c r="BG189" s="43">
        <v>0</v>
      </c>
      <c r="BH189" s="43">
        <v>0</v>
      </c>
      <c r="BI189" s="43">
        <v>0</v>
      </c>
      <c r="BJ189" s="43">
        <v>0</v>
      </c>
      <c r="BK189" s="43">
        <v>0</v>
      </c>
      <c r="BL189" s="43">
        <v>3</v>
      </c>
      <c r="BM189" s="43">
        <v>0</v>
      </c>
      <c r="BN189" s="43">
        <v>0</v>
      </c>
      <c r="BO189" s="43">
        <v>0</v>
      </c>
      <c r="BP189" s="43">
        <v>0</v>
      </c>
      <c r="BQ189" s="43">
        <v>0</v>
      </c>
      <c r="BR189" s="43">
        <v>0</v>
      </c>
      <c r="BS189" s="43">
        <v>0</v>
      </c>
      <c r="BT189" s="43">
        <v>0</v>
      </c>
      <c r="BU189" s="43">
        <v>0</v>
      </c>
      <c r="BV189" s="43">
        <v>0</v>
      </c>
      <c r="BW189" s="11">
        <v>0</v>
      </c>
      <c r="BX189" s="11">
        <v>0</v>
      </c>
      <c r="BY189" s="11">
        <v>0</v>
      </c>
      <c r="BZ189" s="11">
        <v>0</v>
      </c>
      <c r="CA189" s="11">
        <v>0</v>
      </c>
      <c r="CB189" s="43">
        <v>0</v>
      </c>
      <c r="CC189" s="43">
        <v>0</v>
      </c>
      <c r="CD189" s="43">
        <v>0</v>
      </c>
      <c r="CE189" s="43">
        <v>3</v>
      </c>
      <c r="CF189" s="43">
        <v>2</v>
      </c>
      <c r="CG189" s="43">
        <v>0</v>
      </c>
      <c r="CH189" s="11">
        <f t="shared" si="18"/>
        <v>4</v>
      </c>
      <c r="CI189" s="11">
        <f t="shared" si="19"/>
        <v>14</v>
      </c>
      <c r="CJ189" s="43">
        <v>1</v>
      </c>
      <c r="CK189" s="43">
        <v>0</v>
      </c>
      <c r="CL189" s="43">
        <v>0</v>
      </c>
      <c r="CM189" s="43">
        <v>0</v>
      </c>
      <c r="CN189" s="43">
        <v>0</v>
      </c>
      <c r="CO189" s="43">
        <v>0</v>
      </c>
      <c r="CP189" s="43">
        <v>0</v>
      </c>
      <c r="CQ189" s="43">
        <v>0</v>
      </c>
      <c r="CR189" s="43">
        <v>0</v>
      </c>
      <c r="CS189" s="43">
        <v>0</v>
      </c>
      <c r="CT189" s="43">
        <v>0</v>
      </c>
      <c r="CU189" s="43">
        <v>2</v>
      </c>
      <c r="CV189" s="43">
        <v>0</v>
      </c>
      <c r="CW189" s="43">
        <v>0</v>
      </c>
      <c r="CX189" s="43">
        <f t="shared" si="20"/>
        <v>3</v>
      </c>
      <c r="CY189" s="43">
        <f t="shared" si="21"/>
        <v>2</v>
      </c>
      <c r="CZ189" s="43">
        <v>0</v>
      </c>
      <c r="DA189" s="43">
        <v>0</v>
      </c>
      <c r="DB189" s="43">
        <v>0</v>
      </c>
      <c r="DC189" s="43">
        <v>0</v>
      </c>
      <c r="DD189" s="43">
        <v>0</v>
      </c>
      <c r="DE189" s="43">
        <v>0</v>
      </c>
      <c r="DF189" s="11">
        <v>0</v>
      </c>
      <c r="DG189" s="11">
        <v>0</v>
      </c>
      <c r="DH189" s="11">
        <v>0</v>
      </c>
      <c r="DI189" s="11">
        <f t="shared" si="22"/>
        <v>0</v>
      </c>
      <c r="DJ189" s="11">
        <f t="shared" si="23"/>
        <v>0</v>
      </c>
      <c r="DK189" s="45">
        <v>0</v>
      </c>
      <c r="DL189" s="11">
        <v>20</v>
      </c>
      <c r="DM189" s="11">
        <v>0.19607843137254902</v>
      </c>
      <c r="DN189">
        <v>9</v>
      </c>
      <c r="DO189">
        <v>0</v>
      </c>
      <c r="DP189">
        <v>0</v>
      </c>
      <c r="DQ189">
        <v>2</v>
      </c>
      <c r="DR189">
        <v>2</v>
      </c>
      <c r="DS189">
        <v>11</v>
      </c>
      <c r="DT189">
        <v>3</v>
      </c>
      <c r="DU189">
        <v>6</v>
      </c>
      <c r="DV189">
        <v>3</v>
      </c>
      <c r="DW189">
        <v>1</v>
      </c>
      <c r="DX189">
        <v>1</v>
      </c>
      <c r="DY189">
        <v>0</v>
      </c>
      <c r="DZ189">
        <v>0</v>
      </c>
      <c r="EA189">
        <v>0</v>
      </c>
      <c r="EB189">
        <v>0</v>
      </c>
      <c r="EC189" t="s">
        <v>248</v>
      </c>
      <c r="ED189" t="s">
        <v>262</v>
      </c>
      <c r="EE189" t="s">
        <v>260</v>
      </c>
      <c r="EF189" s="48">
        <v>41664</v>
      </c>
      <c r="EG189" s="46">
        <v>0.2986111111111111</v>
      </c>
      <c r="EH189" s="46">
        <v>0.35416666666666669</v>
      </c>
      <c r="EJ189">
        <v>8.6083536499999997</v>
      </c>
      <c r="EK189">
        <v>77.691039989999993</v>
      </c>
      <c r="EM189">
        <v>0</v>
      </c>
      <c r="EN189">
        <v>1</v>
      </c>
      <c r="EO189" t="s">
        <v>264</v>
      </c>
      <c r="EP189">
        <v>0.25</v>
      </c>
      <c r="EQ189">
        <v>32.328414379999998</v>
      </c>
      <c r="ER189">
        <v>1</v>
      </c>
      <c r="ES189">
        <v>1</v>
      </c>
      <c r="ET189">
        <v>1</v>
      </c>
      <c r="EU189">
        <v>1</v>
      </c>
      <c r="EV189">
        <v>0</v>
      </c>
      <c r="EW189">
        <v>0</v>
      </c>
      <c r="EX189">
        <v>0</v>
      </c>
      <c r="EY189">
        <v>4</v>
      </c>
      <c r="EZ189">
        <v>1</v>
      </c>
      <c r="FC189">
        <v>0</v>
      </c>
      <c r="FD189">
        <v>0</v>
      </c>
      <c r="FE189">
        <v>0</v>
      </c>
      <c r="FF189">
        <v>0</v>
      </c>
      <c r="FJ189">
        <v>0.5</v>
      </c>
      <c r="FK189">
        <v>16.164207189999999</v>
      </c>
      <c r="FL189">
        <v>16.164207189999999</v>
      </c>
      <c r="FP189">
        <v>1</v>
      </c>
      <c r="FT189">
        <v>1</v>
      </c>
      <c r="GA189">
        <v>1</v>
      </c>
      <c r="GB189">
        <v>1</v>
      </c>
      <c r="GE189">
        <v>4</v>
      </c>
      <c r="GF189">
        <v>1</v>
      </c>
      <c r="GG189">
        <v>32.328414379999998</v>
      </c>
      <c r="GN189">
        <v>1</v>
      </c>
      <c r="HK189">
        <v>0</v>
      </c>
      <c r="HL189">
        <v>1</v>
      </c>
      <c r="HU189">
        <v>1</v>
      </c>
      <c r="HW189">
        <v>1</v>
      </c>
      <c r="HY189">
        <v>1</v>
      </c>
      <c r="IG189">
        <v>1</v>
      </c>
      <c r="IU189">
        <v>5</v>
      </c>
      <c r="IW189">
        <v>419.50371319999999</v>
      </c>
      <c r="IX189">
        <v>2</v>
      </c>
      <c r="IY189">
        <v>2</v>
      </c>
      <c r="IZ189">
        <v>0</v>
      </c>
      <c r="JA189">
        <v>5.42</v>
      </c>
      <c r="JB189">
        <v>44.1</v>
      </c>
      <c r="JE189">
        <v>4.767538E-3</v>
      </c>
      <c r="JF189">
        <v>4.767538E-3</v>
      </c>
      <c r="JG189">
        <v>0</v>
      </c>
      <c r="JH189">
        <v>1.2920029E-2</v>
      </c>
    </row>
    <row r="190" spans="1:269" ht="15.5" hidden="1" x14ac:dyDescent="0.35">
      <c r="A190" s="42">
        <v>2014</v>
      </c>
      <c r="B190" s="11" t="s">
        <v>326</v>
      </c>
      <c r="C190" s="43">
        <v>0</v>
      </c>
      <c r="D190" s="43">
        <v>0</v>
      </c>
      <c r="E190" s="43">
        <v>2</v>
      </c>
      <c r="F190" s="43">
        <v>2</v>
      </c>
      <c r="G190" s="43">
        <v>0</v>
      </c>
      <c r="H190" s="43">
        <v>0</v>
      </c>
      <c r="I190" s="43">
        <v>3</v>
      </c>
      <c r="J190" s="43">
        <v>0</v>
      </c>
      <c r="K190" s="43">
        <v>0</v>
      </c>
      <c r="L190" s="43">
        <v>0</v>
      </c>
      <c r="M190" s="43">
        <v>5</v>
      </c>
      <c r="N190" s="43">
        <v>4</v>
      </c>
      <c r="O190" s="43">
        <v>3</v>
      </c>
      <c r="P190" s="43">
        <v>0</v>
      </c>
      <c r="Q190" s="43">
        <v>0</v>
      </c>
      <c r="R190" s="43">
        <v>0</v>
      </c>
      <c r="S190" s="43">
        <v>0</v>
      </c>
      <c r="T190" s="43">
        <v>0</v>
      </c>
      <c r="U190" s="43">
        <v>5</v>
      </c>
      <c r="V190" s="43">
        <v>0</v>
      </c>
      <c r="W190" s="43">
        <v>0</v>
      </c>
      <c r="X190" s="43">
        <v>2</v>
      </c>
      <c r="Y190" s="43">
        <v>0</v>
      </c>
      <c r="Z190" s="43">
        <v>1</v>
      </c>
      <c r="AA190" s="43">
        <v>0</v>
      </c>
      <c r="AB190" s="11">
        <v>107</v>
      </c>
      <c r="AC190" s="11">
        <v>0</v>
      </c>
      <c r="AD190" s="11">
        <v>0</v>
      </c>
      <c r="AE190" s="11">
        <v>53</v>
      </c>
      <c r="AF190" s="43">
        <v>0</v>
      </c>
      <c r="AG190" s="43">
        <v>0</v>
      </c>
      <c r="AH190" s="43">
        <v>0</v>
      </c>
      <c r="AI190" s="43">
        <v>0</v>
      </c>
      <c r="AJ190" s="43">
        <v>1</v>
      </c>
      <c r="AK190" s="43">
        <v>0</v>
      </c>
      <c r="AL190" s="43">
        <v>0</v>
      </c>
      <c r="AM190" s="43"/>
      <c r="AN190" s="11">
        <f t="shared" si="16"/>
        <v>188</v>
      </c>
      <c r="AO190" s="11">
        <f t="shared" si="17"/>
        <v>12</v>
      </c>
      <c r="AP190" s="43">
        <v>12</v>
      </c>
      <c r="AQ190" s="43">
        <v>0</v>
      </c>
      <c r="AR190" s="43">
        <v>0</v>
      </c>
      <c r="AS190" s="43"/>
      <c r="AT190" s="43">
        <v>0</v>
      </c>
      <c r="AU190" s="43">
        <v>20</v>
      </c>
      <c r="AV190" s="43">
        <v>0</v>
      </c>
      <c r="AW190" s="43">
        <v>0</v>
      </c>
      <c r="AX190" s="43">
        <v>0</v>
      </c>
      <c r="AY190" s="43">
        <v>0</v>
      </c>
      <c r="AZ190" s="43">
        <v>0</v>
      </c>
      <c r="BA190" s="43">
        <v>0</v>
      </c>
      <c r="BB190" s="43">
        <v>0</v>
      </c>
      <c r="BC190" s="43">
        <v>0</v>
      </c>
      <c r="BD190" s="43">
        <v>0</v>
      </c>
      <c r="BE190" s="43">
        <v>0</v>
      </c>
      <c r="BF190" s="43">
        <v>0</v>
      </c>
      <c r="BG190" s="43">
        <v>0</v>
      </c>
      <c r="BH190" s="43">
        <v>0</v>
      </c>
      <c r="BI190" s="43">
        <v>0</v>
      </c>
      <c r="BJ190" s="43">
        <v>0</v>
      </c>
      <c r="BK190" s="43">
        <v>30</v>
      </c>
      <c r="BL190" s="43">
        <v>0</v>
      </c>
      <c r="BM190" s="43">
        <v>0</v>
      </c>
      <c r="BN190" s="43">
        <v>0</v>
      </c>
      <c r="BO190" s="43">
        <v>81</v>
      </c>
      <c r="BP190" s="43">
        <v>0</v>
      </c>
      <c r="BQ190" s="43">
        <v>0</v>
      </c>
      <c r="BR190" s="43">
        <v>0</v>
      </c>
      <c r="BS190" s="43">
        <v>0</v>
      </c>
      <c r="BT190" s="43">
        <v>0</v>
      </c>
      <c r="BU190" s="43">
        <v>0</v>
      </c>
      <c r="BV190" s="43">
        <v>0</v>
      </c>
      <c r="BW190" s="11">
        <v>0</v>
      </c>
      <c r="BX190" s="11">
        <v>0</v>
      </c>
      <c r="BY190" s="11">
        <v>0</v>
      </c>
      <c r="BZ190" s="11">
        <v>0</v>
      </c>
      <c r="CA190" s="11">
        <v>0</v>
      </c>
      <c r="CB190" s="43">
        <v>0</v>
      </c>
      <c r="CC190" s="43">
        <v>0</v>
      </c>
      <c r="CD190" s="43">
        <v>0</v>
      </c>
      <c r="CE190" s="43">
        <v>6</v>
      </c>
      <c r="CF190" s="43">
        <v>0</v>
      </c>
      <c r="CG190" s="43">
        <v>0</v>
      </c>
      <c r="CH190" s="11">
        <f t="shared" si="18"/>
        <v>5</v>
      </c>
      <c r="CI190" s="11">
        <f t="shared" si="19"/>
        <v>149</v>
      </c>
      <c r="CJ190" s="43">
        <v>0</v>
      </c>
      <c r="CK190" s="43">
        <v>3</v>
      </c>
      <c r="CL190" s="43">
        <v>1120</v>
      </c>
      <c r="CM190" s="43">
        <v>0</v>
      </c>
      <c r="CN190" s="43">
        <v>0</v>
      </c>
      <c r="CO190" s="43">
        <v>3</v>
      </c>
      <c r="CP190" s="43">
        <v>6</v>
      </c>
      <c r="CQ190" s="43">
        <v>0</v>
      </c>
      <c r="CR190" s="43">
        <v>144</v>
      </c>
      <c r="CS190" s="43">
        <v>60</v>
      </c>
      <c r="CT190" s="43">
        <v>15</v>
      </c>
      <c r="CU190" s="43">
        <v>90</v>
      </c>
      <c r="CV190" s="43">
        <v>0</v>
      </c>
      <c r="CW190" s="43">
        <v>0</v>
      </c>
      <c r="CX190" s="43">
        <f t="shared" si="20"/>
        <v>1441</v>
      </c>
      <c r="CY190" s="43">
        <f t="shared" si="21"/>
        <v>8</v>
      </c>
      <c r="CZ190" s="43">
        <v>0</v>
      </c>
      <c r="DA190" s="43">
        <v>0</v>
      </c>
      <c r="DB190" s="43">
        <v>0</v>
      </c>
      <c r="DC190" s="43">
        <v>232</v>
      </c>
      <c r="DD190" s="43">
        <v>0</v>
      </c>
      <c r="DE190" s="43">
        <v>33</v>
      </c>
      <c r="DF190" s="11">
        <v>0</v>
      </c>
      <c r="DG190" s="11">
        <v>0</v>
      </c>
      <c r="DH190" s="11">
        <v>0</v>
      </c>
      <c r="DI190" s="11">
        <f t="shared" si="22"/>
        <v>265</v>
      </c>
      <c r="DJ190" s="11">
        <f t="shared" si="23"/>
        <v>2</v>
      </c>
      <c r="DK190" s="45">
        <v>0</v>
      </c>
      <c r="DL190" s="11">
        <v>2043</v>
      </c>
      <c r="DM190" s="11">
        <v>20.029411764705884</v>
      </c>
      <c r="DN190">
        <v>25</v>
      </c>
      <c r="DO190">
        <v>48</v>
      </c>
      <c r="DP190">
        <v>2</v>
      </c>
      <c r="DQ190">
        <v>185</v>
      </c>
      <c r="DR190">
        <v>7</v>
      </c>
      <c r="DS190">
        <v>110</v>
      </c>
      <c r="DT190">
        <v>8</v>
      </c>
      <c r="DU190">
        <v>0</v>
      </c>
      <c r="DV190">
        <v>0</v>
      </c>
      <c r="DW190">
        <v>38</v>
      </c>
      <c r="DX190">
        <v>4</v>
      </c>
      <c r="DY190">
        <v>0</v>
      </c>
      <c r="DZ190">
        <v>0</v>
      </c>
      <c r="EA190">
        <v>1502</v>
      </c>
      <c r="EB190">
        <v>4</v>
      </c>
      <c r="EC190" t="s">
        <v>248</v>
      </c>
      <c r="ED190" t="s">
        <v>249</v>
      </c>
      <c r="EE190" t="s">
        <v>250</v>
      </c>
      <c r="EF190" s="48">
        <v>41664</v>
      </c>
      <c r="EG190" s="46">
        <v>0.57638888888888895</v>
      </c>
      <c r="EH190" s="46">
        <v>0.6972222222222223</v>
      </c>
      <c r="EI190" t="s">
        <v>458</v>
      </c>
      <c r="EJ190">
        <v>8.6506036230000003</v>
      </c>
      <c r="EK190">
        <v>77.941745979999993</v>
      </c>
      <c r="EM190">
        <v>0</v>
      </c>
      <c r="EN190">
        <v>1</v>
      </c>
      <c r="EO190" t="s">
        <v>255</v>
      </c>
      <c r="EP190">
        <v>1</v>
      </c>
      <c r="EQ190">
        <v>64.223443399999994</v>
      </c>
      <c r="ER190">
        <v>1</v>
      </c>
      <c r="ES190">
        <v>1</v>
      </c>
      <c r="ET190">
        <v>1</v>
      </c>
      <c r="EU190">
        <v>1</v>
      </c>
      <c r="EV190">
        <v>0</v>
      </c>
      <c r="EW190">
        <v>0</v>
      </c>
      <c r="EX190" t="s">
        <v>459</v>
      </c>
      <c r="EY190">
        <v>4</v>
      </c>
      <c r="EZ190">
        <v>1</v>
      </c>
      <c r="FA190">
        <v>1</v>
      </c>
      <c r="FB190">
        <v>1</v>
      </c>
      <c r="FC190">
        <v>1</v>
      </c>
      <c r="FD190">
        <v>0</v>
      </c>
      <c r="FE190">
        <v>0</v>
      </c>
      <c r="FF190">
        <v>0</v>
      </c>
      <c r="FG190">
        <v>2</v>
      </c>
      <c r="FH190">
        <v>1</v>
      </c>
      <c r="FI190" t="s">
        <v>460</v>
      </c>
      <c r="FJ190">
        <v>0.12</v>
      </c>
      <c r="FK190">
        <v>7.7068132079999998</v>
      </c>
      <c r="FL190">
        <v>56.516630190000001</v>
      </c>
      <c r="FM190">
        <v>1</v>
      </c>
      <c r="FS190">
        <v>1</v>
      </c>
      <c r="FW190">
        <v>1</v>
      </c>
      <c r="FY190">
        <v>1</v>
      </c>
      <c r="GC190">
        <v>1</v>
      </c>
      <c r="GE190">
        <v>5</v>
      </c>
      <c r="GF190">
        <v>0.12</v>
      </c>
      <c r="GG190">
        <v>7.7068132079999998</v>
      </c>
      <c r="GH190">
        <v>2</v>
      </c>
      <c r="GI190">
        <v>2</v>
      </c>
      <c r="GJ190">
        <v>2</v>
      </c>
      <c r="GL190">
        <v>3</v>
      </c>
      <c r="GN190">
        <v>1</v>
      </c>
      <c r="HF190">
        <v>0</v>
      </c>
      <c r="HG190">
        <v>0</v>
      </c>
      <c r="HH190">
        <v>0</v>
      </c>
      <c r="HJ190">
        <v>0</v>
      </c>
      <c r="HK190">
        <v>2</v>
      </c>
      <c r="HL190">
        <v>1</v>
      </c>
      <c r="HN190">
        <v>1</v>
      </c>
      <c r="HP190">
        <v>1</v>
      </c>
      <c r="HQ190">
        <v>1</v>
      </c>
      <c r="HR190">
        <v>1</v>
      </c>
      <c r="HU190">
        <v>1</v>
      </c>
      <c r="HW190">
        <v>1</v>
      </c>
      <c r="IH190">
        <v>1</v>
      </c>
      <c r="II190">
        <v>1</v>
      </c>
      <c r="IJ190">
        <v>1</v>
      </c>
      <c r="IU190">
        <v>10</v>
      </c>
      <c r="IW190">
        <v>321.55363269999998</v>
      </c>
      <c r="IX190">
        <v>2</v>
      </c>
      <c r="IY190">
        <v>2</v>
      </c>
      <c r="IZ190">
        <v>0</v>
      </c>
      <c r="JA190">
        <v>2.2000000000000002</v>
      </c>
      <c r="JB190">
        <v>20.37</v>
      </c>
      <c r="JE190">
        <v>6.219802E-3</v>
      </c>
      <c r="JF190">
        <v>6.219802E-3</v>
      </c>
      <c r="JG190">
        <v>0</v>
      </c>
      <c r="JH190">
        <v>6.8417820000000002E-3</v>
      </c>
    </row>
    <row r="191" spans="1:269" ht="15.5" hidden="1" x14ac:dyDescent="0.35">
      <c r="A191" s="42">
        <v>2014</v>
      </c>
      <c r="B191" s="11" t="s">
        <v>328</v>
      </c>
      <c r="C191" s="43">
        <v>0</v>
      </c>
      <c r="D191" s="43">
        <v>8</v>
      </c>
      <c r="E191" s="43">
        <v>12</v>
      </c>
      <c r="F191" s="43">
        <v>10</v>
      </c>
      <c r="G191" s="43">
        <v>0</v>
      </c>
      <c r="H191" s="43">
        <v>0</v>
      </c>
      <c r="I191" s="43">
        <v>4</v>
      </c>
      <c r="J191" s="43">
        <v>0</v>
      </c>
      <c r="K191" s="43">
        <v>0</v>
      </c>
      <c r="L191" s="43">
        <v>15</v>
      </c>
      <c r="M191" s="43">
        <v>58</v>
      </c>
      <c r="N191" s="43">
        <v>24</v>
      </c>
      <c r="O191" s="43">
        <v>39</v>
      </c>
      <c r="P191" s="43">
        <v>1</v>
      </c>
      <c r="Q191" s="43">
        <v>54</v>
      </c>
      <c r="R191" s="43">
        <v>33</v>
      </c>
      <c r="S191" s="43">
        <v>0</v>
      </c>
      <c r="T191" s="43">
        <v>0</v>
      </c>
      <c r="U191" s="43">
        <v>16</v>
      </c>
      <c r="V191" s="43">
        <v>0</v>
      </c>
      <c r="W191" s="43">
        <v>1</v>
      </c>
      <c r="X191" s="43">
        <v>14</v>
      </c>
      <c r="Y191" s="43">
        <v>0</v>
      </c>
      <c r="Z191" s="43">
        <v>0</v>
      </c>
      <c r="AA191" s="43">
        <v>0</v>
      </c>
      <c r="AB191" s="11">
        <v>0</v>
      </c>
      <c r="AC191" s="11">
        <v>0</v>
      </c>
      <c r="AD191" s="11">
        <v>0</v>
      </c>
      <c r="AE191" s="11">
        <v>0</v>
      </c>
      <c r="AF191" s="43">
        <v>2</v>
      </c>
      <c r="AG191" s="43">
        <v>0</v>
      </c>
      <c r="AH191" s="43">
        <v>61</v>
      </c>
      <c r="AI191" s="43">
        <v>0</v>
      </c>
      <c r="AJ191" s="43">
        <v>8</v>
      </c>
      <c r="AK191" s="43">
        <v>0</v>
      </c>
      <c r="AL191" s="43">
        <v>0</v>
      </c>
      <c r="AM191" s="43"/>
      <c r="AN191" s="11">
        <f t="shared" si="16"/>
        <v>360</v>
      </c>
      <c r="AO191" s="11">
        <f t="shared" si="17"/>
        <v>17</v>
      </c>
      <c r="AP191" s="43">
        <v>26</v>
      </c>
      <c r="AQ191" s="43">
        <v>0</v>
      </c>
      <c r="AR191" s="43">
        <v>0</v>
      </c>
      <c r="AS191" s="43"/>
      <c r="AT191" s="43">
        <v>0</v>
      </c>
      <c r="AU191" s="43">
        <v>0</v>
      </c>
      <c r="AV191" s="43">
        <v>0</v>
      </c>
      <c r="AW191" s="43">
        <v>162</v>
      </c>
      <c r="AX191" s="43">
        <v>0</v>
      </c>
      <c r="AY191" s="43">
        <v>0</v>
      </c>
      <c r="AZ191" s="43">
        <v>0</v>
      </c>
      <c r="BA191" s="43">
        <v>0</v>
      </c>
      <c r="BB191" s="43">
        <v>2</v>
      </c>
      <c r="BC191" s="43">
        <v>1</v>
      </c>
      <c r="BD191" s="43">
        <v>0</v>
      </c>
      <c r="BE191" s="43">
        <v>6</v>
      </c>
      <c r="BF191" s="43">
        <v>0</v>
      </c>
      <c r="BG191" s="43">
        <v>0</v>
      </c>
      <c r="BH191" s="43">
        <v>0</v>
      </c>
      <c r="BI191" s="43">
        <v>0</v>
      </c>
      <c r="BJ191" s="43">
        <v>0</v>
      </c>
      <c r="BK191" s="43">
        <v>4</v>
      </c>
      <c r="BL191" s="43">
        <v>0</v>
      </c>
      <c r="BM191" s="43">
        <v>0</v>
      </c>
      <c r="BN191" s="43">
        <v>1</v>
      </c>
      <c r="BO191" s="43">
        <v>0</v>
      </c>
      <c r="BP191" s="43">
        <v>0</v>
      </c>
      <c r="BQ191" s="43">
        <v>0</v>
      </c>
      <c r="BR191" s="43">
        <v>0</v>
      </c>
      <c r="BS191" s="43">
        <v>0</v>
      </c>
      <c r="BT191" s="43">
        <v>9</v>
      </c>
      <c r="BU191" s="43">
        <v>0</v>
      </c>
      <c r="BV191" s="43">
        <v>0</v>
      </c>
      <c r="BW191" s="11">
        <v>0</v>
      </c>
      <c r="BX191" s="11">
        <v>0</v>
      </c>
      <c r="BY191" s="11">
        <v>0</v>
      </c>
      <c r="BZ191" s="11">
        <v>0</v>
      </c>
      <c r="CA191" s="11">
        <v>0</v>
      </c>
      <c r="CB191" s="43">
        <v>0</v>
      </c>
      <c r="CC191" s="43">
        <v>0</v>
      </c>
      <c r="CD191" s="43">
        <v>0</v>
      </c>
      <c r="CE191" s="43">
        <v>36</v>
      </c>
      <c r="CF191" s="43">
        <v>0</v>
      </c>
      <c r="CG191" s="43">
        <v>0</v>
      </c>
      <c r="CH191" s="11">
        <f t="shared" si="18"/>
        <v>9</v>
      </c>
      <c r="CI191" s="11">
        <f t="shared" si="19"/>
        <v>247</v>
      </c>
      <c r="CJ191" s="43">
        <v>0</v>
      </c>
      <c r="CK191" s="43">
        <v>7</v>
      </c>
      <c r="CL191" s="43">
        <v>35</v>
      </c>
      <c r="CM191" s="43">
        <v>2</v>
      </c>
      <c r="CN191" s="43">
        <v>0</v>
      </c>
      <c r="CO191" s="43">
        <v>6</v>
      </c>
      <c r="CP191" s="43">
        <v>3</v>
      </c>
      <c r="CQ191" s="43">
        <v>0</v>
      </c>
      <c r="CR191" s="43">
        <v>20</v>
      </c>
      <c r="CS191" s="43">
        <v>0</v>
      </c>
      <c r="CT191" s="43">
        <v>30</v>
      </c>
      <c r="CU191" s="43">
        <v>64</v>
      </c>
      <c r="CV191" s="43">
        <v>0</v>
      </c>
      <c r="CW191" s="43">
        <v>2</v>
      </c>
      <c r="CX191" s="43">
        <f t="shared" si="20"/>
        <v>169</v>
      </c>
      <c r="CY191" s="43">
        <f t="shared" si="21"/>
        <v>9</v>
      </c>
      <c r="CZ191" s="43">
        <v>0</v>
      </c>
      <c r="DA191" s="43">
        <v>0</v>
      </c>
      <c r="DB191" s="43">
        <v>0</v>
      </c>
      <c r="DC191" s="43">
        <v>0</v>
      </c>
      <c r="DD191" s="43">
        <v>0</v>
      </c>
      <c r="DE191" s="43">
        <v>22</v>
      </c>
      <c r="DF191" s="11">
        <v>0</v>
      </c>
      <c r="DG191" s="11">
        <v>0</v>
      </c>
      <c r="DH191" s="11">
        <v>0</v>
      </c>
      <c r="DI191" s="11">
        <f t="shared" si="22"/>
        <v>22</v>
      </c>
      <c r="DJ191" s="11">
        <f t="shared" si="23"/>
        <v>1</v>
      </c>
      <c r="DK191" s="45">
        <v>0</v>
      </c>
      <c r="DL191" s="11">
        <v>798</v>
      </c>
      <c r="DM191" s="11">
        <v>7.8235294117647056</v>
      </c>
      <c r="DN191">
        <v>36</v>
      </c>
      <c r="DO191">
        <v>54</v>
      </c>
      <c r="DP191">
        <v>3</v>
      </c>
      <c r="DQ191">
        <v>225</v>
      </c>
      <c r="DR191">
        <v>9</v>
      </c>
      <c r="DS191">
        <v>200</v>
      </c>
      <c r="DT191">
        <v>12</v>
      </c>
      <c r="DU191">
        <v>172</v>
      </c>
      <c r="DV191">
        <v>3</v>
      </c>
      <c r="DW191">
        <v>87</v>
      </c>
      <c r="DX191">
        <v>5</v>
      </c>
      <c r="DY191">
        <v>0</v>
      </c>
      <c r="DZ191">
        <v>0</v>
      </c>
      <c r="EA191">
        <v>60</v>
      </c>
      <c r="EB191">
        <v>4</v>
      </c>
      <c r="EC191" t="s">
        <v>248</v>
      </c>
      <c r="ED191" t="s">
        <v>329</v>
      </c>
      <c r="EE191" t="s">
        <v>250</v>
      </c>
      <c r="EF191" s="48">
        <v>74536</v>
      </c>
      <c r="EG191" s="46">
        <v>0.27083333333333331</v>
      </c>
      <c r="EH191" s="46">
        <v>0.47916666666666669</v>
      </c>
      <c r="EJ191">
        <v>8.6980532050000008</v>
      </c>
      <c r="EK191">
        <v>78.056538329999995</v>
      </c>
      <c r="EM191">
        <v>0</v>
      </c>
      <c r="EN191">
        <v>1</v>
      </c>
      <c r="EO191" t="s">
        <v>264</v>
      </c>
      <c r="EP191">
        <v>0.12</v>
      </c>
      <c r="EQ191">
        <v>15.79122967</v>
      </c>
      <c r="ER191">
        <v>1</v>
      </c>
      <c r="ES191">
        <v>1</v>
      </c>
      <c r="ET191">
        <v>1</v>
      </c>
      <c r="EU191">
        <v>1</v>
      </c>
      <c r="EV191">
        <v>0</v>
      </c>
      <c r="EW191">
        <v>0</v>
      </c>
      <c r="EX191">
        <v>0</v>
      </c>
      <c r="EY191">
        <v>4</v>
      </c>
      <c r="EZ191">
        <v>1</v>
      </c>
      <c r="FC191">
        <v>1</v>
      </c>
      <c r="FD191">
        <v>0</v>
      </c>
      <c r="FE191">
        <v>0</v>
      </c>
      <c r="FF191">
        <v>0</v>
      </c>
      <c r="FG191">
        <v>2</v>
      </c>
      <c r="FH191">
        <v>1</v>
      </c>
      <c r="FI191">
        <v>0</v>
      </c>
      <c r="FP191">
        <v>1</v>
      </c>
      <c r="FV191">
        <v>1</v>
      </c>
      <c r="FW191">
        <v>1</v>
      </c>
      <c r="GE191">
        <v>3</v>
      </c>
      <c r="GF191">
        <v>0.5</v>
      </c>
      <c r="GG191">
        <v>7.8956148349999999</v>
      </c>
      <c r="GN191">
        <v>1</v>
      </c>
      <c r="GT191">
        <v>1</v>
      </c>
      <c r="HF191">
        <v>1</v>
      </c>
      <c r="HG191">
        <v>0</v>
      </c>
      <c r="HH191">
        <v>0</v>
      </c>
      <c r="HJ191">
        <v>1</v>
      </c>
      <c r="HK191">
        <v>3</v>
      </c>
      <c r="HP191">
        <v>1</v>
      </c>
      <c r="HQ191">
        <v>1</v>
      </c>
      <c r="IU191">
        <v>2</v>
      </c>
      <c r="IW191">
        <v>403.34403680000003</v>
      </c>
      <c r="IX191">
        <v>1</v>
      </c>
      <c r="IY191">
        <v>6</v>
      </c>
      <c r="IZ191">
        <v>0</v>
      </c>
      <c r="JA191">
        <v>3.97</v>
      </c>
      <c r="JB191">
        <v>9.08</v>
      </c>
      <c r="JE191">
        <v>2.4792730000000002E-3</v>
      </c>
      <c r="JF191">
        <v>1.4875638E-2</v>
      </c>
      <c r="JG191">
        <v>0</v>
      </c>
      <c r="JH191">
        <v>9.8427140000000007E-3</v>
      </c>
    </row>
    <row r="192" spans="1:269" ht="15.5" hidden="1" x14ac:dyDescent="0.35">
      <c r="A192" s="42">
        <v>2014</v>
      </c>
      <c r="B192" s="13" t="s">
        <v>461</v>
      </c>
      <c r="C192" s="43">
        <v>0</v>
      </c>
      <c r="D192" s="43">
        <v>0</v>
      </c>
      <c r="E192" s="43">
        <v>0</v>
      </c>
      <c r="F192" s="43">
        <v>0</v>
      </c>
      <c r="G192" s="43">
        <v>0</v>
      </c>
      <c r="H192" s="43">
        <v>0</v>
      </c>
      <c r="I192" s="43">
        <v>0</v>
      </c>
      <c r="J192" s="43">
        <v>0</v>
      </c>
      <c r="K192" s="43">
        <v>0</v>
      </c>
      <c r="L192" s="43">
        <v>0</v>
      </c>
      <c r="M192" s="43">
        <v>0</v>
      </c>
      <c r="N192" s="43">
        <v>0</v>
      </c>
      <c r="O192" s="43">
        <v>1</v>
      </c>
      <c r="P192" s="43">
        <v>0</v>
      </c>
      <c r="Q192" s="43">
        <v>0</v>
      </c>
      <c r="R192" s="43">
        <v>0</v>
      </c>
      <c r="S192" s="43">
        <v>0</v>
      </c>
      <c r="T192" s="43">
        <v>0</v>
      </c>
      <c r="U192" s="43">
        <v>0</v>
      </c>
      <c r="V192" s="43">
        <v>0</v>
      </c>
      <c r="W192" s="43">
        <v>0</v>
      </c>
      <c r="X192" s="43">
        <v>0</v>
      </c>
      <c r="Y192" s="43">
        <v>0</v>
      </c>
      <c r="Z192" s="43">
        <v>1</v>
      </c>
      <c r="AA192" s="43">
        <v>0</v>
      </c>
      <c r="AB192" s="11">
        <v>0</v>
      </c>
      <c r="AC192" s="11">
        <v>0</v>
      </c>
      <c r="AD192" s="11">
        <v>0</v>
      </c>
      <c r="AE192" s="11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/>
      <c r="AN192" s="11">
        <f t="shared" si="16"/>
        <v>2</v>
      </c>
      <c r="AO192" s="11">
        <f t="shared" si="17"/>
        <v>2</v>
      </c>
      <c r="AP192" s="43">
        <v>0</v>
      </c>
      <c r="AQ192" s="43">
        <v>0</v>
      </c>
      <c r="AR192" s="43">
        <v>0</v>
      </c>
      <c r="AS192" s="43"/>
      <c r="AT192" s="43">
        <v>0</v>
      </c>
      <c r="AU192" s="43">
        <v>0</v>
      </c>
      <c r="AV192" s="43">
        <v>0</v>
      </c>
      <c r="AW192" s="43">
        <v>0</v>
      </c>
      <c r="AX192" s="43">
        <v>0</v>
      </c>
      <c r="AY192" s="43">
        <v>2</v>
      </c>
      <c r="AZ192" s="43">
        <v>0</v>
      </c>
      <c r="BA192" s="43">
        <v>0</v>
      </c>
      <c r="BB192" s="43">
        <v>0</v>
      </c>
      <c r="BC192" s="43">
        <v>0</v>
      </c>
      <c r="BD192" s="43">
        <v>0</v>
      </c>
      <c r="BE192" s="43">
        <v>0</v>
      </c>
      <c r="BF192" s="43">
        <v>1</v>
      </c>
      <c r="BG192" s="43">
        <v>0</v>
      </c>
      <c r="BH192" s="43">
        <v>0</v>
      </c>
      <c r="BI192" s="43">
        <v>0</v>
      </c>
      <c r="BJ192" s="43">
        <v>0</v>
      </c>
      <c r="BK192" s="43">
        <v>0</v>
      </c>
      <c r="BL192" s="43">
        <v>7</v>
      </c>
      <c r="BM192" s="43">
        <v>0</v>
      </c>
      <c r="BN192" s="43">
        <v>0</v>
      </c>
      <c r="BO192" s="43">
        <v>0</v>
      </c>
      <c r="BP192" s="43">
        <v>0</v>
      </c>
      <c r="BQ192" s="43">
        <v>0</v>
      </c>
      <c r="BR192" s="43">
        <v>0</v>
      </c>
      <c r="BS192" s="43">
        <v>0</v>
      </c>
      <c r="BT192" s="43">
        <v>0</v>
      </c>
      <c r="BU192" s="43">
        <v>0</v>
      </c>
      <c r="BV192" s="43">
        <v>0</v>
      </c>
      <c r="BW192" s="11">
        <v>0</v>
      </c>
      <c r="BX192" s="11">
        <v>0</v>
      </c>
      <c r="BY192" s="11">
        <v>0</v>
      </c>
      <c r="BZ192" s="11">
        <v>0</v>
      </c>
      <c r="CA192" s="11">
        <v>0</v>
      </c>
      <c r="CB192" s="43">
        <v>2</v>
      </c>
      <c r="CC192" s="43">
        <v>0</v>
      </c>
      <c r="CD192" s="43">
        <v>0</v>
      </c>
      <c r="CE192" s="43">
        <v>0</v>
      </c>
      <c r="CF192" s="43">
        <v>0</v>
      </c>
      <c r="CG192" s="43">
        <v>0</v>
      </c>
      <c r="CH192" s="11">
        <f t="shared" si="18"/>
        <v>4</v>
      </c>
      <c r="CI192" s="11">
        <f t="shared" si="19"/>
        <v>12</v>
      </c>
      <c r="CJ192" s="43">
        <v>16</v>
      </c>
      <c r="CK192" s="43">
        <v>0</v>
      </c>
      <c r="CL192" s="43">
        <v>0</v>
      </c>
      <c r="CM192" s="43">
        <v>0</v>
      </c>
      <c r="CN192" s="43">
        <v>0</v>
      </c>
      <c r="CO192" s="43">
        <v>0</v>
      </c>
      <c r="CP192" s="43">
        <v>0</v>
      </c>
      <c r="CQ192" s="43">
        <v>0</v>
      </c>
      <c r="CR192" s="43">
        <v>0</v>
      </c>
      <c r="CS192" s="43">
        <v>0</v>
      </c>
      <c r="CT192" s="43">
        <v>0</v>
      </c>
      <c r="CU192" s="43">
        <v>0</v>
      </c>
      <c r="CV192" s="43">
        <v>0</v>
      </c>
      <c r="CW192" s="43">
        <v>0</v>
      </c>
      <c r="CX192" s="43">
        <f t="shared" si="20"/>
        <v>16</v>
      </c>
      <c r="CY192" s="43">
        <f t="shared" si="21"/>
        <v>1</v>
      </c>
      <c r="CZ192" s="43">
        <v>0</v>
      </c>
      <c r="DA192" s="43">
        <v>0</v>
      </c>
      <c r="DB192" s="43">
        <v>0</v>
      </c>
      <c r="DC192" s="43">
        <v>0</v>
      </c>
      <c r="DD192" s="43">
        <v>0</v>
      </c>
      <c r="DE192" s="43">
        <v>0</v>
      </c>
      <c r="DF192" s="11">
        <v>0</v>
      </c>
      <c r="DG192" s="11">
        <v>0</v>
      </c>
      <c r="DH192" s="11">
        <v>0</v>
      </c>
      <c r="DI192" s="11">
        <f t="shared" si="22"/>
        <v>0</v>
      </c>
      <c r="DJ192" s="11">
        <f t="shared" si="23"/>
        <v>0</v>
      </c>
      <c r="DK192" s="45">
        <v>0</v>
      </c>
      <c r="DL192" s="11">
        <v>30</v>
      </c>
      <c r="DM192" s="11">
        <v>0.29411764705882354</v>
      </c>
      <c r="DN192">
        <v>7</v>
      </c>
      <c r="DO192">
        <v>0</v>
      </c>
      <c r="DP192">
        <v>0</v>
      </c>
      <c r="DQ192">
        <v>2</v>
      </c>
      <c r="DR192">
        <v>1</v>
      </c>
      <c r="DS192">
        <v>2</v>
      </c>
      <c r="DT192">
        <v>2</v>
      </c>
      <c r="DU192">
        <v>25</v>
      </c>
      <c r="DV192">
        <v>3</v>
      </c>
      <c r="DW192">
        <v>1</v>
      </c>
      <c r="DX192">
        <v>1</v>
      </c>
      <c r="DY192">
        <v>0</v>
      </c>
      <c r="DZ192">
        <v>0</v>
      </c>
      <c r="EA192">
        <v>0</v>
      </c>
      <c r="EB192">
        <v>0</v>
      </c>
      <c r="EF192" s="48">
        <v>41664</v>
      </c>
      <c r="EG192" s="46">
        <v>0.375</v>
      </c>
      <c r="EH192" s="46">
        <v>0.39583333333333331</v>
      </c>
      <c r="EJ192">
        <v>8.8815030000000004</v>
      </c>
      <c r="EK192">
        <v>77.767062999999993</v>
      </c>
      <c r="EM192">
        <v>0</v>
      </c>
      <c r="EN192">
        <v>1</v>
      </c>
      <c r="EO192" t="s">
        <v>255</v>
      </c>
      <c r="EP192">
        <v>0.12</v>
      </c>
      <c r="EQ192">
        <v>2.6468136000000002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1</v>
      </c>
      <c r="EX192" t="s">
        <v>450</v>
      </c>
      <c r="EY192">
        <v>1</v>
      </c>
      <c r="FJ192">
        <v>0.12</v>
      </c>
      <c r="FK192">
        <v>0.31761763199999998</v>
      </c>
      <c r="FL192">
        <v>2.3291959680000001</v>
      </c>
      <c r="FM192">
        <v>1</v>
      </c>
      <c r="GE192">
        <v>1</v>
      </c>
      <c r="GF192">
        <v>0.12</v>
      </c>
      <c r="GG192">
        <v>0.31761763199999998</v>
      </c>
      <c r="GN192">
        <v>1</v>
      </c>
      <c r="IW192">
        <v>286.96879239999998</v>
      </c>
      <c r="IX192">
        <v>0</v>
      </c>
      <c r="IY192">
        <v>3</v>
      </c>
      <c r="IZ192">
        <v>0</v>
      </c>
      <c r="JA192">
        <v>2.73</v>
      </c>
      <c r="JB192">
        <v>45.28</v>
      </c>
      <c r="JC192">
        <v>12</v>
      </c>
      <c r="JD192">
        <v>8</v>
      </c>
      <c r="JE192">
        <v>0</v>
      </c>
      <c r="JF192">
        <v>1.0454098E-2</v>
      </c>
      <c r="JG192">
        <v>0</v>
      </c>
      <c r="JH192">
        <v>9.5132299999999993E-3</v>
      </c>
      <c r="JI192" t="s">
        <v>456</v>
      </c>
    </row>
    <row r="193" spans="1:273" ht="15.5" hidden="1" x14ac:dyDescent="0.35">
      <c r="A193" s="42">
        <v>2014</v>
      </c>
      <c r="B193" s="11" t="s">
        <v>332</v>
      </c>
      <c r="C193" s="43">
        <v>0</v>
      </c>
      <c r="D193" s="43">
        <v>0</v>
      </c>
      <c r="E193" s="43">
        <v>3</v>
      </c>
      <c r="F193" s="43">
        <v>0</v>
      </c>
      <c r="G193" s="43">
        <v>0</v>
      </c>
      <c r="H193" s="43">
        <v>0</v>
      </c>
      <c r="I193" s="43">
        <v>0</v>
      </c>
      <c r="J193" s="43">
        <v>0</v>
      </c>
      <c r="K193" s="43">
        <v>0</v>
      </c>
      <c r="L193" s="43">
        <v>0</v>
      </c>
      <c r="M193" s="43">
        <v>6</v>
      </c>
      <c r="N193" s="43">
        <v>2</v>
      </c>
      <c r="O193" s="43">
        <v>0</v>
      </c>
      <c r="P193" s="43">
        <v>0</v>
      </c>
      <c r="Q193" s="43">
        <v>16</v>
      </c>
      <c r="R193" s="43">
        <v>3</v>
      </c>
      <c r="S193" s="43">
        <v>0</v>
      </c>
      <c r="T193" s="43">
        <v>0</v>
      </c>
      <c r="U193" s="43">
        <v>10</v>
      </c>
      <c r="V193" s="43">
        <v>0</v>
      </c>
      <c r="W193" s="43">
        <v>0</v>
      </c>
      <c r="X193" s="43">
        <v>3</v>
      </c>
      <c r="Y193" s="43">
        <v>0</v>
      </c>
      <c r="Z193" s="43">
        <v>0</v>
      </c>
      <c r="AA193" s="43">
        <v>0</v>
      </c>
      <c r="AB193" s="11">
        <v>0</v>
      </c>
      <c r="AC193" s="11">
        <v>0</v>
      </c>
      <c r="AD193" s="11">
        <v>0</v>
      </c>
      <c r="AE193" s="11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/>
      <c r="AN193" s="11">
        <f t="shared" si="16"/>
        <v>43</v>
      </c>
      <c r="AO193" s="11">
        <f t="shared" si="17"/>
        <v>7</v>
      </c>
      <c r="AP193" s="43">
        <v>0</v>
      </c>
      <c r="AQ193" s="43">
        <v>0</v>
      </c>
      <c r="AR193" s="43">
        <v>0</v>
      </c>
      <c r="AS193" s="43"/>
      <c r="AT193" s="43">
        <v>0</v>
      </c>
      <c r="AU193" s="43">
        <v>10</v>
      </c>
      <c r="AV193" s="43">
        <v>0</v>
      </c>
      <c r="AW193" s="43">
        <v>0</v>
      </c>
      <c r="AX193" s="43">
        <v>0</v>
      </c>
      <c r="AY193" s="43">
        <v>0</v>
      </c>
      <c r="AZ193" s="43">
        <v>0</v>
      </c>
      <c r="BA193" s="43">
        <v>0</v>
      </c>
      <c r="BB193" s="43">
        <v>0</v>
      </c>
      <c r="BC193" s="43">
        <v>0</v>
      </c>
      <c r="BD193" s="43">
        <v>0</v>
      </c>
      <c r="BE193" s="43">
        <v>0</v>
      </c>
      <c r="BF193" s="43">
        <v>0</v>
      </c>
      <c r="BG193" s="43">
        <v>0</v>
      </c>
      <c r="BH193" s="43">
        <v>12</v>
      </c>
      <c r="BI193" s="43">
        <v>0</v>
      </c>
      <c r="BJ193" s="43">
        <v>0</v>
      </c>
      <c r="BK193" s="43">
        <v>7</v>
      </c>
      <c r="BL193" s="43">
        <v>0</v>
      </c>
      <c r="BM193" s="43">
        <v>0</v>
      </c>
      <c r="BN193" s="43">
        <v>0</v>
      </c>
      <c r="BO193" s="43">
        <v>0</v>
      </c>
      <c r="BP193" s="43">
        <v>0</v>
      </c>
      <c r="BQ193" s="43">
        <v>0</v>
      </c>
      <c r="BR193" s="43">
        <v>0</v>
      </c>
      <c r="BS193" s="43">
        <v>0</v>
      </c>
      <c r="BT193" s="43">
        <v>4</v>
      </c>
      <c r="BU193" s="43">
        <v>0</v>
      </c>
      <c r="BV193" s="43">
        <v>0</v>
      </c>
      <c r="BW193" s="11">
        <v>0</v>
      </c>
      <c r="BX193" s="11">
        <v>0</v>
      </c>
      <c r="BY193" s="11">
        <v>0</v>
      </c>
      <c r="BZ193" s="11">
        <v>0</v>
      </c>
      <c r="CA193" s="11">
        <v>0</v>
      </c>
      <c r="CB193" s="43">
        <v>0</v>
      </c>
      <c r="CC193" s="43">
        <v>0</v>
      </c>
      <c r="CD193" s="43">
        <v>0</v>
      </c>
      <c r="CE193" s="43">
        <v>0</v>
      </c>
      <c r="CF193" s="43">
        <v>0</v>
      </c>
      <c r="CG193" s="43">
        <v>0</v>
      </c>
      <c r="CH193" s="11">
        <f t="shared" si="18"/>
        <v>4</v>
      </c>
      <c r="CI193" s="11">
        <f t="shared" si="19"/>
        <v>33</v>
      </c>
      <c r="CJ193" s="43">
        <v>0</v>
      </c>
      <c r="CK193" s="43">
        <v>0</v>
      </c>
      <c r="CL193" s="43">
        <v>0</v>
      </c>
      <c r="CM193" s="43">
        <v>0</v>
      </c>
      <c r="CN193" s="43">
        <v>0</v>
      </c>
      <c r="CO193" s="43">
        <v>0</v>
      </c>
      <c r="CP193" s="43">
        <v>0</v>
      </c>
      <c r="CQ193" s="43">
        <v>0</v>
      </c>
      <c r="CR193" s="43">
        <v>0</v>
      </c>
      <c r="CS193" s="43">
        <v>80</v>
      </c>
      <c r="CT193" s="43">
        <v>0</v>
      </c>
      <c r="CU193" s="43">
        <v>6</v>
      </c>
      <c r="CV193" s="43">
        <v>0</v>
      </c>
      <c r="CW193" s="43">
        <v>0</v>
      </c>
      <c r="CX193" s="43">
        <f t="shared" si="20"/>
        <v>86</v>
      </c>
      <c r="CY193" s="43">
        <f t="shared" si="21"/>
        <v>2</v>
      </c>
      <c r="CZ193" s="43">
        <v>0</v>
      </c>
      <c r="DA193" s="43">
        <v>0</v>
      </c>
      <c r="DB193" s="43">
        <v>0</v>
      </c>
      <c r="DC193" s="43">
        <v>0</v>
      </c>
      <c r="DD193" s="43">
        <v>0</v>
      </c>
      <c r="DE193" s="43">
        <v>0</v>
      </c>
      <c r="DF193" s="11">
        <v>0</v>
      </c>
      <c r="DG193" s="11">
        <v>0</v>
      </c>
      <c r="DH193" s="11">
        <v>0</v>
      </c>
      <c r="DI193" s="11">
        <f t="shared" si="22"/>
        <v>0</v>
      </c>
      <c r="DJ193" s="11">
        <f t="shared" si="23"/>
        <v>0</v>
      </c>
      <c r="DK193" s="45">
        <v>0</v>
      </c>
      <c r="DL193" s="11">
        <v>162</v>
      </c>
      <c r="DM193" s="11">
        <v>1.588235294117647</v>
      </c>
      <c r="DN193">
        <v>13</v>
      </c>
      <c r="DO193">
        <v>0</v>
      </c>
      <c r="DP193">
        <v>0</v>
      </c>
      <c r="DQ193">
        <v>112</v>
      </c>
      <c r="DR193">
        <v>6</v>
      </c>
      <c r="DS193">
        <v>21</v>
      </c>
      <c r="DT193">
        <v>3</v>
      </c>
      <c r="DU193">
        <v>4</v>
      </c>
      <c r="DV193">
        <v>1</v>
      </c>
      <c r="DW193">
        <v>25</v>
      </c>
      <c r="DX193">
        <v>3</v>
      </c>
      <c r="DY193">
        <v>0</v>
      </c>
      <c r="DZ193">
        <v>0</v>
      </c>
      <c r="EA193">
        <v>0</v>
      </c>
      <c r="EB193">
        <v>0</v>
      </c>
      <c r="EC193" t="s">
        <v>248</v>
      </c>
      <c r="ED193" t="s">
        <v>262</v>
      </c>
      <c r="EE193" t="s">
        <v>260</v>
      </c>
      <c r="EF193" s="48">
        <v>41664</v>
      </c>
      <c r="EG193" s="46">
        <v>0.55208333333333337</v>
      </c>
      <c r="EH193" s="46">
        <v>0.59722222222222221</v>
      </c>
      <c r="EJ193">
        <v>8.5401377759999999</v>
      </c>
      <c r="EK193">
        <v>77.611947920000006</v>
      </c>
      <c r="EM193">
        <v>0</v>
      </c>
      <c r="EN193">
        <v>1</v>
      </c>
      <c r="EO193" t="s">
        <v>279</v>
      </c>
      <c r="EP193">
        <v>0.5</v>
      </c>
      <c r="EQ193">
        <v>12.643515860000001</v>
      </c>
      <c r="ER193">
        <v>1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2</v>
      </c>
      <c r="EZ193">
        <v>1</v>
      </c>
      <c r="FC193">
        <v>0</v>
      </c>
      <c r="FD193">
        <v>0</v>
      </c>
      <c r="FE193">
        <v>0</v>
      </c>
      <c r="FF193">
        <v>0</v>
      </c>
      <c r="FJ193">
        <v>0.12</v>
      </c>
      <c r="FK193">
        <v>1.517221903</v>
      </c>
      <c r="FL193">
        <v>11.12629396</v>
      </c>
      <c r="FM193">
        <v>1</v>
      </c>
      <c r="GE193">
        <v>1</v>
      </c>
      <c r="GF193">
        <v>0.12</v>
      </c>
      <c r="GG193">
        <v>1.517221903</v>
      </c>
      <c r="GN193">
        <v>0</v>
      </c>
      <c r="HK193">
        <v>0</v>
      </c>
      <c r="IW193">
        <v>234.2912254</v>
      </c>
      <c r="IX193">
        <v>3</v>
      </c>
      <c r="IY193">
        <v>2</v>
      </c>
      <c r="IZ193">
        <v>0</v>
      </c>
      <c r="JA193">
        <v>3.52</v>
      </c>
      <c r="JB193">
        <v>53.36</v>
      </c>
      <c r="JE193">
        <v>1.2804576999999999E-2</v>
      </c>
      <c r="JF193">
        <v>8.5363850000000005E-3</v>
      </c>
      <c r="JG193">
        <v>0</v>
      </c>
      <c r="JH193">
        <v>1.5024037000000001E-2</v>
      </c>
    </row>
    <row r="194" spans="1:273" ht="15.5" hidden="1" x14ac:dyDescent="0.35">
      <c r="A194" s="42">
        <v>2014</v>
      </c>
      <c r="B194" s="11" t="s">
        <v>333</v>
      </c>
      <c r="C194" s="43">
        <v>0</v>
      </c>
      <c r="D194" s="43">
        <v>0</v>
      </c>
      <c r="E194" s="43">
        <v>2</v>
      </c>
      <c r="F194" s="43">
        <v>1</v>
      </c>
      <c r="G194" s="43">
        <v>0</v>
      </c>
      <c r="H194" s="43">
        <v>0</v>
      </c>
      <c r="I194" s="43">
        <v>1</v>
      </c>
      <c r="J194" s="43">
        <v>0</v>
      </c>
      <c r="K194" s="43">
        <v>0</v>
      </c>
      <c r="L194" s="43">
        <v>2</v>
      </c>
      <c r="M194" s="43">
        <v>11</v>
      </c>
      <c r="N194" s="43">
        <v>23</v>
      </c>
      <c r="O194" s="43">
        <v>7</v>
      </c>
      <c r="P194" s="43">
        <v>2</v>
      </c>
      <c r="Q194" s="43">
        <v>23</v>
      </c>
      <c r="R194" s="43">
        <v>0</v>
      </c>
      <c r="S194" s="43">
        <v>0</v>
      </c>
      <c r="T194" s="43">
        <v>0</v>
      </c>
      <c r="U194" s="43">
        <v>9</v>
      </c>
      <c r="V194" s="43">
        <v>0</v>
      </c>
      <c r="W194" s="43">
        <v>0</v>
      </c>
      <c r="X194" s="43">
        <v>2</v>
      </c>
      <c r="Y194" s="43">
        <v>0</v>
      </c>
      <c r="Z194" s="43">
        <v>1</v>
      </c>
      <c r="AA194" s="43">
        <v>0</v>
      </c>
      <c r="AB194" s="11">
        <v>0</v>
      </c>
      <c r="AC194" s="11">
        <v>88</v>
      </c>
      <c r="AD194" s="11">
        <v>0</v>
      </c>
      <c r="AE194" s="11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1</v>
      </c>
      <c r="AK194" s="43">
        <v>0</v>
      </c>
      <c r="AL194" s="43">
        <v>0</v>
      </c>
      <c r="AM194" s="43"/>
      <c r="AN194" s="11">
        <f t="shared" si="16"/>
        <v>173</v>
      </c>
      <c r="AO194" s="11">
        <f t="shared" si="17"/>
        <v>14</v>
      </c>
      <c r="AP194" s="43">
        <v>5</v>
      </c>
      <c r="AQ194" s="43">
        <v>0</v>
      </c>
      <c r="AR194" s="43">
        <v>0</v>
      </c>
      <c r="AS194" s="43"/>
      <c r="AT194" s="43">
        <v>0</v>
      </c>
      <c r="AU194" s="43">
        <v>0</v>
      </c>
      <c r="AV194" s="43">
        <v>0</v>
      </c>
      <c r="AW194" s="43">
        <v>58</v>
      </c>
      <c r="AX194" s="43">
        <v>0</v>
      </c>
      <c r="AY194" s="43">
        <v>0</v>
      </c>
      <c r="AZ194" s="43">
        <v>0</v>
      </c>
      <c r="BA194" s="43">
        <v>0</v>
      </c>
      <c r="BB194" s="43">
        <v>0</v>
      </c>
      <c r="BC194" s="43">
        <v>0</v>
      </c>
      <c r="BD194" s="43">
        <v>0</v>
      </c>
      <c r="BE194" s="43">
        <v>0</v>
      </c>
      <c r="BF194" s="43">
        <v>0</v>
      </c>
      <c r="BG194" s="43">
        <v>0</v>
      </c>
      <c r="BH194" s="43">
        <v>0</v>
      </c>
      <c r="BI194" s="43">
        <v>0</v>
      </c>
      <c r="BJ194" s="43">
        <v>0</v>
      </c>
      <c r="BK194" s="43">
        <v>1</v>
      </c>
      <c r="BL194" s="43">
        <v>0</v>
      </c>
      <c r="BM194" s="43">
        <v>0</v>
      </c>
      <c r="BN194" s="43">
        <v>0</v>
      </c>
      <c r="BO194" s="43">
        <v>0</v>
      </c>
      <c r="BP194" s="43">
        <v>0</v>
      </c>
      <c r="BQ194" s="43">
        <v>0</v>
      </c>
      <c r="BR194" s="43">
        <v>0</v>
      </c>
      <c r="BS194" s="43">
        <v>0</v>
      </c>
      <c r="BT194" s="43">
        <v>16</v>
      </c>
      <c r="BU194" s="43">
        <v>0</v>
      </c>
      <c r="BV194" s="43">
        <v>0</v>
      </c>
      <c r="BW194" s="11">
        <v>0</v>
      </c>
      <c r="BX194" s="11">
        <v>0</v>
      </c>
      <c r="BY194" s="11">
        <v>0</v>
      </c>
      <c r="BZ194" s="11">
        <v>0</v>
      </c>
      <c r="CA194" s="11">
        <v>0</v>
      </c>
      <c r="CB194" s="43">
        <v>0</v>
      </c>
      <c r="CC194" s="43">
        <v>0</v>
      </c>
      <c r="CD194" s="43">
        <v>0</v>
      </c>
      <c r="CE194" s="43">
        <v>0</v>
      </c>
      <c r="CF194" s="43">
        <v>0</v>
      </c>
      <c r="CG194" s="43">
        <v>0</v>
      </c>
      <c r="CH194" s="11">
        <f t="shared" si="18"/>
        <v>4</v>
      </c>
      <c r="CI194" s="11">
        <f t="shared" si="19"/>
        <v>80</v>
      </c>
      <c r="CJ194" s="43">
        <v>4</v>
      </c>
      <c r="CK194" s="43">
        <v>18</v>
      </c>
      <c r="CL194" s="43">
        <v>10</v>
      </c>
      <c r="CM194" s="43">
        <v>4</v>
      </c>
      <c r="CN194" s="43">
        <v>0</v>
      </c>
      <c r="CO194" s="43">
        <v>1</v>
      </c>
      <c r="CP194" s="43">
        <v>0</v>
      </c>
      <c r="CQ194" s="43">
        <v>0</v>
      </c>
      <c r="CR194" s="43">
        <v>25</v>
      </c>
      <c r="CS194" s="43">
        <v>0</v>
      </c>
      <c r="CT194" s="43">
        <v>13</v>
      </c>
      <c r="CU194" s="43">
        <v>55</v>
      </c>
      <c r="CV194" s="43">
        <v>0</v>
      </c>
      <c r="CW194" s="43">
        <v>0</v>
      </c>
      <c r="CX194" s="43">
        <f t="shared" si="20"/>
        <v>130</v>
      </c>
      <c r="CY194" s="43">
        <f t="shared" si="21"/>
        <v>8</v>
      </c>
      <c r="CZ194" s="43">
        <v>0</v>
      </c>
      <c r="DA194" s="43">
        <v>0</v>
      </c>
      <c r="DB194" s="43">
        <v>0</v>
      </c>
      <c r="DC194" s="43">
        <v>0</v>
      </c>
      <c r="DD194" s="43">
        <v>0</v>
      </c>
      <c r="DE194" s="43">
        <v>4</v>
      </c>
      <c r="DF194" s="11">
        <v>0</v>
      </c>
      <c r="DG194" s="11">
        <v>0</v>
      </c>
      <c r="DH194" s="11">
        <v>0</v>
      </c>
      <c r="DI194" s="11">
        <f t="shared" si="22"/>
        <v>4</v>
      </c>
      <c r="DJ194" s="11">
        <f t="shared" si="23"/>
        <v>1</v>
      </c>
      <c r="DK194" s="45">
        <v>0</v>
      </c>
      <c r="DL194" s="11">
        <v>387</v>
      </c>
      <c r="DM194" s="11">
        <v>3.7941176470588234</v>
      </c>
      <c r="DN194">
        <v>26</v>
      </c>
      <c r="DO194">
        <v>17</v>
      </c>
      <c r="DP194">
        <v>2</v>
      </c>
      <c r="DQ194">
        <v>29</v>
      </c>
      <c r="DR194">
        <v>5</v>
      </c>
      <c r="DS194">
        <v>85</v>
      </c>
      <c r="DT194">
        <v>7</v>
      </c>
      <c r="DU194">
        <v>78</v>
      </c>
      <c r="DV194">
        <v>3</v>
      </c>
      <c r="DW194">
        <v>51</v>
      </c>
      <c r="DX194">
        <v>6</v>
      </c>
      <c r="DY194">
        <v>0</v>
      </c>
      <c r="DZ194">
        <v>0</v>
      </c>
      <c r="EA194">
        <v>39</v>
      </c>
      <c r="EB194">
        <v>3</v>
      </c>
      <c r="EC194" t="s">
        <v>248</v>
      </c>
      <c r="ED194" t="s">
        <v>334</v>
      </c>
      <c r="EE194" t="s">
        <v>250</v>
      </c>
      <c r="EF194" s="48">
        <v>74536</v>
      </c>
      <c r="EG194" s="46">
        <v>0.46875</v>
      </c>
      <c r="EH194" s="46">
        <v>0.51388888888888895</v>
      </c>
      <c r="EJ194">
        <v>8.6582654489999999</v>
      </c>
      <c r="EK194">
        <v>77.625815459999998</v>
      </c>
      <c r="EM194">
        <v>0</v>
      </c>
      <c r="EN194">
        <v>1</v>
      </c>
      <c r="EO194" t="s">
        <v>264</v>
      </c>
      <c r="EP194">
        <v>1</v>
      </c>
      <c r="EQ194">
        <v>34.525596950000001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0</v>
      </c>
      <c r="EX194">
        <v>0</v>
      </c>
      <c r="EY194">
        <v>5</v>
      </c>
      <c r="EZ194">
        <v>1</v>
      </c>
      <c r="FA194">
        <v>1</v>
      </c>
      <c r="FB194">
        <v>1</v>
      </c>
      <c r="FC194">
        <v>1</v>
      </c>
      <c r="FD194">
        <v>0</v>
      </c>
      <c r="FE194">
        <v>0</v>
      </c>
      <c r="FF194">
        <v>0</v>
      </c>
      <c r="FJ194">
        <v>0.5</v>
      </c>
      <c r="FK194">
        <v>17.262798480000001</v>
      </c>
      <c r="FL194">
        <v>17.262798480000001</v>
      </c>
      <c r="FM194">
        <v>1</v>
      </c>
      <c r="GE194">
        <v>1</v>
      </c>
      <c r="GF194">
        <v>0.5</v>
      </c>
      <c r="GG194">
        <v>17.262798480000001</v>
      </c>
      <c r="GH194">
        <v>16</v>
      </c>
      <c r="GI194">
        <v>6</v>
      </c>
      <c r="GJ194">
        <v>5</v>
      </c>
      <c r="GK194">
        <v>1</v>
      </c>
      <c r="GL194">
        <v>4</v>
      </c>
      <c r="GN194">
        <v>1</v>
      </c>
      <c r="HK194">
        <v>0</v>
      </c>
      <c r="IW194">
        <v>282.20285960000001</v>
      </c>
      <c r="IX194">
        <v>2</v>
      </c>
      <c r="IY194">
        <v>3</v>
      </c>
      <c r="IZ194">
        <v>0</v>
      </c>
      <c r="JA194">
        <v>4.21</v>
      </c>
      <c r="JB194">
        <v>55.58</v>
      </c>
      <c r="JE194">
        <v>7.0870999999999998E-3</v>
      </c>
      <c r="JF194">
        <v>1.0630651E-2</v>
      </c>
      <c r="JG194">
        <v>0</v>
      </c>
      <c r="JH194">
        <v>1.4918346000000001E-2</v>
      </c>
    </row>
    <row r="195" spans="1:273" ht="15.5" hidden="1" x14ac:dyDescent="0.35">
      <c r="A195" s="42">
        <v>2014</v>
      </c>
      <c r="B195" s="14" t="s">
        <v>462</v>
      </c>
      <c r="C195" s="43">
        <v>0</v>
      </c>
      <c r="D195" s="43">
        <v>0</v>
      </c>
      <c r="E195" s="43">
        <v>0</v>
      </c>
      <c r="F195" s="43">
        <v>0</v>
      </c>
      <c r="G195" s="43">
        <v>0</v>
      </c>
      <c r="H195" s="43">
        <v>0</v>
      </c>
      <c r="I195" s="43">
        <v>0</v>
      </c>
      <c r="J195" s="43">
        <v>0</v>
      </c>
      <c r="K195" s="43">
        <v>0</v>
      </c>
      <c r="L195" s="43">
        <v>0</v>
      </c>
      <c r="M195" s="43">
        <v>0</v>
      </c>
      <c r="N195" s="43">
        <v>0</v>
      </c>
      <c r="O195" s="43">
        <v>0</v>
      </c>
      <c r="P195" s="43">
        <v>0</v>
      </c>
      <c r="Q195" s="43">
        <v>0</v>
      </c>
      <c r="R195" s="43">
        <v>0</v>
      </c>
      <c r="S195" s="43">
        <v>0</v>
      </c>
      <c r="T195" s="43">
        <v>0</v>
      </c>
      <c r="U195" s="43">
        <v>0</v>
      </c>
      <c r="V195" s="43">
        <v>0</v>
      </c>
      <c r="W195" s="43">
        <v>0</v>
      </c>
      <c r="X195" s="43">
        <v>0</v>
      </c>
      <c r="Y195" s="43">
        <v>0</v>
      </c>
      <c r="Z195" s="43">
        <v>0</v>
      </c>
      <c r="AA195" s="43">
        <v>0</v>
      </c>
      <c r="AB195" s="11">
        <v>0</v>
      </c>
      <c r="AC195" s="11">
        <v>0</v>
      </c>
      <c r="AD195" s="11">
        <v>0</v>
      </c>
      <c r="AE195" s="11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/>
      <c r="AN195" s="11">
        <f t="shared" si="16"/>
        <v>0</v>
      </c>
      <c r="AO195" s="11">
        <f t="shared" si="17"/>
        <v>0</v>
      </c>
      <c r="AP195" s="43">
        <v>0</v>
      </c>
      <c r="AQ195" s="43">
        <v>0</v>
      </c>
      <c r="AR195" s="43">
        <v>0</v>
      </c>
      <c r="AS195" s="43"/>
      <c r="AT195" s="43">
        <v>0</v>
      </c>
      <c r="AU195" s="43">
        <v>0</v>
      </c>
      <c r="AV195" s="43">
        <v>0</v>
      </c>
      <c r="AW195" s="43">
        <v>3</v>
      </c>
      <c r="AX195" s="43">
        <v>0</v>
      </c>
      <c r="AY195" s="43">
        <v>0</v>
      </c>
      <c r="AZ195" s="43">
        <v>0</v>
      </c>
      <c r="BA195" s="43">
        <v>0</v>
      </c>
      <c r="BB195" s="43">
        <v>0</v>
      </c>
      <c r="BC195" s="43">
        <v>0</v>
      </c>
      <c r="BD195" s="43">
        <v>0</v>
      </c>
      <c r="BE195" s="43">
        <v>0</v>
      </c>
      <c r="BF195" s="43">
        <v>0</v>
      </c>
      <c r="BG195" s="43">
        <v>0</v>
      </c>
      <c r="BH195" s="43">
        <v>0</v>
      </c>
      <c r="BI195" s="43">
        <v>0</v>
      </c>
      <c r="BJ195" s="43">
        <v>0</v>
      </c>
      <c r="BK195" s="43">
        <v>0</v>
      </c>
      <c r="BL195" s="43">
        <v>0</v>
      </c>
      <c r="BM195" s="43">
        <v>0</v>
      </c>
      <c r="BN195" s="43">
        <v>0</v>
      </c>
      <c r="BO195" s="43">
        <v>0</v>
      </c>
      <c r="BP195" s="43">
        <v>0</v>
      </c>
      <c r="BQ195" s="43">
        <v>0</v>
      </c>
      <c r="BR195" s="43">
        <v>0</v>
      </c>
      <c r="BS195" s="43">
        <v>0</v>
      </c>
      <c r="BT195" s="43">
        <v>0</v>
      </c>
      <c r="BU195" s="43">
        <v>0</v>
      </c>
      <c r="BV195" s="43">
        <v>0</v>
      </c>
      <c r="BW195" s="11">
        <v>0</v>
      </c>
      <c r="BX195" s="11">
        <v>0</v>
      </c>
      <c r="BY195" s="11">
        <v>0</v>
      </c>
      <c r="BZ195" s="11">
        <v>0</v>
      </c>
      <c r="CA195" s="11">
        <v>0</v>
      </c>
      <c r="CB195" s="43">
        <v>0</v>
      </c>
      <c r="CC195" s="43">
        <v>0</v>
      </c>
      <c r="CD195" s="43">
        <v>0</v>
      </c>
      <c r="CE195" s="43">
        <v>0</v>
      </c>
      <c r="CF195" s="43">
        <v>0</v>
      </c>
      <c r="CG195" s="43">
        <v>0</v>
      </c>
      <c r="CH195" s="11">
        <f t="shared" si="18"/>
        <v>1</v>
      </c>
      <c r="CI195" s="11">
        <f t="shared" si="19"/>
        <v>3</v>
      </c>
      <c r="CJ195" s="43">
        <v>0</v>
      </c>
      <c r="CK195" s="43">
        <v>0</v>
      </c>
      <c r="CL195" s="43">
        <v>0</v>
      </c>
      <c r="CM195" s="43">
        <v>0</v>
      </c>
      <c r="CN195" s="43">
        <v>0</v>
      </c>
      <c r="CO195" s="43">
        <v>0</v>
      </c>
      <c r="CP195" s="43">
        <v>0</v>
      </c>
      <c r="CQ195" s="43">
        <v>0</v>
      </c>
      <c r="CR195" s="43">
        <v>0</v>
      </c>
      <c r="CS195" s="43">
        <v>0</v>
      </c>
      <c r="CT195" s="43">
        <v>0</v>
      </c>
      <c r="CU195" s="43">
        <v>0</v>
      </c>
      <c r="CV195" s="43">
        <v>0</v>
      </c>
      <c r="CW195" s="43">
        <v>0</v>
      </c>
      <c r="CX195" s="43">
        <f t="shared" si="20"/>
        <v>0</v>
      </c>
      <c r="CY195" s="43">
        <f t="shared" si="21"/>
        <v>0</v>
      </c>
      <c r="CZ195" s="43">
        <v>0</v>
      </c>
      <c r="DA195" s="43">
        <v>0</v>
      </c>
      <c r="DB195" s="43">
        <v>0</v>
      </c>
      <c r="DC195" s="43">
        <v>0</v>
      </c>
      <c r="DD195" s="43">
        <v>0</v>
      </c>
      <c r="DE195" s="43">
        <v>0</v>
      </c>
      <c r="DF195" s="11">
        <v>0</v>
      </c>
      <c r="DG195" s="11">
        <v>0</v>
      </c>
      <c r="DH195" s="11">
        <v>0</v>
      </c>
      <c r="DI195" s="11">
        <f t="shared" si="22"/>
        <v>0</v>
      </c>
      <c r="DJ195" s="11">
        <f t="shared" si="23"/>
        <v>0</v>
      </c>
      <c r="DK195" s="45">
        <v>0</v>
      </c>
      <c r="DL195" s="11">
        <v>3</v>
      </c>
      <c r="DM195" s="11">
        <v>2.9411764705882353E-2</v>
      </c>
      <c r="DN195">
        <v>1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3</v>
      </c>
      <c r="DV195">
        <v>1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 t="s">
        <v>248</v>
      </c>
      <c r="ED195" t="s">
        <v>463</v>
      </c>
      <c r="EE195" t="s">
        <v>260</v>
      </c>
      <c r="EF195" s="48">
        <v>41664</v>
      </c>
      <c r="EG195" s="46">
        <v>0.71180555555555547</v>
      </c>
      <c r="EJ195">
        <v>8.4287335300000006</v>
      </c>
      <c r="EK195">
        <v>77.863382200000004</v>
      </c>
      <c r="EM195">
        <v>0</v>
      </c>
      <c r="EN195">
        <v>1</v>
      </c>
      <c r="EO195" t="s">
        <v>264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1</v>
      </c>
      <c r="EV195">
        <v>0</v>
      </c>
      <c r="EW195">
        <v>0</v>
      </c>
      <c r="EX195">
        <v>0</v>
      </c>
      <c r="EY195">
        <v>1</v>
      </c>
      <c r="EZ195">
        <v>1</v>
      </c>
      <c r="FC195">
        <v>0</v>
      </c>
      <c r="FD195">
        <v>0</v>
      </c>
      <c r="FE195">
        <v>0</v>
      </c>
      <c r="FF195">
        <v>0</v>
      </c>
      <c r="FJ195">
        <v>0.12</v>
      </c>
      <c r="FK195">
        <v>0</v>
      </c>
      <c r="FL195">
        <v>0</v>
      </c>
      <c r="FP195">
        <v>1</v>
      </c>
      <c r="FT195">
        <v>1</v>
      </c>
      <c r="GE195">
        <v>2</v>
      </c>
      <c r="GF195">
        <v>0</v>
      </c>
      <c r="GG195">
        <v>0</v>
      </c>
      <c r="GN195">
        <v>1</v>
      </c>
      <c r="HK195">
        <v>0</v>
      </c>
      <c r="HN195">
        <v>1</v>
      </c>
      <c r="HU195">
        <v>1</v>
      </c>
      <c r="IU195">
        <v>2</v>
      </c>
      <c r="IW195">
        <v>253.88360520000001</v>
      </c>
      <c r="IX195">
        <v>1</v>
      </c>
      <c r="IY195">
        <v>0</v>
      </c>
      <c r="IZ195">
        <v>0</v>
      </c>
      <c r="JA195">
        <v>0</v>
      </c>
      <c r="JB195">
        <v>16.690000000000001</v>
      </c>
      <c r="JE195">
        <v>3.9388130000000002E-3</v>
      </c>
      <c r="JF195">
        <v>0</v>
      </c>
      <c r="JG195">
        <v>0</v>
      </c>
      <c r="JH195">
        <v>0</v>
      </c>
    </row>
    <row r="196" spans="1:273" ht="15.5" hidden="1" x14ac:dyDescent="0.35">
      <c r="A196" s="42">
        <v>2014</v>
      </c>
      <c r="B196" s="11" t="s">
        <v>410</v>
      </c>
      <c r="C196" s="43">
        <v>0</v>
      </c>
      <c r="D196" s="43">
        <v>0</v>
      </c>
      <c r="E196" s="43">
        <v>1</v>
      </c>
      <c r="F196" s="43">
        <v>1</v>
      </c>
      <c r="G196" s="43">
        <v>0</v>
      </c>
      <c r="H196" s="43">
        <v>0</v>
      </c>
      <c r="I196" s="43">
        <v>7</v>
      </c>
      <c r="J196" s="43">
        <v>0</v>
      </c>
      <c r="K196" s="43">
        <v>0</v>
      </c>
      <c r="L196" s="43">
        <v>3</v>
      </c>
      <c r="M196" s="43">
        <v>5</v>
      </c>
      <c r="N196" s="43">
        <v>22</v>
      </c>
      <c r="O196" s="43">
        <v>7</v>
      </c>
      <c r="P196" s="43">
        <v>1</v>
      </c>
      <c r="Q196" s="43">
        <v>11</v>
      </c>
      <c r="R196" s="43">
        <v>0</v>
      </c>
      <c r="S196" s="43">
        <v>0</v>
      </c>
      <c r="T196" s="43">
        <v>0</v>
      </c>
      <c r="U196" s="43">
        <v>15</v>
      </c>
      <c r="V196" s="43">
        <v>0</v>
      </c>
      <c r="W196" s="43">
        <v>3</v>
      </c>
      <c r="X196" s="43">
        <v>1</v>
      </c>
      <c r="Y196" s="43">
        <v>0</v>
      </c>
      <c r="Z196" s="43">
        <v>0</v>
      </c>
      <c r="AA196" s="43">
        <v>5</v>
      </c>
      <c r="AB196" s="11">
        <v>35</v>
      </c>
      <c r="AC196" s="11">
        <v>0</v>
      </c>
      <c r="AD196" s="11">
        <v>0</v>
      </c>
      <c r="AE196" s="11">
        <v>0</v>
      </c>
      <c r="AF196" s="43">
        <v>2</v>
      </c>
      <c r="AG196" s="43">
        <v>0</v>
      </c>
      <c r="AH196" s="43">
        <v>23</v>
      </c>
      <c r="AI196" s="43">
        <v>0</v>
      </c>
      <c r="AJ196" s="43">
        <v>3</v>
      </c>
      <c r="AK196" s="43">
        <v>0</v>
      </c>
      <c r="AL196" s="43">
        <v>0</v>
      </c>
      <c r="AM196" s="43"/>
      <c r="AN196" s="11">
        <f t="shared" si="16"/>
        <v>145</v>
      </c>
      <c r="AO196" s="11">
        <f t="shared" si="17"/>
        <v>17</v>
      </c>
      <c r="AP196" s="43">
        <v>33</v>
      </c>
      <c r="AQ196" s="43">
        <v>0</v>
      </c>
      <c r="AR196" s="43">
        <v>0</v>
      </c>
      <c r="AS196" s="43"/>
      <c r="AT196" s="43">
        <v>0</v>
      </c>
      <c r="AU196" s="43">
        <v>17</v>
      </c>
      <c r="AV196" s="43">
        <v>0</v>
      </c>
      <c r="AW196" s="43">
        <v>117</v>
      </c>
      <c r="AX196" s="43">
        <v>0</v>
      </c>
      <c r="AY196" s="43">
        <v>0</v>
      </c>
      <c r="AZ196" s="43">
        <v>0</v>
      </c>
      <c r="BA196" s="43">
        <v>0</v>
      </c>
      <c r="BB196" s="43">
        <v>2</v>
      </c>
      <c r="BC196" s="43">
        <v>0</v>
      </c>
      <c r="BD196" s="43">
        <v>0</v>
      </c>
      <c r="BE196" s="43">
        <v>40</v>
      </c>
      <c r="BF196" s="43">
        <v>0</v>
      </c>
      <c r="BG196" s="43">
        <v>1</v>
      </c>
      <c r="BH196" s="43">
        <v>0</v>
      </c>
      <c r="BI196" s="43">
        <v>0</v>
      </c>
      <c r="BJ196" s="43">
        <v>0</v>
      </c>
      <c r="BK196" s="43">
        <v>1</v>
      </c>
      <c r="BL196" s="43">
        <v>0</v>
      </c>
      <c r="BM196" s="43">
        <v>0</v>
      </c>
      <c r="BN196" s="43">
        <v>0</v>
      </c>
      <c r="BO196" s="43">
        <v>0</v>
      </c>
      <c r="BP196" s="43">
        <v>0</v>
      </c>
      <c r="BQ196" s="43">
        <v>0</v>
      </c>
      <c r="BR196" s="43">
        <v>0</v>
      </c>
      <c r="BS196" s="43">
        <v>0</v>
      </c>
      <c r="BT196" s="43">
        <v>8</v>
      </c>
      <c r="BU196" s="43">
        <v>0</v>
      </c>
      <c r="BV196" s="43">
        <v>0</v>
      </c>
      <c r="BW196" s="11">
        <v>0</v>
      </c>
      <c r="BX196" s="11">
        <v>0</v>
      </c>
      <c r="BY196" s="11">
        <v>0</v>
      </c>
      <c r="BZ196" s="11">
        <v>0</v>
      </c>
      <c r="CA196" s="11">
        <v>0</v>
      </c>
      <c r="CB196" s="43">
        <v>0</v>
      </c>
      <c r="CC196" s="43">
        <v>0</v>
      </c>
      <c r="CD196" s="43">
        <v>0</v>
      </c>
      <c r="CE196" s="43">
        <v>0</v>
      </c>
      <c r="CF196" s="43">
        <v>0</v>
      </c>
      <c r="CG196" s="43">
        <v>5</v>
      </c>
      <c r="CH196" s="11">
        <f t="shared" si="18"/>
        <v>9</v>
      </c>
      <c r="CI196" s="11">
        <f t="shared" si="19"/>
        <v>224</v>
      </c>
      <c r="CJ196" s="43">
        <v>0</v>
      </c>
      <c r="CK196" s="43">
        <v>0</v>
      </c>
      <c r="CL196" s="43">
        <v>347</v>
      </c>
      <c r="CM196" s="43">
        <v>1</v>
      </c>
      <c r="CN196" s="43">
        <v>0</v>
      </c>
      <c r="CO196" s="43">
        <v>75</v>
      </c>
      <c r="CP196" s="43">
        <v>264</v>
      </c>
      <c r="CQ196" s="43">
        <v>0</v>
      </c>
      <c r="CR196" s="43">
        <v>32</v>
      </c>
      <c r="CS196" s="43">
        <v>0</v>
      </c>
      <c r="CT196" s="43">
        <v>3</v>
      </c>
      <c r="CU196" s="43">
        <v>4</v>
      </c>
      <c r="CV196" s="43">
        <v>0</v>
      </c>
      <c r="CW196" s="43">
        <v>1</v>
      </c>
      <c r="CX196" s="43">
        <f t="shared" si="20"/>
        <v>727</v>
      </c>
      <c r="CY196" s="43">
        <f t="shared" si="21"/>
        <v>8</v>
      </c>
      <c r="CZ196" s="43">
        <v>0</v>
      </c>
      <c r="DA196" s="43">
        <v>0</v>
      </c>
      <c r="DB196" s="43">
        <v>0</v>
      </c>
      <c r="DC196" s="43">
        <v>0</v>
      </c>
      <c r="DD196" s="43">
        <v>0</v>
      </c>
      <c r="DE196" s="43">
        <v>5</v>
      </c>
      <c r="DF196" s="11">
        <v>0</v>
      </c>
      <c r="DG196" s="11">
        <v>0</v>
      </c>
      <c r="DH196" s="11">
        <v>0</v>
      </c>
      <c r="DI196" s="11">
        <f t="shared" si="22"/>
        <v>5</v>
      </c>
      <c r="DJ196" s="11">
        <f t="shared" si="23"/>
        <v>1</v>
      </c>
      <c r="DK196" s="45">
        <v>0</v>
      </c>
      <c r="DL196" s="11">
        <v>1101</v>
      </c>
      <c r="DM196" s="11">
        <v>10.794117647058824</v>
      </c>
      <c r="DN196">
        <v>34</v>
      </c>
      <c r="DO196">
        <v>9</v>
      </c>
      <c r="DP196">
        <v>3</v>
      </c>
      <c r="DQ196">
        <v>100</v>
      </c>
      <c r="DR196">
        <v>8</v>
      </c>
      <c r="DS196">
        <v>135</v>
      </c>
      <c r="DT196">
        <v>9</v>
      </c>
      <c r="DU196">
        <v>131</v>
      </c>
      <c r="DV196">
        <v>4</v>
      </c>
      <c r="DW196">
        <v>47</v>
      </c>
      <c r="DX196">
        <v>6</v>
      </c>
      <c r="DY196">
        <v>0</v>
      </c>
      <c r="DZ196">
        <v>0</v>
      </c>
      <c r="EA196">
        <v>644</v>
      </c>
      <c r="EB196">
        <v>4</v>
      </c>
      <c r="EC196" t="s">
        <v>248</v>
      </c>
      <c r="ED196" t="s">
        <v>273</v>
      </c>
      <c r="EE196" t="s">
        <v>250</v>
      </c>
      <c r="EF196" s="48">
        <v>41664</v>
      </c>
      <c r="EG196" s="46">
        <v>0.44444444444444442</v>
      </c>
      <c r="EH196" s="46">
        <v>0.54513888888888895</v>
      </c>
      <c r="EJ196">
        <v>8.7905373059999992</v>
      </c>
      <c r="EK196">
        <v>77.748697250000006</v>
      </c>
      <c r="EM196">
        <v>0</v>
      </c>
      <c r="EN196">
        <v>1</v>
      </c>
      <c r="EO196" t="s">
        <v>301</v>
      </c>
      <c r="EP196">
        <v>1</v>
      </c>
      <c r="EQ196">
        <v>63.137900449999997</v>
      </c>
      <c r="ER196">
        <v>1</v>
      </c>
      <c r="ES196">
        <v>1</v>
      </c>
      <c r="ET196">
        <v>1</v>
      </c>
      <c r="EU196">
        <v>1</v>
      </c>
      <c r="EV196">
        <v>0</v>
      </c>
      <c r="EW196">
        <v>0</v>
      </c>
      <c r="EX196">
        <v>0</v>
      </c>
      <c r="EY196">
        <v>4</v>
      </c>
      <c r="EZ196">
        <v>1</v>
      </c>
      <c r="FA196">
        <v>1</v>
      </c>
      <c r="FB196">
        <v>0</v>
      </c>
      <c r="FC196">
        <v>0</v>
      </c>
      <c r="FD196">
        <v>0</v>
      </c>
      <c r="FE196">
        <v>0</v>
      </c>
      <c r="FF196">
        <v>0</v>
      </c>
      <c r="FJ196">
        <v>0.12</v>
      </c>
      <c r="FK196">
        <v>7.5765480539999999</v>
      </c>
      <c r="FL196">
        <v>55.561352399999997</v>
      </c>
      <c r="FO196">
        <v>1</v>
      </c>
      <c r="GE196">
        <v>1</v>
      </c>
      <c r="GF196">
        <v>0</v>
      </c>
      <c r="GG196">
        <v>0</v>
      </c>
      <c r="GN196">
        <v>1</v>
      </c>
      <c r="HK196">
        <v>0</v>
      </c>
      <c r="IW196">
        <v>283.65478710000002</v>
      </c>
      <c r="IX196">
        <v>1</v>
      </c>
      <c r="IY196">
        <v>3</v>
      </c>
      <c r="IZ196">
        <v>0</v>
      </c>
      <c r="JA196">
        <v>2.12</v>
      </c>
      <c r="JB196">
        <v>46.76</v>
      </c>
      <c r="JE196">
        <v>3.5254119999999999E-3</v>
      </c>
      <c r="JF196">
        <v>1.0576235999999999E-2</v>
      </c>
      <c r="JG196">
        <v>0</v>
      </c>
      <c r="JH196">
        <v>7.4738740000000001E-3</v>
      </c>
      <c r="JI196" t="s">
        <v>365</v>
      </c>
    </row>
    <row r="197" spans="1:273" ht="15.5" hidden="1" x14ac:dyDescent="0.35">
      <c r="A197" s="42">
        <v>2014</v>
      </c>
      <c r="B197" s="11" t="s">
        <v>338</v>
      </c>
      <c r="C197" s="43">
        <v>0</v>
      </c>
      <c r="D197" s="43">
        <v>0</v>
      </c>
      <c r="E197" s="43">
        <v>0</v>
      </c>
      <c r="F197" s="43">
        <v>0</v>
      </c>
      <c r="G197" s="43">
        <v>0</v>
      </c>
      <c r="H197" s="43">
        <v>0</v>
      </c>
      <c r="I197" s="43">
        <v>0</v>
      </c>
      <c r="J197" s="43">
        <v>0</v>
      </c>
      <c r="K197" s="43">
        <v>0</v>
      </c>
      <c r="L197" s="43">
        <v>5</v>
      </c>
      <c r="M197" s="43">
        <v>23</v>
      </c>
      <c r="N197" s="43">
        <v>33</v>
      </c>
      <c r="O197" s="43">
        <v>0</v>
      </c>
      <c r="P197" s="43">
        <v>0</v>
      </c>
      <c r="Q197" s="43">
        <v>60</v>
      </c>
      <c r="R197" s="43">
        <v>0</v>
      </c>
      <c r="S197" s="43">
        <v>0</v>
      </c>
      <c r="T197" s="43">
        <v>0</v>
      </c>
      <c r="U197" s="43">
        <v>7</v>
      </c>
      <c r="V197" s="43">
        <v>0</v>
      </c>
      <c r="W197" s="43">
        <v>0</v>
      </c>
      <c r="X197" s="43">
        <v>0</v>
      </c>
      <c r="Y197" s="43">
        <v>0</v>
      </c>
      <c r="Z197" s="43">
        <v>2</v>
      </c>
      <c r="AA197" s="43">
        <v>50</v>
      </c>
      <c r="AB197" s="11">
        <v>0</v>
      </c>
      <c r="AC197" s="11">
        <v>0</v>
      </c>
      <c r="AD197" s="11">
        <v>0</v>
      </c>
      <c r="AE197" s="11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2</v>
      </c>
      <c r="AM197" s="43"/>
      <c r="AN197" s="11">
        <f t="shared" ref="AN197:AN260" si="24">SUM(C197:AL197)</f>
        <v>182</v>
      </c>
      <c r="AO197" s="11">
        <f t="shared" ref="AO197:AO260" si="25">COUNTIF(C197:AL197,"&gt;0")</f>
        <v>8</v>
      </c>
      <c r="AP197" s="43">
        <v>3</v>
      </c>
      <c r="AQ197" s="43">
        <v>0</v>
      </c>
      <c r="AR197" s="43">
        <v>0</v>
      </c>
      <c r="AS197" s="43"/>
      <c r="AT197" s="43">
        <v>0</v>
      </c>
      <c r="AU197" s="43">
        <v>0</v>
      </c>
      <c r="AV197" s="43">
        <v>0</v>
      </c>
      <c r="AW197" s="43">
        <v>120</v>
      </c>
      <c r="AX197" s="43">
        <v>0</v>
      </c>
      <c r="AY197" s="43">
        <v>0</v>
      </c>
      <c r="AZ197" s="43">
        <v>0</v>
      </c>
      <c r="BA197" s="43">
        <v>0</v>
      </c>
      <c r="BB197" s="43">
        <v>0</v>
      </c>
      <c r="BC197" s="43">
        <v>0</v>
      </c>
      <c r="BD197" s="43">
        <v>0</v>
      </c>
      <c r="BE197" s="43">
        <v>0</v>
      </c>
      <c r="BF197" s="43">
        <v>0</v>
      </c>
      <c r="BG197" s="43">
        <v>0</v>
      </c>
      <c r="BH197" s="43">
        <v>0</v>
      </c>
      <c r="BI197" s="43">
        <v>0</v>
      </c>
      <c r="BJ197" s="43">
        <v>0</v>
      </c>
      <c r="BK197" s="43">
        <v>17</v>
      </c>
      <c r="BL197" s="43">
        <v>0</v>
      </c>
      <c r="BM197" s="43">
        <v>0</v>
      </c>
      <c r="BN197" s="43">
        <v>0</v>
      </c>
      <c r="BO197" s="43">
        <v>0</v>
      </c>
      <c r="BP197" s="43">
        <v>0</v>
      </c>
      <c r="BQ197" s="43">
        <v>0</v>
      </c>
      <c r="BR197" s="43">
        <v>0</v>
      </c>
      <c r="BS197" s="43">
        <v>0</v>
      </c>
      <c r="BT197" s="43">
        <v>0</v>
      </c>
      <c r="BU197" s="43">
        <v>0</v>
      </c>
      <c r="BV197" s="43">
        <v>0</v>
      </c>
      <c r="BW197" s="11">
        <v>0</v>
      </c>
      <c r="BX197" s="11">
        <v>0</v>
      </c>
      <c r="BY197" s="11">
        <v>0</v>
      </c>
      <c r="BZ197" s="11">
        <v>0</v>
      </c>
      <c r="CA197" s="11">
        <v>0</v>
      </c>
      <c r="CB197" s="43">
        <v>0</v>
      </c>
      <c r="CC197" s="43">
        <v>0</v>
      </c>
      <c r="CD197" s="43">
        <v>0</v>
      </c>
      <c r="CE197" s="43">
        <v>0</v>
      </c>
      <c r="CF197" s="43">
        <v>0</v>
      </c>
      <c r="CG197" s="43">
        <v>4</v>
      </c>
      <c r="CH197" s="11">
        <f t="shared" ref="CH197:CH260" si="26">COUNTIF(AP197:CG197,"&gt;0")</f>
        <v>4</v>
      </c>
      <c r="CI197" s="11">
        <f t="shared" ref="CI197:CI260" si="27">SUM(AP197:CG197)</f>
        <v>144</v>
      </c>
      <c r="CJ197" s="43">
        <v>0</v>
      </c>
      <c r="CK197" s="43">
        <v>0</v>
      </c>
      <c r="CL197" s="43">
        <v>27</v>
      </c>
      <c r="CM197" s="43">
        <v>18</v>
      </c>
      <c r="CN197" s="43">
        <v>0</v>
      </c>
      <c r="CO197" s="43">
        <v>200</v>
      </c>
      <c r="CP197" s="43">
        <v>0</v>
      </c>
      <c r="CQ197" s="43">
        <v>0</v>
      </c>
      <c r="CR197" s="43">
        <v>0</v>
      </c>
      <c r="CS197" s="43">
        <v>0</v>
      </c>
      <c r="CT197" s="43">
        <v>0</v>
      </c>
      <c r="CU197" s="43">
        <v>25</v>
      </c>
      <c r="CV197" s="43">
        <v>0</v>
      </c>
      <c r="CW197" s="43">
        <v>3</v>
      </c>
      <c r="CX197" s="43">
        <f t="shared" ref="CX197:CX260" si="28">SUM(CJ197:CW197)</f>
        <v>273</v>
      </c>
      <c r="CY197" s="43">
        <f t="shared" ref="CY197:CY260" si="29">COUNTIF(CJ197:CW197,"&gt;0")</f>
        <v>5</v>
      </c>
      <c r="CZ197" s="43">
        <v>0</v>
      </c>
      <c r="DA197" s="43">
        <v>12</v>
      </c>
      <c r="DB197" s="43">
        <v>0</v>
      </c>
      <c r="DC197" s="43">
        <v>0</v>
      </c>
      <c r="DD197" s="43">
        <v>0</v>
      </c>
      <c r="DE197" s="43">
        <v>47</v>
      </c>
      <c r="DF197" s="11">
        <v>0</v>
      </c>
      <c r="DG197" s="11">
        <v>0</v>
      </c>
      <c r="DH197" s="11">
        <v>0</v>
      </c>
      <c r="DI197" s="11">
        <f t="shared" ref="DI197:DI260" si="30">SUM(CZ197:DH197)</f>
        <v>59</v>
      </c>
      <c r="DJ197" s="11">
        <f t="shared" ref="DJ197:DJ260" si="31">COUNTIF(CZ197:DH197,"&gt;0")</f>
        <v>2</v>
      </c>
      <c r="DK197" s="45">
        <v>0</v>
      </c>
      <c r="DL197" s="11">
        <v>658</v>
      </c>
      <c r="DM197" s="11">
        <v>6.4509803921568629</v>
      </c>
      <c r="DN197">
        <v>19</v>
      </c>
      <c r="DO197">
        <v>64</v>
      </c>
      <c r="DP197">
        <v>4</v>
      </c>
      <c r="DQ197">
        <v>38</v>
      </c>
      <c r="DR197">
        <v>4</v>
      </c>
      <c r="DS197">
        <v>225</v>
      </c>
      <c r="DT197">
        <v>2</v>
      </c>
      <c r="DU197">
        <v>124</v>
      </c>
      <c r="DV197">
        <v>2</v>
      </c>
      <c r="DW197">
        <v>162</v>
      </c>
      <c r="DX197">
        <v>5</v>
      </c>
      <c r="DY197">
        <v>0</v>
      </c>
      <c r="DZ197">
        <v>0</v>
      </c>
      <c r="EA197">
        <v>45</v>
      </c>
      <c r="EB197">
        <v>2</v>
      </c>
      <c r="EC197" t="s">
        <v>248</v>
      </c>
      <c r="ED197" t="s">
        <v>292</v>
      </c>
      <c r="EE197" t="s">
        <v>260</v>
      </c>
      <c r="EF197" s="48">
        <v>41665</v>
      </c>
      <c r="EG197" s="46">
        <v>0.39583333333333331</v>
      </c>
      <c r="EH197" s="46">
        <v>0.5</v>
      </c>
      <c r="EJ197">
        <v>8.7383128800000005</v>
      </c>
      <c r="EK197">
        <v>77.492876170000002</v>
      </c>
      <c r="EM197">
        <v>0</v>
      </c>
      <c r="EN197">
        <v>1</v>
      </c>
      <c r="EO197" t="s">
        <v>264</v>
      </c>
      <c r="EP197">
        <v>1</v>
      </c>
      <c r="EQ197">
        <v>81.478949999999998</v>
      </c>
      <c r="ER197">
        <v>0</v>
      </c>
      <c r="ES197">
        <v>0</v>
      </c>
      <c r="ET197">
        <v>0</v>
      </c>
      <c r="EU197">
        <v>1</v>
      </c>
      <c r="EV197">
        <v>0</v>
      </c>
      <c r="EW197">
        <v>0</v>
      </c>
      <c r="EX197">
        <v>0</v>
      </c>
      <c r="EY197">
        <v>1</v>
      </c>
      <c r="EZ197">
        <v>1</v>
      </c>
      <c r="FC197">
        <v>0</v>
      </c>
      <c r="FD197">
        <v>0</v>
      </c>
      <c r="FE197">
        <v>0</v>
      </c>
      <c r="FF197">
        <v>1</v>
      </c>
      <c r="FG197">
        <v>0</v>
      </c>
      <c r="FH197">
        <v>0</v>
      </c>
      <c r="FI197">
        <v>0</v>
      </c>
      <c r="FJ197">
        <v>0.75</v>
      </c>
      <c r="FK197">
        <v>61.109212499999998</v>
      </c>
      <c r="FL197">
        <v>20.369737499999999</v>
      </c>
      <c r="FM197">
        <v>1</v>
      </c>
      <c r="FO197">
        <v>1</v>
      </c>
      <c r="FP197">
        <v>1</v>
      </c>
      <c r="GE197">
        <v>3</v>
      </c>
      <c r="GF197">
        <v>0.5</v>
      </c>
      <c r="GG197">
        <v>40.739474999999999</v>
      </c>
      <c r="GH197">
        <v>2</v>
      </c>
      <c r="GI197">
        <v>1</v>
      </c>
      <c r="GJ197">
        <v>2</v>
      </c>
      <c r="GL197">
        <v>3</v>
      </c>
      <c r="GN197">
        <v>0</v>
      </c>
      <c r="HF197">
        <v>0</v>
      </c>
      <c r="HG197">
        <v>0</v>
      </c>
      <c r="HH197">
        <v>0</v>
      </c>
      <c r="HJ197">
        <v>0</v>
      </c>
      <c r="HK197">
        <v>0</v>
      </c>
      <c r="HQ197">
        <v>1</v>
      </c>
      <c r="IU197">
        <v>1</v>
      </c>
      <c r="IW197">
        <v>306.58362579999999</v>
      </c>
      <c r="IX197">
        <v>1</v>
      </c>
      <c r="IY197">
        <v>3</v>
      </c>
      <c r="IZ197">
        <v>0</v>
      </c>
      <c r="JA197">
        <v>0.6</v>
      </c>
      <c r="JB197">
        <v>70.77</v>
      </c>
      <c r="JC197">
        <v>52</v>
      </c>
      <c r="JD197">
        <v>4</v>
      </c>
      <c r="JE197">
        <v>3.261753E-3</v>
      </c>
      <c r="JF197">
        <v>9.7852579999999998E-3</v>
      </c>
      <c r="JG197">
        <v>0</v>
      </c>
      <c r="JH197">
        <v>1.9570519999999999E-3</v>
      </c>
      <c r="JM197" t="s">
        <v>464</v>
      </c>
    </row>
    <row r="198" spans="1:273" ht="15.5" hidden="1" x14ac:dyDescent="0.35">
      <c r="A198" s="42">
        <v>2014</v>
      </c>
      <c r="B198" s="11" t="s">
        <v>342</v>
      </c>
      <c r="C198" s="43">
        <v>0</v>
      </c>
      <c r="D198" s="43">
        <v>0</v>
      </c>
      <c r="E198" s="43">
        <v>1</v>
      </c>
      <c r="F198" s="43">
        <v>3</v>
      </c>
      <c r="G198" s="43">
        <v>0</v>
      </c>
      <c r="H198" s="43">
        <v>0</v>
      </c>
      <c r="I198" s="43">
        <v>2</v>
      </c>
      <c r="J198" s="43">
        <v>0</v>
      </c>
      <c r="K198" s="43">
        <v>0</v>
      </c>
      <c r="L198" s="43">
        <v>0</v>
      </c>
      <c r="M198" s="43">
        <v>6</v>
      </c>
      <c r="N198" s="43">
        <v>14</v>
      </c>
      <c r="O198" s="43">
        <v>0</v>
      </c>
      <c r="P198" s="43">
        <v>0</v>
      </c>
      <c r="Q198" s="43">
        <v>20</v>
      </c>
      <c r="R198" s="43">
        <v>0</v>
      </c>
      <c r="S198" s="43">
        <v>0</v>
      </c>
      <c r="T198" s="43">
        <v>0</v>
      </c>
      <c r="U198" s="43">
        <v>1</v>
      </c>
      <c r="V198" s="43">
        <v>0</v>
      </c>
      <c r="W198" s="43">
        <v>0</v>
      </c>
      <c r="X198" s="43">
        <v>2</v>
      </c>
      <c r="Y198" s="43">
        <v>0</v>
      </c>
      <c r="Z198" s="43">
        <v>2</v>
      </c>
      <c r="AA198" s="43">
        <v>1</v>
      </c>
      <c r="AB198" s="11">
        <v>0</v>
      </c>
      <c r="AC198" s="11">
        <v>0</v>
      </c>
      <c r="AD198" s="11">
        <v>0</v>
      </c>
      <c r="AE198" s="11">
        <v>8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1</v>
      </c>
      <c r="AM198" s="43"/>
      <c r="AN198" s="11">
        <f t="shared" si="24"/>
        <v>61</v>
      </c>
      <c r="AO198" s="11">
        <f t="shared" si="25"/>
        <v>12</v>
      </c>
      <c r="AP198" s="43">
        <v>1</v>
      </c>
      <c r="AQ198" s="43">
        <v>0</v>
      </c>
      <c r="AR198" s="43">
        <v>0</v>
      </c>
      <c r="AS198" s="43"/>
      <c r="AT198" s="43">
        <v>0</v>
      </c>
      <c r="AU198" s="43">
        <v>5</v>
      </c>
      <c r="AV198" s="43">
        <v>0</v>
      </c>
      <c r="AW198" s="43">
        <v>0</v>
      </c>
      <c r="AX198" s="43">
        <v>0</v>
      </c>
      <c r="AY198" s="43">
        <v>0</v>
      </c>
      <c r="AZ198" s="43">
        <v>0</v>
      </c>
      <c r="BA198" s="43">
        <v>0</v>
      </c>
      <c r="BB198" s="43">
        <v>0</v>
      </c>
      <c r="BC198" s="43">
        <v>0</v>
      </c>
      <c r="BD198" s="43">
        <v>0</v>
      </c>
      <c r="BE198" s="43">
        <v>0</v>
      </c>
      <c r="BF198" s="43">
        <v>0</v>
      </c>
      <c r="BG198" s="43">
        <v>0</v>
      </c>
      <c r="BH198" s="43">
        <v>0</v>
      </c>
      <c r="BI198" s="43">
        <v>0</v>
      </c>
      <c r="BJ198" s="43">
        <v>0</v>
      </c>
      <c r="BK198" s="43">
        <v>14</v>
      </c>
      <c r="BL198" s="43">
        <v>0</v>
      </c>
      <c r="BM198" s="43">
        <v>0</v>
      </c>
      <c r="BN198" s="43">
        <v>0</v>
      </c>
      <c r="BO198" s="43">
        <v>3</v>
      </c>
      <c r="BP198" s="43">
        <v>0</v>
      </c>
      <c r="BQ198" s="43">
        <v>0</v>
      </c>
      <c r="BR198" s="43">
        <v>0</v>
      </c>
      <c r="BS198" s="43">
        <v>0</v>
      </c>
      <c r="BT198" s="43">
        <v>2</v>
      </c>
      <c r="BU198" s="43">
        <v>0</v>
      </c>
      <c r="BV198" s="43">
        <v>0</v>
      </c>
      <c r="BW198" s="11">
        <v>0</v>
      </c>
      <c r="BX198" s="11">
        <v>0</v>
      </c>
      <c r="BY198" s="11">
        <v>0</v>
      </c>
      <c r="BZ198" s="11">
        <v>0</v>
      </c>
      <c r="CA198" s="11">
        <v>0</v>
      </c>
      <c r="CB198" s="43">
        <v>0</v>
      </c>
      <c r="CC198" s="43">
        <v>0</v>
      </c>
      <c r="CD198" s="43">
        <v>0</v>
      </c>
      <c r="CE198" s="43">
        <v>0</v>
      </c>
      <c r="CF198" s="43">
        <v>0</v>
      </c>
      <c r="CG198" s="43">
        <v>0</v>
      </c>
      <c r="CH198" s="11">
        <f t="shared" si="26"/>
        <v>5</v>
      </c>
      <c r="CI198" s="11">
        <f t="shared" si="27"/>
        <v>25</v>
      </c>
      <c r="CJ198" s="43">
        <v>0</v>
      </c>
      <c r="CK198" s="43">
        <v>0</v>
      </c>
      <c r="CL198" s="43">
        <v>1346</v>
      </c>
      <c r="CM198" s="43">
        <v>0</v>
      </c>
      <c r="CN198" s="43">
        <v>0</v>
      </c>
      <c r="CO198" s="43">
        <v>7</v>
      </c>
      <c r="CP198" s="43">
        <v>0</v>
      </c>
      <c r="CQ198" s="43">
        <v>0</v>
      </c>
      <c r="CR198" s="43">
        <v>0</v>
      </c>
      <c r="CS198" s="43">
        <v>9</v>
      </c>
      <c r="CT198" s="43">
        <v>6</v>
      </c>
      <c r="CU198" s="43">
        <v>10</v>
      </c>
      <c r="CV198" s="43">
        <v>0</v>
      </c>
      <c r="CW198" s="43">
        <v>1</v>
      </c>
      <c r="CX198" s="43">
        <f t="shared" si="28"/>
        <v>1379</v>
      </c>
      <c r="CY198" s="43">
        <f t="shared" si="29"/>
        <v>6</v>
      </c>
      <c r="CZ198" s="43">
        <v>0</v>
      </c>
      <c r="DA198" s="43">
        <v>0</v>
      </c>
      <c r="DB198" s="43">
        <v>0</v>
      </c>
      <c r="DC198" s="43">
        <v>5</v>
      </c>
      <c r="DD198" s="43">
        <v>0</v>
      </c>
      <c r="DE198" s="43">
        <v>12</v>
      </c>
      <c r="DF198" s="11">
        <v>0</v>
      </c>
      <c r="DG198" s="11">
        <v>0</v>
      </c>
      <c r="DH198" s="11">
        <v>0</v>
      </c>
      <c r="DI198" s="11">
        <f t="shared" si="30"/>
        <v>17</v>
      </c>
      <c r="DJ198" s="11">
        <f t="shared" si="31"/>
        <v>2</v>
      </c>
      <c r="DK198" s="45">
        <v>0</v>
      </c>
      <c r="DL198" s="11">
        <v>1482</v>
      </c>
      <c r="DM198" s="11">
        <v>14.529411764705882</v>
      </c>
      <c r="DN198">
        <v>24</v>
      </c>
      <c r="DO198">
        <v>20</v>
      </c>
      <c r="DP198">
        <v>4</v>
      </c>
      <c r="DQ198">
        <v>27</v>
      </c>
      <c r="DR198">
        <v>7</v>
      </c>
      <c r="DS198">
        <v>21</v>
      </c>
      <c r="DT198">
        <v>4</v>
      </c>
      <c r="DU198">
        <v>2</v>
      </c>
      <c r="DV198">
        <v>1</v>
      </c>
      <c r="DW198">
        <v>53</v>
      </c>
      <c r="DX198">
        <v>6</v>
      </c>
      <c r="DY198">
        <v>0</v>
      </c>
      <c r="DZ198">
        <v>0</v>
      </c>
      <c r="EA198">
        <v>1351</v>
      </c>
      <c r="EB198">
        <v>2</v>
      </c>
      <c r="EC198" t="s">
        <v>248</v>
      </c>
      <c r="ED198" t="s">
        <v>249</v>
      </c>
      <c r="EE198" t="s">
        <v>250</v>
      </c>
      <c r="EF198" s="48">
        <v>41664</v>
      </c>
      <c r="EG198" s="46">
        <v>0.28125</v>
      </c>
      <c r="EH198" s="46">
        <v>0.37152777777777773</v>
      </c>
      <c r="EI198" t="s">
        <v>458</v>
      </c>
      <c r="EJ198">
        <v>8.641189078</v>
      </c>
      <c r="EK198">
        <v>77.965712179999997</v>
      </c>
      <c r="EM198">
        <v>0</v>
      </c>
      <c r="EN198">
        <v>1</v>
      </c>
      <c r="EO198" t="s">
        <v>279</v>
      </c>
      <c r="EP198">
        <v>1</v>
      </c>
      <c r="EQ198">
        <v>59.140006110000002</v>
      </c>
      <c r="ER198">
        <v>1</v>
      </c>
      <c r="ES198">
        <v>1</v>
      </c>
      <c r="ET198">
        <v>0</v>
      </c>
      <c r="EU198">
        <v>1</v>
      </c>
      <c r="EV198">
        <v>0</v>
      </c>
      <c r="EW198">
        <v>0</v>
      </c>
      <c r="EX198">
        <v>0</v>
      </c>
      <c r="EY198">
        <v>3</v>
      </c>
      <c r="EZ198">
        <v>1</v>
      </c>
      <c r="FA198">
        <v>1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0.12</v>
      </c>
      <c r="FK198">
        <v>7.0968007330000002</v>
      </c>
      <c r="FL198">
        <v>52.043205380000003</v>
      </c>
      <c r="FM198">
        <v>1</v>
      </c>
      <c r="GE198">
        <v>1</v>
      </c>
      <c r="GF198">
        <v>0</v>
      </c>
      <c r="GG198">
        <v>0</v>
      </c>
      <c r="GN198">
        <v>1</v>
      </c>
      <c r="HF198">
        <v>5</v>
      </c>
      <c r="HG198">
        <v>5</v>
      </c>
      <c r="HH198">
        <v>0</v>
      </c>
      <c r="HJ198">
        <v>10</v>
      </c>
      <c r="HK198">
        <v>0</v>
      </c>
      <c r="HP198">
        <v>1</v>
      </c>
      <c r="HQ198">
        <v>1</v>
      </c>
      <c r="HR198">
        <v>1</v>
      </c>
      <c r="HU198">
        <v>1</v>
      </c>
      <c r="HY198">
        <v>1</v>
      </c>
      <c r="IU198">
        <v>5</v>
      </c>
      <c r="IW198">
        <v>253.61642499999999</v>
      </c>
      <c r="IX198">
        <v>1</v>
      </c>
      <c r="IY198">
        <v>4</v>
      </c>
      <c r="IZ198">
        <v>0</v>
      </c>
      <c r="JA198">
        <v>2.76</v>
      </c>
      <c r="JB198">
        <v>17.829999999999998</v>
      </c>
      <c r="JE198">
        <v>3.9429620000000004E-3</v>
      </c>
      <c r="JF198">
        <v>1.5771849000000001E-2</v>
      </c>
      <c r="JG198">
        <v>0</v>
      </c>
      <c r="JH198">
        <v>1.0882576E-2</v>
      </c>
    </row>
    <row r="199" spans="1:273" ht="15.5" hidden="1" x14ac:dyDescent="0.35">
      <c r="A199" s="42">
        <v>2014</v>
      </c>
      <c r="B199" s="11" t="s">
        <v>465</v>
      </c>
      <c r="C199" s="43">
        <v>0</v>
      </c>
      <c r="D199" s="43">
        <v>0</v>
      </c>
      <c r="E199" s="43">
        <v>1</v>
      </c>
      <c r="F199" s="43">
        <v>1</v>
      </c>
      <c r="G199" s="43">
        <v>0</v>
      </c>
      <c r="H199" s="43">
        <v>0</v>
      </c>
      <c r="I199" s="43">
        <v>1</v>
      </c>
      <c r="J199" s="43">
        <v>0</v>
      </c>
      <c r="K199" s="43">
        <v>0</v>
      </c>
      <c r="L199" s="43">
        <v>0</v>
      </c>
      <c r="M199" s="43">
        <v>0</v>
      </c>
      <c r="N199" s="43">
        <v>0</v>
      </c>
      <c r="O199" s="43">
        <v>0</v>
      </c>
      <c r="P199" s="43">
        <v>1</v>
      </c>
      <c r="Q199" s="43">
        <v>3</v>
      </c>
      <c r="R199" s="43">
        <v>2</v>
      </c>
      <c r="S199" s="43">
        <v>0</v>
      </c>
      <c r="T199" s="43">
        <v>0</v>
      </c>
      <c r="U199" s="43">
        <v>49</v>
      </c>
      <c r="V199" s="43">
        <v>0</v>
      </c>
      <c r="W199" s="43">
        <v>1</v>
      </c>
      <c r="X199" s="43">
        <v>0</v>
      </c>
      <c r="Y199" s="43">
        <v>0</v>
      </c>
      <c r="Z199" s="43">
        <v>0</v>
      </c>
      <c r="AA199" s="43">
        <v>4</v>
      </c>
      <c r="AB199" s="11">
        <v>0</v>
      </c>
      <c r="AC199" s="11">
        <v>0</v>
      </c>
      <c r="AD199" s="11">
        <v>0</v>
      </c>
      <c r="AE199" s="11">
        <v>1</v>
      </c>
      <c r="AF199" s="43">
        <v>0</v>
      </c>
      <c r="AG199" s="43">
        <v>0</v>
      </c>
      <c r="AH199" s="43">
        <v>0</v>
      </c>
      <c r="AI199" s="43">
        <v>0</v>
      </c>
      <c r="AJ199" s="43">
        <v>1</v>
      </c>
      <c r="AK199" s="43">
        <v>0</v>
      </c>
      <c r="AL199" s="43">
        <v>0</v>
      </c>
      <c r="AM199" s="43"/>
      <c r="AN199" s="11">
        <f t="shared" si="24"/>
        <v>65</v>
      </c>
      <c r="AO199" s="11">
        <f t="shared" si="25"/>
        <v>11</v>
      </c>
      <c r="AP199" s="43">
        <v>1</v>
      </c>
      <c r="AQ199" s="43">
        <v>0</v>
      </c>
      <c r="AR199" s="43">
        <v>0</v>
      </c>
      <c r="AS199" s="43"/>
      <c r="AT199" s="43">
        <v>0</v>
      </c>
      <c r="AU199" s="43">
        <v>35</v>
      </c>
      <c r="AV199" s="43">
        <v>0</v>
      </c>
      <c r="AW199" s="43">
        <v>16</v>
      </c>
      <c r="AX199" s="43">
        <v>0</v>
      </c>
      <c r="AY199" s="43">
        <v>0</v>
      </c>
      <c r="AZ199" s="43">
        <v>0</v>
      </c>
      <c r="BA199" s="43">
        <v>0</v>
      </c>
      <c r="BB199" s="43">
        <v>0</v>
      </c>
      <c r="BC199" s="43">
        <v>0</v>
      </c>
      <c r="BD199" s="43">
        <v>0</v>
      </c>
      <c r="BE199" s="43">
        <v>20</v>
      </c>
      <c r="BF199" s="43">
        <v>0</v>
      </c>
      <c r="BG199" s="43">
        <v>0</v>
      </c>
      <c r="BH199" s="43">
        <v>0</v>
      </c>
      <c r="BI199" s="43">
        <v>0</v>
      </c>
      <c r="BJ199" s="43">
        <v>0</v>
      </c>
      <c r="BK199" s="43">
        <v>2</v>
      </c>
      <c r="BL199" s="43">
        <v>4</v>
      </c>
      <c r="BM199" s="43">
        <v>0</v>
      </c>
      <c r="BN199" s="43">
        <v>0</v>
      </c>
      <c r="BO199" s="43">
        <v>12</v>
      </c>
      <c r="BP199" s="43">
        <v>0</v>
      </c>
      <c r="BQ199" s="43">
        <v>0</v>
      </c>
      <c r="BR199" s="43">
        <v>0</v>
      </c>
      <c r="BS199" s="43">
        <v>0</v>
      </c>
      <c r="BT199" s="43">
        <v>4</v>
      </c>
      <c r="BU199" s="43">
        <v>0</v>
      </c>
      <c r="BV199" s="43">
        <v>0</v>
      </c>
      <c r="BW199" s="11">
        <v>0</v>
      </c>
      <c r="BX199" s="11">
        <v>0</v>
      </c>
      <c r="BY199" s="11">
        <v>0</v>
      </c>
      <c r="BZ199" s="11">
        <v>7</v>
      </c>
      <c r="CA199" s="11">
        <v>0</v>
      </c>
      <c r="CB199" s="43">
        <v>0</v>
      </c>
      <c r="CC199" s="43">
        <v>0</v>
      </c>
      <c r="CD199" s="43">
        <v>0</v>
      </c>
      <c r="CE199" s="43">
        <v>5</v>
      </c>
      <c r="CF199" s="43">
        <v>42</v>
      </c>
      <c r="CG199" s="43">
        <v>0</v>
      </c>
      <c r="CH199" s="11">
        <f t="shared" si="26"/>
        <v>11</v>
      </c>
      <c r="CI199" s="11">
        <f t="shared" si="27"/>
        <v>148</v>
      </c>
      <c r="CJ199" s="43">
        <v>6</v>
      </c>
      <c r="CK199" s="43">
        <v>6</v>
      </c>
      <c r="CL199" s="43">
        <v>0</v>
      </c>
      <c r="CM199" s="43">
        <v>0</v>
      </c>
      <c r="CN199" s="43">
        <v>0</v>
      </c>
      <c r="CO199" s="43">
        <v>0</v>
      </c>
      <c r="CP199" s="43">
        <v>0</v>
      </c>
      <c r="CQ199" s="43">
        <v>0</v>
      </c>
      <c r="CR199" s="43">
        <v>2</v>
      </c>
      <c r="CS199" s="43">
        <v>41</v>
      </c>
      <c r="CT199" s="43">
        <v>0</v>
      </c>
      <c r="CU199" s="43">
        <v>2</v>
      </c>
      <c r="CV199" s="43">
        <v>0</v>
      </c>
      <c r="CW199" s="43">
        <v>0</v>
      </c>
      <c r="CX199" s="43">
        <f t="shared" si="28"/>
        <v>57</v>
      </c>
      <c r="CY199" s="43">
        <f t="shared" si="29"/>
        <v>5</v>
      </c>
      <c r="CZ199" s="43">
        <v>0</v>
      </c>
      <c r="DA199" s="43">
        <v>0</v>
      </c>
      <c r="DB199" s="43">
        <v>0</v>
      </c>
      <c r="DC199" s="43">
        <v>0</v>
      </c>
      <c r="DD199" s="43">
        <v>0</v>
      </c>
      <c r="DE199" s="43">
        <v>1</v>
      </c>
      <c r="DF199" s="11">
        <v>0</v>
      </c>
      <c r="DG199" s="11">
        <v>0</v>
      </c>
      <c r="DH199" s="11">
        <v>0</v>
      </c>
      <c r="DI199" s="11">
        <f t="shared" si="30"/>
        <v>1</v>
      </c>
      <c r="DJ199" s="11">
        <f t="shared" si="31"/>
        <v>1</v>
      </c>
      <c r="DK199" s="45">
        <v>0</v>
      </c>
      <c r="DL199" s="11">
        <v>271</v>
      </c>
      <c r="DM199" s="11">
        <v>2.6568627450980391</v>
      </c>
      <c r="DN199">
        <v>26</v>
      </c>
      <c r="DO199">
        <v>1</v>
      </c>
      <c r="DP199">
        <v>1</v>
      </c>
      <c r="DQ199">
        <v>141</v>
      </c>
      <c r="DR199">
        <v>7</v>
      </c>
      <c r="DS199">
        <v>36</v>
      </c>
      <c r="DT199">
        <v>7</v>
      </c>
      <c r="DU199">
        <v>72</v>
      </c>
      <c r="DV199">
        <v>5</v>
      </c>
      <c r="DW199">
        <v>11</v>
      </c>
      <c r="DX199">
        <v>5</v>
      </c>
      <c r="DY199">
        <v>0</v>
      </c>
      <c r="DZ199">
        <v>0</v>
      </c>
      <c r="EA199">
        <v>2</v>
      </c>
      <c r="EB199">
        <v>1</v>
      </c>
      <c r="EC199" t="s">
        <v>248</v>
      </c>
      <c r="ED199" t="s">
        <v>305</v>
      </c>
      <c r="EE199" t="s">
        <v>260</v>
      </c>
      <c r="EF199" s="48">
        <v>41663</v>
      </c>
      <c r="EG199" s="46">
        <v>0.42708333333333331</v>
      </c>
      <c r="EH199" s="46">
        <v>0.47222222222222227</v>
      </c>
      <c r="EJ199">
        <v>8.4918151720000008</v>
      </c>
      <c r="EK199">
        <v>77.612913539999994</v>
      </c>
      <c r="EL199">
        <v>5</v>
      </c>
      <c r="EM199">
        <v>0</v>
      </c>
      <c r="EN199">
        <v>1</v>
      </c>
      <c r="EO199" t="s">
        <v>255</v>
      </c>
      <c r="EP199">
        <v>0.25</v>
      </c>
      <c r="EQ199">
        <v>17.01997493</v>
      </c>
      <c r="ER199">
        <v>1</v>
      </c>
      <c r="ES199">
        <v>1</v>
      </c>
      <c r="ET199">
        <v>0</v>
      </c>
      <c r="EU199">
        <v>1</v>
      </c>
      <c r="EV199">
        <v>0</v>
      </c>
      <c r="EW199">
        <v>1</v>
      </c>
      <c r="EX199">
        <v>0</v>
      </c>
      <c r="EY199">
        <v>4</v>
      </c>
      <c r="EZ199">
        <v>1</v>
      </c>
      <c r="FC199">
        <v>0</v>
      </c>
      <c r="FD199">
        <v>0</v>
      </c>
      <c r="FE199">
        <v>0</v>
      </c>
      <c r="FF199">
        <v>0</v>
      </c>
      <c r="FG199">
        <v>10</v>
      </c>
      <c r="FH199">
        <v>1</v>
      </c>
      <c r="FI199" t="s">
        <v>466</v>
      </c>
      <c r="FJ199">
        <v>0.25</v>
      </c>
      <c r="FK199">
        <v>4.2549937309999999</v>
      </c>
      <c r="FL199">
        <v>12.76498119</v>
      </c>
      <c r="FM199">
        <v>1</v>
      </c>
      <c r="GE199">
        <v>1</v>
      </c>
      <c r="GF199">
        <v>0.25</v>
      </c>
      <c r="GG199">
        <v>4.2549937330000001</v>
      </c>
      <c r="GN199">
        <v>1</v>
      </c>
      <c r="HF199">
        <v>1</v>
      </c>
      <c r="HG199">
        <v>0</v>
      </c>
      <c r="HH199">
        <v>0</v>
      </c>
      <c r="HJ199">
        <v>1</v>
      </c>
      <c r="HK199">
        <v>2</v>
      </c>
      <c r="HU199">
        <v>1</v>
      </c>
      <c r="IU199">
        <v>1</v>
      </c>
      <c r="IW199">
        <v>289.49846029999998</v>
      </c>
      <c r="IX199">
        <v>0</v>
      </c>
      <c r="IY199">
        <v>2</v>
      </c>
      <c r="IZ199">
        <v>0</v>
      </c>
      <c r="JA199">
        <v>3.5579999999999998</v>
      </c>
      <c r="JB199">
        <v>35.86</v>
      </c>
      <c r="JE199">
        <v>0</v>
      </c>
      <c r="JF199">
        <v>6.9084999999999997E-3</v>
      </c>
      <c r="JG199">
        <v>0</v>
      </c>
      <c r="JH199">
        <v>1.2290221E-2</v>
      </c>
      <c r="JI199" t="s">
        <v>467</v>
      </c>
    </row>
    <row r="200" spans="1:273" ht="15.5" hidden="1" x14ac:dyDescent="0.35">
      <c r="A200" s="42">
        <v>2014</v>
      </c>
      <c r="B200" s="13" t="s">
        <v>273</v>
      </c>
      <c r="C200" s="43">
        <v>0</v>
      </c>
      <c r="D200" s="43">
        <v>0</v>
      </c>
      <c r="E200" s="43">
        <v>0</v>
      </c>
      <c r="F200" s="43">
        <v>1</v>
      </c>
      <c r="G200" s="43">
        <v>0</v>
      </c>
      <c r="H200" s="43">
        <v>0</v>
      </c>
      <c r="I200" s="43">
        <v>2</v>
      </c>
      <c r="J200" s="43">
        <v>0</v>
      </c>
      <c r="K200" s="43">
        <v>0</v>
      </c>
      <c r="L200" s="43">
        <v>0</v>
      </c>
      <c r="M200" s="43">
        <v>4</v>
      </c>
      <c r="N200" s="43">
        <v>3</v>
      </c>
      <c r="O200" s="43">
        <v>3</v>
      </c>
      <c r="P200" s="43">
        <v>0</v>
      </c>
      <c r="Q200" s="43">
        <v>12</v>
      </c>
      <c r="R200" s="43">
        <v>25</v>
      </c>
      <c r="S200" s="43">
        <v>0</v>
      </c>
      <c r="T200" s="43">
        <v>0</v>
      </c>
      <c r="U200" s="43">
        <v>101</v>
      </c>
      <c r="V200" s="43">
        <v>0</v>
      </c>
      <c r="W200" s="43">
        <v>0</v>
      </c>
      <c r="X200" s="43">
        <v>0</v>
      </c>
      <c r="Y200" s="43">
        <v>0</v>
      </c>
      <c r="Z200" s="43">
        <v>0</v>
      </c>
      <c r="AA200" s="43">
        <v>0</v>
      </c>
      <c r="AB200" s="11">
        <v>0</v>
      </c>
      <c r="AC200" s="11">
        <v>0</v>
      </c>
      <c r="AD200" s="11">
        <v>0</v>
      </c>
      <c r="AE200" s="11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/>
      <c r="AN200" s="11">
        <f t="shared" si="24"/>
        <v>151</v>
      </c>
      <c r="AO200" s="11">
        <f t="shared" si="25"/>
        <v>8</v>
      </c>
      <c r="AP200" s="43">
        <v>0</v>
      </c>
      <c r="AQ200" s="43">
        <v>0</v>
      </c>
      <c r="AR200" s="43">
        <v>0</v>
      </c>
      <c r="AS200" s="43"/>
      <c r="AT200" s="43">
        <v>0</v>
      </c>
      <c r="AU200" s="43">
        <v>0</v>
      </c>
      <c r="AV200" s="43">
        <v>0</v>
      </c>
      <c r="AW200" s="43">
        <v>0</v>
      </c>
      <c r="AX200" s="43">
        <v>0</v>
      </c>
      <c r="AY200" s="43">
        <v>0</v>
      </c>
      <c r="AZ200" s="43">
        <v>0</v>
      </c>
      <c r="BA200" s="43">
        <v>0</v>
      </c>
      <c r="BB200" s="43">
        <v>0</v>
      </c>
      <c r="BC200" s="43">
        <v>0</v>
      </c>
      <c r="BD200" s="43">
        <v>0</v>
      </c>
      <c r="BE200" s="43">
        <v>0</v>
      </c>
      <c r="BF200" s="43">
        <v>0</v>
      </c>
      <c r="BG200" s="43">
        <v>0</v>
      </c>
      <c r="BH200" s="43">
        <v>0</v>
      </c>
      <c r="BI200" s="43">
        <v>0</v>
      </c>
      <c r="BJ200" s="43">
        <v>0</v>
      </c>
      <c r="BK200" s="43">
        <v>1</v>
      </c>
      <c r="BL200" s="43">
        <v>0</v>
      </c>
      <c r="BM200" s="43">
        <v>0</v>
      </c>
      <c r="BN200" s="43">
        <v>0</v>
      </c>
      <c r="BO200" s="43">
        <v>0</v>
      </c>
      <c r="BP200" s="43">
        <v>0</v>
      </c>
      <c r="BQ200" s="43">
        <v>0</v>
      </c>
      <c r="BR200" s="43">
        <v>0</v>
      </c>
      <c r="BS200" s="43">
        <v>0</v>
      </c>
      <c r="BT200" s="43">
        <v>0</v>
      </c>
      <c r="BU200" s="43">
        <v>0</v>
      </c>
      <c r="BV200" s="43">
        <v>0</v>
      </c>
      <c r="BW200" s="11">
        <v>0</v>
      </c>
      <c r="BX200" s="11">
        <v>0</v>
      </c>
      <c r="BY200" s="11">
        <v>0</v>
      </c>
      <c r="BZ200" s="11">
        <v>0</v>
      </c>
      <c r="CA200" s="11">
        <v>0</v>
      </c>
      <c r="CB200" s="43">
        <v>0</v>
      </c>
      <c r="CC200" s="43">
        <v>0</v>
      </c>
      <c r="CD200" s="43">
        <v>0</v>
      </c>
      <c r="CE200" s="43">
        <v>0</v>
      </c>
      <c r="CF200" s="43">
        <v>0</v>
      </c>
      <c r="CG200" s="43">
        <v>0</v>
      </c>
      <c r="CH200" s="11">
        <f t="shared" si="26"/>
        <v>1</v>
      </c>
      <c r="CI200" s="11">
        <f t="shared" si="27"/>
        <v>1</v>
      </c>
      <c r="CJ200" s="43">
        <v>0</v>
      </c>
      <c r="CK200" s="43">
        <v>0</v>
      </c>
      <c r="CL200" s="43">
        <v>100</v>
      </c>
      <c r="CM200" s="43">
        <v>2</v>
      </c>
      <c r="CN200" s="43">
        <v>0</v>
      </c>
      <c r="CO200" s="43">
        <v>24</v>
      </c>
      <c r="CP200" s="43">
        <v>0</v>
      </c>
      <c r="CQ200" s="43">
        <v>0</v>
      </c>
      <c r="CR200" s="43">
        <v>99</v>
      </c>
      <c r="CS200" s="43">
        <v>0</v>
      </c>
      <c r="CT200" s="43">
        <v>25</v>
      </c>
      <c r="CU200" s="43">
        <v>59</v>
      </c>
      <c r="CV200" s="43">
        <v>0</v>
      </c>
      <c r="CW200" s="43">
        <v>0</v>
      </c>
      <c r="CX200" s="43">
        <f t="shared" si="28"/>
        <v>309</v>
      </c>
      <c r="CY200" s="43">
        <f t="shared" si="29"/>
        <v>6</v>
      </c>
      <c r="CZ200" s="43">
        <v>0</v>
      </c>
      <c r="DA200" s="43">
        <v>3</v>
      </c>
      <c r="DB200" s="43">
        <v>0</v>
      </c>
      <c r="DC200" s="43">
        <v>10</v>
      </c>
      <c r="DD200" s="43">
        <v>0</v>
      </c>
      <c r="DE200" s="43">
        <v>19</v>
      </c>
      <c r="DF200" s="11">
        <v>0</v>
      </c>
      <c r="DG200" s="11">
        <v>0</v>
      </c>
      <c r="DH200" s="11">
        <v>0</v>
      </c>
      <c r="DI200" s="11">
        <f t="shared" si="30"/>
        <v>32</v>
      </c>
      <c r="DJ200" s="11">
        <f t="shared" si="31"/>
        <v>3</v>
      </c>
      <c r="DK200" s="45">
        <v>0</v>
      </c>
      <c r="DL200" s="11">
        <v>493</v>
      </c>
      <c r="DM200" s="11">
        <v>4.833333333333333</v>
      </c>
      <c r="DN200">
        <v>18</v>
      </c>
      <c r="DO200">
        <v>47</v>
      </c>
      <c r="DP200">
        <v>3</v>
      </c>
      <c r="DQ200">
        <v>130</v>
      </c>
      <c r="DR200">
        <v>3</v>
      </c>
      <c r="DS200">
        <v>87</v>
      </c>
      <c r="DT200">
        <v>4</v>
      </c>
      <c r="DU200">
        <v>0</v>
      </c>
      <c r="DV200">
        <v>0</v>
      </c>
      <c r="DW200">
        <v>18</v>
      </c>
      <c r="DX200">
        <v>4</v>
      </c>
      <c r="DY200">
        <v>0</v>
      </c>
      <c r="DZ200">
        <v>0</v>
      </c>
      <c r="EA200">
        <v>211</v>
      </c>
      <c r="EB200">
        <v>4</v>
      </c>
      <c r="EF200" s="48">
        <v>41665</v>
      </c>
      <c r="EG200" s="46">
        <v>0.55902777777777779</v>
      </c>
      <c r="EH200" s="46">
        <v>0.59375</v>
      </c>
      <c r="EJ200">
        <v>8.6972570170000001</v>
      </c>
      <c r="EK200">
        <v>77.640925359999997</v>
      </c>
      <c r="EM200">
        <v>0</v>
      </c>
      <c r="EN200">
        <v>1</v>
      </c>
      <c r="EO200" t="s">
        <v>279</v>
      </c>
      <c r="EP200">
        <v>1</v>
      </c>
      <c r="EQ200">
        <v>16.434257989999999</v>
      </c>
      <c r="ER200">
        <v>1</v>
      </c>
      <c r="ES200">
        <v>1</v>
      </c>
      <c r="ET200">
        <v>1</v>
      </c>
      <c r="EU200">
        <v>1</v>
      </c>
      <c r="EV200">
        <v>0</v>
      </c>
      <c r="EW200">
        <v>0</v>
      </c>
      <c r="EX200">
        <v>0</v>
      </c>
      <c r="EY200">
        <v>4</v>
      </c>
      <c r="EZ200">
        <v>1</v>
      </c>
      <c r="FA200">
        <v>1</v>
      </c>
      <c r="FB200">
        <v>1</v>
      </c>
      <c r="FC200">
        <v>1</v>
      </c>
      <c r="FD200">
        <v>0</v>
      </c>
      <c r="FE200">
        <v>0</v>
      </c>
      <c r="FF200">
        <v>0</v>
      </c>
      <c r="FI200">
        <v>0</v>
      </c>
      <c r="FJ200">
        <v>0.75</v>
      </c>
      <c r="FK200">
        <v>12.325693490000001</v>
      </c>
      <c r="FL200">
        <v>4.1085644979999998</v>
      </c>
      <c r="FO200">
        <v>1</v>
      </c>
      <c r="GE200">
        <v>1</v>
      </c>
      <c r="GF200">
        <v>0</v>
      </c>
      <c r="GG200">
        <v>0</v>
      </c>
      <c r="HK200">
        <v>0</v>
      </c>
      <c r="IW200">
        <v>200.43610670000001</v>
      </c>
      <c r="IX200">
        <v>1</v>
      </c>
      <c r="IY200">
        <v>2</v>
      </c>
      <c r="IZ200">
        <v>0</v>
      </c>
      <c r="JA200">
        <v>2.17</v>
      </c>
      <c r="JB200">
        <v>54.08</v>
      </c>
      <c r="JE200">
        <v>4.989121E-3</v>
      </c>
      <c r="JF200">
        <v>9.978242E-3</v>
      </c>
      <c r="JG200">
        <v>0</v>
      </c>
      <c r="JH200">
        <v>1.0826393E-2</v>
      </c>
    </row>
    <row r="201" spans="1:273" ht="15.5" hidden="1" x14ac:dyDescent="0.35">
      <c r="A201" s="42">
        <v>2014</v>
      </c>
      <c r="B201" s="11" t="s">
        <v>468</v>
      </c>
      <c r="C201" s="43">
        <v>0</v>
      </c>
      <c r="D201" s="43">
        <v>0</v>
      </c>
      <c r="E201" s="43">
        <v>0</v>
      </c>
      <c r="F201" s="43">
        <v>0</v>
      </c>
      <c r="G201" s="43">
        <v>0</v>
      </c>
      <c r="H201" s="43">
        <v>0</v>
      </c>
      <c r="I201" s="43">
        <v>0</v>
      </c>
      <c r="J201" s="43">
        <v>0</v>
      </c>
      <c r="K201" s="43">
        <v>0</v>
      </c>
      <c r="L201" s="43">
        <v>2</v>
      </c>
      <c r="M201" s="43">
        <v>0</v>
      </c>
      <c r="N201" s="43">
        <v>0</v>
      </c>
      <c r="O201" s="43">
        <v>1</v>
      </c>
      <c r="P201" s="43">
        <v>0</v>
      </c>
      <c r="Q201" s="43">
        <v>0</v>
      </c>
      <c r="R201" s="43">
        <v>0</v>
      </c>
      <c r="S201" s="43">
        <v>0</v>
      </c>
      <c r="T201" s="43">
        <v>0</v>
      </c>
      <c r="U201" s="43">
        <v>0</v>
      </c>
      <c r="V201" s="43">
        <v>0</v>
      </c>
      <c r="W201" s="43">
        <v>0</v>
      </c>
      <c r="X201" s="43">
        <v>2</v>
      </c>
      <c r="Y201" s="43">
        <v>0</v>
      </c>
      <c r="Z201" s="43">
        <v>0</v>
      </c>
      <c r="AA201" s="43">
        <v>0</v>
      </c>
      <c r="AB201" s="11">
        <v>2</v>
      </c>
      <c r="AC201" s="11">
        <v>0</v>
      </c>
      <c r="AD201" s="11">
        <v>0</v>
      </c>
      <c r="AE201" s="11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/>
      <c r="AN201" s="11">
        <f t="shared" si="24"/>
        <v>7</v>
      </c>
      <c r="AO201" s="11">
        <f t="shared" si="25"/>
        <v>4</v>
      </c>
      <c r="AP201" s="43">
        <v>0</v>
      </c>
      <c r="AQ201" s="43">
        <v>0</v>
      </c>
      <c r="AR201" s="43">
        <v>0</v>
      </c>
      <c r="AS201" s="43"/>
      <c r="AT201" s="43">
        <v>0</v>
      </c>
      <c r="AU201" s="43">
        <v>0</v>
      </c>
      <c r="AV201" s="43">
        <v>0</v>
      </c>
      <c r="AW201" s="43">
        <v>0</v>
      </c>
      <c r="AX201" s="43">
        <v>0</v>
      </c>
      <c r="AY201" s="43">
        <v>0</v>
      </c>
      <c r="AZ201" s="43">
        <v>0</v>
      </c>
      <c r="BA201" s="43">
        <v>0</v>
      </c>
      <c r="BB201" s="43">
        <v>0</v>
      </c>
      <c r="BC201" s="43">
        <v>0</v>
      </c>
      <c r="BD201" s="43">
        <v>0</v>
      </c>
      <c r="BE201" s="43">
        <v>0</v>
      </c>
      <c r="BF201" s="43">
        <v>0</v>
      </c>
      <c r="BG201" s="43">
        <v>0</v>
      </c>
      <c r="BH201" s="43">
        <v>0</v>
      </c>
      <c r="BI201" s="43">
        <v>0</v>
      </c>
      <c r="BJ201" s="43">
        <v>0</v>
      </c>
      <c r="BK201" s="43">
        <v>5</v>
      </c>
      <c r="BL201" s="43">
        <v>0</v>
      </c>
      <c r="BM201" s="43">
        <v>0</v>
      </c>
      <c r="BN201" s="43">
        <v>0</v>
      </c>
      <c r="BO201" s="43">
        <v>0</v>
      </c>
      <c r="BP201" s="43">
        <v>0</v>
      </c>
      <c r="BQ201" s="43">
        <v>0</v>
      </c>
      <c r="BR201" s="43">
        <v>0</v>
      </c>
      <c r="BS201" s="43">
        <v>0</v>
      </c>
      <c r="BT201" s="43">
        <v>0</v>
      </c>
      <c r="BU201" s="43">
        <v>0</v>
      </c>
      <c r="BV201" s="43">
        <v>0</v>
      </c>
      <c r="BW201" s="11">
        <v>0</v>
      </c>
      <c r="BX201" s="11">
        <v>2</v>
      </c>
      <c r="BY201" s="11">
        <v>0</v>
      </c>
      <c r="BZ201" s="11">
        <v>0</v>
      </c>
      <c r="CA201" s="11">
        <v>0</v>
      </c>
      <c r="CB201" s="43">
        <v>0</v>
      </c>
      <c r="CC201" s="43">
        <v>0</v>
      </c>
      <c r="CD201" s="43">
        <v>0</v>
      </c>
      <c r="CE201" s="43">
        <v>0</v>
      </c>
      <c r="CF201" s="43">
        <v>0</v>
      </c>
      <c r="CG201" s="43">
        <v>0</v>
      </c>
      <c r="CH201" s="11">
        <f t="shared" si="26"/>
        <v>2</v>
      </c>
      <c r="CI201" s="11">
        <f t="shared" si="27"/>
        <v>7</v>
      </c>
      <c r="CJ201" s="43">
        <v>0</v>
      </c>
      <c r="CK201" s="43">
        <v>3</v>
      </c>
      <c r="CL201" s="43">
        <v>69</v>
      </c>
      <c r="CM201" s="43">
        <v>5</v>
      </c>
      <c r="CN201" s="43">
        <v>0</v>
      </c>
      <c r="CO201" s="43">
        <v>0</v>
      </c>
      <c r="CP201" s="43">
        <v>11</v>
      </c>
      <c r="CQ201" s="43">
        <v>0</v>
      </c>
      <c r="CR201" s="43">
        <v>57</v>
      </c>
      <c r="CS201" s="43">
        <v>0</v>
      </c>
      <c r="CT201" s="43">
        <v>10</v>
      </c>
      <c r="CU201" s="43">
        <v>15</v>
      </c>
      <c r="CV201" s="43">
        <v>0</v>
      </c>
      <c r="CW201" s="43">
        <v>4</v>
      </c>
      <c r="CX201" s="43">
        <f t="shared" si="28"/>
        <v>174</v>
      </c>
      <c r="CY201" s="43">
        <f t="shared" si="29"/>
        <v>8</v>
      </c>
      <c r="CZ201" s="43">
        <v>0</v>
      </c>
      <c r="DA201" s="43">
        <v>4</v>
      </c>
      <c r="DB201" s="43">
        <v>0</v>
      </c>
      <c r="DC201" s="43">
        <v>0</v>
      </c>
      <c r="DD201" s="43">
        <v>0</v>
      </c>
      <c r="DE201" s="43">
        <v>15</v>
      </c>
      <c r="DF201" s="11">
        <v>0</v>
      </c>
      <c r="DG201" s="11">
        <v>0</v>
      </c>
      <c r="DH201" s="11">
        <v>0</v>
      </c>
      <c r="DI201" s="11">
        <f t="shared" si="30"/>
        <v>19</v>
      </c>
      <c r="DJ201" s="11">
        <f t="shared" si="31"/>
        <v>2</v>
      </c>
      <c r="DK201" s="45">
        <v>0</v>
      </c>
      <c r="DL201" s="11">
        <v>207</v>
      </c>
      <c r="DM201" s="11">
        <v>2.0294117647058822</v>
      </c>
      <c r="DN201">
        <v>14</v>
      </c>
      <c r="DO201">
        <v>33</v>
      </c>
      <c r="DP201">
        <v>4</v>
      </c>
      <c r="DQ201">
        <v>4</v>
      </c>
      <c r="DR201">
        <v>2</v>
      </c>
      <c r="DS201">
        <v>19</v>
      </c>
      <c r="DT201">
        <v>3</v>
      </c>
      <c r="DU201">
        <v>0</v>
      </c>
      <c r="DV201">
        <v>0</v>
      </c>
      <c r="DW201">
        <v>5</v>
      </c>
      <c r="DX201">
        <v>1</v>
      </c>
      <c r="DY201">
        <v>0</v>
      </c>
      <c r="DZ201">
        <v>0</v>
      </c>
      <c r="EA201">
        <v>142</v>
      </c>
      <c r="EB201">
        <v>4</v>
      </c>
      <c r="EC201" t="s">
        <v>248</v>
      </c>
      <c r="ED201" t="s">
        <v>273</v>
      </c>
      <c r="EE201" t="s">
        <v>250</v>
      </c>
      <c r="EF201" s="48">
        <v>41664</v>
      </c>
      <c r="EG201" s="46">
        <v>0.73611111111111116</v>
      </c>
      <c r="EH201" s="46">
        <v>0.76041666666666663</v>
      </c>
      <c r="EJ201">
        <v>8.7451209999999993</v>
      </c>
      <c r="EK201">
        <v>77.696223000000003</v>
      </c>
      <c r="EM201">
        <v>0</v>
      </c>
      <c r="EN201">
        <v>1</v>
      </c>
      <c r="EO201" t="s">
        <v>264</v>
      </c>
      <c r="EP201">
        <v>1</v>
      </c>
      <c r="EQ201">
        <v>7.83622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C201">
        <v>1</v>
      </c>
      <c r="FD201">
        <v>0</v>
      </c>
      <c r="FE201">
        <v>0</v>
      </c>
      <c r="FF201">
        <v>0</v>
      </c>
      <c r="FI201">
        <v>0</v>
      </c>
      <c r="FJ201">
        <v>0.5</v>
      </c>
      <c r="FK201">
        <v>3.91811</v>
      </c>
      <c r="FL201">
        <v>3.91811</v>
      </c>
      <c r="FM201">
        <v>1</v>
      </c>
      <c r="FO201">
        <v>1</v>
      </c>
      <c r="GE201">
        <v>2</v>
      </c>
      <c r="GF201">
        <v>0.25</v>
      </c>
      <c r="GG201">
        <v>1.959055</v>
      </c>
      <c r="GN201">
        <v>1</v>
      </c>
      <c r="HK201">
        <v>0</v>
      </c>
      <c r="IW201">
        <v>165.4446676</v>
      </c>
      <c r="IX201">
        <v>2</v>
      </c>
      <c r="IY201">
        <v>3</v>
      </c>
      <c r="IZ201">
        <v>0</v>
      </c>
      <c r="JA201">
        <v>3.17</v>
      </c>
      <c r="JB201">
        <v>48.9</v>
      </c>
      <c r="JC201">
        <v>7</v>
      </c>
      <c r="JD201">
        <v>11</v>
      </c>
      <c r="JE201">
        <v>1.2088633999999999E-2</v>
      </c>
      <c r="JF201">
        <v>1.8132951000000001E-2</v>
      </c>
      <c r="JG201">
        <v>0</v>
      </c>
      <c r="JH201">
        <v>1.9160485000000001E-2</v>
      </c>
    </row>
    <row r="202" spans="1:273" ht="15.5" hidden="1" x14ac:dyDescent="0.35">
      <c r="A202" s="42">
        <v>2014</v>
      </c>
      <c r="B202" s="11" t="s">
        <v>381</v>
      </c>
      <c r="C202" s="43">
        <v>0</v>
      </c>
      <c r="D202" s="43">
        <v>0</v>
      </c>
      <c r="E202" s="43">
        <v>14</v>
      </c>
      <c r="F202" s="43">
        <v>6</v>
      </c>
      <c r="G202" s="43">
        <v>47</v>
      </c>
      <c r="H202" s="43">
        <v>0</v>
      </c>
      <c r="I202" s="43">
        <v>13</v>
      </c>
      <c r="J202" s="43">
        <v>0</v>
      </c>
      <c r="K202" s="43">
        <v>0</v>
      </c>
      <c r="L202" s="43">
        <v>20</v>
      </c>
      <c r="M202" s="43">
        <v>14</v>
      </c>
      <c r="N202" s="43">
        <v>7</v>
      </c>
      <c r="O202" s="43">
        <v>0</v>
      </c>
      <c r="P202" s="43">
        <v>0</v>
      </c>
      <c r="Q202" s="43">
        <v>19</v>
      </c>
      <c r="R202" s="43">
        <v>12</v>
      </c>
      <c r="S202" s="43">
        <v>0</v>
      </c>
      <c r="T202" s="43">
        <v>0</v>
      </c>
      <c r="U202" s="43">
        <v>9</v>
      </c>
      <c r="V202" s="43">
        <v>0</v>
      </c>
      <c r="W202" s="43">
        <v>3</v>
      </c>
      <c r="X202" s="43">
        <v>3</v>
      </c>
      <c r="Y202" s="43">
        <v>0</v>
      </c>
      <c r="Z202" s="43">
        <v>1</v>
      </c>
      <c r="AA202" s="43">
        <v>12</v>
      </c>
      <c r="AB202" s="11">
        <v>81</v>
      </c>
      <c r="AC202" s="11">
        <v>8</v>
      </c>
      <c r="AD202" s="11">
        <v>0</v>
      </c>
      <c r="AE202" s="11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4</v>
      </c>
      <c r="AK202" s="43">
        <v>0</v>
      </c>
      <c r="AL202" s="43">
        <v>0</v>
      </c>
      <c r="AM202" s="43"/>
      <c r="AN202" s="11">
        <f t="shared" si="24"/>
        <v>273</v>
      </c>
      <c r="AO202" s="11">
        <f t="shared" si="25"/>
        <v>17</v>
      </c>
      <c r="AP202" s="43">
        <v>1</v>
      </c>
      <c r="AQ202" s="43">
        <v>0</v>
      </c>
      <c r="AR202" s="43">
        <v>0</v>
      </c>
      <c r="AS202" s="43"/>
      <c r="AT202" s="43">
        <v>36</v>
      </c>
      <c r="AU202" s="43">
        <v>270</v>
      </c>
      <c r="AV202" s="43">
        <v>0</v>
      </c>
      <c r="AW202" s="43">
        <v>178</v>
      </c>
      <c r="AX202" s="43">
        <v>0</v>
      </c>
      <c r="AY202" s="43">
        <v>0</v>
      </c>
      <c r="AZ202" s="43">
        <v>0</v>
      </c>
      <c r="BA202" s="43">
        <v>0</v>
      </c>
      <c r="BB202" s="43">
        <v>3</v>
      </c>
      <c r="BC202" s="43">
        <v>0</v>
      </c>
      <c r="BD202" s="43">
        <v>32</v>
      </c>
      <c r="BE202" s="43">
        <v>6</v>
      </c>
      <c r="BF202" s="43">
        <v>3</v>
      </c>
      <c r="BG202" s="43">
        <v>0</v>
      </c>
      <c r="BH202" s="43">
        <v>2</v>
      </c>
      <c r="BI202" s="43">
        <v>0</v>
      </c>
      <c r="BJ202" s="43">
        <v>0</v>
      </c>
      <c r="BK202" s="43">
        <v>27</v>
      </c>
      <c r="BL202" s="43">
        <v>28</v>
      </c>
      <c r="BM202" s="43">
        <v>20</v>
      </c>
      <c r="BN202" s="43">
        <v>0</v>
      </c>
      <c r="BO202" s="43">
        <v>2</v>
      </c>
      <c r="BP202" s="43">
        <v>0</v>
      </c>
      <c r="BQ202" s="43">
        <v>0</v>
      </c>
      <c r="BR202" s="43">
        <v>0</v>
      </c>
      <c r="BS202" s="43">
        <v>0</v>
      </c>
      <c r="BT202" s="43">
        <v>31</v>
      </c>
      <c r="BU202" s="43">
        <v>0</v>
      </c>
      <c r="BV202" s="43">
        <v>4</v>
      </c>
      <c r="BW202" s="11">
        <v>30</v>
      </c>
      <c r="BX202" s="11">
        <v>199</v>
      </c>
      <c r="BY202" s="11">
        <v>0</v>
      </c>
      <c r="BZ202" s="11">
        <v>150</v>
      </c>
      <c r="CA202" s="11">
        <v>0</v>
      </c>
      <c r="CB202" s="43">
        <v>0</v>
      </c>
      <c r="CC202" s="43">
        <v>0</v>
      </c>
      <c r="CD202" s="43">
        <v>0</v>
      </c>
      <c r="CE202" s="43">
        <v>19</v>
      </c>
      <c r="CF202" s="43">
        <v>40</v>
      </c>
      <c r="CG202" s="43">
        <v>0</v>
      </c>
      <c r="CH202" s="11">
        <f t="shared" si="26"/>
        <v>20</v>
      </c>
      <c r="CI202" s="11">
        <f t="shared" si="27"/>
        <v>1081</v>
      </c>
      <c r="CJ202" s="43">
        <v>0</v>
      </c>
      <c r="CK202" s="43">
        <v>0</v>
      </c>
      <c r="CL202" s="43">
        <v>688</v>
      </c>
      <c r="CM202" s="43">
        <v>6</v>
      </c>
      <c r="CN202" s="43">
        <v>2</v>
      </c>
      <c r="CO202" s="43">
        <v>41</v>
      </c>
      <c r="CP202" s="43">
        <v>41</v>
      </c>
      <c r="CQ202" s="43">
        <v>315</v>
      </c>
      <c r="CR202" s="43">
        <v>16</v>
      </c>
      <c r="CS202" s="43">
        <v>49</v>
      </c>
      <c r="CT202" s="43">
        <v>2</v>
      </c>
      <c r="CU202" s="43">
        <v>58</v>
      </c>
      <c r="CV202" s="43">
        <v>0</v>
      </c>
      <c r="CW202" s="43">
        <v>2</v>
      </c>
      <c r="CX202" s="43">
        <f t="shared" si="28"/>
        <v>1220</v>
      </c>
      <c r="CY202" s="43">
        <f t="shared" si="29"/>
        <v>11</v>
      </c>
      <c r="CZ202" s="43">
        <v>118</v>
      </c>
      <c r="DA202" s="43">
        <v>5</v>
      </c>
      <c r="DB202" s="43">
        <v>12</v>
      </c>
      <c r="DC202" s="43">
        <v>295</v>
      </c>
      <c r="DD202" s="43">
        <v>0</v>
      </c>
      <c r="DE202" s="43">
        <v>13</v>
      </c>
      <c r="DF202" s="11">
        <v>0</v>
      </c>
      <c r="DG202" s="11">
        <v>1774</v>
      </c>
      <c r="DH202" s="11">
        <v>0</v>
      </c>
      <c r="DI202" s="11">
        <f t="shared" si="30"/>
        <v>2217</v>
      </c>
      <c r="DJ202" s="11">
        <f t="shared" si="31"/>
        <v>6</v>
      </c>
      <c r="DK202" s="45">
        <v>0</v>
      </c>
      <c r="DL202" s="11">
        <v>4791</v>
      </c>
      <c r="DM202" s="11">
        <v>46.970588235294116</v>
      </c>
      <c r="DN202">
        <v>48</v>
      </c>
      <c r="DO202">
        <v>22</v>
      </c>
      <c r="DP202">
        <v>4</v>
      </c>
      <c r="DQ202">
        <v>742</v>
      </c>
      <c r="DR202">
        <v>13</v>
      </c>
      <c r="DS202">
        <v>212</v>
      </c>
      <c r="DT202">
        <v>12</v>
      </c>
      <c r="DU202">
        <v>395</v>
      </c>
      <c r="DV202">
        <v>5</v>
      </c>
      <c r="DW202">
        <v>128</v>
      </c>
      <c r="DX202">
        <v>8</v>
      </c>
      <c r="DY202">
        <v>4</v>
      </c>
      <c r="DZ202">
        <v>1</v>
      </c>
      <c r="EA202">
        <v>1046</v>
      </c>
      <c r="EB202">
        <v>5</v>
      </c>
      <c r="EC202" t="s">
        <v>248</v>
      </c>
      <c r="ED202" t="s">
        <v>368</v>
      </c>
      <c r="EE202" t="s">
        <v>250</v>
      </c>
      <c r="EF202" s="48">
        <v>41664</v>
      </c>
      <c r="EG202" s="46">
        <v>0.375</v>
      </c>
      <c r="EH202" s="46">
        <v>0.51041666666666663</v>
      </c>
      <c r="EJ202">
        <v>8.5854046390000001</v>
      </c>
      <c r="EK202">
        <v>77.930270750000005</v>
      </c>
      <c r="EM202">
        <v>0</v>
      </c>
      <c r="EN202">
        <v>1</v>
      </c>
      <c r="EO202" t="s">
        <v>264</v>
      </c>
      <c r="EP202">
        <v>0.12</v>
      </c>
      <c r="EQ202">
        <v>39.98312464</v>
      </c>
      <c r="ER202">
        <v>1</v>
      </c>
      <c r="ES202">
        <v>1</v>
      </c>
      <c r="ET202">
        <v>1</v>
      </c>
      <c r="EU202">
        <v>1</v>
      </c>
      <c r="EV202">
        <v>0</v>
      </c>
      <c r="EW202">
        <v>0</v>
      </c>
      <c r="EX202">
        <v>0</v>
      </c>
      <c r="EY202">
        <v>4</v>
      </c>
      <c r="EZ202">
        <v>1</v>
      </c>
      <c r="FC202">
        <v>1</v>
      </c>
      <c r="FD202">
        <v>0</v>
      </c>
      <c r="FE202">
        <v>0</v>
      </c>
      <c r="FF202">
        <v>0</v>
      </c>
      <c r="FG202">
        <v>1</v>
      </c>
      <c r="FH202">
        <v>1</v>
      </c>
      <c r="FI202" t="s">
        <v>469</v>
      </c>
      <c r="FJ202">
        <v>0.12</v>
      </c>
      <c r="FK202">
        <v>4.797974956</v>
      </c>
      <c r="FL202">
        <v>35.185149680000002</v>
      </c>
      <c r="FM202">
        <v>1</v>
      </c>
      <c r="FV202">
        <v>1</v>
      </c>
      <c r="GE202">
        <v>2</v>
      </c>
      <c r="GF202">
        <v>0.12</v>
      </c>
      <c r="GG202">
        <v>4.7979749570000001</v>
      </c>
      <c r="GH202">
        <v>2</v>
      </c>
      <c r="GI202">
        <v>1</v>
      </c>
      <c r="GL202">
        <v>2</v>
      </c>
      <c r="GN202">
        <v>1</v>
      </c>
      <c r="HF202">
        <v>1</v>
      </c>
      <c r="HG202">
        <v>1</v>
      </c>
      <c r="HH202">
        <v>1</v>
      </c>
      <c r="HJ202">
        <v>3</v>
      </c>
      <c r="HK202">
        <v>2</v>
      </c>
      <c r="HN202">
        <v>1</v>
      </c>
      <c r="HP202">
        <v>1</v>
      </c>
      <c r="HQ202">
        <v>1</v>
      </c>
      <c r="IU202">
        <v>3</v>
      </c>
      <c r="IW202">
        <v>641.93745620000004</v>
      </c>
      <c r="IX202">
        <v>5</v>
      </c>
      <c r="IY202">
        <v>4</v>
      </c>
      <c r="IZ202">
        <v>0</v>
      </c>
      <c r="JA202">
        <v>1.1299999999999999</v>
      </c>
      <c r="JB202">
        <v>22.06</v>
      </c>
      <c r="JE202">
        <v>7.7889209999999999E-3</v>
      </c>
      <c r="JF202">
        <v>6.2311370000000003E-3</v>
      </c>
      <c r="JG202">
        <v>0</v>
      </c>
      <c r="JH202">
        <v>1.760296E-3</v>
      </c>
    </row>
    <row r="203" spans="1:273" ht="15.5" hidden="1" x14ac:dyDescent="0.35">
      <c r="A203" s="42">
        <v>2014</v>
      </c>
      <c r="B203" s="11" t="s">
        <v>382</v>
      </c>
      <c r="C203" s="43">
        <v>0</v>
      </c>
      <c r="D203" s="43">
        <v>0</v>
      </c>
      <c r="E203" s="43">
        <v>6</v>
      </c>
      <c r="F203" s="43">
        <v>0</v>
      </c>
      <c r="G203" s="43">
        <v>0</v>
      </c>
      <c r="H203" s="43">
        <v>0</v>
      </c>
      <c r="I203" s="43">
        <v>0</v>
      </c>
      <c r="J203" s="43">
        <v>0</v>
      </c>
      <c r="K203" s="43">
        <v>0</v>
      </c>
      <c r="L203" s="43">
        <v>1</v>
      </c>
      <c r="M203" s="43">
        <v>2</v>
      </c>
      <c r="N203" s="43">
        <v>62</v>
      </c>
      <c r="O203" s="43">
        <v>0</v>
      </c>
      <c r="P203" s="43">
        <v>0</v>
      </c>
      <c r="Q203" s="43">
        <v>0</v>
      </c>
      <c r="R203" s="43">
        <v>0</v>
      </c>
      <c r="S203" s="43">
        <v>0</v>
      </c>
      <c r="T203" s="43">
        <v>0</v>
      </c>
      <c r="U203" s="43">
        <v>1</v>
      </c>
      <c r="V203" s="43">
        <v>0</v>
      </c>
      <c r="W203" s="43">
        <v>7</v>
      </c>
      <c r="X203" s="43">
        <v>0</v>
      </c>
      <c r="Y203" s="43">
        <v>0</v>
      </c>
      <c r="Z203" s="43">
        <v>0</v>
      </c>
      <c r="AA203" s="43">
        <v>2</v>
      </c>
      <c r="AB203" s="11">
        <v>0</v>
      </c>
      <c r="AC203" s="11">
        <v>0</v>
      </c>
      <c r="AD203" s="11">
        <v>0</v>
      </c>
      <c r="AE203" s="11">
        <v>1</v>
      </c>
      <c r="AF203" s="43">
        <v>0</v>
      </c>
      <c r="AG203" s="43">
        <v>0</v>
      </c>
      <c r="AH203" s="43">
        <v>2</v>
      </c>
      <c r="AI203" s="43">
        <v>0</v>
      </c>
      <c r="AJ203" s="43">
        <v>0</v>
      </c>
      <c r="AK203" s="43">
        <v>0</v>
      </c>
      <c r="AL203" s="43">
        <v>0</v>
      </c>
      <c r="AM203" s="43"/>
      <c r="AN203" s="11">
        <f t="shared" si="24"/>
        <v>84</v>
      </c>
      <c r="AO203" s="11">
        <f t="shared" si="25"/>
        <v>9</v>
      </c>
      <c r="AP203" s="43">
        <v>32</v>
      </c>
      <c r="AQ203" s="43">
        <v>0</v>
      </c>
      <c r="AR203" s="43">
        <v>0</v>
      </c>
      <c r="AS203" s="43"/>
      <c r="AT203" s="43">
        <v>0</v>
      </c>
      <c r="AU203" s="43">
        <v>10</v>
      </c>
      <c r="AV203" s="43">
        <v>0</v>
      </c>
      <c r="AW203" s="43">
        <v>55</v>
      </c>
      <c r="AX203" s="43">
        <v>0</v>
      </c>
      <c r="AY203" s="43">
        <v>0</v>
      </c>
      <c r="AZ203" s="43">
        <v>0</v>
      </c>
      <c r="BA203" s="43">
        <v>0</v>
      </c>
      <c r="BB203" s="43">
        <v>0</v>
      </c>
      <c r="BC203" s="43">
        <v>0</v>
      </c>
      <c r="BD203" s="43">
        <v>9</v>
      </c>
      <c r="BE203" s="43">
        <v>25</v>
      </c>
      <c r="BF203" s="43">
        <v>0</v>
      </c>
      <c r="BG203" s="43">
        <v>0</v>
      </c>
      <c r="BH203" s="43">
        <v>0</v>
      </c>
      <c r="BI203" s="43">
        <v>0</v>
      </c>
      <c r="BJ203" s="43">
        <v>0</v>
      </c>
      <c r="BK203" s="43">
        <v>1</v>
      </c>
      <c r="BL203" s="43">
        <v>4</v>
      </c>
      <c r="BM203" s="43">
        <v>0</v>
      </c>
      <c r="BN203" s="43">
        <v>0</v>
      </c>
      <c r="BO203" s="43">
        <v>0</v>
      </c>
      <c r="BP203" s="43">
        <v>0</v>
      </c>
      <c r="BQ203" s="43">
        <v>0</v>
      </c>
      <c r="BR203" s="43">
        <v>0</v>
      </c>
      <c r="BS203" s="43">
        <v>0</v>
      </c>
      <c r="BT203" s="43">
        <v>12</v>
      </c>
      <c r="BU203" s="43">
        <v>0</v>
      </c>
      <c r="BV203" s="43">
        <v>0</v>
      </c>
      <c r="BW203" s="11">
        <v>0</v>
      </c>
      <c r="BX203" s="11">
        <v>2</v>
      </c>
      <c r="BY203" s="11">
        <v>0</v>
      </c>
      <c r="BZ203" s="11">
        <v>0</v>
      </c>
      <c r="CA203" s="11">
        <v>0</v>
      </c>
      <c r="CB203" s="43">
        <v>1</v>
      </c>
      <c r="CC203" s="43">
        <v>0</v>
      </c>
      <c r="CD203" s="43">
        <v>0</v>
      </c>
      <c r="CE203" s="43">
        <v>0</v>
      </c>
      <c r="CF203" s="43">
        <v>0</v>
      </c>
      <c r="CG203" s="43">
        <v>0</v>
      </c>
      <c r="CH203" s="11">
        <f t="shared" si="26"/>
        <v>10</v>
      </c>
      <c r="CI203" s="11">
        <f t="shared" si="27"/>
        <v>151</v>
      </c>
      <c r="CJ203" s="43">
        <v>13</v>
      </c>
      <c r="CK203" s="43">
        <v>0</v>
      </c>
      <c r="CL203" s="43">
        <v>0</v>
      </c>
      <c r="CM203" s="43">
        <v>0</v>
      </c>
      <c r="CN203" s="43">
        <v>0</v>
      </c>
      <c r="CO203" s="43">
        <v>0</v>
      </c>
      <c r="CP203" s="43">
        <v>0</v>
      </c>
      <c r="CQ203" s="43">
        <v>0</v>
      </c>
      <c r="CR203" s="43">
        <v>8</v>
      </c>
      <c r="CS203" s="43">
        <v>230</v>
      </c>
      <c r="CT203" s="43">
        <v>0</v>
      </c>
      <c r="CU203" s="43">
        <v>12</v>
      </c>
      <c r="CV203" s="43">
        <v>0</v>
      </c>
      <c r="CW203" s="43">
        <v>0</v>
      </c>
      <c r="CX203" s="43">
        <f t="shared" si="28"/>
        <v>263</v>
      </c>
      <c r="CY203" s="43">
        <f t="shared" si="29"/>
        <v>4</v>
      </c>
      <c r="CZ203" s="43">
        <v>0</v>
      </c>
      <c r="DA203" s="43">
        <v>0</v>
      </c>
      <c r="DB203" s="43">
        <v>0</v>
      </c>
      <c r="DC203" s="43">
        <v>0</v>
      </c>
      <c r="DD203" s="43">
        <v>0</v>
      </c>
      <c r="DE203" s="43">
        <v>0</v>
      </c>
      <c r="DF203" s="11">
        <v>0</v>
      </c>
      <c r="DG203" s="11">
        <v>0</v>
      </c>
      <c r="DH203" s="11">
        <v>0</v>
      </c>
      <c r="DI203" s="11">
        <f t="shared" si="30"/>
        <v>0</v>
      </c>
      <c r="DJ203" s="11">
        <f t="shared" si="31"/>
        <v>0</v>
      </c>
      <c r="DK203" s="45">
        <v>0</v>
      </c>
      <c r="DL203" s="11">
        <v>498</v>
      </c>
      <c r="DM203" s="11">
        <v>4.882352941176471</v>
      </c>
      <c r="DN203">
        <v>21</v>
      </c>
      <c r="DO203">
        <v>0</v>
      </c>
      <c r="DP203">
        <v>0</v>
      </c>
      <c r="DQ203">
        <v>294</v>
      </c>
      <c r="DR203">
        <v>9</v>
      </c>
      <c r="DS203">
        <v>43</v>
      </c>
      <c r="DT203">
        <v>3</v>
      </c>
      <c r="DU203">
        <v>85</v>
      </c>
      <c r="DV203">
        <v>5</v>
      </c>
      <c r="DW203">
        <v>65</v>
      </c>
      <c r="DX203">
        <v>3</v>
      </c>
      <c r="DY203">
        <v>0</v>
      </c>
      <c r="DZ203">
        <v>0</v>
      </c>
      <c r="EA203">
        <v>8</v>
      </c>
      <c r="EB203">
        <v>1</v>
      </c>
      <c r="EC203" t="s">
        <v>248</v>
      </c>
      <c r="ED203" t="s">
        <v>325</v>
      </c>
      <c r="EE203" t="s">
        <v>260</v>
      </c>
      <c r="EF203" s="48">
        <v>41664</v>
      </c>
      <c r="EG203" s="46">
        <v>0.63194444444444442</v>
      </c>
      <c r="EH203" s="46">
        <v>0.67013888888888884</v>
      </c>
      <c r="EJ203">
        <v>8.4410234820000003</v>
      </c>
      <c r="EK203">
        <v>77.557188640000007</v>
      </c>
      <c r="EL203">
        <v>9</v>
      </c>
      <c r="EM203">
        <v>0</v>
      </c>
      <c r="EN203">
        <v>1</v>
      </c>
      <c r="EO203" t="s">
        <v>255</v>
      </c>
      <c r="EP203">
        <v>0.5</v>
      </c>
      <c r="EQ203">
        <v>26.75663681</v>
      </c>
      <c r="ER203">
        <v>0</v>
      </c>
      <c r="ES203">
        <v>0</v>
      </c>
      <c r="ET203">
        <v>0</v>
      </c>
      <c r="EU203">
        <v>1</v>
      </c>
      <c r="EV203">
        <v>0</v>
      </c>
      <c r="EW203">
        <v>0</v>
      </c>
      <c r="EX203">
        <v>0</v>
      </c>
      <c r="EY203">
        <v>1</v>
      </c>
      <c r="EZ203">
        <v>1</v>
      </c>
      <c r="FC203">
        <v>1</v>
      </c>
      <c r="FD203">
        <v>0</v>
      </c>
      <c r="FE203">
        <v>0</v>
      </c>
      <c r="FF203">
        <v>0</v>
      </c>
      <c r="FJ203">
        <v>0.12</v>
      </c>
      <c r="FK203">
        <v>3.2107964170000001</v>
      </c>
      <c r="FL203">
        <v>23.545840389999999</v>
      </c>
      <c r="FM203">
        <v>1</v>
      </c>
      <c r="GE203">
        <v>1</v>
      </c>
      <c r="GF203">
        <v>0.12</v>
      </c>
      <c r="GG203">
        <v>3.2107964170000001</v>
      </c>
      <c r="GN203">
        <v>1</v>
      </c>
      <c r="HK203">
        <v>0</v>
      </c>
      <c r="HQ203">
        <v>1</v>
      </c>
      <c r="IU203">
        <v>1</v>
      </c>
      <c r="IW203">
        <v>266.60172590000002</v>
      </c>
      <c r="IX203">
        <v>0</v>
      </c>
      <c r="IY203">
        <v>4</v>
      </c>
      <c r="IZ203">
        <v>0</v>
      </c>
      <c r="JA203">
        <v>4.82</v>
      </c>
      <c r="JB203">
        <v>33.94</v>
      </c>
      <c r="JC203">
        <v>10</v>
      </c>
      <c r="JD203">
        <v>9</v>
      </c>
      <c r="JE203">
        <v>0</v>
      </c>
      <c r="JF203">
        <v>1.5003654E-2</v>
      </c>
      <c r="JG203">
        <v>0</v>
      </c>
      <c r="JH203">
        <v>1.8079403000000001E-2</v>
      </c>
    </row>
    <row r="204" spans="1:273" ht="15.5" hidden="1" x14ac:dyDescent="0.35">
      <c r="A204" s="42">
        <v>2014</v>
      </c>
      <c r="B204" s="11" t="s">
        <v>807</v>
      </c>
      <c r="C204" s="43">
        <v>0</v>
      </c>
      <c r="D204" s="43">
        <v>0</v>
      </c>
      <c r="E204" s="43">
        <v>0</v>
      </c>
      <c r="F204" s="43">
        <v>1</v>
      </c>
      <c r="G204" s="43">
        <v>0</v>
      </c>
      <c r="H204" s="43">
        <v>0</v>
      </c>
      <c r="I204" s="43">
        <v>0</v>
      </c>
      <c r="J204" s="43">
        <v>0</v>
      </c>
      <c r="K204" s="43">
        <v>0</v>
      </c>
      <c r="L204" s="43">
        <v>0</v>
      </c>
      <c r="M204" s="43">
        <v>0</v>
      </c>
      <c r="N204" s="43">
        <v>0</v>
      </c>
      <c r="O204" s="43">
        <v>0</v>
      </c>
      <c r="P204" s="43">
        <v>1</v>
      </c>
      <c r="Q204" s="43">
        <v>4</v>
      </c>
      <c r="R204" s="43">
        <v>1</v>
      </c>
      <c r="S204" s="43">
        <v>0</v>
      </c>
      <c r="T204" s="43">
        <v>0</v>
      </c>
      <c r="U204" s="43">
        <v>0</v>
      </c>
      <c r="V204" s="43">
        <v>0</v>
      </c>
      <c r="W204" s="43">
        <v>0</v>
      </c>
      <c r="X204" s="43">
        <v>0</v>
      </c>
      <c r="Y204" s="43">
        <v>0</v>
      </c>
      <c r="Z204" s="43">
        <v>1</v>
      </c>
      <c r="AA204" s="43">
        <v>0</v>
      </c>
      <c r="AB204" s="11">
        <v>0</v>
      </c>
      <c r="AC204" s="11">
        <v>0</v>
      </c>
      <c r="AD204" s="11">
        <v>0</v>
      </c>
      <c r="AE204" s="11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/>
      <c r="AN204" s="11">
        <f t="shared" si="24"/>
        <v>8</v>
      </c>
      <c r="AO204" s="11">
        <f t="shared" si="25"/>
        <v>5</v>
      </c>
      <c r="AP204" s="43">
        <v>0</v>
      </c>
      <c r="AQ204" s="43">
        <v>0</v>
      </c>
      <c r="AR204" s="43">
        <v>0</v>
      </c>
      <c r="AS204" s="43"/>
      <c r="AT204" s="43">
        <v>0</v>
      </c>
      <c r="AU204" s="43">
        <v>0</v>
      </c>
      <c r="AV204" s="43">
        <v>0</v>
      </c>
      <c r="AW204" s="43">
        <v>0</v>
      </c>
      <c r="AX204" s="43">
        <v>0</v>
      </c>
      <c r="AY204" s="43">
        <v>0</v>
      </c>
      <c r="AZ204" s="43">
        <v>0</v>
      </c>
      <c r="BA204" s="43">
        <v>0</v>
      </c>
      <c r="BB204" s="43">
        <v>1</v>
      </c>
      <c r="BC204" s="43">
        <v>0</v>
      </c>
      <c r="BD204" s="43">
        <v>0</v>
      </c>
      <c r="BE204" s="43">
        <v>0</v>
      </c>
      <c r="BF204" s="43">
        <v>0</v>
      </c>
      <c r="BG204" s="43">
        <v>0</v>
      </c>
      <c r="BH204" s="43">
        <v>0</v>
      </c>
      <c r="BI204" s="43">
        <v>0</v>
      </c>
      <c r="BJ204" s="43">
        <v>0</v>
      </c>
      <c r="BK204" s="43">
        <v>2</v>
      </c>
      <c r="BL204" s="43">
        <v>4</v>
      </c>
      <c r="BM204" s="43">
        <v>0</v>
      </c>
      <c r="BN204" s="43">
        <v>0</v>
      </c>
      <c r="BO204" s="43">
        <v>0</v>
      </c>
      <c r="BP204" s="43">
        <v>0</v>
      </c>
      <c r="BQ204" s="43">
        <v>0</v>
      </c>
      <c r="BR204" s="43">
        <v>0</v>
      </c>
      <c r="BS204" s="43">
        <v>0</v>
      </c>
      <c r="BT204" s="43">
        <v>5</v>
      </c>
      <c r="BU204" s="43">
        <v>0</v>
      </c>
      <c r="BV204" s="43">
        <v>0</v>
      </c>
      <c r="BW204" s="11">
        <v>0</v>
      </c>
      <c r="BX204" s="11">
        <v>0</v>
      </c>
      <c r="BY204" s="11">
        <v>0</v>
      </c>
      <c r="BZ204" s="11">
        <v>0</v>
      </c>
      <c r="CA204" s="11">
        <v>0</v>
      </c>
      <c r="CB204" s="43">
        <v>0</v>
      </c>
      <c r="CC204" s="43">
        <v>0</v>
      </c>
      <c r="CD204" s="43">
        <v>0</v>
      </c>
      <c r="CE204" s="43">
        <v>2</v>
      </c>
      <c r="CF204" s="43">
        <v>2</v>
      </c>
      <c r="CG204" s="43">
        <v>1</v>
      </c>
      <c r="CH204" s="11">
        <f t="shared" si="26"/>
        <v>7</v>
      </c>
      <c r="CI204" s="11">
        <f t="shared" si="27"/>
        <v>17</v>
      </c>
      <c r="CJ204" s="43">
        <v>25</v>
      </c>
      <c r="CK204" s="43">
        <v>0</v>
      </c>
      <c r="CL204" s="43">
        <v>0</v>
      </c>
      <c r="CM204" s="43">
        <v>0</v>
      </c>
      <c r="CN204" s="43">
        <v>0</v>
      </c>
      <c r="CO204" s="43">
        <v>0</v>
      </c>
      <c r="CP204" s="43">
        <v>0</v>
      </c>
      <c r="CQ204" s="43">
        <v>0</v>
      </c>
      <c r="CR204" s="43">
        <v>0</v>
      </c>
      <c r="CS204" s="43">
        <v>0</v>
      </c>
      <c r="CT204" s="43">
        <v>0</v>
      </c>
      <c r="CU204" s="43">
        <v>0</v>
      </c>
      <c r="CV204" s="43">
        <v>0</v>
      </c>
      <c r="CW204" s="43">
        <v>0</v>
      </c>
      <c r="CX204" s="43">
        <f t="shared" si="28"/>
        <v>25</v>
      </c>
      <c r="CY204" s="43">
        <f t="shared" si="29"/>
        <v>1</v>
      </c>
      <c r="CZ204" s="43">
        <v>0</v>
      </c>
      <c r="DA204" s="43">
        <v>0</v>
      </c>
      <c r="DB204" s="43">
        <v>0</v>
      </c>
      <c r="DC204" s="43">
        <v>0</v>
      </c>
      <c r="DD204" s="43">
        <v>0</v>
      </c>
      <c r="DE204" s="43">
        <v>0</v>
      </c>
      <c r="DF204" s="11">
        <v>0</v>
      </c>
      <c r="DG204" s="11">
        <v>0</v>
      </c>
      <c r="DH204" s="11">
        <v>0</v>
      </c>
      <c r="DI204" s="11">
        <f t="shared" si="30"/>
        <v>0</v>
      </c>
      <c r="DJ204" s="11">
        <f t="shared" si="31"/>
        <v>0</v>
      </c>
      <c r="DK204" s="45">
        <v>0</v>
      </c>
      <c r="DL204" s="11">
        <v>50</v>
      </c>
      <c r="DM204" s="11">
        <v>0.49019607843137253</v>
      </c>
      <c r="DN204">
        <v>13</v>
      </c>
      <c r="DO204">
        <v>0</v>
      </c>
      <c r="DP204">
        <v>0</v>
      </c>
      <c r="DQ204">
        <v>1</v>
      </c>
      <c r="DR204">
        <v>1</v>
      </c>
      <c r="DS204">
        <v>4</v>
      </c>
      <c r="DT204">
        <v>3</v>
      </c>
      <c r="DU204">
        <v>37</v>
      </c>
      <c r="DV204">
        <v>5</v>
      </c>
      <c r="DW204">
        <v>8</v>
      </c>
      <c r="DX204">
        <v>4</v>
      </c>
      <c r="DY204">
        <v>0</v>
      </c>
      <c r="DZ204">
        <v>0</v>
      </c>
      <c r="EA204">
        <v>0</v>
      </c>
      <c r="EB204">
        <v>0</v>
      </c>
      <c r="EC204" t="s">
        <v>248</v>
      </c>
      <c r="ED204" t="s">
        <v>249</v>
      </c>
      <c r="EE204" t="s">
        <v>250</v>
      </c>
      <c r="EF204" s="48">
        <v>41664</v>
      </c>
      <c r="EG204" s="46">
        <v>0.69861111111111107</v>
      </c>
      <c r="EH204" s="46">
        <v>0.79166666666666663</v>
      </c>
      <c r="EI204" t="s">
        <v>458</v>
      </c>
      <c r="EJ204">
        <v>8.6456098180000005</v>
      </c>
      <c r="EK204">
        <v>77.91484998</v>
      </c>
      <c r="EM204">
        <v>0</v>
      </c>
      <c r="EN204">
        <v>1</v>
      </c>
      <c r="EO204" t="s">
        <v>255</v>
      </c>
      <c r="EP204">
        <v>1</v>
      </c>
      <c r="EQ204">
        <v>145.46939699999999</v>
      </c>
      <c r="ER204">
        <v>0</v>
      </c>
      <c r="ES204">
        <v>0</v>
      </c>
      <c r="ET204">
        <v>1</v>
      </c>
      <c r="EU204">
        <v>1</v>
      </c>
      <c r="EV204">
        <v>0</v>
      </c>
      <c r="EW204">
        <v>0</v>
      </c>
      <c r="EX204">
        <v>0</v>
      </c>
      <c r="EY204">
        <v>2</v>
      </c>
      <c r="EZ204">
        <v>1</v>
      </c>
      <c r="FA204">
        <v>1</v>
      </c>
      <c r="FB204">
        <v>1</v>
      </c>
      <c r="FC204">
        <v>1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0.12</v>
      </c>
      <c r="FK204">
        <v>17.456327640000001</v>
      </c>
      <c r="FL204">
        <v>128.01306940000001</v>
      </c>
      <c r="FM204">
        <v>1</v>
      </c>
      <c r="GE204">
        <v>1</v>
      </c>
      <c r="GF204">
        <v>0.12</v>
      </c>
      <c r="GG204">
        <v>17.456327640000001</v>
      </c>
      <c r="GN204">
        <v>1</v>
      </c>
      <c r="HF204">
        <v>0</v>
      </c>
      <c r="HG204">
        <v>0</v>
      </c>
      <c r="HH204">
        <v>0</v>
      </c>
      <c r="HJ204">
        <v>0</v>
      </c>
      <c r="HK204">
        <v>0</v>
      </c>
      <c r="HN204">
        <v>1</v>
      </c>
      <c r="HP204">
        <v>1</v>
      </c>
      <c r="HS204">
        <v>1</v>
      </c>
      <c r="HU204">
        <v>1</v>
      </c>
      <c r="HW204">
        <v>1</v>
      </c>
      <c r="HY204">
        <v>1</v>
      </c>
      <c r="IE204">
        <v>1</v>
      </c>
      <c r="IK204">
        <v>1</v>
      </c>
      <c r="IL204">
        <v>1</v>
      </c>
      <c r="IU204">
        <v>9</v>
      </c>
      <c r="IW204">
        <v>603.63683809999998</v>
      </c>
      <c r="IX204">
        <v>6</v>
      </c>
      <c r="IY204">
        <v>4</v>
      </c>
      <c r="IZ204">
        <v>0</v>
      </c>
      <c r="JA204">
        <v>0</v>
      </c>
      <c r="JB204">
        <v>23.01</v>
      </c>
      <c r="JE204">
        <v>9.9397510000000001E-3</v>
      </c>
      <c r="JF204">
        <v>6.6265009999999999E-3</v>
      </c>
      <c r="JG204">
        <v>0</v>
      </c>
      <c r="JH204">
        <v>0</v>
      </c>
    </row>
    <row r="205" spans="1:273" ht="15.5" hidden="1" x14ac:dyDescent="0.35">
      <c r="A205" s="42">
        <v>2014</v>
      </c>
      <c r="B205" s="11" t="s">
        <v>470</v>
      </c>
      <c r="C205" s="43">
        <v>0</v>
      </c>
      <c r="D205" s="43">
        <v>0</v>
      </c>
      <c r="E205" s="43">
        <v>0</v>
      </c>
      <c r="F205" s="43">
        <v>0</v>
      </c>
      <c r="G205" s="43">
        <v>0</v>
      </c>
      <c r="H205" s="43">
        <v>0</v>
      </c>
      <c r="I205" s="43">
        <v>2</v>
      </c>
      <c r="J205" s="43">
        <v>0</v>
      </c>
      <c r="K205" s="43">
        <v>0</v>
      </c>
      <c r="L205" s="43">
        <v>0</v>
      </c>
      <c r="M205" s="43">
        <v>0</v>
      </c>
      <c r="N205" s="43">
        <v>0</v>
      </c>
      <c r="O205" s="43">
        <v>4</v>
      </c>
      <c r="P205" s="43">
        <v>0</v>
      </c>
      <c r="Q205" s="43">
        <v>4</v>
      </c>
      <c r="R205" s="43">
        <v>1</v>
      </c>
      <c r="S205" s="43">
        <v>0</v>
      </c>
      <c r="T205" s="43">
        <v>0</v>
      </c>
      <c r="U205" s="43">
        <v>0</v>
      </c>
      <c r="V205" s="43">
        <v>0</v>
      </c>
      <c r="W205" s="43">
        <v>0</v>
      </c>
      <c r="X205" s="43">
        <v>3</v>
      </c>
      <c r="Y205" s="43">
        <v>0</v>
      </c>
      <c r="Z205" s="43">
        <v>0</v>
      </c>
      <c r="AA205" s="43">
        <v>0</v>
      </c>
      <c r="AB205" s="11">
        <v>0</v>
      </c>
      <c r="AC205" s="11">
        <v>0</v>
      </c>
      <c r="AD205" s="11">
        <v>0</v>
      </c>
      <c r="AE205" s="11">
        <v>0</v>
      </c>
      <c r="AF205" s="43">
        <v>0</v>
      </c>
      <c r="AG205" s="43">
        <v>0</v>
      </c>
      <c r="AH205" s="43">
        <v>18</v>
      </c>
      <c r="AI205" s="43">
        <v>0</v>
      </c>
      <c r="AJ205" s="43">
        <v>1</v>
      </c>
      <c r="AK205" s="43">
        <v>0</v>
      </c>
      <c r="AL205" s="43">
        <v>0</v>
      </c>
      <c r="AM205" s="43"/>
      <c r="AN205" s="11">
        <f t="shared" si="24"/>
        <v>33</v>
      </c>
      <c r="AO205" s="11">
        <f t="shared" si="25"/>
        <v>7</v>
      </c>
      <c r="AP205" s="43">
        <v>1</v>
      </c>
      <c r="AQ205" s="43">
        <v>0</v>
      </c>
      <c r="AR205" s="43">
        <v>0</v>
      </c>
      <c r="AS205" s="43"/>
      <c r="AT205" s="43">
        <v>0</v>
      </c>
      <c r="AU205" s="43">
        <v>5</v>
      </c>
      <c r="AV205" s="43">
        <v>0</v>
      </c>
      <c r="AW205" s="43">
        <v>0</v>
      </c>
      <c r="AX205" s="43">
        <v>0</v>
      </c>
      <c r="AY205" s="43">
        <v>0</v>
      </c>
      <c r="AZ205" s="43">
        <v>0</v>
      </c>
      <c r="BA205" s="43">
        <v>0</v>
      </c>
      <c r="BB205" s="43">
        <v>0</v>
      </c>
      <c r="BC205" s="43">
        <v>0</v>
      </c>
      <c r="BD205" s="43">
        <v>0</v>
      </c>
      <c r="BE205" s="43">
        <v>0</v>
      </c>
      <c r="BF205" s="43">
        <v>0</v>
      </c>
      <c r="BG205" s="43">
        <v>0</v>
      </c>
      <c r="BH205" s="43">
        <v>0</v>
      </c>
      <c r="BI205" s="43">
        <v>0</v>
      </c>
      <c r="BJ205" s="43">
        <v>0</v>
      </c>
      <c r="BK205" s="43">
        <v>0</v>
      </c>
      <c r="BL205" s="43">
        <v>7</v>
      </c>
      <c r="BM205" s="43">
        <v>0</v>
      </c>
      <c r="BN205" s="43">
        <v>0</v>
      </c>
      <c r="BO205" s="43">
        <v>0</v>
      </c>
      <c r="BP205" s="43">
        <v>0</v>
      </c>
      <c r="BQ205" s="43">
        <v>0</v>
      </c>
      <c r="BR205" s="43">
        <v>0</v>
      </c>
      <c r="BS205" s="43">
        <v>2</v>
      </c>
      <c r="BT205" s="43">
        <v>0</v>
      </c>
      <c r="BU205" s="43">
        <v>0</v>
      </c>
      <c r="BV205" s="43">
        <v>0</v>
      </c>
      <c r="BW205" s="11">
        <v>0</v>
      </c>
      <c r="BX205" s="11">
        <v>0</v>
      </c>
      <c r="BY205" s="11">
        <v>0</v>
      </c>
      <c r="BZ205" s="11">
        <v>0</v>
      </c>
      <c r="CA205" s="11">
        <v>0</v>
      </c>
      <c r="CB205" s="43">
        <v>0</v>
      </c>
      <c r="CC205" s="43">
        <v>0</v>
      </c>
      <c r="CD205" s="43">
        <v>0</v>
      </c>
      <c r="CE205" s="43">
        <v>0</v>
      </c>
      <c r="CF205" s="43">
        <v>0</v>
      </c>
      <c r="CG205" s="43">
        <v>0</v>
      </c>
      <c r="CH205" s="11">
        <f t="shared" si="26"/>
        <v>4</v>
      </c>
      <c r="CI205" s="11">
        <f t="shared" si="27"/>
        <v>15</v>
      </c>
      <c r="CJ205" s="43">
        <v>0</v>
      </c>
      <c r="CK205" s="43">
        <v>0</v>
      </c>
      <c r="CL205" s="43">
        <v>160</v>
      </c>
      <c r="CM205" s="43">
        <v>0</v>
      </c>
      <c r="CN205" s="43">
        <v>0</v>
      </c>
      <c r="CO205" s="43">
        <v>20</v>
      </c>
      <c r="CP205" s="43">
        <v>19</v>
      </c>
      <c r="CQ205" s="43">
        <v>0</v>
      </c>
      <c r="CR205" s="43">
        <v>15</v>
      </c>
      <c r="CS205" s="43">
        <v>1</v>
      </c>
      <c r="CT205" s="43">
        <v>0</v>
      </c>
      <c r="CU205" s="43">
        <v>2</v>
      </c>
      <c r="CV205" s="43">
        <v>0</v>
      </c>
      <c r="CW205" s="43">
        <v>0</v>
      </c>
      <c r="CX205" s="43">
        <f t="shared" si="28"/>
        <v>217</v>
      </c>
      <c r="CY205" s="43">
        <f t="shared" si="29"/>
        <v>6</v>
      </c>
      <c r="CZ205" s="43">
        <v>0</v>
      </c>
      <c r="DA205" s="43">
        <v>0</v>
      </c>
      <c r="DB205" s="43">
        <v>0</v>
      </c>
      <c r="DC205" s="43">
        <v>0</v>
      </c>
      <c r="DD205" s="43">
        <v>0</v>
      </c>
      <c r="DE205" s="43">
        <v>0</v>
      </c>
      <c r="DF205" s="11">
        <v>0</v>
      </c>
      <c r="DG205" s="11">
        <v>0</v>
      </c>
      <c r="DH205" s="11">
        <v>0</v>
      </c>
      <c r="DI205" s="11">
        <f t="shared" si="30"/>
        <v>0</v>
      </c>
      <c r="DJ205" s="11">
        <f t="shared" si="31"/>
        <v>0</v>
      </c>
      <c r="DK205" s="45">
        <v>0</v>
      </c>
      <c r="DL205" s="11">
        <v>265</v>
      </c>
      <c r="DM205" s="11">
        <v>2.5980392156862746</v>
      </c>
      <c r="DN205">
        <v>17</v>
      </c>
      <c r="DO205">
        <v>0</v>
      </c>
      <c r="DP205">
        <v>0</v>
      </c>
      <c r="DQ205">
        <v>29</v>
      </c>
      <c r="DR205">
        <v>6</v>
      </c>
      <c r="DS205">
        <v>27</v>
      </c>
      <c r="DT205">
        <v>4</v>
      </c>
      <c r="DU205">
        <v>9</v>
      </c>
      <c r="DV205">
        <v>2</v>
      </c>
      <c r="DW205">
        <v>6</v>
      </c>
      <c r="DX205">
        <v>2</v>
      </c>
      <c r="DY205">
        <v>0</v>
      </c>
      <c r="DZ205">
        <v>0</v>
      </c>
      <c r="EA205">
        <v>194</v>
      </c>
      <c r="EB205">
        <v>3</v>
      </c>
      <c r="EF205" s="48">
        <v>41664</v>
      </c>
      <c r="EG205" s="46">
        <v>0.6875</v>
      </c>
      <c r="EH205" s="46">
        <v>0.71875</v>
      </c>
      <c r="EM205">
        <v>0</v>
      </c>
      <c r="EN205">
        <v>1</v>
      </c>
      <c r="EO205" t="s">
        <v>255</v>
      </c>
      <c r="EP205">
        <v>1</v>
      </c>
      <c r="EQ205">
        <v>0</v>
      </c>
      <c r="ER205">
        <v>1</v>
      </c>
      <c r="ES205">
        <v>1</v>
      </c>
      <c r="ET205">
        <v>0</v>
      </c>
      <c r="EU205">
        <v>0</v>
      </c>
      <c r="EV205">
        <v>1</v>
      </c>
      <c r="EW205">
        <v>0</v>
      </c>
      <c r="EX205">
        <v>0</v>
      </c>
      <c r="EY205">
        <v>3</v>
      </c>
      <c r="FG205">
        <v>5</v>
      </c>
      <c r="FH205">
        <v>1</v>
      </c>
      <c r="FI205">
        <v>0</v>
      </c>
      <c r="FJ205">
        <v>0.5</v>
      </c>
      <c r="FK205">
        <v>0</v>
      </c>
      <c r="FL205">
        <v>0</v>
      </c>
      <c r="FM205">
        <v>1</v>
      </c>
      <c r="FR205">
        <v>1</v>
      </c>
      <c r="GE205">
        <v>2</v>
      </c>
      <c r="GF205">
        <v>0.25</v>
      </c>
      <c r="GG205">
        <v>0</v>
      </c>
      <c r="GN205">
        <v>1</v>
      </c>
      <c r="HF205">
        <v>0</v>
      </c>
      <c r="HG205">
        <v>0</v>
      </c>
      <c r="HH205">
        <v>0</v>
      </c>
      <c r="HJ205">
        <v>0</v>
      </c>
      <c r="HK205">
        <v>2</v>
      </c>
      <c r="HL205">
        <v>1</v>
      </c>
      <c r="HQ205">
        <v>1</v>
      </c>
      <c r="HR205">
        <v>1</v>
      </c>
      <c r="IU205">
        <v>3</v>
      </c>
    </row>
    <row r="206" spans="1:273" ht="15.5" hidden="1" x14ac:dyDescent="0.35">
      <c r="A206" s="42">
        <v>2014</v>
      </c>
      <c r="B206" s="11" t="s">
        <v>471</v>
      </c>
      <c r="C206" s="43">
        <v>0</v>
      </c>
      <c r="D206" s="43">
        <v>0</v>
      </c>
      <c r="E206" s="43">
        <v>5</v>
      </c>
      <c r="F206" s="43">
        <v>0</v>
      </c>
      <c r="G206" s="43">
        <v>0</v>
      </c>
      <c r="H206" s="43">
        <v>0</v>
      </c>
      <c r="I206" s="43">
        <v>0</v>
      </c>
      <c r="J206" s="43">
        <v>0</v>
      </c>
      <c r="K206" s="43">
        <v>0</v>
      </c>
      <c r="L206" s="43">
        <v>3</v>
      </c>
      <c r="M206" s="43">
        <v>3</v>
      </c>
      <c r="N206" s="43">
        <v>5</v>
      </c>
      <c r="O206" s="43">
        <v>0</v>
      </c>
      <c r="P206" s="43">
        <v>0</v>
      </c>
      <c r="Q206" s="43">
        <v>12</v>
      </c>
      <c r="R206" s="43">
        <v>2</v>
      </c>
      <c r="S206" s="43">
        <v>0</v>
      </c>
      <c r="T206" s="43">
        <v>0</v>
      </c>
      <c r="U206" s="43">
        <v>7</v>
      </c>
      <c r="V206" s="43">
        <v>0</v>
      </c>
      <c r="W206" s="43">
        <v>1</v>
      </c>
      <c r="X206" s="43">
        <v>2</v>
      </c>
      <c r="Y206" s="43">
        <v>0</v>
      </c>
      <c r="Z206" s="43">
        <v>0</v>
      </c>
      <c r="AA206" s="43">
        <v>62</v>
      </c>
      <c r="AB206" s="11">
        <v>0</v>
      </c>
      <c r="AC206" s="11">
        <v>0</v>
      </c>
      <c r="AD206" s="11">
        <v>0</v>
      </c>
      <c r="AE206" s="11">
        <v>0</v>
      </c>
      <c r="AF206" s="43">
        <v>1</v>
      </c>
      <c r="AG206" s="43">
        <v>0</v>
      </c>
      <c r="AH206" s="43">
        <v>46</v>
      </c>
      <c r="AI206" s="43">
        <v>0</v>
      </c>
      <c r="AJ206" s="43">
        <v>3</v>
      </c>
      <c r="AK206" s="43">
        <v>0</v>
      </c>
      <c r="AL206" s="43">
        <v>0</v>
      </c>
      <c r="AM206" s="43"/>
      <c r="AN206" s="11">
        <f t="shared" si="24"/>
        <v>152</v>
      </c>
      <c r="AO206" s="11">
        <f t="shared" si="25"/>
        <v>13</v>
      </c>
      <c r="AP206" s="43">
        <v>3</v>
      </c>
      <c r="AQ206" s="43">
        <v>0</v>
      </c>
      <c r="AR206" s="43">
        <v>0</v>
      </c>
      <c r="AS206" s="43"/>
      <c r="AT206" s="43">
        <v>0</v>
      </c>
      <c r="AU206" s="43">
        <v>220</v>
      </c>
      <c r="AV206" s="43">
        <v>0</v>
      </c>
      <c r="AW206" s="43">
        <v>425</v>
      </c>
      <c r="AX206" s="43">
        <v>0</v>
      </c>
      <c r="AY206" s="43">
        <v>0</v>
      </c>
      <c r="AZ206" s="43">
        <v>0</v>
      </c>
      <c r="BA206" s="43">
        <v>0</v>
      </c>
      <c r="BB206" s="43">
        <v>2</v>
      </c>
      <c r="BC206" s="43">
        <v>0</v>
      </c>
      <c r="BD206" s="43">
        <v>2</v>
      </c>
      <c r="BE206" s="43">
        <v>6</v>
      </c>
      <c r="BF206" s="43">
        <v>0</v>
      </c>
      <c r="BG206" s="43">
        <v>0</v>
      </c>
      <c r="BH206" s="43">
        <v>0</v>
      </c>
      <c r="BI206" s="43">
        <v>0</v>
      </c>
      <c r="BJ206" s="43">
        <v>0</v>
      </c>
      <c r="BK206" s="43">
        <v>53</v>
      </c>
      <c r="BL206" s="43">
        <v>3</v>
      </c>
      <c r="BM206" s="43">
        <v>0</v>
      </c>
      <c r="BN206" s="43">
        <v>0</v>
      </c>
      <c r="BO206" s="43">
        <v>6</v>
      </c>
      <c r="BP206" s="43">
        <v>0</v>
      </c>
      <c r="BQ206" s="43">
        <v>0</v>
      </c>
      <c r="BR206" s="43">
        <v>0</v>
      </c>
      <c r="BS206" s="43">
        <v>0</v>
      </c>
      <c r="BT206" s="43">
        <v>0</v>
      </c>
      <c r="BU206" s="43">
        <v>0</v>
      </c>
      <c r="BV206" s="43">
        <v>0</v>
      </c>
      <c r="BW206" s="11">
        <v>0</v>
      </c>
      <c r="BX206" s="11">
        <v>0</v>
      </c>
      <c r="BY206" s="11">
        <v>0</v>
      </c>
      <c r="BZ206" s="11">
        <v>0</v>
      </c>
      <c r="CA206" s="11">
        <v>0</v>
      </c>
      <c r="CB206" s="43">
        <v>2</v>
      </c>
      <c r="CC206" s="43">
        <v>0</v>
      </c>
      <c r="CD206" s="43">
        <v>0</v>
      </c>
      <c r="CE206" s="43">
        <v>21</v>
      </c>
      <c r="CF206" s="43">
        <v>7</v>
      </c>
      <c r="CG206" s="43">
        <v>0</v>
      </c>
      <c r="CH206" s="11">
        <f t="shared" si="26"/>
        <v>12</v>
      </c>
      <c r="CI206" s="11">
        <f t="shared" si="27"/>
        <v>750</v>
      </c>
      <c r="CJ206" s="43">
        <v>20</v>
      </c>
      <c r="CK206" s="43">
        <v>0</v>
      </c>
      <c r="CL206" s="43">
        <v>106</v>
      </c>
      <c r="CM206" s="43">
        <v>0</v>
      </c>
      <c r="CN206" s="43">
        <v>0</v>
      </c>
      <c r="CO206" s="43">
        <v>0</v>
      </c>
      <c r="CP206" s="43">
        <v>3</v>
      </c>
      <c r="CQ206" s="43">
        <v>0</v>
      </c>
      <c r="CR206" s="43">
        <v>22</v>
      </c>
      <c r="CS206" s="43">
        <v>625</v>
      </c>
      <c r="CT206" s="43">
        <v>0</v>
      </c>
      <c r="CU206" s="43">
        <v>0</v>
      </c>
      <c r="CV206" s="43">
        <v>0</v>
      </c>
      <c r="CW206" s="43">
        <v>0</v>
      </c>
      <c r="CX206" s="43">
        <f t="shared" si="28"/>
        <v>776</v>
      </c>
      <c r="CY206" s="43">
        <f t="shared" si="29"/>
        <v>5</v>
      </c>
      <c r="CZ206" s="43">
        <v>0</v>
      </c>
      <c r="DA206" s="43">
        <v>0</v>
      </c>
      <c r="DB206" s="43">
        <v>0</v>
      </c>
      <c r="DC206" s="43">
        <v>0</v>
      </c>
      <c r="DD206" s="43">
        <v>0</v>
      </c>
      <c r="DE206" s="43">
        <v>0</v>
      </c>
      <c r="DF206" s="11">
        <v>0</v>
      </c>
      <c r="DG206" s="11">
        <v>0</v>
      </c>
      <c r="DH206" s="11">
        <v>0</v>
      </c>
      <c r="DI206" s="11">
        <f t="shared" si="30"/>
        <v>0</v>
      </c>
      <c r="DJ206" s="11">
        <f t="shared" si="31"/>
        <v>0</v>
      </c>
      <c r="DK206" s="45">
        <v>0</v>
      </c>
      <c r="DL206" s="11">
        <v>1678</v>
      </c>
      <c r="DM206" s="11">
        <v>16.450980392156861</v>
      </c>
      <c r="DN206">
        <v>30</v>
      </c>
      <c r="DO206">
        <v>0</v>
      </c>
      <c r="DP206">
        <v>0</v>
      </c>
      <c r="DQ206">
        <v>920</v>
      </c>
      <c r="DR206">
        <v>12</v>
      </c>
      <c r="DS206">
        <v>38</v>
      </c>
      <c r="DT206">
        <v>6</v>
      </c>
      <c r="DU206">
        <v>457</v>
      </c>
      <c r="DV206">
        <v>5</v>
      </c>
      <c r="DW206">
        <v>132</v>
      </c>
      <c r="DX206">
        <v>4</v>
      </c>
      <c r="DY206">
        <v>0</v>
      </c>
      <c r="DZ206">
        <v>0</v>
      </c>
      <c r="EA206">
        <v>131</v>
      </c>
      <c r="EB206">
        <v>3</v>
      </c>
      <c r="EC206" t="s">
        <v>248</v>
      </c>
      <c r="ED206" t="s">
        <v>292</v>
      </c>
      <c r="EE206" t="s">
        <v>260</v>
      </c>
      <c r="EF206" s="48">
        <v>41664</v>
      </c>
      <c r="EG206" s="46">
        <v>0.55555555555555558</v>
      </c>
      <c r="EJ206">
        <v>8.7801171250000003</v>
      </c>
      <c r="EK206">
        <v>77.440512830000003</v>
      </c>
      <c r="EM206">
        <v>0</v>
      </c>
      <c r="EN206">
        <v>1</v>
      </c>
      <c r="EO206" t="s">
        <v>264</v>
      </c>
      <c r="EP206">
        <v>0.25</v>
      </c>
      <c r="EQ206">
        <v>11.389176880000001</v>
      </c>
      <c r="ER206">
        <v>1</v>
      </c>
      <c r="ES206">
        <v>1</v>
      </c>
      <c r="ET206">
        <v>1</v>
      </c>
      <c r="EU206">
        <v>1</v>
      </c>
      <c r="EV206">
        <v>0</v>
      </c>
      <c r="EW206">
        <v>0</v>
      </c>
      <c r="EX206">
        <v>0</v>
      </c>
      <c r="EY206">
        <v>4</v>
      </c>
      <c r="EZ206">
        <v>1</v>
      </c>
      <c r="FC206">
        <v>0</v>
      </c>
      <c r="FD206">
        <v>0</v>
      </c>
      <c r="FE206">
        <v>0</v>
      </c>
      <c r="FF206">
        <v>0</v>
      </c>
      <c r="FG206">
        <v>9</v>
      </c>
      <c r="FH206">
        <v>1</v>
      </c>
      <c r="FI206" t="s">
        <v>444</v>
      </c>
      <c r="FJ206">
        <v>0.12</v>
      </c>
      <c r="FK206">
        <v>1.3667012249999999</v>
      </c>
      <c r="FL206">
        <v>10.022475650000001</v>
      </c>
      <c r="FM206">
        <v>1</v>
      </c>
      <c r="GE206">
        <v>1</v>
      </c>
      <c r="GF206">
        <v>0.12</v>
      </c>
      <c r="GG206">
        <v>1.366701226</v>
      </c>
      <c r="GH206">
        <v>2</v>
      </c>
      <c r="GL206">
        <v>1</v>
      </c>
      <c r="GN206">
        <v>1</v>
      </c>
      <c r="HF206">
        <v>1</v>
      </c>
      <c r="HG206">
        <v>1</v>
      </c>
      <c r="HH206">
        <v>1</v>
      </c>
      <c r="HJ206">
        <v>3</v>
      </c>
      <c r="HK206">
        <v>2</v>
      </c>
      <c r="HL206">
        <v>1</v>
      </c>
      <c r="HN206">
        <v>1</v>
      </c>
      <c r="HP206">
        <v>1</v>
      </c>
      <c r="HW206">
        <v>1</v>
      </c>
      <c r="IU206">
        <v>4</v>
      </c>
      <c r="IW206">
        <v>263.01024990000002</v>
      </c>
      <c r="IX206">
        <v>2</v>
      </c>
      <c r="IY206">
        <v>4</v>
      </c>
      <c r="IZ206">
        <v>0</v>
      </c>
      <c r="JA206">
        <v>2.38</v>
      </c>
      <c r="JB206">
        <v>66.91</v>
      </c>
      <c r="JC206">
        <v>32</v>
      </c>
      <c r="JD206">
        <v>11</v>
      </c>
      <c r="JE206">
        <v>7.6042660000000002E-3</v>
      </c>
      <c r="JF206">
        <v>1.5208533E-2</v>
      </c>
      <c r="JG206">
        <v>0</v>
      </c>
      <c r="JH206">
        <v>9.0490770000000009E-3</v>
      </c>
    </row>
    <row r="207" spans="1:273" ht="15.5" hidden="1" x14ac:dyDescent="0.35">
      <c r="A207" s="42">
        <v>2014</v>
      </c>
      <c r="B207" s="12" t="s">
        <v>347</v>
      </c>
      <c r="C207" s="43">
        <v>0</v>
      </c>
      <c r="D207" s="43">
        <v>0</v>
      </c>
      <c r="E207" s="43">
        <v>0</v>
      </c>
      <c r="F207" s="43">
        <v>1</v>
      </c>
      <c r="G207" s="43">
        <v>0</v>
      </c>
      <c r="H207" s="43">
        <v>0</v>
      </c>
      <c r="I207" s="43">
        <v>0</v>
      </c>
      <c r="J207" s="43">
        <v>0</v>
      </c>
      <c r="K207" s="43">
        <v>0</v>
      </c>
      <c r="L207" s="43">
        <v>0</v>
      </c>
      <c r="M207" s="43">
        <v>2</v>
      </c>
      <c r="N207" s="43">
        <v>1</v>
      </c>
      <c r="O207" s="43">
        <v>0</v>
      </c>
      <c r="P207" s="43">
        <v>2</v>
      </c>
      <c r="Q207" s="43">
        <v>0</v>
      </c>
      <c r="R207" s="43">
        <v>2</v>
      </c>
      <c r="S207" s="43">
        <v>0</v>
      </c>
      <c r="T207" s="43">
        <v>0</v>
      </c>
      <c r="U207" s="43">
        <v>1</v>
      </c>
      <c r="V207" s="43">
        <v>0</v>
      </c>
      <c r="W207" s="43">
        <v>0</v>
      </c>
      <c r="X207" s="43">
        <v>0</v>
      </c>
      <c r="Y207" s="43">
        <v>0</v>
      </c>
      <c r="Z207" s="43">
        <v>0</v>
      </c>
      <c r="AA207" s="43">
        <v>0</v>
      </c>
      <c r="AB207" s="11">
        <v>0</v>
      </c>
      <c r="AC207" s="11">
        <v>0</v>
      </c>
      <c r="AD207" s="11">
        <v>0</v>
      </c>
      <c r="AE207" s="11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3">
        <v>0</v>
      </c>
      <c r="AL207" s="43">
        <v>0</v>
      </c>
      <c r="AM207" s="43"/>
      <c r="AN207" s="11">
        <f t="shared" si="24"/>
        <v>9</v>
      </c>
      <c r="AO207" s="11">
        <f t="shared" si="25"/>
        <v>6</v>
      </c>
      <c r="AP207" s="43">
        <v>0</v>
      </c>
      <c r="AQ207" s="43">
        <v>0</v>
      </c>
      <c r="AR207" s="43">
        <v>0</v>
      </c>
      <c r="AS207" s="43"/>
      <c r="AT207" s="43">
        <v>0</v>
      </c>
      <c r="AU207" s="43">
        <v>0</v>
      </c>
      <c r="AV207" s="43">
        <v>0</v>
      </c>
      <c r="AW207" s="43">
        <v>0</v>
      </c>
      <c r="AX207" s="43">
        <v>0</v>
      </c>
      <c r="AY207" s="43">
        <v>0</v>
      </c>
      <c r="AZ207" s="43">
        <v>0</v>
      </c>
      <c r="BA207" s="43">
        <v>0</v>
      </c>
      <c r="BB207" s="43">
        <v>2</v>
      </c>
      <c r="BC207" s="43">
        <v>0</v>
      </c>
      <c r="BD207" s="43">
        <v>0</v>
      </c>
      <c r="BE207" s="43">
        <v>0</v>
      </c>
      <c r="BF207" s="43">
        <v>0</v>
      </c>
      <c r="BG207" s="43">
        <v>0</v>
      </c>
      <c r="BH207" s="43">
        <v>2</v>
      </c>
      <c r="BI207" s="43">
        <v>0</v>
      </c>
      <c r="BJ207" s="43">
        <v>0</v>
      </c>
      <c r="BK207" s="43">
        <v>0</v>
      </c>
      <c r="BL207" s="43">
        <v>1</v>
      </c>
      <c r="BM207" s="43">
        <v>0</v>
      </c>
      <c r="BN207" s="43">
        <v>0</v>
      </c>
      <c r="BO207" s="43">
        <v>0</v>
      </c>
      <c r="BP207" s="43">
        <v>0</v>
      </c>
      <c r="BQ207" s="43">
        <v>0</v>
      </c>
      <c r="BR207" s="43">
        <v>0</v>
      </c>
      <c r="BS207" s="43">
        <v>0</v>
      </c>
      <c r="BT207" s="43">
        <v>1</v>
      </c>
      <c r="BU207" s="43">
        <v>0</v>
      </c>
      <c r="BV207" s="43">
        <v>0</v>
      </c>
      <c r="BW207" s="11">
        <v>0</v>
      </c>
      <c r="BX207" s="11">
        <v>0</v>
      </c>
      <c r="BY207" s="11">
        <v>0</v>
      </c>
      <c r="BZ207" s="11">
        <v>0</v>
      </c>
      <c r="CA207" s="11">
        <v>0</v>
      </c>
      <c r="CB207" s="43">
        <v>1</v>
      </c>
      <c r="CC207" s="43">
        <v>0</v>
      </c>
      <c r="CD207" s="43">
        <v>0</v>
      </c>
      <c r="CE207" s="43">
        <v>0</v>
      </c>
      <c r="CF207" s="43">
        <v>0</v>
      </c>
      <c r="CG207" s="43">
        <v>0</v>
      </c>
      <c r="CH207" s="11">
        <f t="shared" si="26"/>
        <v>5</v>
      </c>
      <c r="CI207" s="11">
        <f t="shared" si="27"/>
        <v>7</v>
      </c>
      <c r="CJ207" s="43">
        <v>1</v>
      </c>
      <c r="CK207" s="43">
        <v>0</v>
      </c>
      <c r="CL207" s="43">
        <v>0</v>
      </c>
      <c r="CM207" s="43">
        <v>0</v>
      </c>
      <c r="CN207" s="43">
        <v>0</v>
      </c>
      <c r="CO207" s="43">
        <v>0</v>
      </c>
      <c r="CP207" s="43">
        <v>0</v>
      </c>
      <c r="CQ207" s="43">
        <v>0</v>
      </c>
      <c r="CR207" s="43">
        <v>0</v>
      </c>
      <c r="CS207" s="43">
        <v>0</v>
      </c>
      <c r="CT207" s="43">
        <v>0</v>
      </c>
      <c r="CU207" s="43">
        <v>7</v>
      </c>
      <c r="CV207" s="43">
        <v>0</v>
      </c>
      <c r="CW207" s="43">
        <v>0</v>
      </c>
      <c r="CX207" s="43">
        <f t="shared" si="28"/>
        <v>8</v>
      </c>
      <c r="CY207" s="43">
        <f t="shared" si="29"/>
        <v>2</v>
      </c>
      <c r="CZ207" s="43">
        <v>0</v>
      </c>
      <c r="DA207" s="43">
        <v>1</v>
      </c>
      <c r="DB207" s="43">
        <v>0</v>
      </c>
      <c r="DC207" s="43">
        <v>0</v>
      </c>
      <c r="DD207" s="43">
        <v>0</v>
      </c>
      <c r="DE207" s="43">
        <v>0</v>
      </c>
      <c r="DF207" s="11">
        <v>0</v>
      </c>
      <c r="DG207" s="11">
        <v>0</v>
      </c>
      <c r="DH207" s="11">
        <v>0</v>
      </c>
      <c r="DI207" s="11">
        <f t="shared" si="30"/>
        <v>1</v>
      </c>
      <c r="DJ207" s="11">
        <f t="shared" si="31"/>
        <v>1</v>
      </c>
      <c r="DK207" s="45">
        <v>0</v>
      </c>
      <c r="DL207" s="11">
        <v>25</v>
      </c>
      <c r="DM207" s="11">
        <v>0.24509803921568626</v>
      </c>
      <c r="DN207">
        <v>14</v>
      </c>
      <c r="DO207">
        <v>1</v>
      </c>
      <c r="DP207">
        <v>1</v>
      </c>
      <c r="DQ207">
        <v>5</v>
      </c>
      <c r="DR207">
        <v>3</v>
      </c>
      <c r="DS207">
        <v>12</v>
      </c>
      <c r="DT207">
        <v>4</v>
      </c>
      <c r="DU207">
        <v>4</v>
      </c>
      <c r="DV207">
        <v>4</v>
      </c>
      <c r="DW207">
        <v>3</v>
      </c>
      <c r="DX207">
        <v>2</v>
      </c>
      <c r="DY207">
        <v>0</v>
      </c>
      <c r="DZ207">
        <v>0</v>
      </c>
      <c r="EA207">
        <v>0</v>
      </c>
      <c r="EB207">
        <v>0</v>
      </c>
      <c r="EC207" t="s">
        <v>248</v>
      </c>
      <c r="ED207" t="s">
        <v>348</v>
      </c>
      <c r="EE207" t="s">
        <v>260</v>
      </c>
      <c r="EF207" s="48">
        <v>41664</v>
      </c>
      <c r="EG207" s="46">
        <v>0.2986111111111111</v>
      </c>
      <c r="EH207" s="46">
        <v>0.34375</v>
      </c>
      <c r="EJ207">
        <v>8.4839836789999996</v>
      </c>
      <c r="EK207">
        <v>77.553826310000005</v>
      </c>
      <c r="EM207">
        <v>0</v>
      </c>
      <c r="EN207">
        <v>1</v>
      </c>
      <c r="EO207" t="s">
        <v>279</v>
      </c>
      <c r="EP207">
        <v>0.25</v>
      </c>
      <c r="EQ207">
        <v>4.3694326800000001</v>
      </c>
      <c r="ER207">
        <v>0</v>
      </c>
      <c r="ES207">
        <v>0</v>
      </c>
      <c r="ET207">
        <v>0</v>
      </c>
      <c r="EU207">
        <v>1</v>
      </c>
      <c r="EV207">
        <v>0</v>
      </c>
      <c r="EW207">
        <v>0</v>
      </c>
      <c r="EX207">
        <v>0</v>
      </c>
      <c r="EY207">
        <v>1</v>
      </c>
      <c r="EZ207">
        <v>1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0.12</v>
      </c>
      <c r="FK207">
        <v>0.52433192200000001</v>
      </c>
      <c r="FL207">
        <v>3.8451007580000001</v>
      </c>
      <c r="FM207">
        <v>1</v>
      </c>
      <c r="GE207">
        <v>1</v>
      </c>
      <c r="GF207">
        <v>0.12</v>
      </c>
      <c r="GG207">
        <v>0.52433192200000001</v>
      </c>
      <c r="GN207">
        <v>1</v>
      </c>
      <c r="HF207">
        <v>0</v>
      </c>
      <c r="HG207">
        <v>0</v>
      </c>
      <c r="HH207">
        <v>0</v>
      </c>
      <c r="HJ207">
        <v>0</v>
      </c>
      <c r="HK207">
        <v>0</v>
      </c>
      <c r="IW207">
        <v>248.35393909999999</v>
      </c>
      <c r="IX207">
        <v>1</v>
      </c>
      <c r="IY207">
        <v>1</v>
      </c>
      <c r="IZ207">
        <v>0</v>
      </c>
      <c r="JA207">
        <v>1.18</v>
      </c>
      <c r="JB207">
        <v>56.66</v>
      </c>
      <c r="JC207">
        <v>3</v>
      </c>
      <c r="JD207">
        <v>2</v>
      </c>
      <c r="JE207">
        <v>4.0265120000000003E-3</v>
      </c>
      <c r="JF207">
        <v>4.0265120000000003E-3</v>
      </c>
      <c r="JG207">
        <v>0</v>
      </c>
      <c r="JH207">
        <v>4.7512839999999997E-3</v>
      </c>
    </row>
    <row r="208" spans="1:273" ht="15.5" hidden="1" x14ac:dyDescent="0.35">
      <c r="A208" s="42">
        <v>2014</v>
      </c>
      <c r="B208" s="11" t="s">
        <v>350</v>
      </c>
      <c r="C208" s="43">
        <v>2</v>
      </c>
      <c r="D208" s="43">
        <v>350</v>
      </c>
      <c r="E208" s="43">
        <v>650</v>
      </c>
      <c r="F208" s="43">
        <v>1</v>
      </c>
      <c r="G208" s="43">
        <v>0</v>
      </c>
      <c r="H208" s="43">
        <v>0</v>
      </c>
      <c r="I208" s="43">
        <v>47</v>
      </c>
      <c r="J208" s="43">
        <v>0</v>
      </c>
      <c r="K208" s="43">
        <v>0</v>
      </c>
      <c r="L208" s="43">
        <v>4</v>
      </c>
      <c r="M208" s="43">
        <v>27</v>
      </c>
      <c r="N208" s="43">
        <v>55</v>
      </c>
      <c r="O208" s="43">
        <v>11</v>
      </c>
      <c r="P208" s="43">
        <v>1</v>
      </c>
      <c r="Q208" s="43">
        <v>196</v>
      </c>
      <c r="R208" s="43">
        <v>5</v>
      </c>
      <c r="S208" s="43">
        <v>0</v>
      </c>
      <c r="T208" s="43">
        <v>0</v>
      </c>
      <c r="U208" s="43">
        <v>9</v>
      </c>
      <c r="V208" s="43">
        <v>0</v>
      </c>
      <c r="W208" s="43">
        <v>0</v>
      </c>
      <c r="X208" s="43">
        <v>3</v>
      </c>
      <c r="Y208" s="43">
        <v>0</v>
      </c>
      <c r="Z208" s="43">
        <v>4</v>
      </c>
      <c r="AA208" s="43">
        <v>4</v>
      </c>
      <c r="AB208" s="11">
        <v>0</v>
      </c>
      <c r="AC208" s="11">
        <v>0</v>
      </c>
      <c r="AD208" s="11">
        <v>0</v>
      </c>
      <c r="AE208" s="11">
        <v>0</v>
      </c>
      <c r="AF208" s="43">
        <v>0</v>
      </c>
      <c r="AG208" s="43">
        <v>0</v>
      </c>
      <c r="AH208" s="43">
        <v>32</v>
      </c>
      <c r="AI208" s="43">
        <v>0</v>
      </c>
      <c r="AJ208" s="43">
        <v>7</v>
      </c>
      <c r="AK208" s="43">
        <v>0</v>
      </c>
      <c r="AL208" s="43">
        <v>0</v>
      </c>
      <c r="AM208" s="43"/>
      <c r="AN208" s="11">
        <f t="shared" si="24"/>
        <v>1408</v>
      </c>
      <c r="AO208" s="11">
        <f t="shared" si="25"/>
        <v>18</v>
      </c>
      <c r="AP208" s="43">
        <v>2</v>
      </c>
      <c r="AQ208" s="43">
        <v>0</v>
      </c>
      <c r="AR208" s="43">
        <v>0</v>
      </c>
      <c r="AS208" s="43"/>
      <c r="AT208" s="43">
        <v>0</v>
      </c>
      <c r="AU208" s="43">
        <v>2</v>
      </c>
      <c r="AV208" s="43">
        <v>0</v>
      </c>
      <c r="AW208" s="43">
        <v>36</v>
      </c>
      <c r="AX208" s="43">
        <v>0</v>
      </c>
      <c r="AY208" s="43">
        <v>0</v>
      </c>
      <c r="AZ208" s="43">
        <v>0</v>
      </c>
      <c r="BA208" s="43">
        <v>0</v>
      </c>
      <c r="BB208" s="43">
        <v>58</v>
      </c>
      <c r="BC208" s="43">
        <v>0</v>
      </c>
      <c r="BD208" s="43">
        <v>12</v>
      </c>
      <c r="BE208" s="43">
        <v>8</v>
      </c>
      <c r="BF208" s="43">
        <v>0</v>
      </c>
      <c r="BG208" s="43">
        <v>0</v>
      </c>
      <c r="BH208" s="43">
        <v>0</v>
      </c>
      <c r="BI208" s="43">
        <v>0</v>
      </c>
      <c r="BJ208" s="43">
        <v>0</v>
      </c>
      <c r="BK208" s="43">
        <v>12</v>
      </c>
      <c r="BL208" s="43">
        <v>0</v>
      </c>
      <c r="BM208" s="43">
        <v>0</v>
      </c>
      <c r="BN208" s="43">
        <v>0</v>
      </c>
      <c r="BO208" s="43">
        <v>0</v>
      </c>
      <c r="BP208" s="43">
        <v>0</v>
      </c>
      <c r="BQ208" s="43">
        <v>0</v>
      </c>
      <c r="BR208" s="43">
        <v>0</v>
      </c>
      <c r="BS208" s="43">
        <v>0</v>
      </c>
      <c r="BT208" s="43">
        <v>4</v>
      </c>
      <c r="BU208" s="43">
        <v>0</v>
      </c>
      <c r="BV208" s="43">
        <v>0</v>
      </c>
      <c r="BW208" s="11">
        <v>0</v>
      </c>
      <c r="BX208" s="11">
        <v>0</v>
      </c>
      <c r="BY208" s="11">
        <v>0</v>
      </c>
      <c r="BZ208" s="11">
        <v>0</v>
      </c>
      <c r="CA208" s="11">
        <v>0</v>
      </c>
      <c r="CB208" s="43">
        <v>0</v>
      </c>
      <c r="CC208" s="43">
        <v>0</v>
      </c>
      <c r="CD208" s="43">
        <v>0</v>
      </c>
      <c r="CE208" s="43">
        <v>0</v>
      </c>
      <c r="CF208" s="43">
        <v>2</v>
      </c>
      <c r="CG208" s="43">
        <v>0</v>
      </c>
      <c r="CH208" s="11">
        <f t="shared" si="26"/>
        <v>9</v>
      </c>
      <c r="CI208" s="11">
        <f t="shared" si="27"/>
        <v>136</v>
      </c>
      <c r="CJ208" s="43">
        <v>0</v>
      </c>
      <c r="CK208" s="43">
        <v>25</v>
      </c>
      <c r="CL208" s="43">
        <v>17</v>
      </c>
      <c r="CM208" s="43">
        <v>4</v>
      </c>
      <c r="CN208" s="43">
        <v>0</v>
      </c>
      <c r="CO208" s="43">
        <v>4</v>
      </c>
      <c r="CP208" s="43">
        <v>0</v>
      </c>
      <c r="CQ208" s="43">
        <v>0</v>
      </c>
      <c r="CR208" s="43">
        <v>11</v>
      </c>
      <c r="CS208" s="43">
        <v>0</v>
      </c>
      <c r="CT208" s="43">
        <v>5</v>
      </c>
      <c r="CU208" s="43">
        <v>19</v>
      </c>
      <c r="CV208" s="43">
        <v>0</v>
      </c>
      <c r="CW208" s="43">
        <v>7</v>
      </c>
      <c r="CX208" s="43">
        <f t="shared" si="28"/>
        <v>92</v>
      </c>
      <c r="CY208" s="43">
        <f t="shared" si="29"/>
        <v>8</v>
      </c>
      <c r="CZ208" s="43">
        <v>0</v>
      </c>
      <c r="DA208" s="43">
        <v>0</v>
      </c>
      <c r="DB208" s="43">
        <v>0</v>
      </c>
      <c r="DC208" s="43">
        <v>0</v>
      </c>
      <c r="DD208" s="43">
        <v>0</v>
      </c>
      <c r="DE208" s="43">
        <v>6</v>
      </c>
      <c r="DF208" s="11">
        <v>0</v>
      </c>
      <c r="DG208" s="11">
        <v>0</v>
      </c>
      <c r="DH208" s="11">
        <v>0</v>
      </c>
      <c r="DI208" s="11">
        <f t="shared" si="30"/>
        <v>6</v>
      </c>
      <c r="DJ208" s="11">
        <f t="shared" si="31"/>
        <v>1</v>
      </c>
      <c r="DK208" s="45">
        <v>0</v>
      </c>
      <c r="DL208" s="11">
        <v>1642</v>
      </c>
      <c r="DM208" s="11">
        <v>16.098039215686274</v>
      </c>
      <c r="DN208">
        <v>36</v>
      </c>
      <c r="DO208">
        <v>20</v>
      </c>
      <c r="DP208">
        <v>4</v>
      </c>
      <c r="DQ208">
        <v>96</v>
      </c>
      <c r="DR208">
        <v>9</v>
      </c>
      <c r="DS208">
        <v>1133</v>
      </c>
      <c r="DT208">
        <v>10</v>
      </c>
      <c r="DU208">
        <v>42</v>
      </c>
      <c r="DV208">
        <v>3</v>
      </c>
      <c r="DW208">
        <v>319</v>
      </c>
      <c r="DX208">
        <v>7</v>
      </c>
      <c r="DY208">
        <v>0</v>
      </c>
      <c r="DZ208">
        <v>0</v>
      </c>
      <c r="EA208">
        <v>32</v>
      </c>
      <c r="EB208">
        <v>3</v>
      </c>
      <c r="EC208" t="s">
        <v>248</v>
      </c>
      <c r="ED208" t="s">
        <v>259</v>
      </c>
      <c r="EE208" t="s">
        <v>260</v>
      </c>
      <c r="EF208" s="48">
        <v>41664</v>
      </c>
      <c r="EG208" s="46">
        <v>0.2951388888888889</v>
      </c>
      <c r="EH208" s="46">
        <v>0.41666666666666669</v>
      </c>
      <c r="EJ208">
        <v>8.7930756950000006</v>
      </c>
      <c r="EK208">
        <v>77.381305859999998</v>
      </c>
      <c r="EM208">
        <v>0</v>
      </c>
      <c r="EN208">
        <v>1</v>
      </c>
      <c r="EO208" t="s">
        <v>279</v>
      </c>
      <c r="EP208">
        <v>0.5</v>
      </c>
      <c r="EQ208">
        <v>16.07431983</v>
      </c>
      <c r="ER208">
        <v>1</v>
      </c>
      <c r="ES208">
        <v>1</v>
      </c>
      <c r="ET208">
        <v>1</v>
      </c>
      <c r="EU208">
        <v>1</v>
      </c>
      <c r="EV208">
        <v>0</v>
      </c>
      <c r="EW208">
        <v>0</v>
      </c>
      <c r="EX208">
        <v>0</v>
      </c>
      <c r="EY208">
        <v>4</v>
      </c>
      <c r="EZ208">
        <v>1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0.12</v>
      </c>
      <c r="FK208">
        <v>1.92891838</v>
      </c>
      <c r="FL208">
        <v>14.14540145</v>
      </c>
      <c r="FM208">
        <v>1</v>
      </c>
      <c r="FV208">
        <v>1</v>
      </c>
      <c r="GE208">
        <v>2</v>
      </c>
      <c r="GF208">
        <v>0.12</v>
      </c>
      <c r="GG208">
        <v>1.92891838</v>
      </c>
      <c r="GH208">
        <v>17</v>
      </c>
      <c r="GI208">
        <v>5</v>
      </c>
      <c r="GJ208">
        <v>5</v>
      </c>
      <c r="GL208">
        <v>3</v>
      </c>
      <c r="GN208">
        <v>1</v>
      </c>
      <c r="HF208">
        <v>0</v>
      </c>
      <c r="HG208">
        <v>0</v>
      </c>
      <c r="HH208">
        <v>0</v>
      </c>
      <c r="HJ208">
        <v>0</v>
      </c>
      <c r="HK208">
        <v>0</v>
      </c>
      <c r="HQ208">
        <v>1</v>
      </c>
      <c r="HW208">
        <v>1</v>
      </c>
      <c r="IU208">
        <v>2</v>
      </c>
      <c r="IW208">
        <v>229.77952139999999</v>
      </c>
      <c r="IX208">
        <v>1</v>
      </c>
      <c r="IY208">
        <v>4</v>
      </c>
      <c r="IZ208">
        <v>0</v>
      </c>
      <c r="JA208">
        <v>1.52</v>
      </c>
      <c r="JB208">
        <v>65.34</v>
      </c>
      <c r="JC208">
        <v>2</v>
      </c>
      <c r="JD208">
        <v>8</v>
      </c>
      <c r="JE208">
        <v>4.3519980000000002E-3</v>
      </c>
      <c r="JF208">
        <v>1.7407992000000001E-2</v>
      </c>
      <c r="JG208">
        <v>0</v>
      </c>
      <c r="JH208">
        <v>6.6150369999999998E-3</v>
      </c>
    </row>
    <row r="209" spans="1:275" ht="15.5" hidden="1" x14ac:dyDescent="0.35">
      <c r="A209" s="42">
        <v>2014</v>
      </c>
      <c r="B209" s="11" t="s">
        <v>351</v>
      </c>
      <c r="C209" s="43">
        <v>0</v>
      </c>
      <c r="D209" s="43">
        <v>0</v>
      </c>
      <c r="E209" s="43">
        <v>243</v>
      </c>
      <c r="F209" s="43">
        <v>3</v>
      </c>
      <c r="G209" s="43">
        <v>0</v>
      </c>
      <c r="H209" s="43">
        <v>0</v>
      </c>
      <c r="I209" s="43">
        <v>0</v>
      </c>
      <c r="J209" s="43">
        <v>0</v>
      </c>
      <c r="K209" s="43">
        <v>0</v>
      </c>
      <c r="L209" s="43">
        <v>0</v>
      </c>
      <c r="M209" s="43">
        <v>0</v>
      </c>
      <c r="N209" s="43">
        <v>0</v>
      </c>
      <c r="O209" s="43">
        <v>1</v>
      </c>
      <c r="P209" s="43">
        <v>0</v>
      </c>
      <c r="Q209" s="43">
        <v>0</v>
      </c>
      <c r="R209" s="43">
        <v>0</v>
      </c>
      <c r="S209" s="43">
        <v>0</v>
      </c>
      <c r="T209" s="43">
        <v>0</v>
      </c>
      <c r="U209" s="43">
        <v>0</v>
      </c>
      <c r="V209" s="43">
        <v>0</v>
      </c>
      <c r="W209" s="43">
        <v>0</v>
      </c>
      <c r="X209" s="43">
        <v>0</v>
      </c>
      <c r="Y209" s="43">
        <v>0</v>
      </c>
      <c r="Z209" s="43">
        <v>0</v>
      </c>
      <c r="AA209" s="43">
        <v>0</v>
      </c>
      <c r="AB209" s="11">
        <v>0</v>
      </c>
      <c r="AC209" s="11">
        <v>1</v>
      </c>
      <c r="AD209" s="11">
        <v>0</v>
      </c>
      <c r="AE209" s="11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3</v>
      </c>
      <c r="AL209" s="43">
        <v>0</v>
      </c>
      <c r="AM209" s="43"/>
      <c r="AN209" s="11">
        <f t="shared" si="24"/>
        <v>251</v>
      </c>
      <c r="AO209" s="11">
        <f t="shared" si="25"/>
        <v>5</v>
      </c>
      <c r="AP209" s="43">
        <v>0</v>
      </c>
      <c r="AQ209" s="43">
        <v>0</v>
      </c>
      <c r="AR209" s="43">
        <v>0</v>
      </c>
      <c r="AS209" s="43"/>
      <c r="AT209" s="43">
        <v>0</v>
      </c>
      <c r="AU209" s="43">
        <v>30</v>
      </c>
      <c r="AV209" s="43">
        <v>0</v>
      </c>
      <c r="AW209" s="43">
        <v>3</v>
      </c>
      <c r="AX209" s="43">
        <v>0</v>
      </c>
      <c r="AY209" s="43">
        <v>0</v>
      </c>
      <c r="AZ209" s="43">
        <v>0</v>
      </c>
      <c r="BA209" s="43">
        <v>0</v>
      </c>
      <c r="BB209" s="43">
        <v>0</v>
      </c>
      <c r="BC209" s="43">
        <v>0</v>
      </c>
      <c r="BD209" s="43">
        <v>0</v>
      </c>
      <c r="BE209" s="43">
        <v>0</v>
      </c>
      <c r="BF209" s="43">
        <v>0</v>
      </c>
      <c r="BG209" s="43">
        <v>0</v>
      </c>
      <c r="BH209" s="43">
        <v>0</v>
      </c>
      <c r="BI209" s="43">
        <v>0</v>
      </c>
      <c r="BJ209" s="43">
        <v>0</v>
      </c>
      <c r="BK209" s="43">
        <v>0</v>
      </c>
      <c r="BL209" s="43">
        <v>0</v>
      </c>
      <c r="BM209" s="43">
        <v>0</v>
      </c>
      <c r="BN209" s="43">
        <v>0</v>
      </c>
      <c r="BO209" s="43">
        <v>0</v>
      </c>
      <c r="BP209" s="43">
        <v>0</v>
      </c>
      <c r="BQ209" s="43">
        <v>0</v>
      </c>
      <c r="BR209" s="43">
        <v>0</v>
      </c>
      <c r="BS209" s="43">
        <v>0</v>
      </c>
      <c r="BT209" s="43">
        <v>3</v>
      </c>
      <c r="BU209" s="43">
        <v>0</v>
      </c>
      <c r="BV209" s="43">
        <v>0</v>
      </c>
      <c r="BW209" s="11">
        <v>0</v>
      </c>
      <c r="BX209" s="11">
        <v>0</v>
      </c>
      <c r="BY209" s="11">
        <v>0</v>
      </c>
      <c r="BZ209" s="11">
        <v>0</v>
      </c>
      <c r="CA209" s="11">
        <v>0</v>
      </c>
      <c r="CB209" s="43">
        <v>0</v>
      </c>
      <c r="CC209" s="43">
        <v>0</v>
      </c>
      <c r="CD209" s="43">
        <v>0</v>
      </c>
      <c r="CE209" s="43">
        <v>0</v>
      </c>
      <c r="CF209" s="43">
        <v>0</v>
      </c>
      <c r="CG209" s="43">
        <v>0</v>
      </c>
      <c r="CH209" s="11">
        <f t="shared" si="26"/>
        <v>3</v>
      </c>
      <c r="CI209" s="11">
        <f t="shared" si="27"/>
        <v>36</v>
      </c>
      <c r="CJ209" s="43">
        <v>1</v>
      </c>
      <c r="CK209" s="43">
        <v>0</v>
      </c>
      <c r="CL209" s="43">
        <v>0</v>
      </c>
      <c r="CM209" s="43">
        <v>0</v>
      </c>
      <c r="CN209" s="43">
        <v>0</v>
      </c>
      <c r="CO209" s="43">
        <v>0</v>
      </c>
      <c r="CP209" s="43">
        <v>0</v>
      </c>
      <c r="CQ209" s="43">
        <v>0</v>
      </c>
      <c r="CR209" s="43">
        <v>0</v>
      </c>
      <c r="CS209" s="43">
        <v>0</v>
      </c>
      <c r="CT209" s="43">
        <v>0</v>
      </c>
      <c r="CU209" s="43">
        <v>3</v>
      </c>
      <c r="CV209" s="43">
        <v>0</v>
      </c>
      <c r="CW209" s="43">
        <v>0</v>
      </c>
      <c r="CX209" s="43">
        <f t="shared" si="28"/>
        <v>4</v>
      </c>
      <c r="CY209" s="43">
        <f t="shared" si="29"/>
        <v>2</v>
      </c>
      <c r="CZ209" s="43">
        <v>0</v>
      </c>
      <c r="DA209" s="43">
        <v>0</v>
      </c>
      <c r="DB209" s="43">
        <v>0</v>
      </c>
      <c r="DC209" s="43">
        <v>0</v>
      </c>
      <c r="DD209" s="43">
        <v>0</v>
      </c>
      <c r="DE209" s="43">
        <v>0</v>
      </c>
      <c r="DF209" s="11">
        <v>0</v>
      </c>
      <c r="DG209" s="11">
        <v>0</v>
      </c>
      <c r="DH209" s="11">
        <v>0</v>
      </c>
      <c r="DI209" s="11">
        <f t="shared" si="30"/>
        <v>0</v>
      </c>
      <c r="DJ209" s="11">
        <f t="shared" si="31"/>
        <v>0</v>
      </c>
      <c r="DK209" s="45">
        <v>0</v>
      </c>
      <c r="DL209" s="11">
        <v>291</v>
      </c>
      <c r="DM209" s="11">
        <v>2.8529411764705883</v>
      </c>
      <c r="DN209">
        <v>9</v>
      </c>
      <c r="DO209">
        <v>0</v>
      </c>
      <c r="DP209">
        <v>0</v>
      </c>
      <c r="DQ209">
        <v>33</v>
      </c>
      <c r="DR209">
        <v>2</v>
      </c>
      <c r="DS209">
        <v>250</v>
      </c>
      <c r="DT209">
        <v>4</v>
      </c>
      <c r="DU209">
        <v>7</v>
      </c>
      <c r="DV209">
        <v>3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 t="s">
        <v>248</v>
      </c>
      <c r="ED209" t="s">
        <v>320</v>
      </c>
      <c r="EE209" t="s">
        <v>260</v>
      </c>
      <c r="EF209" s="48">
        <v>41663</v>
      </c>
      <c r="EG209" s="46">
        <v>0.72222222222222221</v>
      </c>
      <c r="EJ209">
        <v>8.3713724670000005</v>
      </c>
      <c r="EK209">
        <v>77.596533649999998</v>
      </c>
      <c r="EM209">
        <v>0</v>
      </c>
      <c r="EN209">
        <v>1</v>
      </c>
      <c r="EO209" t="s">
        <v>255</v>
      </c>
      <c r="EP209">
        <v>0.12</v>
      </c>
      <c r="EQ209">
        <v>17.405331260000001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1</v>
      </c>
      <c r="FC209">
        <v>1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0.5</v>
      </c>
      <c r="FK209">
        <v>8.7026656320000004</v>
      </c>
      <c r="FL209">
        <v>8.7026656320000004</v>
      </c>
      <c r="FT209">
        <v>1</v>
      </c>
      <c r="GE209">
        <v>1</v>
      </c>
      <c r="GN209">
        <v>1</v>
      </c>
      <c r="HF209">
        <v>0</v>
      </c>
      <c r="HG209">
        <v>0</v>
      </c>
      <c r="HH209">
        <v>1</v>
      </c>
      <c r="HJ209">
        <v>1</v>
      </c>
      <c r="HK209">
        <v>0</v>
      </c>
      <c r="HP209">
        <v>1</v>
      </c>
      <c r="IU209">
        <v>1</v>
      </c>
      <c r="IW209">
        <v>521.45346199999994</v>
      </c>
      <c r="IX209">
        <v>1</v>
      </c>
      <c r="IY209">
        <v>5</v>
      </c>
      <c r="IZ209">
        <v>0</v>
      </c>
      <c r="JA209">
        <v>4.2699999999999996</v>
      </c>
      <c r="JB209">
        <v>25.71</v>
      </c>
      <c r="JE209">
        <v>1.917717E-3</v>
      </c>
      <c r="JF209">
        <v>9.5885829999999995E-3</v>
      </c>
      <c r="JG209">
        <v>0</v>
      </c>
      <c r="JH209">
        <v>8.1886500000000004E-3</v>
      </c>
      <c r="JK209" t="s">
        <v>472</v>
      </c>
    </row>
    <row r="210" spans="1:275" ht="15.5" hidden="1" x14ac:dyDescent="0.35">
      <c r="A210" s="42">
        <v>2014</v>
      </c>
      <c r="B210" s="13" t="s">
        <v>473</v>
      </c>
      <c r="C210" s="43">
        <v>0</v>
      </c>
      <c r="D210" s="43">
        <v>6</v>
      </c>
      <c r="E210" s="43">
        <v>45</v>
      </c>
      <c r="F210" s="43">
        <v>1</v>
      </c>
      <c r="G210" s="43">
        <v>0</v>
      </c>
      <c r="H210" s="43">
        <v>0</v>
      </c>
      <c r="I210" s="43">
        <v>0</v>
      </c>
      <c r="J210" s="43">
        <v>0</v>
      </c>
      <c r="K210" s="43">
        <v>0</v>
      </c>
      <c r="L210" s="43">
        <v>0</v>
      </c>
      <c r="M210" s="43">
        <v>10</v>
      </c>
      <c r="N210" s="43">
        <v>0</v>
      </c>
      <c r="O210" s="43">
        <v>0</v>
      </c>
      <c r="P210" s="43">
        <v>0</v>
      </c>
      <c r="Q210" s="43">
        <v>6</v>
      </c>
      <c r="R210" s="43">
        <v>5</v>
      </c>
      <c r="S210" s="43">
        <v>0</v>
      </c>
      <c r="T210" s="43">
        <v>0</v>
      </c>
      <c r="U210" s="43">
        <v>0</v>
      </c>
      <c r="V210" s="43">
        <v>0</v>
      </c>
      <c r="W210" s="43">
        <v>0</v>
      </c>
      <c r="X210" s="43">
        <v>1</v>
      </c>
      <c r="Y210" s="43">
        <v>0</v>
      </c>
      <c r="Z210" s="43">
        <v>0</v>
      </c>
      <c r="AA210" s="43">
        <v>0</v>
      </c>
      <c r="AB210" s="11">
        <v>0</v>
      </c>
      <c r="AC210" s="11">
        <v>0</v>
      </c>
      <c r="AD210" s="11">
        <v>0</v>
      </c>
      <c r="AE210" s="11">
        <v>0</v>
      </c>
      <c r="AF210" s="43">
        <v>0</v>
      </c>
      <c r="AG210" s="43">
        <v>0</v>
      </c>
      <c r="AH210" s="43">
        <v>4</v>
      </c>
      <c r="AI210" s="43">
        <v>0</v>
      </c>
      <c r="AJ210" s="43">
        <v>0</v>
      </c>
      <c r="AK210" s="43">
        <v>0</v>
      </c>
      <c r="AL210" s="43">
        <v>1</v>
      </c>
      <c r="AM210" s="43"/>
      <c r="AN210" s="11">
        <f t="shared" si="24"/>
        <v>79</v>
      </c>
      <c r="AO210" s="11">
        <f t="shared" si="25"/>
        <v>9</v>
      </c>
      <c r="AP210" s="43">
        <v>0</v>
      </c>
      <c r="AQ210" s="43">
        <v>0</v>
      </c>
      <c r="AR210" s="43">
        <v>0</v>
      </c>
      <c r="AS210" s="43"/>
      <c r="AT210" s="43">
        <v>0</v>
      </c>
      <c r="AU210" s="43">
        <v>51</v>
      </c>
      <c r="AV210" s="43">
        <v>0</v>
      </c>
      <c r="AW210" s="43">
        <v>3</v>
      </c>
      <c r="AX210" s="43">
        <v>0</v>
      </c>
      <c r="AY210" s="43">
        <v>0</v>
      </c>
      <c r="AZ210" s="43">
        <v>0</v>
      </c>
      <c r="BA210" s="43">
        <v>0</v>
      </c>
      <c r="BB210" s="43">
        <v>2</v>
      </c>
      <c r="BC210" s="43">
        <v>0</v>
      </c>
      <c r="BD210" s="43">
        <v>0</v>
      </c>
      <c r="BE210" s="43">
        <v>0</v>
      </c>
      <c r="BF210" s="43">
        <v>0</v>
      </c>
      <c r="BG210" s="43">
        <v>0</v>
      </c>
      <c r="BH210" s="43">
        <v>0</v>
      </c>
      <c r="BI210" s="43">
        <v>0</v>
      </c>
      <c r="BJ210" s="43">
        <v>0</v>
      </c>
      <c r="BK210" s="43">
        <v>0</v>
      </c>
      <c r="BL210" s="43">
        <v>1</v>
      </c>
      <c r="BM210" s="43">
        <v>0</v>
      </c>
      <c r="BN210" s="43">
        <v>0</v>
      </c>
      <c r="BO210" s="43">
        <v>0</v>
      </c>
      <c r="BP210" s="43">
        <v>0</v>
      </c>
      <c r="BQ210" s="43">
        <v>0</v>
      </c>
      <c r="BR210" s="43">
        <v>0</v>
      </c>
      <c r="BS210" s="43">
        <v>0</v>
      </c>
      <c r="BT210" s="43">
        <v>0</v>
      </c>
      <c r="BU210" s="43">
        <v>0</v>
      </c>
      <c r="BV210" s="43">
        <v>0</v>
      </c>
      <c r="BW210" s="11">
        <v>0</v>
      </c>
      <c r="BX210" s="11">
        <v>0</v>
      </c>
      <c r="BY210" s="11">
        <v>0</v>
      </c>
      <c r="BZ210" s="11">
        <v>0</v>
      </c>
      <c r="CA210" s="11">
        <v>0</v>
      </c>
      <c r="CB210" s="43">
        <v>0</v>
      </c>
      <c r="CC210" s="43">
        <v>0</v>
      </c>
      <c r="CD210" s="43">
        <v>0</v>
      </c>
      <c r="CE210" s="43">
        <v>11</v>
      </c>
      <c r="CF210" s="43">
        <v>0</v>
      </c>
      <c r="CG210" s="43">
        <v>0</v>
      </c>
      <c r="CH210" s="11">
        <f t="shared" si="26"/>
        <v>5</v>
      </c>
      <c r="CI210" s="11">
        <f t="shared" si="27"/>
        <v>68</v>
      </c>
      <c r="CJ210" s="43">
        <v>0</v>
      </c>
      <c r="CK210" s="43">
        <v>0</v>
      </c>
      <c r="CL210" s="43">
        <v>80</v>
      </c>
      <c r="CM210" s="43">
        <v>0</v>
      </c>
      <c r="CN210" s="43">
        <v>0</v>
      </c>
      <c r="CO210" s="43">
        <v>0</v>
      </c>
      <c r="CP210" s="43">
        <v>0</v>
      </c>
      <c r="CQ210" s="43">
        <v>0</v>
      </c>
      <c r="CR210" s="43">
        <v>30</v>
      </c>
      <c r="CS210" s="43">
        <v>0</v>
      </c>
      <c r="CT210" s="43">
        <v>0</v>
      </c>
      <c r="CU210" s="43">
        <v>7</v>
      </c>
      <c r="CV210" s="43">
        <v>0</v>
      </c>
      <c r="CW210" s="43">
        <v>3</v>
      </c>
      <c r="CX210" s="43">
        <f t="shared" si="28"/>
        <v>120</v>
      </c>
      <c r="CY210" s="43">
        <f t="shared" si="29"/>
        <v>4</v>
      </c>
      <c r="CZ210" s="43">
        <v>0</v>
      </c>
      <c r="DA210" s="43">
        <v>0</v>
      </c>
      <c r="DB210" s="43">
        <v>0</v>
      </c>
      <c r="DC210" s="43">
        <v>0</v>
      </c>
      <c r="DD210" s="43">
        <v>0</v>
      </c>
      <c r="DE210" s="43">
        <v>3</v>
      </c>
      <c r="DF210" s="11">
        <v>0</v>
      </c>
      <c r="DG210" s="11">
        <v>0</v>
      </c>
      <c r="DH210" s="11">
        <v>0</v>
      </c>
      <c r="DI210" s="11">
        <f t="shared" si="30"/>
        <v>3</v>
      </c>
      <c r="DJ210" s="11">
        <f t="shared" si="31"/>
        <v>1</v>
      </c>
      <c r="DK210" s="45">
        <v>0</v>
      </c>
      <c r="DL210" s="11">
        <v>270</v>
      </c>
      <c r="DM210" s="11">
        <v>2.6470588235294117</v>
      </c>
      <c r="DN210">
        <v>19</v>
      </c>
      <c r="DO210">
        <v>7</v>
      </c>
      <c r="DP210">
        <v>3</v>
      </c>
      <c r="DQ210">
        <v>71</v>
      </c>
      <c r="DR210">
        <v>5</v>
      </c>
      <c r="DS210">
        <v>72</v>
      </c>
      <c r="DT210">
        <v>6</v>
      </c>
      <c r="DU210">
        <v>4</v>
      </c>
      <c r="DV210">
        <v>2</v>
      </c>
      <c r="DW210">
        <v>6</v>
      </c>
      <c r="DX210">
        <v>1</v>
      </c>
      <c r="DY210">
        <v>0</v>
      </c>
      <c r="DZ210">
        <v>0</v>
      </c>
      <c r="EA210">
        <v>110</v>
      </c>
      <c r="EB210">
        <v>2</v>
      </c>
      <c r="EF210" s="48">
        <v>41663</v>
      </c>
      <c r="EG210" s="46">
        <v>0.72986111111111107</v>
      </c>
      <c r="EH210" s="46">
        <v>0.76736111111111116</v>
      </c>
      <c r="EM210">
        <v>0</v>
      </c>
      <c r="EN210">
        <v>1</v>
      </c>
      <c r="EO210" t="s">
        <v>264</v>
      </c>
      <c r="EP210">
        <v>1</v>
      </c>
      <c r="EQ210">
        <v>0</v>
      </c>
      <c r="ER210">
        <v>0</v>
      </c>
      <c r="ES210">
        <v>0</v>
      </c>
      <c r="ET210">
        <v>0</v>
      </c>
      <c r="EU210">
        <v>1</v>
      </c>
      <c r="EV210">
        <v>1</v>
      </c>
      <c r="EW210">
        <v>0</v>
      </c>
      <c r="EX210">
        <v>0</v>
      </c>
      <c r="EY210">
        <v>2</v>
      </c>
      <c r="EZ210">
        <v>1</v>
      </c>
      <c r="FC210">
        <v>1</v>
      </c>
      <c r="FD210">
        <v>0</v>
      </c>
      <c r="FE210">
        <v>0</v>
      </c>
      <c r="FF210">
        <v>0</v>
      </c>
      <c r="FG210">
        <v>5</v>
      </c>
      <c r="FH210">
        <v>1</v>
      </c>
      <c r="FI210" t="s">
        <v>474</v>
      </c>
      <c r="FJ210">
        <v>0.12</v>
      </c>
      <c r="FK210">
        <v>0</v>
      </c>
      <c r="FL210">
        <v>0</v>
      </c>
      <c r="FM210">
        <v>1</v>
      </c>
      <c r="FR210">
        <v>1</v>
      </c>
      <c r="GE210">
        <v>2</v>
      </c>
      <c r="GF210">
        <v>0.12</v>
      </c>
      <c r="GG210">
        <v>0</v>
      </c>
      <c r="GN210">
        <v>1</v>
      </c>
      <c r="HF210">
        <v>1</v>
      </c>
      <c r="HG210">
        <v>0</v>
      </c>
      <c r="HH210">
        <v>0</v>
      </c>
      <c r="HJ210">
        <v>1</v>
      </c>
      <c r="HK210">
        <v>2</v>
      </c>
      <c r="HL210">
        <v>1</v>
      </c>
      <c r="HP210">
        <v>1</v>
      </c>
      <c r="HQ210">
        <v>1</v>
      </c>
      <c r="HR210">
        <v>1</v>
      </c>
      <c r="IU210">
        <v>4</v>
      </c>
    </row>
    <row r="211" spans="1:275" ht="15.5" hidden="1" x14ac:dyDescent="0.35">
      <c r="A211" s="42">
        <v>2014</v>
      </c>
      <c r="B211" s="11" t="s">
        <v>422</v>
      </c>
      <c r="C211" s="43">
        <v>0</v>
      </c>
      <c r="D211" s="43">
        <v>0</v>
      </c>
      <c r="E211" s="43">
        <v>1</v>
      </c>
      <c r="F211" s="43">
        <v>0</v>
      </c>
      <c r="G211" s="43">
        <v>0</v>
      </c>
      <c r="H211" s="43">
        <v>0</v>
      </c>
      <c r="I211" s="43">
        <v>3</v>
      </c>
      <c r="J211" s="43">
        <v>0</v>
      </c>
      <c r="K211" s="43">
        <v>0</v>
      </c>
      <c r="L211" s="43">
        <v>9</v>
      </c>
      <c r="M211" s="43">
        <v>13</v>
      </c>
      <c r="N211" s="43">
        <v>132</v>
      </c>
      <c r="O211" s="43">
        <v>3</v>
      </c>
      <c r="P211" s="43">
        <v>2</v>
      </c>
      <c r="Q211" s="43">
        <v>87</v>
      </c>
      <c r="R211" s="43">
        <v>1</v>
      </c>
      <c r="S211" s="43">
        <v>0</v>
      </c>
      <c r="T211" s="43">
        <v>0</v>
      </c>
      <c r="U211" s="43">
        <v>3</v>
      </c>
      <c r="V211" s="43">
        <v>0</v>
      </c>
      <c r="W211" s="43">
        <v>2</v>
      </c>
      <c r="X211" s="43">
        <v>5</v>
      </c>
      <c r="Y211" s="43">
        <v>0</v>
      </c>
      <c r="Z211" s="43">
        <v>2</v>
      </c>
      <c r="AA211" s="43">
        <v>27</v>
      </c>
      <c r="AB211" s="11">
        <v>3</v>
      </c>
      <c r="AC211" s="11">
        <v>5</v>
      </c>
      <c r="AD211" s="11">
        <v>0</v>
      </c>
      <c r="AE211" s="11">
        <v>15</v>
      </c>
      <c r="AF211" s="43">
        <v>0</v>
      </c>
      <c r="AG211" s="43">
        <v>0</v>
      </c>
      <c r="AH211" s="43">
        <v>2</v>
      </c>
      <c r="AI211" s="43">
        <v>0</v>
      </c>
      <c r="AJ211" s="43">
        <v>2</v>
      </c>
      <c r="AK211" s="43">
        <v>0</v>
      </c>
      <c r="AL211" s="43">
        <v>0</v>
      </c>
      <c r="AM211" s="43"/>
      <c r="AN211" s="11">
        <f t="shared" si="24"/>
        <v>317</v>
      </c>
      <c r="AO211" s="11">
        <f t="shared" si="25"/>
        <v>19</v>
      </c>
      <c r="AP211" s="43">
        <v>1</v>
      </c>
      <c r="AQ211" s="43">
        <v>0</v>
      </c>
      <c r="AR211" s="43">
        <v>0</v>
      </c>
      <c r="AS211" s="43"/>
      <c r="AT211" s="43">
        <v>54</v>
      </c>
      <c r="AU211" s="43">
        <v>3</v>
      </c>
      <c r="AV211" s="43">
        <v>0</v>
      </c>
      <c r="AW211" s="43">
        <v>12</v>
      </c>
      <c r="AX211" s="43">
        <v>0</v>
      </c>
      <c r="AY211" s="43">
        <v>0</v>
      </c>
      <c r="AZ211" s="43">
        <v>0</v>
      </c>
      <c r="BA211" s="43">
        <v>0</v>
      </c>
      <c r="BB211" s="43">
        <v>0</v>
      </c>
      <c r="BC211" s="43">
        <v>0</v>
      </c>
      <c r="BD211" s="43">
        <v>44</v>
      </c>
      <c r="BE211" s="43">
        <v>273</v>
      </c>
      <c r="BF211" s="43">
        <v>0</v>
      </c>
      <c r="BG211" s="43">
        <v>0</v>
      </c>
      <c r="BH211" s="43">
        <v>0</v>
      </c>
      <c r="BI211" s="43">
        <v>0</v>
      </c>
      <c r="BJ211" s="43">
        <v>0</v>
      </c>
      <c r="BK211" s="43">
        <v>17</v>
      </c>
      <c r="BL211" s="43">
        <v>0</v>
      </c>
      <c r="BM211" s="43">
        <v>0</v>
      </c>
      <c r="BN211" s="43">
        <v>0</v>
      </c>
      <c r="BO211" s="43">
        <v>31</v>
      </c>
      <c r="BP211" s="43">
        <v>0</v>
      </c>
      <c r="BQ211" s="43">
        <v>0</v>
      </c>
      <c r="BR211" s="43">
        <v>0</v>
      </c>
      <c r="BS211" s="43">
        <v>0</v>
      </c>
      <c r="BT211" s="43">
        <v>2</v>
      </c>
      <c r="BU211" s="43">
        <v>0</v>
      </c>
      <c r="BV211" s="43">
        <v>0</v>
      </c>
      <c r="BW211" s="11">
        <v>0</v>
      </c>
      <c r="BX211" s="11">
        <v>11</v>
      </c>
      <c r="BY211" s="11">
        <v>0</v>
      </c>
      <c r="BZ211" s="11">
        <v>40</v>
      </c>
      <c r="CA211" s="11">
        <v>0</v>
      </c>
      <c r="CB211" s="43">
        <v>0</v>
      </c>
      <c r="CC211" s="43">
        <v>0</v>
      </c>
      <c r="CD211" s="43">
        <v>0</v>
      </c>
      <c r="CE211" s="43">
        <v>0</v>
      </c>
      <c r="CF211" s="43">
        <v>0</v>
      </c>
      <c r="CG211" s="43">
        <v>0</v>
      </c>
      <c r="CH211" s="11">
        <f t="shared" si="26"/>
        <v>11</v>
      </c>
      <c r="CI211" s="11">
        <f t="shared" si="27"/>
        <v>488</v>
      </c>
      <c r="CJ211" s="43">
        <v>0</v>
      </c>
      <c r="CK211" s="43">
        <v>1</v>
      </c>
      <c r="CL211" s="43">
        <v>3062</v>
      </c>
      <c r="CM211" s="43">
        <v>31</v>
      </c>
      <c r="CN211" s="43">
        <v>0</v>
      </c>
      <c r="CO211" s="43">
        <v>73</v>
      </c>
      <c r="CP211" s="43">
        <v>29</v>
      </c>
      <c r="CQ211" s="43">
        <v>0</v>
      </c>
      <c r="CR211" s="43">
        <v>235</v>
      </c>
      <c r="CS211" s="43">
        <v>4</v>
      </c>
      <c r="CT211" s="43">
        <v>27</v>
      </c>
      <c r="CU211" s="43">
        <v>7</v>
      </c>
      <c r="CV211" s="43">
        <v>0</v>
      </c>
      <c r="CW211" s="43">
        <v>1</v>
      </c>
      <c r="CX211" s="43">
        <f t="shared" si="28"/>
        <v>3470</v>
      </c>
      <c r="CY211" s="43">
        <f t="shared" si="29"/>
        <v>10</v>
      </c>
      <c r="CZ211" s="43">
        <v>0</v>
      </c>
      <c r="DA211" s="43">
        <v>0</v>
      </c>
      <c r="DB211" s="43">
        <v>0</v>
      </c>
      <c r="DC211" s="43">
        <v>37</v>
      </c>
      <c r="DD211" s="43">
        <v>0</v>
      </c>
      <c r="DE211" s="43">
        <v>5</v>
      </c>
      <c r="DF211" s="11">
        <v>0</v>
      </c>
      <c r="DG211" s="11">
        <v>2049</v>
      </c>
      <c r="DH211" s="11">
        <v>1</v>
      </c>
      <c r="DI211" s="11">
        <f t="shared" si="30"/>
        <v>2092</v>
      </c>
      <c r="DJ211" s="11">
        <f t="shared" si="31"/>
        <v>4</v>
      </c>
      <c r="DK211" s="45">
        <v>0</v>
      </c>
      <c r="DL211" s="11">
        <v>6367</v>
      </c>
      <c r="DM211" s="11">
        <v>62.421568627450981</v>
      </c>
      <c r="DN211">
        <v>37</v>
      </c>
      <c r="DO211">
        <v>33</v>
      </c>
      <c r="DP211">
        <v>3</v>
      </c>
      <c r="DQ211">
        <v>118</v>
      </c>
      <c r="DR211">
        <v>12</v>
      </c>
      <c r="DS211">
        <v>414</v>
      </c>
      <c r="DT211">
        <v>8</v>
      </c>
      <c r="DU211">
        <v>14</v>
      </c>
      <c r="DV211">
        <v>2</v>
      </c>
      <c r="DW211">
        <v>270</v>
      </c>
      <c r="DX211">
        <v>7</v>
      </c>
      <c r="DY211">
        <v>0</v>
      </c>
      <c r="DZ211">
        <v>0</v>
      </c>
      <c r="EA211">
        <v>3394</v>
      </c>
      <c r="EB211">
        <v>5</v>
      </c>
      <c r="EC211" t="s">
        <v>248</v>
      </c>
      <c r="ED211" t="s">
        <v>368</v>
      </c>
      <c r="EE211" t="s">
        <v>250</v>
      </c>
      <c r="EF211" s="48">
        <v>41663</v>
      </c>
      <c r="EG211" s="46">
        <v>0.64583333333333337</v>
      </c>
      <c r="EH211" s="46">
        <v>0.76041666666666663</v>
      </c>
      <c r="EJ211">
        <v>8.6151970060000007</v>
      </c>
      <c r="EK211">
        <v>77.88802244</v>
      </c>
      <c r="EM211">
        <v>0</v>
      </c>
      <c r="EN211">
        <v>1</v>
      </c>
      <c r="EO211" t="s">
        <v>264</v>
      </c>
      <c r="EP211">
        <v>1</v>
      </c>
      <c r="EQ211">
        <v>187.18570399999999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0</v>
      </c>
      <c r="EX211">
        <v>0</v>
      </c>
      <c r="EY211">
        <v>5</v>
      </c>
      <c r="EZ211">
        <v>1</v>
      </c>
      <c r="FC211">
        <v>1</v>
      </c>
      <c r="FD211">
        <v>0</v>
      </c>
      <c r="FE211">
        <v>0</v>
      </c>
      <c r="FF211">
        <v>0</v>
      </c>
      <c r="FG211">
        <v>26</v>
      </c>
      <c r="FH211">
        <v>1</v>
      </c>
      <c r="FI211">
        <v>0</v>
      </c>
      <c r="FJ211">
        <v>0.12</v>
      </c>
      <c r="FK211">
        <v>22.462284480000001</v>
      </c>
      <c r="FL211">
        <v>164.72341950000001</v>
      </c>
      <c r="FM211">
        <v>1</v>
      </c>
      <c r="FV211">
        <v>1</v>
      </c>
      <c r="GE211">
        <v>2</v>
      </c>
      <c r="GF211">
        <v>0.12</v>
      </c>
      <c r="GG211">
        <v>22.462284480000001</v>
      </c>
      <c r="GH211">
        <v>5</v>
      </c>
      <c r="GI211">
        <v>6</v>
      </c>
      <c r="GJ211">
        <v>2</v>
      </c>
      <c r="GL211">
        <v>3</v>
      </c>
      <c r="GN211">
        <v>1</v>
      </c>
      <c r="HF211">
        <v>1</v>
      </c>
      <c r="HG211">
        <v>1</v>
      </c>
      <c r="HH211">
        <v>1</v>
      </c>
      <c r="HJ211">
        <v>3</v>
      </c>
      <c r="HK211">
        <v>2</v>
      </c>
      <c r="HP211">
        <v>1</v>
      </c>
      <c r="IU211">
        <v>1</v>
      </c>
      <c r="IW211">
        <v>423.36024190000001</v>
      </c>
      <c r="IX211">
        <v>1</v>
      </c>
      <c r="IY211">
        <v>3</v>
      </c>
      <c r="IZ211">
        <v>0</v>
      </c>
      <c r="JA211">
        <v>0</v>
      </c>
      <c r="JB211">
        <v>26.77</v>
      </c>
      <c r="JE211">
        <v>2.3620550000000001E-3</v>
      </c>
      <c r="JF211">
        <v>7.0861639999999998E-3</v>
      </c>
      <c r="JG211">
        <v>0</v>
      </c>
      <c r="JH211">
        <v>0</v>
      </c>
      <c r="JM211" t="s">
        <v>475</v>
      </c>
    </row>
    <row r="212" spans="1:275" ht="15.5" hidden="1" x14ac:dyDescent="0.35">
      <c r="A212" s="42">
        <v>2014</v>
      </c>
      <c r="B212" s="14" t="s">
        <v>476</v>
      </c>
      <c r="C212" s="43">
        <v>0</v>
      </c>
      <c r="D212" s="43">
        <v>0</v>
      </c>
      <c r="E212" s="43">
        <v>0</v>
      </c>
      <c r="F212" s="43">
        <v>1</v>
      </c>
      <c r="G212" s="43">
        <v>0</v>
      </c>
      <c r="H212" s="43">
        <v>0</v>
      </c>
      <c r="I212" s="43">
        <v>0</v>
      </c>
      <c r="J212" s="43">
        <v>0</v>
      </c>
      <c r="K212" s="43">
        <v>0</v>
      </c>
      <c r="L212" s="43">
        <v>0</v>
      </c>
      <c r="M212" s="43">
        <v>2</v>
      </c>
      <c r="N212" s="43">
        <v>0</v>
      </c>
      <c r="O212" s="43">
        <v>0</v>
      </c>
      <c r="P212" s="43">
        <v>0</v>
      </c>
      <c r="Q212" s="43">
        <v>0</v>
      </c>
      <c r="R212" s="43">
        <v>14</v>
      </c>
      <c r="S212" s="43">
        <v>0</v>
      </c>
      <c r="T212" s="43">
        <v>0</v>
      </c>
      <c r="U212" s="43">
        <v>1</v>
      </c>
      <c r="V212" s="43">
        <v>0</v>
      </c>
      <c r="W212" s="43">
        <v>0</v>
      </c>
      <c r="X212" s="43">
        <v>0</v>
      </c>
      <c r="Y212" s="43">
        <v>0</v>
      </c>
      <c r="Z212" s="43">
        <v>0</v>
      </c>
      <c r="AA212" s="43">
        <v>0</v>
      </c>
      <c r="AB212" s="11">
        <v>0</v>
      </c>
      <c r="AC212" s="11">
        <v>0</v>
      </c>
      <c r="AD212" s="11">
        <v>0</v>
      </c>
      <c r="AE212" s="11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0</v>
      </c>
      <c r="AM212" s="43"/>
      <c r="AN212" s="11">
        <f t="shared" si="24"/>
        <v>18</v>
      </c>
      <c r="AO212" s="11">
        <f t="shared" si="25"/>
        <v>4</v>
      </c>
      <c r="AP212" s="43">
        <v>0</v>
      </c>
      <c r="AQ212" s="43">
        <v>0</v>
      </c>
      <c r="AR212" s="43">
        <v>0</v>
      </c>
      <c r="AS212" s="43"/>
      <c r="AT212" s="43">
        <v>0</v>
      </c>
      <c r="AU212" s="43">
        <v>0</v>
      </c>
      <c r="AV212" s="43">
        <v>0</v>
      </c>
      <c r="AW212" s="43">
        <v>0</v>
      </c>
      <c r="AX212" s="43">
        <v>0</v>
      </c>
      <c r="AY212" s="43">
        <v>0</v>
      </c>
      <c r="AZ212" s="43">
        <v>0</v>
      </c>
      <c r="BA212" s="43">
        <v>0</v>
      </c>
      <c r="BB212" s="43">
        <v>7</v>
      </c>
      <c r="BC212" s="43">
        <v>0</v>
      </c>
      <c r="BD212" s="43">
        <v>0</v>
      </c>
      <c r="BE212" s="43">
        <v>0</v>
      </c>
      <c r="BF212" s="43">
        <v>0</v>
      </c>
      <c r="BG212" s="43">
        <v>12</v>
      </c>
      <c r="BH212" s="43">
        <v>0</v>
      </c>
      <c r="BI212" s="43">
        <v>0</v>
      </c>
      <c r="BJ212" s="43">
        <v>0</v>
      </c>
      <c r="BK212" s="43">
        <v>0</v>
      </c>
      <c r="BL212" s="43">
        <v>0</v>
      </c>
      <c r="BM212" s="43">
        <v>0</v>
      </c>
      <c r="BN212" s="43">
        <v>0</v>
      </c>
      <c r="BO212" s="43">
        <v>0</v>
      </c>
      <c r="BP212" s="43">
        <v>0</v>
      </c>
      <c r="BQ212" s="43">
        <v>0</v>
      </c>
      <c r="BR212" s="43">
        <v>0</v>
      </c>
      <c r="BS212" s="43">
        <v>0</v>
      </c>
      <c r="BT212" s="43">
        <v>0</v>
      </c>
      <c r="BU212" s="43">
        <v>0</v>
      </c>
      <c r="BV212" s="43">
        <v>0</v>
      </c>
      <c r="BW212" s="11">
        <v>0</v>
      </c>
      <c r="BX212" s="11">
        <v>0</v>
      </c>
      <c r="BY212" s="11">
        <v>0</v>
      </c>
      <c r="BZ212" s="11">
        <v>0</v>
      </c>
      <c r="CA212" s="11">
        <v>0</v>
      </c>
      <c r="CB212" s="43">
        <v>0</v>
      </c>
      <c r="CC212" s="43">
        <v>0</v>
      </c>
      <c r="CD212" s="43">
        <v>0</v>
      </c>
      <c r="CE212" s="43">
        <v>0</v>
      </c>
      <c r="CF212" s="43">
        <v>0</v>
      </c>
      <c r="CG212" s="43">
        <v>0</v>
      </c>
      <c r="CH212" s="11">
        <f t="shared" si="26"/>
        <v>2</v>
      </c>
      <c r="CI212" s="11">
        <f t="shared" si="27"/>
        <v>19</v>
      </c>
      <c r="CJ212" s="43">
        <v>0</v>
      </c>
      <c r="CK212" s="43">
        <v>0</v>
      </c>
      <c r="CL212" s="43">
        <v>0</v>
      </c>
      <c r="CM212" s="43">
        <v>0</v>
      </c>
      <c r="CN212" s="43">
        <v>0</v>
      </c>
      <c r="CO212" s="43">
        <v>0</v>
      </c>
      <c r="CP212" s="43">
        <v>0</v>
      </c>
      <c r="CQ212" s="43">
        <v>0</v>
      </c>
      <c r="CR212" s="43">
        <v>0</v>
      </c>
      <c r="CS212" s="43">
        <v>0</v>
      </c>
      <c r="CT212" s="43">
        <v>0</v>
      </c>
      <c r="CU212" s="43">
        <v>0</v>
      </c>
      <c r="CV212" s="43">
        <v>0</v>
      </c>
      <c r="CW212" s="43">
        <v>0</v>
      </c>
      <c r="CX212" s="43">
        <f t="shared" si="28"/>
        <v>0</v>
      </c>
      <c r="CY212" s="43">
        <f t="shared" si="29"/>
        <v>0</v>
      </c>
      <c r="CZ212" s="43">
        <v>0</v>
      </c>
      <c r="DA212" s="43">
        <v>0</v>
      </c>
      <c r="DB212" s="43">
        <v>0</v>
      </c>
      <c r="DC212" s="43">
        <v>0</v>
      </c>
      <c r="DD212" s="43">
        <v>0</v>
      </c>
      <c r="DE212" s="43">
        <v>0</v>
      </c>
      <c r="DF212" s="11">
        <v>0</v>
      </c>
      <c r="DG212" s="11">
        <v>0</v>
      </c>
      <c r="DH212" s="11">
        <v>0</v>
      </c>
      <c r="DI212" s="11">
        <f t="shared" si="30"/>
        <v>0</v>
      </c>
      <c r="DJ212" s="11">
        <f t="shared" si="31"/>
        <v>0</v>
      </c>
      <c r="DK212" s="45">
        <v>0</v>
      </c>
      <c r="DL212" s="11">
        <v>37</v>
      </c>
      <c r="DM212" s="11">
        <v>0.36274509803921567</v>
      </c>
      <c r="DN212">
        <v>6</v>
      </c>
      <c r="DO212">
        <v>0</v>
      </c>
      <c r="DP212">
        <v>0</v>
      </c>
      <c r="DQ212">
        <v>17</v>
      </c>
      <c r="DR212">
        <v>3</v>
      </c>
      <c r="DS212">
        <v>8</v>
      </c>
      <c r="DT212">
        <v>2</v>
      </c>
      <c r="DU212">
        <v>12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 t="s">
        <v>248</v>
      </c>
      <c r="ED212" t="s">
        <v>262</v>
      </c>
      <c r="EE212" t="s">
        <v>260</v>
      </c>
      <c r="EF212" s="48">
        <v>41663</v>
      </c>
      <c r="EG212" s="46">
        <v>0.67013888888888884</v>
      </c>
      <c r="EJ212">
        <v>8.4086824310000008</v>
      </c>
      <c r="EK212">
        <v>77.822907529999995</v>
      </c>
      <c r="EM212">
        <v>0</v>
      </c>
      <c r="EN212">
        <v>1</v>
      </c>
      <c r="EO212" t="s">
        <v>264</v>
      </c>
      <c r="EP212">
        <v>0.12</v>
      </c>
      <c r="EQ212">
        <v>5.183231374</v>
      </c>
      <c r="ER212">
        <v>0</v>
      </c>
      <c r="ES212">
        <v>0</v>
      </c>
      <c r="ET212">
        <v>0</v>
      </c>
      <c r="EU212">
        <v>1</v>
      </c>
      <c r="EV212">
        <v>0</v>
      </c>
      <c r="EW212">
        <v>0</v>
      </c>
      <c r="EX212">
        <v>0</v>
      </c>
      <c r="EY212">
        <v>1</v>
      </c>
      <c r="FJ212">
        <v>0.25</v>
      </c>
      <c r="FK212">
        <v>1.295807843</v>
      </c>
      <c r="FL212">
        <v>3.88742353</v>
      </c>
      <c r="FT212">
        <v>1</v>
      </c>
      <c r="FU212">
        <v>1</v>
      </c>
      <c r="GE212">
        <v>2</v>
      </c>
      <c r="GF212">
        <v>0</v>
      </c>
      <c r="GG212">
        <v>0</v>
      </c>
      <c r="GN212">
        <v>0</v>
      </c>
      <c r="IW212">
        <v>217.71062230000001</v>
      </c>
      <c r="IX212">
        <v>0</v>
      </c>
      <c r="IY212">
        <v>2</v>
      </c>
      <c r="IZ212">
        <v>0</v>
      </c>
      <c r="JA212">
        <v>0</v>
      </c>
      <c r="JB212">
        <v>16.91</v>
      </c>
      <c r="JE212">
        <v>0</v>
      </c>
      <c r="JF212">
        <v>9.1865060000000005E-3</v>
      </c>
      <c r="JG212">
        <v>0</v>
      </c>
      <c r="JH212">
        <v>0</v>
      </c>
    </row>
    <row r="213" spans="1:275" ht="15.5" hidden="1" x14ac:dyDescent="0.35">
      <c r="A213" s="42">
        <v>2014</v>
      </c>
      <c r="B213" s="11" t="s">
        <v>356</v>
      </c>
      <c r="C213" s="43">
        <v>0</v>
      </c>
      <c r="D213" s="43">
        <v>0</v>
      </c>
      <c r="E213" s="43">
        <v>8</v>
      </c>
      <c r="F213" s="43">
        <v>1</v>
      </c>
      <c r="G213" s="43">
        <v>0</v>
      </c>
      <c r="H213" s="43">
        <v>0</v>
      </c>
      <c r="I213" s="43">
        <v>0</v>
      </c>
      <c r="J213" s="43">
        <v>0</v>
      </c>
      <c r="K213" s="43">
        <v>0</v>
      </c>
      <c r="L213" s="43">
        <v>0</v>
      </c>
      <c r="M213" s="43">
        <v>3</v>
      </c>
      <c r="N213" s="43">
        <v>0</v>
      </c>
      <c r="O213" s="43">
        <v>0</v>
      </c>
      <c r="P213" s="43">
        <v>0</v>
      </c>
      <c r="Q213" s="43">
        <v>0</v>
      </c>
      <c r="R213" s="43">
        <v>0</v>
      </c>
      <c r="S213" s="43">
        <v>0</v>
      </c>
      <c r="T213" s="43">
        <v>0</v>
      </c>
      <c r="U213" s="43">
        <v>2</v>
      </c>
      <c r="V213" s="43">
        <v>0</v>
      </c>
      <c r="W213" s="43">
        <v>0</v>
      </c>
      <c r="X213" s="43">
        <v>0</v>
      </c>
      <c r="Y213" s="43">
        <v>0</v>
      </c>
      <c r="Z213" s="43">
        <v>0</v>
      </c>
      <c r="AA213" s="43">
        <v>0</v>
      </c>
      <c r="AB213" s="11">
        <v>0</v>
      </c>
      <c r="AC213" s="11">
        <v>0</v>
      </c>
      <c r="AD213" s="11">
        <v>0</v>
      </c>
      <c r="AE213" s="11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3">
        <v>0</v>
      </c>
      <c r="AM213" s="43"/>
      <c r="AN213" s="11">
        <f t="shared" si="24"/>
        <v>14</v>
      </c>
      <c r="AO213" s="11">
        <f t="shared" si="25"/>
        <v>4</v>
      </c>
      <c r="AP213" s="43">
        <v>0</v>
      </c>
      <c r="AQ213" s="43">
        <v>0</v>
      </c>
      <c r="AR213" s="43">
        <v>0</v>
      </c>
      <c r="AS213" s="43"/>
      <c r="AT213" s="43">
        <v>0</v>
      </c>
      <c r="AU213" s="43">
        <v>7</v>
      </c>
      <c r="AV213" s="43">
        <v>0</v>
      </c>
      <c r="AW213" s="43">
        <v>43</v>
      </c>
      <c r="AX213" s="43">
        <v>0</v>
      </c>
      <c r="AY213" s="43">
        <v>0</v>
      </c>
      <c r="AZ213" s="43">
        <v>0</v>
      </c>
      <c r="BA213" s="43">
        <v>0</v>
      </c>
      <c r="BB213" s="43">
        <v>6</v>
      </c>
      <c r="BC213" s="43">
        <v>0</v>
      </c>
      <c r="BD213" s="43">
        <v>0</v>
      </c>
      <c r="BE213" s="43">
        <v>0</v>
      </c>
      <c r="BF213" s="43">
        <v>0</v>
      </c>
      <c r="BG213" s="43">
        <v>0</v>
      </c>
      <c r="BH213" s="43">
        <v>0</v>
      </c>
      <c r="BI213" s="43">
        <v>0</v>
      </c>
      <c r="BJ213" s="43">
        <v>0</v>
      </c>
      <c r="BK213" s="43">
        <v>0</v>
      </c>
      <c r="BL213" s="43">
        <v>0</v>
      </c>
      <c r="BM213" s="43">
        <v>0</v>
      </c>
      <c r="BN213" s="43">
        <v>0</v>
      </c>
      <c r="BO213" s="43">
        <v>15</v>
      </c>
      <c r="BP213" s="43">
        <v>0</v>
      </c>
      <c r="BQ213" s="43">
        <v>0</v>
      </c>
      <c r="BR213" s="43">
        <v>0</v>
      </c>
      <c r="BS213" s="43">
        <v>0</v>
      </c>
      <c r="BT213" s="43">
        <v>1</v>
      </c>
      <c r="BU213" s="43">
        <v>0</v>
      </c>
      <c r="BV213" s="43">
        <v>0</v>
      </c>
      <c r="BW213" s="11">
        <v>0</v>
      </c>
      <c r="BX213" s="11">
        <v>0</v>
      </c>
      <c r="BY213" s="11">
        <v>0</v>
      </c>
      <c r="BZ213" s="11">
        <v>0</v>
      </c>
      <c r="CA213" s="11">
        <v>0</v>
      </c>
      <c r="CB213" s="43">
        <v>0</v>
      </c>
      <c r="CC213" s="43">
        <v>0</v>
      </c>
      <c r="CD213" s="43">
        <v>0</v>
      </c>
      <c r="CE213" s="43">
        <v>0</v>
      </c>
      <c r="CF213" s="43">
        <v>1</v>
      </c>
      <c r="CG213" s="43">
        <v>0</v>
      </c>
      <c r="CH213" s="11">
        <f t="shared" si="26"/>
        <v>6</v>
      </c>
      <c r="CI213" s="11">
        <f t="shared" si="27"/>
        <v>73</v>
      </c>
      <c r="CJ213" s="43">
        <v>60</v>
      </c>
      <c r="CK213" s="43">
        <v>0</v>
      </c>
      <c r="CL213" s="43">
        <v>0</v>
      </c>
      <c r="CM213" s="43">
        <v>0</v>
      </c>
      <c r="CN213" s="43">
        <v>0</v>
      </c>
      <c r="CO213" s="43">
        <v>0</v>
      </c>
      <c r="CP213" s="43">
        <v>0</v>
      </c>
      <c r="CQ213" s="43">
        <v>0</v>
      </c>
      <c r="CR213" s="43">
        <v>510</v>
      </c>
      <c r="CS213" s="43">
        <v>40</v>
      </c>
      <c r="CT213" s="43">
        <v>0</v>
      </c>
      <c r="CU213" s="43">
        <v>16</v>
      </c>
      <c r="CV213" s="43">
        <v>0</v>
      </c>
      <c r="CW213" s="43">
        <v>0</v>
      </c>
      <c r="CX213" s="43">
        <f t="shared" si="28"/>
        <v>626</v>
      </c>
      <c r="CY213" s="43">
        <f t="shared" si="29"/>
        <v>4</v>
      </c>
      <c r="CZ213" s="43">
        <v>492</v>
      </c>
      <c r="DA213" s="43">
        <v>0</v>
      </c>
      <c r="DB213" s="43">
        <v>0</v>
      </c>
      <c r="DC213" s="43">
        <v>0</v>
      </c>
      <c r="DD213" s="43">
        <v>0</v>
      </c>
      <c r="DE213" s="43">
        <v>0</v>
      </c>
      <c r="DF213" s="11">
        <v>0</v>
      </c>
      <c r="DG213" s="11">
        <v>0</v>
      </c>
      <c r="DH213" s="11">
        <v>0</v>
      </c>
      <c r="DI213" s="11">
        <f t="shared" si="30"/>
        <v>492</v>
      </c>
      <c r="DJ213" s="11">
        <f t="shared" si="31"/>
        <v>1</v>
      </c>
      <c r="DK213" s="45">
        <v>0</v>
      </c>
      <c r="DL213" s="11">
        <v>1205</v>
      </c>
      <c r="DM213" s="11">
        <v>11.813725490196079</v>
      </c>
      <c r="DN213">
        <v>15</v>
      </c>
      <c r="DO213">
        <v>0</v>
      </c>
      <c r="DP213">
        <v>0</v>
      </c>
      <c r="DQ213">
        <v>67</v>
      </c>
      <c r="DR213">
        <v>5</v>
      </c>
      <c r="DS213">
        <v>31</v>
      </c>
      <c r="DT213">
        <v>4</v>
      </c>
      <c r="DU213">
        <v>597</v>
      </c>
      <c r="DV213">
        <v>5</v>
      </c>
      <c r="DW213">
        <v>0</v>
      </c>
      <c r="DX213">
        <v>0</v>
      </c>
      <c r="DY213">
        <v>0</v>
      </c>
      <c r="DZ213">
        <v>0</v>
      </c>
      <c r="EA213">
        <v>510</v>
      </c>
      <c r="EB213">
        <v>1</v>
      </c>
      <c r="EC213" t="s">
        <v>248</v>
      </c>
      <c r="ED213" t="s">
        <v>262</v>
      </c>
      <c r="EE213" t="s">
        <v>260</v>
      </c>
      <c r="EF213" s="48">
        <v>41663</v>
      </c>
      <c r="EG213" s="46">
        <v>0.48402777777777778</v>
      </c>
      <c r="EH213" s="46">
        <v>0.51736111111111105</v>
      </c>
      <c r="EJ213">
        <v>8.4155742339999993</v>
      </c>
      <c r="EK213">
        <v>77.772833500000004</v>
      </c>
      <c r="EM213">
        <v>0</v>
      </c>
      <c r="EN213">
        <v>1</v>
      </c>
      <c r="EO213" t="s">
        <v>264</v>
      </c>
      <c r="EP213">
        <v>0.12</v>
      </c>
      <c r="EQ213">
        <v>51.911135999999999</v>
      </c>
      <c r="ER213">
        <v>1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1</v>
      </c>
      <c r="FJ213">
        <v>0.12</v>
      </c>
      <c r="FK213">
        <v>6.2293363199999998</v>
      </c>
      <c r="FL213">
        <v>45.681799679999997</v>
      </c>
      <c r="FM213">
        <v>1</v>
      </c>
      <c r="FP213">
        <v>1</v>
      </c>
      <c r="FQ213">
        <v>1</v>
      </c>
      <c r="GE213">
        <v>3</v>
      </c>
      <c r="GF213">
        <v>0.12</v>
      </c>
      <c r="GG213">
        <v>6.2293363199999998</v>
      </c>
      <c r="GN213">
        <v>1</v>
      </c>
      <c r="IW213">
        <v>642.91066420000004</v>
      </c>
      <c r="IX213">
        <v>1</v>
      </c>
      <c r="IY213">
        <v>2</v>
      </c>
      <c r="IZ213">
        <v>0</v>
      </c>
      <c r="JA213">
        <v>6.71</v>
      </c>
      <c r="JB213">
        <v>21.8</v>
      </c>
      <c r="JE213">
        <v>1.5554259999999999E-3</v>
      </c>
      <c r="JF213">
        <v>3.1108519999999999E-3</v>
      </c>
      <c r="JG213">
        <v>0</v>
      </c>
      <c r="JH213">
        <v>1.0436908999999999E-2</v>
      </c>
    </row>
    <row r="214" spans="1:275" ht="15.5" hidden="1" x14ac:dyDescent="0.35">
      <c r="A214" s="42">
        <v>2014</v>
      </c>
      <c r="B214" s="11" t="s">
        <v>477</v>
      </c>
      <c r="C214" s="43">
        <v>0</v>
      </c>
      <c r="D214" s="43">
        <v>0</v>
      </c>
      <c r="E214" s="43">
        <v>0</v>
      </c>
      <c r="F214" s="43">
        <v>0</v>
      </c>
      <c r="G214" s="43">
        <v>0</v>
      </c>
      <c r="H214" s="43">
        <v>0</v>
      </c>
      <c r="I214" s="43">
        <v>0</v>
      </c>
      <c r="J214" s="43">
        <v>0</v>
      </c>
      <c r="K214" s="43">
        <v>0</v>
      </c>
      <c r="L214" s="43">
        <v>1</v>
      </c>
      <c r="M214" s="43">
        <v>1</v>
      </c>
      <c r="N214" s="43">
        <v>0</v>
      </c>
      <c r="O214" s="43">
        <v>0</v>
      </c>
      <c r="P214" s="43">
        <v>0</v>
      </c>
      <c r="Q214" s="43">
        <v>0</v>
      </c>
      <c r="R214" s="43">
        <v>0</v>
      </c>
      <c r="S214" s="43">
        <v>0</v>
      </c>
      <c r="T214" s="43">
        <v>0</v>
      </c>
      <c r="U214" s="43">
        <v>1</v>
      </c>
      <c r="V214" s="43">
        <v>0</v>
      </c>
      <c r="W214" s="43">
        <v>0</v>
      </c>
      <c r="X214" s="43">
        <v>0</v>
      </c>
      <c r="Y214" s="43">
        <v>0</v>
      </c>
      <c r="Z214" s="43">
        <v>0</v>
      </c>
      <c r="AA214" s="43">
        <v>0</v>
      </c>
      <c r="AB214" s="11">
        <v>0</v>
      </c>
      <c r="AC214" s="11">
        <v>0</v>
      </c>
      <c r="AD214" s="11">
        <v>0</v>
      </c>
      <c r="AE214" s="11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3">
        <v>0</v>
      </c>
      <c r="AM214" s="43"/>
      <c r="AN214" s="11">
        <f t="shared" si="24"/>
        <v>3</v>
      </c>
      <c r="AO214" s="11">
        <f t="shared" si="25"/>
        <v>3</v>
      </c>
      <c r="AP214" s="43">
        <v>9</v>
      </c>
      <c r="AQ214" s="43">
        <v>0</v>
      </c>
      <c r="AR214" s="43">
        <v>0</v>
      </c>
      <c r="AS214" s="43"/>
      <c r="AT214" s="43">
        <v>0</v>
      </c>
      <c r="AU214" s="43">
        <v>0</v>
      </c>
      <c r="AV214" s="43">
        <v>0</v>
      </c>
      <c r="AW214" s="43">
        <v>0</v>
      </c>
      <c r="AX214" s="43">
        <v>0</v>
      </c>
      <c r="AY214" s="43">
        <v>0</v>
      </c>
      <c r="AZ214" s="43">
        <v>0</v>
      </c>
      <c r="BA214" s="43">
        <v>0</v>
      </c>
      <c r="BB214" s="43">
        <v>0</v>
      </c>
      <c r="BC214" s="43">
        <v>0</v>
      </c>
      <c r="BD214" s="43">
        <v>10</v>
      </c>
      <c r="BE214" s="43">
        <v>0</v>
      </c>
      <c r="BF214" s="43">
        <v>0</v>
      </c>
      <c r="BG214" s="43">
        <v>0</v>
      </c>
      <c r="BH214" s="43">
        <v>0</v>
      </c>
      <c r="BI214" s="43">
        <v>0</v>
      </c>
      <c r="BJ214" s="43">
        <v>0</v>
      </c>
      <c r="BK214" s="43">
        <v>2</v>
      </c>
      <c r="BL214" s="43">
        <v>0</v>
      </c>
      <c r="BM214" s="43">
        <v>0</v>
      </c>
      <c r="BN214" s="43">
        <v>0</v>
      </c>
      <c r="BO214" s="43">
        <v>0</v>
      </c>
      <c r="BP214" s="43">
        <v>0</v>
      </c>
      <c r="BQ214" s="43">
        <v>0</v>
      </c>
      <c r="BR214" s="43">
        <v>0</v>
      </c>
      <c r="BS214" s="43">
        <v>0</v>
      </c>
      <c r="BT214" s="43">
        <v>3</v>
      </c>
      <c r="BU214" s="43">
        <v>0</v>
      </c>
      <c r="BV214" s="43">
        <v>0</v>
      </c>
      <c r="BW214" s="11">
        <v>0</v>
      </c>
      <c r="BX214" s="11">
        <v>0</v>
      </c>
      <c r="BY214" s="11">
        <v>0</v>
      </c>
      <c r="BZ214" s="11">
        <v>0</v>
      </c>
      <c r="CA214" s="11">
        <v>0</v>
      </c>
      <c r="CB214" s="43">
        <v>0</v>
      </c>
      <c r="CC214" s="43">
        <v>0</v>
      </c>
      <c r="CD214" s="43">
        <v>0</v>
      </c>
      <c r="CE214" s="43">
        <v>0</v>
      </c>
      <c r="CF214" s="43">
        <v>0</v>
      </c>
      <c r="CG214" s="43">
        <v>0</v>
      </c>
      <c r="CH214" s="11">
        <f t="shared" si="26"/>
        <v>4</v>
      </c>
      <c r="CI214" s="11">
        <f t="shared" si="27"/>
        <v>24</v>
      </c>
      <c r="CJ214" s="43">
        <v>2</v>
      </c>
      <c r="CK214" s="43">
        <v>0</v>
      </c>
      <c r="CL214" s="43">
        <v>0</v>
      </c>
      <c r="CM214" s="43">
        <v>0</v>
      </c>
      <c r="CN214" s="43">
        <v>0</v>
      </c>
      <c r="CO214" s="43">
        <v>0</v>
      </c>
      <c r="CP214" s="43">
        <v>0</v>
      </c>
      <c r="CQ214" s="43">
        <v>0</v>
      </c>
      <c r="CR214" s="43">
        <v>0</v>
      </c>
      <c r="CS214" s="43">
        <v>0</v>
      </c>
      <c r="CT214" s="43">
        <v>0</v>
      </c>
      <c r="CU214" s="43">
        <v>7</v>
      </c>
      <c r="CV214" s="43">
        <v>0</v>
      </c>
      <c r="CW214" s="43">
        <v>0</v>
      </c>
      <c r="CX214" s="43">
        <f t="shared" si="28"/>
        <v>9</v>
      </c>
      <c r="CY214" s="43">
        <f t="shared" si="29"/>
        <v>2</v>
      </c>
      <c r="CZ214" s="43">
        <v>0</v>
      </c>
      <c r="DA214" s="43">
        <v>0</v>
      </c>
      <c r="DB214" s="43">
        <v>0</v>
      </c>
      <c r="DC214" s="43">
        <v>0</v>
      </c>
      <c r="DD214" s="43">
        <v>0</v>
      </c>
      <c r="DE214" s="43">
        <v>0</v>
      </c>
      <c r="DF214" s="11">
        <v>0</v>
      </c>
      <c r="DG214" s="11">
        <v>0</v>
      </c>
      <c r="DH214" s="11">
        <v>0</v>
      </c>
      <c r="DI214" s="11">
        <f t="shared" si="30"/>
        <v>0</v>
      </c>
      <c r="DJ214" s="11">
        <f t="shared" si="31"/>
        <v>0</v>
      </c>
      <c r="DK214" s="45">
        <v>0</v>
      </c>
      <c r="DL214" s="11">
        <v>36</v>
      </c>
      <c r="DM214" s="11">
        <v>0.35294117647058826</v>
      </c>
      <c r="DN214">
        <v>9</v>
      </c>
      <c r="DO214">
        <v>0</v>
      </c>
      <c r="DP214">
        <v>0</v>
      </c>
      <c r="DQ214">
        <v>22</v>
      </c>
      <c r="DR214">
        <v>5</v>
      </c>
      <c r="DS214">
        <v>7</v>
      </c>
      <c r="DT214">
        <v>1</v>
      </c>
      <c r="DU214">
        <v>5</v>
      </c>
      <c r="DV214">
        <v>2</v>
      </c>
      <c r="DW214">
        <v>2</v>
      </c>
      <c r="DX214">
        <v>1</v>
      </c>
      <c r="DY214">
        <v>0</v>
      </c>
      <c r="DZ214">
        <v>0</v>
      </c>
      <c r="EA214">
        <v>0</v>
      </c>
      <c r="EB214">
        <v>0</v>
      </c>
      <c r="EC214" t="s">
        <v>248</v>
      </c>
      <c r="ED214" t="s">
        <v>325</v>
      </c>
      <c r="EE214" t="s">
        <v>260</v>
      </c>
      <c r="EF214" s="48">
        <v>41663</v>
      </c>
      <c r="EG214" s="46">
        <v>0.51041666666666663</v>
      </c>
      <c r="EH214" s="46">
        <v>0.5625</v>
      </c>
      <c r="EJ214">
        <v>8.3755261339999993</v>
      </c>
      <c r="EK214">
        <v>77.734579210000007</v>
      </c>
      <c r="EM214">
        <v>0</v>
      </c>
      <c r="EN214">
        <v>1</v>
      </c>
      <c r="EO214" t="s">
        <v>264</v>
      </c>
      <c r="EP214">
        <v>0.12</v>
      </c>
      <c r="EQ214">
        <v>6.90992154</v>
      </c>
      <c r="ER214">
        <v>0</v>
      </c>
      <c r="ES214">
        <v>0</v>
      </c>
      <c r="ET214">
        <v>0</v>
      </c>
      <c r="EU214">
        <v>1</v>
      </c>
      <c r="EV214">
        <v>0</v>
      </c>
      <c r="EW214">
        <v>0</v>
      </c>
      <c r="EX214">
        <v>0</v>
      </c>
      <c r="EY214">
        <v>1</v>
      </c>
      <c r="EZ214">
        <v>1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0.12</v>
      </c>
      <c r="FK214">
        <v>0.82919058499999998</v>
      </c>
      <c r="FL214">
        <v>6.0807309549999999</v>
      </c>
      <c r="FP214">
        <v>1</v>
      </c>
      <c r="FT214">
        <v>1</v>
      </c>
      <c r="GC214">
        <v>1</v>
      </c>
      <c r="GE214">
        <v>3</v>
      </c>
      <c r="GN214">
        <v>1</v>
      </c>
      <c r="HF214">
        <v>1</v>
      </c>
      <c r="HG214">
        <v>1</v>
      </c>
      <c r="HH214">
        <v>0</v>
      </c>
      <c r="HJ214">
        <v>2</v>
      </c>
      <c r="HK214">
        <v>0</v>
      </c>
      <c r="IW214">
        <v>292.95838709999998</v>
      </c>
      <c r="IX214">
        <v>2</v>
      </c>
      <c r="IY214">
        <v>1</v>
      </c>
      <c r="IZ214">
        <v>0</v>
      </c>
      <c r="JA214">
        <v>0</v>
      </c>
      <c r="JB214">
        <v>17.12</v>
      </c>
      <c r="JE214">
        <v>6.8269079999999996E-3</v>
      </c>
      <c r="JF214">
        <v>3.4134539999999998E-3</v>
      </c>
      <c r="JG214">
        <v>0</v>
      </c>
      <c r="JH214">
        <v>0</v>
      </c>
    </row>
    <row r="215" spans="1:275" ht="15.5" hidden="1" x14ac:dyDescent="0.35">
      <c r="A215" s="42">
        <v>2015</v>
      </c>
      <c r="B215" s="11" t="s">
        <v>423</v>
      </c>
      <c r="C215" s="43">
        <v>0</v>
      </c>
      <c r="D215" s="43">
        <v>0</v>
      </c>
      <c r="E215" s="43">
        <v>2</v>
      </c>
      <c r="F215" s="43">
        <v>0</v>
      </c>
      <c r="G215" s="43">
        <v>0</v>
      </c>
      <c r="H215" s="43">
        <v>0</v>
      </c>
      <c r="I215" s="43">
        <v>3</v>
      </c>
      <c r="J215" s="43">
        <v>0</v>
      </c>
      <c r="K215" s="43">
        <v>0</v>
      </c>
      <c r="L215" s="43">
        <v>0</v>
      </c>
      <c r="M215" s="43">
        <v>2</v>
      </c>
      <c r="N215" s="43">
        <v>1</v>
      </c>
      <c r="O215" s="43">
        <v>0</v>
      </c>
      <c r="P215" s="43">
        <v>0</v>
      </c>
      <c r="Q215" s="43">
        <v>4</v>
      </c>
      <c r="R215" s="43">
        <v>4</v>
      </c>
      <c r="S215" s="43">
        <v>0</v>
      </c>
      <c r="T215" s="43">
        <v>0</v>
      </c>
      <c r="U215" s="43">
        <v>29</v>
      </c>
      <c r="V215" s="43">
        <v>0</v>
      </c>
      <c r="W215" s="43">
        <v>0</v>
      </c>
      <c r="X215" s="43">
        <v>1</v>
      </c>
      <c r="Y215" s="43">
        <v>0</v>
      </c>
      <c r="Z215" s="43">
        <v>1</v>
      </c>
      <c r="AA215" s="43">
        <v>0</v>
      </c>
      <c r="AB215" s="11">
        <v>0</v>
      </c>
      <c r="AC215" s="11">
        <v>0</v>
      </c>
      <c r="AD215" s="11">
        <v>0</v>
      </c>
      <c r="AE215" s="11">
        <v>0</v>
      </c>
      <c r="AF215" s="43">
        <v>0</v>
      </c>
      <c r="AG215" s="43">
        <v>0</v>
      </c>
      <c r="AH215" s="43">
        <v>5</v>
      </c>
      <c r="AI215" s="44">
        <v>0</v>
      </c>
      <c r="AJ215" s="43">
        <v>1</v>
      </c>
      <c r="AK215" s="43">
        <v>0</v>
      </c>
      <c r="AL215" s="43">
        <v>0</v>
      </c>
      <c r="AM215" s="43"/>
      <c r="AN215" s="11">
        <f t="shared" si="24"/>
        <v>53</v>
      </c>
      <c r="AO215" s="11">
        <f t="shared" si="25"/>
        <v>11</v>
      </c>
      <c r="AP215" s="43">
        <v>0</v>
      </c>
      <c r="AQ215" s="43">
        <v>0</v>
      </c>
      <c r="AR215" s="43">
        <v>0</v>
      </c>
      <c r="AS215" s="43"/>
      <c r="AT215" s="43">
        <v>0</v>
      </c>
      <c r="AU215" s="43">
        <v>0</v>
      </c>
      <c r="AV215" s="43">
        <v>0</v>
      </c>
      <c r="AW215" s="43">
        <v>95</v>
      </c>
      <c r="AX215" s="43">
        <v>0</v>
      </c>
      <c r="AY215" s="43">
        <v>0</v>
      </c>
      <c r="AZ215" s="43">
        <v>0</v>
      </c>
      <c r="BA215" s="43">
        <v>0</v>
      </c>
      <c r="BB215" s="43">
        <v>4</v>
      </c>
      <c r="BC215" s="43">
        <v>0</v>
      </c>
      <c r="BD215" s="43">
        <v>0</v>
      </c>
      <c r="BE215" s="43">
        <v>0</v>
      </c>
      <c r="BF215" s="43">
        <v>2</v>
      </c>
      <c r="BG215" s="43">
        <v>0</v>
      </c>
      <c r="BH215" s="43">
        <v>0</v>
      </c>
      <c r="BI215" s="43">
        <v>0</v>
      </c>
      <c r="BJ215" s="43">
        <v>0</v>
      </c>
      <c r="BK215" s="43">
        <v>4</v>
      </c>
      <c r="BL215" s="43">
        <v>0</v>
      </c>
      <c r="BM215" s="43">
        <v>0</v>
      </c>
      <c r="BN215" s="43">
        <v>0</v>
      </c>
      <c r="BO215" s="43">
        <v>0</v>
      </c>
      <c r="BP215" s="43">
        <v>0</v>
      </c>
      <c r="BQ215" s="43">
        <v>0</v>
      </c>
      <c r="BR215" s="43">
        <v>0</v>
      </c>
      <c r="BS215" s="43">
        <v>0</v>
      </c>
      <c r="BT215" s="43">
        <v>3</v>
      </c>
      <c r="BU215" s="43">
        <v>0</v>
      </c>
      <c r="BV215" s="43">
        <v>0</v>
      </c>
      <c r="BW215" s="11">
        <v>0</v>
      </c>
      <c r="BX215" s="11">
        <v>0</v>
      </c>
      <c r="BY215" s="11">
        <v>0</v>
      </c>
      <c r="BZ215" s="11">
        <v>0</v>
      </c>
      <c r="CA215" s="11">
        <v>0</v>
      </c>
      <c r="CB215" s="43">
        <v>0</v>
      </c>
      <c r="CC215" s="43">
        <v>0</v>
      </c>
      <c r="CD215" s="44">
        <v>0</v>
      </c>
      <c r="CE215" s="43">
        <v>0</v>
      </c>
      <c r="CF215" s="43">
        <v>0</v>
      </c>
      <c r="CG215" s="43">
        <v>0</v>
      </c>
      <c r="CH215" s="11">
        <f t="shared" si="26"/>
        <v>5</v>
      </c>
      <c r="CI215" s="11">
        <f t="shared" si="27"/>
        <v>108</v>
      </c>
      <c r="CJ215" s="43">
        <v>3</v>
      </c>
      <c r="CK215" s="43">
        <v>0</v>
      </c>
      <c r="CL215" s="43">
        <v>0</v>
      </c>
      <c r="CM215" s="43">
        <v>0</v>
      </c>
      <c r="CN215" s="43">
        <v>0</v>
      </c>
      <c r="CO215" s="43">
        <v>0</v>
      </c>
      <c r="CP215" s="43">
        <v>0</v>
      </c>
      <c r="CQ215" s="43">
        <v>0</v>
      </c>
      <c r="CR215" s="43">
        <v>0</v>
      </c>
      <c r="CS215" s="43">
        <v>0</v>
      </c>
      <c r="CT215" s="43">
        <v>0</v>
      </c>
      <c r="CU215" s="43">
        <v>17</v>
      </c>
      <c r="CV215" s="43">
        <v>0</v>
      </c>
      <c r="CW215" s="43">
        <v>0</v>
      </c>
      <c r="CX215" s="43">
        <f t="shared" si="28"/>
        <v>20</v>
      </c>
      <c r="CY215" s="43">
        <f t="shared" si="29"/>
        <v>2</v>
      </c>
      <c r="CZ215" s="43">
        <v>0</v>
      </c>
      <c r="DA215" s="43">
        <v>0</v>
      </c>
      <c r="DB215" s="43">
        <v>0</v>
      </c>
      <c r="DC215" s="43">
        <v>0</v>
      </c>
      <c r="DD215" s="43">
        <v>0</v>
      </c>
      <c r="DE215" s="43">
        <v>0</v>
      </c>
      <c r="DF215" s="11">
        <v>0</v>
      </c>
      <c r="DG215" s="11">
        <v>0</v>
      </c>
      <c r="DH215" s="11">
        <v>0</v>
      </c>
      <c r="DI215" s="11">
        <f t="shared" si="30"/>
        <v>0</v>
      </c>
      <c r="DJ215" s="11">
        <f t="shared" si="31"/>
        <v>0</v>
      </c>
      <c r="DK215" s="45">
        <v>0</v>
      </c>
      <c r="DL215" s="11">
        <v>181</v>
      </c>
      <c r="DM215" s="11">
        <v>1.7745098039215685</v>
      </c>
      <c r="DN215">
        <v>18</v>
      </c>
      <c r="DO215">
        <v>0</v>
      </c>
      <c r="DP215">
        <v>0</v>
      </c>
      <c r="DQ215">
        <v>41</v>
      </c>
      <c r="DR215">
        <v>5</v>
      </c>
      <c r="DS215">
        <v>26</v>
      </c>
      <c r="DT215">
        <v>5</v>
      </c>
      <c r="DU215">
        <v>101</v>
      </c>
      <c r="DV215">
        <v>3</v>
      </c>
      <c r="DW215">
        <v>13</v>
      </c>
      <c r="DX215">
        <v>5</v>
      </c>
      <c r="DY215">
        <v>0</v>
      </c>
      <c r="DZ215">
        <v>0</v>
      </c>
      <c r="EA215">
        <v>0</v>
      </c>
      <c r="EB215">
        <v>0</v>
      </c>
      <c r="EC215" t="s">
        <v>248</v>
      </c>
      <c r="ED215" t="s">
        <v>292</v>
      </c>
      <c r="EE215" t="s">
        <v>260</v>
      </c>
      <c r="EF215" s="48">
        <v>42029</v>
      </c>
      <c r="EG215" s="46">
        <v>0.5395833333333333</v>
      </c>
      <c r="EH215" s="46">
        <v>0.58333333333333337</v>
      </c>
      <c r="EI215" t="s">
        <v>478</v>
      </c>
      <c r="EJ215">
        <v>8.7573975140000009</v>
      </c>
      <c r="EK215">
        <v>77.445724290000001</v>
      </c>
      <c r="EM215">
        <v>0</v>
      </c>
      <c r="EN215">
        <v>1</v>
      </c>
      <c r="EO215" t="s">
        <v>301</v>
      </c>
      <c r="EP215">
        <v>1</v>
      </c>
      <c r="EQ215">
        <v>85.682280500000005</v>
      </c>
      <c r="ER215">
        <v>1</v>
      </c>
      <c r="ES215">
        <v>1</v>
      </c>
      <c r="ET215">
        <v>0</v>
      </c>
      <c r="EU215">
        <v>1</v>
      </c>
      <c r="EV215">
        <v>0</v>
      </c>
      <c r="EW215">
        <v>0</v>
      </c>
      <c r="EX215">
        <v>0</v>
      </c>
      <c r="EY215">
        <v>3</v>
      </c>
      <c r="EZ215">
        <v>1</v>
      </c>
      <c r="FC215">
        <v>0</v>
      </c>
      <c r="FD215">
        <v>0</v>
      </c>
      <c r="FE215">
        <v>0</v>
      </c>
      <c r="FF215">
        <v>0</v>
      </c>
      <c r="FG215">
        <v>5</v>
      </c>
      <c r="FH215">
        <v>1</v>
      </c>
      <c r="FI215" t="s">
        <v>479</v>
      </c>
      <c r="FJ215">
        <v>0.25</v>
      </c>
      <c r="FK215">
        <v>21.420570130000002</v>
      </c>
      <c r="FL215">
        <v>64.261710379999997</v>
      </c>
      <c r="FO215">
        <v>1</v>
      </c>
      <c r="FP215">
        <v>1</v>
      </c>
      <c r="FT215">
        <v>1</v>
      </c>
      <c r="GE215">
        <v>3</v>
      </c>
      <c r="GF215">
        <v>0.12</v>
      </c>
      <c r="GG215">
        <v>10.28187366</v>
      </c>
      <c r="GH215">
        <v>1</v>
      </c>
      <c r="GJ215">
        <v>2</v>
      </c>
      <c r="GL215">
        <v>2</v>
      </c>
      <c r="GN215">
        <v>1</v>
      </c>
      <c r="GO215">
        <v>1</v>
      </c>
      <c r="GP215">
        <v>0</v>
      </c>
      <c r="GQ215">
        <v>0</v>
      </c>
      <c r="GR215">
        <v>0</v>
      </c>
      <c r="GS215">
        <v>0</v>
      </c>
      <c r="HF215">
        <v>1</v>
      </c>
      <c r="HG215">
        <v>1</v>
      </c>
      <c r="HH215">
        <v>0</v>
      </c>
      <c r="HJ215">
        <v>2</v>
      </c>
      <c r="HK215">
        <v>3</v>
      </c>
      <c r="HP215">
        <v>1</v>
      </c>
      <c r="HQ215">
        <v>1</v>
      </c>
      <c r="HW215">
        <v>1</v>
      </c>
      <c r="IC215">
        <v>1</v>
      </c>
      <c r="IU215">
        <v>2</v>
      </c>
      <c r="IW215">
        <v>268.01369019999998</v>
      </c>
      <c r="IX215">
        <v>2</v>
      </c>
      <c r="IY215">
        <v>1</v>
      </c>
      <c r="IZ215">
        <v>0</v>
      </c>
      <c r="JA215">
        <v>0.81</v>
      </c>
      <c r="JB215">
        <v>64.95</v>
      </c>
      <c r="JC215">
        <v>8</v>
      </c>
      <c r="JD215">
        <v>4</v>
      </c>
      <c r="JE215">
        <v>7.4623049999999998E-3</v>
      </c>
      <c r="JF215">
        <v>3.7311530000000001E-3</v>
      </c>
      <c r="JG215">
        <v>0</v>
      </c>
      <c r="JH215">
        <v>3.0222339999999999E-3</v>
      </c>
      <c r="JN215">
        <v>1</v>
      </c>
      <c r="JO215">
        <v>0</v>
      </c>
    </row>
    <row r="216" spans="1:275" ht="15.5" hidden="1" x14ac:dyDescent="0.35">
      <c r="A216" s="42">
        <v>2015</v>
      </c>
      <c r="B216" s="11" t="s">
        <v>247</v>
      </c>
      <c r="C216" s="43">
        <v>1</v>
      </c>
      <c r="D216" s="43">
        <v>0</v>
      </c>
      <c r="E216" s="43">
        <v>0</v>
      </c>
      <c r="F216" s="43">
        <v>0</v>
      </c>
      <c r="G216" s="43">
        <v>0</v>
      </c>
      <c r="H216" s="43">
        <v>0</v>
      </c>
      <c r="I216" s="43">
        <v>2</v>
      </c>
      <c r="J216" s="43">
        <v>0</v>
      </c>
      <c r="K216" s="43">
        <v>0</v>
      </c>
      <c r="L216" s="43">
        <v>6</v>
      </c>
      <c r="M216" s="43">
        <v>16</v>
      </c>
      <c r="N216" s="43">
        <v>1</v>
      </c>
      <c r="O216" s="43">
        <v>3</v>
      </c>
      <c r="P216" s="43">
        <v>0</v>
      </c>
      <c r="Q216" s="43">
        <v>17</v>
      </c>
      <c r="R216" s="43">
        <v>2</v>
      </c>
      <c r="S216" s="43">
        <v>0</v>
      </c>
      <c r="T216" s="43">
        <v>0</v>
      </c>
      <c r="U216" s="43">
        <v>8</v>
      </c>
      <c r="V216" s="43">
        <v>0</v>
      </c>
      <c r="W216" s="43">
        <v>0</v>
      </c>
      <c r="X216" s="43">
        <v>10</v>
      </c>
      <c r="Y216" s="43">
        <v>0</v>
      </c>
      <c r="Z216" s="43">
        <v>0</v>
      </c>
      <c r="AA216" s="43">
        <v>0</v>
      </c>
      <c r="AB216" s="11">
        <v>0</v>
      </c>
      <c r="AC216" s="11">
        <v>0</v>
      </c>
      <c r="AD216" s="11">
        <v>0</v>
      </c>
      <c r="AE216" s="11">
        <v>0</v>
      </c>
      <c r="AF216" s="43">
        <v>0</v>
      </c>
      <c r="AG216" s="43">
        <v>0</v>
      </c>
      <c r="AH216" s="43">
        <v>0</v>
      </c>
      <c r="AI216" s="44">
        <v>0</v>
      </c>
      <c r="AJ216" s="43">
        <v>0</v>
      </c>
      <c r="AK216" s="43">
        <v>0</v>
      </c>
      <c r="AL216" s="43">
        <v>0</v>
      </c>
      <c r="AM216" s="43"/>
      <c r="AN216" s="11">
        <f t="shared" si="24"/>
        <v>66</v>
      </c>
      <c r="AO216" s="11">
        <f t="shared" si="25"/>
        <v>10</v>
      </c>
      <c r="AP216" s="43">
        <v>0</v>
      </c>
      <c r="AQ216" s="43">
        <v>0</v>
      </c>
      <c r="AR216" s="43">
        <v>0</v>
      </c>
      <c r="AS216" s="43"/>
      <c r="AT216" s="43">
        <v>0</v>
      </c>
      <c r="AU216" s="43">
        <v>1</v>
      </c>
      <c r="AV216" s="43">
        <v>0</v>
      </c>
      <c r="AW216" s="43">
        <v>114</v>
      </c>
      <c r="AX216" s="43">
        <v>0</v>
      </c>
      <c r="AY216" s="43">
        <v>0</v>
      </c>
      <c r="AZ216" s="43">
        <v>0</v>
      </c>
      <c r="BA216" s="43">
        <v>0</v>
      </c>
      <c r="BB216" s="43">
        <v>8</v>
      </c>
      <c r="BC216" s="43">
        <v>2</v>
      </c>
      <c r="BD216" s="43">
        <v>0</v>
      </c>
      <c r="BE216" s="43">
        <v>7</v>
      </c>
      <c r="BF216" s="43">
        <v>0</v>
      </c>
      <c r="BG216" s="43">
        <v>0</v>
      </c>
      <c r="BH216" s="43">
        <v>1</v>
      </c>
      <c r="BI216" s="43">
        <v>0</v>
      </c>
      <c r="BJ216" s="43">
        <v>0</v>
      </c>
      <c r="BK216" s="43">
        <v>0</v>
      </c>
      <c r="BL216" s="43">
        <v>0</v>
      </c>
      <c r="BM216" s="43">
        <v>0</v>
      </c>
      <c r="BN216" s="43">
        <v>0</v>
      </c>
      <c r="BO216" s="43">
        <v>12</v>
      </c>
      <c r="BP216" s="43">
        <v>0</v>
      </c>
      <c r="BQ216" s="43">
        <v>0</v>
      </c>
      <c r="BR216" s="43">
        <v>0</v>
      </c>
      <c r="BS216" s="43">
        <v>0</v>
      </c>
      <c r="BT216" s="43">
        <v>12</v>
      </c>
      <c r="BU216" s="43">
        <v>0</v>
      </c>
      <c r="BV216" s="43">
        <v>0</v>
      </c>
      <c r="BW216" s="11">
        <v>0</v>
      </c>
      <c r="BX216" s="11">
        <v>40</v>
      </c>
      <c r="BY216" s="11">
        <v>0</v>
      </c>
      <c r="BZ216" s="11">
        <v>0</v>
      </c>
      <c r="CA216" s="11">
        <v>0</v>
      </c>
      <c r="CB216" s="43">
        <v>0</v>
      </c>
      <c r="CC216" s="43">
        <v>0</v>
      </c>
      <c r="CD216" s="44">
        <v>0</v>
      </c>
      <c r="CE216" s="43">
        <v>22</v>
      </c>
      <c r="CF216" s="43">
        <v>15</v>
      </c>
      <c r="CG216" s="43">
        <v>0</v>
      </c>
      <c r="CH216" s="11">
        <f t="shared" si="26"/>
        <v>11</v>
      </c>
      <c r="CI216" s="11">
        <f t="shared" si="27"/>
        <v>234</v>
      </c>
      <c r="CJ216" s="43">
        <v>1</v>
      </c>
      <c r="CK216" s="43">
        <v>0</v>
      </c>
      <c r="CL216" s="43">
        <v>12</v>
      </c>
      <c r="CM216" s="43">
        <v>3</v>
      </c>
      <c r="CN216" s="43">
        <v>0</v>
      </c>
      <c r="CO216" s="43">
        <v>31</v>
      </c>
      <c r="CP216" s="43">
        <v>0</v>
      </c>
      <c r="CQ216" s="43">
        <v>0</v>
      </c>
      <c r="CR216" s="43">
        <v>262</v>
      </c>
      <c r="CS216" s="43">
        <v>0</v>
      </c>
      <c r="CT216" s="43">
        <v>82</v>
      </c>
      <c r="CU216" s="43">
        <v>7</v>
      </c>
      <c r="CV216" s="43">
        <v>0</v>
      </c>
      <c r="CW216" s="43">
        <v>0</v>
      </c>
      <c r="CX216" s="43">
        <f t="shared" si="28"/>
        <v>398</v>
      </c>
      <c r="CY216" s="43">
        <f t="shared" si="29"/>
        <v>7</v>
      </c>
      <c r="CZ216" s="43">
        <v>0</v>
      </c>
      <c r="DA216" s="43">
        <v>16</v>
      </c>
      <c r="DB216" s="43">
        <v>0</v>
      </c>
      <c r="DC216" s="43">
        <v>0</v>
      </c>
      <c r="DD216" s="44">
        <v>0</v>
      </c>
      <c r="DE216" s="43">
        <v>143</v>
      </c>
      <c r="DF216" s="11">
        <v>0</v>
      </c>
      <c r="DG216" s="11">
        <v>948</v>
      </c>
      <c r="DH216" s="11">
        <v>0</v>
      </c>
      <c r="DI216" s="11">
        <f t="shared" si="30"/>
        <v>1107</v>
      </c>
      <c r="DJ216" s="11">
        <f t="shared" si="31"/>
        <v>3</v>
      </c>
      <c r="DK216" s="45">
        <v>0</v>
      </c>
      <c r="DL216" s="11">
        <v>1805</v>
      </c>
      <c r="DM216" s="11">
        <v>17.696078431372548</v>
      </c>
      <c r="DN216">
        <v>29</v>
      </c>
      <c r="DO216">
        <v>242</v>
      </c>
      <c r="DP216">
        <v>4</v>
      </c>
      <c r="DQ216">
        <v>55</v>
      </c>
      <c r="DR216">
        <v>7</v>
      </c>
      <c r="DS216">
        <v>79</v>
      </c>
      <c r="DT216">
        <v>7</v>
      </c>
      <c r="DU216">
        <v>144</v>
      </c>
      <c r="DV216">
        <v>5</v>
      </c>
      <c r="DW216">
        <v>20</v>
      </c>
      <c r="DX216">
        <v>3</v>
      </c>
      <c r="DY216">
        <v>0</v>
      </c>
      <c r="DZ216">
        <v>0</v>
      </c>
      <c r="EA216">
        <v>277</v>
      </c>
      <c r="EB216">
        <v>3</v>
      </c>
      <c r="EC216" t="s">
        <v>248</v>
      </c>
      <c r="ED216" t="s">
        <v>249</v>
      </c>
      <c r="EE216" t="s">
        <v>250</v>
      </c>
      <c r="EF216" s="48">
        <v>42030</v>
      </c>
      <c r="EG216" s="46">
        <v>0.375</v>
      </c>
      <c r="EH216" s="46">
        <v>0.47916666666666669</v>
      </c>
      <c r="EI216" t="s">
        <v>480</v>
      </c>
      <c r="EJ216">
        <v>8.6573650700000009</v>
      </c>
      <c r="EK216">
        <v>78.037266489999993</v>
      </c>
      <c r="EM216">
        <v>0</v>
      </c>
      <c r="EN216">
        <v>1</v>
      </c>
      <c r="EO216" t="s">
        <v>301</v>
      </c>
      <c r="EP216">
        <v>1</v>
      </c>
      <c r="EQ216">
        <v>320.3679343</v>
      </c>
      <c r="ER216">
        <v>1</v>
      </c>
      <c r="ES216">
        <v>1</v>
      </c>
      <c r="ET216">
        <v>0</v>
      </c>
      <c r="EU216">
        <v>1</v>
      </c>
      <c r="EV216">
        <v>0</v>
      </c>
      <c r="EW216">
        <v>0</v>
      </c>
      <c r="EX216">
        <v>0</v>
      </c>
      <c r="EY216">
        <v>3</v>
      </c>
      <c r="EZ216">
        <v>1</v>
      </c>
      <c r="FA216">
        <v>1</v>
      </c>
      <c r="FB216">
        <v>1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0.75</v>
      </c>
      <c r="FK216">
        <v>240.27595070000001</v>
      </c>
      <c r="FL216">
        <v>80.091983580000004</v>
      </c>
      <c r="FO216">
        <v>1</v>
      </c>
      <c r="GE216">
        <v>1</v>
      </c>
      <c r="GN216">
        <v>1</v>
      </c>
      <c r="HF216">
        <v>0</v>
      </c>
      <c r="HG216">
        <v>0</v>
      </c>
      <c r="HH216">
        <v>0</v>
      </c>
      <c r="HJ216">
        <v>0</v>
      </c>
      <c r="HK216">
        <v>0</v>
      </c>
      <c r="HL216">
        <v>1</v>
      </c>
      <c r="HN216">
        <v>1</v>
      </c>
      <c r="HP216">
        <v>1</v>
      </c>
      <c r="HQ216">
        <v>1</v>
      </c>
      <c r="HS216">
        <v>1</v>
      </c>
      <c r="IC216">
        <v>1</v>
      </c>
      <c r="IU216">
        <v>4</v>
      </c>
      <c r="IW216">
        <v>447.25055129999998</v>
      </c>
      <c r="IX216">
        <v>0</v>
      </c>
      <c r="IY216">
        <v>9</v>
      </c>
      <c r="IZ216">
        <v>0</v>
      </c>
      <c r="JA216">
        <v>8.94</v>
      </c>
      <c r="JB216">
        <v>10.16</v>
      </c>
      <c r="JE216">
        <v>0</v>
      </c>
      <c r="JF216">
        <v>2.0122949000000001E-2</v>
      </c>
      <c r="JG216">
        <v>0</v>
      </c>
      <c r="JH216">
        <v>1.9988796E-2</v>
      </c>
    </row>
    <row r="217" spans="1:275" ht="15.5" hidden="1" x14ac:dyDescent="0.35">
      <c r="A217" s="42">
        <v>2015</v>
      </c>
      <c r="B217" s="11" t="s">
        <v>258</v>
      </c>
      <c r="C217" s="43">
        <v>0</v>
      </c>
      <c r="D217" s="43">
        <v>0</v>
      </c>
      <c r="E217" s="43">
        <v>9</v>
      </c>
      <c r="F217" s="43">
        <v>0</v>
      </c>
      <c r="G217" s="43">
        <v>0</v>
      </c>
      <c r="H217" s="43">
        <v>0</v>
      </c>
      <c r="I217" s="43">
        <v>2</v>
      </c>
      <c r="J217" s="43">
        <v>0</v>
      </c>
      <c r="K217" s="43">
        <v>0</v>
      </c>
      <c r="L217" s="43">
        <v>2</v>
      </c>
      <c r="M217" s="43">
        <v>1</v>
      </c>
      <c r="N217" s="43">
        <v>0</v>
      </c>
      <c r="O217" s="43">
        <v>1</v>
      </c>
      <c r="P217" s="43">
        <v>0</v>
      </c>
      <c r="Q217" s="43">
        <v>2</v>
      </c>
      <c r="R217" s="43">
        <v>2</v>
      </c>
      <c r="S217" s="43">
        <v>0</v>
      </c>
      <c r="T217" s="43">
        <v>0</v>
      </c>
      <c r="U217" s="43">
        <v>2</v>
      </c>
      <c r="V217" s="43">
        <v>0</v>
      </c>
      <c r="W217" s="43">
        <v>1</v>
      </c>
      <c r="X217" s="43">
        <v>0</v>
      </c>
      <c r="Y217" s="43">
        <v>0</v>
      </c>
      <c r="Z217" s="43">
        <v>1</v>
      </c>
      <c r="AA217" s="43">
        <v>4</v>
      </c>
      <c r="AB217" s="11">
        <v>0</v>
      </c>
      <c r="AC217" s="11">
        <v>0</v>
      </c>
      <c r="AD217" s="11">
        <v>0</v>
      </c>
      <c r="AE217" s="11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3">
        <v>0</v>
      </c>
      <c r="AM217" s="43"/>
      <c r="AN217" s="11">
        <f t="shared" si="24"/>
        <v>27</v>
      </c>
      <c r="AO217" s="11">
        <f t="shared" si="25"/>
        <v>11</v>
      </c>
      <c r="AP217" s="43">
        <v>0</v>
      </c>
      <c r="AQ217" s="43">
        <v>0</v>
      </c>
      <c r="AR217" s="43">
        <v>0</v>
      </c>
      <c r="AS217" s="43"/>
      <c r="AT217" s="43">
        <v>0</v>
      </c>
      <c r="AU217" s="43">
        <v>0</v>
      </c>
      <c r="AV217" s="43">
        <v>0</v>
      </c>
      <c r="AW217" s="43">
        <v>92</v>
      </c>
      <c r="AX217" s="43">
        <v>0</v>
      </c>
      <c r="AY217" s="43">
        <v>0</v>
      </c>
      <c r="AZ217" s="43">
        <v>0</v>
      </c>
      <c r="BA217" s="43">
        <v>0</v>
      </c>
      <c r="BB217" s="43">
        <v>3</v>
      </c>
      <c r="BC217" s="43">
        <v>0</v>
      </c>
      <c r="BD217" s="43">
        <v>0</v>
      </c>
      <c r="BE217" s="43">
        <v>1</v>
      </c>
      <c r="BF217" s="43">
        <v>0</v>
      </c>
      <c r="BG217" s="43">
        <v>0</v>
      </c>
      <c r="BH217" s="43">
        <v>0</v>
      </c>
      <c r="BI217" s="43">
        <v>0</v>
      </c>
      <c r="BJ217" s="43">
        <v>0</v>
      </c>
      <c r="BK217" s="43">
        <v>0</v>
      </c>
      <c r="BL217" s="43">
        <v>0</v>
      </c>
      <c r="BM217" s="43">
        <v>0</v>
      </c>
      <c r="BN217" s="43">
        <v>0</v>
      </c>
      <c r="BO217" s="43">
        <v>0</v>
      </c>
      <c r="BP217" s="43">
        <v>0</v>
      </c>
      <c r="BQ217" s="43">
        <v>0</v>
      </c>
      <c r="BR217" s="43">
        <v>0</v>
      </c>
      <c r="BS217" s="43">
        <v>0</v>
      </c>
      <c r="BT217" s="43">
        <v>4</v>
      </c>
      <c r="BU217" s="43">
        <v>0</v>
      </c>
      <c r="BV217" s="43">
        <v>0</v>
      </c>
      <c r="BW217" s="11">
        <v>0</v>
      </c>
      <c r="BX217" s="11">
        <v>0</v>
      </c>
      <c r="BY217" s="11">
        <v>0</v>
      </c>
      <c r="BZ217" s="11">
        <v>0</v>
      </c>
      <c r="CA217" s="11">
        <v>0</v>
      </c>
      <c r="CB217" s="43">
        <v>0</v>
      </c>
      <c r="CC217" s="43">
        <v>0</v>
      </c>
      <c r="CD217" s="43">
        <v>0</v>
      </c>
      <c r="CE217" s="43">
        <v>0</v>
      </c>
      <c r="CF217" s="43">
        <v>0</v>
      </c>
      <c r="CG217" s="43">
        <v>0</v>
      </c>
      <c r="CH217" s="11">
        <f t="shared" si="26"/>
        <v>4</v>
      </c>
      <c r="CI217" s="11">
        <f t="shared" si="27"/>
        <v>100</v>
      </c>
      <c r="CJ217" s="43">
        <v>15</v>
      </c>
      <c r="CK217" s="43">
        <v>0</v>
      </c>
      <c r="CL217" s="43">
        <v>0</v>
      </c>
      <c r="CM217" s="43">
        <v>0</v>
      </c>
      <c r="CN217" s="43">
        <v>0</v>
      </c>
      <c r="CO217" s="43">
        <v>0</v>
      </c>
      <c r="CP217" s="43">
        <v>0</v>
      </c>
      <c r="CQ217" s="43">
        <v>0</v>
      </c>
      <c r="CR217" s="43">
        <v>0</v>
      </c>
      <c r="CS217" s="43">
        <v>0</v>
      </c>
      <c r="CT217" s="43">
        <v>0</v>
      </c>
      <c r="CU217" s="43">
        <v>3</v>
      </c>
      <c r="CV217" s="43">
        <v>0</v>
      </c>
      <c r="CW217" s="43">
        <v>0</v>
      </c>
      <c r="CX217" s="43">
        <f t="shared" si="28"/>
        <v>18</v>
      </c>
      <c r="CY217" s="43">
        <f t="shared" si="29"/>
        <v>2</v>
      </c>
      <c r="CZ217" s="43">
        <v>0</v>
      </c>
      <c r="DA217" s="43">
        <v>0</v>
      </c>
      <c r="DB217" s="43">
        <v>0</v>
      </c>
      <c r="DC217" s="43">
        <v>0</v>
      </c>
      <c r="DD217" s="43">
        <v>0</v>
      </c>
      <c r="DE217" s="43">
        <v>0</v>
      </c>
      <c r="DF217" s="11">
        <v>0</v>
      </c>
      <c r="DG217" s="11">
        <v>0</v>
      </c>
      <c r="DH217" s="11">
        <v>0</v>
      </c>
      <c r="DI217" s="11">
        <f t="shared" si="30"/>
        <v>0</v>
      </c>
      <c r="DJ217" s="11">
        <f t="shared" si="31"/>
        <v>0</v>
      </c>
      <c r="DK217" s="45">
        <v>0</v>
      </c>
      <c r="DL217" s="11">
        <v>145</v>
      </c>
      <c r="DM217" s="11">
        <v>1.4215686274509804</v>
      </c>
      <c r="DN217">
        <v>17</v>
      </c>
      <c r="DO217">
        <v>0</v>
      </c>
      <c r="DP217">
        <v>0</v>
      </c>
      <c r="DQ217">
        <v>8</v>
      </c>
      <c r="DR217">
        <v>5</v>
      </c>
      <c r="DS217">
        <v>17</v>
      </c>
      <c r="DT217">
        <v>5</v>
      </c>
      <c r="DU217">
        <v>111</v>
      </c>
      <c r="DV217">
        <v>3</v>
      </c>
      <c r="DW217">
        <v>9</v>
      </c>
      <c r="DX217">
        <v>4</v>
      </c>
      <c r="DY217">
        <v>0</v>
      </c>
      <c r="DZ217">
        <v>0</v>
      </c>
      <c r="EA217">
        <v>0</v>
      </c>
      <c r="EB217">
        <v>0</v>
      </c>
      <c r="EC217" t="s">
        <v>248</v>
      </c>
      <c r="ED217" t="s">
        <v>259</v>
      </c>
      <c r="EE217" t="s">
        <v>260</v>
      </c>
      <c r="EF217" s="48">
        <v>42029</v>
      </c>
      <c r="EG217" s="46">
        <v>0.63194444444444442</v>
      </c>
      <c r="EH217" s="46">
        <v>0.65972222222222221</v>
      </c>
      <c r="EI217" t="s">
        <v>481</v>
      </c>
      <c r="EJ217">
        <v>8.7569068399999992</v>
      </c>
      <c r="EK217">
        <v>77.481845089999993</v>
      </c>
      <c r="EM217">
        <v>0</v>
      </c>
      <c r="EN217">
        <v>1</v>
      </c>
      <c r="EO217" t="s">
        <v>279</v>
      </c>
      <c r="EP217">
        <v>0.25</v>
      </c>
      <c r="EQ217">
        <v>4.3861928800000003</v>
      </c>
      <c r="ER217">
        <v>1</v>
      </c>
      <c r="ES217">
        <v>1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2</v>
      </c>
      <c r="EZ217">
        <v>1</v>
      </c>
      <c r="FC217">
        <v>0</v>
      </c>
      <c r="FD217">
        <v>0</v>
      </c>
      <c r="FE217">
        <v>0</v>
      </c>
      <c r="FF217">
        <v>0</v>
      </c>
      <c r="FG217">
        <v>10</v>
      </c>
      <c r="FH217">
        <v>1</v>
      </c>
      <c r="FI217" t="s">
        <v>479</v>
      </c>
      <c r="FJ217">
        <v>0.12</v>
      </c>
      <c r="FK217">
        <v>0.52634314599999998</v>
      </c>
      <c r="FL217">
        <v>3.859849734</v>
      </c>
      <c r="GF217">
        <v>0</v>
      </c>
      <c r="GG217">
        <v>0</v>
      </c>
      <c r="GN217">
        <v>1</v>
      </c>
      <c r="HF217">
        <v>1</v>
      </c>
      <c r="HG217">
        <v>1</v>
      </c>
      <c r="HH217">
        <v>0</v>
      </c>
      <c r="HJ217">
        <v>2</v>
      </c>
      <c r="HK217">
        <v>2</v>
      </c>
      <c r="HL217">
        <v>1</v>
      </c>
      <c r="HP217">
        <v>1</v>
      </c>
      <c r="HU217">
        <v>1</v>
      </c>
      <c r="HW217">
        <v>1</v>
      </c>
      <c r="IU217">
        <v>4</v>
      </c>
      <c r="IW217">
        <v>182.64011780000001</v>
      </c>
      <c r="IX217">
        <v>3</v>
      </c>
      <c r="IY217">
        <v>3</v>
      </c>
      <c r="IZ217">
        <v>0</v>
      </c>
      <c r="JA217">
        <v>3.04</v>
      </c>
      <c r="JB217">
        <v>71.25</v>
      </c>
      <c r="JD217">
        <v>7</v>
      </c>
      <c r="JE217">
        <v>1.6425744999999999E-2</v>
      </c>
      <c r="JF217">
        <v>1.6425744999999999E-2</v>
      </c>
      <c r="JG217">
        <v>0</v>
      </c>
      <c r="JH217">
        <v>1.6644755000000001E-2</v>
      </c>
    </row>
    <row r="218" spans="1:275" ht="15.5" hidden="1" x14ac:dyDescent="0.35">
      <c r="A218" s="42">
        <v>2015</v>
      </c>
      <c r="B218" s="11" t="s">
        <v>482</v>
      </c>
      <c r="C218" s="43">
        <v>0</v>
      </c>
      <c r="D218" s="43">
        <v>0</v>
      </c>
      <c r="E218" s="43">
        <v>0</v>
      </c>
      <c r="F218" s="43">
        <v>0</v>
      </c>
      <c r="G218" s="43">
        <v>0</v>
      </c>
      <c r="H218" s="43">
        <v>0</v>
      </c>
      <c r="I218" s="43">
        <v>6</v>
      </c>
      <c r="J218" s="43">
        <v>0</v>
      </c>
      <c r="K218" s="43">
        <v>0</v>
      </c>
      <c r="L218" s="43">
        <v>2</v>
      </c>
      <c r="M218" s="43">
        <v>12</v>
      </c>
      <c r="N218" s="43">
        <v>0</v>
      </c>
      <c r="O218" s="43">
        <v>0</v>
      </c>
      <c r="P218" s="43">
        <v>0</v>
      </c>
      <c r="Q218" s="43">
        <v>1</v>
      </c>
      <c r="R218" s="43">
        <v>0</v>
      </c>
      <c r="S218" s="43">
        <v>0</v>
      </c>
      <c r="T218" s="43">
        <v>0</v>
      </c>
      <c r="U218" s="43">
        <v>4</v>
      </c>
      <c r="V218" s="43">
        <v>0</v>
      </c>
      <c r="W218" s="43">
        <v>0</v>
      </c>
      <c r="X218" s="43">
        <v>2</v>
      </c>
      <c r="Y218" s="43">
        <v>0</v>
      </c>
      <c r="Z218" s="43">
        <v>0</v>
      </c>
      <c r="AA218" s="43">
        <v>0</v>
      </c>
      <c r="AB218" s="11">
        <v>13</v>
      </c>
      <c r="AC218" s="11">
        <v>0</v>
      </c>
      <c r="AD218" s="11">
        <v>0</v>
      </c>
      <c r="AE218" s="11">
        <v>2</v>
      </c>
      <c r="AF218" s="43">
        <v>0</v>
      </c>
      <c r="AG218" s="43">
        <v>0</v>
      </c>
      <c r="AH218" s="43">
        <v>0</v>
      </c>
      <c r="AI218" s="43">
        <v>0</v>
      </c>
      <c r="AJ218" s="43">
        <v>1</v>
      </c>
      <c r="AK218" s="43">
        <v>0</v>
      </c>
      <c r="AL218" s="43">
        <v>0</v>
      </c>
      <c r="AM218" s="43"/>
      <c r="AN218" s="11">
        <f t="shared" si="24"/>
        <v>43</v>
      </c>
      <c r="AO218" s="11">
        <f t="shared" si="25"/>
        <v>9</v>
      </c>
      <c r="AP218" s="43">
        <v>0</v>
      </c>
      <c r="AQ218" s="43">
        <v>0</v>
      </c>
      <c r="AR218" s="43">
        <v>0</v>
      </c>
      <c r="AS218" s="43"/>
      <c r="AT218" s="43">
        <v>0</v>
      </c>
      <c r="AU218" s="43">
        <v>0</v>
      </c>
      <c r="AV218" s="43">
        <v>0</v>
      </c>
      <c r="AW218" s="43">
        <v>2</v>
      </c>
      <c r="AX218" s="43">
        <v>0</v>
      </c>
      <c r="AY218" s="43">
        <v>0</v>
      </c>
      <c r="AZ218" s="43">
        <v>0</v>
      </c>
      <c r="BA218" s="43">
        <v>0</v>
      </c>
      <c r="BB218" s="43">
        <v>0</v>
      </c>
      <c r="BC218" s="43">
        <v>0</v>
      </c>
      <c r="BD218" s="43">
        <v>0</v>
      </c>
      <c r="BE218" s="43">
        <v>0</v>
      </c>
      <c r="BF218" s="43">
        <v>0</v>
      </c>
      <c r="BG218" s="43">
        <v>0</v>
      </c>
      <c r="BH218" s="43">
        <v>0</v>
      </c>
      <c r="BI218" s="43">
        <v>0</v>
      </c>
      <c r="BJ218" s="43">
        <v>0</v>
      </c>
      <c r="BK218" s="43">
        <v>7</v>
      </c>
      <c r="BL218" s="43">
        <v>0</v>
      </c>
      <c r="BM218" s="43">
        <v>0</v>
      </c>
      <c r="BN218" s="43">
        <v>0</v>
      </c>
      <c r="BO218" s="43">
        <v>0</v>
      </c>
      <c r="BP218" s="43">
        <v>0</v>
      </c>
      <c r="BQ218" s="43">
        <v>0</v>
      </c>
      <c r="BR218" s="43">
        <v>0</v>
      </c>
      <c r="BS218" s="43">
        <v>0</v>
      </c>
      <c r="BT218" s="43">
        <v>9</v>
      </c>
      <c r="BU218" s="43">
        <v>0</v>
      </c>
      <c r="BV218" s="43">
        <v>0</v>
      </c>
      <c r="BW218" s="11">
        <v>0</v>
      </c>
      <c r="BX218" s="11">
        <v>0</v>
      </c>
      <c r="BY218" s="11">
        <v>0</v>
      </c>
      <c r="BZ218" s="11">
        <v>0</v>
      </c>
      <c r="CA218" s="11">
        <v>0</v>
      </c>
      <c r="CB218" s="43">
        <v>0</v>
      </c>
      <c r="CC218" s="43">
        <v>0</v>
      </c>
      <c r="CD218" s="43">
        <v>0</v>
      </c>
      <c r="CE218" s="43">
        <v>0</v>
      </c>
      <c r="CF218" s="43">
        <v>1</v>
      </c>
      <c r="CG218" s="43">
        <v>0</v>
      </c>
      <c r="CH218" s="11">
        <f t="shared" si="26"/>
        <v>4</v>
      </c>
      <c r="CI218" s="11">
        <f t="shared" si="27"/>
        <v>19</v>
      </c>
      <c r="CJ218" s="43">
        <v>2</v>
      </c>
      <c r="CK218" s="43">
        <v>0</v>
      </c>
      <c r="CL218" s="43">
        <v>7</v>
      </c>
      <c r="CM218" s="43">
        <v>0</v>
      </c>
      <c r="CN218" s="43">
        <v>0</v>
      </c>
      <c r="CO218" s="43">
        <v>0</v>
      </c>
      <c r="CP218" s="43">
        <v>0</v>
      </c>
      <c r="CQ218" s="43">
        <v>0</v>
      </c>
      <c r="CR218" s="43">
        <v>0</v>
      </c>
      <c r="CS218" s="43">
        <v>19</v>
      </c>
      <c r="CT218" s="43">
        <v>0</v>
      </c>
      <c r="CU218" s="43">
        <v>0</v>
      </c>
      <c r="CV218" s="43">
        <v>0</v>
      </c>
      <c r="CW218" s="43">
        <v>0</v>
      </c>
      <c r="CX218" s="43">
        <f t="shared" si="28"/>
        <v>28</v>
      </c>
      <c r="CY218" s="43">
        <f t="shared" si="29"/>
        <v>3</v>
      </c>
      <c r="CZ218" s="43">
        <v>0</v>
      </c>
      <c r="DA218" s="43">
        <v>0</v>
      </c>
      <c r="DB218" s="43">
        <v>0</v>
      </c>
      <c r="DC218" s="43">
        <v>0</v>
      </c>
      <c r="DD218" s="43">
        <v>0</v>
      </c>
      <c r="DE218" s="43">
        <v>0</v>
      </c>
      <c r="DF218" s="11">
        <v>0</v>
      </c>
      <c r="DG218" s="11">
        <v>0</v>
      </c>
      <c r="DH218" s="11">
        <v>0</v>
      </c>
      <c r="DI218" s="11">
        <f t="shared" si="30"/>
        <v>0</v>
      </c>
      <c r="DJ218" s="11">
        <f t="shared" si="31"/>
        <v>0</v>
      </c>
      <c r="DK218" s="45">
        <v>0</v>
      </c>
      <c r="DL218" s="11">
        <v>90</v>
      </c>
      <c r="DM218" s="11">
        <v>0.88235294117647056</v>
      </c>
      <c r="DN218">
        <v>14</v>
      </c>
      <c r="DO218">
        <v>0</v>
      </c>
      <c r="DP218">
        <v>0</v>
      </c>
      <c r="DQ218">
        <v>39</v>
      </c>
      <c r="DR218">
        <v>5</v>
      </c>
      <c r="DS218">
        <v>1</v>
      </c>
      <c r="DT218">
        <v>1</v>
      </c>
      <c r="DU218">
        <v>14</v>
      </c>
      <c r="DV218">
        <v>4</v>
      </c>
      <c r="DW218">
        <v>14</v>
      </c>
      <c r="DX218">
        <v>3</v>
      </c>
      <c r="DY218">
        <v>0</v>
      </c>
      <c r="DZ218">
        <v>0</v>
      </c>
      <c r="EA218">
        <v>7</v>
      </c>
      <c r="EB218">
        <v>1</v>
      </c>
      <c r="EC218" t="s">
        <v>248</v>
      </c>
      <c r="ED218" t="s">
        <v>286</v>
      </c>
      <c r="EE218" t="s">
        <v>260</v>
      </c>
      <c r="EF218" s="48">
        <v>42030</v>
      </c>
      <c r="EG218" s="46">
        <v>0.57638888888888895</v>
      </c>
      <c r="EH218" s="46">
        <v>0.62847222222222221</v>
      </c>
      <c r="EI218" t="s">
        <v>483</v>
      </c>
      <c r="EJ218">
        <v>9.0197514499999993</v>
      </c>
      <c r="EK218">
        <v>77.284566139999995</v>
      </c>
      <c r="EO218" t="s">
        <v>255</v>
      </c>
      <c r="EP218">
        <v>0.75</v>
      </c>
      <c r="EQ218">
        <v>42.809161500000002</v>
      </c>
      <c r="FM218">
        <v>1</v>
      </c>
      <c r="FP218">
        <v>1</v>
      </c>
      <c r="FT218">
        <v>1</v>
      </c>
      <c r="GE218">
        <v>3</v>
      </c>
      <c r="IW218">
        <v>307.35286930000001</v>
      </c>
      <c r="IX218">
        <v>0</v>
      </c>
      <c r="IY218">
        <v>1</v>
      </c>
      <c r="IZ218">
        <v>0</v>
      </c>
      <c r="JA218">
        <v>2.74</v>
      </c>
      <c r="JB218">
        <v>70.67</v>
      </c>
      <c r="JC218">
        <v>15</v>
      </c>
      <c r="JD218">
        <v>11</v>
      </c>
      <c r="JE218">
        <v>0</v>
      </c>
      <c r="JF218">
        <v>3.2535889999999999E-3</v>
      </c>
      <c r="JG218">
        <v>0</v>
      </c>
      <c r="JH218">
        <v>8.9148349999999994E-3</v>
      </c>
    </row>
    <row r="219" spans="1:275" ht="15.5" hidden="1" x14ac:dyDescent="0.35">
      <c r="A219" s="42">
        <v>2015</v>
      </c>
      <c r="B219" s="11" t="s">
        <v>364</v>
      </c>
      <c r="C219" s="43">
        <v>0</v>
      </c>
      <c r="D219" s="43">
        <v>0</v>
      </c>
      <c r="E219" s="43">
        <v>0</v>
      </c>
      <c r="F219" s="43">
        <v>0</v>
      </c>
      <c r="G219" s="43">
        <v>0</v>
      </c>
      <c r="H219" s="43">
        <v>0</v>
      </c>
      <c r="I219" s="43">
        <v>0</v>
      </c>
      <c r="J219" s="43">
        <v>0</v>
      </c>
      <c r="K219" s="43">
        <v>0</v>
      </c>
      <c r="L219" s="43">
        <v>0</v>
      </c>
      <c r="M219" s="43">
        <v>0</v>
      </c>
      <c r="N219" s="43">
        <v>0</v>
      </c>
      <c r="O219" s="43">
        <v>0</v>
      </c>
      <c r="P219" s="43">
        <v>0</v>
      </c>
      <c r="Q219" s="43">
        <v>0</v>
      </c>
      <c r="R219" s="43">
        <v>0</v>
      </c>
      <c r="S219" s="43">
        <v>0</v>
      </c>
      <c r="T219" s="43">
        <v>0</v>
      </c>
      <c r="U219" s="43">
        <v>0</v>
      </c>
      <c r="V219" s="43">
        <v>0</v>
      </c>
      <c r="W219" s="43">
        <v>0</v>
      </c>
      <c r="X219" s="43">
        <v>0</v>
      </c>
      <c r="Y219" s="43">
        <v>0</v>
      </c>
      <c r="Z219" s="43">
        <v>0</v>
      </c>
      <c r="AA219" s="43">
        <v>0</v>
      </c>
      <c r="AB219" s="11">
        <v>0</v>
      </c>
      <c r="AC219" s="11">
        <v>0</v>
      </c>
      <c r="AD219" s="11">
        <v>0</v>
      </c>
      <c r="AE219" s="11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/>
      <c r="AN219" s="11">
        <f t="shared" si="24"/>
        <v>0</v>
      </c>
      <c r="AO219" s="11">
        <f t="shared" si="25"/>
        <v>0</v>
      </c>
      <c r="AP219" s="43">
        <v>0</v>
      </c>
      <c r="AQ219" s="43">
        <v>0</v>
      </c>
      <c r="AR219" s="43">
        <v>0</v>
      </c>
      <c r="AS219" s="43"/>
      <c r="AT219" s="43">
        <v>0</v>
      </c>
      <c r="AU219" s="43">
        <v>0</v>
      </c>
      <c r="AV219" s="43">
        <v>0</v>
      </c>
      <c r="AW219" s="43">
        <v>0</v>
      </c>
      <c r="AX219" s="43">
        <v>0</v>
      </c>
      <c r="AY219" s="43">
        <v>0</v>
      </c>
      <c r="AZ219" s="43">
        <v>0</v>
      </c>
      <c r="BA219" s="43">
        <v>0</v>
      </c>
      <c r="BB219" s="43">
        <v>0</v>
      </c>
      <c r="BC219" s="43">
        <v>0</v>
      </c>
      <c r="BD219" s="43">
        <v>11</v>
      </c>
      <c r="BE219" s="43">
        <v>0</v>
      </c>
      <c r="BF219" s="43">
        <v>0</v>
      </c>
      <c r="BG219" s="43">
        <v>0</v>
      </c>
      <c r="BH219" s="43">
        <v>0</v>
      </c>
      <c r="BI219" s="43">
        <v>0</v>
      </c>
      <c r="BJ219" s="43">
        <v>0</v>
      </c>
      <c r="BK219" s="43">
        <v>0</v>
      </c>
      <c r="BL219" s="43">
        <v>0</v>
      </c>
      <c r="BM219" s="43">
        <v>0</v>
      </c>
      <c r="BN219" s="43">
        <v>0</v>
      </c>
      <c r="BO219" s="43">
        <v>0</v>
      </c>
      <c r="BP219" s="43">
        <v>0</v>
      </c>
      <c r="BQ219" s="43">
        <v>0</v>
      </c>
      <c r="BR219" s="43">
        <v>0</v>
      </c>
      <c r="BS219" s="43">
        <v>0</v>
      </c>
      <c r="BT219" s="43">
        <v>0</v>
      </c>
      <c r="BU219" s="43">
        <v>0</v>
      </c>
      <c r="BV219" s="43">
        <v>0</v>
      </c>
      <c r="BW219" s="11">
        <v>0</v>
      </c>
      <c r="BX219" s="11">
        <v>0</v>
      </c>
      <c r="BY219" s="11">
        <v>0</v>
      </c>
      <c r="BZ219" s="11">
        <v>0</v>
      </c>
      <c r="CA219" s="11">
        <v>0</v>
      </c>
      <c r="CB219" s="43">
        <v>0</v>
      </c>
      <c r="CC219" s="43">
        <v>0</v>
      </c>
      <c r="CD219" s="43">
        <v>0</v>
      </c>
      <c r="CE219" s="43">
        <v>0</v>
      </c>
      <c r="CF219" s="43">
        <v>0</v>
      </c>
      <c r="CG219" s="43">
        <v>0</v>
      </c>
      <c r="CH219" s="11">
        <f t="shared" si="26"/>
        <v>1</v>
      </c>
      <c r="CI219" s="11">
        <f t="shared" si="27"/>
        <v>11</v>
      </c>
      <c r="CJ219" s="43">
        <v>0</v>
      </c>
      <c r="CK219" s="43">
        <v>0</v>
      </c>
      <c r="CL219" s="43">
        <v>0</v>
      </c>
      <c r="CM219" s="43">
        <v>0</v>
      </c>
      <c r="CN219" s="43">
        <v>0</v>
      </c>
      <c r="CO219" s="43">
        <v>0</v>
      </c>
      <c r="CP219" s="43">
        <v>0</v>
      </c>
      <c r="CQ219" s="43">
        <v>0</v>
      </c>
      <c r="CR219" s="43">
        <v>0</v>
      </c>
      <c r="CS219" s="43">
        <v>0</v>
      </c>
      <c r="CT219" s="43">
        <v>0</v>
      </c>
      <c r="CU219" s="43">
        <v>0</v>
      </c>
      <c r="CV219" s="43">
        <v>0</v>
      </c>
      <c r="CW219" s="43">
        <v>0</v>
      </c>
      <c r="CX219" s="43">
        <f t="shared" si="28"/>
        <v>0</v>
      </c>
      <c r="CY219" s="43">
        <f t="shared" si="29"/>
        <v>0</v>
      </c>
      <c r="CZ219" s="43">
        <v>0</v>
      </c>
      <c r="DA219" s="43">
        <v>0</v>
      </c>
      <c r="DB219" s="43">
        <v>0</v>
      </c>
      <c r="DC219" s="43">
        <v>0</v>
      </c>
      <c r="DD219" s="43">
        <v>0</v>
      </c>
      <c r="DE219" s="43">
        <v>0</v>
      </c>
      <c r="DF219" s="11">
        <v>0</v>
      </c>
      <c r="DG219" s="11">
        <v>0</v>
      </c>
      <c r="DH219" s="11">
        <v>0</v>
      </c>
      <c r="DI219" s="11">
        <f t="shared" si="30"/>
        <v>0</v>
      </c>
      <c r="DJ219" s="11">
        <f t="shared" si="31"/>
        <v>0</v>
      </c>
      <c r="DK219" s="45">
        <v>0</v>
      </c>
      <c r="DL219" s="11">
        <v>11</v>
      </c>
      <c r="DM219" s="11">
        <v>0.10784313725490197</v>
      </c>
      <c r="DN219">
        <v>1</v>
      </c>
      <c r="DO219">
        <v>0</v>
      </c>
      <c r="DP219">
        <v>0</v>
      </c>
      <c r="DQ219">
        <v>11</v>
      </c>
      <c r="DR219">
        <v>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 t="s">
        <v>344</v>
      </c>
      <c r="EF219" s="48">
        <v>42029</v>
      </c>
      <c r="EG219" s="46">
        <v>0.55208333333333337</v>
      </c>
      <c r="EH219" s="46">
        <v>0.58333333333333337</v>
      </c>
      <c r="EJ219">
        <v>8.8426838960000005</v>
      </c>
      <c r="EK219">
        <v>77.782945359999999</v>
      </c>
      <c r="EO219" t="s">
        <v>264</v>
      </c>
      <c r="EP219">
        <v>0.12</v>
      </c>
      <c r="EQ219">
        <v>25.34328571</v>
      </c>
      <c r="FJ219">
        <v>1</v>
      </c>
      <c r="FK219">
        <v>25.34328571</v>
      </c>
      <c r="FL219">
        <v>0</v>
      </c>
      <c r="FP219">
        <v>1</v>
      </c>
      <c r="GE219">
        <v>1</v>
      </c>
      <c r="IW219">
        <v>396.03049279999999</v>
      </c>
      <c r="IX219">
        <v>1</v>
      </c>
      <c r="IY219">
        <v>4</v>
      </c>
      <c r="IZ219">
        <v>0</v>
      </c>
      <c r="JA219">
        <v>4.16</v>
      </c>
      <c r="JB219">
        <v>42.47</v>
      </c>
      <c r="JE219">
        <v>2.5250580000000002E-3</v>
      </c>
      <c r="JF219">
        <v>1.0100232000000001E-2</v>
      </c>
      <c r="JG219">
        <v>0</v>
      </c>
      <c r="JH219">
        <v>1.0504242E-2</v>
      </c>
      <c r="JI219" t="s">
        <v>365</v>
      </c>
    </row>
    <row r="220" spans="1:275" ht="15.5" hidden="1" x14ac:dyDescent="0.35">
      <c r="A220" s="42">
        <v>2015</v>
      </c>
      <c r="B220" s="11" t="s">
        <v>270</v>
      </c>
      <c r="C220" s="43">
        <v>1</v>
      </c>
      <c r="D220" s="43">
        <v>0</v>
      </c>
      <c r="E220" s="43">
        <v>4</v>
      </c>
      <c r="F220" s="43">
        <v>0</v>
      </c>
      <c r="G220" s="43">
        <v>0</v>
      </c>
      <c r="H220" s="43">
        <v>0</v>
      </c>
      <c r="I220" s="43">
        <v>55</v>
      </c>
      <c r="J220" s="43">
        <v>0</v>
      </c>
      <c r="K220" s="43">
        <v>0</v>
      </c>
      <c r="L220" s="43">
        <v>18</v>
      </c>
      <c r="M220" s="43">
        <v>7</v>
      </c>
      <c r="N220" s="43">
        <v>0</v>
      </c>
      <c r="O220" s="43">
        <v>1</v>
      </c>
      <c r="P220" s="43">
        <v>3</v>
      </c>
      <c r="Q220" s="43">
        <v>8</v>
      </c>
      <c r="R220" s="43">
        <v>21</v>
      </c>
      <c r="S220" s="43">
        <v>0</v>
      </c>
      <c r="T220" s="43">
        <v>0</v>
      </c>
      <c r="U220" s="43">
        <v>10</v>
      </c>
      <c r="V220" s="43">
        <v>0</v>
      </c>
      <c r="W220" s="43">
        <v>2</v>
      </c>
      <c r="X220" s="43">
        <v>7</v>
      </c>
      <c r="Y220" s="43">
        <v>0</v>
      </c>
      <c r="Z220" s="43">
        <v>2</v>
      </c>
      <c r="AA220" s="43">
        <v>2</v>
      </c>
      <c r="AB220" s="11">
        <v>0</v>
      </c>
      <c r="AC220" s="11">
        <v>0</v>
      </c>
      <c r="AD220" s="11">
        <v>0</v>
      </c>
      <c r="AE220" s="11">
        <v>0</v>
      </c>
      <c r="AF220" s="43">
        <v>1</v>
      </c>
      <c r="AG220" s="43">
        <v>0</v>
      </c>
      <c r="AH220" s="43">
        <v>50</v>
      </c>
      <c r="AI220" s="44">
        <v>0</v>
      </c>
      <c r="AJ220" s="43">
        <v>4</v>
      </c>
      <c r="AK220" s="43">
        <v>0</v>
      </c>
      <c r="AL220" s="43">
        <v>0</v>
      </c>
      <c r="AM220" s="43"/>
      <c r="AN220" s="11">
        <f t="shared" si="24"/>
        <v>196</v>
      </c>
      <c r="AO220" s="11">
        <f t="shared" si="25"/>
        <v>17</v>
      </c>
      <c r="AP220" s="43">
        <v>3</v>
      </c>
      <c r="AQ220" s="43">
        <v>0</v>
      </c>
      <c r="AR220" s="43">
        <v>0</v>
      </c>
      <c r="AS220" s="43"/>
      <c r="AT220" s="43">
        <v>0</v>
      </c>
      <c r="AU220" s="43">
        <v>0</v>
      </c>
      <c r="AV220" s="43">
        <v>0</v>
      </c>
      <c r="AW220" s="43">
        <v>110</v>
      </c>
      <c r="AX220" s="43">
        <v>0</v>
      </c>
      <c r="AY220" s="43">
        <v>0</v>
      </c>
      <c r="AZ220" s="43">
        <v>0</v>
      </c>
      <c r="BA220" s="43">
        <v>0</v>
      </c>
      <c r="BB220" s="43">
        <v>35</v>
      </c>
      <c r="BC220" s="43">
        <v>2</v>
      </c>
      <c r="BD220" s="43">
        <v>2</v>
      </c>
      <c r="BE220" s="43">
        <v>17</v>
      </c>
      <c r="BF220" s="43">
        <v>0</v>
      </c>
      <c r="BG220" s="43">
        <v>3</v>
      </c>
      <c r="BH220" s="43">
        <v>3</v>
      </c>
      <c r="BI220" s="43">
        <v>45</v>
      </c>
      <c r="BJ220" s="43">
        <v>0</v>
      </c>
      <c r="BK220" s="43">
        <v>35</v>
      </c>
      <c r="BL220" s="43">
        <v>60</v>
      </c>
      <c r="BM220" s="43">
        <v>0</v>
      </c>
      <c r="BN220" s="43">
        <v>0</v>
      </c>
      <c r="BO220" s="43">
        <v>938</v>
      </c>
      <c r="BP220" s="43">
        <v>0</v>
      </c>
      <c r="BQ220" s="43">
        <v>0</v>
      </c>
      <c r="BR220" s="43">
        <v>0</v>
      </c>
      <c r="BS220" s="43">
        <v>0</v>
      </c>
      <c r="BT220" s="43">
        <v>2</v>
      </c>
      <c r="BU220" s="43">
        <v>0</v>
      </c>
      <c r="BV220" s="43">
        <v>0</v>
      </c>
      <c r="BW220" s="11">
        <v>0</v>
      </c>
      <c r="BX220" s="11">
        <v>0</v>
      </c>
      <c r="BY220" s="11">
        <v>0</v>
      </c>
      <c r="BZ220" s="11">
        <v>0</v>
      </c>
      <c r="CA220" s="11">
        <v>0</v>
      </c>
      <c r="CB220" s="43">
        <v>2</v>
      </c>
      <c r="CC220" s="43">
        <v>0</v>
      </c>
      <c r="CD220" s="43">
        <v>0</v>
      </c>
      <c r="CE220" s="43">
        <v>5</v>
      </c>
      <c r="CF220" s="43">
        <v>320</v>
      </c>
      <c r="CG220" s="43">
        <v>0</v>
      </c>
      <c r="CH220" s="11">
        <f t="shared" si="26"/>
        <v>16</v>
      </c>
      <c r="CI220" s="11">
        <f t="shared" si="27"/>
        <v>1582</v>
      </c>
      <c r="CJ220" s="43">
        <v>0</v>
      </c>
      <c r="CK220" s="43">
        <v>0</v>
      </c>
      <c r="CL220" s="43">
        <v>105</v>
      </c>
      <c r="CM220" s="43">
        <v>20</v>
      </c>
      <c r="CN220" s="43">
        <v>0</v>
      </c>
      <c r="CO220" s="43">
        <v>358</v>
      </c>
      <c r="CP220" s="43">
        <v>600</v>
      </c>
      <c r="CQ220" s="43">
        <v>0</v>
      </c>
      <c r="CR220" s="43">
        <v>1930</v>
      </c>
      <c r="CS220" s="43">
        <v>950</v>
      </c>
      <c r="CT220" s="43">
        <v>587</v>
      </c>
      <c r="CU220" s="43">
        <v>23</v>
      </c>
      <c r="CV220" s="43">
        <v>0</v>
      </c>
      <c r="CW220" s="43">
        <v>3</v>
      </c>
      <c r="CX220" s="43">
        <f t="shared" si="28"/>
        <v>4576</v>
      </c>
      <c r="CY220" s="43">
        <f t="shared" si="29"/>
        <v>9</v>
      </c>
      <c r="CZ220" s="43">
        <v>0</v>
      </c>
      <c r="DA220" s="43">
        <v>65</v>
      </c>
      <c r="DB220" s="43">
        <v>0</v>
      </c>
      <c r="DC220" s="43">
        <v>62</v>
      </c>
      <c r="DD220" s="43">
        <v>0</v>
      </c>
      <c r="DE220" s="43">
        <v>28</v>
      </c>
      <c r="DF220" s="11">
        <v>0</v>
      </c>
      <c r="DG220" s="11">
        <v>5150</v>
      </c>
      <c r="DH220" s="11">
        <v>0</v>
      </c>
      <c r="DI220" s="11">
        <f t="shared" si="30"/>
        <v>5305</v>
      </c>
      <c r="DJ220" s="11">
        <f t="shared" si="31"/>
        <v>4</v>
      </c>
      <c r="DK220" s="45">
        <v>0</v>
      </c>
      <c r="DL220" s="11">
        <v>11659</v>
      </c>
      <c r="DM220" s="11">
        <v>114.30392156862744</v>
      </c>
      <c r="DN220">
        <v>45</v>
      </c>
      <c r="DO220">
        <v>684</v>
      </c>
      <c r="DP220">
        <v>5</v>
      </c>
      <c r="DQ220">
        <v>2008</v>
      </c>
      <c r="DR220">
        <v>11</v>
      </c>
      <c r="DS220">
        <v>451</v>
      </c>
      <c r="DT220">
        <v>10</v>
      </c>
      <c r="DU220">
        <v>544</v>
      </c>
      <c r="DV220">
        <v>8</v>
      </c>
      <c r="DW220">
        <v>105</v>
      </c>
      <c r="DX220">
        <v>6</v>
      </c>
      <c r="DY220">
        <v>0</v>
      </c>
      <c r="DZ220">
        <v>0</v>
      </c>
      <c r="EA220">
        <v>2717</v>
      </c>
      <c r="EB220">
        <v>5</v>
      </c>
      <c r="EC220" t="s">
        <v>248</v>
      </c>
      <c r="ED220" t="s">
        <v>253</v>
      </c>
      <c r="EE220" t="s">
        <v>250</v>
      </c>
      <c r="EF220" s="48">
        <v>42029</v>
      </c>
      <c r="EG220" s="46">
        <v>0.50347222222222221</v>
      </c>
      <c r="EH220" s="46">
        <v>0.72916666666666663</v>
      </c>
      <c r="EI220" t="s">
        <v>484</v>
      </c>
      <c r="EJ220">
        <v>8.5848683619999999</v>
      </c>
      <c r="EK220">
        <v>77.996818390000001</v>
      </c>
      <c r="EM220">
        <v>0</v>
      </c>
      <c r="EN220">
        <v>1</v>
      </c>
      <c r="EO220" t="s">
        <v>264</v>
      </c>
      <c r="EP220">
        <v>1</v>
      </c>
      <c r="EQ220">
        <v>712.13257980000003</v>
      </c>
      <c r="ER220">
        <v>1</v>
      </c>
      <c r="ES220">
        <v>1</v>
      </c>
      <c r="ET220">
        <v>1</v>
      </c>
      <c r="EU220">
        <v>1</v>
      </c>
      <c r="EV220">
        <v>0</v>
      </c>
      <c r="EW220">
        <v>0</v>
      </c>
      <c r="EX220">
        <v>0</v>
      </c>
      <c r="EY220">
        <v>4</v>
      </c>
      <c r="EZ220">
        <v>1</v>
      </c>
      <c r="FC220">
        <v>0</v>
      </c>
      <c r="FD220">
        <v>0</v>
      </c>
      <c r="FE220">
        <v>0</v>
      </c>
      <c r="FF220">
        <v>0</v>
      </c>
      <c r="FG220">
        <v>50</v>
      </c>
      <c r="FH220">
        <v>1</v>
      </c>
      <c r="FI220" t="s">
        <v>485</v>
      </c>
      <c r="FJ220">
        <v>0.5</v>
      </c>
      <c r="FK220">
        <v>356.06628990000002</v>
      </c>
      <c r="FL220">
        <v>356.06628990000002</v>
      </c>
      <c r="FM220">
        <v>1</v>
      </c>
      <c r="GE220">
        <v>1</v>
      </c>
      <c r="GF220">
        <v>0.25</v>
      </c>
      <c r="GG220">
        <v>178.03314499999999</v>
      </c>
      <c r="GH220">
        <v>7</v>
      </c>
      <c r="GI220">
        <v>8</v>
      </c>
      <c r="GJ220">
        <v>5</v>
      </c>
      <c r="GK220">
        <v>1</v>
      </c>
      <c r="GL220">
        <v>4</v>
      </c>
      <c r="GN220">
        <v>1</v>
      </c>
      <c r="HF220">
        <v>1</v>
      </c>
      <c r="HG220">
        <v>1</v>
      </c>
      <c r="HH220">
        <v>0</v>
      </c>
      <c r="HJ220">
        <v>2</v>
      </c>
      <c r="HK220">
        <v>2</v>
      </c>
      <c r="HL220">
        <v>1</v>
      </c>
      <c r="HP220">
        <v>1</v>
      </c>
      <c r="IU220">
        <v>2</v>
      </c>
      <c r="IW220">
        <v>767.24877909999998</v>
      </c>
      <c r="IX220">
        <v>0</v>
      </c>
      <c r="IY220">
        <v>7</v>
      </c>
      <c r="IZ220">
        <v>0</v>
      </c>
      <c r="JA220">
        <v>6.77</v>
      </c>
      <c r="JB220">
        <v>15.43</v>
      </c>
      <c r="JE220">
        <v>0</v>
      </c>
      <c r="JF220">
        <v>9.1235080000000007E-3</v>
      </c>
      <c r="JG220">
        <v>0</v>
      </c>
      <c r="JH220">
        <v>8.8237349999999992E-3</v>
      </c>
    </row>
    <row r="221" spans="1:275" ht="15.5" hidden="1" x14ac:dyDescent="0.35">
      <c r="A221" s="42">
        <v>2015</v>
      </c>
      <c r="B221" s="11" t="s">
        <v>367</v>
      </c>
      <c r="C221" s="43">
        <v>0</v>
      </c>
      <c r="D221" s="43">
        <v>0</v>
      </c>
      <c r="E221" s="43">
        <v>4</v>
      </c>
      <c r="F221" s="43">
        <v>0</v>
      </c>
      <c r="G221" s="43">
        <v>0</v>
      </c>
      <c r="H221" s="43">
        <v>0</v>
      </c>
      <c r="I221" s="43">
        <v>0</v>
      </c>
      <c r="J221" s="43">
        <v>0</v>
      </c>
      <c r="K221" s="43">
        <v>0</v>
      </c>
      <c r="L221" s="43">
        <v>1</v>
      </c>
      <c r="M221" s="43">
        <v>12</v>
      </c>
      <c r="N221" s="43">
        <v>0</v>
      </c>
      <c r="O221" s="43">
        <v>0</v>
      </c>
      <c r="P221" s="43">
        <v>0</v>
      </c>
      <c r="Q221" s="43">
        <v>86</v>
      </c>
      <c r="R221" s="43">
        <v>3</v>
      </c>
      <c r="S221" s="43">
        <v>0</v>
      </c>
      <c r="T221" s="43">
        <v>0</v>
      </c>
      <c r="U221" s="43">
        <v>1</v>
      </c>
      <c r="V221" s="43">
        <v>0</v>
      </c>
      <c r="W221" s="43">
        <v>1</v>
      </c>
      <c r="X221" s="43">
        <v>1</v>
      </c>
      <c r="Y221" s="43">
        <v>0</v>
      </c>
      <c r="Z221" s="43">
        <v>0</v>
      </c>
      <c r="AA221" s="43">
        <v>0</v>
      </c>
      <c r="AB221" s="11">
        <v>0</v>
      </c>
      <c r="AC221" s="11">
        <v>0</v>
      </c>
      <c r="AD221" s="11">
        <v>0</v>
      </c>
      <c r="AE221" s="11">
        <v>0</v>
      </c>
      <c r="AF221" s="43">
        <v>0</v>
      </c>
      <c r="AG221" s="43">
        <v>0</v>
      </c>
      <c r="AH221" s="43">
        <v>30</v>
      </c>
      <c r="AI221" s="43">
        <v>0</v>
      </c>
      <c r="AJ221" s="43">
        <v>1</v>
      </c>
      <c r="AK221" s="43">
        <v>0</v>
      </c>
      <c r="AL221" s="43">
        <v>0</v>
      </c>
      <c r="AM221" s="43"/>
      <c r="AN221" s="11">
        <f t="shared" si="24"/>
        <v>140</v>
      </c>
      <c r="AO221" s="11">
        <f t="shared" si="25"/>
        <v>10</v>
      </c>
      <c r="AP221" s="43">
        <v>0</v>
      </c>
      <c r="AQ221" s="43">
        <v>0</v>
      </c>
      <c r="AR221" s="43">
        <v>0</v>
      </c>
      <c r="AS221" s="43"/>
      <c r="AT221" s="43">
        <v>0</v>
      </c>
      <c r="AU221" s="43">
        <v>0</v>
      </c>
      <c r="AV221" s="43">
        <v>0</v>
      </c>
      <c r="AW221" s="43">
        <v>48</v>
      </c>
      <c r="AX221" s="43">
        <v>0</v>
      </c>
      <c r="AY221" s="43">
        <v>0</v>
      </c>
      <c r="AZ221" s="43">
        <v>0</v>
      </c>
      <c r="BA221" s="43">
        <v>0</v>
      </c>
      <c r="BB221" s="43">
        <v>0</v>
      </c>
      <c r="BC221" s="43">
        <v>0</v>
      </c>
      <c r="BD221" s="43">
        <v>0</v>
      </c>
      <c r="BE221" s="43">
        <v>7</v>
      </c>
      <c r="BF221" s="43">
        <v>0</v>
      </c>
      <c r="BG221" s="43">
        <v>0</v>
      </c>
      <c r="BH221" s="43">
        <v>0</v>
      </c>
      <c r="BI221" s="43">
        <v>0</v>
      </c>
      <c r="BJ221" s="43">
        <v>0</v>
      </c>
      <c r="BK221" s="43">
        <v>4</v>
      </c>
      <c r="BL221" s="43">
        <v>0</v>
      </c>
      <c r="BM221" s="43">
        <v>0</v>
      </c>
      <c r="BN221" s="43">
        <v>0</v>
      </c>
      <c r="BO221" s="43">
        <v>0</v>
      </c>
      <c r="BP221" s="43">
        <v>0</v>
      </c>
      <c r="BQ221" s="43">
        <v>0</v>
      </c>
      <c r="BR221" s="43">
        <v>0</v>
      </c>
      <c r="BS221" s="43">
        <v>0</v>
      </c>
      <c r="BT221" s="43">
        <v>0</v>
      </c>
      <c r="BU221" s="43">
        <v>0</v>
      </c>
      <c r="BV221" s="43">
        <v>0</v>
      </c>
      <c r="BW221" s="11">
        <v>0</v>
      </c>
      <c r="BX221" s="11">
        <v>0</v>
      </c>
      <c r="BY221" s="11">
        <v>0</v>
      </c>
      <c r="BZ221" s="11">
        <v>0</v>
      </c>
      <c r="CA221" s="11">
        <v>0</v>
      </c>
      <c r="CB221" s="43">
        <v>0</v>
      </c>
      <c r="CC221" s="43">
        <v>0</v>
      </c>
      <c r="CD221" s="43">
        <v>0</v>
      </c>
      <c r="CE221" s="43">
        <v>0</v>
      </c>
      <c r="CF221" s="43">
        <v>0</v>
      </c>
      <c r="CG221" s="43">
        <v>0</v>
      </c>
      <c r="CH221" s="11">
        <f t="shared" si="26"/>
        <v>3</v>
      </c>
      <c r="CI221" s="11">
        <f t="shared" si="27"/>
        <v>59</v>
      </c>
      <c r="CJ221" s="43">
        <v>0</v>
      </c>
      <c r="CK221" s="43">
        <v>0</v>
      </c>
      <c r="CL221" s="43">
        <v>30</v>
      </c>
      <c r="CM221" s="43">
        <v>0</v>
      </c>
      <c r="CN221" s="43">
        <v>0</v>
      </c>
      <c r="CO221" s="43">
        <v>24</v>
      </c>
      <c r="CP221" s="43">
        <v>23</v>
      </c>
      <c r="CQ221" s="43">
        <v>0</v>
      </c>
      <c r="CR221" s="43">
        <v>341</v>
      </c>
      <c r="CS221" s="43">
        <v>0</v>
      </c>
      <c r="CT221" s="43">
        <v>101</v>
      </c>
      <c r="CU221" s="43">
        <v>6</v>
      </c>
      <c r="CV221" s="43">
        <v>0</v>
      </c>
      <c r="CW221" s="43">
        <v>0</v>
      </c>
      <c r="CX221" s="43">
        <f t="shared" si="28"/>
        <v>525</v>
      </c>
      <c r="CY221" s="43">
        <f t="shared" si="29"/>
        <v>6</v>
      </c>
      <c r="CZ221" s="43">
        <v>0</v>
      </c>
      <c r="DA221" s="43">
        <v>0</v>
      </c>
      <c r="DB221" s="43">
        <v>0</v>
      </c>
      <c r="DC221" s="43">
        <v>0</v>
      </c>
      <c r="DD221" s="43">
        <v>0</v>
      </c>
      <c r="DE221" s="43">
        <v>14</v>
      </c>
      <c r="DF221" s="11">
        <v>0</v>
      </c>
      <c r="DG221" s="11">
        <v>0</v>
      </c>
      <c r="DH221" s="11">
        <v>0</v>
      </c>
      <c r="DI221" s="11">
        <f t="shared" si="30"/>
        <v>14</v>
      </c>
      <c r="DJ221" s="11">
        <f t="shared" si="31"/>
        <v>1</v>
      </c>
      <c r="DK221" s="45">
        <v>0</v>
      </c>
      <c r="DL221" s="11">
        <v>738</v>
      </c>
      <c r="DM221" s="11">
        <v>7.2352941176470589</v>
      </c>
      <c r="DN221">
        <v>20</v>
      </c>
      <c r="DO221">
        <v>115</v>
      </c>
      <c r="DP221">
        <v>2</v>
      </c>
      <c r="DQ221">
        <v>49</v>
      </c>
      <c r="DR221">
        <v>7</v>
      </c>
      <c r="DS221">
        <v>42</v>
      </c>
      <c r="DT221">
        <v>5</v>
      </c>
      <c r="DU221">
        <v>48</v>
      </c>
      <c r="DV221">
        <v>1</v>
      </c>
      <c r="DW221">
        <v>90</v>
      </c>
      <c r="DX221">
        <v>2</v>
      </c>
      <c r="DY221">
        <v>0</v>
      </c>
      <c r="DZ221">
        <v>0</v>
      </c>
      <c r="EA221">
        <v>394</v>
      </c>
      <c r="EB221">
        <v>3</v>
      </c>
      <c r="EC221" t="s">
        <v>248</v>
      </c>
      <c r="ED221" t="s">
        <v>368</v>
      </c>
      <c r="EE221" t="s">
        <v>250</v>
      </c>
      <c r="EF221" s="48">
        <v>42030</v>
      </c>
      <c r="EG221" s="46">
        <v>0.3125</v>
      </c>
      <c r="EH221" s="46">
        <v>0.39583333333333331</v>
      </c>
      <c r="EI221" t="s">
        <v>484</v>
      </c>
      <c r="EJ221">
        <v>8.6467995559999995</v>
      </c>
      <c r="EK221">
        <v>77.840261900000002</v>
      </c>
      <c r="EM221">
        <v>0</v>
      </c>
      <c r="EN221">
        <v>1</v>
      </c>
      <c r="EO221" t="s">
        <v>264</v>
      </c>
      <c r="EP221">
        <v>1</v>
      </c>
      <c r="EQ221">
        <v>101.33502369999999</v>
      </c>
      <c r="ER221">
        <v>1</v>
      </c>
      <c r="ES221">
        <v>1</v>
      </c>
      <c r="ET221">
        <v>0</v>
      </c>
      <c r="EU221">
        <v>1</v>
      </c>
      <c r="EV221">
        <v>0</v>
      </c>
      <c r="EW221">
        <v>0</v>
      </c>
      <c r="EX221">
        <v>0</v>
      </c>
      <c r="EY221">
        <v>3</v>
      </c>
      <c r="EZ221">
        <v>1</v>
      </c>
      <c r="FC221">
        <v>1</v>
      </c>
      <c r="FD221">
        <v>0</v>
      </c>
      <c r="FE221">
        <v>0</v>
      </c>
      <c r="FF221">
        <v>0</v>
      </c>
      <c r="FG221">
        <v>50</v>
      </c>
      <c r="FH221">
        <v>1</v>
      </c>
      <c r="FI221" t="s">
        <v>486</v>
      </c>
      <c r="FJ221">
        <v>0.25</v>
      </c>
      <c r="FK221">
        <v>25.333755929999999</v>
      </c>
      <c r="FL221">
        <v>76.001267780000006</v>
      </c>
      <c r="GF221">
        <v>0.25</v>
      </c>
      <c r="GG221">
        <v>25.333755929999999</v>
      </c>
      <c r="GN221">
        <v>1</v>
      </c>
      <c r="HF221">
        <v>0</v>
      </c>
      <c r="HG221">
        <v>0</v>
      </c>
      <c r="HH221">
        <v>0</v>
      </c>
      <c r="HJ221">
        <v>0</v>
      </c>
      <c r="HK221">
        <v>2</v>
      </c>
      <c r="HN221">
        <v>1</v>
      </c>
      <c r="HP221">
        <v>1</v>
      </c>
      <c r="HQ221">
        <v>1</v>
      </c>
      <c r="IU221">
        <v>3</v>
      </c>
      <c r="IW221">
        <v>288.86686459999999</v>
      </c>
      <c r="IX221">
        <v>1</v>
      </c>
      <c r="IY221">
        <v>4</v>
      </c>
      <c r="IZ221">
        <v>0</v>
      </c>
      <c r="JA221">
        <v>2.7</v>
      </c>
      <c r="JB221">
        <v>31.57</v>
      </c>
      <c r="JE221">
        <v>3.4618019999999999E-3</v>
      </c>
      <c r="JF221">
        <v>1.384721E-2</v>
      </c>
      <c r="JG221">
        <v>0</v>
      </c>
      <c r="JH221">
        <v>9.3468660000000005E-3</v>
      </c>
    </row>
    <row r="222" spans="1:275" ht="15.5" hidden="1" x14ac:dyDescent="0.35">
      <c r="A222" s="42">
        <v>2015</v>
      </c>
      <c r="B222" s="11" t="s">
        <v>807</v>
      </c>
      <c r="C222" s="43">
        <v>2</v>
      </c>
      <c r="D222" s="43">
        <v>0</v>
      </c>
      <c r="E222" s="43">
        <v>3</v>
      </c>
      <c r="F222" s="43">
        <v>2</v>
      </c>
      <c r="G222" s="43">
        <v>0</v>
      </c>
      <c r="H222" s="43">
        <v>0</v>
      </c>
      <c r="I222" s="43">
        <v>17</v>
      </c>
      <c r="J222" s="43">
        <v>0</v>
      </c>
      <c r="K222" s="43">
        <v>0</v>
      </c>
      <c r="L222" s="43">
        <v>0</v>
      </c>
      <c r="M222" s="43">
        <v>26</v>
      </c>
      <c r="N222" s="43">
        <v>73</v>
      </c>
      <c r="O222" s="43">
        <v>0</v>
      </c>
      <c r="P222" s="43">
        <v>2</v>
      </c>
      <c r="Q222" s="43">
        <v>35</v>
      </c>
      <c r="R222" s="43">
        <v>22</v>
      </c>
      <c r="S222" s="43">
        <v>0</v>
      </c>
      <c r="T222" s="43">
        <v>0</v>
      </c>
      <c r="U222" s="43">
        <v>7</v>
      </c>
      <c r="V222" s="43">
        <v>0</v>
      </c>
      <c r="W222" s="43">
        <v>0</v>
      </c>
      <c r="X222" s="43">
        <v>5</v>
      </c>
      <c r="Y222" s="43">
        <v>0</v>
      </c>
      <c r="Z222" s="43">
        <v>0</v>
      </c>
      <c r="AA222" s="43">
        <v>8</v>
      </c>
      <c r="AB222" s="54">
        <v>0</v>
      </c>
      <c r="AC222" s="54">
        <v>0</v>
      </c>
      <c r="AD222" s="54">
        <v>0</v>
      </c>
      <c r="AE222" s="54">
        <v>124</v>
      </c>
      <c r="AF222" s="43">
        <v>1</v>
      </c>
      <c r="AG222" s="43">
        <v>0</v>
      </c>
      <c r="AH222" s="43">
        <v>1</v>
      </c>
      <c r="AI222" s="43">
        <v>0</v>
      </c>
      <c r="AJ222" s="43">
        <v>0</v>
      </c>
      <c r="AK222" s="43">
        <v>0</v>
      </c>
      <c r="AL222" s="43">
        <v>0</v>
      </c>
      <c r="AM222" s="43"/>
      <c r="AN222" s="11">
        <f t="shared" si="24"/>
        <v>328</v>
      </c>
      <c r="AO222" s="11">
        <f t="shared" si="25"/>
        <v>15</v>
      </c>
      <c r="AP222" s="43">
        <v>2</v>
      </c>
      <c r="AQ222" s="43">
        <v>0</v>
      </c>
      <c r="AR222" s="43">
        <v>0</v>
      </c>
      <c r="AS222" s="43"/>
      <c r="AT222" s="43">
        <v>2</v>
      </c>
      <c r="AU222" s="43">
        <v>0</v>
      </c>
      <c r="AV222" s="43">
        <v>0</v>
      </c>
      <c r="AW222" s="43">
        <v>16</v>
      </c>
      <c r="AX222" s="43">
        <v>0</v>
      </c>
      <c r="AY222" s="43">
        <v>0</v>
      </c>
      <c r="AZ222" s="43">
        <v>0</v>
      </c>
      <c r="BA222" s="43">
        <v>0</v>
      </c>
      <c r="BB222" s="43">
        <v>0</v>
      </c>
      <c r="BC222" s="43">
        <v>0</v>
      </c>
      <c r="BD222" s="43">
        <v>0</v>
      </c>
      <c r="BE222" s="43">
        <v>11</v>
      </c>
      <c r="BF222" s="43">
        <v>0</v>
      </c>
      <c r="BG222" s="43">
        <v>0</v>
      </c>
      <c r="BH222" s="43">
        <v>0</v>
      </c>
      <c r="BI222" s="43">
        <v>0</v>
      </c>
      <c r="BJ222" s="43">
        <v>0</v>
      </c>
      <c r="BK222" s="43">
        <v>16</v>
      </c>
      <c r="BL222" s="43">
        <v>0</v>
      </c>
      <c r="BM222" s="43">
        <v>0</v>
      </c>
      <c r="BN222" s="43">
        <v>0</v>
      </c>
      <c r="BO222" s="43">
        <v>5</v>
      </c>
      <c r="BP222" s="43">
        <v>0</v>
      </c>
      <c r="BQ222" s="43">
        <v>0</v>
      </c>
      <c r="BR222" s="43">
        <v>0</v>
      </c>
      <c r="BS222" s="43">
        <v>0</v>
      </c>
      <c r="BT222" s="43">
        <v>2</v>
      </c>
      <c r="BU222" s="43">
        <v>0</v>
      </c>
      <c r="BV222" s="43">
        <v>0</v>
      </c>
      <c r="BW222" s="54">
        <v>0</v>
      </c>
      <c r="BX222" s="54">
        <v>0</v>
      </c>
      <c r="BY222" s="54">
        <v>0</v>
      </c>
      <c r="BZ222" s="54">
        <v>0</v>
      </c>
      <c r="CA222" s="54">
        <v>0</v>
      </c>
      <c r="CB222" s="43">
        <v>0</v>
      </c>
      <c r="CC222" s="43">
        <v>0</v>
      </c>
      <c r="CD222" s="43">
        <v>0</v>
      </c>
      <c r="CE222" s="43">
        <v>0</v>
      </c>
      <c r="CF222" s="43">
        <v>0</v>
      </c>
      <c r="CG222" s="43">
        <v>0</v>
      </c>
      <c r="CH222" s="11">
        <f t="shared" si="26"/>
        <v>7</v>
      </c>
      <c r="CI222" s="11">
        <f t="shared" si="27"/>
        <v>54</v>
      </c>
      <c r="CJ222" s="43">
        <v>0</v>
      </c>
      <c r="CK222" s="43">
        <v>9</v>
      </c>
      <c r="CL222" s="43">
        <v>112</v>
      </c>
      <c r="CM222" s="43">
        <v>0</v>
      </c>
      <c r="CN222" s="43">
        <v>0</v>
      </c>
      <c r="CO222" s="43">
        <v>24</v>
      </c>
      <c r="CP222" s="43">
        <v>151</v>
      </c>
      <c r="CQ222" s="43">
        <v>0</v>
      </c>
      <c r="CR222" s="43">
        <v>68</v>
      </c>
      <c r="CS222" s="43">
        <v>4</v>
      </c>
      <c r="CT222" s="43">
        <v>25</v>
      </c>
      <c r="CU222" s="43">
        <v>11</v>
      </c>
      <c r="CV222" s="43">
        <v>0</v>
      </c>
      <c r="CW222" s="43">
        <v>2</v>
      </c>
      <c r="CX222" s="43">
        <f t="shared" si="28"/>
        <v>406</v>
      </c>
      <c r="CY222" s="43">
        <f t="shared" si="29"/>
        <v>9</v>
      </c>
      <c r="CZ222" s="43">
        <v>0</v>
      </c>
      <c r="DA222" s="43">
        <v>0</v>
      </c>
      <c r="DB222" s="43">
        <v>0</v>
      </c>
      <c r="DC222" s="43">
        <v>87</v>
      </c>
      <c r="DD222" s="43">
        <v>0</v>
      </c>
      <c r="DE222" s="43">
        <v>15</v>
      </c>
      <c r="DF222" s="54">
        <v>0</v>
      </c>
      <c r="DG222" s="54">
        <v>6</v>
      </c>
      <c r="DH222" s="54">
        <v>0</v>
      </c>
      <c r="DI222" s="11">
        <f t="shared" si="30"/>
        <v>108</v>
      </c>
      <c r="DJ222" s="11">
        <f t="shared" si="31"/>
        <v>3</v>
      </c>
      <c r="DK222" s="45">
        <v>0</v>
      </c>
      <c r="DL222" s="11">
        <v>896</v>
      </c>
      <c r="DM222" s="11">
        <v>8.7843137254901968</v>
      </c>
      <c r="DN222">
        <v>32</v>
      </c>
      <c r="DO222">
        <v>44</v>
      </c>
      <c r="DP222">
        <v>4</v>
      </c>
      <c r="DQ222">
        <v>72</v>
      </c>
      <c r="DR222">
        <v>8</v>
      </c>
      <c r="DS222">
        <v>63</v>
      </c>
      <c r="DT222">
        <v>8</v>
      </c>
      <c r="DU222">
        <v>18</v>
      </c>
      <c r="DV222">
        <v>2</v>
      </c>
      <c r="DW222">
        <v>151</v>
      </c>
      <c r="DX222">
        <v>6</v>
      </c>
      <c r="DY222">
        <v>0</v>
      </c>
      <c r="DZ222">
        <v>0</v>
      </c>
      <c r="EA222">
        <v>418</v>
      </c>
      <c r="EB222">
        <v>4</v>
      </c>
      <c r="EC222" t="s">
        <v>248</v>
      </c>
      <c r="ED222" t="s">
        <v>249</v>
      </c>
      <c r="EE222" t="s">
        <v>250</v>
      </c>
      <c r="EF222" s="48">
        <v>42029</v>
      </c>
      <c r="EG222" s="46">
        <v>0.29166666666666669</v>
      </c>
      <c r="EH222" s="46">
        <v>0.41666666666666669</v>
      </c>
      <c r="EI222" t="s">
        <v>487</v>
      </c>
      <c r="EJ222">
        <v>8.6456098180000005</v>
      </c>
      <c r="EK222">
        <v>77.91484998</v>
      </c>
      <c r="EM222">
        <v>0</v>
      </c>
      <c r="EO222" t="s">
        <v>264</v>
      </c>
      <c r="EP222">
        <v>1</v>
      </c>
      <c r="EQ222">
        <v>145.46939699999999</v>
      </c>
      <c r="ER222">
        <v>1</v>
      </c>
      <c r="ES222">
        <v>1</v>
      </c>
      <c r="ET222">
        <v>0</v>
      </c>
      <c r="EU222">
        <v>1</v>
      </c>
      <c r="EV222">
        <v>0</v>
      </c>
      <c r="EW222">
        <v>0</v>
      </c>
      <c r="EX222">
        <v>0</v>
      </c>
      <c r="EY222">
        <v>3</v>
      </c>
      <c r="EZ222">
        <v>1</v>
      </c>
      <c r="FC222">
        <v>1</v>
      </c>
      <c r="FD222">
        <v>0</v>
      </c>
      <c r="FE222">
        <v>0</v>
      </c>
      <c r="FF222">
        <v>0</v>
      </c>
      <c r="GF222">
        <v>0.12</v>
      </c>
      <c r="GG222">
        <v>17.456327640000001</v>
      </c>
      <c r="GN222">
        <v>1</v>
      </c>
      <c r="HK222">
        <v>0</v>
      </c>
      <c r="IW222">
        <v>603.63683809999998</v>
      </c>
      <c r="IX222">
        <v>6</v>
      </c>
      <c r="IY222">
        <v>4</v>
      </c>
      <c r="IZ222">
        <v>0</v>
      </c>
      <c r="JA222">
        <v>0</v>
      </c>
      <c r="JB222">
        <v>23.01</v>
      </c>
      <c r="JE222">
        <v>9.9397510000000001E-3</v>
      </c>
      <c r="JF222">
        <v>6.6265009999999999E-3</v>
      </c>
      <c r="JG222">
        <v>0</v>
      </c>
      <c r="JH222">
        <v>0</v>
      </c>
    </row>
    <row r="223" spans="1:275" ht="15.5" hidden="1" x14ac:dyDescent="0.35">
      <c r="A223" s="42">
        <v>2015</v>
      </c>
      <c r="B223" s="11" t="s">
        <v>281</v>
      </c>
      <c r="C223" s="43">
        <v>0</v>
      </c>
      <c r="D223" s="43">
        <v>0</v>
      </c>
      <c r="E223" s="43">
        <v>8</v>
      </c>
      <c r="F223" s="43">
        <v>0</v>
      </c>
      <c r="G223" s="43">
        <v>0</v>
      </c>
      <c r="H223" s="43">
        <v>0</v>
      </c>
      <c r="I223" s="43">
        <v>1</v>
      </c>
      <c r="J223" s="43">
        <v>0</v>
      </c>
      <c r="K223" s="43">
        <v>0</v>
      </c>
      <c r="L223" s="43">
        <v>2</v>
      </c>
      <c r="M223" s="43">
        <v>29</v>
      </c>
      <c r="N223" s="43">
        <v>7</v>
      </c>
      <c r="O223" s="43">
        <v>0</v>
      </c>
      <c r="P223" s="43">
        <v>1</v>
      </c>
      <c r="Q223" s="43">
        <v>33</v>
      </c>
      <c r="R223" s="43">
        <v>20</v>
      </c>
      <c r="S223" s="43">
        <v>0</v>
      </c>
      <c r="T223" s="43">
        <v>0</v>
      </c>
      <c r="U223" s="43">
        <v>17</v>
      </c>
      <c r="V223" s="43">
        <v>0</v>
      </c>
      <c r="W223" s="43">
        <v>1</v>
      </c>
      <c r="X223" s="43">
        <v>2</v>
      </c>
      <c r="Y223" s="43">
        <v>0</v>
      </c>
      <c r="Z223" s="43">
        <v>0</v>
      </c>
      <c r="AA223" s="43">
        <v>0</v>
      </c>
      <c r="AB223" s="11">
        <v>0</v>
      </c>
      <c r="AC223" s="11">
        <v>0</v>
      </c>
      <c r="AD223" s="11">
        <v>0</v>
      </c>
      <c r="AE223" s="11">
        <v>0</v>
      </c>
      <c r="AF223" s="43">
        <v>0</v>
      </c>
      <c r="AG223" s="43">
        <v>0</v>
      </c>
      <c r="AH223" s="43">
        <v>2</v>
      </c>
      <c r="AI223" s="43">
        <v>0</v>
      </c>
      <c r="AJ223" s="43">
        <v>6</v>
      </c>
      <c r="AK223" s="43">
        <v>0</v>
      </c>
      <c r="AL223" s="43">
        <v>1</v>
      </c>
      <c r="AM223" s="43"/>
      <c r="AN223" s="11">
        <f t="shared" si="24"/>
        <v>130</v>
      </c>
      <c r="AO223" s="11">
        <f t="shared" si="25"/>
        <v>14</v>
      </c>
      <c r="AP223" s="43">
        <v>0</v>
      </c>
      <c r="AQ223" s="43">
        <v>0</v>
      </c>
      <c r="AR223" s="43">
        <v>0</v>
      </c>
      <c r="AS223" s="43"/>
      <c r="AT223" s="43">
        <v>0</v>
      </c>
      <c r="AU223" s="43">
        <v>0</v>
      </c>
      <c r="AV223" s="43">
        <v>0</v>
      </c>
      <c r="AW223" s="43">
        <v>0</v>
      </c>
      <c r="AX223" s="43">
        <v>0</v>
      </c>
      <c r="AY223" s="43">
        <v>0</v>
      </c>
      <c r="AZ223" s="43">
        <v>0</v>
      </c>
      <c r="BA223" s="43">
        <v>0</v>
      </c>
      <c r="BB223" s="43">
        <v>0</v>
      </c>
      <c r="BC223" s="43">
        <v>0</v>
      </c>
      <c r="BD223" s="43">
        <v>0</v>
      </c>
      <c r="BE223" s="43">
        <v>0</v>
      </c>
      <c r="BF223" s="43">
        <v>0</v>
      </c>
      <c r="BG223" s="43">
        <v>0</v>
      </c>
      <c r="BH223" s="43">
        <v>0</v>
      </c>
      <c r="BI223" s="43">
        <v>0</v>
      </c>
      <c r="BJ223" s="43">
        <v>0</v>
      </c>
      <c r="BK223" s="43">
        <v>1</v>
      </c>
      <c r="BL223" s="43">
        <v>0</v>
      </c>
      <c r="BM223" s="43">
        <v>0</v>
      </c>
      <c r="BN223" s="43">
        <v>0</v>
      </c>
      <c r="BO223" s="43">
        <v>0</v>
      </c>
      <c r="BP223" s="43">
        <v>0</v>
      </c>
      <c r="BQ223" s="43">
        <v>0</v>
      </c>
      <c r="BR223" s="43">
        <v>0</v>
      </c>
      <c r="BS223" s="43">
        <v>1</v>
      </c>
      <c r="BT223" s="43">
        <v>0</v>
      </c>
      <c r="BU223" s="43">
        <v>0</v>
      </c>
      <c r="BV223" s="43">
        <v>0</v>
      </c>
      <c r="BW223" s="11">
        <v>0</v>
      </c>
      <c r="BX223" s="11">
        <v>0</v>
      </c>
      <c r="BY223" s="11">
        <v>0</v>
      </c>
      <c r="BZ223" s="11">
        <v>0</v>
      </c>
      <c r="CA223" s="11">
        <v>0</v>
      </c>
      <c r="CB223" s="43">
        <v>0</v>
      </c>
      <c r="CC223" s="43">
        <v>0</v>
      </c>
      <c r="CD223" s="43">
        <v>0</v>
      </c>
      <c r="CE223" s="43">
        <v>0</v>
      </c>
      <c r="CF223" s="43">
        <v>0</v>
      </c>
      <c r="CG223" s="43">
        <v>0</v>
      </c>
      <c r="CH223" s="11">
        <f t="shared" si="26"/>
        <v>2</v>
      </c>
      <c r="CI223" s="11">
        <f t="shared" si="27"/>
        <v>2</v>
      </c>
      <c r="CJ223" s="43">
        <v>9</v>
      </c>
      <c r="CK223" s="43">
        <v>0</v>
      </c>
      <c r="CL223" s="43">
        <v>0</v>
      </c>
      <c r="CM223" s="43">
        <v>0</v>
      </c>
      <c r="CN223" s="43">
        <v>0</v>
      </c>
      <c r="CO223" s="43">
        <v>2</v>
      </c>
      <c r="CP223" s="43">
        <v>0</v>
      </c>
      <c r="CQ223" s="43">
        <v>0</v>
      </c>
      <c r="CR223" s="43">
        <v>35</v>
      </c>
      <c r="CS223" s="43">
        <v>0</v>
      </c>
      <c r="CT223" s="43">
        <v>15</v>
      </c>
      <c r="CU223" s="43">
        <v>0</v>
      </c>
      <c r="CV223" s="43">
        <v>0</v>
      </c>
      <c r="CW223" s="43">
        <v>0</v>
      </c>
      <c r="CX223" s="43">
        <f t="shared" si="28"/>
        <v>61</v>
      </c>
      <c r="CY223" s="43">
        <f t="shared" si="29"/>
        <v>4</v>
      </c>
      <c r="CZ223" s="43">
        <v>0</v>
      </c>
      <c r="DA223" s="43">
        <v>6</v>
      </c>
      <c r="DB223" s="43">
        <v>0</v>
      </c>
      <c r="DC223" s="43">
        <v>0</v>
      </c>
      <c r="DD223" s="43">
        <v>0</v>
      </c>
      <c r="DE223" s="43">
        <v>26</v>
      </c>
      <c r="DF223" s="11">
        <v>0</v>
      </c>
      <c r="DG223" s="11">
        <v>0</v>
      </c>
      <c r="DH223" s="11">
        <v>0</v>
      </c>
      <c r="DI223" s="11">
        <f t="shared" si="30"/>
        <v>32</v>
      </c>
      <c r="DJ223" s="11">
        <f t="shared" si="31"/>
        <v>2</v>
      </c>
      <c r="DK223" s="45">
        <v>0</v>
      </c>
      <c r="DL223" s="11">
        <v>225</v>
      </c>
      <c r="DM223" s="11">
        <v>2.2058823529411766</v>
      </c>
      <c r="DN223">
        <v>22</v>
      </c>
      <c r="DO223">
        <v>48</v>
      </c>
      <c r="DP223">
        <v>4</v>
      </c>
      <c r="DQ223">
        <v>73</v>
      </c>
      <c r="DR223">
        <v>7</v>
      </c>
      <c r="DS223">
        <v>16</v>
      </c>
      <c r="DT223">
        <v>3</v>
      </c>
      <c r="DU223">
        <v>10</v>
      </c>
      <c r="DV223">
        <v>2</v>
      </c>
      <c r="DW223">
        <v>43</v>
      </c>
      <c r="DX223">
        <v>5</v>
      </c>
      <c r="DY223">
        <v>0</v>
      </c>
      <c r="DZ223">
        <v>0</v>
      </c>
      <c r="EA223">
        <v>35</v>
      </c>
      <c r="EB223">
        <v>1</v>
      </c>
      <c r="EC223" t="s">
        <v>248</v>
      </c>
      <c r="ED223" t="s">
        <v>259</v>
      </c>
      <c r="EE223" t="s">
        <v>260</v>
      </c>
      <c r="EF223" s="48">
        <v>42029</v>
      </c>
      <c r="EG223" s="46">
        <v>0.30902777777777779</v>
      </c>
      <c r="EH223" s="46">
        <v>0.3888888888888889</v>
      </c>
      <c r="EI223" t="s">
        <v>488</v>
      </c>
      <c r="EJ223">
        <v>8.8153063070000002</v>
      </c>
      <c r="EK223">
        <v>77.377062710000004</v>
      </c>
      <c r="EM223">
        <v>0</v>
      </c>
      <c r="EN223">
        <v>1</v>
      </c>
      <c r="EO223" t="s">
        <v>301</v>
      </c>
      <c r="EP223">
        <v>0.5</v>
      </c>
      <c r="EQ223">
        <v>15.70159782</v>
      </c>
      <c r="ER223">
        <v>0</v>
      </c>
      <c r="ES223">
        <v>0</v>
      </c>
      <c r="ET223">
        <v>0</v>
      </c>
      <c r="EU223">
        <v>1</v>
      </c>
      <c r="EV223">
        <v>0</v>
      </c>
      <c r="EW223">
        <v>0</v>
      </c>
      <c r="EX223">
        <v>0</v>
      </c>
      <c r="EY223">
        <v>1</v>
      </c>
      <c r="EZ223">
        <v>1</v>
      </c>
      <c r="FC223">
        <v>0</v>
      </c>
      <c r="FD223">
        <v>0</v>
      </c>
      <c r="FE223">
        <v>0</v>
      </c>
      <c r="FF223">
        <v>0</v>
      </c>
      <c r="FG223">
        <v>3</v>
      </c>
      <c r="FH223">
        <v>1</v>
      </c>
      <c r="FI223" t="s">
        <v>331</v>
      </c>
      <c r="FJ223">
        <v>0.5</v>
      </c>
      <c r="FK223">
        <v>7.85079891</v>
      </c>
      <c r="FL223">
        <v>7.85079891</v>
      </c>
      <c r="FO223">
        <v>1</v>
      </c>
      <c r="FW223">
        <v>1</v>
      </c>
      <c r="GE223">
        <v>2</v>
      </c>
      <c r="GF223">
        <v>0.12</v>
      </c>
      <c r="GG223">
        <v>1.8841917379999999</v>
      </c>
      <c r="GH223">
        <v>1</v>
      </c>
      <c r="GI223">
        <v>1</v>
      </c>
      <c r="GJ223">
        <v>1</v>
      </c>
      <c r="GL223">
        <v>3</v>
      </c>
      <c r="GN223">
        <v>1</v>
      </c>
      <c r="HF223">
        <v>0</v>
      </c>
      <c r="HG223">
        <v>0</v>
      </c>
      <c r="HH223">
        <v>0</v>
      </c>
      <c r="HJ223">
        <v>0</v>
      </c>
      <c r="HK223">
        <v>2</v>
      </c>
      <c r="IW223">
        <v>203.50582940000001</v>
      </c>
      <c r="IX223">
        <v>0</v>
      </c>
      <c r="IY223">
        <v>3</v>
      </c>
      <c r="IZ223">
        <v>0</v>
      </c>
      <c r="JA223">
        <v>3.54</v>
      </c>
      <c r="JB223">
        <v>66.06</v>
      </c>
      <c r="JC223">
        <v>2</v>
      </c>
      <c r="JD223">
        <v>14</v>
      </c>
      <c r="JE223">
        <v>0</v>
      </c>
      <c r="JF223">
        <v>1.4741592E-2</v>
      </c>
      <c r="JG223">
        <v>0</v>
      </c>
      <c r="JH223">
        <v>1.7395079000000001E-2</v>
      </c>
    </row>
    <row r="224" spans="1:275" ht="15.5" hidden="1" x14ac:dyDescent="0.35">
      <c r="A224" s="42">
        <v>2015</v>
      </c>
      <c r="B224" s="14" t="s">
        <v>395</v>
      </c>
      <c r="C224" s="43">
        <v>0</v>
      </c>
      <c r="D224" s="43">
        <v>0</v>
      </c>
      <c r="E224" s="43">
        <v>0</v>
      </c>
      <c r="F224" s="43">
        <v>0</v>
      </c>
      <c r="G224" s="43">
        <v>0</v>
      </c>
      <c r="H224" s="43">
        <v>0</v>
      </c>
      <c r="I224" s="43">
        <v>0</v>
      </c>
      <c r="J224" s="43">
        <v>0</v>
      </c>
      <c r="K224" s="43">
        <v>0</v>
      </c>
      <c r="L224" s="43">
        <v>0</v>
      </c>
      <c r="M224" s="43">
        <v>0</v>
      </c>
      <c r="N224" s="43">
        <v>0</v>
      </c>
      <c r="O224" s="43">
        <v>0</v>
      </c>
      <c r="P224" s="43">
        <v>0</v>
      </c>
      <c r="Q224" s="43">
        <v>0</v>
      </c>
      <c r="R224" s="43">
        <v>0</v>
      </c>
      <c r="S224" s="43">
        <v>0</v>
      </c>
      <c r="T224" s="43">
        <v>0</v>
      </c>
      <c r="U224" s="43">
        <v>0</v>
      </c>
      <c r="V224" s="43">
        <v>0</v>
      </c>
      <c r="W224" s="43">
        <v>0</v>
      </c>
      <c r="X224" s="43">
        <v>0</v>
      </c>
      <c r="Y224" s="43">
        <v>0</v>
      </c>
      <c r="Z224" s="43">
        <v>0</v>
      </c>
      <c r="AA224" s="43">
        <v>0</v>
      </c>
      <c r="AB224" s="11">
        <v>0</v>
      </c>
      <c r="AC224" s="11">
        <v>0</v>
      </c>
      <c r="AD224" s="11">
        <v>0</v>
      </c>
      <c r="AE224" s="11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3">
        <v>0</v>
      </c>
      <c r="AL224" s="43">
        <v>0</v>
      </c>
      <c r="AM224" s="43"/>
      <c r="AN224" s="11">
        <f t="shared" si="24"/>
        <v>0</v>
      </c>
      <c r="AO224" s="11">
        <f t="shared" si="25"/>
        <v>0</v>
      </c>
      <c r="AP224" s="43">
        <v>0</v>
      </c>
      <c r="AQ224" s="43">
        <v>0</v>
      </c>
      <c r="AR224" s="43">
        <v>0</v>
      </c>
      <c r="AS224" s="43"/>
      <c r="AT224" s="43">
        <v>0</v>
      </c>
      <c r="AU224" s="43">
        <v>9</v>
      </c>
      <c r="AV224" s="43">
        <v>0</v>
      </c>
      <c r="AW224" s="43">
        <v>0</v>
      </c>
      <c r="AX224" s="43">
        <v>0</v>
      </c>
      <c r="AY224" s="43">
        <v>0</v>
      </c>
      <c r="AZ224" s="43">
        <v>0</v>
      </c>
      <c r="BA224" s="43">
        <v>0</v>
      </c>
      <c r="BB224" s="43">
        <v>6</v>
      </c>
      <c r="BC224" s="43">
        <v>0</v>
      </c>
      <c r="BD224" s="43">
        <v>0</v>
      </c>
      <c r="BE224" s="43">
        <v>2</v>
      </c>
      <c r="BF224" s="43">
        <v>0</v>
      </c>
      <c r="BG224" s="43">
        <v>0</v>
      </c>
      <c r="BH224" s="43">
        <v>0</v>
      </c>
      <c r="BI224" s="43">
        <v>0</v>
      </c>
      <c r="BJ224" s="43">
        <v>0</v>
      </c>
      <c r="BK224" s="43">
        <v>0</v>
      </c>
      <c r="BL224" s="43">
        <v>4</v>
      </c>
      <c r="BM224" s="43">
        <v>0</v>
      </c>
      <c r="BN224" s="43">
        <v>0</v>
      </c>
      <c r="BO224" s="43">
        <v>0</v>
      </c>
      <c r="BP224" s="43">
        <v>0</v>
      </c>
      <c r="BQ224" s="43">
        <v>0</v>
      </c>
      <c r="BR224" s="43">
        <v>0</v>
      </c>
      <c r="BS224" s="43">
        <v>0</v>
      </c>
      <c r="BT224" s="43">
        <v>0</v>
      </c>
      <c r="BU224" s="43">
        <v>0</v>
      </c>
      <c r="BV224" s="43">
        <v>0</v>
      </c>
      <c r="BW224" s="11">
        <v>0</v>
      </c>
      <c r="BX224" s="11">
        <v>0</v>
      </c>
      <c r="BY224" s="11">
        <v>0</v>
      </c>
      <c r="BZ224" s="11">
        <v>0</v>
      </c>
      <c r="CA224" s="11">
        <v>0</v>
      </c>
      <c r="CB224" s="43">
        <v>0</v>
      </c>
      <c r="CC224" s="43">
        <v>0</v>
      </c>
      <c r="CD224" s="43">
        <v>0</v>
      </c>
      <c r="CE224" s="43">
        <v>0</v>
      </c>
      <c r="CF224" s="43">
        <v>1</v>
      </c>
      <c r="CG224" s="43">
        <v>0</v>
      </c>
      <c r="CH224" s="11">
        <f t="shared" si="26"/>
        <v>5</v>
      </c>
      <c r="CI224" s="11">
        <f t="shared" si="27"/>
        <v>22</v>
      </c>
      <c r="CJ224" s="43">
        <v>0</v>
      </c>
      <c r="CK224" s="43">
        <v>0</v>
      </c>
      <c r="CL224" s="43">
        <v>0</v>
      </c>
      <c r="CM224" s="43">
        <v>0</v>
      </c>
      <c r="CN224" s="43">
        <v>0</v>
      </c>
      <c r="CO224" s="43">
        <v>0</v>
      </c>
      <c r="CP224" s="43">
        <v>0</v>
      </c>
      <c r="CQ224" s="43">
        <v>0</v>
      </c>
      <c r="CR224" s="43">
        <v>0</v>
      </c>
      <c r="CS224" s="43">
        <v>0</v>
      </c>
      <c r="CT224" s="43">
        <v>0</v>
      </c>
      <c r="CU224" s="43">
        <v>0</v>
      </c>
      <c r="CV224" s="43">
        <v>0</v>
      </c>
      <c r="CW224" s="43">
        <v>0</v>
      </c>
      <c r="CX224" s="43">
        <f t="shared" si="28"/>
        <v>0</v>
      </c>
      <c r="CY224" s="43">
        <f t="shared" si="29"/>
        <v>0</v>
      </c>
      <c r="CZ224" s="43">
        <v>0</v>
      </c>
      <c r="DA224" s="43">
        <v>0</v>
      </c>
      <c r="DB224" s="43">
        <v>0</v>
      </c>
      <c r="DC224" s="43">
        <v>0</v>
      </c>
      <c r="DD224" s="43">
        <v>0</v>
      </c>
      <c r="DE224" s="43">
        <v>0</v>
      </c>
      <c r="DF224" s="11">
        <v>0</v>
      </c>
      <c r="DG224" s="11">
        <v>0</v>
      </c>
      <c r="DH224" s="11">
        <v>0</v>
      </c>
      <c r="DI224" s="11">
        <f t="shared" si="30"/>
        <v>0</v>
      </c>
      <c r="DJ224" s="11">
        <f t="shared" si="31"/>
        <v>0</v>
      </c>
      <c r="DK224" s="45">
        <v>0</v>
      </c>
      <c r="DL224" s="11">
        <v>22</v>
      </c>
      <c r="DM224" s="11">
        <v>0.21568627450980393</v>
      </c>
      <c r="DN224">
        <v>5</v>
      </c>
      <c r="DO224">
        <v>0</v>
      </c>
      <c r="DP224">
        <v>0</v>
      </c>
      <c r="DQ224">
        <v>9</v>
      </c>
      <c r="DR224">
        <v>1</v>
      </c>
      <c r="DS224">
        <v>8</v>
      </c>
      <c r="DT224">
        <v>2</v>
      </c>
      <c r="DU224">
        <v>5</v>
      </c>
      <c r="DV224">
        <v>2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 t="s">
        <v>248</v>
      </c>
      <c r="ED224" t="s">
        <v>325</v>
      </c>
      <c r="EE224" t="s">
        <v>260</v>
      </c>
      <c r="EF224" s="48">
        <v>42029</v>
      </c>
      <c r="EG224" s="46">
        <v>0.61111111111111105</v>
      </c>
      <c r="EH224" s="46">
        <v>0.62222222222222223</v>
      </c>
      <c r="EI224" t="s">
        <v>489</v>
      </c>
      <c r="EJ224">
        <v>8.354075774</v>
      </c>
      <c r="EK224">
        <v>77.755751410000002</v>
      </c>
      <c r="EP224">
        <v>0.12</v>
      </c>
      <c r="EQ224">
        <v>12.8805209</v>
      </c>
      <c r="FP224">
        <v>1</v>
      </c>
      <c r="GE224">
        <v>1</v>
      </c>
      <c r="IW224">
        <v>358.6386463</v>
      </c>
      <c r="IX224">
        <v>0</v>
      </c>
      <c r="IY224">
        <v>2</v>
      </c>
      <c r="IZ224">
        <v>0</v>
      </c>
      <c r="JA224">
        <v>1.74</v>
      </c>
      <c r="JB224">
        <v>14.24</v>
      </c>
      <c r="JE224">
        <v>0</v>
      </c>
      <c r="JF224">
        <v>5.5766440000000004E-3</v>
      </c>
      <c r="JG224">
        <v>0</v>
      </c>
      <c r="JH224">
        <v>4.8516799999999997E-3</v>
      </c>
    </row>
    <row r="225" spans="1:273" ht="15.5" hidden="1" x14ac:dyDescent="0.35">
      <c r="A225" s="42">
        <v>2015</v>
      </c>
      <c r="B225" s="11" t="s">
        <v>285</v>
      </c>
      <c r="C225" s="43">
        <v>0</v>
      </c>
      <c r="D225" s="43">
        <v>0</v>
      </c>
      <c r="E225" s="43">
        <v>0</v>
      </c>
      <c r="F225" s="43">
        <v>0</v>
      </c>
      <c r="G225" s="43">
        <v>0</v>
      </c>
      <c r="H225" s="43">
        <v>0</v>
      </c>
      <c r="I225" s="43">
        <v>0</v>
      </c>
      <c r="J225" s="43">
        <v>0</v>
      </c>
      <c r="K225" s="43">
        <v>0</v>
      </c>
      <c r="L225" s="43">
        <v>1</v>
      </c>
      <c r="M225" s="43">
        <v>11</v>
      </c>
      <c r="N225" s="43">
        <v>3</v>
      </c>
      <c r="O225" s="43">
        <v>0</v>
      </c>
      <c r="P225" s="43">
        <v>0</v>
      </c>
      <c r="Q225" s="43">
        <v>48</v>
      </c>
      <c r="R225" s="43">
        <v>12</v>
      </c>
      <c r="S225" s="43">
        <v>0</v>
      </c>
      <c r="T225" s="43">
        <v>0</v>
      </c>
      <c r="U225" s="43">
        <v>2</v>
      </c>
      <c r="V225" s="43">
        <v>0</v>
      </c>
      <c r="W225" s="43">
        <v>0</v>
      </c>
      <c r="X225" s="43">
        <v>0</v>
      </c>
      <c r="Y225" s="43">
        <v>0</v>
      </c>
      <c r="Z225" s="43">
        <v>0</v>
      </c>
      <c r="AA225" s="43">
        <v>0</v>
      </c>
      <c r="AB225" s="11">
        <v>0</v>
      </c>
      <c r="AC225" s="11">
        <v>0</v>
      </c>
      <c r="AD225" s="11">
        <v>0</v>
      </c>
      <c r="AE225" s="11">
        <v>0</v>
      </c>
      <c r="AF225" s="43">
        <v>0</v>
      </c>
      <c r="AG225" s="43">
        <v>0</v>
      </c>
      <c r="AH225" s="43">
        <v>4</v>
      </c>
      <c r="AI225" s="43">
        <v>0</v>
      </c>
      <c r="AJ225" s="43">
        <v>0</v>
      </c>
      <c r="AK225" s="43">
        <v>0</v>
      </c>
      <c r="AL225" s="43">
        <v>0</v>
      </c>
      <c r="AM225" s="43"/>
      <c r="AN225" s="11">
        <f t="shared" si="24"/>
        <v>81</v>
      </c>
      <c r="AO225" s="11">
        <f t="shared" si="25"/>
        <v>7</v>
      </c>
      <c r="AP225" s="43">
        <v>1</v>
      </c>
      <c r="AQ225" s="43">
        <v>0</v>
      </c>
      <c r="AR225" s="43">
        <v>0</v>
      </c>
      <c r="AS225" s="43"/>
      <c r="AT225" s="43">
        <v>0</v>
      </c>
      <c r="AU225" s="43">
        <v>0</v>
      </c>
      <c r="AV225" s="43">
        <v>0</v>
      </c>
      <c r="AW225" s="43">
        <v>0</v>
      </c>
      <c r="AX225" s="43">
        <v>0</v>
      </c>
      <c r="AY225" s="43">
        <v>0</v>
      </c>
      <c r="AZ225" s="43">
        <v>0</v>
      </c>
      <c r="BA225" s="43">
        <v>0</v>
      </c>
      <c r="BB225" s="43">
        <v>1</v>
      </c>
      <c r="BC225" s="43">
        <v>0</v>
      </c>
      <c r="BD225" s="43">
        <v>0</v>
      </c>
      <c r="BE225" s="43">
        <v>0</v>
      </c>
      <c r="BF225" s="43">
        <v>0</v>
      </c>
      <c r="BG225" s="43">
        <v>0</v>
      </c>
      <c r="BH225" s="43">
        <v>0</v>
      </c>
      <c r="BI225" s="43">
        <v>0</v>
      </c>
      <c r="BJ225" s="43">
        <v>0</v>
      </c>
      <c r="BK225" s="43">
        <v>1</v>
      </c>
      <c r="BL225" s="43">
        <v>0</v>
      </c>
      <c r="BM225" s="43">
        <v>0</v>
      </c>
      <c r="BN225" s="43">
        <v>0</v>
      </c>
      <c r="BO225" s="43">
        <v>0</v>
      </c>
      <c r="BP225" s="43">
        <v>0</v>
      </c>
      <c r="BQ225" s="43">
        <v>0</v>
      </c>
      <c r="BR225" s="43">
        <v>0</v>
      </c>
      <c r="BS225" s="43">
        <v>0</v>
      </c>
      <c r="BT225" s="43">
        <v>2</v>
      </c>
      <c r="BU225" s="43">
        <v>0</v>
      </c>
      <c r="BV225" s="43">
        <v>0</v>
      </c>
      <c r="BW225" s="11">
        <v>0</v>
      </c>
      <c r="BX225" s="11">
        <v>0</v>
      </c>
      <c r="BY225" s="11">
        <v>0</v>
      </c>
      <c r="BZ225" s="11">
        <v>0</v>
      </c>
      <c r="CA225" s="11">
        <v>0</v>
      </c>
      <c r="CB225" s="43">
        <v>0</v>
      </c>
      <c r="CC225" s="43">
        <v>0</v>
      </c>
      <c r="CD225" s="43">
        <v>0</v>
      </c>
      <c r="CE225" s="43">
        <v>0</v>
      </c>
      <c r="CF225" s="43">
        <v>0</v>
      </c>
      <c r="CG225" s="43">
        <v>0</v>
      </c>
      <c r="CH225" s="11">
        <f t="shared" si="26"/>
        <v>4</v>
      </c>
      <c r="CI225" s="11">
        <f t="shared" si="27"/>
        <v>5</v>
      </c>
      <c r="CJ225" s="43">
        <v>10</v>
      </c>
      <c r="CK225" s="43">
        <v>0</v>
      </c>
      <c r="CL225" s="43">
        <v>0</v>
      </c>
      <c r="CM225" s="43">
        <v>0</v>
      </c>
      <c r="CN225" s="43">
        <v>0</v>
      </c>
      <c r="CO225" s="43">
        <v>0</v>
      </c>
      <c r="CP225" s="43">
        <v>0</v>
      </c>
      <c r="CQ225" s="43">
        <v>0</v>
      </c>
      <c r="CR225" s="43">
        <v>0</v>
      </c>
      <c r="CS225" s="43">
        <v>0</v>
      </c>
      <c r="CT225" s="43">
        <v>0</v>
      </c>
      <c r="CU225" s="43">
        <v>0</v>
      </c>
      <c r="CV225" s="43">
        <v>0</v>
      </c>
      <c r="CW225" s="43">
        <v>0</v>
      </c>
      <c r="CX225" s="43">
        <f t="shared" si="28"/>
        <v>10</v>
      </c>
      <c r="CY225" s="43">
        <f t="shared" si="29"/>
        <v>1</v>
      </c>
      <c r="CZ225" s="43">
        <v>0</v>
      </c>
      <c r="DA225" s="43">
        <v>0</v>
      </c>
      <c r="DB225" s="43">
        <v>0</v>
      </c>
      <c r="DC225" s="43">
        <v>0</v>
      </c>
      <c r="DD225" s="43">
        <v>0</v>
      </c>
      <c r="DE225" s="43">
        <v>0</v>
      </c>
      <c r="DF225" s="11">
        <v>0</v>
      </c>
      <c r="DG225" s="11">
        <v>0</v>
      </c>
      <c r="DH225" s="11">
        <v>0</v>
      </c>
      <c r="DI225" s="11">
        <f t="shared" si="30"/>
        <v>0</v>
      </c>
      <c r="DJ225" s="11">
        <f t="shared" si="31"/>
        <v>0</v>
      </c>
      <c r="DK225" s="45">
        <v>0</v>
      </c>
      <c r="DL225" s="11">
        <v>96</v>
      </c>
      <c r="DM225" s="11">
        <v>0.94117647058823528</v>
      </c>
      <c r="DN225">
        <v>12</v>
      </c>
      <c r="DO225">
        <v>0</v>
      </c>
      <c r="DP225">
        <v>0</v>
      </c>
      <c r="DQ225">
        <v>31</v>
      </c>
      <c r="DR225">
        <v>6</v>
      </c>
      <c r="DS225">
        <v>1</v>
      </c>
      <c r="DT225">
        <v>1</v>
      </c>
      <c r="DU225">
        <v>12</v>
      </c>
      <c r="DV225">
        <v>2</v>
      </c>
      <c r="DW225">
        <v>52</v>
      </c>
      <c r="DX225">
        <v>3</v>
      </c>
      <c r="DY225">
        <v>0</v>
      </c>
      <c r="DZ225">
        <v>0</v>
      </c>
      <c r="EA225">
        <v>0</v>
      </c>
      <c r="EB225">
        <v>0</v>
      </c>
      <c r="EC225" t="s">
        <v>248</v>
      </c>
      <c r="ED225" t="s">
        <v>286</v>
      </c>
      <c r="EE225" t="s">
        <v>260</v>
      </c>
      <c r="EF225" s="48">
        <v>42030</v>
      </c>
      <c r="EG225" s="46">
        <v>0.45833333333333331</v>
      </c>
      <c r="EH225" s="46">
        <v>0.47222222222222227</v>
      </c>
      <c r="EI225" t="s">
        <v>488</v>
      </c>
      <c r="EJ225">
        <v>8.8436637680000008</v>
      </c>
      <c r="EK225">
        <v>77.63382876</v>
      </c>
      <c r="EM225">
        <v>0</v>
      </c>
      <c r="EN225">
        <v>1</v>
      </c>
      <c r="EO225" t="s">
        <v>279</v>
      </c>
      <c r="EP225">
        <v>1</v>
      </c>
      <c r="EQ225">
        <v>125.1282901</v>
      </c>
      <c r="ER225">
        <v>1</v>
      </c>
      <c r="ES225">
        <v>1</v>
      </c>
      <c r="ET225">
        <v>0</v>
      </c>
      <c r="EU225">
        <v>1</v>
      </c>
      <c r="EV225">
        <v>0</v>
      </c>
      <c r="EW225">
        <v>0</v>
      </c>
      <c r="EX225">
        <v>0</v>
      </c>
      <c r="EY225">
        <v>3</v>
      </c>
      <c r="EZ225">
        <v>1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0.12</v>
      </c>
      <c r="FK225">
        <v>15.01539481</v>
      </c>
      <c r="FL225">
        <v>110.11289530000001</v>
      </c>
      <c r="FO225">
        <v>1</v>
      </c>
      <c r="FP225">
        <v>1</v>
      </c>
      <c r="GE225">
        <v>2</v>
      </c>
      <c r="GF225">
        <v>0.12</v>
      </c>
      <c r="GG225">
        <v>15.01539481</v>
      </c>
      <c r="GN225">
        <v>0</v>
      </c>
      <c r="HF225">
        <v>1</v>
      </c>
      <c r="HG225">
        <v>1</v>
      </c>
      <c r="HH225">
        <v>0</v>
      </c>
      <c r="HJ225">
        <v>2</v>
      </c>
      <c r="HK225">
        <v>0</v>
      </c>
      <c r="HQ225">
        <v>1</v>
      </c>
      <c r="IU225">
        <v>1</v>
      </c>
      <c r="IW225">
        <v>340.39182099999999</v>
      </c>
      <c r="IX225">
        <v>0</v>
      </c>
      <c r="IY225">
        <v>2</v>
      </c>
      <c r="IZ225">
        <v>2</v>
      </c>
      <c r="JA225">
        <v>1.871</v>
      </c>
      <c r="JB225">
        <v>58.26</v>
      </c>
      <c r="JE225">
        <v>0</v>
      </c>
      <c r="JF225">
        <v>5.8755819999999999E-3</v>
      </c>
      <c r="JG225">
        <v>5.8755819999999999E-3</v>
      </c>
      <c r="JH225">
        <v>5.4966069999999997E-3</v>
      </c>
    </row>
    <row r="226" spans="1:273" ht="15.5" hidden="1" x14ac:dyDescent="0.35">
      <c r="A226" s="42">
        <v>2015</v>
      </c>
      <c r="B226" s="11" t="s">
        <v>490</v>
      </c>
      <c r="C226" s="43">
        <v>0</v>
      </c>
      <c r="D226" s="43">
        <v>0</v>
      </c>
      <c r="E226" s="43">
        <v>4</v>
      </c>
      <c r="F226" s="43">
        <v>0</v>
      </c>
      <c r="G226" s="43">
        <v>0</v>
      </c>
      <c r="H226" s="43">
        <v>0</v>
      </c>
      <c r="I226" s="43">
        <v>0</v>
      </c>
      <c r="J226" s="43">
        <v>0</v>
      </c>
      <c r="K226" s="43">
        <v>0</v>
      </c>
      <c r="L226" s="43">
        <v>0</v>
      </c>
      <c r="M226" s="43">
        <v>49</v>
      </c>
      <c r="N226" s="43">
        <v>0</v>
      </c>
      <c r="O226" s="43">
        <v>1</v>
      </c>
      <c r="P226" s="43">
        <v>0</v>
      </c>
      <c r="Q226" s="43">
        <v>12</v>
      </c>
      <c r="R226" s="43">
        <v>4</v>
      </c>
      <c r="S226" s="43">
        <v>0</v>
      </c>
      <c r="T226" s="43">
        <v>0</v>
      </c>
      <c r="U226" s="43">
        <v>0</v>
      </c>
      <c r="V226" s="43">
        <v>0</v>
      </c>
      <c r="W226" s="43">
        <v>0</v>
      </c>
      <c r="X226" s="43">
        <v>0</v>
      </c>
      <c r="Y226" s="43">
        <v>0</v>
      </c>
      <c r="Z226" s="43">
        <v>1</v>
      </c>
      <c r="AA226" s="43">
        <v>0</v>
      </c>
      <c r="AB226" s="11">
        <v>515</v>
      </c>
      <c r="AC226" s="53">
        <v>0</v>
      </c>
      <c r="AD226" s="53">
        <v>0</v>
      </c>
      <c r="AE226" s="53">
        <v>0</v>
      </c>
      <c r="AF226" s="43">
        <v>0</v>
      </c>
      <c r="AG226" s="43">
        <v>0</v>
      </c>
      <c r="AH226" s="43">
        <v>0</v>
      </c>
      <c r="AI226" s="43">
        <v>0</v>
      </c>
      <c r="AJ226" s="43">
        <v>4</v>
      </c>
      <c r="AK226" s="43">
        <v>0</v>
      </c>
      <c r="AL226" s="43">
        <v>0</v>
      </c>
      <c r="AM226" s="43"/>
      <c r="AN226" s="11">
        <f t="shared" si="24"/>
        <v>590</v>
      </c>
      <c r="AO226" s="11">
        <f t="shared" si="25"/>
        <v>8</v>
      </c>
      <c r="AP226" s="43">
        <v>0</v>
      </c>
      <c r="AQ226" s="43">
        <v>0</v>
      </c>
      <c r="AR226" s="43">
        <v>0</v>
      </c>
      <c r="AS226" s="43"/>
      <c r="AT226" s="43">
        <v>0</v>
      </c>
      <c r="AU226" s="43">
        <v>0</v>
      </c>
      <c r="AV226" s="43">
        <v>0</v>
      </c>
      <c r="AW226" s="43">
        <v>10</v>
      </c>
      <c r="AX226" s="43">
        <v>0</v>
      </c>
      <c r="AY226" s="43">
        <v>0</v>
      </c>
      <c r="AZ226" s="43">
        <v>0</v>
      </c>
      <c r="BA226" s="43">
        <v>0</v>
      </c>
      <c r="BB226" s="43">
        <v>3</v>
      </c>
      <c r="BC226" s="43">
        <v>0</v>
      </c>
      <c r="BD226" s="43">
        <v>0</v>
      </c>
      <c r="BE226" s="43">
        <v>3</v>
      </c>
      <c r="BF226" s="43">
        <v>0</v>
      </c>
      <c r="BG226" s="43">
        <v>0</v>
      </c>
      <c r="BH226" s="43">
        <v>0</v>
      </c>
      <c r="BI226" s="43">
        <v>0</v>
      </c>
      <c r="BJ226" s="43">
        <v>0</v>
      </c>
      <c r="BK226" s="43">
        <v>5</v>
      </c>
      <c r="BL226" s="43">
        <v>0</v>
      </c>
      <c r="BM226" s="43">
        <v>0</v>
      </c>
      <c r="BN226" s="43">
        <v>0</v>
      </c>
      <c r="BO226" s="43">
        <v>0</v>
      </c>
      <c r="BP226" s="43">
        <v>0</v>
      </c>
      <c r="BQ226" s="43">
        <v>0</v>
      </c>
      <c r="BR226" s="43">
        <v>0</v>
      </c>
      <c r="BS226" s="43">
        <v>0</v>
      </c>
      <c r="BT226" s="43">
        <v>3</v>
      </c>
      <c r="BU226" s="43">
        <v>0</v>
      </c>
      <c r="BV226" s="43">
        <v>0</v>
      </c>
      <c r="BW226" s="53">
        <v>0</v>
      </c>
      <c r="BX226" s="11">
        <v>6</v>
      </c>
      <c r="BY226" s="53">
        <v>0</v>
      </c>
      <c r="BZ226" s="53">
        <v>0</v>
      </c>
      <c r="CA226" s="53">
        <v>0</v>
      </c>
      <c r="CB226" s="43">
        <v>0</v>
      </c>
      <c r="CC226" s="43">
        <v>0</v>
      </c>
      <c r="CD226" s="43">
        <v>0</v>
      </c>
      <c r="CE226" s="43">
        <v>0</v>
      </c>
      <c r="CF226" s="43">
        <v>0</v>
      </c>
      <c r="CG226" s="43">
        <v>0</v>
      </c>
      <c r="CH226" s="11">
        <f t="shared" si="26"/>
        <v>6</v>
      </c>
      <c r="CI226" s="11">
        <f t="shared" si="27"/>
        <v>30</v>
      </c>
      <c r="CJ226" s="43">
        <v>0</v>
      </c>
      <c r="CK226" s="43">
        <v>0</v>
      </c>
      <c r="CL226" s="43">
        <v>4</v>
      </c>
      <c r="CM226" s="43">
        <v>0</v>
      </c>
      <c r="CN226" s="43">
        <v>0</v>
      </c>
      <c r="CO226" s="43">
        <v>0</v>
      </c>
      <c r="CP226" s="43">
        <v>0</v>
      </c>
      <c r="CQ226" s="43">
        <v>0</v>
      </c>
      <c r="CR226" s="43">
        <v>0</v>
      </c>
      <c r="CS226" s="43">
        <v>0</v>
      </c>
      <c r="CT226" s="43">
        <v>0</v>
      </c>
      <c r="CU226" s="43">
        <v>3</v>
      </c>
      <c r="CV226" s="43">
        <v>0</v>
      </c>
      <c r="CW226" s="43">
        <v>2</v>
      </c>
      <c r="CX226" s="43">
        <f t="shared" si="28"/>
        <v>9</v>
      </c>
      <c r="CY226" s="43">
        <f t="shared" si="29"/>
        <v>3</v>
      </c>
      <c r="CZ226" s="43">
        <v>0</v>
      </c>
      <c r="DA226" s="43">
        <v>0</v>
      </c>
      <c r="DB226" s="43">
        <v>0</v>
      </c>
      <c r="DC226" s="43">
        <v>0</v>
      </c>
      <c r="DD226" s="43">
        <v>0</v>
      </c>
      <c r="DE226" s="43">
        <v>0</v>
      </c>
      <c r="DF226" s="53">
        <v>0</v>
      </c>
      <c r="DG226" s="53">
        <v>0</v>
      </c>
      <c r="DH226" s="53">
        <v>0</v>
      </c>
      <c r="DI226" s="11">
        <f t="shared" si="30"/>
        <v>0</v>
      </c>
      <c r="DJ226" s="11">
        <f t="shared" si="31"/>
        <v>0</v>
      </c>
      <c r="DK226" s="45">
        <v>0</v>
      </c>
      <c r="DL226" s="11">
        <v>629</v>
      </c>
      <c r="DM226" s="11">
        <v>6.166666666666667</v>
      </c>
      <c r="DN226">
        <v>15</v>
      </c>
      <c r="DO226">
        <v>2</v>
      </c>
      <c r="DP226">
        <v>1</v>
      </c>
      <c r="DQ226">
        <v>53</v>
      </c>
      <c r="DR226">
        <v>2</v>
      </c>
      <c r="DS226">
        <v>18</v>
      </c>
      <c r="DT226">
        <v>6</v>
      </c>
      <c r="DU226">
        <v>13</v>
      </c>
      <c r="DV226">
        <v>2</v>
      </c>
      <c r="DW226">
        <v>18</v>
      </c>
      <c r="DX226">
        <v>3</v>
      </c>
      <c r="DY226">
        <v>0</v>
      </c>
      <c r="DZ226">
        <v>0</v>
      </c>
      <c r="EA226">
        <v>4</v>
      </c>
      <c r="EB226">
        <v>1</v>
      </c>
      <c r="EF226" s="48">
        <v>42029</v>
      </c>
      <c r="EG226" s="46">
        <v>0.29166666666666669</v>
      </c>
      <c r="EH226" s="46">
        <v>0.37152777777777773</v>
      </c>
      <c r="EI226" t="s">
        <v>491</v>
      </c>
      <c r="EJ226">
        <v>8.4706360000000007</v>
      </c>
      <c r="EK226">
        <v>77.578320000000005</v>
      </c>
      <c r="EM226">
        <v>0</v>
      </c>
      <c r="EN226">
        <v>1</v>
      </c>
      <c r="EO226" t="s">
        <v>301</v>
      </c>
      <c r="EP226">
        <v>0.5</v>
      </c>
      <c r="EQ226">
        <v>8.7387250000000005</v>
      </c>
      <c r="ER226">
        <v>1</v>
      </c>
      <c r="ES226">
        <v>1</v>
      </c>
      <c r="ET226">
        <v>1</v>
      </c>
      <c r="EU226">
        <v>1</v>
      </c>
      <c r="EV226">
        <v>0</v>
      </c>
      <c r="EW226">
        <v>0</v>
      </c>
      <c r="EX226">
        <v>0</v>
      </c>
      <c r="EY226">
        <v>4</v>
      </c>
      <c r="EZ226">
        <v>1</v>
      </c>
      <c r="FC226">
        <v>0</v>
      </c>
      <c r="FD226">
        <v>0</v>
      </c>
      <c r="FE226">
        <v>0</v>
      </c>
      <c r="FF226">
        <v>0</v>
      </c>
      <c r="FG226">
        <v>1</v>
      </c>
      <c r="FH226">
        <v>1</v>
      </c>
      <c r="FI226" t="s">
        <v>492</v>
      </c>
      <c r="FJ226">
        <v>0</v>
      </c>
      <c r="FK226">
        <v>0</v>
      </c>
      <c r="FL226">
        <v>8.7387250000000005</v>
      </c>
      <c r="GF226">
        <v>0.12</v>
      </c>
      <c r="GG226">
        <v>1.0486470000000001</v>
      </c>
      <c r="HF226">
        <v>1</v>
      </c>
      <c r="HG226">
        <v>0</v>
      </c>
      <c r="HH226">
        <v>0</v>
      </c>
      <c r="HJ226">
        <v>1</v>
      </c>
      <c r="HK226">
        <v>2</v>
      </c>
      <c r="HN226">
        <v>1</v>
      </c>
      <c r="HW226">
        <v>1</v>
      </c>
      <c r="IM226">
        <v>1</v>
      </c>
      <c r="IU226">
        <v>3</v>
      </c>
      <c r="IW226">
        <v>209.83487830000001</v>
      </c>
      <c r="IX226">
        <v>1</v>
      </c>
      <c r="IY226">
        <v>3</v>
      </c>
      <c r="IZ226">
        <v>0</v>
      </c>
      <c r="JA226">
        <v>1.88</v>
      </c>
      <c r="JB226">
        <v>53.93</v>
      </c>
      <c r="JE226">
        <v>4.7656520000000004E-3</v>
      </c>
      <c r="JF226">
        <v>1.4296956E-2</v>
      </c>
      <c r="JG226">
        <v>0</v>
      </c>
      <c r="JH226">
        <v>8.9594259999999995E-3</v>
      </c>
    </row>
    <row r="227" spans="1:273" ht="15.5" hidden="1" x14ac:dyDescent="0.35">
      <c r="A227" s="42">
        <v>2015</v>
      </c>
      <c r="B227" s="13" t="s">
        <v>493</v>
      </c>
      <c r="C227" s="43">
        <v>0</v>
      </c>
      <c r="D227" s="43">
        <v>1</v>
      </c>
      <c r="E227" s="43">
        <v>6</v>
      </c>
      <c r="F227" s="43">
        <v>0</v>
      </c>
      <c r="G227" s="43">
        <v>0</v>
      </c>
      <c r="H227" s="43">
        <v>0</v>
      </c>
      <c r="I227" s="43">
        <v>0</v>
      </c>
      <c r="J227" s="43">
        <v>0</v>
      </c>
      <c r="K227" s="43">
        <v>0</v>
      </c>
      <c r="L227" s="43">
        <v>1</v>
      </c>
      <c r="M227" s="43">
        <v>3</v>
      </c>
      <c r="N227" s="43">
        <v>1</v>
      </c>
      <c r="O227" s="43">
        <v>0</v>
      </c>
      <c r="P227" s="43">
        <v>0</v>
      </c>
      <c r="Q227" s="43">
        <v>7</v>
      </c>
      <c r="R227" s="43">
        <v>5</v>
      </c>
      <c r="S227" s="43">
        <v>0</v>
      </c>
      <c r="T227" s="43">
        <v>0</v>
      </c>
      <c r="U227" s="43">
        <v>1</v>
      </c>
      <c r="V227" s="43">
        <v>0</v>
      </c>
      <c r="W227" s="43">
        <v>26</v>
      </c>
      <c r="X227" s="43">
        <v>1</v>
      </c>
      <c r="Y227" s="43">
        <v>0</v>
      </c>
      <c r="Z227" s="43">
        <v>0</v>
      </c>
      <c r="AA227" s="43">
        <v>0</v>
      </c>
      <c r="AB227" s="58">
        <v>0</v>
      </c>
      <c r="AC227" s="58">
        <v>0</v>
      </c>
      <c r="AD227" s="58">
        <v>0</v>
      </c>
      <c r="AE227" s="58">
        <v>0</v>
      </c>
      <c r="AF227" s="43">
        <v>0</v>
      </c>
      <c r="AG227" s="43">
        <v>0</v>
      </c>
      <c r="AH227" s="43">
        <v>9</v>
      </c>
      <c r="AI227" s="43">
        <v>0</v>
      </c>
      <c r="AJ227" s="43">
        <v>0</v>
      </c>
      <c r="AK227" s="43">
        <v>0</v>
      </c>
      <c r="AL227" s="43">
        <v>0</v>
      </c>
      <c r="AM227" s="43"/>
      <c r="AN227" s="11">
        <f t="shared" si="24"/>
        <v>61</v>
      </c>
      <c r="AO227" s="11">
        <f t="shared" si="25"/>
        <v>11</v>
      </c>
      <c r="AP227" s="43">
        <v>1</v>
      </c>
      <c r="AQ227" s="43">
        <v>0</v>
      </c>
      <c r="AR227" s="43">
        <v>0</v>
      </c>
      <c r="AS227" s="43"/>
      <c r="AT227" s="43">
        <v>0</v>
      </c>
      <c r="AU227" s="43">
        <v>1</v>
      </c>
      <c r="AV227" s="43">
        <v>0</v>
      </c>
      <c r="AW227" s="43">
        <v>0</v>
      </c>
      <c r="AX227" s="43">
        <v>0</v>
      </c>
      <c r="AY227" s="43">
        <v>0</v>
      </c>
      <c r="AZ227" s="43">
        <v>0</v>
      </c>
      <c r="BA227" s="43">
        <v>0</v>
      </c>
      <c r="BB227" s="43">
        <v>3</v>
      </c>
      <c r="BC227" s="43">
        <v>0</v>
      </c>
      <c r="BD227" s="43">
        <v>0</v>
      </c>
      <c r="BE227" s="43">
        <v>0</v>
      </c>
      <c r="BF227" s="43">
        <v>0</v>
      </c>
      <c r="BG227" s="43">
        <v>0</v>
      </c>
      <c r="BH227" s="43">
        <v>0</v>
      </c>
      <c r="BI227" s="43">
        <v>0</v>
      </c>
      <c r="BJ227" s="43">
        <v>0</v>
      </c>
      <c r="BK227" s="43">
        <v>3</v>
      </c>
      <c r="BL227" s="43">
        <v>0</v>
      </c>
      <c r="BM227" s="43">
        <v>0</v>
      </c>
      <c r="BN227" s="43">
        <v>0</v>
      </c>
      <c r="BO227" s="43">
        <v>0</v>
      </c>
      <c r="BP227" s="43">
        <v>0</v>
      </c>
      <c r="BQ227" s="43">
        <v>0</v>
      </c>
      <c r="BR227" s="43">
        <v>0</v>
      </c>
      <c r="BS227" s="43">
        <v>0</v>
      </c>
      <c r="BT227" s="43">
        <v>0</v>
      </c>
      <c r="BU227" s="43">
        <v>0</v>
      </c>
      <c r="BV227" s="43">
        <v>0</v>
      </c>
      <c r="BW227" s="58">
        <v>0</v>
      </c>
      <c r="BX227" s="58">
        <v>0</v>
      </c>
      <c r="BY227" s="58">
        <v>0</v>
      </c>
      <c r="BZ227" s="58">
        <v>0</v>
      </c>
      <c r="CA227" s="58">
        <v>0</v>
      </c>
      <c r="CB227" s="43">
        <v>0</v>
      </c>
      <c r="CC227" s="43">
        <v>0</v>
      </c>
      <c r="CD227" s="43">
        <v>0</v>
      </c>
      <c r="CE227" s="43">
        <v>1</v>
      </c>
      <c r="CF227" s="43">
        <v>0</v>
      </c>
      <c r="CG227" s="43">
        <v>0</v>
      </c>
      <c r="CH227" s="11">
        <f t="shared" si="26"/>
        <v>5</v>
      </c>
      <c r="CI227" s="11">
        <f t="shared" si="27"/>
        <v>9</v>
      </c>
      <c r="CJ227" s="43">
        <v>0</v>
      </c>
      <c r="CK227" s="43">
        <v>0</v>
      </c>
      <c r="CL227" s="43">
        <v>0</v>
      </c>
      <c r="CM227" s="43">
        <v>0</v>
      </c>
      <c r="CN227" s="43">
        <v>0</v>
      </c>
      <c r="CO227" s="43">
        <v>0</v>
      </c>
      <c r="CP227" s="43">
        <v>0</v>
      </c>
      <c r="CQ227" s="43">
        <v>0</v>
      </c>
      <c r="CR227" s="43">
        <v>46</v>
      </c>
      <c r="CS227" s="43">
        <v>0</v>
      </c>
      <c r="CT227" s="43">
        <v>1</v>
      </c>
      <c r="CU227" s="43">
        <v>18</v>
      </c>
      <c r="CV227" s="43">
        <v>0</v>
      </c>
      <c r="CW227" s="43">
        <v>0</v>
      </c>
      <c r="CX227" s="43">
        <f t="shared" si="28"/>
        <v>65</v>
      </c>
      <c r="CY227" s="43">
        <f t="shared" si="29"/>
        <v>3</v>
      </c>
      <c r="CZ227" s="43">
        <v>0</v>
      </c>
      <c r="DA227" s="43">
        <v>0</v>
      </c>
      <c r="DB227" s="43">
        <v>0</v>
      </c>
      <c r="DC227" s="43">
        <v>0</v>
      </c>
      <c r="DD227" s="43">
        <v>0</v>
      </c>
      <c r="DE227" s="43">
        <v>0</v>
      </c>
      <c r="DF227" s="58">
        <v>0</v>
      </c>
      <c r="DG227" s="58">
        <v>0</v>
      </c>
      <c r="DH227" s="58">
        <v>0</v>
      </c>
      <c r="DI227" s="11">
        <f t="shared" si="30"/>
        <v>0</v>
      </c>
      <c r="DJ227" s="11">
        <f t="shared" si="31"/>
        <v>0</v>
      </c>
      <c r="DK227" s="59">
        <v>0</v>
      </c>
      <c r="DL227" s="11">
        <v>135</v>
      </c>
      <c r="DM227" s="11">
        <v>1.3235294117647058</v>
      </c>
      <c r="DN227">
        <v>19</v>
      </c>
      <c r="DO227">
        <v>1</v>
      </c>
      <c r="DP227">
        <v>1</v>
      </c>
      <c r="DQ227">
        <v>48</v>
      </c>
      <c r="DR227">
        <v>9</v>
      </c>
      <c r="DS227">
        <v>29</v>
      </c>
      <c r="DT227">
        <v>5</v>
      </c>
      <c r="DU227">
        <v>0</v>
      </c>
      <c r="DV227">
        <v>0</v>
      </c>
      <c r="DW227">
        <v>11</v>
      </c>
      <c r="DX227">
        <v>3</v>
      </c>
      <c r="DY227">
        <v>0</v>
      </c>
      <c r="DZ227">
        <v>0</v>
      </c>
      <c r="EA227">
        <v>46</v>
      </c>
      <c r="EB227">
        <v>1</v>
      </c>
      <c r="EF227" s="48">
        <v>42029</v>
      </c>
      <c r="EG227" s="46">
        <v>0.70486111111111116</v>
      </c>
      <c r="EH227" s="46">
        <v>0.71875</v>
      </c>
      <c r="EI227" t="s">
        <v>488</v>
      </c>
      <c r="EJ227">
        <v>8.2030820000000002</v>
      </c>
      <c r="EK227">
        <v>77.613639000000006</v>
      </c>
      <c r="EM227">
        <v>0</v>
      </c>
      <c r="EN227">
        <v>1</v>
      </c>
      <c r="EO227" t="s">
        <v>264</v>
      </c>
      <c r="EP227">
        <v>1</v>
      </c>
      <c r="EQ227">
        <v>41.399509999999999</v>
      </c>
      <c r="ER227">
        <v>0</v>
      </c>
      <c r="ES227">
        <v>0</v>
      </c>
      <c r="ET227">
        <v>1</v>
      </c>
      <c r="EU227">
        <v>1</v>
      </c>
      <c r="EV227">
        <v>0</v>
      </c>
      <c r="EW227">
        <v>0</v>
      </c>
      <c r="EX227">
        <v>0</v>
      </c>
      <c r="EY227">
        <v>2</v>
      </c>
      <c r="EZ227">
        <v>1</v>
      </c>
      <c r="FC227">
        <v>0</v>
      </c>
      <c r="FD227">
        <v>0</v>
      </c>
      <c r="FE227">
        <v>0</v>
      </c>
      <c r="FF227">
        <v>0</v>
      </c>
      <c r="FJ227">
        <v>0.25</v>
      </c>
      <c r="FK227">
        <v>10.3498775</v>
      </c>
      <c r="FL227">
        <v>31.049632500000001</v>
      </c>
      <c r="FO227">
        <v>1</v>
      </c>
      <c r="FP227">
        <v>1</v>
      </c>
      <c r="GE227">
        <v>2</v>
      </c>
      <c r="GF227">
        <v>0.12</v>
      </c>
      <c r="GG227">
        <v>4.9679412000000003</v>
      </c>
      <c r="GN227">
        <v>0</v>
      </c>
      <c r="HK227">
        <v>0</v>
      </c>
      <c r="HU227">
        <v>1</v>
      </c>
      <c r="IU227">
        <v>1</v>
      </c>
      <c r="IW227">
        <v>212.40552500000001</v>
      </c>
      <c r="IX227">
        <v>0</v>
      </c>
      <c r="IY227">
        <v>2</v>
      </c>
      <c r="IZ227">
        <v>30</v>
      </c>
      <c r="JA227">
        <v>1.89</v>
      </c>
      <c r="JB227">
        <v>5.68</v>
      </c>
      <c r="JD227">
        <v>3</v>
      </c>
      <c r="JE227">
        <v>0</v>
      </c>
      <c r="JF227">
        <v>9.4159510000000005E-3</v>
      </c>
      <c r="JG227">
        <v>0.141239264</v>
      </c>
      <c r="JH227">
        <v>8.8980740000000006E-3</v>
      </c>
    </row>
    <row r="228" spans="1:273" ht="15.5" hidden="1" x14ac:dyDescent="0.35">
      <c r="A228" s="42">
        <v>2015</v>
      </c>
      <c r="B228" s="11" t="s">
        <v>449</v>
      </c>
      <c r="C228" s="43">
        <v>0</v>
      </c>
      <c r="D228" s="43">
        <v>2</v>
      </c>
      <c r="E228" s="43">
        <v>7</v>
      </c>
      <c r="F228" s="43">
        <v>0</v>
      </c>
      <c r="G228" s="43">
        <v>0</v>
      </c>
      <c r="H228" s="43">
        <v>0</v>
      </c>
      <c r="I228" s="43">
        <v>3</v>
      </c>
      <c r="J228" s="43">
        <v>0</v>
      </c>
      <c r="K228" s="43">
        <v>0</v>
      </c>
      <c r="L228" s="43">
        <v>2</v>
      </c>
      <c r="M228" s="43">
        <v>6</v>
      </c>
      <c r="N228" s="43">
        <v>1</v>
      </c>
      <c r="O228" s="43">
        <v>11</v>
      </c>
      <c r="P228" s="43">
        <v>0</v>
      </c>
      <c r="Q228" s="43">
        <v>56</v>
      </c>
      <c r="R228" s="43">
        <v>11</v>
      </c>
      <c r="S228" s="43">
        <v>0</v>
      </c>
      <c r="T228" s="43">
        <v>0</v>
      </c>
      <c r="U228" s="43">
        <v>3</v>
      </c>
      <c r="V228" s="43">
        <v>0</v>
      </c>
      <c r="W228" s="43">
        <v>0</v>
      </c>
      <c r="X228" s="43">
        <v>0</v>
      </c>
      <c r="Y228" s="43">
        <v>0</v>
      </c>
      <c r="Z228" s="43">
        <v>0</v>
      </c>
      <c r="AA228" s="43">
        <v>1</v>
      </c>
      <c r="AB228" s="11">
        <v>0</v>
      </c>
      <c r="AC228" s="11">
        <v>0</v>
      </c>
      <c r="AD228" s="11">
        <v>0</v>
      </c>
      <c r="AE228" s="11">
        <v>0</v>
      </c>
      <c r="AF228" s="43">
        <v>0</v>
      </c>
      <c r="AG228" s="43">
        <v>0</v>
      </c>
      <c r="AH228" s="43">
        <v>46</v>
      </c>
      <c r="AI228" s="43">
        <v>0</v>
      </c>
      <c r="AJ228" s="43">
        <v>2</v>
      </c>
      <c r="AK228" s="43">
        <v>0</v>
      </c>
      <c r="AL228" s="43">
        <v>0</v>
      </c>
      <c r="AM228" s="43"/>
      <c r="AN228" s="11">
        <f t="shared" si="24"/>
        <v>151</v>
      </c>
      <c r="AO228" s="11">
        <f t="shared" si="25"/>
        <v>13</v>
      </c>
      <c r="AP228" s="43">
        <v>0</v>
      </c>
      <c r="AQ228" s="43">
        <v>0</v>
      </c>
      <c r="AR228" s="43">
        <v>0</v>
      </c>
      <c r="AS228" s="43"/>
      <c r="AT228" s="43">
        <v>0</v>
      </c>
      <c r="AU228" s="43">
        <v>0</v>
      </c>
      <c r="AV228" s="43">
        <v>0</v>
      </c>
      <c r="AW228" s="43">
        <v>0</v>
      </c>
      <c r="AX228" s="43">
        <v>0</v>
      </c>
      <c r="AY228" s="43">
        <v>0</v>
      </c>
      <c r="AZ228" s="43">
        <v>0</v>
      </c>
      <c r="BA228" s="43">
        <v>0</v>
      </c>
      <c r="BB228" s="43">
        <v>3</v>
      </c>
      <c r="BC228" s="43">
        <v>0</v>
      </c>
      <c r="BD228" s="43">
        <v>1</v>
      </c>
      <c r="BE228" s="43">
        <v>0</v>
      </c>
      <c r="BF228" s="43">
        <v>0</v>
      </c>
      <c r="BG228" s="43">
        <v>0</v>
      </c>
      <c r="BH228" s="43">
        <v>16</v>
      </c>
      <c r="BI228" s="43">
        <v>0</v>
      </c>
      <c r="BJ228" s="43">
        <v>0</v>
      </c>
      <c r="BK228" s="43">
        <v>8</v>
      </c>
      <c r="BL228" s="43">
        <v>0</v>
      </c>
      <c r="BM228" s="43">
        <v>0</v>
      </c>
      <c r="BN228" s="43">
        <v>0</v>
      </c>
      <c r="BO228" s="43">
        <v>0</v>
      </c>
      <c r="BP228" s="43">
        <v>0</v>
      </c>
      <c r="BQ228" s="43">
        <v>0</v>
      </c>
      <c r="BR228" s="43">
        <v>0</v>
      </c>
      <c r="BS228" s="43">
        <v>0</v>
      </c>
      <c r="BT228" s="43">
        <v>3</v>
      </c>
      <c r="BU228" s="43">
        <v>0</v>
      </c>
      <c r="BV228" s="43">
        <v>0</v>
      </c>
      <c r="BW228" s="11">
        <v>0</v>
      </c>
      <c r="BX228" s="11">
        <v>0</v>
      </c>
      <c r="BY228" s="11">
        <v>0</v>
      </c>
      <c r="BZ228" s="11">
        <v>0</v>
      </c>
      <c r="CA228" s="11">
        <v>0</v>
      </c>
      <c r="CB228" s="43">
        <v>1</v>
      </c>
      <c r="CC228" s="43">
        <v>0</v>
      </c>
      <c r="CD228" s="43">
        <v>0</v>
      </c>
      <c r="CE228" s="43">
        <v>1</v>
      </c>
      <c r="CF228" s="43">
        <v>0</v>
      </c>
      <c r="CG228" s="43">
        <v>0</v>
      </c>
      <c r="CH228" s="11">
        <f t="shared" si="26"/>
        <v>7</v>
      </c>
      <c r="CI228" s="11">
        <f t="shared" si="27"/>
        <v>33</v>
      </c>
      <c r="CJ228" s="43">
        <v>13</v>
      </c>
      <c r="CK228" s="43">
        <v>0</v>
      </c>
      <c r="CL228" s="43">
        <v>14</v>
      </c>
      <c r="CM228" s="43">
        <v>0</v>
      </c>
      <c r="CN228" s="43">
        <v>0</v>
      </c>
      <c r="CO228" s="43">
        <v>0</v>
      </c>
      <c r="CP228" s="43">
        <v>0</v>
      </c>
      <c r="CQ228" s="43">
        <v>0</v>
      </c>
      <c r="CR228" s="43">
        <v>2</v>
      </c>
      <c r="CS228" s="43">
        <v>0</v>
      </c>
      <c r="CT228" s="43">
        <v>0</v>
      </c>
      <c r="CU228" s="43">
        <v>1</v>
      </c>
      <c r="CV228" s="43">
        <v>0</v>
      </c>
      <c r="CW228" s="43">
        <v>0</v>
      </c>
      <c r="CX228" s="43">
        <f t="shared" si="28"/>
        <v>30</v>
      </c>
      <c r="CY228" s="43">
        <f t="shared" si="29"/>
        <v>4</v>
      </c>
      <c r="CZ228" s="43">
        <v>0</v>
      </c>
      <c r="DA228" s="43">
        <v>0</v>
      </c>
      <c r="DB228" s="43">
        <v>0</v>
      </c>
      <c r="DC228" s="43">
        <v>0</v>
      </c>
      <c r="DD228" s="43">
        <v>0</v>
      </c>
      <c r="DE228" s="43">
        <v>0</v>
      </c>
      <c r="DF228" s="11">
        <v>0</v>
      </c>
      <c r="DG228" s="11">
        <v>0</v>
      </c>
      <c r="DH228" s="11">
        <v>0</v>
      </c>
      <c r="DI228" s="11">
        <f t="shared" si="30"/>
        <v>0</v>
      </c>
      <c r="DJ228" s="11">
        <f t="shared" si="31"/>
        <v>0</v>
      </c>
      <c r="DK228" s="45">
        <v>0</v>
      </c>
      <c r="DL228" s="11">
        <v>214</v>
      </c>
      <c r="DM228" s="11">
        <v>2.0980392156862746</v>
      </c>
      <c r="DN228">
        <v>24</v>
      </c>
      <c r="DO228">
        <v>0</v>
      </c>
      <c r="DP228">
        <v>0</v>
      </c>
      <c r="DQ228">
        <v>69</v>
      </c>
      <c r="DR228">
        <v>6</v>
      </c>
      <c r="DS228">
        <v>43</v>
      </c>
      <c r="DT228">
        <v>8</v>
      </c>
      <c r="DU228">
        <v>17</v>
      </c>
      <c r="DV228">
        <v>3</v>
      </c>
      <c r="DW228">
        <v>69</v>
      </c>
      <c r="DX228">
        <v>5</v>
      </c>
      <c r="DY228">
        <v>0</v>
      </c>
      <c r="DZ228">
        <v>0</v>
      </c>
      <c r="EA228">
        <v>16</v>
      </c>
      <c r="EB228">
        <v>2</v>
      </c>
      <c r="EC228" t="s">
        <v>248</v>
      </c>
      <c r="ED228" t="s">
        <v>286</v>
      </c>
      <c r="EE228" t="s">
        <v>260</v>
      </c>
      <c r="EF228" s="48">
        <v>42030</v>
      </c>
      <c r="EG228" s="46">
        <v>0.32291666666666669</v>
      </c>
      <c r="EH228" s="46">
        <v>0.41319444444444442</v>
      </c>
      <c r="EI228" t="s">
        <v>488</v>
      </c>
      <c r="EJ228">
        <v>8.8360000000000003</v>
      </c>
      <c r="EK228">
        <v>77.564133999999996</v>
      </c>
      <c r="EM228">
        <v>0</v>
      </c>
      <c r="EN228">
        <v>1</v>
      </c>
      <c r="EO228" t="s">
        <v>264</v>
      </c>
      <c r="EP228">
        <v>1</v>
      </c>
      <c r="EQ228">
        <v>89.247961270000005</v>
      </c>
      <c r="ER228">
        <v>1</v>
      </c>
      <c r="ES228">
        <v>1</v>
      </c>
      <c r="ET228">
        <v>0</v>
      </c>
      <c r="EU228">
        <v>1</v>
      </c>
      <c r="EV228">
        <v>0</v>
      </c>
      <c r="EW228">
        <v>0</v>
      </c>
      <c r="EX228">
        <v>0</v>
      </c>
      <c r="EY228">
        <v>3</v>
      </c>
      <c r="EZ228">
        <v>1</v>
      </c>
      <c r="FC228">
        <v>0</v>
      </c>
      <c r="FD228">
        <v>0</v>
      </c>
      <c r="FE228">
        <v>0</v>
      </c>
      <c r="FF228">
        <v>0</v>
      </c>
      <c r="FG228">
        <v>1</v>
      </c>
      <c r="FH228">
        <v>1</v>
      </c>
      <c r="FI228" t="s">
        <v>424</v>
      </c>
      <c r="FJ228">
        <v>0.12</v>
      </c>
      <c r="FK228">
        <v>10.70975535</v>
      </c>
      <c r="FL228">
        <v>78.538205919999996</v>
      </c>
      <c r="FP228">
        <v>1</v>
      </c>
      <c r="GE228">
        <v>1</v>
      </c>
      <c r="GF228">
        <v>0.12</v>
      </c>
      <c r="GG228">
        <v>10.70975535</v>
      </c>
      <c r="GN228">
        <v>1</v>
      </c>
      <c r="HF228">
        <v>1</v>
      </c>
      <c r="HG228">
        <v>0</v>
      </c>
      <c r="HH228">
        <v>0</v>
      </c>
      <c r="HJ228">
        <v>1</v>
      </c>
      <c r="HK228">
        <v>2</v>
      </c>
      <c r="HP228">
        <v>1</v>
      </c>
      <c r="HU228">
        <v>1</v>
      </c>
      <c r="IU228">
        <v>2</v>
      </c>
      <c r="IW228">
        <v>386.46799650000003</v>
      </c>
      <c r="IX228">
        <v>0</v>
      </c>
      <c r="IY228">
        <v>1</v>
      </c>
      <c r="IZ228">
        <v>0</v>
      </c>
      <c r="JA228">
        <v>2.1</v>
      </c>
      <c r="JB228">
        <v>65.599999999999994</v>
      </c>
      <c r="JE228">
        <v>0</v>
      </c>
      <c r="JF228">
        <v>2.5875360000000001E-3</v>
      </c>
      <c r="JG228">
        <v>0</v>
      </c>
      <c r="JH228">
        <v>5.4338260000000001E-3</v>
      </c>
      <c r="JI228" t="s">
        <v>451</v>
      </c>
    </row>
    <row r="229" spans="1:273" ht="15.5" hidden="1" x14ac:dyDescent="0.35">
      <c r="A229" s="42">
        <v>2015</v>
      </c>
      <c r="B229" s="11" t="s">
        <v>288</v>
      </c>
      <c r="C229" s="43">
        <v>0</v>
      </c>
      <c r="D229" s="43">
        <v>0</v>
      </c>
      <c r="E229" s="43">
        <v>17</v>
      </c>
      <c r="F229" s="43">
        <v>1</v>
      </c>
      <c r="G229" s="43">
        <v>0</v>
      </c>
      <c r="H229" s="43">
        <v>0</v>
      </c>
      <c r="I229" s="43">
        <v>1</v>
      </c>
      <c r="J229" s="43">
        <v>0</v>
      </c>
      <c r="K229" s="43">
        <v>0</v>
      </c>
      <c r="L229" s="43">
        <v>1</v>
      </c>
      <c r="M229" s="43">
        <v>1</v>
      </c>
      <c r="N229" s="43">
        <v>0</v>
      </c>
      <c r="O229" s="43">
        <v>0</v>
      </c>
      <c r="P229" s="43">
        <v>0</v>
      </c>
      <c r="Q229" s="43">
        <v>0</v>
      </c>
      <c r="R229" s="43">
        <v>2</v>
      </c>
      <c r="S229" s="43">
        <v>0</v>
      </c>
      <c r="T229" s="43">
        <v>0</v>
      </c>
      <c r="U229" s="43">
        <v>0</v>
      </c>
      <c r="V229" s="43">
        <v>0</v>
      </c>
      <c r="W229" s="43">
        <v>0</v>
      </c>
      <c r="X229" s="43">
        <v>8</v>
      </c>
      <c r="Y229" s="43">
        <v>0</v>
      </c>
      <c r="Z229" s="43">
        <v>0</v>
      </c>
      <c r="AA229" s="43">
        <v>13</v>
      </c>
      <c r="AB229" s="11">
        <v>0</v>
      </c>
      <c r="AC229" s="11">
        <v>0</v>
      </c>
      <c r="AD229" s="11">
        <v>0</v>
      </c>
      <c r="AE229" s="11">
        <v>0</v>
      </c>
      <c r="AF229" s="43">
        <v>0</v>
      </c>
      <c r="AG229" s="43">
        <v>0</v>
      </c>
      <c r="AH229" s="43">
        <v>9</v>
      </c>
      <c r="AI229" s="43">
        <v>0</v>
      </c>
      <c r="AJ229" s="43">
        <v>2</v>
      </c>
      <c r="AK229" s="43">
        <v>0</v>
      </c>
      <c r="AL229" s="43">
        <v>0</v>
      </c>
      <c r="AM229" s="43"/>
      <c r="AN229" s="11">
        <f t="shared" si="24"/>
        <v>55</v>
      </c>
      <c r="AO229" s="11">
        <f t="shared" si="25"/>
        <v>10</v>
      </c>
      <c r="AP229" s="43">
        <v>5</v>
      </c>
      <c r="AQ229" s="43">
        <v>0</v>
      </c>
      <c r="AR229" s="43">
        <v>0</v>
      </c>
      <c r="AS229" s="43"/>
      <c r="AT229" s="43">
        <v>0</v>
      </c>
      <c r="AU229" s="43">
        <v>0</v>
      </c>
      <c r="AV229" s="43">
        <v>0</v>
      </c>
      <c r="AW229" s="43">
        <v>45</v>
      </c>
      <c r="AX229" s="43">
        <v>0</v>
      </c>
      <c r="AY229" s="43">
        <v>0</v>
      </c>
      <c r="AZ229" s="43">
        <v>0</v>
      </c>
      <c r="BA229" s="43">
        <v>0</v>
      </c>
      <c r="BB229" s="43">
        <v>0</v>
      </c>
      <c r="BC229" s="43">
        <v>0</v>
      </c>
      <c r="BD229" s="43">
        <v>0</v>
      </c>
      <c r="BE229" s="43">
        <v>13</v>
      </c>
      <c r="BF229" s="43">
        <v>0</v>
      </c>
      <c r="BG229" s="43">
        <v>0</v>
      </c>
      <c r="BH229" s="43">
        <v>0</v>
      </c>
      <c r="BI229" s="43">
        <v>0</v>
      </c>
      <c r="BJ229" s="43">
        <v>0</v>
      </c>
      <c r="BK229" s="43">
        <v>2</v>
      </c>
      <c r="BL229" s="43">
        <v>0</v>
      </c>
      <c r="BM229" s="43">
        <v>0</v>
      </c>
      <c r="BN229" s="43">
        <v>0</v>
      </c>
      <c r="BO229" s="43">
        <v>0</v>
      </c>
      <c r="BP229" s="43">
        <v>0</v>
      </c>
      <c r="BQ229" s="43">
        <v>0</v>
      </c>
      <c r="BR229" s="43">
        <v>0</v>
      </c>
      <c r="BS229" s="43">
        <v>0</v>
      </c>
      <c r="BT229" s="43">
        <v>2</v>
      </c>
      <c r="BU229" s="43">
        <v>0</v>
      </c>
      <c r="BV229" s="43">
        <v>0</v>
      </c>
      <c r="BW229" s="11">
        <v>0</v>
      </c>
      <c r="BX229" s="11">
        <v>0</v>
      </c>
      <c r="BY229" s="11">
        <v>0</v>
      </c>
      <c r="BZ229" s="11">
        <v>0</v>
      </c>
      <c r="CA229" s="11">
        <v>0</v>
      </c>
      <c r="CB229" s="43">
        <v>0</v>
      </c>
      <c r="CC229" s="43">
        <v>0</v>
      </c>
      <c r="CD229" s="43">
        <v>0</v>
      </c>
      <c r="CE229" s="43">
        <v>0</v>
      </c>
      <c r="CF229" s="43">
        <v>0</v>
      </c>
      <c r="CG229" s="43">
        <v>0</v>
      </c>
      <c r="CH229" s="11">
        <f t="shared" si="26"/>
        <v>5</v>
      </c>
      <c r="CI229" s="11">
        <f t="shared" si="27"/>
        <v>67</v>
      </c>
      <c r="CJ229" s="43">
        <v>0</v>
      </c>
      <c r="CK229" s="43">
        <v>0</v>
      </c>
      <c r="CL229" s="43">
        <v>24</v>
      </c>
      <c r="CM229" s="43">
        <v>0</v>
      </c>
      <c r="CN229" s="43">
        <v>0</v>
      </c>
      <c r="CO229" s="43">
        <v>200</v>
      </c>
      <c r="CP229" s="43">
        <v>700</v>
      </c>
      <c r="CQ229" s="43">
        <v>0</v>
      </c>
      <c r="CR229" s="43">
        <v>760</v>
      </c>
      <c r="CS229" s="43">
        <v>0</v>
      </c>
      <c r="CT229" s="43">
        <v>14</v>
      </c>
      <c r="CU229" s="43">
        <v>6</v>
      </c>
      <c r="CV229" s="43">
        <v>0</v>
      </c>
      <c r="CW229" s="43">
        <v>0</v>
      </c>
      <c r="CX229" s="43">
        <f t="shared" si="28"/>
        <v>1704</v>
      </c>
      <c r="CY229" s="43">
        <f t="shared" si="29"/>
        <v>6</v>
      </c>
      <c r="CZ229" s="43">
        <v>0</v>
      </c>
      <c r="DA229" s="43">
        <v>0</v>
      </c>
      <c r="DB229" s="43">
        <v>0</v>
      </c>
      <c r="DC229" s="43">
        <v>0</v>
      </c>
      <c r="DD229" s="43">
        <v>0</v>
      </c>
      <c r="DE229" s="43">
        <v>3</v>
      </c>
      <c r="DF229" s="11">
        <v>0</v>
      </c>
      <c r="DG229" s="11">
        <v>0</v>
      </c>
      <c r="DH229" s="11">
        <v>0</v>
      </c>
      <c r="DI229" s="11">
        <f t="shared" si="30"/>
        <v>3</v>
      </c>
      <c r="DJ229" s="11">
        <f t="shared" si="31"/>
        <v>1</v>
      </c>
      <c r="DK229" s="45">
        <v>0</v>
      </c>
      <c r="DL229" s="11">
        <v>1829</v>
      </c>
      <c r="DM229" s="11">
        <v>17.931372549019606</v>
      </c>
      <c r="DN229">
        <v>22</v>
      </c>
      <c r="DO229">
        <v>17</v>
      </c>
      <c r="DP229">
        <v>2</v>
      </c>
      <c r="DQ229">
        <v>26</v>
      </c>
      <c r="DR229">
        <v>6</v>
      </c>
      <c r="DS229">
        <v>239</v>
      </c>
      <c r="DT229">
        <v>6</v>
      </c>
      <c r="DU229">
        <v>47</v>
      </c>
      <c r="DV229">
        <v>2</v>
      </c>
      <c r="DW229">
        <v>16</v>
      </c>
      <c r="DX229">
        <v>3</v>
      </c>
      <c r="DY229">
        <v>0</v>
      </c>
      <c r="DZ229">
        <v>0</v>
      </c>
      <c r="EA229">
        <v>1484</v>
      </c>
      <c r="EB229">
        <v>3</v>
      </c>
      <c r="EC229" t="s">
        <v>248</v>
      </c>
      <c r="ED229" t="s">
        <v>253</v>
      </c>
      <c r="EE229" t="s">
        <v>250</v>
      </c>
      <c r="EF229" s="48">
        <v>42029</v>
      </c>
      <c r="EG229" s="46">
        <v>0.42708333333333331</v>
      </c>
      <c r="EH229" s="46">
        <v>0.47916666666666669</v>
      </c>
      <c r="EI229" t="s">
        <v>484</v>
      </c>
      <c r="EJ229">
        <v>8.560671116</v>
      </c>
      <c r="EK229">
        <v>78.054442539999997</v>
      </c>
      <c r="EM229">
        <v>0</v>
      </c>
      <c r="EN229">
        <v>1</v>
      </c>
      <c r="EO229">
        <v>0</v>
      </c>
      <c r="EP229">
        <v>1</v>
      </c>
      <c r="EQ229">
        <v>83.222623749999997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1</v>
      </c>
      <c r="EZ229">
        <v>1</v>
      </c>
      <c r="FC229">
        <v>0</v>
      </c>
      <c r="FD229">
        <v>0</v>
      </c>
      <c r="FE229">
        <v>0</v>
      </c>
      <c r="FF229">
        <v>0</v>
      </c>
      <c r="FG229">
        <v>15</v>
      </c>
      <c r="FH229">
        <v>1</v>
      </c>
      <c r="FI229">
        <v>0</v>
      </c>
      <c r="FJ229">
        <v>0.5</v>
      </c>
      <c r="FK229">
        <v>41.611311880000002</v>
      </c>
      <c r="FL229">
        <v>41.611311880000002</v>
      </c>
      <c r="FM229">
        <v>1</v>
      </c>
      <c r="GE229">
        <v>1</v>
      </c>
      <c r="GF229">
        <v>0.5</v>
      </c>
      <c r="GG229">
        <v>41.611311880000002</v>
      </c>
      <c r="GH229">
        <v>4</v>
      </c>
      <c r="GI229">
        <v>5</v>
      </c>
      <c r="GJ229">
        <v>4</v>
      </c>
      <c r="GL229">
        <v>3</v>
      </c>
      <c r="GN229">
        <v>1</v>
      </c>
      <c r="HF229">
        <v>0</v>
      </c>
      <c r="HG229">
        <v>0</v>
      </c>
      <c r="HH229">
        <v>0</v>
      </c>
      <c r="HJ229">
        <v>0</v>
      </c>
      <c r="HK229">
        <v>2</v>
      </c>
      <c r="IW229">
        <v>364.47604380000001</v>
      </c>
      <c r="IX229">
        <v>1</v>
      </c>
      <c r="IY229">
        <v>5</v>
      </c>
      <c r="IZ229">
        <v>0</v>
      </c>
      <c r="JA229">
        <v>0</v>
      </c>
      <c r="JB229">
        <v>5.67</v>
      </c>
      <c r="JE229">
        <v>2.7436650000000002E-3</v>
      </c>
      <c r="JF229">
        <v>1.3718322999999999E-2</v>
      </c>
      <c r="JG229">
        <v>0</v>
      </c>
      <c r="JH229">
        <v>0</v>
      </c>
    </row>
    <row r="230" spans="1:273" ht="15.5" hidden="1" x14ac:dyDescent="0.35">
      <c r="A230" s="42">
        <v>2015</v>
      </c>
      <c r="B230" s="11" t="s">
        <v>293</v>
      </c>
      <c r="C230" s="43">
        <v>0</v>
      </c>
      <c r="D230" s="43">
        <v>0</v>
      </c>
      <c r="E230" s="43">
        <v>1</v>
      </c>
      <c r="F230" s="43">
        <v>0</v>
      </c>
      <c r="G230" s="43">
        <v>0</v>
      </c>
      <c r="H230" s="43">
        <v>0</v>
      </c>
      <c r="I230" s="43">
        <v>0</v>
      </c>
      <c r="J230" s="43">
        <v>0</v>
      </c>
      <c r="K230" s="43">
        <v>0</v>
      </c>
      <c r="L230" s="43">
        <v>2</v>
      </c>
      <c r="M230" s="43">
        <v>5</v>
      </c>
      <c r="N230" s="43">
        <v>0</v>
      </c>
      <c r="O230" s="43">
        <v>0</v>
      </c>
      <c r="P230" s="43">
        <v>0</v>
      </c>
      <c r="Q230" s="43">
        <v>12</v>
      </c>
      <c r="R230" s="43">
        <v>0</v>
      </c>
      <c r="S230" s="43">
        <v>0</v>
      </c>
      <c r="T230" s="43">
        <v>0</v>
      </c>
      <c r="U230" s="43">
        <v>0</v>
      </c>
      <c r="V230" s="43">
        <v>0</v>
      </c>
      <c r="W230" s="43">
        <v>0</v>
      </c>
      <c r="X230" s="43">
        <v>17</v>
      </c>
      <c r="Y230" s="43">
        <v>0</v>
      </c>
      <c r="Z230" s="43">
        <v>0</v>
      </c>
      <c r="AA230" s="43">
        <v>10</v>
      </c>
      <c r="AB230" s="11">
        <v>0</v>
      </c>
      <c r="AC230" s="11">
        <v>0</v>
      </c>
      <c r="AD230" s="11">
        <v>0</v>
      </c>
      <c r="AE230" s="11">
        <v>0</v>
      </c>
      <c r="AF230" s="43">
        <v>0</v>
      </c>
      <c r="AG230" s="43">
        <v>0</v>
      </c>
      <c r="AH230" s="43">
        <v>0</v>
      </c>
      <c r="AI230" s="43">
        <v>0</v>
      </c>
      <c r="AJ230" s="43">
        <v>3</v>
      </c>
      <c r="AK230" s="43">
        <v>0</v>
      </c>
      <c r="AL230" s="43">
        <v>0</v>
      </c>
      <c r="AM230" s="43"/>
      <c r="AN230" s="11">
        <f t="shared" si="24"/>
        <v>50</v>
      </c>
      <c r="AO230" s="11">
        <f t="shared" si="25"/>
        <v>7</v>
      </c>
      <c r="AP230" s="43">
        <v>0</v>
      </c>
      <c r="AQ230" s="43">
        <v>0</v>
      </c>
      <c r="AR230" s="43">
        <v>0</v>
      </c>
      <c r="AS230" s="43"/>
      <c r="AT230" s="43">
        <v>0</v>
      </c>
      <c r="AU230" s="43">
        <v>2</v>
      </c>
      <c r="AV230" s="43">
        <v>0</v>
      </c>
      <c r="AW230" s="43">
        <v>14</v>
      </c>
      <c r="AX230" s="43">
        <v>0</v>
      </c>
      <c r="AY230" s="43">
        <v>0</v>
      </c>
      <c r="AZ230" s="43">
        <v>0</v>
      </c>
      <c r="BA230" s="43">
        <v>0</v>
      </c>
      <c r="BB230" s="43">
        <v>0</v>
      </c>
      <c r="BC230" s="43">
        <v>0</v>
      </c>
      <c r="BD230" s="43">
        <v>0</v>
      </c>
      <c r="BE230" s="43">
        <v>0</v>
      </c>
      <c r="BF230" s="43">
        <v>0</v>
      </c>
      <c r="BG230" s="43">
        <v>0</v>
      </c>
      <c r="BH230" s="43">
        <v>0</v>
      </c>
      <c r="BI230" s="43">
        <v>0</v>
      </c>
      <c r="BJ230" s="43">
        <v>0</v>
      </c>
      <c r="BK230" s="43">
        <v>0</v>
      </c>
      <c r="BL230" s="43">
        <v>0</v>
      </c>
      <c r="BM230" s="43">
        <v>0</v>
      </c>
      <c r="BN230" s="43">
        <v>0</v>
      </c>
      <c r="BO230" s="43">
        <v>0</v>
      </c>
      <c r="BP230" s="43">
        <v>0</v>
      </c>
      <c r="BQ230" s="43">
        <v>0</v>
      </c>
      <c r="BR230" s="43">
        <v>0</v>
      </c>
      <c r="BS230" s="43">
        <v>0</v>
      </c>
      <c r="BT230" s="43">
        <v>1</v>
      </c>
      <c r="BU230" s="43">
        <v>0</v>
      </c>
      <c r="BV230" s="43">
        <v>0</v>
      </c>
      <c r="BW230" s="11">
        <v>0</v>
      </c>
      <c r="BX230" s="11">
        <v>0</v>
      </c>
      <c r="BY230" s="11">
        <v>0</v>
      </c>
      <c r="BZ230" s="11">
        <v>0</v>
      </c>
      <c r="CA230" s="11">
        <v>0</v>
      </c>
      <c r="CB230" s="43">
        <v>1</v>
      </c>
      <c r="CC230" s="43">
        <v>0</v>
      </c>
      <c r="CD230" s="43">
        <v>0</v>
      </c>
      <c r="CE230" s="43">
        <v>0</v>
      </c>
      <c r="CF230" s="43">
        <v>0</v>
      </c>
      <c r="CG230" s="43">
        <v>0</v>
      </c>
      <c r="CH230" s="11">
        <f t="shared" si="26"/>
        <v>4</v>
      </c>
      <c r="CI230" s="11">
        <f t="shared" si="27"/>
        <v>18</v>
      </c>
      <c r="CJ230" s="43">
        <v>0</v>
      </c>
      <c r="CK230" s="43">
        <v>0</v>
      </c>
      <c r="CL230" s="43">
        <v>0</v>
      </c>
      <c r="CM230" s="43">
        <v>0</v>
      </c>
      <c r="CN230" s="43">
        <v>0</v>
      </c>
      <c r="CO230" s="43">
        <v>0</v>
      </c>
      <c r="CP230" s="43">
        <v>0</v>
      </c>
      <c r="CQ230" s="43">
        <v>0</v>
      </c>
      <c r="CR230" s="43">
        <v>0</v>
      </c>
      <c r="CS230" s="43">
        <v>0</v>
      </c>
      <c r="CT230" s="43">
        <v>1</v>
      </c>
      <c r="CU230" s="43">
        <v>4</v>
      </c>
      <c r="CV230" s="43">
        <v>0</v>
      </c>
      <c r="CW230" s="43">
        <v>1</v>
      </c>
      <c r="CX230" s="43">
        <f t="shared" si="28"/>
        <v>6</v>
      </c>
      <c r="CY230" s="43">
        <f t="shared" si="29"/>
        <v>3</v>
      </c>
      <c r="CZ230" s="43">
        <v>0</v>
      </c>
      <c r="DA230" s="43">
        <v>1</v>
      </c>
      <c r="DB230" s="43">
        <v>0</v>
      </c>
      <c r="DC230" s="43">
        <v>0</v>
      </c>
      <c r="DD230" s="43">
        <v>0</v>
      </c>
      <c r="DE230" s="43">
        <v>14</v>
      </c>
      <c r="DF230" s="11">
        <v>0</v>
      </c>
      <c r="DG230" s="11">
        <v>0</v>
      </c>
      <c r="DH230" s="11">
        <v>0</v>
      </c>
      <c r="DI230" s="11">
        <f t="shared" si="30"/>
        <v>15</v>
      </c>
      <c r="DJ230" s="11">
        <f t="shared" si="31"/>
        <v>2</v>
      </c>
      <c r="DK230" s="45">
        <v>0</v>
      </c>
      <c r="DL230" s="11">
        <v>89</v>
      </c>
      <c r="DM230" s="11">
        <v>0.87254901960784315</v>
      </c>
      <c r="DN230">
        <v>16</v>
      </c>
      <c r="DO230">
        <v>17</v>
      </c>
      <c r="DP230">
        <v>4</v>
      </c>
      <c r="DQ230">
        <v>26</v>
      </c>
      <c r="DR230">
        <v>4</v>
      </c>
      <c r="DS230">
        <v>8</v>
      </c>
      <c r="DT230">
        <v>3</v>
      </c>
      <c r="DU230">
        <v>16</v>
      </c>
      <c r="DV230">
        <v>3</v>
      </c>
      <c r="DW230">
        <v>22</v>
      </c>
      <c r="DX230">
        <v>2</v>
      </c>
      <c r="DY230">
        <v>0</v>
      </c>
      <c r="DZ230">
        <v>0</v>
      </c>
      <c r="EA230">
        <v>0</v>
      </c>
      <c r="EB230">
        <v>0</v>
      </c>
      <c r="EC230" t="s">
        <v>248</v>
      </c>
      <c r="ED230" t="s">
        <v>273</v>
      </c>
      <c r="EE230" t="s">
        <v>250</v>
      </c>
      <c r="EF230" s="48">
        <v>42029</v>
      </c>
      <c r="EG230" s="46">
        <v>0.29166666666666669</v>
      </c>
      <c r="EH230" s="46">
        <v>0.32291666666666669</v>
      </c>
      <c r="EJ230">
        <v>8.7349805810000003</v>
      </c>
      <c r="EK230">
        <v>77.691206390000005</v>
      </c>
      <c r="GH230">
        <v>3</v>
      </c>
      <c r="GI230">
        <v>3</v>
      </c>
      <c r="GL230">
        <v>2</v>
      </c>
      <c r="IW230">
        <v>272.3746572</v>
      </c>
      <c r="IX230">
        <v>3</v>
      </c>
      <c r="IY230">
        <v>1</v>
      </c>
      <c r="IZ230">
        <v>0</v>
      </c>
      <c r="JA230">
        <v>6.79</v>
      </c>
      <c r="JB230">
        <v>49</v>
      </c>
      <c r="JE230">
        <v>1.1014240999999999E-2</v>
      </c>
      <c r="JF230">
        <v>3.671414E-3</v>
      </c>
      <c r="JG230">
        <v>0</v>
      </c>
      <c r="JH230">
        <v>2.4928898000000001E-2</v>
      </c>
      <c r="JI230" t="s">
        <v>296</v>
      </c>
    </row>
    <row r="231" spans="1:273" ht="15.5" hidden="1" x14ac:dyDescent="0.35">
      <c r="A231" s="42">
        <v>2015</v>
      </c>
      <c r="B231" s="11" t="s">
        <v>297</v>
      </c>
      <c r="C231" s="43">
        <v>0</v>
      </c>
      <c r="D231" s="43">
        <v>0</v>
      </c>
      <c r="E231" s="43">
        <v>1</v>
      </c>
      <c r="F231" s="43">
        <v>2</v>
      </c>
      <c r="G231" s="43">
        <v>0</v>
      </c>
      <c r="H231" s="43">
        <v>0</v>
      </c>
      <c r="I231" s="43">
        <v>60</v>
      </c>
      <c r="J231" s="43">
        <v>0</v>
      </c>
      <c r="K231" s="43">
        <v>0</v>
      </c>
      <c r="L231" s="43">
        <v>1</v>
      </c>
      <c r="M231" s="43">
        <v>10</v>
      </c>
      <c r="N231" s="43">
        <v>0</v>
      </c>
      <c r="O231" s="43">
        <v>10</v>
      </c>
      <c r="P231" s="43">
        <v>2</v>
      </c>
      <c r="Q231" s="43">
        <v>32</v>
      </c>
      <c r="R231" s="43">
        <v>5</v>
      </c>
      <c r="S231" s="43">
        <v>0</v>
      </c>
      <c r="T231" s="43">
        <v>0</v>
      </c>
      <c r="U231" s="43">
        <v>0</v>
      </c>
      <c r="V231" s="43">
        <v>0</v>
      </c>
      <c r="W231" s="43">
        <v>0</v>
      </c>
      <c r="X231" s="43">
        <v>4</v>
      </c>
      <c r="Y231" s="43">
        <v>0</v>
      </c>
      <c r="Z231" s="43">
        <v>0</v>
      </c>
      <c r="AA231" s="43">
        <v>1</v>
      </c>
      <c r="AB231" s="11">
        <v>0</v>
      </c>
      <c r="AC231" s="11">
        <v>0</v>
      </c>
      <c r="AD231" s="11">
        <v>0</v>
      </c>
      <c r="AE231" s="11">
        <v>0</v>
      </c>
      <c r="AF231" s="43">
        <v>2</v>
      </c>
      <c r="AG231" s="43">
        <v>0</v>
      </c>
      <c r="AH231" s="43">
        <v>52</v>
      </c>
      <c r="AI231" s="43">
        <v>0</v>
      </c>
      <c r="AJ231" s="43">
        <v>3</v>
      </c>
      <c r="AK231" s="43">
        <v>0</v>
      </c>
      <c r="AL231" s="43">
        <v>0</v>
      </c>
      <c r="AM231" s="43"/>
      <c r="AN231" s="11">
        <f t="shared" si="24"/>
        <v>185</v>
      </c>
      <c r="AO231" s="11">
        <f t="shared" si="25"/>
        <v>14</v>
      </c>
      <c r="AP231" s="43">
        <v>0</v>
      </c>
      <c r="AQ231" s="43">
        <v>0</v>
      </c>
      <c r="AR231" s="43">
        <v>0</v>
      </c>
      <c r="AS231" s="43"/>
      <c r="AT231" s="43">
        <v>0</v>
      </c>
      <c r="AU231" s="43">
        <v>0</v>
      </c>
      <c r="AV231" s="43">
        <v>0</v>
      </c>
      <c r="AW231" s="43">
        <v>20</v>
      </c>
      <c r="AX231" s="43">
        <v>0</v>
      </c>
      <c r="AY231" s="43">
        <v>0</v>
      </c>
      <c r="AZ231" s="43">
        <v>0</v>
      </c>
      <c r="BA231" s="43">
        <v>0</v>
      </c>
      <c r="BB231" s="43">
        <v>7</v>
      </c>
      <c r="BC231" s="43">
        <v>0</v>
      </c>
      <c r="BD231" s="43">
        <v>0</v>
      </c>
      <c r="BE231" s="43">
        <v>2</v>
      </c>
      <c r="BF231" s="43">
        <v>0</v>
      </c>
      <c r="BG231" s="43">
        <v>0</v>
      </c>
      <c r="BH231" s="43">
        <v>0</v>
      </c>
      <c r="BI231" s="43">
        <v>0</v>
      </c>
      <c r="BJ231" s="43">
        <v>0</v>
      </c>
      <c r="BK231" s="43">
        <v>26</v>
      </c>
      <c r="BL231" s="43">
        <v>0</v>
      </c>
      <c r="BM231" s="43">
        <v>0</v>
      </c>
      <c r="BN231" s="43">
        <v>0</v>
      </c>
      <c r="BO231" s="43">
        <v>0</v>
      </c>
      <c r="BP231" s="43">
        <v>0</v>
      </c>
      <c r="BQ231" s="43">
        <v>0</v>
      </c>
      <c r="BR231" s="43">
        <v>0</v>
      </c>
      <c r="BS231" s="43">
        <v>0</v>
      </c>
      <c r="BT231" s="43">
        <v>3</v>
      </c>
      <c r="BU231" s="43">
        <v>0</v>
      </c>
      <c r="BV231" s="43">
        <v>0</v>
      </c>
      <c r="BW231" s="11">
        <v>0</v>
      </c>
      <c r="BX231" s="11">
        <v>0</v>
      </c>
      <c r="BY231" s="11">
        <v>0</v>
      </c>
      <c r="BZ231" s="11">
        <v>0</v>
      </c>
      <c r="CA231" s="11">
        <v>0</v>
      </c>
      <c r="CB231" s="43">
        <v>2</v>
      </c>
      <c r="CC231" s="43">
        <v>0</v>
      </c>
      <c r="CD231" s="43">
        <v>0</v>
      </c>
      <c r="CE231" s="43">
        <v>0</v>
      </c>
      <c r="CF231" s="43">
        <v>7</v>
      </c>
      <c r="CG231" s="43">
        <v>0</v>
      </c>
      <c r="CH231" s="11">
        <f t="shared" si="26"/>
        <v>7</v>
      </c>
      <c r="CI231" s="11">
        <f t="shared" si="27"/>
        <v>67</v>
      </c>
      <c r="CJ231" s="43">
        <v>0</v>
      </c>
      <c r="CK231" s="43">
        <v>0</v>
      </c>
      <c r="CL231" s="43">
        <v>63</v>
      </c>
      <c r="CM231" s="43">
        <v>0</v>
      </c>
      <c r="CN231" s="43">
        <v>0</v>
      </c>
      <c r="CO231" s="43">
        <v>30</v>
      </c>
      <c r="CP231" s="43">
        <v>0</v>
      </c>
      <c r="CQ231" s="43">
        <v>0</v>
      </c>
      <c r="CR231" s="43">
        <v>0</v>
      </c>
      <c r="CS231" s="43">
        <v>50</v>
      </c>
      <c r="CT231" s="43">
        <v>8</v>
      </c>
      <c r="CU231" s="43">
        <v>9</v>
      </c>
      <c r="CV231" s="43">
        <v>0</v>
      </c>
      <c r="CW231" s="43">
        <v>0</v>
      </c>
      <c r="CX231" s="43">
        <f t="shared" si="28"/>
        <v>160</v>
      </c>
      <c r="CY231" s="43">
        <f t="shared" si="29"/>
        <v>5</v>
      </c>
      <c r="CZ231" s="43">
        <v>0</v>
      </c>
      <c r="DA231" s="43">
        <v>20</v>
      </c>
      <c r="DB231" s="43">
        <v>0</v>
      </c>
      <c r="DC231" s="43">
        <v>0</v>
      </c>
      <c r="DD231" s="43">
        <v>0</v>
      </c>
      <c r="DE231" s="43">
        <v>12</v>
      </c>
      <c r="DF231" s="11">
        <v>0</v>
      </c>
      <c r="DG231" s="11">
        <v>400</v>
      </c>
      <c r="DH231" s="11">
        <v>0</v>
      </c>
      <c r="DI231" s="11">
        <f t="shared" si="30"/>
        <v>432</v>
      </c>
      <c r="DJ231" s="11">
        <f t="shared" si="31"/>
        <v>3</v>
      </c>
      <c r="DK231" s="45">
        <v>0</v>
      </c>
      <c r="DL231" s="11">
        <v>844</v>
      </c>
      <c r="DM231" s="11">
        <v>8.2745098039215694</v>
      </c>
      <c r="DN231">
        <v>28</v>
      </c>
      <c r="DO231">
        <v>40</v>
      </c>
      <c r="DP231">
        <v>3</v>
      </c>
      <c r="DQ231">
        <v>122</v>
      </c>
      <c r="DR231">
        <v>6</v>
      </c>
      <c r="DS231">
        <v>66</v>
      </c>
      <c r="DT231">
        <v>9</v>
      </c>
      <c r="DU231">
        <v>32</v>
      </c>
      <c r="DV231">
        <v>4</v>
      </c>
      <c r="DW231">
        <v>121</v>
      </c>
      <c r="DX231">
        <v>5</v>
      </c>
      <c r="DY231">
        <v>0</v>
      </c>
      <c r="DZ231">
        <v>0</v>
      </c>
      <c r="EA231">
        <v>63</v>
      </c>
      <c r="EB231">
        <v>1</v>
      </c>
      <c r="EC231" t="s">
        <v>248</v>
      </c>
      <c r="ED231" t="s">
        <v>253</v>
      </c>
      <c r="EE231" t="s">
        <v>250</v>
      </c>
      <c r="EI231" t="s">
        <v>484</v>
      </c>
      <c r="EJ231">
        <v>8.5954914060000007</v>
      </c>
      <c r="EK231">
        <v>78.051451659999998</v>
      </c>
      <c r="EM231">
        <v>0</v>
      </c>
      <c r="EN231">
        <v>1</v>
      </c>
      <c r="EO231" t="s">
        <v>264</v>
      </c>
      <c r="EP231">
        <v>1</v>
      </c>
      <c r="EQ231">
        <v>141.69999999999999</v>
      </c>
      <c r="ER231">
        <v>1</v>
      </c>
      <c r="ES231">
        <v>1</v>
      </c>
      <c r="ET231">
        <v>0</v>
      </c>
      <c r="EU231">
        <v>1</v>
      </c>
      <c r="EV231">
        <v>1</v>
      </c>
      <c r="EW231">
        <v>0</v>
      </c>
      <c r="EX231">
        <v>0</v>
      </c>
      <c r="EY231">
        <v>4</v>
      </c>
      <c r="EZ231">
        <v>1</v>
      </c>
      <c r="FC231">
        <v>1</v>
      </c>
      <c r="FD231">
        <v>0</v>
      </c>
      <c r="FE231">
        <v>0</v>
      </c>
      <c r="FF231">
        <v>0</v>
      </c>
      <c r="FG231">
        <v>70</v>
      </c>
      <c r="FH231">
        <v>1</v>
      </c>
      <c r="FI231" t="s">
        <v>494</v>
      </c>
      <c r="FJ231">
        <v>0.75</v>
      </c>
      <c r="FK231">
        <v>106.27500000000001</v>
      </c>
      <c r="FL231">
        <v>35.424999999999997</v>
      </c>
      <c r="FM231">
        <v>1</v>
      </c>
      <c r="FO231">
        <v>1</v>
      </c>
      <c r="FV231">
        <v>1</v>
      </c>
      <c r="GE231">
        <v>3</v>
      </c>
      <c r="GF231">
        <v>0.12</v>
      </c>
      <c r="GG231">
        <v>17.004000000000001</v>
      </c>
      <c r="GH231">
        <v>4</v>
      </c>
      <c r="GI231">
        <v>3</v>
      </c>
      <c r="GJ231">
        <v>1</v>
      </c>
      <c r="GL231">
        <v>3</v>
      </c>
      <c r="GN231">
        <v>1</v>
      </c>
      <c r="HF231">
        <v>0</v>
      </c>
      <c r="HG231">
        <v>0</v>
      </c>
      <c r="HH231">
        <v>0</v>
      </c>
      <c r="HJ231">
        <v>0</v>
      </c>
      <c r="HK231">
        <v>2</v>
      </c>
      <c r="HL231">
        <v>1</v>
      </c>
      <c r="IU231">
        <v>1</v>
      </c>
      <c r="IW231">
        <v>172.8704668</v>
      </c>
      <c r="IX231">
        <v>1</v>
      </c>
      <c r="IY231">
        <v>10</v>
      </c>
      <c r="IZ231">
        <v>0</v>
      </c>
      <c r="JA231">
        <v>3.32</v>
      </c>
      <c r="JB231">
        <v>8.16</v>
      </c>
      <c r="JE231">
        <v>5.7846779999999997E-3</v>
      </c>
      <c r="JF231">
        <v>5.7846781E-2</v>
      </c>
      <c r="JG231">
        <v>0</v>
      </c>
      <c r="JH231">
        <v>1.9205131E-2</v>
      </c>
    </row>
    <row r="232" spans="1:273" ht="15.5" x14ac:dyDescent="0.35">
      <c r="A232" s="42">
        <v>2015</v>
      </c>
      <c r="B232" s="11" t="s">
        <v>304</v>
      </c>
      <c r="C232" s="43">
        <v>0</v>
      </c>
      <c r="D232" s="43">
        <v>0</v>
      </c>
      <c r="E232" s="43">
        <v>4</v>
      </c>
      <c r="F232" s="43">
        <v>0</v>
      </c>
      <c r="G232" s="43">
        <v>0</v>
      </c>
      <c r="H232" s="43">
        <v>0</v>
      </c>
      <c r="I232" s="43">
        <v>1</v>
      </c>
      <c r="J232" s="43">
        <v>0</v>
      </c>
      <c r="K232" s="43">
        <v>0</v>
      </c>
      <c r="L232" s="43">
        <v>1</v>
      </c>
      <c r="M232" s="43">
        <v>5</v>
      </c>
      <c r="N232" s="43">
        <v>0</v>
      </c>
      <c r="O232" s="43">
        <v>0</v>
      </c>
      <c r="P232" s="43">
        <v>0</v>
      </c>
      <c r="Q232" s="43">
        <v>51</v>
      </c>
      <c r="R232" s="43">
        <v>13</v>
      </c>
      <c r="S232" s="43">
        <v>0</v>
      </c>
      <c r="T232" s="43">
        <v>0</v>
      </c>
      <c r="U232" s="43">
        <v>0</v>
      </c>
      <c r="V232" s="43">
        <v>0</v>
      </c>
      <c r="W232" s="43">
        <v>2</v>
      </c>
      <c r="X232" s="43">
        <v>0</v>
      </c>
      <c r="Y232" s="43">
        <v>0</v>
      </c>
      <c r="Z232" s="43">
        <v>1</v>
      </c>
      <c r="AA232" s="43">
        <v>3</v>
      </c>
      <c r="AB232" s="11">
        <v>0</v>
      </c>
      <c r="AC232" s="11">
        <v>0</v>
      </c>
      <c r="AD232" s="11">
        <v>0</v>
      </c>
      <c r="AE232" s="11">
        <v>8</v>
      </c>
      <c r="AF232" s="43">
        <v>0</v>
      </c>
      <c r="AG232" s="43">
        <v>0</v>
      </c>
      <c r="AH232" s="43">
        <v>0</v>
      </c>
      <c r="AI232" s="43">
        <v>0</v>
      </c>
      <c r="AJ232" s="43">
        <v>4</v>
      </c>
      <c r="AK232" s="43">
        <v>0</v>
      </c>
      <c r="AL232" s="43">
        <v>0</v>
      </c>
      <c r="AM232" s="43"/>
      <c r="AN232" s="11">
        <f t="shared" si="24"/>
        <v>93</v>
      </c>
      <c r="AO232" s="11">
        <f t="shared" si="25"/>
        <v>11</v>
      </c>
      <c r="AP232" s="43">
        <v>2</v>
      </c>
      <c r="AQ232" s="43">
        <v>0</v>
      </c>
      <c r="AR232" s="43">
        <v>0</v>
      </c>
      <c r="AS232" s="43"/>
      <c r="AT232" s="43">
        <v>0</v>
      </c>
      <c r="AU232" s="43">
        <v>7</v>
      </c>
      <c r="AV232" s="43">
        <v>0</v>
      </c>
      <c r="AW232" s="43">
        <v>114</v>
      </c>
      <c r="AX232" s="43">
        <v>0</v>
      </c>
      <c r="AY232" s="43">
        <v>0</v>
      </c>
      <c r="AZ232" s="43">
        <v>0</v>
      </c>
      <c r="BA232" s="43">
        <v>0</v>
      </c>
      <c r="BB232" s="43">
        <v>0</v>
      </c>
      <c r="BC232" s="43">
        <v>0</v>
      </c>
      <c r="BD232" s="43">
        <v>3</v>
      </c>
      <c r="BE232" s="43">
        <v>5</v>
      </c>
      <c r="BF232" s="43">
        <v>0</v>
      </c>
      <c r="BG232" s="43">
        <v>0</v>
      </c>
      <c r="BH232" s="43">
        <v>0</v>
      </c>
      <c r="BI232" s="43">
        <v>0</v>
      </c>
      <c r="BJ232" s="43">
        <v>0</v>
      </c>
      <c r="BK232" s="43">
        <v>0</v>
      </c>
      <c r="BL232" s="43">
        <v>0</v>
      </c>
      <c r="BM232" s="43">
        <v>0</v>
      </c>
      <c r="BN232" s="43">
        <v>0</v>
      </c>
      <c r="BO232" s="43">
        <v>0</v>
      </c>
      <c r="BP232" s="43">
        <v>0</v>
      </c>
      <c r="BQ232" s="43">
        <v>0</v>
      </c>
      <c r="BR232" s="43">
        <v>0</v>
      </c>
      <c r="BS232" s="43">
        <v>0</v>
      </c>
      <c r="BT232" s="43">
        <v>3</v>
      </c>
      <c r="BU232" s="43">
        <v>0</v>
      </c>
      <c r="BV232" s="43">
        <v>0</v>
      </c>
      <c r="BW232" s="11">
        <v>0</v>
      </c>
      <c r="BX232" s="11">
        <v>0</v>
      </c>
      <c r="BY232" s="11">
        <v>0</v>
      </c>
      <c r="BZ232" s="11">
        <v>0</v>
      </c>
      <c r="CA232" s="11">
        <v>0</v>
      </c>
      <c r="CB232" s="43">
        <v>0</v>
      </c>
      <c r="CC232" s="43">
        <v>0</v>
      </c>
      <c r="CD232" s="43">
        <v>0</v>
      </c>
      <c r="CE232" s="43">
        <v>0</v>
      </c>
      <c r="CF232" s="43">
        <v>0</v>
      </c>
      <c r="CG232" s="43">
        <v>0</v>
      </c>
      <c r="CH232" s="11">
        <f t="shared" si="26"/>
        <v>6</v>
      </c>
      <c r="CI232" s="11">
        <f t="shared" si="27"/>
        <v>134</v>
      </c>
      <c r="CJ232" s="43">
        <v>6</v>
      </c>
      <c r="CK232" s="43">
        <v>8</v>
      </c>
      <c r="CL232" s="43">
        <v>5</v>
      </c>
      <c r="CM232" s="43">
        <v>0</v>
      </c>
      <c r="CN232" s="43">
        <v>0</v>
      </c>
      <c r="CO232" s="43">
        <v>0</v>
      </c>
      <c r="CP232" s="43">
        <v>0</v>
      </c>
      <c r="CQ232" s="43">
        <v>0</v>
      </c>
      <c r="CR232" s="43">
        <v>0</v>
      </c>
      <c r="CS232" s="43">
        <v>1</v>
      </c>
      <c r="CT232" s="43">
        <v>0</v>
      </c>
      <c r="CU232" s="43">
        <v>9</v>
      </c>
      <c r="CV232" s="43">
        <v>0</v>
      </c>
      <c r="CW232" s="43">
        <v>0</v>
      </c>
      <c r="CX232" s="43">
        <f t="shared" si="28"/>
        <v>29</v>
      </c>
      <c r="CY232" s="43">
        <f t="shared" si="29"/>
        <v>5</v>
      </c>
      <c r="CZ232" s="43">
        <v>0</v>
      </c>
      <c r="DA232" s="43">
        <v>0</v>
      </c>
      <c r="DB232" s="43">
        <v>0</v>
      </c>
      <c r="DC232" s="43">
        <v>0</v>
      </c>
      <c r="DD232" s="43">
        <v>0</v>
      </c>
      <c r="DE232" s="43">
        <v>0</v>
      </c>
      <c r="DF232" s="11">
        <v>0</v>
      </c>
      <c r="DG232" s="11">
        <v>0</v>
      </c>
      <c r="DH232" s="11">
        <v>0</v>
      </c>
      <c r="DI232" s="11">
        <f t="shared" si="30"/>
        <v>0</v>
      </c>
      <c r="DJ232" s="11">
        <f t="shared" si="31"/>
        <v>0</v>
      </c>
      <c r="DK232" s="45">
        <v>0</v>
      </c>
      <c r="DL232" s="11">
        <v>256</v>
      </c>
      <c r="DM232" s="11">
        <v>2.5098039215686274</v>
      </c>
      <c r="DN232">
        <v>21</v>
      </c>
      <c r="DO232">
        <v>0</v>
      </c>
      <c r="DP232">
        <v>0</v>
      </c>
      <c r="DQ232">
        <v>34</v>
      </c>
      <c r="DR232">
        <v>8</v>
      </c>
      <c r="DS232">
        <v>30</v>
      </c>
      <c r="DT232">
        <v>5</v>
      </c>
      <c r="DU232">
        <v>123</v>
      </c>
      <c r="DV232">
        <v>3</v>
      </c>
      <c r="DW232">
        <v>56</v>
      </c>
      <c r="DX232">
        <v>4</v>
      </c>
      <c r="DY232">
        <v>0</v>
      </c>
      <c r="DZ232">
        <v>0</v>
      </c>
      <c r="EA232">
        <v>5</v>
      </c>
      <c r="EB232">
        <v>1</v>
      </c>
      <c r="EC232" t="s">
        <v>248</v>
      </c>
      <c r="ED232" t="s">
        <v>305</v>
      </c>
      <c r="EE232" t="s">
        <v>260</v>
      </c>
      <c r="EF232" s="48">
        <v>42029</v>
      </c>
      <c r="EG232" s="46">
        <v>0.28819444444444448</v>
      </c>
      <c r="EH232" s="46">
        <v>0.39583333333333331</v>
      </c>
      <c r="EI232" t="s">
        <v>491</v>
      </c>
      <c r="EJ232">
        <v>8.5010144850000007</v>
      </c>
      <c r="EK232">
        <v>77.655967219999994</v>
      </c>
      <c r="EM232">
        <v>0</v>
      </c>
      <c r="EN232">
        <v>1</v>
      </c>
      <c r="ER232">
        <v>1</v>
      </c>
      <c r="ES232">
        <v>1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3</v>
      </c>
      <c r="EZ232">
        <v>1</v>
      </c>
      <c r="FC232">
        <v>0</v>
      </c>
      <c r="FD232">
        <v>0</v>
      </c>
      <c r="FE232">
        <v>0</v>
      </c>
      <c r="FF232">
        <v>0</v>
      </c>
      <c r="FG232">
        <v>2</v>
      </c>
      <c r="FH232">
        <v>1</v>
      </c>
      <c r="FI232" t="s">
        <v>495</v>
      </c>
      <c r="FJ232">
        <v>0</v>
      </c>
      <c r="FK232">
        <v>0</v>
      </c>
      <c r="FL232">
        <v>0</v>
      </c>
      <c r="GF232">
        <v>0.12</v>
      </c>
      <c r="GG232">
        <v>0</v>
      </c>
      <c r="GN232">
        <v>1</v>
      </c>
      <c r="HF232">
        <v>0</v>
      </c>
      <c r="HG232">
        <v>0</v>
      </c>
      <c r="HH232">
        <v>0</v>
      </c>
      <c r="HJ232">
        <v>0</v>
      </c>
      <c r="HK232">
        <v>2</v>
      </c>
      <c r="HL232">
        <v>1</v>
      </c>
      <c r="HO232">
        <v>1</v>
      </c>
      <c r="HQ232">
        <v>1</v>
      </c>
      <c r="HW232">
        <v>1</v>
      </c>
      <c r="IU232">
        <v>4</v>
      </c>
      <c r="IW232">
        <v>409.98050239999998</v>
      </c>
      <c r="IX232">
        <v>2</v>
      </c>
      <c r="IY232">
        <v>4</v>
      </c>
      <c r="IZ232">
        <v>0</v>
      </c>
      <c r="JA232">
        <v>6.99</v>
      </c>
      <c r="JB232">
        <v>51.87</v>
      </c>
      <c r="JE232">
        <v>4.8782809999999999E-3</v>
      </c>
      <c r="JF232">
        <v>9.7565619999999999E-3</v>
      </c>
      <c r="JG232">
        <v>0</v>
      </c>
      <c r="JH232">
        <v>1.7049590999999999E-2</v>
      </c>
      <c r="JM232" t="s">
        <v>496</v>
      </c>
    </row>
    <row r="233" spans="1:273" ht="15.5" hidden="1" x14ac:dyDescent="0.35">
      <c r="A233" s="42">
        <v>2015</v>
      </c>
      <c r="B233" s="11" t="s">
        <v>455</v>
      </c>
      <c r="C233" s="43">
        <v>0</v>
      </c>
      <c r="D233" s="43">
        <v>0</v>
      </c>
      <c r="E233" s="43">
        <v>2</v>
      </c>
      <c r="F233" s="43">
        <v>0</v>
      </c>
      <c r="G233" s="43">
        <v>0</v>
      </c>
      <c r="H233" s="43">
        <v>0</v>
      </c>
      <c r="I233" s="43">
        <v>0</v>
      </c>
      <c r="J233" s="43">
        <v>0</v>
      </c>
      <c r="K233" s="43">
        <v>0</v>
      </c>
      <c r="L233" s="43">
        <v>0</v>
      </c>
      <c r="M233" s="43">
        <v>0</v>
      </c>
      <c r="N233" s="43">
        <v>0</v>
      </c>
      <c r="O233" s="43">
        <v>1</v>
      </c>
      <c r="P233" s="43">
        <v>0</v>
      </c>
      <c r="Q233" s="43">
        <v>2</v>
      </c>
      <c r="R233" s="43">
        <v>2</v>
      </c>
      <c r="S233" s="43">
        <v>0</v>
      </c>
      <c r="T233" s="43">
        <v>0</v>
      </c>
      <c r="U233" s="43">
        <v>0</v>
      </c>
      <c r="V233" s="43">
        <v>0</v>
      </c>
      <c r="W233" s="43">
        <v>0</v>
      </c>
      <c r="X233" s="43">
        <v>0</v>
      </c>
      <c r="Y233" s="43">
        <v>0</v>
      </c>
      <c r="Z233" s="43">
        <v>0</v>
      </c>
      <c r="AA233" s="43">
        <v>0</v>
      </c>
      <c r="AB233" s="53">
        <v>0</v>
      </c>
      <c r="AC233" s="53">
        <v>0</v>
      </c>
      <c r="AD233" s="53">
        <v>0</v>
      </c>
      <c r="AE233" s="53">
        <v>1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L233" s="43">
        <v>0</v>
      </c>
      <c r="AM233" s="43"/>
      <c r="AN233" s="11">
        <f t="shared" si="24"/>
        <v>8</v>
      </c>
      <c r="AO233" s="11">
        <f t="shared" si="25"/>
        <v>5</v>
      </c>
      <c r="AP233" s="43">
        <v>0</v>
      </c>
      <c r="AQ233" s="43">
        <v>0</v>
      </c>
      <c r="AR233" s="43">
        <v>0</v>
      </c>
      <c r="AS233" s="43"/>
      <c r="AT233" s="43">
        <v>0</v>
      </c>
      <c r="AU233" s="43">
        <v>2</v>
      </c>
      <c r="AV233" s="43">
        <v>0</v>
      </c>
      <c r="AW233" s="43">
        <v>65</v>
      </c>
      <c r="AX233" s="43">
        <v>0</v>
      </c>
      <c r="AY233" s="43">
        <v>0</v>
      </c>
      <c r="AZ233" s="43">
        <v>0</v>
      </c>
      <c r="BA233" s="43">
        <v>0</v>
      </c>
      <c r="BB233" s="43">
        <v>2</v>
      </c>
      <c r="BC233" s="43">
        <v>0</v>
      </c>
      <c r="BD233" s="43">
        <v>1</v>
      </c>
      <c r="BE233" s="43">
        <v>2</v>
      </c>
      <c r="BF233" s="43">
        <v>0</v>
      </c>
      <c r="BG233" s="43">
        <v>0</v>
      </c>
      <c r="BH233" s="43">
        <v>0</v>
      </c>
      <c r="BI233" s="43">
        <v>0</v>
      </c>
      <c r="BJ233" s="43">
        <v>0</v>
      </c>
      <c r="BK233" s="43">
        <v>0</v>
      </c>
      <c r="BL233" s="43">
        <v>3</v>
      </c>
      <c r="BM233" s="43">
        <v>0</v>
      </c>
      <c r="BN233" s="43">
        <v>0</v>
      </c>
      <c r="BO233" s="43">
        <v>0</v>
      </c>
      <c r="BP233" s="43">
        <v>0</v>
      </c>
      <c r="BQ233" s="43">
        <v>0</v>
      </c>
      <c r="BR233" s="43">
        <v>0</v>
      </c>
      <c r="BS233" s="43">
        <v>0</v>
      </c>
      <c r="BT233" s="43">
        <v>1</v>
      </c>
      <c r="BU233" s="43">
        <v>0</v>
      </c>
      <c r="BV233" s="43">
        <v>0</v>
      </c>
      <c r="BW233" s="53">
        <v>0</v>
      </c>
      <c r="BX233" s="53">
        <v>0</v>
      </c>
      <c r="BY233" s="53">
        <v>0</v>
      </c>
      <c r="BZ233" s="53">
        <v>0</v>
      </c>
      <c r="CA233" s="53">
        <v>0</v>
      </c>
      <c r="CB233" s="43">
        <v>0</v>
      </c>
      <c r="CC233" s="43">
        <v>0</v>
      </c>
      <c r="CD233" s="43">
        <v>0</v>
      </c>
      <c r="CE233" s="43">
        <v>0</v>
      </c>
      <c r="CF233" s="43">
        <v>0</v>
      </c>
      <c r="CG233" s="43">
        <v>0</v>
      </c>
      <c r="CH233" s="11">
        <f t="shared" si="26"/>
        <v>7</v>
      </c>
      <c r="CI233" s="11">
        <f t="shared" si="27"/>
        <v>76</v>
      </c>
      <c r="CJ233" s="43">
        <v>0</v>
      </c>
      <c r="CK233" s="43">
        <v>0</v>
      </c>
      <c r="CL233" s="43">
        <v>2</v>
      </c>
      <c r="CM233" s="43">
        <v>0</v>
      </c>
      <c r="CN233" s="43">
        <v>0</v>
      </c>
      <c r="CO233" s="43">
        <v>0</v>
      </c>
      <c r="CP233" s="43">
        <v>0</v>
      </c>
      <c r="CQ233" s="43">
        <v>0</v>
      </c>
      <c r="CR233" s="43">
        <v>0</v>
      </c>
      <c r="CS233" s="43">
        <v>16</v>
      </c>
      <c r="CT233" s="43">
        <v>0</v>
      </c>
      <c r="CU233" s="43">
        <v>2</v>
      </c>
      <c r="CV233" s="43">
        <v>0</v>
      </c>
      <c r="CW233" s="43">
        <v>0</v>
      </c>
      <c r="CX233" s="43">
        <f t="shared" si="28"/>
        <v>20</v>
      </c>
      <c r="CY233" s="43">
        <f t="shared" si="29"/>
        <v>3</v>
      </c>
      <c r="CZ233" s="43">
        <v>0</v>
      </c>
      <c r="DA233" s="43">
        <v>0</v>
      </c>
      <c r="DB233" s="43">
        <v>0</v>
      </c>
      <c r="DC233" s="43">
        <v>0</v>
      </c>
      <c r="DD233" s="43">
        <v>0</v>
      </c>
      <c r="DE233" s="43">
        <v>0</v>
      </c>
      <c r="DF233" s="53">
        <v>0</v>
      </c>
      <c r="DG233" s="53">
        <v>0</v>
      </c>
      <c r="DH233" s="53">
        <v>0</v>
      </c>
      <c r="DI233" s="11">
        <f t="shared" si="30"/>
        <v>0</v>
      </c>
      <c r="DJ233" s="11">
        <f t="shared" si="31"/>
        <v>0</v>
      </c>
      <c r="DK233" s="45">
        <v>0</v>
      </c>
      <c r="DL233" s="11">
        <v>104</v>
      </c>
      <c r="DM233" s="11">
        <v>1.0196078431372548</v>
      </c>
      <c r="DN233">
        <v>14</v>
      </c>
      <c r="DO233">
        <v>0</v>
      </c>
      <c r="DP233">
        <v>0</v>
      </c>
      <c r="DQ233">
        <v>21</v>
      </c>
      <c r="DR233">
        <v>4</v>
      </c>
      <c r="DS233">
        <v>9</v>
      </c>
      <c r="DT233">
        <v>5</v>
      </c>
      <c r="DU233">
        <v>69</v>
      </c>
      <c r="DV233">
        <v>3</v>
      </c>
      <c r="DW233">
        <v>2</v>
      </c>
      <c r="DX233">
        <v>1</v>
      </c>
      <c r="DY233">
        <v>0</v>
      </c>
      <c r="DZ233">
        <v>0</v>
      </c>
      <c r="EA233">
        <v>2</v>
      </c>
      <c r="EB233">
        <v>1</v>
      </c>
      <c r="EC233" t="s">
        <v>248</v>
      </c>
      <c r="ED233" t="s">
        <v>305</v>
      </c>
      <c r="EE233" t="s">
        <v>260</v>
      </c>
      <c r="EF233" s="48">
        <v>42029</v>
      </c>
      <c r="EG233" s="46">
        <v>0.54166666666666663</v>
      </c>
      <c r="EH233" s="46">
        <v>0.59375</v>
      </c>
      <c r="EI233" t="s">
        <v>491</v>
      </c>
      <c r="EJ233">
        <v>8.4986683109999994</v>
      </c>
      <c r="EK233">
        <v>77.592115719999995</v>
      </c>
      <c r="EM233">
        <v>0</v>
      </c>
      <c r="EN233">
        <v>1</v>
      </c>
      <c r="EO233" t="s">
        <v>264</v>
      </c>
      <c r="EP233">
        <v>0.25</v>
      </c>
      <c r="EQ233">
        <v>20.192280390000001</v>
      </c>
      <c r="ER233">
        <v>1</v>
      </c>
      <c r="ES233">
        <v>1</v>
      </c>
      <c r="ET233">
        <v>1</v>
      </c>
      <c r="EU233">
        <v>1</v>
      </c>
      <c r="EV233">
        <v>0</v>
      </c>
      <c r="EW233">
        <v>0</v>
      </c>
      <c r="EX233">
        <v>0</v>
      </c>
      <c r="EY233">
        <v>4</v>
      </c>
      <c r="EZ233">
        <v>1</v>
      </c>
      <c r="FC233">
        <v>0</v>
      </c>
      <c r="FD233">
        <v>0</v>
      </c>
      <c r="FE233">
        <v>0</v>
      </c>
      <c r="FF233">
        <v>0</v>
      </c>
      <c r="FG233">
        <v>2</v>
      </c>
      <c r="FH233">
        <v>1</v>
      </c>
      <c r="FI233" t="s">
        <v>497</v>
      </c>
      <c r="FJ233">
        <v>0</v>
      </c>
      <c r="FK233">
        <v>0</v>
      </c>
      <c r="FL233">
        <v>20.192280390000001</v>
      </c>
      <c r="GF233">
        <v>0.12</v>
      </c>
      <c r="GG233">
        <v>2.4230736469999998</v>
      </c>
      <c r="GN233">
        <v>0</v>
      </c>
      <c r="HF233">
        <v>1</v>
      </c>
      <c r="HG233">
        <v>0</v>
      </c>
      <c r="HH233">
        <v>0</v>
      </c>
      <c r="HJ233">
        <v>1</v>
      </c>
      <c r="HK233">
        <v>2</v>
      </c>
      <c r="HW233">
        <v>1</v>
      </c>
      <c r="IU233">
        <v>1</v>
      </c>
      <c r="IW233">
        <v>306.64439479999999</v>
      </c>
      <c r="IX233">
        <v>2</v>
      </c>
      <c r="IY233">
        <v>1</v>
      </c>
      <c r="IZ233">
        <v>0</v>
      </c>
      <c r="JA233">
        <v>2.31</v>
      </c>
      <c r="JB233">
        <v>38.19</v>
      </c>
      <c r="JE233">
        <v>6.5222129999999998E-3</v>
      </c>
      <c r="JF233">
        <v>3.2611060000000002E-3</v>
      </c>
      <c r="JG233">
        <v>0</v>
      </c>
      <c r="JH233">
        <v>7.5331560000000001E-3</v>
      </c>
      <c r="JI233" t="s">
        <v>456</v>
      </c>
    </row>
    <row r="234" spans="1:273" ht="15.5" hidden="1" x14ac:dyDescent="0.35">
      <c r="A234" s="42">
        <v>2015</v>
      </c>
      <c r="B234" s="11" t="s">
        <v>399</v>
      </c>
      <c r="C234" s="43">
        <v>0</v>
      </c>
      <c r="D234" s="43">
        <v>0</v>
      </c>
      <c r="E234" s="43">
        <v>6</v>
      </c>
      <c r="F234" s="43">
        <v>1</v>
      </c>
      <c r="G234" s="43">
        <v>0</v>
      </c>
      <c r="H234" s="43">
        <v>0</v>
      </c>
      <c r="I234" s="43">
        <v>2</v>
      </c>
      <c r="J234" s="43">
        <v>0</v>
      </c>
      <c r="K234" s="43">
        <v>0</v>
      </c>
      <c r="L234" s="43">
        <v>0</v>
      </c>
      <c r="M234" s="43">
        <v>8</v>
      </c>
      <c r="N234" s="43">
        <v>0</v>
      </c>
      <c r="O234" s="43">
        <v>0</v>
      </c>
      <c r="P234" s="43">
        <v>0</v>
      </c>
      <c r="Q234" s="43">
        <v>23</v>
      </c>
      <c r="R234" s="43">
        <v>1</v>
      </c>
      <c r="S234" s="43">
        <v>0</v>
      </c>
      <c r="T234" s="43">
        <v>0</v>
      </c>
      <c r="U234" s="43">
        <v>6</v>
      </c>
      <c r="V234" s="43">
        <v>0</v>
      </c>
      <c r="W234" s="43">
        <v>0</v>
      </c>
      <c r="X234" s="43">
        <v>0</v>
      </c>
      <c r="Y234" s="43">
        <v>0</v>
      </c>
      <c r="Z234" s="43">
        <v>0</v>
      </c>
      <c r="AA234" s="43">
        <v>2</v>
      </c>
      <c r="AB234" s="11">
        <v>0</v>
      </c>
      <c r="AC234" s="11">
        <v>0</v>
      </c>
      <c r="AD234" s="11">
        <v>0</v>
      </c>
      <c r="AE234" s="11">
        <v>0</v>
      </c>
      <c r="AF234" s="43">
        <v>0</v>
      </c>
      <c r="AG234" s="43">
        <v>0</v>
      </c>
      <c r="AH234" s="43">
        <v>6</v>
      </c>
      <c r="AI234" s="43">
        <v>0</v>
      </c>
      <c r="AJ234" s="43">
        <v>2</v>
      </c>
      <c r="AK234" s="43">
        <v>0</v>
      </c>
      <c r="AL234" s="43">
        <v>0</v>
      </c>
      <c r="AM234" s="43"/>
      <c r="AN234" s="11">
        <f t="shared" si="24"/>
        <v>57</v>
      </c>
      <c r="AO234" s="11">
        <f t="shared" si="25"/>
        <v>10</v>
      </c>
      <c r="AP234" s="43">
        <v>0</v>
      </c>
      <c r="AQ234" s="43">
        <v>0</v>
      </c>
      <c r="AR234" s="43">
        <v>0</v>
      </c>
      <c r="AS234" s="43"/>
      <c r="AT234" s="43">
        <v>0</v>
      </c>
      <c r="AU234" s="43">
        <v>0</v>
      </c>
      <c r="AV234" s="43">
        <v>0</v>
      </c>
      <c r="AW234" s="43">
        <v>84</v>
      </c>
      <c r="AX234" s="43">
        <v>0</v>
      </c>
      <c r="AY234" s="43">
        <v>0</v>
      </c>
      <c r="AZ234" s="43">
        <v>0</v>
      </c>
      <c r="BA234" s="43">
        <v>0</v>
      </c>
      <c r="BB234" s="43">
        <v>0</v>
      </c>
      <c r="BC234" s="43">
        <v>0</v>
      </c>
      <c r="BD234" s="43">
        <v>5</v>
      </c>
      <c r="BE234" s="43">
        <v>1</v>
      </c>
      <c r="BF234" s="43">
        <v>0</v>
      </c>
      <c r="BG234" s="43">
        <v>0</v>
      </c>
      <c r="BH234" s="43">
        <v>0</v>
      </c>
      <c r="BI234" s="43">
        <v>0</v>
      </c>
      <c r="BJ234" s="43">
        <v>0</v>
      </c>
      <c r="BK234" s="43">
        <v>1</v>
      </c>
      <c r="BL234" s="43">
        <v>0</v>
      </c>
      <c r="BM234" s="43">
        <v>0</v>
      </c>
      <c r="BN234" s="43">
        <v>0</v>
      </c>
      <c r="BO234" s="43">
        <v>2</v>
      </c>
      <c r="BP234" s="43">
        <v>0</v>
      </c>
      <c r="BQ234" s="43">
        <v>0</v>
      </c>
      <c r="BR234" s="43">
        <v>0</v>
      </c>
      <c r="BS234" s="43">
        <v>0</v>
      </c>
      <c r="BT234" s="43">
        <v>1</v>
      </c>
      <c r="BU234" s="43">
        <v>0</v>
      </c>
      <c r="BV234" s="43">
        <v>0</v>
      </c>
      <c r="BW234" s="11">
        <v>0</v>
      </c>
      <c r="BX234" s="11">
        <v>0</v>
      </c>
      <c r="BY234" s="11">
        <v>0</v>
      </c>
      <c r="BZ234" s="11">
        <v>0</v>
      </c>
      <c r="CA234" s="11">
        <v>0</v>
      </c>
      <c r="CB234" s="43">
        <v>0</v>
      </c>
      <c r="CC234" s="43">
        <v>0</v>
      </c>
      <c r="CD234" s="43">
        <v>0</v>
      </c>
      <c r="CE234" s="43">
        <v>0</v>
      </c>
      <c r="CF234" s="43">
        <v>0</v>
      </c>
      <c r="CG234" s="43">
        <v>0</v>
      </c>
      <c r="CH234" s="11">
        <f t="shared" si="26"/>
        <v>6</v>
      </c>
      <c r="CI234" s="11">
        <f t="shared" si="27"/>
        <v>94</v>
      </c>
      <c r="CJ234" s="43">
        <v>0</v>
      </c>
      <c r="CK234" s="43">
        <v>51</v>
      </c>
      <c r="CL234" s="43">
        <v>7</v>
      </c>
      <c r="CM234" s="43">
        <v>0</v>
      </c>
      <c r="CN234" s="43">
        <v>0</v>
      </c>
      <c r="CO234" s="43">
        <v>103</v>
      </c>
      <c r="CP234" s="43">
        <v>132</v>
      </c>
      <c r="CQ234" s="43">
        <v>0</v>
      </c>
      <c r="CR234" s="43">
        <v>67</v>
      </c>
      <c r="CS234" s="43">
        <v>0</v>
      </c>
      <c r="CT234" s="43">
        <v>22</v>
      </c>
      <c r="CU234" s="43">
        <v>7</v>
      </c>
      <c r="CV234" s="43">
        <v>0</v>
      </c>
      <c r="CW234" s="43">
        <v>0</v>
      </c>
      <c r="CX234" s="43">
        <f t="shared" si="28"/>
        <v>389</v>
      </c>
      <c r="CY234" s="43">
        <f t="shared" si="29"/>
        <v>7</v>
      </c>
      <c r="CZ234" s="43">
        <v>0</v>
      </c>
      <c r="DA234" s="43">
        <v>0</v>
      </c>
      <c r="DB234" s="43">
        <v>0</v>
      </c>
      <c r="DC234" s="43">
        <v>0</v>
      </c>
      <c r="DD234" s="43">
        <v>0</v>
      </c>
      <c r="DE234" s="43">
        <v>5</v>
      </c>
      <c r="DF234" s="11">
        <v>0</v>
      </c>
      <c r="DG234" s="11">
        <v>0</v>
      </c>
      <c r="DH234" s="11">
        <v>0</v>
      </c>
      <c r="DI234" s="11">
        <f t="shared" si="30"/>
        <v>5</v>
      </c>
      <c r="DJ234" s="11">
        <f t="shared" si="31"/>
        <v>1</v>
      </c>
      <c r="DK234" s="45">
        <v>0</v>
      </c>
      <c r="DL234" s="11">
        <v>545</v>
      </c>
      <c r="DM234" s="11">
        <v>5.3431372549019605</v>
      </c>
      <c r="DN234">
        <v>24</v>
      </c>
      <c r="DO234">
        <v>27</v>
      </c>
      <c r="DP234">
        <v>2</v>
      </c>
      <c r="DQ234">
        <v>28</v>
      </c>
      <c r="DR234">
        <v>6</v>
      </c>
      <c r="DS234">
        <v>171</v>
      </c>
      <c r="DT234">
        <v>7</v>
      </c>
      <c r="DU234">
        <v>85</v>
      </c>
      <c r="DV234">
        <v>2</v>
      </c>
      <c r="DW234">
        <v>28</v>
      </c>
      <c r="DX234">
        <v>4</v>
      </c>
      <c r="DY234">
        <v>0</v>
      </c>
      <c r="DZ234">
        <v>0</v>
      </c>
      <c r="EA234">
        <v>206</v>
      </c>
      <c r="EB234">
        <v>3</v>
      </c>
      <c r="EC234" t="s">
        <v>248</v>
      </c>
      <c r="ED234" t="s">
        <v>273</v>
      </c>
      <c r="EE234" t="s">
        <v>250</v>
      </c>
      <c r="EF234" s="48">
        <v>42029</v>
      </c>
      <c r="EG234" s="46">
        <v>0.41666666666666669</v>
      </c>
      <c r="EH234" s="46">
        <v>0.45833333333333331</v>
      </c>
      <c r="EJ234">
        <v>8.790950638</v>
      </c>
      <c r="EK234">
        <v>77.767012050000005</v>
      </c>
      <c r="IW234">
        <v>232.3494997</v>
      </c>
      <c r="IX234">
        <v>2</v>
      </c>
      <c r="IY234">
        <v>3</v>
      </c>
      <c r="IZ234">
        <v>0</v>
      </c>
      <c r="JA234">
        <v>2.15</v>
      </c>
      <c r="JB234">
        <v>43.05</v>
      </c>
      <c r="JE234">
        <v>8.6077219999999999E-3</v>
      </c>
      <c r="JF234">
        <v>1.2911584E-2</v>
      </c>
      <c r="JG234">
        <v>0</v>
      </c>
      <c r="JH234">
        <v>9.2533019999999997E-3</v>
      </c>
    </row>
    <row r="235" spans="1:273" ht="15.5" hidden="1" x14ac:dyDescent="0.35">
      <c r="A235" s="42">
        <v>2015</v>
      </c>
      <c r="B235" s="11" t="s">
        <v>371</v>
      </c>
      <c r="C235" s="43">
        <v>0</v>
      </c>
      <c r="D235" s="43">
        <v>0</v>
      </c>
      <c r="E235" s="43">
        <v>5</v>
      </c>
      <c r="F235" s="43">
        <v>0</v>
      </c>
      <c r="G235" s="43">
        <v>0</v>
      </c>
      <c r="H235" s="43">
        <v>0</v>
      </c>
      <c r="I235" s="43">
        <v>0</v>
      </c>
      <c r="J235" s="43">
        <v>0</v>
      </c>
      <c r="K235" s="43">
        <v>0</v>
      </c>
      <c r="L235" s="43">
        <v>1</v>
      </c>
      <c r="M235" s="43">
        <v>0</v>
      </c>
      <c r="N235" s="43">
        <v>0</v>
      </c>
      <c r="O235" s="43">
        <v>0</v>
      </c>
      <c r="P235" s="43">
        <v>0</v>
      </c>
      <c r="Q235" s="43">
        <v>20</v>
      </c>
      <c r="R235" s="43">
        <v>11</v>
      </c>
      <c r="S235" s="43">
        <v>0</v>
      </c>
      <c r="T235" s="43">
        <v>0</v>
      </c>
      <c r="U235" s="43">
        <v>0</v>
      </c>
      <c r="V235" s="43">
        <v>0</v>
      </c>
      <c r="W235" s="43">
        <v>0</v>
      </c>
      <c r="X235" s="43">
        <v>0</v>
      </c>
      <c r="Y235" s="43">
        <v>0</v>
      </c>
      <c r="Z235" s="43">
        <v>0</v>
      </c>
      <c r="AA235" s="43">
        <v>0</v>
      </c>
      <c r="AB235" s="11">
        <v>0</v>
      </c>
      <c r="AC235" s="11">
        <v>0</v>
      </c>
      <c r="AD235" s="11">
        <v>0</v>
      </c>
      <c r="AE235" s="11">
        <v>0</v>
      </c>
      <c r="AF235" s="43">
        <v>0</v>
      </c>
      <c r="AG235" s="43">
        <v>0</v>
      </c>
      <c r="AH235" s="43">
        <v>0</v>
      </c>
      <c r="AI235" s="43">
        <v>0</v>
      </c>
      <c r="AJ235" s="43">
        <v>0</v>
      </c>
      <c r="AK235" s="43">
        <v>0</v>
      </c>
      <c r="AL235" s="43">
        <v>0</v>
      </c>
      <c r="AM235" s="43"/>
      <c r="AN235" s="11">
        <f t="shared" si="24"/>
        <v>37</v>
      </c>
      <c r="AO235" s="11">
        <f t="shared" si="25"/>
        <v>4</v>
      </c>
      <c r="AP235" s="43">
        <v>2</v>
      </c>
      <c r="AQ235" s="43">
        <v>0</v>
      </c>
      <c r="AR235" s="43">
        <v>0</v>
      </c>
      <c r="AS235" s="43"/>
      <c r="AT235" s="43">
        <v>0</v>
      </c>
      <c r="AU235" s="43">
        <v>0</v>
      </c>
      <c r="AV235" s="43">
        <v>0</v>
      </c>
      <c r="AW235" s="43">
        <v>446</v>
      </c>
      <c r="AX235" s="43">
        <v>0</v>
      </c>
      <c r="AY235" s="43">
        <v>0</v>
      </c>
      <c r="AZ235" s="43">
        <v>0</v>
      </c>
      <c r="BA235" s="43">
        <v>0</v>
      </c>
      <c r="BB235" s="43">
        <v>0</v>
      </c>
      <c r="BC235" s="43">
        <v>0</v>
      </c>
      <c r="BD235" s="43">
        <v>0</v>
      </c>
      <c r="BE235" s="43">
        <v>89</v>
      </c>
      <c r="BF235" s="43">
        <v>0</v>
      </c>
      <c r="BG235" s="43">
        <v>0</v>
      </c>
      <c r="BH235" s="43">
        <v>1</v>
      </c>
      <c r="BI235" s="43">
        <v>0</v>
      </c>
      <c r="BJ235" s="43">
        <v>0</v>
      </c>
      <c r="BK235" s="43">
        <v>0</v>
      </c>
      <c r="BL235" s="43">
        <v>0</v>
      </c>
      <c r="BM235" s="43">
        <v>0</v>
      </c>
      <c r="BN235" s="43">
        <v>0</v>
      </c>
      <c r="BO235" s="43">
        <v>0</v>
      </c>
      <c r="BP235" s="43">
        <v>0</v>
      </c>
      <c r="BQ235" s="43">
        <v>0</v>
      </c>
      <c r="BR235" s="43">
        <v>0</v>
      </c>
      <c r="BS235" s="43">
        <v>0</v>
      </c>
      <c r="BT235" s="43">
        <v>1</v>
      </c>
      <c r="BU235" s="43">
        <v>0</v>
      </c>
      <c r="BV235" s="43">
        <v>0</v>
      </c>
      <c r="BW235" s="11">
        <v>0</v>
      </c>
      <c r="BX235" s="11">
        <v>0</v>
      </c>
      <c r="BY235" s="11">
        <v>0</v>
      </c>
      <c r="BZ235" s="11">
        <v>0</v>
      </c>
      <c r="CA235" s="11">
        <v>0</v>
      </c>
      <c r="CB235" s="43">
        <v>0</v>
      </c>
      <c r="CC235" s="43">
        <v>0</v>
      </c>
      <c r="CD235" s="43">
        <v>0</v>
      </c>
      <c r="CE235" s="43">
        <v>0</v>
      </c>
      <c r="CF235" s="43">
        <v>0</v>
      </c>
      <c r="CG235" s="43">
        <v>0</v>
      </c>
      <c r="CH235" s="11">
        <f t="shared" si="26"/>
        <v>5</v>
      </c>
      <c r="CI235" s="11">
        <f t="shared" si="27"/>
        <v>539</v>
      </c>
      <c r="CJ235" s="43">
        <v>0</v>
      </c>
      <c r="CK235" s="43">
        <v>0</v>
      </c>
      <c r="CL235" s="43">
        <v>2</v>
      </c>
      <c r="CM235" s="43">
        <v>0</v>
      </c>
      <c r="CN235" s="43">
        <v>0</v>
      </c>
      <c r="CO235" s="43">
        <v>3</v>
      </c>
      <c r="CP235" s="43">
        <v>0</v>
      </c>
      <c r="CQ235" s="43">
        <v>0</v>
      </c>
      <c r="CR235" s="43">
        <v>0</v>
      </c>
      <c r="CS235" s="43">
        <v>0</v>
      </c>
      <c r="CT235" s="43">
        <v>0</v>
      </c>
      <c r="CU235" s="43">
        <v>0</v>
      </c>
      <c r="CV235" s="43">
        <v>0</v>
      </c>
      <c r="CW235" s="43">
        <v>0</v>
      </c>
      <c r="CX235" s="43">
        <f t="shared" si="28"/>
        <v>5</v>
      </c>
      <c r="CY235" s="43">
        <f t="shared" si="29"/>
        <v>2</v>
      </c>
      <c r="CZ235" s="43">
        <v>0</v>
      </c>
      <c r="DA235" s="43">
        <v>0</v>
      </c>
      <c r="DB235" s="43">
        <v>0</v>
      </c>
      <c r="DC235" s="43">
        <v>0</v>
      </c>
      <c r="DD235" s="43">
        <v>0</v>
      </c>
      <c r="DE235" s="43">
        <v>0</v>
      </c>
      <c r="DF235" s="11">
        <v>0</v>
      </c>
      <c r="DG235" s="11">
        <v>0</v>
      </c>
      <c r="DH235" s="11">
        <v>0</v>
      </c>
      <c r="DI235" s="11">
        <f t="shared" si="30"/>
        <v>0</v>
      </c>
      <c r="DJ235" s="11">
        <f t="shared" si="31"/>
        <v>0</v>
      </c>
      <c r="DK235" s="45">
        <v>0</v>
      </c>
      <c r="DL235" s="11">
        <v>581</v>
      </c>
      <c r="DM235" s="11">
        <v>5.6960784313725492</v>
      </c>
      <c r="DN235">
        <v>11</v>
      </c>
      <c r="DO235">
        <v>0</v>
      </c>
      <c r="DP235">
        <v>0</v>
      </c>
      <c r="DQ235">
        <v>14</v>
      </c>
      <c r="DR235">
        <v>3</v>
      </c>
      <c r="DS235">
        <v>98</v>
      </c>
      <c r="DT235">
        <v>4</v>
      </c>
      <c r="DU235">
        <v>447</v>
      </c>
      <c r="DV235">
        <v>2</v>
      </c>
      <c r="DW235">
        <v>20</v>
      </c>
      <c r="DX235">
        <v>1</v>
      </c>
      <c r="DY235">
        <v>0</v>
      </c>
      <c r="DZ235">
        <v>0</v>
      </c>
      <c r="EA235">
        <v>2</v>
      </c>
      <c r="EB235">
        <v>1</v>
      </c>
      <c r="EC235" t="s">
        <v>248</v>
      </c>
      <c r="ED235" t="s">
        <v>249</v>
      </c>
      <c r="EE235" t="s">
        <v>250</v>
      </c>
      <c r="EF235" s="48">
        <v>42029</v>
      </c>
      <c r="EG235" s="46">
        <v>0.5625</v>
      </c>
      <c r="EH235" s="46">
        <v>0.59375</v>
      </c>
      <c r="EI235" t="s">
        <v>487</v>
      </c>
      <c r="EJ235">
        <v>8.6514819060000008</v>
      </c>
      <c r="EK235">
        <v>77.984866299999993</v>
      </c>
      <c r="EM235">
        <v>0</v>
      </c>
      <c r="EN235">
        <v>1</v>
      </c>
      <c r="EO235" t="s">
        <v>264</v>
      </c>
      <c r="EP235">
        <v>1</v>
      </c>
      <c r="EQ235">
        <v>395.29455960000001</v>
      </c>
      <c r="ER235">
        <v>1</v>
      </c>
      <c r="ES235">
        <v>1</v>
      </c>
      <c r="ET235">
        <v>0</v>
      </c>
      <c r="EU235">
        <v>1</v>
      </c>
      <c r="EV235">
        <v>0</v>
      </c>
      <c r="EW235">
        <v>0</v>
      </c>
      <c r="EX235">
        <v>0</v>
      </c>
      <c r="EY235">
        <v>3</v>
      </c>
      <c r="EZ235">
        <v>1</v>
      </c>
      <c r="FC235">
        <v>0</v>
      </c>
      <c r="FD235">
        <v>0</v>
      </c>
      <c r="FE235">
        <v>0</v>
      </c>
      <c r="FF235">
        <v>0</v>
      </c>
      <c r="FH235">
        <v>1</v>
      </c>
      <c r="FI235" t="s">
        <v>424</v>
      </c>
      <c r="FJ235">
        <v>0.12</v>
      </c>
      <c r="FK235">
        <v>47.435347149999998</v>
      </c>
      <c r="FL235">
        <v>347.85921239999999</v>
      </c>
      <c r="GF235">
        <v>0.12</v>
      </c>
      <c r="GG235">
        <v>47.435347149999998</v>
      </c>
      <c r="GN235">
        <v>1</v>
      </c>
      <c r="HF235">
        <v>0</v>
      </c>
      <c r="HG235">
        <v>0</v>
      </c>
      <c r="HH235">
        <v>0</v>
      </c>
      <c r="HJ235">
        <v>0</v>
      </c>
      <c r="HK235">
        <v>2</v>
      </c>
      <c r="IW235">
        <v>682.78249979999998</v>
      </c>
      <c r="IX235">
        <v>1</v>
      </c>
      <c r="IY235">
        <v>5</v>
      </c>
      <c r="IZ235">
        <v>0</v>
      </c>
      <c r="JA235">
        <v>4.55</v>
      </c>
      <c r="JB235">
        <v>15.92</v>
      </c>
      <c r="JE235">
        <v>1.464595E-3</v>
      </c>
      <c r="JF235">
        <v>7.3229760000000001E-3</v>
      </c>
      <c r="JG235">
        <v>0</v>
      </c>
      <c r="JH235">
        <v>6.6639079999999996E-3</v>
      </c>
    </row>
    <row r="236" spans="1:273" ht="15.5" hidden="1" x14ac:dyDescent="0.35">
      <c r="A236" s="42">
        <v>2015</v>
      </c>
      <c r="B236" s="11" t="s">
        <v>326</v>
      </c>
      <c r="C236" s="43">
        <v>0</v>
      </c>
      <c r="D236" s="43">
        <v>0</v>
      </c>
      <c r="E236" s="43">
        <v>5</v>
      </c>
      <c r="F236" s="43">
        <v>0</v>
      </c>
      <c r="G236" s="43">
        <v>0</v>
      </c>
      <c r="H236" s="43">
        <v>0</v>
      </c>
      <c r="I236" s="43">
        <v>12</v>
      </c>
      <c r="J236" s="43">
        <v>0</v>
      </c>
      <c r="K236" s="43">
        <v>0</v>
      </c>
      <c r="L236" s="43">
        <v>0</v>
      </c>
      <c r="M236" s="43">
        <v>12</v>
      </c>
      <c r="N236" s="43">
        <v>0</v>
      </c>
      <c r="O236" s="43">
        <v>3</v>
      </c>
      <c r="P236" s="43">
        <v>0</v>
      </c>
      <c r="Q236" s="43">
        <v>6</v>
      </c>
      <c r="R236" s="43">
        <v>6</v>
      </c>
      <c r="S236" s="43">
        <v>0</v>
      </c>
      <c r="T236" s="43">
        <v>0</v>
      </c>
      <c r="U236" s="43">
        <v>4</v>
      </c>
      <c r="V236" s="43">
        <v>0</v>
      </c>
      <c r="W236" s="43">
        <v>1</v>
      </c>
      <c r="X236" s="43">
        <v>6</v>
      </c>
      <c r="Y236" s="43">
        <v>0</v>
      </c>
      <c r="Z236" s="43">
        <v>0</v>
      </c>
      <c r="AA236" s="43">
        <v>0</v>
      </c>
      <c r="AB236" s="54">
        <v>0</v>
      </c>
      <c r="AC236" s="54">
        <v>0</v>
      </c>
      <c r="AD236" s="54">
        <v>0</v>
      </c>
      <c r="AE236" s="54">
        <v>37</v>
      </c>
      <c r="AF236" s="43">
        <v>1</v>
      </c>
      <c r="AG236" s="43">
        <v>0</v>
      </c>
      <c r="AH236" s="43">
        <v>0</v>
      </c>
      <c r="AI236" s="43">
        <v>0</v>
      </c>
      <c r="AJ236" s="43">
        <v>2</v>
      </c>
      <c r="AK236" s="43">
        <v>0</v>
      </c>
      <c r="AL236" s="43">
        <v>1</v>
      </c>
      <c r="AM236" s="43"/>
      <c r="AN236" s="11">
        <f t="shared" si="24"/>
        <v>96</v>
      </c>
      <c r="AO236" s="11">
        <f t="shared" si="25"/>
        <v>13</v>
      </c>
      <c r="AP236" s="43">
        <v>6</v>
      </c>
      <c r="AQ236" s="43">
        <v>0</v>
      </c>
      <c r="AR236" s="43">
        <v>0</v>
      </c>
      <c r="AS236" s="43"/>
      <c r="AT236" s="43">
        <v>0</v>
      </c>
      <c r="AU236" s="43">
        <v>0</v>
      </c>
      <c r="AV236" s="43">
        <v>0</v>
      </c>
      <c r="AW236" s="43">
        <v>75</v>
      </c>
      <c r="AX236" s="43">
        <v>0</v>
      </c>
      <c r="AY236" s="43">
        <v>0</v>
      </c>
      <c r="AZ236" s="43">
        <v>0</v>
      </c>
      <c r="BA236" s="43">
        <v>0</v>
      </c>
      <c r="BB236" s="43">
        <v>0</v>
      </c>
      <c r="BC236" s="43">
        <v>0</v>
      </c>
      <c r="BD236" s="43">
        <v>0</v>
      </c>
      <c r="BE236" s="43">
        <v>2</v>
      </c>
      <c r="BF236" s="43">
        <v>0</v>
      </c>
      <c r="BG236" s="43">
        <v>0</v>
      </c>
      <c r="BH236" s="43">
        <v>0</v>
      </c>
      <c r="BI236" s="43">
        <v>0</v>
      </c>
      <c r="BJ236" s="43">
        <v>0</v>
      </c>
      <c r="BK236" s="43">
        <v>20</v>
      </c>
      <c r="BL236" s="43">
        <v>0</v>
      </c>
      <c r="BM236" s="43">
        <v>0</v>
      </c>
      <c r="BN236" s="43">
        <v>0</v>
      </c>
      <c r="BO236" s="43">
        <v>2</v>
      </c>
      <c r="BP236" s="43">
        <v>0</v>
      </c>
      <c r="BQ236" s="43">
        <v>0</v>
      </c>
      <c r="BR236" s="43">
        <v>0</v>
      </c>
      <c r="BS236" s="43">
        <v>0</v>
      </c>
      <c r="BT236" s="43">
        <v>0</v>
      </c>
      <c r="BU236" s="43">
        <v>0</v>
      </c>
      <c r="BV236" s="43">
        <v>0</v>
      </c>
      <c r="BW236" s="11">
        <v>0</v>
      </c>
      <c r="BX236" s="54">
        <v>0</v>
      </c>
      <c r="BY236" s="54">
        <v>0</v>
      </c>
      <c r="BZ236" s="54">
        <v>0</v>
      </c>
      <c r="CA236" s="54">
        <v>0</v>
      </c>
      <c r="CB236" s="43">
        <v>0</v>
      </c>
      <c r="CC236" s="43">
        <v>0</v>
      </c>
      <c r="CD236" s="43">
        <v>0</v>
      </c>
      <c r="CE236" s="43">
        <v>0</v>
      </c>
      <c r="CF236" s="43">
        <v>0</v>
      </c>
      <c r="CG236" s="43">
        <v>0</v>
      </c>
      <c r="CH236" s="11">
        <f t="shared" si="26"/>
        <v>5</v>
      </c>
      <c r="CI236" s="11">
        <f t="shared" si="27"/>
        <v>105</v>
      </c>
      <c r="CJ236" s="43">
        <v>0</v>
      </c>
      <c r="CK236" s="43">
        <v>0</v>
      </c>
      <c r="CL236" s="43">
        <v>129</v>
      </c>
      <c r="CM236" s="43">
        <v>0</v>
      </c>
      <c r="CN236" s="43">
        <v>0</v>
      </c>
      <c r="CO236" s="43">
        <v>11</v>
      </c>
      <c r="CP236" s="43">
        <v>96</v>
      </c>
      <c r="CQ236" s="43">
        <v>0</v>
      </c>
      <c r="CR236" s="43">
        <v>74</v>
      </c>
      <c r="CS236" s="43">
        <v>0</v>
      </c>
      <c r="CT236" s="43">
        <v>78</v>
      </c>
      <c r="CU236" s="43">
        <v>11</v>
      </c>
      <c r="CV236" s="43">
        <v>0</v>
      </c>
      <c r="CW236" s="43">
        <v>0</v>
      </c>
      <c r="CX236" s="43">
        <f t="shared" si="28"/>
        <v>399</v>
      </c>
      <c r="CY236" s="43">
        <f t="shared" si="29"/>
        <v>6</v>
      </c>
      <c r="CZ236" s="43">
        <v>0</v>
      </c>
      <c r="DA236" s="43">
        <v>0</v>
      </c>
      <c r="DB236" s="43">
        <v>0</v>
      </c>
      <c r="DC236" s="43">
        <v>91</v>
      </c>
      <c r="DD236" s="43">
        <v>0</v>
      </c>
      <c r="DE236" s="43">
        <v>23</v>
      </c>
      <c r="DF236" s="54">
        <v>0</v>
      </c>
      <c r="DG236" s="54">
        <v>95</v>
      </c>
      <c r="DH236" s="54">
        <v>0</v>
      </c>
      <c r="DI236" s="11">
        <f t="shared" si="30"/>
        <v>209</v>
      </c>
      <c r="DJ236" s="11">
        <f t="shared" si="31"/>
        <v>3</v>
      </c>
      <c r="DK236" s="45">
        <v>0</v>
      </c>
      <c r="DL236" s="11">
        <v>809</v>
      </c>
      <c r="DM236" s="11">
        <v>7.9313725490196081</v>
      </c>
      <c r="DN236">
        <v>25</v>
      </c>
      <c r="DO236">
        <v>102</v>
      </c>
      <c r="DP236">
        <v>3</v>
      </c>
      <c r="DQ236">
        <v>37</v>
      </c>
      <c r="DR236">
        <v>7</v>
      </c>
      <c r="DS236">
        <v>35</v>
      </c>
      <c r="DT236">
        <v>7</v>
      </c>
      <c r="DU236">
        <v>75</v>
      </c>
      <c r="DV236">
        <v>1</v>
      </c>
      <c r="DW236">
        <v>38</v>
      </c>
      <c r="DX236">
        <v>3</v>
      </c>
      <c r="DY236">
        <v>0</v>
      </c>
      <c r="DZ236">
        <v>0</v>
      </c>
      <c r="EA236">
        <v>390</v>
      </c>
      <c r="EB236">
        <v>4</v>
      </c>
      <c r="EC236" t="s">
        <v>248</v>
      </c>
      <c r="ED236" t="s">
        <v>249</v>
      </c>
      <c r="EE236" t="s">
        <v>250</v>
      </c>
      <c r="EF236" s="48">
        <v>42029</v>
      </c>
      <c r="EG236" s="46">
        <v>0.45833333333333331</v>
      </c>
      <c r="EH236" s="46">
        <v>0.51041666666666663</v>
      </c>
      <c r="EI236" t="s">
        <v>487</v>
      </c>
      <c r="EJ236">
        <v>8.6506036230000003</v>
      </c>
      <c r="EK236">
        <v>77.941745979999993</v>
      </c>
      <c r="EM236">
        <v>0</v>
      </c>
      <c r="EN236">
        <v>1</v>
      </c>
      <c r="EO236" t="s">
        <v>264</v>
      </c>
      <c r="EP236">
        <v>1</v>
      </c>
      <c r="EQ236">
        <v>64.223443399999994</v>
      </c>
      <c r="ER236">
        <v>1</v>
      </c>
      <c r="ES236">
        <v>1</v>
      </c>
      <c r="ET236">
        <v>0</v>
      </c>
      <c r="EU236">
        <v>1</v>
      </c>
      <c r="EV236">
        <v>0</v>
      </c>
      <c r="EW236">
        <v>0</v>
      </c>
      <c r="EX236">
        <v>0</v>
      </c>
      <c r="EY236">
        <v>3</v>
      </c>
      <c r="EZ236">
        <v>1</v>
      </c>
      <c r="FC236">
        <v>0</v>
      </c>
      <c r="FD236">
        <v>0</v>
      </c>
      <c r="FE236">
        <v>0</v>
      </c>
      <c r="FF236">
        <v>0</v>
      </c>
      <c r="FG236">
        <v>12</v>
      </c>
      <c r="FH236">
        <v>1</v>
      </c>
      <c r="FI236" t="s">
        <v>424</v>
      </c>
      <c r="FJ236">
        <v>0.25</v>
      </c>
      <c r="FK236">
        <v>16.055860849999998</v>
      </c>
      <c r="FL236">
        <v>48.167582549999999</v>
      </c>
      <c r="GF236">
        <v>0.25</v>
      </c>
      <c r="GG236">
        <v>16.055860849999998</v>
      </c>
      <c r="GH236">
        <v>2</v>
      </c>
      <c r="GI236">
        <v>2</v>
      </c>
      <c r="GJ236">
        <v>2</v>
      </c>
      <c r="GL236">
        <v>3</v>
      </c>
      <c r="GN236">
        <v>1</v>
      </c>
      <c r="HF236">
        <v>0</v>
      </c>
      <c r="HG236">
        <v>0</v>
      </c>
      <c r="HH236">
        <v>0</v>
      </c>
      <c r="HJ236">
        <v>0</v>
      </c>
      <c r="HK236">
        <v>2</v>
      </c>
      <c r="IW236">
        <v>321.55363269999998</v>
      </c>
      <c r="IX236">
        <v>2</v>
      </c>
      <c r="IY236">
        <v>2</v>
      </c>
      <c r="IZ236">
        <v>0</v>
      </c>
      <c r="JA236">
        <v>2.2000000000000002</v>
      </c>
      <c r="JB236">
        <v>20.37</v>
      </c>
      <c r="JE236">
        <v>6.219802E-3</v>
      </c>
      <c r="JF236">
        <v>6.219802E-3</v>
      </c>
      <c r="JG236">
        <v>0</v>
      </c>
      <c r="JH236">
        <v>6.8417820000000002E-3</v>
      </c>
    </row>
    <row r="237" spans="1:273" ht="15.5" hidden="1" x14ac:dyDescent="0.35">
      <c r="A237" s="42">
        <v>2015</v>
      </c>
      <c r="B237" s="11" t="s">
        <v>328</v>
      </c>
      <c r="C237" s="43">
        <v>0</v>
      </c>
      <c r="D237" s="43">
        <v>0</v>
      </c>
      <c r="E237" s="43">
        <v>0</v>
      </c>
      <c r="F237" s="43">
        <v>0</v>
      </c>
      <c r="G237" s="43">
        <v>0</v>
      </c>
      <c r="H237" s="43">
        <v>0</v>
      </c>
      <c r="I237" s="43">
        <v>20</v>
      </c>
      <c r="J237" s="43">
        <v>0</v>
      </c>
      <c r="K237" s="43">
        <v>0</v>
      </c>
      <c r="L237" s="43">
        <v>2</v>
      </c>
      <c r="M237" s="43">
        <v>12</v>
      </c>
      <c r="N237" s="43">
        <v>6</v>
      </c>
      <c r="O237" s="43">
        <v>7</v>
      </c>
      <c r="P237" s="43">
        <v>0</v>
      </c>
      <c r="Q237" s="43">
        <v>27</v>
      </c>
      <c r="R237" s="43">
        <v>28</v>
      </c>
      <c r="S237" s="43">
        <v>0</v>
      </c>
      <c r="T237" s="43">
        <v>0</v>
      </c>
      <c r="U237" s="43">
        <v>45</v>
      </c>
      <c r="V237" s="43">
        <v>0</v>
      </c>
      <c r="W237" s="43">
        <v>1</v>
      </c>
      <c r="X237" s="43">
        <v>2</v>
      </c>
      <c r="Y237" s="43">
        <v>0</v>
      </c>
      <c r="Z237" s="43">
        <v>0</v>
      </c>
      <c r="AA237" s="43">
        <v>3</v>
      </c>
      <c r="AB237" s="11">
        <v>0</v>
      </c>
      <c r="AC237" s="11">
        <v>0</v>
      </c>
      <c r="AD237" s="11">
        <v>0</v>
      </c>
      <c r="AE237" s="11">
        <v>137</v>
      </c>
      <c r="AF237" s="43">
        <v>1</v>
      </c>
      <c r="AG237" s="43">
        <v>0</v>
      </c>
      <c r="AH237" s="43">
        <v>0</v>
      </c>
      <c r="AI237" s="43">
        <v>0</v>
      </c>
      <c r="AJ237" s="43">
        <v>3</v>
      </c>
      <c r="AK237" s="43">
        <v>0</v>
      </c>
      <c r="AL237" s="43">
        <v>0</v>
      </c>
      <c r="AM237" s="43"/>
      <c r="AN237" s="11">
        <f t="shared" si="24"/>
        <v>294</v>
      </c>
      <c r="AO237" s="11">
        <f t="shared" si="25"/>
        <v>14</v>
      </c>
      <c r="AP237" s="43">
        <v>5</v>
      </c>
      <c r="AQ237" s="43">
        <v>0</v>
      </c>
      <c r="AR237" s="43">
        <v>0</v>
      </c>
      <c r="AS237" s="43"/>
      <c r="AT237" s="43">
        <v>0</v>
      </c>
      <c r="AU237" s="43">
        <v>0</v>
      </c>
      <c r="AV237" s="43">
        <v>0</v>
      </c>
      <c r="AW237" s="43">
        <v>20</v>
      </c>
      <c r="AX237" s="43">
        <v>0</v>
      </c>
      <c r="AY237" s="43">
        <v>0</v>
      </c>
      <c r="AZ237" s="43">
        <v>0</v>
      </c>
      <c r="BA237" s="43">
        <v>0</v>
      </c>
      <c r="BB237" s="43">
        <v>0</v>
      </c>
      <c r="BC237" s="43">
        <v>0</v>
      </c>
      <c r="BD237" s="43">
        <v>0</v>
      </c>
      <c r="BE237" s="43">
        <v>0</v>
      </c>
      <c r="BF237" s="43">
        <v>0</v>
      </c>
      <c r="BG237" s="43">
        <v>0</v>
      </c>
      <c r="BH237" s="43">
        <v>0</v>
      </c>
      <c r="BI237" s="43">
        <v>0</v>
      </c>
      <c r="BJ237" s="43">
        <v>0</v>
      </c>
      <c r="BK237" s="43">
        <v>6</v>
      </c>
      <c r="BL237" s="43">
        <v>0</v>
      </c>
      <c r="BM237" s="43">
        <v>0</v>
      </c>
      <c r="BN237" s="43">
        <v>0</v>
      </c>
      <c r="BO237" s="43">
        <v>2</v>
      </c>
      <c r="BP237" s="43">
        <v>0</v>
      </c>
      <c r="BQ237" s="43">
        <v>0</v>
      </c>
      <c r="BR237" s="43">
        <v>0</v>
      </c>
      <c r="BS237" s="43">
        <v>0</v>
      </c>
      <c r="BT237" s="43">
        <v>0</v>
      </c>
      <c r="BU237" s="43">
        <v>0</v>
      </c>
      <c r="BV237" s="43">
        <v>0</v>
      </c>
      <c r="BW237" s="11">
        <v>0</v>
      </c>
      <c r="BX237" s="11">
        <v>40</v>
      </c>
      <c r="BY237" s="11">
        <v>0</v>
      </c>
      <c r="BZ237" s="11">
        <v>0</v>
      </c>
      <c r="CA237" s="11">
        <v>0</v>
      </c>
      <c r="CB237" s="43">
        <v>0</v>
      </c>
      <c r="CC237" s="43">
        <v>0</v>
      </c>
      <c r="CD237" s="43">
        <v>0</v>
      </c>
      <c r="CE237" s="43">
        <v>0</v>
      </c>
      <c r="CF237" s="43">
        <v>0</v>
      </c>
      <c r="CG237" s="43">
        <v>0</v>
      </c>
      <c r="CH237" s="11">
        <f t="shared" si="26"/>
        <v>5</v>
      </c>
      <c r="CI237" s="11">
        <f t="shared" si="27"/>
        <v>73</v>
      </c>
      <c r="CJ237" s="43">
        <v>0</v>
      </c>
      <c r="CK237" s="43">
        <v>6</v>
      </c>
      <c r="CL237" s="43">
        <v>15</v>
      </c>
      <c r="CM237" s="43">
        <v>2</v>
      </c>
      <c r="CN237" s="43">
        <v>0</v>
      </c>
      <c r="CO237" s="43">
        <v>5</v>
      </c>
      <c r="CP237" s="43">
        <v>124</v>
      </c>
      <c r="CQ237" s="43">
        <v>0</v>
      </c>
      <c r="CR237" s="43">
        <v>332</v>
      </c>
      <c r="CS237" s="43">
        <v>0</v>
      </c>
      <c r="CT237" s="43">
        <v>13</v>
      </c>
      <c r="CU237" s="43">
        <v>1</v>
      </c>
      <c r="CV237" s="43">
        <v>0</v>
      </c>
      <c r="CW237" s="43">
        <v>0</v>
      </c>
      <c r="CX237" s="43">
        <f t="shared" si="28"/>
        <v>498</v>
      </c>
      <c r="CY237" s="43">
        <f t="shared" si="29"/>
        <v>8</v>
      </c>
      <c r="CZ237" s="43">
        <v>0</v>
      </c>
      <c r="DA237" s="43">
        <v>0</v>
      </c>
      <c r="DB237" s="43">
        <v>0</v>
      </c>
      <c r="DC237" s="43">
        <v>0</v>
      </c>
      <c r="DD237" s="43">
        <v>0</v>
      </c>
      <c r="DE237" s="43">
        <v>25</v>
      </c>
      <c r="DF237" s="11">
        <v>0</v>
      </c>
      <c r="DG237" s="11">
        <v>0</v>
      </c>
      <c r="DH237" s="11">
        <v>0</v>
      </c>
      <c r="DI237" s="11">
        <f t="shared" si="30"/>
        <v>25</v>
      </c>
      <c r="DJ237" s="11">
        <f t="shared" si="31"/>
        <v>1</v>
      </c>
      <c r="DK237" s="45">
        <v>0</v>
      </c>
      <c r="DL237" s="11">
        <v>890</v>
      </c>
      <c r="DM237" s="11">
        <v>8.7254901960784306</v>
      </c>
      <c r="DN237">
        <v>26</v>
      </c>
      <c r="DO237">
        <v>38</v>
      </c>
      <c r="DP237">
        <v>2</v>
      </c>
      <c r="DQ237">
        <v>97</v>
      </c>
      <c r="DR237">
        <v>8</v>
      </c>
      <c r="DS237">
        <v>23</v>
      </c>
      <c r="DT237">
        <v>6</v>
      </c>
      <c r="DU237">
        <v>20</v>
      </c>
      <c r="DV237">
        <v>1</v>
      </c>
      <c r="DW237">
        <v>62</v>
      </c>
      <c r="DX237">
        <v>5</v>
      </c>
      <c r="DY237">
        <v>0</v>
      </c>
      <c r="DZ237">
        <v>0</v>
      </c>
      <c r="EA237">
        <v>473</v>
      </c>
      <c r="EB237">
        <v>4</v>
      </c>
      <c r="EC237" t="s">
        <v>248</v>
      </c>
      <c r="ED237" t="s">
        <v>329</v>
      </c>
      <c r="EE237" t="s">
        <v>250</v>
      </c>
      <c r="EF237" s="48">
        <v>42029</v>
      </c>
      <c r="EG237" s="46">
        <v>0.61805555555555558</v>
      </c>
      <c r="EH237" s="46">
        <v>0.6875</v>
      </c>
      <c r="EI237" t="s">
        <v>487</v>
      </c>
      <c r="EJ237">
        <v>8.6980532050000008</v>
      </c>
      <c r="EK237">
        <v>78.056538329999995</v>
      </c>
      <c r="EM237">
        <v>0</v>
      </c>
      <c r="EO237" t="s">
        <v>264</v>
      </c>
      <c r="EP237">
        <v>1</v>
      </c>
      <c r="EQ237">
        <v>131.5935806</v>
      </c>
      <c r="ER237">
        <v>0</v>
      </c>
      <c r="ES237">
        <v>0</v>
      </c>
      <c r="ET237">
        <v>0</v>
      </c>
      <c r="EU237">
        <v>1</v>
      </c>
      <c r="EV237">
        <v>0</v>
      </c>
      <c r="EW237">
        <v>0</v>
      </c>
      <c r="EX237">
        <v>0</v>
      </c>
      <c r="EY237">
        <v>1</v>
      </c>
      <c r="EZ237">
        <v>1</v>
      </c>
      <c r="FA237">
        <v>0</v>
      </c>
      <c r="FB237">
        <v>1</v>
      </c>
      <c r="FC237">
        <v>1</v>
      </c>
      <c r="FD237">
        <v>0</v>
      </c>
      <c r="FE237">
        <v>0</v>
      </c>
      <c r="FF237">
        <v>0</v>
      </c>
      <c r="FJ237">
        <v>1</v>
      </c>
      <c r="FK237">
        <v>131.5935806</v>
      </c>
      <c r="FL237">
        <v>0</v>
      </c>
      <c r="GF237">
        <v>0.5</v>
      </c>
      <c r="GG237">
        <v>65.796790299999998</v>
      </c>
      <c r="GN237">
        <v>1</v>
      </c>
      <c r="HK237">
        <v>0</v>
      </c>
      <c r="IW237">
        <v>403.34403680000003</v>
      </c>
      <c r="IX237">
        <v>1</v>
      </c>
      <c r="IY237">
        <v>6</v>
      </c>
      <c r="IZ237">
        <v>0</v>
      </c>
      <c r="JA237">
        <v>3.97</v>
      </c>
      <c r="JB237">
        <v>9.08</v>
      </c>
      <c r="JE237">
        <v>2.4792730000000002E-3</v>
      </c>
      <c r="JF237">
        <v>1.4875638E-2</v>
      </c>
      <c r="JG237">
        <v>0</v>
      </c>
      <c r="JH237">
        <v>9.8427140000000007E-3</v>
      </c>
    </row>
    <row r="238" spans="1:273" ht="15.5" hidden="1" x14ac:dyDescent="0.35">
      <c r="A238" s="42">
        <v>2015</v>
      </c>
      <c r="B238" s="14" t="s">
        <v>498</v>
      </c>
      <c r="C238" s="43">
        <v>0</v>
      </c>
      <c r="D238" s="43">
        <v>0</v>
      </c>
      <c r="E238" s="43">
        <v>0</v>
      </c>
      <c r="F238" s="43">
        <v>0</v>
      </c>
      <c r="G238" s="43">
        <v>0</v>
      </c>
      <c r="H238" s="43">
        <v>0</v>
      </c>
      <c r="I238" s="43">
        <v>17</v>
      </c>
      <c r="J238" s="43">
        <v>0</v>
      </c>
      <c r="K238" s="43">
        <v>0</v>
      </c>
      <c r="L238" s="43">
        <v>1</v>
      </c>
      <c r="M238" s="43">
        <v>6</v>
      </c>
      <c r="N238" s="43">
        <v>65</v>
      </c>
      <c r="O238" s="43">
        <v>0</v>
      </c>
      <c r="P238" s="43">
        <v>0</v>
      </c>
      <c r="Q238" s="43">
        <v>0</v>
      </c>
      <c r="R238" s="43">
        <v>10</v>
      </c>
      <c r="S238" s="43">
        <v>0</v>
      </c>
      <c r="T238" s="43">
        <v>0</v>
      </c>
      <c r="U238" s="43">
        <v>0</v>
      </c>
      <c r="V238" s="43">
        <v>0</v>
      </c>
      <c r="W238" s="43">
        <v>0</v>
      </c>
      <c r="X238" s="43">
        <v>1</v>
      </c>
      <c r="Y238" s="43">
        <v>1</v>
      </c>
      <c r="Z238" s="43">
        <v>0</v>
      </c>
      <c r="AA238" s="43">
        <v>2</v>
      </c>
      <c r="AB238" s="11">
        <v>162</v>
      </c>
      <c r="AC238" s="11">
        <v>171</v>
      </c>
      <c r="AD238" s="11">
        <v>0</v>
      </c>
      <c r="AE238" s="11">
        <v>6</v>
      </c>
      <c r="AF238" s="43">
        <v>0</v>
      </c>
      <c r="AG238" s="43">
        <v>0</v>
      </c>
      <c r="AH238" s="43">
        <v>0</v>
      </c>
      <c r="AI238" s="43">
        <v>0</v>
      </c>
      <c r="AJ238" s="43">
        <v>0</v>
      </c>
      <c r="AK238" s="43">
        <v>0</v>
      </c>
      <c r="AL238" s="43">
        <v>0</v>
      </c>
      <c r="AM238" s="43"/>
      <c r="AN238" s="11">
        <f t="shared" si="24"/>
        <v>442</v>
      </c>
      <c r="AO238" s="11">
        <f t="shared" si="25"/>
        <v>11</v>
      </c>
      <c r="AP238" s="43">
        <v>0</v>
      </c>
      <c r="AQ238" s="43">
        <v>0</v>
      </c>
      <c r="AR238" s="43">
        <v>0</v>
      </c>
      <c r="AS238" s="43"/>
      <c r="AT238" s="43">
        <v>0</v>
      </c>
      <c r="AU238" s="43">
        <v>0</v>
      </c>
      <c r="AV238" s="43">
        <v>0</v>
      </c>
      <c r="AW238" s="43">
        <v>85</v>
      </c>
      <c r="AX238" s="43">
        <v>0</v>
      </c>
      <c r="AY238" s="43">
        <v>0</v>
      </c>
      <c r="AZ238" s="43">
        <v>0</v>
      </c>
      <c r="BA238" s="43">
        <v>0</v>
      </c>
      <c r="BB238" s="43">
        <v>0</v>
      </c>
      <c r="BC238" s="43">
        <v>0</v>
      </c>
      <c r="BD238" s="43">
        <v>0</v>
      </c>
      <c r="BE238" s="43">
        <v>0</v>
      </c>
      <c r="BF238" s="43">
        <v>0</v>
      </c>
      <c r="BG238" s="43">
        <v>0</v>
      </c>
      <c r="BH238" s="43">
        <v>2</v>
      </c>
      <c r="BI238" s="43">
        <v>0</v>
      </c>
      <c r="BJ238" s="43">
        <v>0</v>
      </c>
      <c r="BK238" s="43">
        <v>7</v>
      </c>
      <c r="BL238" s="43">
        <v>0</v>
      </c>
      <c r="BM238" s="43">
        <v>0</v>
      </c>
      <c r="BN238" s="43">
        <v>0</v>
      </c>
      <c r="BO238" s="43">
        <v>0</v>
      </c>
      <c r="BP238" s="43">
        <v>0</v>
      </c>
      <c r="BQ238" s="43">
        <v>0</v>
      </c>
      <c r="BR238" s="43">
        <v>0</v>
      </c>
      <c r="BS238" s="43">
        <v>0</v>
      </c>
      <c r="BT238" s="43">
        <v>0</v>
      </c>
      <c r="BU238" s="43">
        <v>0</v>
      </c>
      <c r="BV238" s="43">
        <v>0</v>
      </c>
      <c r="BW238" s="11">
        <v>0</v>
      </c>
      <c r="BX238" s="11">
        <v>11</v>
      </c>
      <c r="BY238" s="11">
        <v>0</v>
      </c>
      <c r="BZ238" s="11">
        <v>0</v>
      </c>
      <c r="CA238" s="11">
        <v>0</v>
      </c>
      <c r="CB238" s="43">
        <v>2</v>
      </c>
      <c r="CC238" s="43">
        <v>0</v>
      </c>
      <c r="CD238" s="43">
        <v>0</v>
      </c>
      <c r="CE238" s="43">
        <v>0</v>
      </c>
      <c r="CF238" s="43">
        <v>0</v>
      </c>
      <c r="CG238" s="43">
        <v>0</v>
      </c>
      <c r="CH238" s="11">
        <f t="shared" si="26"/>
        <v>5</v>
      </c>
      <c r="CI238" s="11">
        <f t="shared" si="27"/>
        <v>107</v>
      </c>
      <c r="CJ238" s="43">
        <v>4</v>
      </c>
      <c r="CK238" s="43">
        <v>0</v>
      </c>
      <c r="CL238" s="43">
        <v>5</v>
      </c>
      <c r="CM238" s="43">
        <v>0</v>
      </c>
      <c r="CN238" s="43">
        <v>0</v>
      </c>
      <c r="CO238" s="43">
        <v>0</v>
      </c>
      <c r="CP238" s="43">
        <v>0</v>
      </c>
      <c r="CQ238" s="43">
        <v>0</v>
      </c>
      <c r="CR238" s="43">
        <v>0</v>
      </c>
      <c r="CS238" s="43">
        <v>0</v>
      </c>
      <c r="CT238" s="43">
        <v>0</v>
      </c>
      <c r="CU238" s="43">
        <v>0</v>
      </c>
      <c r="CV238" s="43">
        <v>0</v>
      </c>
      <c r="CW238" s="43">
        <v>0</v>
      </c>
      <c r="CX238" s="43">
        <f t="shared" si="28"/>
        <v>9</v>
      </c>
      <c r="CY238" s="43">
        <f t="shared" si="29"/>
        <v>2</v>
      </c>
      <c r="CZ238" s="43">
        <v>0</v>
      </c>
      <c r="DA238" s="43">
        <v>0</v>
      </c>
      <c r="DB238" s="43">
        <v>0</v>
      </c>
      <c r="DC238" s="43">
        <v>0</v>
      </c>
      <c r="DD238" s="43">
        <v>0</v>
      </c>
      <c r="DE238" s="43">
        <v>0</v>
      </c>
      <c r="DF238" s="11">
        <v>0</v>
      </c>
      <c r="DG238" s="11">
        <v>9</v>
      </c>
      <c r="DH238" s="11">
        <v>0</v>
      </c>
      <c r="DI238" s="11">
        <f t="shared" si="30"/>
        <v>9</v>
      </c>
      <c r="DJ238" s="11">
        <f t="shared" si="31"/>
        <v>1</v>
      </c>
      <c r="DK238" s="45">
        <v>0</v>
      </c>
      <c r="DL238" s="11">
        <v>567</v>
      </c>
      <c r="DM238" s="11">
        <v>5.5588235294117645</v>
      </c>
      <c r="DN238">
        <v>14</v>
      </c>
      <c r="DO238">
        <v>0</v>
      </c>
      <c r="DP238">
        <v>0</v>
      </c>
      <c r="DQ238">
        <v>18</v>
      </c>
      <c r="DR238">
        <v>4</v>
      </c>
      <c r="DS238">
        <v>2</v>
      </c>
      <c r="DT238">
        <v>1</v>
      </c>
      <c r="DU238">
        <v>91</v>
      </c>
      <c r="DV238">
        <v>3</v>
      </c>
      <c r="DW238">
        <v>92</v>
      </c>
      <c r="DX238">
        <v>5</v>
      </c>
      <c r="DY238">
        <v>0</v>
      </c>
      <c r="DZ238">
        <v>0</v>
      </c>
      <c r="EA238">
        <v>5</v>
      </c>
      <c r="EB238">
        <v>1</v>
      </c>
      <c r="EC238" t="s">
        <v>248</v>
      </c>
      <c r="ED238" t="s">
        <v>463</v>
      </c>
      <c r="EE238" t="s">
        <v>260</v>
      </c>
      <c r="EG238" s="46">
        <v>0.3888888888888889</v>
      </c>
      <c r="EH238" s="46">
        <v>0.47916666666666669</v>
      </c>
      <c r="EI238" t="s">
        <v>499</v>
      </c>
      <c r="EJ238">
        <v>8.3488917330000003</v>
      </c>
      <c r="EK238">
        <v>77.94279487</v>
      </c>
      <c r="EM238">
        <v>0</v>
      </c>
      <c r="EO238" t="s">
        <v>264</v>
      </c>
      <c r="ER238">
        <v>1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1</v>
      </c>
      <c r="EZ238">
        <v>0</v>
      </c>
      <c r="FC238">
        <v>1</v>
      </c>
      <c r="FD238">
        <v>0</v>
      </c>
      <c r="FE238">
        <v>0</v>
      </c>
      <c r="FF238">
        <v>0</v>
      </c>
      <c r="FG238">
        <v>10</v>
      </c>
      <c r="FH238">
        <v>1</v>
      </c>
      <c r="FI238">
        <v>0</v>
      </c>
      <c r="FJ238">
        <v>0.25</v>
      </c>
      <c r="FK238">
        <v>0</v>
      </c>
      <c r="FL238">
        <v>0</v>
      </c>
      <c r="FP238">
        <v>1</v>
      </c>
      <c r="GE238">
        <v>1</v>
      </c>
      <c r="GF238">
        <v>0</v>
      </c>
      <c r="GG238">
        <v>0</v>
      </c>
      <c r="GN238">
        <v>1</v>
      </c>
      <c r="HF238">
        <v>1</v>
      </c>
      <c r="HG238">
        <v>0</v>
      </c>
      <c r="HH238">
        <v>0</v>
      </c>
      <c r="HJ238">
        <v>1</v>
      </c>
      <c r="HK238">
        <v>2</v>
      </c>
      <c r="IW238">
        <v>440.03532230000002</v>
      </c>
      <c r="IX238">
        <v>0</v>
      </c>
      <c r="IY238">
        <v>0</v>
      </c>
      <c r="IZ238">
        <v>0</v>
      </c>
      <c r="JA238">
        <v>3.97</v>
      </c>
      <c r="JB238">
        <v>3.56</v>
      </c>
      <c r="JE238">
        <v>0</v>
      </c>
      <c r="JF238">
        <v>0</v>
      </c>
      <c r="JG238">
        <v>0</v>
      </c>
      <c r="JH238">
        <v>9.0220030000000007E-3</v>
      </c>
    </row>
    <row r="239" spans="1:273" ht="15.5" hidden="1" x14ac:dyDescent="0.35">
      <c r="A239" s="42">
        <v>2015</v>
      </c>
      <c r="B239" s="11" t="s">
        <v>410</v>
      </c>
      <c r="C239" s="43">
        <v>0</v>
      </c>
      <c r="D239" s="43">
        <v>0</v>
      </c>
      <c r="E239" s="43">
        <v>1</v>
      </c>
      <c r="F239" s="43">
        <v>1</v>
      </c>
      <c r="G239" s="43">
        <v>0</v>
      </c>
      <c r="H239" s="43">
        <v>0</v>
      </c>
      <c r="I239" s="43">
        <v>2</v>
      </c>
      <c r="J239" s="43">
        <v>0</v>
      </c>
      <c r="K239" s="43">
        <v>0</v>
      </c>
      <c r="L239" s="43">
        <v>0</v>
      </c>
      <c r="M239" s="43">
        <v>4</v>
      </c>
      <c r="N239" s="43">
        <v>0</v>
      </c>
      <c r="O239" s="43">
        <v>0</v>
      </c>
      <c r="P239" s="43">
        <v>0</v>
      </c>
      <c r="Q239" s="43">
        <v>6</v>
      </c>
      <c r="R239" s="43">
        <v>3</v>
      </c>
      <c r="S239" s="43">
        <v>0</v>
      </c>
      <c r="T239" s="43">
        <v>0</v>
      </c>
      <c r="U239" s="43">
        <v>6</v>
      </c>
      <c r="V239" s="43">
        <v>0</v>
      </c>
      <c r="W239" s="43">
        <v>3</v>
      </c>
      <c r="X239" s="43">
        <v>1</v>
      </c>
      <c r="Y239" s="43">
        <v>3</v>
      </c>
      <c r="Z239" s="43">
        <v>0</v>
      </c>
      <c r="AA239" s="43">
        <v>0</v>
      </c>
      <c r="AB239" s="11">
        <v>0</v>
      </c>
      <c r="AC239" s="11">
        <v>0</v>
      </c>
      <c r="AD239" s="11">
        <v>0</v>
      </c>
      <c r="AE239" s="11">
        <v>0</v>
      </c>
      <c r="AF239" s="43">
        <v>0</v>
      </c>
      <c r="AG239" s="43">
        <v>0</v>
      </c>
      <c r="AH239" s="43">
        <v>2</v>
      </c>
      <c r="AI239" s="43">
        <v>0</v>
      </c>
      <c r="AJ239" s="43">
        <v>2</v>
      </c>
      <c r="AK239" s="43">
        <v>0</v>
      </c>
      <c r="AL239" s="43">
        <v>0</v>
      </c>
      <c r="AM239" s="43"/>
      <c r="AN239" s="11">
        <f t="shared" si="24"/>
        <v>34</v>
      </c>
      <c r="AO239" s="11">
        <f t="shared" si="25"/>
        <v>12</v>
      </c>
      <c r="AP239" s="43">
        <v>3</v>
      </c>
      <c r="AQ239" s="43">
        <v>0</v>
      </c>
      <c r="AR239" s="43">
        <v>0</v>
      </c>
      <c r="AS239" s="43"/>
      <c r="AT239" s="43">
        <v>0</v>
      </c>
      <c r="AU239" s="43">
        <v>0</v>
      </c>
      <c r="AV239" s="43">
        <v>0</v>
      </c>
      <c r="AW239" s="43">
        <v>102</v>
      </c>
      <c r="AX239" s="43">
        <v>0</v>
      </c>
      <c r="AY239" s="43">
        <v>0</v>
      </c>
      <c r="AZ239" s="43">
        <v>0</v>
      </c>
      <c r="BA239" s="43">
        <v>0</v>
      </c>
      <c r="BB239" s="43">
        <v>4</v>
      </c>
      <c r="BC239" s="43">
        <v>0</v>
      </c>
      <c r="BD239" s="43">
        <v>0</v>
      </c>
      <c r="BE239" s="43">
        <v>25</v>
      </c>
      <c r="BF239" s="43">
        <v>0</v>
      </c>
      <c r="BG239" s="43">
        <v>0</v>
      </c>
      <c r="BH239" s="43">
        <v>0</v>
      </c>
      <c r="BI239" s="43">
        <v>0</v>
      </c>
      <c r="BJ239" s="43">
        <v>0</v>
      </c>
      <c r="BK239" s="43">
        <v>0</v>
      </c>
      <c r="BL239" s="43">
        <v>0</v>
      </c>
      <c r="BM239" s="43">
        <v>0</v>
      </c>
      <c r="BN239" s="43">
        <v>0</v>
      </c>
      <c r="BO239" s="43">
        <v>16</v>
      </c>
      <c r="BP239" s="43">
        <v>0</v>
      </c>
      <c r="BQ239" s="43">
        <v>0</v>
      </c>
      <c r="BR239" s="43">
        <v>0</v>
      </c>
      <c r="BS239" s="43">
        <v>0</v>
      </c>
      <c r="BT239" s="43">
        <v>3</v>
      </c>
      <c r="BU239" s="43">
        <v>0</v>
      </c>
      <c r="BV239" s="43">
        <v>0</v>
      </c>
      <c r="BW239" s="11">
        <v>0</v>
      </c>
      <c r="BX239" s="11">
        <v>0</v>
      </c>
      <c r="BY239" s="11">
        <v>0</v>
      </c>
      <c r="BZ239" s="11">
        <v>0</v>
      </c>
      <c r="CA239" s="11">
        <v>0</v>
      </c>
      <c r="CB239" s="43">
        <v>2</v>
      </c>
      <c r="CC239" s="43">
        <v>0</v>
      </c>
      <c r="CD239" s="43">
        <v>0</v>
      </c>
      <c r="CE239" s="43">
        <v>0</v>
      </c>
      <c r="CF239" s="43">
        <v>1</v>
      </c>
      <c r="CG239" s="43">
        <v>10</v>
      </c>
      <c r="CH239" s="11">
        <f t="shared" si="26"/>
        <v>9</v>
      </c>
      <c r="CI239" s="11">
        <f t="shared" si="27"/>
        <v>166</v>
      </c>
      <c r="CJ239" s="43">
        <v>0</v>
      </c>
      <c r="CK239" s="43">
        <v>0</v>
      </c>
      <c r="CL239" s="43">
        <v>0</v>
      </c>
      <c r="CM239" s="43">
        <v>0</v>
      </c>
      <c r="CN239" s="43">
        <v>0</v>
      </c>
      <c r="CO239" s="43">
        <v>8</v>
      </c>
      <c r="CP239" s="43">
        <v>73</v>
      </c>
      <c r="CQ239" s="43">
        <v>9</v>
      </c>
      <c r="CR239" s="43">
        <v>12</v>
      </c>
      <c r="CS239" s="43">
        <v>2</v>
      </c>
      <c r="CT239" s="43">
        <v>0</v>
      </c>
      <c r="CU239" s="43">
        <v>12</v>
      </c>
      <c r="CV239" s="43">
        <v>0</v>
      </c>
      <c r="CW239" s="43">
        <v>0</v>
      </c>
      <c r="CX239" s="43">
        <f t="shared" si="28"/>
        <v>116</v>
      </c>
      <c r="CY239" s="43">
        <f t="shared" si="29"/>
        <v>6</v>
      </c>
      <c r="CZ239" s="43">
        <v>0</v>
      </c>
      <c r="DA239" s="43">
        <v>0</v>
      </c>
      <c r="DB239" s="43">
        <v>0</v>
      </c>
      <c r="DC239" s="43">
        <v>0</v>
      </c>
      <c r="DD239" s="43">
        <v>0</v>
      </c>
      <c r="DE239" s="43">
        <v>0</v>
      </c>
      <c r="DF239" s="11">
        <v>0</v>
      </c>
      <c r="DG239" s="11">
        <v>0</v>
      </c>
      <c r="DH239" s="11">
        <v>0</v>
      </c>
      <c r="DI239" s="11">
        <f t="shared" si="30"/>
        <v>0</v>
      </c>
      <c r="DJ239" s="11">
        <f t="shared" si="31"/>
        <v>0</v>
      </c>
      <c r="DK239" s="45">
        <v>0</v>
      </c>
      <c r="DL239" s="11">
        <v>316</v>
      </c>
      <c r="DM239" s="11">
        <v>3.0980392156862746</v>
      </c>
      <c r="DN239">
        <v>27</v>
      </c>
      <c r="DO239">
        <v>0</v>
      </c>
      <c r="DP239">
        <v>0</v>
      </c>
      <c r="DQ239">
        <v>49</v>
      </c>
      <c r="DR239">
        <v>10</v>
      </c>
      <c r="DS239">
        <v>53</v>
      </c>
      <c r="DT239">
        <v>7</v>
      </c>
      <c r="DU239">
        <v>118</v>
      </c>
      <c r="DV239">
        <v>5</v>
      </c>
      <c r="DW239">
        <v>11</v>
      </c>
      <c r="DX239">
        <v>3</v>
      </c>
      <c r="DY239">
        <v>0</v>
      </c>
      <c r="DZ239">
        <v>0</v>
      </c>
      <c r="EA239">
        <v>85</v>
      </c>
      <c r="EB239">
        <v>2</v>
      </c>
      <c r="EC239" t="s">
        <v>248</v>
      </c>
      <c r="ED239" t="s">
        <v>273</v>
      </c>
      <c r="EE239" t="s">
        <v>250</v>
      </c>
      <c r="EF239" s="48">
        <v>42029</v>
      </c>
      <c r="EG239" s="46">
        <v>0.46527777777777773</v>
      </c>
      <c r="EH239" s="46">
        <v>0.52777777777777779</v>
      </c>
      <c r="EJ239">
        <v>8.7905373059999992</v>
      </c>
      <c r="EK239">
        <v>77.748697250000006</v>
      </c>
      <c r="IW239">
        <v>283.65478710000002</v>
      </c>
      <c r="IX239">
        <v>1</v>
      </c>
      <c r="IY239">
        <v>3</v>
      </c>
      <c r="IZ239">
        <v>0</v>
      </c>
      <c r="JA239">
        <v>2.12</v>
      </c>
      <c r="JB239">
        <v>46.76</v>
      </c>
      <c r="JE239">
        <v>3.5254119999999999E-3</v>
      </c>
      <c r="JF239">
        <v>1.0576235999999999E-2</v>
      </c>
      <c r="JG239">
        <v>0</v>
      </c>
      <c r="JH239">
        <v>7.4738740000000001E-3</v>
      </c>
      <c r="JI239" t="s">
        <v>365</v>
      </c>
    </row>
    <row r="240" spans="1:273" ht="15.5" hidden="1" x14ac:dyDescent="0.35">
      <c r="A240" s="42">
        <v>2015</v>
      </c>
      <c r="B240" s="11" t="s">
        <v>338</v>
      </c>
      <c r="C240" s="43">
        <v>0</v>
      </c>
      <c r="D240" s="43">
        <v>0</v>
      </c>
      <c r="E240" s="43">
        <v>0</v>
      </c>
      <c r="F240" s="43">
        <v>0</v>
      </c>
      <c r="G240" s="43">
        <v>0</v>
      </c>
      <c r="H240" s="43">
        <v>0</v>
      </c>
      <c r="I240" s="43">
        <v>0</v>
      </c>
      <c r="J240" s="43">
        <v>0</v>
      </c>
      <c r="K240" s="43">
        <v>0</v>
      </c>
      <c r="L240" s="43">
        <v>0</v>
      </c>
      <c r="M240" s="43">
        <v>2</v>
      </c>
      <c r="N240" s="43">
        <v>0</v>
      </c>
      <c r="O240" s="43">
        <v>0</v>
      </c>
      <c r="P240" s="43">
        <v>0</v>
      </c>
      <c r="Q240" s="43">
        <v>12</v>
      </c>
      <c r="R240" s="43">
        <v>0</v>
      </c>
      <c r="S240" s="43">
        <v>0</v>
      </c>
      <c r="T240" s="43">
        <v>0</v>
      </c>
      <c r="U240" s="43">
        <v>2</v>
      </c>
      <c r="V240" s="43">
        <v>0</v>
      </c>
      <c r="W240" s="43">
        <v>0</v>
      </c>
      <c r="X240" s="43">
        <v>0</v>
      </c>
      <c r="Y240" s="43">
        <v>0</v>
      </c>
      <c r="Z240" s="43">
        <v>0</v>
      </c>
      <c r="AA240" s="43">
        <v>0</v>
      </c>
      <c r="AB240" s="53">
        <v>0</v>
      </c>
      <c r="AC240" s="53">
        <v>0</v>
      </c>
      <c r="AD240" s="53">
        <v>0</v>
      </c>
      <c r="AE240" s="53">
        <v>0</v>
      </c>
      <c r="AF240" s="43">
        <v>0</v>
      </c>
      <c r="AG240" s="43">
        <v>0</v>
      </c>
      <c r="AH240" s="43">
        <v>0</v>
      </c>
      <c r="AI240" s="43">
        <v>0</v>
      </c>
      <c r="AJ240" s="43">
        <v>1</v>
      </c>
      <c r="AK240" s="43">
        <v>0</v>
      </c>
      <c r="AL240" s="43">
        <v>0</v>
      </c>
      <c r="AM240" s="43"/>
      <c r="AN240" s="11">
        <f t="shared" si="24"/>
        <v>17</v>
      </c>
      <c r="AO240" s="11">
        <f t="shared" si="25"/>
        <v>4</v>
      </c>
      <c r="AP240" s="43">
        <v>0</v>
      </c>
      <c r="AQ240" s="43">
        <v>0</v>
      </c>
      <c r="AR240" s="43">
        <v>0</v>
      </c>
      <c r="AS240" s="43"/>
      <c r="AT240" s="43">
        <v>0</v>
      </c>
      <c r="AU240" s="43">
        <v>0</v>
      </c>
      <c r="AV240" s="43">
        <v>0</v>
      </c>
      <c r="AW240" s="43">
        <v>0</v>
      </c>
      <c r="AX240" s="43">
        <v>0</v>
      </c>
      <c r="AY240" s="43">
        <v>0</v>
      </c>
      <c r="AZ240" s="43">
        <v>0</v>
      </c>
      <c r="BA240" s="43">
        <v>0</v>
      </c>
      <c r="BB240" s="43">
        <v>0</v>
      </c>
      <c r="BC240" s="43">
        <v>0</v>
      </c>
      <c r="BD240" s="43">
        <v>0</v>
      </c>
      <c r="BE240" s="43">
        <v>0</v>
      </c>
      <c r="BF240" s="43">
        <v>0</v>
      </c>
      <c r="BG240" s="43">
        <v>0</v>
      </c>
      <c r="BH240" s="43">
        <v>0</v>
      </c>
      <c r="BI240" s="43">
        <v>0</v>
      </c>
      <c r="BJ240" s="43">
        <v>0</v>
      </c>
      <c r="BK240" s="43">
        <v>2</v>
      </c>
      <c r="BL240" s="43">
        <v>0</v>
      </c>
      <c r="BM240" s="43">
        <v>0</v>
      </c>
      <c r="BN240" s="43">
        <v>0</v>
      </c>
      <c r="BO240" s="43">
        <v>0</v>
      </c>
      <c r="BP240" s="43">
        <v>0</v>
      </c>
      <c r="BQ240" s="43">
        <v>0</v>
      </c>
      <c r="BR240" s="43">
        <v>0</v>
      </c>
      <c r="BS240" s="43">
        <v>0</v>
      </c>
      <c r="BT240" s="43">
        <v>0</v>
      </c>
      <c r="BU240" s="43">
        <v>0</v>
      </c>
      <c r="BV240" s="43">
        <v>0</v>
      </c>
      <c r="BW240" s="53">
        <v>0</v>
      </c>
      <c r="BX240" s="53">
        <v>0</v>
      </c>
      <c r="BY240" s="53">
        <v>0</v>
      </c>
      <c r="BZ240" s="53">
        <v>0</v>
      </c>
      <c r="CA240" s="53">
        <v>0</v>
      </c>
      <c r="CB240" s="43">
        <v>0</v>
      </c>
      <c r="CC240" s="43">
        <v>0</v>
      </c>
      <c r="CD240" s="43">
        <v>0</v>
      </c>
      <c r="CE240" s="43">
        <v>0</v>
      </c>
      <c r="CF240" s="43">
        <v>0</v>
      </c>
      <c r="CG240" s="43">
        <v>0</v>
      </c>
      <c r="CH240" s="11">
        <f t="shared" si="26"/>
        <v>1</v>
      </c>
      <c r="CI240" s="11">
        <f t="shared" si="27"/>
        <v>2</v>
      </c>
      <c r="CJ240" s="43">
        <v>0</v>
      </c>
      <c r="CK240" s="43">
        <v>0</v>
      </c>
      <c r="CL240" s="43">
        <v>0</v>
      </c>
      <c r="CM240" s="43">
        <v>2</v>
      </c>
      <c r="CN240" s="43">
        <v>0</v>
      </c>
      <c r="CO240" s="43">
        <v>175</v>
      </c>
      <c r="CP240" s="43">
        <v>0</v>
      </c>
      <c r="CQ240" s="43">
        <v>0</v>
      </c>
      <c r="CR240" s="43">
        <v>43</v>
      </c>
      <c r="CS240" s="43">
        <v>0</v>
      </c>
      <c r="CT240" s="43">
        <v>13</v>
      </c>
      <c r="CU240" s="43">
        <v>36</v>
      </c>
      <c r="CV240" s="43">
        <v>0</v>
      </c>
      <c r="CW240" s="43">
        <v>0</v>
      </c>
      <c r="CX240" s="43">
        <f t="shared" si="28"/>
        <v>269</v>
      </c>
      <c r="CY240" s="43">
        <f t="shared" si="29"/>
        <v>5</v>
      </c>
      <c r="CZ240" s="43">
        <v>0</v>
      </c>
      <c r="DA240" s="43">
        <v>0</v>
      </c>
      <c r="DB240" s="43">
        <v>0</v>
      </c>
      <c r="DC240" s="43">
        <v>0</v>
      </c>
      <c r="DD240" s="43">
        <v>0</v>
      </c>
      <c r="DE240" s="43">
        <v>0</v>
      </c>
      <c r="DF240" s="53">
        <v>0</v>
      </c>
      <c r="DG240" s="53">
        <v>0</v>
      </c>
      <c r="DH240" s="53">
        <v>0</v>
      </c>
      <c r="DI240" s="11">
        <f t="shared" si="30"/>
        <v>0</v>
      </c>
      <c r="DJ240" s="11">
        <f t="shared" si="31"/>
        <v>0</v>
      </c>
      <c r="DK240" s="45">
        <v>0</v>
      </c>
      <c r="DL240" s="11">
        <v>288</v>
      </c>
      <c r="DM240" s="11">
        <v>2.8235294117647061</v>
      </c>
      <c r="DN240">
        <v>10</v>
      </c>
      <c r="DO240">
        <v>13</v>
      </c>
      <c r="DP240">
        <v>1</v>
      </c>
      <c r="DQ240">
        <v>4</v>
      </c>
      <c r="DR240">
        <v>2</v>
      </c>
      <c r="DS240">
        <v>212</v>
      </c>
      <c r="DT240">
        <v>3</v>
      </c>
      <c r="DU240">
        <v>0</v>
      </c>
      <c r="DV240">
        <v>0</v>
      </c>
      <c r="DW240">
        <v>14</v>
      </c>
      <c r="DX240">
        <v>2</v>
      </c>
      <c r="DY240">
        <v>0</v>
      </c>
      <c r="DZ240">
        <v>0</v>
      </c>
      <c r="EA240">
        <v>45</v>
      </c>
      <c r="EB240">
        <v>2</v>
      </c>
      <c r="EC240" t="s">
        <v>248</v>
      </c>
      <c r="ED240" t="s">
        <v>292</v>
      </c>
      <c r="EE240" t="s">
        <v>260</v>
      </c>
      <c r="EF240" s="48">
        <v>42029</v>
      </c>
      <c r="EG240" s="46">
        <v>0.64236111111111105</v>
      </c>
      <c r="EH240" s="46">
        <v>0.66666666666666663</v>
      </c>
      <c r="EI240" t="s">
        <v>488</v>
      </c>
      <c r="EJ240">
        <v>8.7383128800000005</v>
      </c>
      <c r="EK240">
        <v>77.492876170000002</v>
      </c>
      <c r="EM240">
        <v>0</v>
      </c>
      <c r="EN240">
        <v>1</v>
      </c>
      <c r="EP240">
        <v>1</v>
      </c>
      <c r="EQ240">
        <v>81.478949999999998</v>
      </c>
      <c r="ER240">
        <v>1</v>
      </c>
      <c r="ES240">
        <v>1</v>
      </c>
      <c r="ET240">
        <v>0</v>
      </c>
      <c r="EU240">
        <v>1</v>
      </c>
      <c r="EV240">
        <v>0</v>
      </c>
      <c r="EW240">
        <v>0</v>
      </c>
      <c r="EX240">
        <v>0</v>
      </c>
      <c r="EY240">
        <v>3</v>
      </c>
      <c r="EZ240">
        <v>1</v>
      </c>
      <c r="FC240">
        <v>0</v>
      </c>
      <c r="FD240">
        <v>0</v>
      </c>
      <c r="FE240">
        <v>0</v>
      </c>
      <c r="FF240">
        <v>0</v>
      </c>
      <c r="FJ240">
        <v>0.75</v>
      </c>
      <c r="FK240">
        <v>61.109212499999998</v>
      </c>
      <c r="FL240">
        <v>20.369737499999999</v>
      </c>
      <c r="FO240">
        <v>1</v>
      </c>
      <c r="FP240">
        <v>1</v>
      </c>
      <c r="GE240">
        <v>2</v>
      </c>
      <c r="GF240">
        <v>0.5</v>
      </c>
      <c r="GG240">
        <v>40.739474999999999</v>
      </c>
      <c r="GH240">
        <v>2</v>
      </c>
      <c r="GI240">
        <v>1</v>
      </c>
      <c r="GJ240">
        <v>2</v>
      </c>
      <c r="GL240">
        <v>3</v>
      </c>
      <c r="GN240">
        <v>1</v>
      </c>
      <c r="HK240">
        <v>0</v>
      </c>
      <c r="HU240">
        <v>1</v>
      </c>
      <c r="IU240">
        <v>1</v>
      </c>
      <c r="IW240">
        <v>306.58362579999999</v>
      </c>
      <c r="IX240">
        <v>1</v>
      </c>
      <c r="IY240">
        <v>3</v>
      </c>
      <c r="IZ240">
        <v>0</v>
      </c>
      <c r="JA240">
        <v>0.6</v>
      </c>
      <c r="JB240">
        <v>70.77</v>
      </c>
      <c r="JC240">
        <v>52</v>
      </c>
      <c r="JD240">
        <v>4</v>
      </c>
      <c r="JE240">
        <v>3.261753E-3</v>
      </c>
      <c r="JF240">
        <v>9.7852579999999998E-3</v>
      </c>
      <c r="JG240">
        <v>0</v>
      </c>
      <c r="JH240">
        <v>1.9570519999999999E-3</v>
      </c>
    </row>
    <row r="241" spans="1:273" ht="15.5" hidden="1" x14ac:dyDescent="0.35">
      <c r="A241" s="42">
        <v>2015</v>
      </c>
      <c r="B241" s="11" t="s">
        <v>342</v>
      </c>
      <c r="C241" s="43">
        <v>1</v>
      </c>
      <c r="D241" s="43">
        <v>0</v>
      </c>
      <c r="E241" s="43">
        <v>0</v>
      </c>
      <c r="F241" s="43">
        <v>0</v>
      </c>
      <c r="G241" s="43">
        <v>0</v>
      </c>
      <c r="H241" s="43">
        <v>0</v>
      </c>
      <c r="I241" s="43">
        <v>2</v>
      </c>
      <c r="J241" s="43">
        <v>0</v>
      </c>
      <c r="K241" s="43">
        <v>0</v>
      </c>
      <c r="L241" s="43">
        <v>0</v>
      </c>
      <c r="M241" s="43">
        <v>5</v>
      </c>
      <c r="N241" s="43">
        <v>3</v>
      </c>
      <c r="O241" s="43">
        <v>0</v>
      </c>
      <c r="P241" s="43">
        <v>0</v>
      </c>
      <c r="Q241" s="43">
        <v>11</v>
      </c>
      <c r="R241" s="43">
        <v>0</v>
      </c>
      <c r="S241" s="43">
        <v>0</v>
      </c>
      <c r="T241" s="43">
        <v>0</v>
      </c>
      <c r="U241" s="43">
        <v>0</v>
      </c>
      <c r="V241" s="43">
        <v>0</v>
      </c>
      <c r="W241" s="43">
        <v>0</v>
      </c>
      <c r="X241" s="43">
        <v>1</v>
      </c>
      <c r="Y241" s="43">
        <v>0</v>
      </c>
      <c r="Z241" s="43">
        <v>0</v>
      </c>
      <c r="AA241" s="43">
        <v>1</v>
      </c>
      <c r="AB241" s="11">
        <v>0</v>
      </c>
      <c r="AC241" s="11">
        <v>0</v>
      </c>
      <c r="AD241" s="11">
        <v>0</v>
      </c>
      <c r="AE241" s="11">
        <v>17</v>
      </c>
      <c r="AF241" s="43">
        <v>0</v>
      </c>
      <c r="AG241" s="43">
        <v>0</v>
      </c>
      <c r="AH241" s="43">
        <v>0</v>
      </c>
      <c r="AI241" s="43">
        <v>0</v>
      </c>
      <c r="AJ241" s="43">
        <v>0</v>
      </c>
      <c r="AK241" s="43">
        <v>0</v>
      </c>
      <c r="AL241" s="43">
        <v>0</v>
      </c>
      <c r="AM241" s="43"/>
      <c r="AN241" s="11">
        <f t="shared" si="24"/>
        <v>41</v>
      </c>
      <c r="AO241" s="11">
        <f t="shared" si="25"/>
        <v>8</v>
      </c>
      <c r="AP241" s="43">
        <v>0</v>
      </c>
      <c r="AQ241" s="43">
        <v>0</v>
      </c>
      <c r="AR241" s="43">
        <v>0</v>
      </c>
      <c r="AS241" s="43"/>
      <c r="AT241" s="43">
        <v>0</v>
      </c>
      <c r="AU241" s="43">
        <v>0</v>
      </c>
      <c r="AV241" s="43">
        <v>0</v>
      </c>
      <c r="AW241" s="43">
        <v>47</v>
      </c>
      <c r="AX241" s="43">
        <v>0</v>
      </c>
      <c r="AY241" s="43">
        <v>0</v>
      </c>
      <c r="AZ241" s="43">
        <v>0</v>
      </c>
      <c r="BA241" s="43">
        <v>0</v>
      </c>
      <c r="BB241" s="43">
        <v>0</v>
      </c>
      <c r="BC241" s="43">
        <v>0</v>
      </c>
      <c r="BD241" s="43">
        <v>0</v>
      </c>
      <c r="BE241" s="43">
        <v>0</v>
      </c>
      <c r="BF241" s="43">
        <v>0</v>
      </c>
      <c r="BG241" s="43">
        <v>0</v>
      </c>
      <c r="BH241" s="43">
        <v>0</v>
      </c>
      <c r="BI241" s="43">
        <v>0</v>
      </c>
      <c r="BJ241" s="43">
        <v>0</v>
      </c>
      <c r="BK241" s="43">
        <v>25</v>
      </c>
      <c r="BL241" s="43">
        <v>0</v>
      </c>
      <c r="BM241" s="43">
        <v>0</v>
      </c>
      <c r="BN241" s="43">
        <v>0</v>
      </c>
      <c r="BO241" s="43">
        <v>43</v>
      </c>
      <c r="BP241" s="43">
        <v>0</v>
      </c>
      <c r="BQ241" s="43">
        <v>0</v>
      </c>
      <c r="BR241" s="43">
        <v>0</v>
      </c>
      <c r="BS241" s="43">
        <v>0</v>
      </c>
      <c r="BT241" s="43">
        <v>0</v>
      </c>
      <c r="BU241" s="43">
        <v>0</v>
      </c>
      <c r="BV241" s="43">
        <v>0</v>
      </c>
      <c r="BW241" s="11">
        <v>0</v>
      </c>
      <c r="BX241" s="11">
        <v>0</v>
      </c>
      <c r="BY241" s="11">
        <v>0</v>
      </c>
      <c r="BZ241" s="11">
        <v>0</v>
      </c>
      <c r="CA241" s="11">
        <v>0</v>
      </c>
      <c r="CB241" s="43">
        <v>0</v>
      </c>
      <c r="CC241" s="43">
        <v>0</v>
      </c>
      <c r="CD241" s="43">
        <v>0</v>
      </c>
      <c r="CE241" s="43">
        <v>0</v>
      </c>
      <c r="CF241" s="43">
        <v>0</v>
      </c>
      <c r="CG241" s="43">
        <v>0</v>
      </c>
      <c r="CH241" s="11">
        <f t="shared" si="26"/>
        <v>3</v>
      </c>
      <c r="CI241" s="11">
        <f t="shared" si="27"/>
        <v>115</v>
      </c>
      <c r="CJ241" s="43">
        <v>0</v>
      </c>
      <c r="CK241" s="43">
        <v>0</v>
      </c>
      <c r="CL241" s="43">
        <v>46</v>
      </c>
      <c r="CM241" s="43">
        <v>6</v>
      </c>
      <c r="CN241" s="43">
        <v>0</v>
      </c>
      <c r="CO241" s="43">
        <v>17</v>
      </c>
      <c r="CP241" s="43">
        <v>36</v>
      </c>
      <c r="CQ241" s="43">
        <v>0</v>
      </c>
      <c r="CR241" s="43">
        <v>0</v>
      </c>
      <c r="CS241" s="43">
        <v>3</v>
      </c>
      <c r="CT241" s="43">
        <v>13</v>
      </c>
      <c r="CU241" s="43">
        <v>12</v>
      </c>
      <c r="CV241" s="43">
        <v>0</v>
      </c>
      <c r="CW241" s="43">
        <v>0</v>
      </c>
      <c r="CX241" s="43">
        <f t="shared" si="28"/>
        <v>133</v>
      </c>
      <c r="CY241" s="43">
        <f t="shared" si="29"/>
        <v>7</v>
      </c>
      <c r="CZ241" s="43">
        <v>0</v>
      </c>
      <c r="DA241" s="43">
        <v>0</v>
      </c>
      <c r="DB241" s="43">
        <v>0</v>
      </c>
      <c r="DC241" s="43">
        <v>0</v>
      </c>
      <c r="DD241" s="43">
        <v>0</v>
      </c>
      <c r="DE241" s="43">
        <v>19</v>
      </c>
      <c r="DF241" s="11">
        <v>0</v>
      </c>
      <c r="DG241" s="11">
        <v>0</v>
      </c>
      <c r="DH241" s="11">
        <v>0</v>
      </c>
      <c r="DI241" s="11">
        <f t="shared" si="30"/>
        <v>19</v>
      </c>
      <c r="DJ241" s="11">
        <f t="shared" si="31"/>
        <v>1</v>
      </c>
      <c r="DK241" s="45">
        <v>0</v>
      </c>
      <c r="DL241" s="11">
        <v>308</v>
      </c>
      <c r="DM241" s="11">
        <v>3.0196078431372548</v>
      </c>
      <c r="DN241">
        <v>18</v>
      </c>
      <c r="DO241">
        <v>33</v>
      </c>
      <c r="DP241">
        <v>3</v>
      </c>
      <c r="DQ241">
        <v>52</v>
      </c>
      <c r="DR241">
        <v>4</v>
      </c>
      <c r="DS241">
        <v>29</v>
      </c>
      <c r="DT241">
        <v>2</v>
      </c>
      <c r="DU241">
        <v>47</v>
      </c>
      <c r="DV241">
        <v>1</v>
      </c>
      <c r="DW241">
        <v>42</v>
      </c>
      <c r="DX241">
        <v>5</v>
      </c>
      <c r="DY241">
        <v>0</v>
      </c>
      <c r="DZ241">
        <v>0</v>
      </c>
      <c r="EA241">
        <v>88</v>
      </c>
      <c r="EB241">
        <v>3</v>
      </c>
      <c r="EC241" t="s">
        <v>248</v>
      </c>
      <c r="ED241" t="s">
        <v>249</v>
      </c>
      <c r="EE241" t="s">
        <v>250</v>
      </c>
      <c r="EG241" s="46">
        <v>0.51388888888888895</v>
      </c>
      <c r="EH241" s="46">
        <v>0.5625</v>
      </c>
      <c r="EI241" t="s">
        <v>487</v>
      </c>
      <c r="EJ241">
        <v>8.641189078</v>
      </c>
      <c r="EK241">
        <v>77.965712179999997</v>
      </c>
      <c r="IW241">
        <v>253.61642499999999</v>
      </c>
      <c r="IX241">
        <v>1</v>
      </c>
      <c r="IY241">
        <v>4</v>
      </c>
      <c r="IZ241">
        <v>0</v>
      </c>
      <c r="JA241">
        <v>2.76</v>
      </c>
      <c r="JB241">
        <v>17.829999999999998</v>
      </c>
      <c r="JE241">
        <v>3.9429620000000004E-3</v>
      </c>
      <c r="JF241">
        <v>1.5771849000000001E-2</v>
      </c>
      <c r="JG241">
        <v>0</v>
      </c>
      <c r="JH241">
        <v>1.0882576E-2</v>
      </c>
    </row>
    <row r="242" spans="1:273" ht="15.5" hidden="1" x14ac:dyDescent="0.35">
      <c r="A242" s="42">
        <v>2015</v>
      </c>
      <c r="B242" s="11" t="s">
        <v>412</v>
      </c>
      <c r="C242" s="43">
        <v>0</v>
      </c>
      <c r="D242" s="43">
        <v>0</v>
      </c>
      <c r="E242" s="43">
        <v>0</v>
      </c>
      <c r="F242" s="43">
        <v>0</v>
      </c>
      <c r="G242" s="43">
        <v>0</v>
      </c>
      <c r="H242" s="43">
        <v>0</v>
      </c>
      <c r="I242" s="43">
        <v>1</v>
      </c>
      <c r="J242" s="43">
        <v>0</v>
      </c>
      <c r="K242" s="43">
        <v>0</v>
      </c>
      <c r="L242" s="43">
        <v>4</v>
      </c>
      <c r="M242" s="43">
        <v>1</v>
      </c>
      <c r="N242" s="43">
        <v>1</v>
      </c>
      <c r="O242" s="43">
        <v>0</v>
      </c>
      <c r="P242" s="43">
        <v>0</v>
      </c>
      <c r="Q242" s="43">
        <v>7</v>
      </c>
      <c r="R242" s="43">
        <v>20</v>
      </c>
      <c r="S242" s="43">
        <v>0</v>
      </c>
      <c r="T242" s="43">
        <v>0</v>
      </c>
      <c r="U242" s="43">
        <v>6</v>
      </c>
      <c r="V242" s="43">
        <v>0</v>
      </c>
      <c r="W242" s="43">
        <v>1</v>
      </c>
      <c r="X242" s="43">
        <v>2</v>
      </c>
      <c r="Y242" s="43">
        <v>0</v>
      </c>
      <c r="Z242" s="43">
        <v>0</v>
      </c>
      <c r="AA242" s="43">
        <v>3</v>
      </c>
      <c r="AB242" s="11">
        <v>0</v>
      </c>
      <c r="AC242" s="11">
        <v>0</v>
      </c>
      <c r="AD242" s="11">
        <v>0</v>
      </c>
      <c r="AE242" s="11">
        <v>0</v>
      </c>
      <c r="AF242" s="43">
        <v>0</v>
      </c>
      <c r="AG242" s="43">
        <v>0</v>
      </c>
      <c r="AH242" s="43">
        <v>2</v>
      </c>
      <c r="AI242" s="43">
        <v>0</v>
      </c>
      <c r="AJ242" s="43">
        <v>0</v>
      </c>
      <c r="AK242" s="43">
        <v>0</v>
      </c>
      <c r="AL242" s="43">
        <v>0</v>
      </c>
      <c r="AM242" s="43"/>
      <c r="AN242" s="11">
        <f t="shared" si="24"/>
        <v>48</v>
      </c>
      <c r="AO242" s="11">
        <f t="shared" si="25"/>
        <v>11</v>
      </c>
      <c r="AP242" s="43">
        <v>2</v>
      </c>
      <c r="AQ242" s="43">
        <v>0</v>
      </c>
      <c r="AR242" s="43">
        <v>0</v>
      </c>
      <c r="AS242" s="43"/>
      <c r="AT242" s="43">
        <v>0</v>
      </c>
      <c r="AU242" s="43">
        <v>24</v>
      </c>
      <c r="AV242" s="43">
        <v>0</v>
      </c>
      <c r="AW242" s="43">
        <v>0</v>
      </c>
      <c r="AX242" s="43">
        <v>0</v>
      </c>
      <c r="AY242" s="43">
        <v>0</v>
      </c>
      <c r="AZ242" s="43">
        <v>0</v>
      </c>
      <c r="BA242" s="43">
        <v>0</v>
      </c>
      <c r="BB242" s="43">
        <v>4</v>
      </c>
      <c r="BC242" s="43">
        <v>0</v>
      </c>
      <c r="BD242" s="43">
        <v>2</v>
      </c>
      <c r="BE242" s="43">
        <v>72</v>
      </c>
      <c r="BF242" s="43">
        <v>0</v>
      </c>
      <c r="BG242" s="43">
        <v>0</v>
      </c>
      <c r="BH242" s="43">
        <v>0</v>
      </c>
      <c r="BI242" s="43">
        <v>0</v>
      </c>
      <c r="BJ242" s="43">
        <v>0</v>
      </c>
      <c r="BK242" s="43">
        <v>0</v>
      </c>
      <c r="BL242" s="43">
        <v>0</v>
      </c>
      <c r="BM242" s="43">
        <v>0</v>
      </c>
      <c r="BN242" s="43">
        <v>0</v>
      </c>
      <c r="BO242" s="43">
        <v>24</v>
      </c>
      <c r="BP242" s="43">
        <v>0</v>
      </c>
      <c r="BQ242" s="43">
        <v>0</v>
      </c>
      <c r="BR242" s="43">
        <v>0</v>
      </c>
      <c r="BS242" s="43">
        <v>0</v>
      </c>
      <c r="BT242" s="43">
        <v>1</v>
      </c>
      <c r="BU242" s="43">
        <v>0</v>
      </c>
      <c r="BV242" s="43">
        <v>0</v>
      </c>
      <c r="BW242" s="11">
        <v>0</v>
      </c>
      <c r="BX242" s="11">
        <v>0</v>
      </c>
      <c r="BY242" s="11">
        <v>0</v>
      </c>
      <c r="BZ242" s="11">
        <v>0</v>
      </c>
      <c r="CA242" s="11">
        <v>0</v>
      </c>
      <c r="CB242" s="43">
        <v>0</v>
      </c>
      <c r="CC242" s="43">
        <v>0</v>
      </c>
      <c r="CD242" s="43">
        <v>0</v>
      </c>
      <c r="CE242" s="43">
        <v>1</v>
      </c>
      <c r="CF242" s="43">
        <v>0</v>
      </c>
      <c r="CG242" s="43">
        <v>7</v>
      </c>
      <c r="CH242" s="11">
        <f t="shared" si="26"/>
        <v>9</v>
      </c>
      <c r="CI242" s="11">
        <f t="shared" si="27"/>
        <v>137</v>
      </c>
      <c r="CJ242" s="43">
        <v>7</v>
      </c>
      <c r="CK242" s="43">
        <v>0</v>
      </c>
      <c r="CL242" s="43">
        <v>10</v>
      </c>
      <c r="CM242" s="43">
        <v>0</v>
      </c>
      <c r="CN242" s="43">
        <v>0</v>
      </c>
      <c r="CO242" s="43">
        <v>0</v>
      </c>
      <c r="CP242" s="43">
        <v>20</v>
      </c>
      <c r="CQ242" s="43">
        <v>0</v>
      </c>
      <c r="CR242" s="43">
        <v>0</v>
      </c>
      <c r="CS242" s="43">
        <v>0</v>
      </c>
      <c r="CT242" s="43">
        <v>1</v>
      </c>
      <c r="CU242" s="43">
        <v>9</v>
      </c>
      <c r="CV242" s="43">
        <v>0</v>
      </c>
      <c r="CW242" s="43">
        <v>0</v>
      </c>
      <c r="CX242" s="43">
        <f t="shared" si="28"/>
        <v>47</v>
      </c>
      <c r="CY242" s="43">
        <f t="shared" si="29"/>
        <v>5</v>
      </c>
      <c r="CZ242" s="43">
        <v>0</v>
      </c>
      <c r="DA242" s="43">
        <v>0</v>
      </c>
      <c r="DB242" s="43">
        <v>0</v>
      </c>
      <c r="DC242" s="43">
        <v>0</v>
      </c>
      <c r="DD242" s="43">
        <v>0</v>
      </c>
      <c r="DE242" s="43">
        <v>0</v>
      </c>
      <c r="DF242" s="11">
        <v>0</v>
      </c>
      <c r="DG242" s="11">
        <v>500</v>
      </c>
      <c r="DH242" s="11">
        <v>0</v>
      </c>
      <c r="DI242" s="11">
        <f t="shared" si="30"/>
        <v>500</v>
      </c>
      <c r="DJ242" s="11">
        <f t="shared" si="31"/>
        <v>1</v>
      </c>
      <c r="DK242" s="45">
        <v>0</v>
      </c>
      <c r="DL242" s="11">
        <v>732</v>
      </c>
      <c r="DM242" s="11">
        <v>7.1764705882352944</v>
      </c>
      <c r="DN242">
        <v>25</v>
      </c>
      <c r="DO242">
        <v>1</v>
      </c>
      <c r="DP242">
        <v>1</v>
      </c>
      <c r="DQ242">
        <v>88</v>
      </c>
      <c r="DR242">
        <v>11</v>
      </c>
      <c r="DS242">
        <v>86</v>
      </c>
      <c r="DT242">
        <v>4</v>
      </c>
      <c r="DU242">
        <v>15</v>
      </c>
      <c r="DV242">
        <v>3</v>
      </c>
      <c r="DW242">
        <v>12</v>
      </c>
      <c r="DX242">
        <v>4</v>
      </c>
      <c r="DY242">
        <v>0</v>
      </c>
      <c r="DZ242">
        <v>0</v>
      </c>
      <c r="EA242">
        <v>30</v>
      </c>
      <c r="EB242">
        <v>2</v>
      </c>
      <c r="EC242" t="s">
        <v>248</v>
      </c>
      <c r="ED242" t="s">
        <v>305</v>
      </c>
      <c r="EE242" t="s">
        <v>260</v>
      </c>
      <c r="EF242" s="48">
        <v>42029</v>
      </c>
      <c r="EG242" s="46">
        <v>0.64583333333333337</v>
      </c>
      <c r="EH242" s="46">
        <v>0.71875</v>
      </c>
      <c r="EI242" t="s">
        <v>500</v>
      </c>
      <c r="EJ242">
        <v>8.8236269529999998</v>
      </c>
      <c r="EK242">
        <v>77.827369189999999</v>
      </c>
      <c r="EM242">
        <v>0</v>
      </c>
      <c r="EN242">
        <v>1</v>
      </c>
      <c r="EO242" t="s">
        <v>264</v>
      </c>
      <c r="EP242">
        <v>0.12</v>
      </c>
      <c r="EQ242">
        <v>49.208460100000003</v>
      </c>
      <c r="ER242">
        <v>0</v>
      </c>
      <c r="ES242">
        <v>0</v>
      </c>
      <c r="ET242">
        <v>0</v>
      </c>
      <c r="EU242">
        <v>1</v>
      </c>
      <c r="EV242">
        <v>0</v>
      </c>
      <c r="EW242">
        <v>0</v>
      </c>
      <c r="EX242">
        <v>0</v>
      </c>
      <c r="EY242">
        <v>1</v>
      </c>
      <c r="FG242">
        <v>1</v>
      </c>
      <c r="FH242">
        <v>1</v>
      </c>
      <c r="FI242">
        <v>0</v>
      </c>
      <c r="FJ242">
        <v>0.75</v>
      </c>
      <c r="FK242">
        <v>36.90634507</v>
      </c>
      <c r="FL242">
        <v>12.30211502</v>
      </c>
      <c r="FP242">
        <v>1</v>
      </c>
      <c r="GE242">
        <v>1</v>
      </c>
      <c r="GF242">
        <v>0</v>
      </c>
      <c r="GG242">
        <v>0</v>
      </c>
      <c r="GN242">
        <v>0</v>
      </c>
      <c r="HF242">
        <v>0</v>
      </c>
      <c r="HG242">
        <v>0</v>
      </c>
      <c r="HH242">
        <v>0</v>
      </c>
      <c r="HJ242">
        <v>0</v>
      </c>
      <c r="HK242">
        <v>2</v>
      </c>
      <c r="IC242">
        <v>1</v>
      </c>
      <c r="IU242">
        <v>1</v>
      </c>
      <c r="IW242">
        <v>538.90006760000006</v>
      </c>
      <c r="IX242">
        <v>5</v>
      </c>
      <c r="IY242">
        <v>4</v>
      </c>
      <c r="IZ242">
        <v>0</v>
      </c>
      <c r="JA242">
        <v>1.26</v>
      </c>
      <c r="JB242">
        <v>37.659999999999997</v>
      </c>
      <c r="JD242">
        <v>3</v>
      </c>
      <c r="JE242">
        <v>9.2781579999999999E-3</v>
      </c>
      <c r="JF242">
        <v>7.4225259999999996E-3</v>
      </c>
      <c r="JG242">
        <v>0</v>
      </c>
      <c r="JH242">
        <v>2.338096E-3</v>
      </c>
    </row>
    <row r="243" spans="1:273" ht="15.5" hidden="1" x14ac:dyDescent="0.35">
      <c r="A243" s="42">
        <v>2015</v>
      </c>
      <c r="B243" s="11" t="s">
        <v>465</v>
      </c>
      <c r="C243" s="43">
        <v>0</v>
      </c>
      <c r="D243" s="43">
        <v>0</v>
      </c>
      <c r="E243" s="43">
        <v>2</v>
      </c>
      <c r="F243" s="43">
        <v>1</v>
      </c>
      <c r="G243" s="43">
        <v>0</v>
      </c>
      <c r="H243" s="43">
        <v>0</v>
      </c>
      <c r="I243" s="43">
        <v>0</v>
      </c>
      <c r="J243" s="43">
        <v>0</v>
      </c>
      <c r="K243" s="43">
        <v>0</v>
      </c>
      <c r="L243" s="43">
        <v>0</v>
      </c>
      <c r="M243" s="43">
        <v>5</v>
      </c>
      <c r="N243" s="43">
        <v>0</v>
      </c>
      <c r="O243" s="43">
        <v>0</v>
      </c>
      <c r="P243" s="43">
        <v>0</v>
      </c>
      <c r="Q243" s="43">
        <v>32</v>
      </c>
      <c r="R243" s="43">
        <v>39</v>
      </c>
      <c r="S243" s="43">
        <v>0</v>
      </c>
      <c r="T243" s="43">
        <v>0</v>
      </c>
      <c r="U243" s="43">
        <v>0</v>
      </c>
      <c r="V243" s="43">
        <v>0</v>
      </c>
      <c r="W243" s="43">
        <v>3</v>
      </c>
      <c r="X243" s="43">
        <v>1</v>
      </c>
      <c r="Y243" s="43">
        <v>0</v>
      </c>
      <c r="Z243" s="43">
        <v>0</v>
      </c>
      <c r="AA243" s="43">
        <v>46</v>
      </c>
      <c r="AB243" s="11">
        <v>0</v>
      </c>
      <c r="AC243" s="11">
        <v>0</v>
      </c>
      <c r="AD243" s="11">
        <v>0</v>
      </c>
      <c r="AE243" s="11">
        <v>11</v>
      </c>
      <c r="AF243" s="43">
        <v>0</v>
      </c>
      <c r="AG243" s="43">
        <v>0</v>
      </c>
      <c r="AH243" s="43">
        <v>0</v>
      </c>
      <c r="AI243" s="43">
        <v>0</v>
      </c>
      <c r="AJ243" s="43">
        <v>0</v>
      </c>
      <c r="AK243" s="43">
        <v>0</v>
      </c>
      <c r="AL243" s="43">
        <v>0</v>
      </c>
      <c r="AM243" s="43"/>
      <c r="AN243" s="11">
        <f t="shared" si="24"/>
        <v>140</v>
      </c>
      <c r="AO243" s="11">
        <f t="shared" si="25"/>
        <v>9</v>
      </c>
      <c r="AP243" s="43">
        <v>0</v>
      </c>
      <c r="AQ243" s="43">
        <v>0</v>
      </c>
      <c r="AR243" s="43">
        <v>0</v>
      </c>
      <c r="AS243" s="43"/>
      <c r="AT243" s="43">
        <v>0</v>
      </c>
      <c r="AU243" s="43">
        <v>0</v>
      </c>
      <c r="AV243" s="43">
        <v>0</v>
      </c>
      <c r="AW243" s="43">
        <v>75</v>
      </c>
      <c r="AX243" s="43">
        <v>0</v>
      </c>
      <c r="AY243" s="43">
        <v>0</v>
      </c>
      <c r="AZ243" s="43">
        <v>0</v>
      </c>
      <c r="BA243" s="43">
        <v>0</v>
      </c>
      <c r="BB243" s="43">
        <v>0</v>
      </c>
      <c r="BC243" s="43">
        <v>0</v>
      </c>
      <c r="BD243" s="43">
        <v>0</v>
      </c>
      <c r="BE243" s="43">
        <v>4</v>
      </c>
      <c r="BF243" s="43">
        <v>0</v>
      </c>
      <c r="BG243" s="43">
        <v>0</v>
      </c>
      <c r="BH243" s="43">
        <v>0</v>
      </c>
      <c r="BI243" s="43">
        <v>0</v>
      </c>
      <c r="BJ243" s="43">
        <v>0</v>
      </c>
      <c r="BK243" s="43">
        <v>0</v>
      </c>
      <c r="BL243" s="43">
        <v>0</v>
      </c>
      <c r="BM243" s="43">
        <v>0</v>
      </c>
      <c r="BN243" s="43">
        <v>0</v>
      </c>
      <c r="BO243" s="43">
        <v>0</v>
      </c>
      <c r="BP243" s="43">
        <v>0</v>
      </c>
      <c r="BQ243" s="43">
        <v>0</v>
      </c>
      <c r="BR243" s="43">
        <v>0</v>
      </c>
      <c r="BS243" s="43">
        <v>0</v>
      </c>
      <c r="BT243" s="43">
        <v>1</v>
      </c>
      <c r="BU243" s="43">
        <v>0</v>
      </c>
      <c r="BV243" s="43">
        <v>0</v>
      </c>
      <c r="BW243" s="11">
        <v>0</v>
      </c>
      <c r="BX243" s="11">
        <v>0</v>
      </c>
      <c r="BY243" s="11">
        <v>0</v>
      </c>
      <c r="BZ243" s="11">
        <v>0</v>
      </c>
      <c r="CA243" s="11">
        <v>0</v>
      </c>
      <c r="CB243" s="43">
        <v>0</v>
      </c>
      <c r="CC243" s="43">
        <v>0</v>
      </c>
      <c r="CD243" s="43">
        <v>0</v>
      </c>
      <c r="CE243" s="43">
        <v>0</v>
      </c>
      <c r="CF243" s="43">
        <v>0</v>
      </c>
      <c r="CG243" s="43">
        <v>13</v>
      </c>
      <c r="CH243" s="11">
        <f t="shared" si="26"/>
        <v>4</v>
      </c>
      <c r="CI243" s="11">
        <f t="shared" si="27"/>
        <v>93</v>
      </c>
      <c r="CJ243" s="43">
        <v>5</v>
      </c>
      <c r="CK243" s="43">
        <v>9</v>
      </c>
      <c r="CL243" s="43">
        <v>12</v>
      </c>
      <c r="CM243" s="43">
        <v>0</v>
      </c>
      <c r="CN243" s="43">
        <v>0</v>
      </c>
      <c r="CO243" s="43">
        <v>0</v>
      </c>
      <c r="CP243" s="43">
        <v>0</v>
      </c>
      <c r="CQ243" s="43">
        <v>0</v>
      </c>
      <c r="CR243" s="43">
        <v>0</v>
      </c>
      <c r="CS243" s="43">
        <v>0</v>
      </c>
      <c r="CT243" s="43">
        <v>0</v>
      </c>
      <c r="CU243" s="43">
        <v>5</v>
      </c>
      <c r="CV243" s="43">
        <v>0</v>
      </c>
      <c r="CW243" s="43">
        <v>0</v>
      </c>
      <c r="CX243" s="43">
        <f t="shared" si="28"/>
        <v>31</v>
      </c>
      <c r="CY243" s="43">
        <f t="shared" si="29"/>
        <v>4</v>
      </c>
      <c r="CZ243" s="43">
        <v>0</v>
      </c>
      <c r="DA243" s="43">
        <v>0</v>
      </c>
      <c r="DB243" s="43">
        <v>0</v>
      </c>
      <c r="DC243" s="43">
        <v>0</v>
      </c>
      <c r="DD243" s="43">
        <v>0</v>
      </c>
      <c r="DE243" s="43">
        <v>0</v>
      </c>
      <c r="DF243" s="11">
        <v>0</v>
      </c>
      <c r="DG243" s="11">
        <v>0</v>
      </c>
      <c r="DH243" s="11">
        <v>0</v>
      </c>
      <c r="DI243" s="11">
        <f t="shared" si="30"/>
        <v>0</v>
      </c>
      <c r="DJ243" s="11">
        <f t="shared" si="31"/>
        <v>0</v>
      </c>
      <c r="DK243" s="45">
        <v>0</v>
      </c>
      <c r="DL243" s="11">
        <v>264</v>
      </c>
      <c r="DM243" s="11">
        <v>2.5882352941176472</v>
      </c>
      <c r="DN243">
        <v>16</v>
      </c>
      <c r="DO243">
        <v>0</v>
      </c>
      <c r="DP243">
        <v>0</v>
      </c>
      <c r="DQ243">
        <v>48</v>
      </c>
      <c r="DR243">
        <v>4</v>
      </c>
      <c r="DS243">
        <v>21</v>
      </c>
      <c r="DT243">
        <v>5</v>
      </c>
      <c r="DU243">
        <v>94</v>
      </c>
      <c r="DV243">
        <v>4</v>
      </c>
      <c r="DW243">
        <v>78</v>
      </c>
      <c r="DX243">
        <v>2</v>
      </c>
      <c r="DY243">
        <v>0</v>
      </c>
      <c r="DZ243">
        <v>0</v>
      </c>
      <c r="EA243">
        <v>12</v>
      </c>
      <c r="EB243">
        <v>1</v>
      </c>
      <c r="EC243" t="s">
        <v>248</v>
      </c>
      <c r="ED243" t="s">
        <v>305</v>
      </c>
      <c r="EE243" t="s">
        <v>260</v>
      </c>
      <c r="EF243" s="48">
        <v>42029</v>
      </c>
      <c r="EG243" s="46">
        <v>0.41319444444444442</v>
      </c>
      <c r="EH243" s="46">
        <v>0.4861111111111111</v>
      </c>
      <c r="EI243" t="s">
        <v>491</v>
      </c>
      <c r="EJ243">
        <v>8.4918151720000008</v>
      </c>
      <c r="EK243">
        <v>77.612913539999994</v>
      </c>
      <c r="EM243">
        <v>0</v>
      </c>
      <c r="EN243">
        <v>1</v>
      </c>
      <c r="EO243" t="s">
        <v>264</v>
      </c>
      <c r="EP243">
        <v>0.75</v>
      </c>
      <c r="EQ243">
        <v>51.059924780000003</v>
      </c>
      <c r="ER243">
        <v>1</v>
      </c>
      <c r="ES243">
        <v>1</v>
      </c>
      <c r="ET243">
        <v>1</v>
      </c>
      <c r="EU243">
        <v>0</v>
      </c>
      <c r="EV243">
        <v>0</v>
      </c>
      <c r="EW243">
        <v>0</v>
      </c>
      <c r="EX243">
        <v>0</v>
      </c>
      <c r="EY243">
        <v>3</v>
      </c>
      <c r="EZ243">
        <v>1</v>
      </c>
      <c r="FC243">
        <v>0</v>
      </c>
      <c r="FD243">
        <v>0</v>
      </c>
      <c r="FE243">
        <v>0</v>
      </c>
      <c r="FF243">
        <v>0</v>
      </c>
      <c r="FG243">
        <v>10</v>
      </c>
      <c r="FH243">
        <v>1</v>
      </c>
      <c r="FI243" t="s">
        <v>501</v>
      </c>
      <c r="FJ243">
        <v>0</v>
      </c>
      <c r="FK243">
        <v>0</v>
      </c>
      <c r="FL243">
        <v>51.059924780000003</v>
      </c>
      <c r="GF243">
        <v>0.12</v>
      </c>
      <c r="GG243">
        <v>6.1271909740000003</v>
      </c>
      <c r="GN243">
        <v>1</v>
      </c>
      <c r="HF243">
        <v>0</v>
      </c>
      <c r="HG243">
        <v>0</v>
      </c>
      <c r="HH243">
        <v>0</v>
      </c>
      <c r="HJ243">
        <v>0</v>
      </c>
      <c r="HK243">
        <v>2</v>
      </c>
      <c r="HL243">
        <v>1</v>
      </c>
      <c r="HW243">
        <v>1</v>
      </c>
      <c r="IU243">
        <v>2</v>
      </c>
      <c r="IW243">
        <v>289.49846029999998</v>
      </c>
      <c r="IX243">
        <v>0</v>
      </c>
      <c r="IY243">
        <v>2</v>
      </c>
      <c r="IZ243">
        <v>0</v>
      </c>
      <c r="JA243">
        <v>3.5579999999999998</v>
      </c>
      <c r="JB243">
        <v>35.86</v>
      </c>
      <c r="JE243">
        <v>0</v>
      </c>
      <c r="JF243">
        <v>6.9084999999999997E-3</v>
      </c>
      <c r="JG243">
        <v>0</v>
      </c>
      <c r="JH243">
        <v>1.2290221E-2</v>
      </c>
      <c r="JI243" t="s">
        <v>467</v>
      </c>
    </row>
    <row r="244" spans="1:273" ht="15.5" hidden="1" x14ac:dyDescent="0.35">
      <c r="A244" s="42">
        <v>2015</v>
      </c>
      <c r="B244" s="11" t="s">
        <v>381</v>
      </c>
      <c r="C244" s="43">
        <v>0</v>
      </c>
      <c r="D244" s="43">
        <v>3</v>
      </c>
      <c r="E244" s="43">
        <v>7</v>
      </c>
      <c r="F244" s="43">
        <v>0</v>
      </c>
      <c r="G244" s="43">
        <v>0</v>
      </c>
      <c r="H244" s="43">
        <v>0</v>
      </c>
      <c r="I244" s="43">
        <v>4</v>
      </c>
      <c r="J244" s="43">
        <v>0</v>
      </c>
      <c r="K244" s="43">
        <v>0</v>
      </c>
      <c r="L244" s="43">
        <v>0</v>
      </c>
      <c r="M244" s="43">
        <v>37</v>
      </c>
      <c r="N244" s="43">
        <v>0</v>
      </c>
      <c r="O244" s="43">
        <v>0</v>
      </c>
      <c r="P244" s="43">
        <v>0</v>
      </c>
      <c r="Q244" s="43">
        <v>61</v>
      </c>
      <c r="R244" s="43">
        <v>2</v>
      </c>
      <c r="S244" s="43">
        <v>0</v>
      </c>
      <c r="T244" s="43">
        <v>0</v>
      </c>
      <c r="U244" s="43">
        <v>0</v>
      </c>
      <c r="V244" s="43">
        <v>0</v>
      </c>
      <c r="W244" s="43">
        <v>0</v>
      </c>
      <c r="X244" s="43">
        <v>2</v>
      </c>
      <c r="Y244" s="43">
        <v>0</v>
      </c>
      <c r="Z244" s="43">
        <v>0</v>
      </c>
      <c r="AA244" s="43">
        <v>1</v>
      </c>
      <c r="AB244" s="11">
        <v>0</v>
      </c>
      <c r="AC244" s="11">
        <v>0</v>
      </c>
      <c r="AD244" s="11">
        <v>0</v>
      </c>
      <c r="AE244" s="11">
        <v>0</v>
      </c>
      <c r="AF244" s="43">
        <v>0</v>
      </c>
      <c r="AG244" s="43">
        <v>0</v>
      </c>
      <c r="AH244" s="43">
        <v>32</v>
      </c>
      <c r="AI244" s="43">
        <v>0</v>
      </c>
      <c r="AJ244" s="43">
        <v>1</v>
      </c>
      <c r="AK244" s="43">
        <v>0</v>
      </c>
      <c r="AL244" s="43">
        <v>1</v>
      </c>
      <c r="AM244" s="43"/>
      <c r="AN244" s="11">
        <f t="shared" si="24"/>
        <v>151</v>
      </c>
      <c r="AO244" s="11">
        <f t="shared" si="25"/>
        <v>11</v>
      </c>
      <c r="AP244" s="43">
        <v>0</v>
      </c>
      <c r="AQ244" s="43">
        <v>0</v>
      </c>
      <c r="AR244" s="43">
        <v>0</v>
      </c>
      <c r="AS244" s="43"/>
      <c r="AT244" s="43">
        <v>0</v>
      </c>
      <c r="AU244" s="43">
        <v>0</v>
      </c>
      <c r="AV244" s="43">
        <v>0</v>
      </c>
      <c r="AW244" s="43">
        <v>55</v>
      </c>
      <c r="AX244" s="43">
        <v>0</v>
      </c>
      <c r="AY244" s="43">
        <v>0</v>
      </c>
      <c r="AZ244" s="43">
        <v>0</v>
      </c>
      <c r="BA244" s="43">
        <v>0</v>
      </c>
      <c r="BB244" s="43">
        <v>1</v>
      </c>
      <c r="BC244" s="43">
        <v>0</v>
      </c>
      <c r="BD244" s="43">
        <v>0</v>
      </c>
      <c r="BE244" s="43">
        <v>38</v>
      </c>
      <c r="BF244" s="43">
        <v>0</v>
      </c>
      <c r="BG244" s="43">
        <v>0</v>
      </c>
      <c r="BH244" s="43">
        <v>0</v>
      </c>
      <c r="BI244" s="43">
        <v>0</v>
      </c>
      <c r="BJ244" s="43">
        <v>0</v>
      </c>
      <c r="BK244" s="43">
        <v>53</v>
      </c>
      <c r="BL244" s="43">
        <v>0</v>
      </c>
      <c r="BM244" s="43">
        <v>0</v>
      </c>
      <c r="BN244" s="43">
        <v>0</v>
      </c>
      <c r="BO244" s="43">
        <v>0</v>
      </c>
      <c r="BP244" s="43">
        <v>0</v>
      </c>
      <c r="BQ244" s="43">
        <v>0</v>
      </c>
      <c r="BR244" s="43">
        <v>0</v>
      </c>
      <c r="BS244" s="43">
        <v>0</v>
      </c>
      <c r="BT244" s="43">
        <v>0</v>
      </c>
      <c r="BU244" s="43">
        <v>0</v>
      </c>
      <c r="BV244" s="43">
        <v>0</v>
      </c>
      <c r="BW244" s="11">
        <v>0</v>
      </c>
      <c r="BX244" s="11">
        <v>0</v>
      </c>
      <c r="BY244" s="11">
        <v>0</v>
      </c>
      <c r="BZ244" s="11">
        <v>0</v>
      </c>
      <c r="CA244" s="11">
        <v>0</v>
      </c>
      <c r="CB244" s="43">
        <v>0</v>
      </c>
      <c r="CC244" s="43">
        <v>0</v>
      </c>
      <c r="CD244" s="43">
        <v>0</v>
      </c>
      <c r="CE244" s="43">
        <v>0</v>
      </c>
      <c r="CF244" s="43">
        <v>0</v>
      </c>
      <c r="CG244" s="43">
        <v>0</v>
      </c>
      <c r="CH244" s="11">
        <f t="shared" si="26"/>
        <v>4</v>
      </c>
      <c r="CI244" s="11">
        <f t="shared" si="27"/>
        <v>147</v>
      </c>
      <c r="CJ244" s="43">
        <v>0</v>
      </c>
      <c r="CK244" s="43">
        <v>0</v>
      </c>
      <c r="CL244" s="43">
        <v>67</v>
      </c>
      <c r="CM244" s="43">
        <v>9</v>
      </c>
      <c r="CN244" s="43">
        <v>0</v>
      </c>
      <c r="CO244" s="43">
        <v>2</v>
      </c>
      <c r="CP244" s="43">
        <v>1</v>
      </c>
      <c r="CQ244" s="43">
        <v>0</v>
      </c>
      <c r="CR244" s="43">
        <v>0</v>
      </c>
      <c r="CS244" s="43">
        <v>500</v>
      </c>
      <c r="CT244" s="43">
        <v>7</v>
      </c>
      <c r="CU244" s="43">
        <v>0</v>
      </c>
      <c r="CV244" s="43">
        <v>0</v>
      </c>
      <c r="CW244" s="43">
        <v>1</v>
      </c>
      <c r="CX244" s="43">
        <f t="shared" si="28"/>
        <v>587</v>
      </c>
      <c r="CY244" s="43">
        <f t="shared" si="29"/>
        <v>7</v>
      </c>
      <c r="CZ244" s="43">
        <v>0</v>
      </c>
      <c r="DA244" s="43">
        <v>0</v>
      </c>
      <c r="DB244" s="43">
        <v>0</v>
      </c>
      <c r="DC244" s="43">
        <v>500</v>
      </c>
      <c r="DD244" s="43">
        <v>0</v>
      </c>
      <c r="DE244" s="43">
        <v>0</v>
      </c>
      <c r="DF244" s="11">
        <v>0</v>
      </c>
      <c r="DG244" s="11">
        <v>1000</v>
      </c>
      <c r="DH244" s="11">
        <v>0</v>
      </c>
      <c r="DI244" s="11">
        <f t="shared" si="30"/>
        <v>1500</v>
      </c>
      <c r="DJ244" s="11">
        <f t="shared" si="31"/>
        <v>2</v>
      </c>
      <c r="DK244" s="45">
        <v>0</v>
      </c>
      <c r="DL244" s="11">
        <v>2385</v>
      </c>
      <c r="DM244" s="11">
        <v>23.382352941176471</v>
      </c>
      <c r="DN244">
        <v>23</v>
      </c>
      <c r="DO244">
        <v>9</v>
      </c>
      <c r="DP244">
        <v>3</v>
      </c>
      <c r="DQ244">
        <v>573</v>
      </c>
      <c r="DR244">
        <v>5</v>
      </c>
      <c r="DS244">
        <v>52</v>
      </c>
      <c r="DT244">
        <v>6</v>
      </c>
      <c r="DU244">
        <v>55</v>
      </c>
      <c r="DV244">
        <v>1</v>
      </c>
      <c r="DW244">
        <v>119</v>
      </c>
      <c r="DX244">
        <v>4</v>
      </c>
      <c r="DY244">
        <v>0</v>
      </c>
      <c r="DZ244">
        <v>0</v>
      </c>
      <c r="EA244">
        <v>577</v>
      </c>
      <c r="EB244">
        <v>4</v>
      </c>
      <c r="EC244" t="s">
        <v>248</v>
      </c>
      <c r="ED244" t="s">
        <v>368</v>
      </c>
      <c r="EE244" t="s">
        <v>250</v>
      </c>
      <c r="EF244" s="48">
        <v>42030</v>
      </c>
      <c r="EG244" s="46">
        <v>0.4375</v>
      </c>
      <c r="EH244" s="46">
        <v>0.5625</v>
      </c>
      <c r="EI244" t="s">
        <v>484</v>
      </c>
      <c r="EJ244">
        <v>8.5854046390000001</v>
      </c>
      <c r="EK244">
        <v>77.930270750000005</v>
      </c>
      <c r="EM244">
        <v>0</v>
      </c>
      <c r="EN244">
        <v>1</v>
      </c>
      <c r="EO244" t="s">
        <v>264</v>
      </c>
      <c r="EP244">
        <v>0.75</v>
      </c>
      <c r="EQ244">
        <v>249.89452900000001</v>
      </c>
      <c r="ER244">
        <v>1</v>
      </c>
      <c r="ES244">
        <v>1</v>
      </c>
      <c r="ET244">
        <v>1</v>
      </c>
      <c r="EU244">
        <v>1</v>
      </c>
      <c r="EV244">
        <v>0</v>
      </c>
      <c r="EW244">
        <v>0</v>
      </c>
      <c r="EX244">
        <v>0</v>
      </c>
      <c r="EY244">
        <v>4</v>
      </c>
      <c r="EZ244">
        <v>1</v>
      </c>
      <c r="FC244">
        <v>1</v>
      </c>
      <c r="FD244">
        <v>0</v>
      </c>
      <c r="FE244">
        <v>0</v>
      </c>
      <c r="FF244">
        <v>0</v>
      </c>
      <c r="FG244">
        <v>50</v>
      </c>
      <c r="FH244">
        <v>1</v>
      </c>
      <c r="FI244" t="s">
        <v>501</v>
      </c>
      <c r="FJ244">
        <v>0.12</v>
      </c>
      <c r="FK244">
        <v>29.98734348</v>
      </c>
      <c r="FL244">
        <v>219.9071855</v>
      </c>
      <c r="FM244">
        <v>1</v>
      </c>
      <c r="FO244">
        <v>1</v>
      </c>
      <c r="FR244">
        <v>1</v>
      </c>
      <c r="FY244">
        <v>1</v>
      </c>
      <c r="GE244">
        <v>4</v>
      </c>
      <c r="GF244">
        <v>0.12</v>
      </c>
      <c r="GG244">
        <v>29.98734348</v>
      </c>
      <c r="GH244">
        <v>2</v>
      </c>
      <c r="GI244">
        <v>1</v>
      </c>
      <c r="GL244">
        <v>2</v>
      </c>
      <c r="GN244">
        <v>1</v>
      </c>
      <c r="HF244">
        <v>0</v>
      </c>
      <c r="HG244">
        <v>0</v>
      </c>
      <c r="HH244">
        <v>0</v>
      </c>
      <c r="HJ244">
        <v>0</v>
      </c>
      <c r="HK244">
        <v>2</v>
      </c>
      <c r="IW244">
        <v>641.93745620000004</v>
      </c>
      <c r="IX244">
        <v>5</v>
      </c>
      <c r="IY244">
        <v>4</v>
      </c>
      <c r="IZ244">
        <v>0</v>
      </c>
      <c r="JA244">
        <v>1.1299999999999999</v>
      </c>
      <c r="JB244">
        <v>22.06</v>
      </c>
      <c r="JE244">
        <v>7.7889209999999999E-3</v>
      </c>
      <c r="JF244">
        <v>6.2311370000000003E-3</v>
      </c>
      <c r="JG244">
        <v>0</v>
      </c>
      <c r="JH244">
        <v>1.760296E-3</v>
      </c>
    </row>
    <row r="245" spans="1:273" ht="15.5" hidden="1" x14ac:dyDescent="0.35">
      <c r="A245" s="42">
        <v>2015</v>
      </c>
      <c r="B245" s="11" t="s">
        <v>382</v>
      </c>
      <c r="C245" s="43">
        <v>0</v>
      </c>
      <c r="D245" s="43">
        <v>0</v>
      </c>
      <c r="E245" s="43">
        <v>14</v>
      </c>
      <c r="F245" s="43">
        <v>1</v>
      </c>
      <c r="G245" s="43">
        <v>0</v>
      </c>
      <c r="H245" s="43">
        <v>0</v>
      </c>
      <c r="I245" s="43">
        <v>1</v>
      </c>
      <c r="J245" s="43">
        <v>0</v>
      </c>
      <c r="K245" s="43">
        <v>0</v>
      </c>
      <c r="L245" s="43">
        <v>0</v>
      </c>
      <c r="M245" s="43">
        <v>16</v>
      </c>
      <c r="N245" s="43">
        <v>3</v>
      </c>
      <c r="O245" s="43">
        <v>2</v>
      </c>
      <c r="P245" s="43">
        <v>0</v>
      </c>
      <c r="Q245" s="43">
        <v>24</v>
      </c>
      <c r="R245" s="43">
        <v>0</v>
      </c>
      <c r="S245" s="43">
        <v>0</v>
      </c>
      <c r="T245" s="43">
        <v>0</v>
      </c>
      <c r="U245" s="43">
        <v>0</v>
      </c>
      <c r="V245" s="43">
        <v>0</v>
      </c>
      <c r="W245" s="43">
        <v>10</v>
      </c>
      <c r="X245" s="43">
        <v>0</v>
      </c>
      <c r="Y245" s="43">
        <v>0</v>
      </c>
      <c r="Z245" s="43">
        <v>0</v>
      </c>
      <c r="AA245" s="43">
        <v>7</v>
      </c>
      <c r="AB245" s="11">
        <v>0</v>
      </c>
      <c r="AC245" s="11">
        <v>250</v>
      </c>
      <c r="AD245" s="11">
        <v>0</v>
      </c>
      <c r="AE245" s="11">
        <v>17</v>
      </c>
      <c r="AF245" s="43">
        <v>0</v>
      </c>
      <c r="AG245" s="43">
        <v>0</v>
      </c>
      <c r="AH245" s="43">
        <v>0</v>
      </c>
      <c r="AI245" s="43">
        <v>0</v>
      </c>
      <c r="AJ245" s="43">
        <v>0</v>
      </c>
      <c r="AK245" s="43">
        <v>1</v>
      </c>
      <c r="AL245" s="43">
        <v>0</v>
      </c>
      <c r="AM245" s="43"/>
      <c r="AN245" s="11">
        <f t="shared" si="24"/>
        <v>346</v>
      </c>
      <c r="AO245" s="11">
        <f t="shared" si="25"/>
        <v>12</v>
      </c>
      <c r="AP245" s="43">
        <v>4</v>
      </c>
      <c r="AQ245" s="43">
        <v>0</v>
      </c>
      <c r="AR245" s="43">
        <v>0</v>
      </c>
      <c r="AS245" s="43"/>
      <c r="AT245" s="43">
        <v>0</v>
      </c>
      <c r="AU245" s="43">
        <v>0</v>
      </c>
      <c r="AV245" s="43">
        <v>0</v>
      </c>
      <c r="AW245" s="43">
        <v>13</v>
      </c>
      <c r="AX245" s="43">
        <v>0</v>
      </c>
      <c r="AY245" s="43">
        <v>0</v>
      </c>
      <c r="AZ245" s="43">
        <v>0</v>
      </c>
      <c r="BA245" s="43">
        <v>0</v>
      </c>
      <c r="BB245" s="43">
        <v>4</v>
      </c>
      <c r="BC245" s="43">
        <v>0</v>
      </c>
      <c r="BD245" s="43">
        <v>0</v>
      </c>
      <c r="BE245" s="43">
        <v>74</v>
      </c>
      <c r="BF245" s="43">
        <v>0</v>
      </c>
      <c r="BG245" s="43">
        <v>0</v>
      </c>
      <c r="BH245" s="43">
        <v>0</v>
      </c>
      <c r="BI245" s="43">
        <v>0</v>
      </c>
      <c r="BJ245" s="43">
        <v>0</v>
      </c>
      <c r="BK245" s="43">
        <v>0</v>
      </c>
      <c r="BL245" s="43">
        <v>0</v>
      </c>
      <c r="BM245" s="43">
        <v>0</v>
      </c>
      <c r="BN245" s="43">
        <v>0</v>
      </c>
      <c r="BO245" s="43">
        <v>0</v>
      </c>
      <c r="BP245" s="43">
        <v>0</v>
      </c>
      <c r="BQ245" s="43">
        <v>0</v>
      </c>
      <c r="BR245" s="43">
        <v>0</v>
      </c>
      <c r="BS245" s="43">
        <v>0</v>
      </c>
      <c r="BT245" s="43">
        <v>0</v>
      </c>
      <c r="BU245" s="43">
        <v>0</v>
      </c>
      <c r="BV245" s="43">
        <v>0</v>
      </c>
      <c r="BW245" s="11">
        <v>0</v>
      </c>
      <c r="BX245" s="11">
        <v>0</v>
      </c>
      <c r="BY245" s="11">
        <v>0</v>
      </c>
      <c r="BZ245" s="11">
        <v>0</v>
      </c>
      <c r="CA245" s="11">
        <v>0</v>
      </c>
      <c r="CB245" s="43">
        <v>1</v>
      </c>
      <c r="CC245" s="43">
        <v>0</v>
      </c>
      <c r="CD245" s="43">
        <v>0</v>
      </c>
      <c r="CE245" s="43">
        <v>0</v>
      </c>
      <c r="CF245" s="43">
        <v>0</v>
      </c>
      <c r="CG245" s="43">
        <v>0</v>
      </c>
      <c r="CH245" s="11">
        <f t="shared" si="26"/>
        <v>5</v>
      </c>
      <c r="CI245" s="11">
        <f t="shared" si="27"/>
        <v>96</v>
      </c>
      <c r="CJ245" s="43">
        <v>12</v>
      </c>
      <c r="CK245" s="43">
        <v>0</v>
      </c>
      <c r="CL245" s="43">
        <v>0</v>
      </c>
      <c r="CM245" s="43">
        <v>0</v>
      </c>
      <c r="CN245" s="43">
        <v>0</v>
      </c>
      <c r="CO245" s="43">
        <v>0</v>
      </c>
      <c r="CP245" s="43">
        <v>0</v>
      </c>
      <c r="CQ245" s="43">
        <v>0</v>
      </c>
      <c r="CR245" s="43">
        <v>0</v>
      </c>
      <c r="CS245" s="43">
        <v>250</v>
      </c>
      <c r="CT245" s="43">
        <v>0</v>
      </c>
      <c r="CU245" s="43">
        <v>1</v>
      </c>
      <c r="CV245" s="43">
        <v>0</v>
      </c>
      <c r="CW245" s="43">
        <v>0</v>
      </c>
      <c r="CX245" s="43">
        <f t="shared" si="28"/>
        <v>263</v>
      </c>
      <c r="CY245" s="43">
        <f t="shared" si="29"/>
        <v>3</v>
      </c>
      <c r="CZ245" s="43">
        <v>0</v>
      </c>
      <c r="DA245" s="43">
        <v>0</v>
      </c>
      <c r="DB245" s="43">
        <v>0</v>
      </c>
      <c r="DC245" s="43">
        <v>0</v>
      </c>
      <c r="DD245" s="43">
        <v>0</v>
      </c>
      <c r="DE245" s="43">
        <v>0</v>
      </c>
      <c r="DF245" s="11">
        <v>0</v>
      </c>
      <c r="DG245" s="11">
        <v>0</v>
      </c>
      <c r="DH245" s="11">
        <v>0</v>
      </c>
      <c r="DI245" s="11">
        <f t="shared" si="30"/>
        <v>0</v>
      </c>
      <c r="DJ245" s="11">
        <f t="shared" si="31"/>
        <v>0</v>
      </c>
      <c r="DK245" s="45">
        <v>0</v>
      </c>
      <c r="DL245" s="11">
        <v>705</v>
      </c>
      <c r="DM245" s="11">
        <v>6.9117647058823533</v>
      </c>
      <c r="DN245">
        <v>18</v>
      </c>
      <c r="DO245">
        <v>0</v>
      </c>
      <c r="DP245">
        <v>0</v>
      </c>
      <c r="DQ245">
        <v>281</v>
      </c>
      <c r="DR245">
        <v>5</v>
      </c>
      <c r="DS245">
        <v>96</v>
      </c>
      <c r="DT245">
        <v>6</v>
      </c>
      <c r="DU245">
        <v>26</v>
      </c>
      <c r="DV245">
        <v>3</v>
      </c>
      <c r="DW245">
        <v>35</v>
      </c>
      <c r="DX245">
        <v>4</v>
      </c>
      <c r="DY245">
        <v>0</v>
      </c>
      <c r="DZ245">
        <v>0</v>
      </c>
      <c r="EA245">
        <v>0</v>
      </c>
      <c r="EB245">
        <v>0</v>
      </c>
      <c r="EC245" t="s">
        <v>248</v>
      </c>
      <c r="ED245" t="s">
        <v>325</v>
      </c>
      <c r="EE245" t="s">
        <v>260</v>
      </c>
      <c r="EF245" s="48">
        <v>42030</v>
      </c>
      <c r="EG245" s="46">
        <v>0.42708333333333331</v>
      </c>
      <c r="EI245" t="s">
        <v>491</v>
      </c>
      <c r="EJ245">
        <v>8.4410234820000003</v>
      </c>
      <c r="EK245">
        <v>77.557188640000007</v>
      </c>
      <c r="EM245">
        <v>0</v>
      </c>
      <c r="EN245">
        <v>1</v>
      </c>
      <c r="EO245" t="s">
        <v>264</v>
      </c>
      <c r="EP245">
        <v>0.5</v>
      </c>
      <c r="EQ245">
        <v>26.75663681</v>
      </c>
      <c r="ER245">
        <v>1</v>
      </c>
      <c r="ES245">
        <v>1</v>
      </c>
      <c r="ET245">
        <v>0</v>
      </c>
      <c r="EU245">
        <v>1</v>
      </c>
      <c r="EV245">
        <v>0</v>
      </c>
      <c r="EW245">
        <v>0</v>
      </c>
      <c r="EX245">
        <v>0</v>
      </c>
      <c r="EY245">
        <v>3</v>
      </c>
      <c r="EZ245">
        <v>1</v>
      </c>
      <c r="FC245">
        <v>0</v>
      </c>
      <c r="FD245">
        <v>0</v>
      </c>
      <c r="FE245">
        <v>0</v>
      </c>
      <c r="FF245">
        <v>0</v>
      </c>
      <c r="FG245">
        <v>5</v>
      </c>
      <c r="FH245">
        <v>1</v>
      </c>
      <c r="FI245" t="s">
        <v>502</v>
      </c>
      <c r="FJ245">
        <v>0</v>
      </c>
      <c r="FK245">
        <v>0</v>
      </c>
      <c r="FL245">
        <v>26.75663681</v>
      </c>
      <c r="GF245">
        <v>0.25</v>
      </c>
      <c r="GG245">
        <v>6.689159203</v>
      </c>
      <c r="GN245">
        <v>1</v>
      </c>
      <c r="HF245">
        <v>1</v>
      </c>
      <c r="HG245">
        <v>0</v>
      </c>
      <c r="HH245">
        <v>0</v>
      </c>
      <c r="HJ245">
        <v>1</v>
      </c>
      <c r="HK245">
        <v>2</v>
      </c>
      <c r="IW245">
        <v>266.60172590000002</v>
      </c>
      <c r="IX245">
        <v>0</v>
      </c>
      <c r="IY245">
        <v>4</v>
      </c>
      <c r="IZ245">
        <v>0</v>
      </c>
      <c r="JA245">
        <v>4.82</v>
      </c>
      <c r="JB245">
        <v>33.94</v>
      </c>
      <c r="JC245">
        <v>10</v>
      </c>
      <c r="JD245">
        <v>9</v>
      </c>
      <c r="JE245">
        <v>0</v>
      </c>
      <c r="JF245">
        <v>1.5003654E-2</v>
      </c>
      <c r="JG245">
        <v>0</v>
      </c>
      <c r="JH245">
        <v>1.8079403000000001E-2</v>
      </c>
    </row>
    <row r="246" spans="1:273" ht="15.5" hidden="1" x14ac:dyDescent="0.35">
      <c r="A246" s="42">
        <v>2015</v>
      </c>
      <c r="B246" s="11" t="s">
        <v>383</v>
      </c>
      <c r="C246" s="11">
        <v>0</v>
      </c>
      <c r="D246" s="11">
        <v>93</v>
      </c>
      <c r="E246" s="11">
        <v>142</v>
      </c>
      <c r="F246" s="11">
        <v>0</v>
      </c>
      <c r="G246" s="11">
        <v>0</v>
      </c>
      <c r="H246" s="11">
        <v>0</v>
      </c>
      <c r="I246" s="11">
        <v>140</v>
      </c>
      <c r="J246" s="11">
        <v>0</v>
      </c>
      <c r="K246" s="11">
        <v>0</v>
      </c>
      <c r="L246" s="11">
        <v>40</v>
      </c>
      <c r="M246" s="11">
        <v>13</v>
      </c>
      <c r="N246" s="11">
        <v>112</v>
      </c>
      <c r="O246" s="11">
        <v>7</v>
      </c>
      <c r="P246" s="11">
        <v>0</v>
      </c>
      <c r="Q246" s="11">
        <v>406</v>
      </c>
      <c r="R246" s="11">
        <v>38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2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2</v>
      </c>
      <c r="AG246" s="11">
        <v>0</v>
      </c>
      <c r="AH246" s="11">
        <v>0</v>
      </c>
      <c r="AI246" s="11">
        <v>0</v>
      </c>
      <c r="AJ246" s="11">
        <v>4</v>
      </c>
      <c r="AK246" s="11">
        <v>0</v>
      </c>
      <c r="AL246" s="11">
        <v>0</v>
      </c>
      <c r="AM246" s="11"/>
      <c r="AN246" s="11">
        <f t="shared" si="24"/>
        <v>999</v>
      </c>
      <c r="AO246" s="11">
        <f t="shared" si="25"/>
        <v>12</v>
      </c>
      <c r="AP246" s="11">
        <v>46</v>
      </c>
      <c r="AQ246" s="11">
        <v>0</v>
      </c>
      <c r="AR246" s="11">
        <v>0</v>
      </c>
      <c r="AS246" s="11"/>
      <c r="AT246" s="11">
        <v>0</v>
      </c>
      <c r="AU246" s="11">
        <v>1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2</v>
      </c>
      <c r="BC246" s="11">
        <v>0</v>
      </c>
      <c r="BD246" s="11">
        <v>0</v>
      </c>
      <c r="BE246" s="11">
        <v>16</v>
      </c>
      <c r="BF246" s="11">
        <v>7</v>
      </c>
      <c r="BG246" s="11">
        <v>0</v>
      </c>
      <c r="BH246" s="11">
        <v>0</v>
      </c>
      <c r="BI246" s="11">
        <v>0</v>
      </c>
      <c r="BJ246" s="11">
        <v>0</v>
      </c>
      <c r="BK246" s="11">
        <v>2</v>
      </c>
      <c r="BL246" s="11">
        <v>0</v>
      </c>
      <c r="BM246" s="11">
        <v>0</v>
      </c>
      <c r="BN246" s="11">
        <v>0</v>
      </c>
      <c r="BO246" s="11">
        <v>5</v>
      </c>
      <c r="BP246" s="11">
        <v>0</v>
      </c>
      <c r="BQ246" s="11">
        <v>0</v>
      </c>
      <c r="BR246" s="11">
        <v>0</v>
      </c>
      <c r="BS246" s="11">
        <v>0</v>
      </c>
      <c r="BT246" s="11">
        <v>3</v>
      </c>
      <c r="BU246" s="11">
        <v>0</v>
      </c>
      <c r="BV246" s="11">
        <v>0</v>
      </c>
      <c r="BW246" s="11">
        <v>0</v>
      </c>
      <c r="BX246" s="11">
        <v>0</v>
      </c>
      <c r="BY246" s="11">
        <v>0</v>
      </c>
      <c r="BZ246" s="11">
        <v>0</v>
      </c>
      <c r="CA246" s="11">
        <v>0</v>
      </c>
      <c r="CB246" s="11">
        <v>0</v>
      </c>
      <c r="CC246" s="11">
        <v>0</v>
      </c>
      <c r="CD246" s="11">
        <v>0</v>
      </c>
      <c r="CE246" s="11">
        <v>0</v>
      </c>
      <c r="CF246" s="11">
        <v>0</v>
      </c>
      <c r="CG246" s="11">
        <v>0</v>
      </c>
      <c r="CH246" s="11">
        <f t="shared" si="26"/>
        <v>8</v>
      </c>
      <c r="CI246" s="11">
        <f t="shared" si="27"/>
        <v>82</v>
      </c>
      <c r="CJ246" s="11">
        <v>0</v>
      </c>
      <c r="CK246" s="11">
        <v>0</v>
      </c>
      <c r="CL246" s="11">
        <v>5</v>
      </c>
      <c r="CM246" s="11">
        <v>2</v>
      </c>
      <c r="CN246" s="11">
        <v>0</v>
      </c>
      <c r="CO246" s="11">
        <v>0</v>
      </c>
      <c r="CP246" s="11">
        <v>6</v>
      </c>
      <c r="CQ246" s="11">
        <v>0</v>
      </c>
      <c r="CR246" s="11">
        <v>0</v>
      </c>
      <c r="CS246" s="11">
        <v>0</v>
      </c>
      <c r="CT246" s="11">
        <v>0</v>
      </c>
      <c r="CU246" s="11">
        <v>10</v>
      </c>
      <c r="CV246" s="11">
        <v>0</v>
      </c>
      <c r="CW246" s="11">
        <v>1</v>
      </c>
      <c r="CX246" s="43">
        <f t="shared" si="28"/>
        <v>24</v>
      </c>
      <c r="CY246" s="43">
        <f t="shared" si="29"/>
        <v>5</v>
      </c>
      <c r="CZ246" s="11">
        <v>0</v>
      </c>
      <c r="DA246" s="11">
        <v>0</v>
      </c>
      <c r="DB246" s="11">
        <v>0</v>
      </c>
      <c r="DC246" s="11">
        <v>0</v>
      </c>
      <c r="DD246" s="11">
        <v>0</v>
      </c>
      <c r="DE246" s="11">
        <v>0</v>
      </c>
      <c r="DF246" s="11">
        <v>0</v>
      </c>
      <c r="DG246" s="11">
        <v>0</v>
      </c>
      <c r="DH246" s="11">
        <v>0</v>
      </c>
      <c r="DI246" s="11">
        <f t="shared" si="30"/>
        <v>0</v>
      </c>
      <c r="DJ246" s="11">
        <f t="shared" si="31"/>
        <v>0</v>
      </c>
      <c r="DK246" s="45">
        <v>0</v>
      </c>
      <c r="DL246" s="11">
        <v>1105</v>
      </c>
      <c r="DM246" s="11">
        <v>11.275510204081632</v>
      </c>
      <c r="DN246">
        <v>25</v>
      </c>
      <c r="DO246">
        <v>1</v>
      </c>
      <c r="DP246">
        <v>1</v>
      </c>
      <c r="DQ246">
        <v>145</v>
      </c>
      <c r="DR246">
        <v>7</v>
      </c>
      <c r="DS246">
        <v>283</v>
      </c>
      <c r="DT246">
        <v>9</v>
      </c>
      <c r="DU246">
        <v>3</v>
      </c>
      <c r="DV246">
        <v>1</v>
      </c>
      <c r="DW246">
        <v>660</v>
      </c>
      <c r="DX246">
        <v>4</v>
      </c>
      <c r="DY246">
        <v>0</v>
      </c>
      <c r="DZ246">
        <v>0</v>
      </c>
      <c r="EA246">
        <v>13</v>
      </c>
      <c r="EB246">
        <v>3</v>
      </c>
      <c r="EC246" t="s">
        <v>344</v>
      </c>
      <c r="EF246" s="48">
        <v>42030</v>
      </c>
      <c r="EG246" s="46">
        <v>0.30208333333333331</v>
      </c>
      <c r="EH246" s="46">
        <v>0.375</v>
      </c>
      <c r="EI246" t="s">
        <v>487</v>
      </c>
      <c r="EJ246">
        <v>8.6670069999999999</v>
      </c>
      <c r="EK246">
        <v>78.024848000000006</v>
      </c>
      <c r="EM246">
        <v>0</v>
      </c>
      <c r="EN246">
        <v>1</v>
      </c>
      <c r="EO246" t="s">
        <v>279</v>
      </c>
      <c r="EP246">
        <v>0.5</v>
      </c>
      <c r="EQ246">
        <v>14.513495000000001</v>
      </c>
      <c r="ER246">
        <v>0</v>
      </c>
      <c r="ES246">
        <v>0</v>
      </c>
      <c r="ET246">
        <v>0</v>
      </c>
      <c r="EU246">
        <v>1</v>
      </c>
      <c r="EV246">
        <v>0</v>
      </c>
      <c r="EW246">
        <v>0</v>
      </c>
      <c r="EX246">
        <v>0</v>
      </c>
      <c r="EY246">
        <v>1</v>
      </c>
      <c r="EZ246">
        <v>1</v>
      </c>
      <c r="FA246">
        <v>0</v>
      </c>
      <c r="FB246">
        <v>1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0.75</v>
      </c>
      <c r="FK246">
        <v>10.885121249999999</v>
      </c>
      <c r="FL246">
        <v>3.6283737500000002</v>
      </c>
      <c r="GF246">
        <v>0.25</v>
      </c>
      <c r="GG246">
        <v>3.6283737500000002</v>
      </c>
      <c r="GN246">
        <v>1</v>
      </c>
      <c r="HF246">
        <v>0</v>
      </c>
      <c r="HG246">
        <v>0</v>
      </c>
      <c r="HH246">
        <v>0</v>
      </c>
      <c r="HJ246">
        <v>0</v>
      </c>
      <c r="HK246">
        <v>0</v>
      </c>
      <c r="IW246">
        <v>213.4765204</v>
      </c>
      <c r="IX246">
        <v>0</v>
      </c>
      <c r="IY246">
        <v>3</v>
      </c>
      <c r="IZ246">
        <v>0</v>
      </c>
      <c r="JA246">
        <v>3.35</v>
      </c>
      <c r="JB246">
        <v>11.81</v>
      </c>
      <c r="JD246">
        <v>9</v>
      </c>
      <c r="JE246">
        <v>0</v>
      </c>
      <c r="JF246">
        <v>1.4053068E-2</v>
      </c>
      <c r="JG246">
        <v>0</v>
      </c>
      <c r="JH246">
        <v>1.5692591999999998E-2</v>
      </c>
    </row>
    <row r="247" spans="1:273" ht="15.5" hidden="1" x14ac:dyDescent="0.35">
      <c r="A247" s="42">
        <v>2015</v>
      </c>
      <c r="B247" s="13" t="s">
        <v>503</v>
      </c>
      <c r="C247" s="43">
        <v>0</v>
      </c>
      <c r="D247" s="43">
        <v>0</v>
      </c>
      <c r="E247" s="43">
        <v>0</v>
      </c>
      <c r="F247" s="43">
        <v>0</v>
      </c>
      <c r="G247" s="43">
        <v>0</v>
      </c>
      <c r="H247" s="43">
        <v>0</v>
      </c>
      <c r="I247" s="43">
        <v>0</v>
      </c>
      <c r="J247" s="43">
        <v>0</v>
      </c>
      <c r="K247" s="43">
        <v>0</v>
      </c>
      <c r="L247" s="43">
        <v>0</v>
      </c>
      <c r="M247" s="43">
        <v>5</v>
      </c>
      <c r="N247" s="43">
        <v>0</v>
      </c>
      <c r="O247" s="43">
        <v>0</v>
      </c>
      <c r="P247" s="43">
        <v>0</v>
      </c>
      <c r="Q247" s="43">
        <v>18</v>
      </c>
      <c r="R247" s="43">
        <v>0</v>
      </c>
      <c r="S247" s="43">
        <v>0</v>
      </c>
      <c r="T247" s="43">
        <v>0</v>
      </c>
      <c r="U247" s="43">
        <v>0</v>
      </c>
      <c r="V247" s="43">
        <v>0</v>
      </c>
      <c r="W247" s="43">
        <v>0</v>
      </c>
      <c r="X247" s="43">
        <v>0</v>
      </c>
      <c r="Y247" s="43">
        <v>0</v>
      </c>
      <c r="Z247" s="43">
        <v>0</v>
      </c>
      <c r="AA247" s="43">
        <v>0</v>
      </c>
      <c r="AB247" s="53">
        <v>0</v>
      </c>
      <c r="AC247" s="53">
        <v>0</v>
      </c>
      <c r="AD247" s="53">
        <v>0</v>
      </c>
      <c r="AE247" s="53">
        <v>0</v>
      </c>
      <c r="AF247" s="43">
        <v>0</v>
      </c>
      <c r="AG247" s="43">
        <v>0</v>
      </c>
      <c r="AH247" s="43">
        <v>0</v>
      </c>
      <c r="AI247" s="43">
        <v>0</v>
      </c>
      <c r="AJ247" s="43">
        <v>0</v>
      </c>
      <c r="AK247" s="43">
        <v>0</v>
      </c>
      <c r="AL247" s="43">
        <v>0</v>
      </c>
      <c r="AM247" s="43"/>
      <c r="AN247" s="11">
        <f t="shared" si="24"/>
        <v>23</v>
      </c>
      <c r="AO247" s="11">
        <f t="shared" si="25"/>
        <v>2</v>
      </c>
      <c r="AP247" s="43">
        <v>0</v>
      </c>
      <c r="AQ247" s="43">
        <v>0</v>
      </c>
      <c r="AR247" s="43">
        <v>0</v>
      </c>
      <c r="AS247" s="43"/>
      <c r="AT247" s="43">
        <v>0</v>
      </c>
      <c r="AU247" s="43">
        <v>0</v>
      </c>
      <c r="AV247" s="43">
        <v>0</v>
      </c>
      <c r="AW247" s="43">
        <v>206</v>
      </c>
      <c r="AX247" s="43">
        <v>0</v>
      </c>
      <c r="AY247" s="43">
        <v>0</v>
      </c>
      <c r="AZ247" s="43">
        <v>0</v>
      </c>
      <c r="BA247" s="43">
        <v>0</v>
      </c>
      <c r="BB247" s="43">
        <v>0</v>
      </c>
      <c r="BC247" s="43">
        <v>0</v>
      </c>
      <c r="BD247" s="43">
        <v>0</v>
      </c>
      <c r="BE247" s="43">
        <v>2</v>
      </c>
      <c r="BF247" s="43">
        <v>0</v>
      </c>
      <c r="BG247" s="43">
        <v>0</v>
      </c>
      <c r="BH247" s="43">
        <v>0</v>
      </c>
      <c r="BI247" s="43">
        <v>0</v>
      </c>
      <c r="BJ247" s="43">
        <v>0</v>
      </c>
      <c r="BK247" s="43">
        <v>0</v>
      </c>
      <c r="BL247" s="43">
        <v>0</v>
      </c>
      <c r="BM247" s="43">
        <v>0</v>
      </c>
      <c r="BN247" s="43">
        <v>0</v>
      </c>
      <c r="BO247" s="43">
        <v>0</v>
      </c>
      <c r="BP247" s="43">
        <v>0</v>
      </c>
      <c r="BQ247" s="43">
        <v>0</v>
      </c>
      <c r="BR247" s="43">
        <v>0</v>
      </c>
      <c r="BS247" s="43">
        <v>0</v>
      </c>
      <c r="BT247" s="43">
        <v>0</v>
      </c>
      <c r="BU247" s="43">
        <v>0</v>
      </c>
      <c r="BV247" s="43">
        <v>0</v>
      </c>
      <c r="BW247" s="53">
        <v>0</v>
      </c>
      <c r="BX247" s="53">
        <v>0</v>
      </c>
      <c r="BY247" s="53">
        <v>0</v>
      </c>
      <c r="BZ247" s="53">
        <v>0</v>
      </c>
      <c r="CA247" s="53">
        <v>0</v>
      </c>
      <c r="CB247" s="43">
        <v>0</v>
      </c>
      <c r="CC247" s="43">
        <v>0</v>
      </c>
      <c r="CD247" s="43">
        <v>0</v>
      </c>
      <c r="CE247" s="43">
        <v>0</v>
      </c>
      <c r="CF247" s="43">
        <v>0</v>
      </c>
      <c r="CG247" s="43">
        <v>0</v>
      </c>
      <c r="CH247" s="11">
        <f t="shared" si="26"/>
        <v>2</v>
      </c>
      <c r="CI247" s="11">
        <f t="shared" si="27"/>
        <v>208</v>
      </c>
      <c r="CJ247" s="43">
        <v>1</v>
      </c>
      <c r="CK247" s="43">
        <v>2</v>
      </c>
      <c r="CL247" s="43">
        <v>31</v>
      </c>
      <c r="CM247" s="43">
        <v>0</v>
      </c>
      <c r="CN247" s="43">
        <v>0</v>
      </c>
      <c r="CO247" s="43">
        <v>0</v>
      </c>
      <c r="CP247" s="43">
        <v>0</v>
      </c>
      <c r="CQ247" s="43">
        <v>0</v>
      </c>
      <c r="CR247" s="43">
        <v>8</v>
      </c>
      <c r="CS247" s="43">
        <v>21</v>
      </c>
      <c r="CT247" s="43">
        <v>0</v>
      </c>
      <c r="CU247" s="43">
        <v>3</v>
      </c>
      <c r="CV247" s="43">
        <v>0</v>
      </c>
      <c r="CW247" s="43">
        <v>0</v>
      </c>
      <c r="CX247" s="43">
        <f t="shared" si="28"/>
        <v>66</v>
      </c>
      <c r="CY247" s="43">
        <f t="shared" si="29"/>
        <v>6</v>
      </c>
      <c r="CZ247" s="43">
        <v>0</v>
      </c>
      <c r="DA247" s="43">
        <v>0</v>
      </c>
      <c r="DB247" s="43">
        <v>0</v>
      </c>
      <c r="DC247" s="43">
        <v>0</v>
      </c>
      <c r="DD247" s="43">
        <v>0</v>
      </c>
      <c r="DE247" s="43">
        <v>0</v>
      </c>
      <c r="DF247" s="53">
        <v>0</v>
      </c>
      <c r="DG247" s="53">
        <v>0</v>
      </c>
      <c r="DH247" s="53">
        <v>0</v>
      </c>
      <c r="DI247" s="11">
        <f t="shared" si="30"/>
        <v>0</v>
      </c>
      <c r="DJ247" s="11">
        <f t="shared" si="31"/>
        <v>0</v>
      </c>
      <c r="DK247" s="45">
        <v>0</v>
      </c>
      <c r="DL247" s="11">
        <v>297</v>
      </c>
      <c r="DM247" s="11">
        <v>2.9117647058823528</v>
      </c>
      <c r="DN247">
        <v>10</v>
      </c>
      <c r="DO247">
        <v>0</v>
      </c>
      <c r="DP247">
        <v>0</v>
      </c>
      <c r="DQ247">
        <v>26</v>
      </c>
      <c r="DR247">
        <v>2</v>
      </c>
      <c r="DS247">
        <v>7</v>
      </c>
      <c r="DT247">
        <v>3</v>
      </c>
      <c r="DU247">
        <v>207</v>
      </c>
      <c r="DV247">
        <v>2</v>
      </c>
      <c r="DW247">
        <v>18</v>
      </c>
      <c r="DX247">
        <v>1</v>
      </c>
      <c r="DY247">
        <v>0</v>
      </c>
      <c r="DZ247">
        <v>0</v>
      </c>
      <c r="EA247">
        <v>39</v>
      </c>
      <c r="EB247">
        <v>2</v>
      </c>
      <c r="EF247" s="48">
        <v>42030</v>
      </c>
      <c r="EG247" s="46">
        <v>0.3263888888888889</v>
      </c>
      <c r="EH247" s="46">
        <v>0.3611111111111111</v>
      </c>
      <c r="EJ247">
        <v>8.7754720000000006</v>
      </c>
      <c r="EK247">
        <v>77.850166999999999</v>
      </c>
      <c r="EM247">
        <v>0</v>
      </c>
      <c r="EN247">
        <v>1</v>
      </c>
      <c r="EO247" t="s">
        <v>264</v>
      </c>
      <c r="EP247">
        <v>0.25</v>
      </c>
      <c r="EQ247">
        <v>1.2686474999999999</v>
      </c>
      <c r="ER247">
        <v>1</v>
      </c>
      <c r="ES247">
        <v>1</v>
      </c>
      <c r="ET247">
        <v>1</v>
      </c>
      <c r="EU247">
        <v>1</v>
      </c>
      <c r="EV247">
        <v>0</v>
      </c>
      <c r="EW247">
        <v>0</v>
      </c>
      <c r="EX247">
        <v>0</v>
      </c>
      <c r="EY247">
        <v>4</v>
      </c>
      <c r="EZ247">
        <v>1</v>
      </c>
      <c r="FA247">
        <v>1</v>
      </c>
      <c r="FB247">
        <v>0</v>
      </c>
      <c r="FC247">
        <v>0</v>
      </c>
      <c r="FD247">
        <v>0</v>
      </c>
      <c r="FE247">
        <v>0</v>
      </c>
      <c r="FF247">
        <v>0</v>
      </c>
      <c r="FJ247">
        <v>0.12</v>
      </c>
      <c r="FK247">
        <v>0.1522377</v>
      </c>
      <c r="FL247">
        <v>1.1164098</v>
      </c>
      <c r="GF247">
        <v>0</v>
      </c>
      <c r="GG247">
        <v>0</v>
      </c>
      <c r="HK247">
        <v>0</v>
      </c>
      <c r="IC247">
        <v>1</v>
      </c>
      <c r="IU247">
        <v>1</v>
      </c>
      <c r="IW247">
        <v>133.97191620000001</v>
      </c>
      <c r="IX247">
        <v>0</v>
      </c>
      <c r="IY247">
        <v>1</v>
      </c>
      <c r="IZ247">
        <v>2</v>
      </c>
      <c r="JA247">
        <v>0</v>
      </c>
      <c r="JB247">
        <v>32.86</v>
      </c>
      <c r="JC247">
        <v>12</v>
      </c>
      <c r="JD247">
        <v>2</v>
      </c>
      <c r="JE247">
        <v>0</v>
      </c>
      <c r="JF247">
        <v>7.4642509999999999E-3</v>
      </c>
      <c r="JG247">
        <v>1.4928502E-2</v>
      </c>
      <c r="JH247">
        <v>0</v>
      </c>
    </row>
    <row r="248" spans="1:273" ht="15.5" hidden="1" x14ac:dyDescent="0.35">
      <c r="A248" s="42">
        <v>2015</v>
      </c>
      <c r="B248" s="11" t="s">
        <v>350</v>
      </c>
      <c r="C248" s="43">
        <v>0</v>
      </c>
      <c r="D248" s="43">
        <v>63</v>
      </c>
      <c r="E248" s="43">
        <v>408</v>
      </c>
      <c r="F248" s="43">
        <v>0</v>
      </c>
      <c r="G248" s="43">
        <v>0</v>
      </c>
      <c r="H248" s="43">
        <v>0</v>
      </c>
      <c r="I248" s="43">
        <v>0</v>
      </c>
      <c r="J248" s="43">
        <v>0</v>
      </c>
      <c r="K248" s="43">
        <v>0</v>
      </c>
      <c r="L248" s="43">
        <v>6</v>
      </c>
      <c r="M248" s="43">
        <v>12</v>
      </c>
      <c r="N248" s="43">
        <v>10</v>
      </c>
      <c r="O248" s="43">
        <v>5</v>
      </c>
      <c r="P248" s="43">
        <v>1</v>
      </c>
      <c r="Q248" s="43">
        <v>81</v>
      </c>
      <c r="R248" s="43">
        <v>3</v>
      </c>
      <c r="S248" s="43">
        <v>0</v>
      </c>
      <c r="T248" s="43">
        <v>0</v>
      </c>
      <c r="U248" s="43">
        <v>6</v>
      </c>
      <c r="V248" s="43">
        <v>0</v>
      </c>
      <c r="W248" s="43">
        <v>3</v>
      </c>
      <c r="X248" s="43">
        <v>4</v>
      </c>
      <c r="Y248" s="43">
        <v>0</v>
      </c>
      <c r="Z248" s="43">
        <v>3</v>
      </c>
      <c r="AA248" s="43">
        <v>2</v>
      </c>
      <c r="AB248" s="11">
        <v>0</v>
      </c>
      <c r="AC248" s="11">
        <v>0</v>
      </c>
      <c r="AD248" s="11">
        <v>0</v>
      </c>
      <c r="AE248" s="11">
        <v>0</v>
      </c>
      <c r="AF248" s="43">
        <v>0</v>
      </c>
      <c r="AG248" s="43">
        <v>0</v>
      </c>
      <c r="AH248" s="43">
        <v>57</v>
      </c>
      <c r="AI248" s="43">
        <v>0</v>
      </c>
      <c r="AJ248" s="43">
        <v>0</v>
      </c>
      <c r="AK248" s="43">
        <v>0</v>
      </c>
      <c r="AL248" s="43">
        <v>0</v>
      </c>
      <c r="AM248" s="43"/>
      <c r="AN248" s="11">
        <f t="shared" si="24"/>
        <v>664</v>
      </c>
      <c r="AO248" s="11">
        <f t="shared" si="25"/>
        <v>15</v>
      </c>
      <c r="AP248" s="43">
        <v>1</v>
      </c>
      <c r="AQ248" s="43">
        <v>0</v>
      </c>
      <c r="AR248" s="43">
        <v>0</v>
      </c>
      <c r="AS248" s="43"/>
      <c r="AT248" s="43">
        <v>0</v>
      </c>
      <c r="AU248" s="43">
        <v>0</v>
      </c>
      <c r="AV248" s="43">
        <v>0</v>
      </c>
      <c r="AW248" s="43">
        <v>66</v>
      </c>
      <c r="AX248" s="43">
        <v>0</v>
      </c>
      <c r="AY248" s="43">
        <v>0</v>
      </c>
      <c r="AZ248" s="43">
        <v>0</v>
      </c>
      <c r="BA248" s="43">
        <v>0</v>
      </c>
      <c r="BB248" s="43">
        <v>0</v>
      </c>
      <c r="BC248" s="43">
        <v>0</v>
      </c>
      <c r="BD248" s="43">
        <v>16</v>
      </c>
      <c r="BE248" s="43">
        <v>7</v>
      </c>
      <c r="BF248" s="43">
        <v>4</v>
      </c>
      <c r="BG248" s="43">
        <v>0</v>
      </c>
      <c r="BH248" s="43">
        <v>0</v>
      </c>
      <c r="BI248" s="43">
        <v>0</v>
      </c>
      <c r="BJ248" s="43">
        <v>0</v>
      </c>
      <c r="BK248" s="43">
        <v>14</v>
      </c>
      <c r="BL248" s="43">
        <v>0</v>
      </c>
      <c r="BM248" s="43">
        <v>0</v>
      </c>
      <c r="BN248" s="43">
        <v>0</v>
      </c>
      <c r="BO248" s="43">
        <v>0</v>
      </c>
      <c r="BP248" s="43">
        <v>0</v>
      </c>
      <c r="BQ248" s="43">
        <v>0</v>
      </c>
      <c r="BR248" s="43">
        <v>0</v>
      </c>
      <c r="BS248" s="43">
        <v>0</v>
      </c>
      <c r="BT248" s="43">
        <v>2</v>
      </c>
      <c r="BU248" s="43">
        <v>0</v>
      </c>
      <c r="BV248" s="43">
        <v>0</v>
      </c>
      <c r="BW248" s="11">
        <v>0</v>
      </c>
      <c r="BX248" s="11">
        <v>0</v>
      </c>
      <c r="BY248" s="11">
        <v>0</v>
      </c>
      <c r="BZ248" s="11">
        <v>0</v>
      </c>
      <c r="CA248" s="11">
        <v>0</v>
      </c>
      <c r="CB248" s="43">
        <v>1</v>
      </c>
      <c r="CC248" s="43">
        <v>0</v>
      </c>
      <c r="CD248" s="43">
        <v>0</v>
      </c>
      <c r="CE248" s="43">
        <v>0</v>
      </c>
      <c r="CF248" s="43">
        <v>0</v>
      </c>
      <c r="CG248" s="43">
        <v>0</v>
      </c>
      <c r="CH248" s="11">
        <f t="shared" si="26"/>
        <v>8</v>
      </c>
      <c r="CI248" s="11">
        <f t="shared" si="27"/>
        <v>111</v>
      </c>
      <c r="CJ248" s="43">
        <v>8</v>
      </c>
      <c r="CK248" s="43">
        <v>0</v>
      </c>
      <c r="CL248" s="43">
        <v>3</v>
      </c>
      <c r="CM248" s="43">
        <v>0</v>
      </c>
      <c r="CN248" s="43">
        <v>0</v>
      </c>
      <c r="CO248" s="43">
        <v>15</v>
      </c>
      <c r="CP248" s="43">
        <v>0</v>
      </c>
      <c r="CQ248" s="43">
        <v>0</v>
      </c>
      <c r="CR248" s="43">
        <v>0</v>
      </c>
      <c r="CS248" s="43">
        <v>0</v>
      </c>
      <c r="CT248" s="43">
        <v>11</v>
      </c>
      <c r="CU248" s="43">
        <v>0</v>
      </c>
      <c r="CV248" s="43">
        <v>0</v>
      </c>
      <c r="CW248" s="43">
        <v>4</v>
      </c>
      <c r="CX248" s="43">
        <f t="shared" si="28"/>
        <v>41</v>
      </c>
      <c r="CY248" s="43">
        <f t="shared" si="29"/>
        <v>5</v>
      </c>
      <c r="CZ248" s="43">
        <v>0</v>
      </c>
      <c r="DA248" s="43">
        <v>0</v>
      </c>
      <c r="DB248" s="43">
        <v>0</v>
      </c>
      <c r="DC248" s="43">
        <v>0</v>
      </c>
      <c r="DD248" s="43">
        <v>0</v>
      </c>
      <c r="DE248" s="43">
        <v>0</v>
      </c>
      <c r="DF248" s="11">
        <v>0</v>
      </c>
      <c r="DG248" s="11">
        <v>0</v>
      </c>
      <c r="DH248" s="11">
        <v>0</v>
      </c>
      <c r="DI248" s="11">
        <f t="shared" si="30"/>
        <v>0</v>
      </c>
      <c r="DJ248" s="11">
        <f t="shared" si="31"/>
        <v>0</v>
      </c>
      <c r="DK248" s="45">
        <v>0</v>
      </c>
      <c r="DL248" s="11">
        <v>816</v>
      </c>
      <c r="DM248" s="11">
        <v>8</v>
      </c>
      <c r="DN248">
        <v>28</v>
      </c>
      <c r="DO248">
        <v>15</v>
      </c>
      <c r="DP248">
        <v>2</v>
      </c>
      <c r="DQ248">
        <v>108</v>
      </c>
      <c r="DR248">
        <v>9</v>
      </c>
      <c r="DS248">
        <v>502</v>
      </c>
      <c r="DT248">
        <v>6</v>
      </c>
      <c r="DU248">
        <v>77</v>
      </c>
      <c r="DV248">
        <v>4</v>
      </c>
      <c r="DW248">
        <v>111</v>
      </c>
      <c r="DX248">
        <v>6</v>
      </c>
      <c r="DY248">
        <v>0</v>
      </c>
      <c r="DZ248">
        <v>0</v>
      </c>
      <c r="EA248">
        <v>3</v>
      </c>
      <c r="EB248">
        <v>1</v>
      </c>
      <c r="EC248" t="s">
        <v>248</v>
      </c>
      <c r="ED248" t="s">
        <v>259</v>
      </c>
      <c r="EE248" t="s">
        <v>260</v>
      </c>
      <c r="EF248" s="48">
        <v>42029</v>
      </c>
      <c r="EG248" s="46">
        <v>0.36458333333333331</v>
      </c>
      <c r="EH248" s="46">
        <v>0.46875</v>
      </c>
      <c r="EI248" t="s">
        <v>504</v>
      </c>
      <c r="EJ248">
        <v>8.7930756950000006</v>
      </c>
      <c r="EK248">
        <v>77.381305859999998</v>
      </c>
      <c r="EM248">
        <v>0</v>
      </c>
      <c r="EN248">
        <v>1</v>
      </c>
      <c r="EO248" t="s">
        <v>301</v>
      </c>
      <c r="EP248">
        <v>0.5</v>
      </c>
      <c r="EQ248">
        <v>16.07431983</v>
      </c>
      <c r="ER248">
        <v>1</v>
      </c>
      <c r="ES248">
        <v>1</v>
      </c>
      <c r="ET248">
        <v>1</v>
      </c>
      <c r="EU248">
        <v>1</v>
      </c>
      <c r="EV248">
        <v>0</v>
      </c>
      <c r="EW248">
        <v>0</v>
      </c>
      <c r="EX248">
        <v>0</v>
      </c>
      <c r="EY248">
        <v>4</v>
      </c>
      <c r="EZ248">
        <v>1</v>
      </c>
      <c r="FC248">
        <v>1</v>
      </c>
      <c r="FD248">
        <v>0</v>
      </c>
      <c r="FE248">
        <v>0</v>
      </c>
      <c r="FF248">
        <v>0</v>
      </c>
      <c r="FG248">
        <v>2</v>
      </c>
      <c r="FH248">
        <v>1</v>
      </c>
      <c r="FI248" t="s">
        <v>501</v>
      </c>
      <c r="FJ248">
        <v>0.5</v>
      </c>
      <c r="FK248">
        <v>8.0371599150000002</v>
      </c>
      <c r="FL248">
        <v>8.0371599150000002</v>
      </c>
      <c r="FM248">
        <v>1</v>
      </c>
      <c r="FO248">
        <v>1</v>
      </c>
      <c r="FP248">
        <v>1</v>
      </c>
      <c r="FT248">
        <v>1</v>
      </c>
      <c r="FV248">
        <v>1</v>
      </c>
      <c r="GE248">
        <v>5</v>
      </c>
      <c r="GF248">
        <v>0.75</v>
      </c>
      <c r="GG248">
        <v>12.05573987</v>
      </c>
      <c r="GH248">
        <v>17</v>
      </c>
      <c r="GI248">
        <v>5</v>
      </c>
      <c r="GJ248">
        <v>5</v>
      </c>
      <c r="GL248">
        <v>3</v>
      </c>
      <c r="GN248">
        <v>1</v>
      </c>
      <c r="HF248">
        <v>0</v>
      </c>
      <c r="HG248">
        <v>0</v>
      </c>
      <c r="HH248">
        <v>0</v>
      </c>
      <c r="HJ248">
        <v>0</v>
      </c>
      <c r="HK248">
        <v>2</v>
      </c>
      <c r="IW248">
        <v>229.77952139999999</v>
      </c>
      <c r="IX248">
        <v>1</v>
      </c>
      <c r="IY248">
        <v>4</v>
      </c>
      <c r="IZ248">
        <v>0</v>
      </c>
      <c r="JA248">
        <v>1.52</v>
      </c>
      <c r="JB248">
        <v>65.34</v>
      </c>
      <c r="JC248">
        <v>2</v>
      </c>
      <c r="JD248">
        <v>8</v>
      </c>
      <c r="JE248">
        <v>4.3519980000000002E-3</v>
      </c>
      <c r="JF248">
        <v>1.7407992000000001E-2</v>
      </c>
      <c r="JG248">
        <v>0</v>
      </c>
      <c r="JH248">
        <v>6.6150369999999998E-3</v>
      </c>
    </row>
    <row r="249" spans="1:273" ht="15.5" hidden="1" x14ac:dyDescent="0.35">
      <c r="A249" s="42">
        <v>2015</v>
      </c>
      <c r="B249" s="11" t="s">
        <v>505</v>
      </c>
      <c r="C249" s="43">
        <v>0</v>
      </c>
      <c r="D249" s="43">
        <v>0</v>
      </c>
      <c r="E249" s="43">
        <v>1</v>
      </c>
      <c r="F249" s="43">
        <v>0</v>
      </c>
      <c r="G249" s="43">
        <v>0</v>
      </c>
      <c r="H249" s="43">
        <v>0</v>
      </c>
      <c r="I249" s="43">
        <v>2</v>
      </c>
      <c r="J249" s="43">
        <v>0</v>
      </c>
      <c r="K249" s="43">
        <v>0</v>
      </c>
      <c r="L249" s="43">
        <v>0</v>
      </c>
      <c r="M249" s="43">
        <v>16</v>
      </c>
      <c r="N249" s="43">
        <v>3</v>
      </c>
      <c r="O249" s="43">
        <v>0</v>
      </c>
      <c r="P249" s="43">
        <v>0</v>
      </c>
      <c r="Q249" s="43">
        <v>0</v>
      </c>
      <c r="R249" s="43">
        <v>2</v>
      </c>
      <c r="S249" s="43">
        <v>0</v>
      </c>
      <c r="T249" s="43">
        <v>0</v>
      </c>
      <c r="U249" s="43">
        <v>8</v>
      </c>
      <c r="V249" s="43">
        <v>0</v>
      </c>
      <c r="W249" s="43">
        <v>0</v>
      </c>
      <c r="X249" s="43">
        <v>0</v>
      </c>
      <c r="Y249" s="43">
        <v>0</v>
      </c>
      <c r="Z249" s="43">
        <v>0</v>
      </c>
      <c r="AA249" s="43">
        <v>0</v>
      </c>
      <c r="AB249" s="11">
        <v>0</v>
      </c>
      <c r="AC249" s="11">
        <v>2</v>
      </c>
      <c r="AD249" s="11">
        <v>0</v>
      </c>
      <c r="AE249" s="11">
        <v>16</v>
      </c>
      <c r="AF249" s="43">
        <v>0</v>
      </c>
      <c r="AG249" s="43">
        <v>0</v>
      </c>
      <c r="AH249" s="43">
        <v>26</v>
      </c>
      <c r="AI249" s="43">
        <v>0</v>
      </c>
      <c r="AJ249" s="43">
        <v>0</v>
      </c>
      <c r="AK249" s="43">
        <v>0</v>
      </c>
      <c r="AL249" s="43">
        <v>0</v>
      </c>
      <c r="AM249" s="43"/>
      <c r="AN249" s="11">
        <f t="shared" si="24"/>
        <v>76</v>
      </c>
      <c r="AO249" s="11">
        <f t="shared" si="25"/>
        <v>9</v>
      </c>
      <c r="AP249" s="43">
        <v>0</v>
      </c>
      <c r="AQ249" s="43">
        <v>0</v>
      </c>
      <c r="AR249" s="43">
        <v>0</v>
      </c>
      <c r="AS249" s="43"/>
      <c r="AT249" s="43">
        <v>0</v>
      </c>
      <c r="AU249" s="43">
        <v>17</v>
      </c>
      <c r="AV249" s="43">
        <v>0</v>
      </c>
      <c r="AW249" s="43">
        <v>88</v>
      </c>
      <c r="AX249" s="43">
        <v>0</v>
      </c>
      <c r="AY249" s="43">
        <v>0</v>
      </c>
      <c r="AZ249" s="43">
        <v>0</v>
      </c>
      <c r="BA249" s="43">
        <v>0</v>
      </c>
      <c r="BB249" s="43">
        <v>0</v>
      </c>
      <c r="BC249" s="43">
        <v>0</v>
      </c>
      <c r="BD249" s="43">
        <v>0</v>
      </c>
      <c r="BE249" s="43">
        <v>7</v>
      </c>
      <c r="BF249" s="43">
        <v>0</v>
      </c>
      <c r="BG249" s="43">
        <v>6</v>
      </c>
      <c r="BH249" s="43">
        <v>0</v>
      </c>
      <c r="BI249" s="43">
        <v>0</v>
      </c>
      <c r="BJ249" s="43">
        <v>0</v>
      </c>
      <c r="BK249" s="43">
        <v>3</v>
      </c>
      <c r="BL249" s="43">
        <v>0</v>
      </c>
      <c r="BM249" s="43">
        <v>0</v>
      </c>
      <c r="BN249" s="43">
        <v>0</v>
      </c>
      <c r="BO249" s="43">
        <v>0</v>
      </c>
      <c r="BP249" s="43">
        <v>0</v>
      </c>
      <c r="BQ249" s="43">
        <v>0</v>
      </c>
      <c r="BR249" s="43">
        <v>0</v>
      </c>
      <c r="BS249" s="43">
        <v>0</v>
      </c>
      <c r="BT249" s="43">
        <v>4</v>
      </c>
      <c r="BU249" s="43">
        <v>0</v>
      </c>
      <c r="BV249" s="43">
        <v>0</v>
      </c>
      <c r="BW249" s="11">
        <v>0</v>
      </c>
      <c r="BX249" s="11">
        <v>0</v>
      </c>
      <c r="BY249" s="11">
        <v>2</v>
      </c>
      <c r="BZ249" s="11">
        <v>0</v>
      </c>
      <c r="CA249" s="11">
        <v>0</v>
      </c>
      <c r="CB249" s="43">
        <v>2</v>
      </c>
      <c r="CC249" s="43">
        <v>0</v>
      </c>
      <c r="CD249" s="43">
        <v>0</v>
      </c>
      <c r="CE249" s="43">
        <v>10</v>
      </c>
      <c r="CF249" s="43">
        <v>42</v>
      </c>
      <c r="CG249" s="43">
        <v>0</v>
      </c>
      <c r="CH249" s="11">
        <f t="shared" si="26"/>
        <v>10</v>
      </c>
      <c r="CI249" s="11">
        <f t="shared" si="27"/>
        <v>181</v>
      </c>
      <c r="CJ249" s="43">
        <v>27</v>
      </c>
      <c r="CK249" s="43">
        <v>0</v>
      </c>
      <c r="CL249" s="43">
        <v>3</v>
      </c>
      <c r="CM249" s="43">
        <v>0</v>
      </c>
      <c r="CN249" s="43">
        <v>0</v>
      </c>
      <c r="CO249" s="43">
        <v>0</v>
      </c>
      <c r="CP249" s="43">
        <v>0</v>
      </c>
      <c r="CQ249" s="43">
        <v>0</v>
      </c>
      <c r="CR249" s="43">
        <v>0</v>
      </c>
      <c r="CS249" s="43">
        <v>0</v>
      </c>
      <c r="CT249" s="43">
        <v>0</v>
      </c>
      <c r="CU249" s="43">
        <v>0</v>
      </c>
      <c r="CV249" s="43">
        <v>0</v>
      </c>
      <c r="CW249" s="43">
        <v>0</v>
      </c>
      <c r="CX249" s="43">
        <f t="shared" si="28"/>
        <v>30</v>
      </c>
      <c r="CY249" s="43">
        <f t="shared" si="29"/>
        <v>2</v>
      </c>
      <c r="CZ249" s="43">
        <v>0</v>
      </c>
      <c r="DA249" s="43">
        <v>0</v>
      </c>
      <c r="DB249" s="43">
        <v>0</v>
      </c>
      <c r="DC249" s="43">
        <v>0</v>
      </c>
      <c r="DD249" s="43">
        <v>0</v>
      </c>
      <c r="DE249" s="43">
        <v>1</v>
      </c>
      <c r="DF249" s="11">
        <v>0</v>
      </c>
      <c r="DG249" s="11">
        <v>0</v>
      </c>
      <c r="DH249" s="11">
        <v>0</v>
      </c>
      <c r="DI249" s="11">
        <f t="shared" si="30"/>
        <v>1</v>
      </c>
      <c r="DJ249" s="11">
        <f t="shared" si="31"/>
        <v>1</v>
      </c>
      <c r="DK249" s="45">
        <v>0</v>
      </c>
      <c r="DL249" s="11">
        <v>288</v>
      </c>
      <c r="DM249" s="11">
        <v>2.8235294117647061</v>
      </c>
      <c r="DN249">
        <v>19</v>
      </c>
      <c r="DO249">
        <v>1</v>
      </c>
      <c r="DP249">
        <v>1</v>
      </c>
      <c r="DQ249">
        <v>69</v>
      </c>
      <c r="DR249">
        <v>5</v>
      </c>
      <c r="DS249">
        <v>18</v>
      </c>
      <c r="DT249">
        <v>3</v>
      </c>
      <c r="DU249">
        <v>169</v>
      </c>
      <c r="DV249">
        <v>6</v>
      </c>
      <c r="DW249">
        <v>8</v>
      </c>
      <c r="DX249">
        <v>3</v>
      </c>
      <c r="DY249">
        <v>0</v>
      </c>
      <c r="DZ249">
        <v>0</v>
      </c>
      <c r="EA249">
        <v>3</v>
      </c>
      <c r="EB249">
        <v>1</v>
      </c>
      <c r="EC249" t="s">
        <v>248</v>
      </c>
      <c r="ED249" t="s">
        <v>463</v>
      </c>
      <c r="EE249" t="s">
        <v>260</v>
      </c>
      <c r="EF249" s="48">
        <v>42030</v>
      </c>
      <c r="EG249" s="46">
        <v>0.4861111111111111</v>
      </c>
      <c r="EH249" s="46">
        <v>0.52083333333333337</v>
      </c>
      <c r="EI249" t="s">
        <v>506</v>
      </c>
      <c r="EJ249">
        <v>8.3877198639999992</v>
      </c>
      <c r="EK249">
        <v>77.947939939999998</v>
      </c>
      <c r="EM249">
        <v>0</v>
      </c>
      <c r="EO249" t="s">
        <v>264</v>
      </c>
      <c r="EP249">
        <v>0.12</v>
      </c>
      <c r="EQ249">
        <v>12.724961629999999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1</v>
      </c>
      <c r="FC249">
        <v>0</v>
      </c>
      <c r="FD249">
        <v>0</v>
      </c>
      <c r="FE249">
        <v>0</v>
      </c>
      <c r="FF249">
        <v>0</v>
      </c>
      <c r="FJ249">
        <v>0.25</v>
      </c>
      <c r="FK249">
        <v>3.1812404070000002</v>
      </c>
      <c r="FL249">
        <v>9.5437212210000002</v>
      </c>
      <c r="FP249">
        <v>1</v>
      </c>
      <c r="GE249">
        <v>1</v>
      </c>
      <c r="GF249">
        <v>0</v>
      </c>
      <c r="GG249">
        <v>0</v>
      </c>
      <c r="GN249">
        <v>1</v>
      </c>
      <c r="HK249">
        <v>0</v>
      </c>
      <c r="IW249">
        <v>316.40653159999999</v>
      </c>
      <c r="IX249">
        <v>1</v>
      </c>
      <c r="IY249">
        <v>1</v>
      </c>
      <c r="IZ249">
        <v>0</v>
      </c>
      <c r="JA249">
        <v>0</v>
      </c>
      <c r="JB249">
        <v>6.61</v>
      </c>
      <c r="JE249">
        <v>3.1604910000000001E-3</v>
      </c>
      <c r="JF249">
        <v>3.1604910000000001E-3</v>
      </c>
      <c r="JG249">
        <v>0</v>
      </c>
      <c r="JH249">
        <v>0</v>
      </c>
    </row>
    <row r="250" spans="1:273" ht="15.5" hidden="1" x14ac:dyDescent="0.35">
      <c r="A250" s="42">
        <v>2015</v>
      </c>
      <c r="B250" s="11" t="s">
        <v>351</v>
      </c>
      <c r="C250" s="43">
        <v>0</v>
      </c>
      <c r="D250" s="43">
        <v>0</v>
      </c>
      <c r="E250" s="43">
        <v>123</v>
      </c>
      <c r="F250" s="43">
        <v>0</v>
      </c>
      <c r="G250" s="43">
        <v>0</v>
      </c>
      <c r="H250" s="43">
        <v>0</v>
      </c>
      <c r="I250" s="43">
        <v>0</v>
      </c>
      <c r="J250" s="43">
        <v>0</v>
      </c>
      <c r="K250" s="43">
        <v>0</v>
      </c>
      <c r="L250" s="43">
        <v>0</v>
      </c>
      <c r="M250" s="43">
        <v>0</v>
      </c>
      <c r="N250" s="43">
        <v>0</v>
      </c>
      <c r="O250" s="43">
        <v>2</v>
      </c>
      <c r="P250" s="43">
        <v>0</v>
      </c>
      <c r="Q250" s="43">
        <v>17</v>
      </c>
      <c r="R250" s="43">
        <v>0</v>
      </c>
      <c r="S250" s="43">
        <v>0</v>
      </c>
      <c r="T250" s="43">
        <v>0</v>
      </c>
      <c r="U250" s="43">
        <v>0</v>
      </c>
      <c r="V250" s="43">
        <v>0</v>
      </c>
      <c r="W250" s="43">
        <v>0</v>
      </c>
      <c r="X250" s="43">
        <v>0</v>
      </c>
      <c r="Y250" s="43">
        <v>0</v>
      </c>
      <c r="Z250" s="43">
        <v>0</v>
      </c>
      <c r="AA250" s="43">
        <v>0</v>
      </c>
      <c r="AB250" s="54">
        <v>0</v>
      </c>
      <c r="AC250" s="54">
        <v>0</v>
      </c>
      <c r="AD250" s="54">
        <v>0</v>
      </c>
      <c r="AE250" s="54">
        <v>2</v>
      </c>
      <c r="AF250" s="43">
        <v>0</v>
      </c>
      <c r="AG250" s="43">
        <v>0</v>
      </c>
      <c r="AH250" s="43">
        <v>0</v>
      </c>
      <c r="AI250" s="43">
        <v>0</v>
      </c>
      <c r="AJ250" s="43">
        <v>0</v>
      </c>
      <c r="AK250" s="43">
        <v>1</v>
      </c>
      <c r="AL250" s="43">
        <v>0</v>
      </c>
      <c r="AM250" s="43"/>
      <c r="AN250" s="11">
        <f t="shared" si="24"/>
        <v>145</v>
      </c>
      <c r="AO250" s="11">
        <f t="shared" si="25"/>
        <v>5</v>
      </c>
      <c r="AP250" s="43">
        <v>0</v>
      </c>
      <c r="AQ250" s="43">
        <v>0</v>
      </c>
      <c r="AR250" s="43">
        <v>0</v>
      </c>
      <c r="AS250" s="43"/>
      <c r="AT250" s="43">
        <v>0</v>
      </c>
      <c r="AU250" s="43">
        <v>0</v>
      </c>
      <c r="AV250" s="43">
        <v>0</v>
      </c>
      <c r="AW250" s="43">
        <v>30</v>
      </c>
      <c r="AX250" s="43">
        <v>0</v>
      </c>
      <c r="AY250" s="43">
        <v>0</v>
      </c>
      <c r="AZ250" s="43">
        <v>0</v>
      </c>
      <c r="BA250" s="43">
        <v>0</v>
      </c>
      <c r="BB250" s="43">
        <v>0</v>
      </c>
      <c r="BC250" s="43">
        <v>0</v>
      </c>
      <c r="BD250" s="43">
        <v>0</v>
      </c>
      <c r="BE250" s="43">
        <v>3</v>
      </c>
      <c r="BF250" s="43">
        <v>0</v>
      </c>
      <c r="BG250" s="43">
        <v>0</v>
      </c>
      <c r="BH250" s="43">
        <v>0</v>
      </c>
      <c r="BI250" s="43">
        <v>0</v>
      </c>
      <c r="BJ250" s="43">
        <v>0</v>
      </c>
      <c r="BK250" s="43">
        <v>3</v>
      </c>
      <c r="BL250" s="43">
        <v>0</v>
      </c>
      <c r="BM250" s="43">
        <v>0</v>
      </c>
      <c r="BN250" s="43">
        <v>0</v>
      </c>
      <c r="BO250" s="43">
        <v>0</v>
      </c>
      <c r="BP250" s="43">
        <v>0</v>
      </c>
      <c r="BQ250" s="43">
        <v>0</v>
      </c>
      <c r="BR250" s="43">
        <v>0</v>
      </c>
      <c r="BS250" s="43">
        <v>0</v>
      </c>
      <c r="BT250" s="43">
        <v>3</v>
      </c>
      <c r="BU250" s="43">
        <v>0</v>
      </c>
      <c r="BV250" s="43">
        <v>0</v>
      </c>
      <c r="BW250" s="11">
        <v>0</v>
      </c>
      <c r="BX250" s="54">
        <v>0</v>
      </c>
      <c r="BY250" s="54">
        <v>0</v>
      </c>
      <c r="BZ250" s="54">
        <v>0</v>
      </c>
      <c r="CA250" s="54">
        <v>0</v>
      </c>
      <c r="CB250" s="43">
        <v>0</v>
      </c>
      <c r="CC250" s="43">
        <v>0</v>
      </c>
      <c r="CD250" s="43">
        <v>0</v>
      </c>
      <c r="CE250" s="43">
        <v>0</v>
      </c>
      <c r="CF250" s="43">
        <v>0</v>
      </c>
      <c r="CG250" s="43">
        <v>0</v>
      </c>
      <c r="CH250" s="11">
        <f t="shared" si="26"/>
        <v>4</v>
      </c>
      <c r="CI250" s="11">
        <f t="shared" si="27"/>
        <v>39</v>
      </c>
      <c r="CJ250" s="43">
        <v>0</v>
      </c>
      <c r="CK250" s="43">
        <v>0</v>
      </c>
      <c r="CL250" s="43">
        <v>0</v>
      </c>
      <c r="CM250" s="43">
        <v>0</v>
      </c>
      <c r="CN250" s="43">
        <v>0</v>
      </c>
      <c r="CO250" s="43">
        <v>0</v>
      </c>
      <c r="CP250" s="43">
        <v>0</v>
      </c>
      <c r="CQ250" s="43">
        <v>0</v>
      </c>
      <c r="CR250" s="43">
        <v>0</v>
      </c>
      <c r="CS250" s="43">
        <v>0</v>
      </c>
      <c r="CT250" s="43">
        <v>0</v>
      </c>
      <c r="CU250" s="43">
        <v>0</v>
      </c>
      <c r="CV250" s="43">
        <v>0</v>
      </c>
      <c r="CW250" s="43">
        <v>0</v>
      </c>
      <c r="CX250" s="43">
        <f t="shared" si="28"/>
        <v>0</v>
      </c>
      <c r="CY250" s="43">
        <f t="shared" si="29"/>
        <v>0</v>
      </c>
      <c r="CZ250" s="43">
        <v>0</v>
      </c>
      <c r="DA250" s="43">
        <v>0</v>
      </c>
      <c r="DB250" s="43">
        <v>0</v>
      </c>
      <c r="DC250" s="43">
        <v>0</v>
      </c>
      <c r="DD250" s="43">
        <v>0</v>
      </c>
      <c r="DE250" s="43">
        <v>0</v>
      </c>
      <c r="DF250" s="54">
        <v>0</v>
      </c>
      <c r="DG250" s="54">
        <v>0</v>
      </c>
      <c r="DH250" s="54">
        <v>0</v>
      </c>
      <c r="DI250" s="11">
        <f t="shared" si="30"/>
        <v>0</v>
      </c>
      <c r="DJ250" s="11">
        <f t="shared" si="31"/>
        <v>0</v>
      </c>
      <c r="DK250" s="45">
        <v>0</v>
      </c>
      <c r="DL250" s="11">
        <v>184</v>
      </c>
      <c r="DM250" s="11">
        <v>1.803921568627451</v>
      </c>
      <c r="DN250">
        <v>8</v>
      </c>
      <c r="DO250">
        <v>0</v>
      </c>
      <c r="DP250">
        <v>0</v>
      </c>
      <c r="DQ250">
        <v>1</v>
      </c>
      <c r="DR250">
        <v>1</v>
      </c>
      <c r="DS250">
        <v>128</v>
      </c>
      <c r="DT250">
        <v>3</v>
      </c>
      <c r="DU250">
        <v>33</v>
      </c>
      <c r="DV250">
        <v>2</v>
      </c>
      <c r="DW250">
        <v>20</v>
      </c>
      <c r="DX250">
        <v>2</v>
      </c>
      <c r="DY250">
        <v>0</v>
      </c>
      <c r="DZ250">
        <v>0</v>
      </c>
      <c r="EA250">
        <v>0</v>
      </c>
      <c r="EB250">
        <v>0</v>
      </c>
      <c r="EC250" t="s">
        <v>248</v>
      </c>
      <c r="ED250" t="s">
        <v>320</v>
      </c>
      <c r="EE250" t="s">
        <v>260</v>
      </c>
      <c r="EG250" s="46">
        <v>0.53263888888888888</v>
      </c>
      <c r="EH250" s="46">
        <v>0.61111111111111105</v>
      </c>
      <c r="EI250" t="s">
        <v>491</v>
      </c>
      <c r="EJ250">
        <v>8.3713724670000005</v>
      </c>
      <c r="EK250">
        <v>77.596533649999998</v>
      </c>
      <c r="EM250">
        <v>0</v>
      </c>
      <c r="EN250">
        <v>1</v>
      </c>
      <c r="EO250" t="s">
        <v>264</v>
      </c>
      <c r="ER250">
        <v>1</v>
      </c>
      <c r="ES250">
        <v>1</v>
      </c>
      <c r="ET250">
        <v>1</v>
      </c>
      <c r="EU250">
        <v>1</v>
      </c>
      <c r="EV250">
        <v>0</v>
      </c>
      <c r="EW250">
        <v>0</v>
      </c>
      <c r="EX250">
        <v>0</v>
      </c>
      <c r="EY250">
        <v>4</v>
      </c>
      <c r="EZ250">
        <v>1</v>
      </c>
      <c r="FC250">
        <v>0</v>
      </c>
      <c r="FD250">
        <v>1</v>
      </c>
      <c r="FE250">
        <v>0</v>
      </c>
      <c r="FF250">
        <v>0</v>
      </c>
      <c r="FG250">
        <v>7</v>
      </c>
      <c r="FI250" t="s">
        <v>501</v>
      </c>
      <c r="FJ250">
        <v>0</v>
      </c>
      <c r="FK250">
        <v>0</v>
      </c>
      <c r="FL250">
        <v>0</v>
      </c>
      <c r="GF250">
        <v>0.12</v>
      </c>
      <c r="GG250">
        <v>0</v>
      </c>
      <c r="GN250">
        <v>1</v>
      </c>
      <c r="HF250">
        <v>2</v>
      </c>
      <c r="HG250">
        <v>0</v>
      </c>
      <c r="HH250">
        <v>0</v>
      </c>
      <c r="HJ250">
        <v>2</v>
      </c>
      <c r="HK250">
        <v>1</v>
      </c>
      <c r="HW250">
        <v>1</v>
      </c>
      <c r="IU250">
        <v>1</v>
      </c>
      <c r="IW250">
        <v>521.45346199999994</v>
      </c>
      <c r="IX250">
        <v>1</v>
      </c>
      <c r="IY250">
        <v>5</v>
      </c>
      <c r="IZ250">
        <v>0</v>
      </c>
      <c r="JA250">
        <v>4.2699999999999996</v>
      </c>
      <c r="JB250">
        <v>25.71</v>
      </c>
      <c r="JE250">
        <v>1.917717E-3</v>
      </c>
      <c r="JF250">
        <v>9.5885829999999995E-3</v>
      </c>
      <c r="JG250">
        <v>0</v>
      </c>
      <c r="JH250">
        <v>8.1886500000000004E-3</v>
      </c>
    </row>
    <row r="251" spans="1:273" ht="15.5" hidden="1" x14ac:dyDescent="0.35">
      <c r="A251" s="42">
        <v>2015</v>
      </c>
      <c r="B251" s="11" t="s">
        <v>422</v>
      </c>
      <c r="C251" s="43">
        <v>2</v>
      </c>
      <c r="D251" s="43">
        <v>0</v>
      </c>
      <c r="E251" s="43">
        <v>13</v>
      </c>
      <c r="F251" s="43">
        <v>1</v>
      </c>
      <c r="G251" s="43">
        <v>0</v>
      </c>
      <c r="H251" s="43">
        <v>0</v>
      </c>
      <c r="I251" s="43">
        <v>7</v>
      </c>
      <c r="J251" s="43">
        <v>0</v>
      </c>
      <c r="K251" s="43">
        <v>0</v>
      </c>
      <c r="L251" s="43">
        <v>4</v>
      </c>
      <c r="M251" s="43">
        <v>8</v>
      </c>
      <c r="N251" s="43">
        <v>25</v>
      </c>
      <c r="O251" s="43">
        <v>4</v>
      </c>
      <c r="P251" s="43">
        <v>0</v>
      </c>
      <c r="Q251" s="43">
        <v>26</v>
      </c>
      <c r="R251" s="43">
        <v>0</v>
      </c>
      <c r="S251" s="43">
        <v>0</v>
      </c>
      <c r="T251" s="43">
        <v>0</v>
      </c>
      <c r="U251" s="43">
        <v>5</v>
      </c>
      <c r="V251" s="43">
        <v>0</v>
      </c>
      <c r="W251" s="43">
        <v>2</v>
      </c>
      <c r="X251" s="43">
        <v>42</v>
      </c>
      <c r="Y251" s="43">
        <v>0</v>
      </c>
      <c r="Z251" s="43">
        <v>1</v>
      </c>
      <c r="AA251" s="43">
        <v>10</v>
      </c>
      <c r="AB251" s="11">
        <v>0</v>
      </c>
      <c r="AC251" s="11">
        <v>0</v>
      </c>
      <c r="AD251" s="11">
        <v>0</v>
      </c>
      <c r="AE251" s="11">
        <v>0</v>
      </c>
      <c r="AF251" s="43">
        <v>2</v>
      </c>
      <c r="AG251" s="43">
        <v>0</v>
      </c>
      <c r="AH251" s="43">
        <v>20</v>
      </c>
      <c r="AI251" s="43">
        <v>0</v>
      </c>
      <c r="AJ251" s="43">
        <v>2</v>
      </c>
      <c r="AK251" s="43">
        <v>0</v>
      </c>
      <c r="AL251" s="43">
        <v>0</v>
      </c>
      <c r="AM251" s="43"/>
      <c r="AN251" s="11">
        <f t="shared" si="24"/>
        <v>174</v>
      </c>
      <c r="AO251" s="11">
        <f t="shared" si="25"/>
        <v>17</v>
      </c>
      <c r="AP251" s="43">
        <v>10</v>
      </c>
      <c r="AQ251" s="43">
        <v>0</v>
      </c>
      <c r="AR251" s="43">
        <v>0</v>
      </c>
      <c r="AS251" s="43"/>
      <c r="AT251" s="43">
        <v>0</v>
      </c>
      <c r="AU251" s="43">
        <v>0</v>
      </c>
      <c r="AV251" s="43">
        <v>0</v>
      </c>
      <c r="AW251" s="43">
        <v>114</v>
      </c>
      <c r="AX251" s="43">
        <v>0</v>
      </c>
      <c r="AY251" s="43">
        <v>0</v>
      </c>
      <c r="AZ251" s="43">
        <v>0</v>
      </c>
      <c r="BA251" s="43">
        <v>0</v>
      </c>
      <c r="BB251" s="43">
        <v>1</v>
      </c>
      <c r="BC251" s="43">
        <v>0</v>
      </c>
      <c r="BD251" s="43">
        <v>0</v>
      </c>
      <c r="BE251" s="43">
        <v>50</v>
      </c>
      <c r="BF251" s="43">
        <v>1</v>
      </c>
      <c r="BG251" s="43">
        <v>0</v>
      </c>
      <c r="BH251" s="43">
        <v>0</v>
      </c>
      <c r="BI251" s="43">
        <v>0</v>
      </c>
      <c r="BJ251" s="43">
        <v>0</v>
      </c>
      <c r="BK251" s="43">
        <v>18</v>
      </c>
      <c r="BL251" s="43">
        <v>0</v>
      </c>
      <c r="BM251" s="43">
        <v>0</v>
      </c>
      <c r="BN251" s="43">
        <v>0</v>
      </c>
      <c r="BO251" s="43">
        <v>132</v>
      </c>
      <c r="BP251" s="43">
        <v>0</v>
      </c>
      <c r="BQ251" s="43">
        <v>0</v>
      </c>
      <c r="BR251" s="43">
        <v>0</v>
      </c>
      <c r="BS251" s="43">
        <v>0</v>
      </c>
      <c r="BT251" s="43">
        <v>0</v>
      </c>
      <c r="BU251" s="43">
        <v>0</v>
      </c>
      <c r="BV251" s="43">
        <v>0</v>
      </c>
      <c r="BW251" s="11">
        <v>0</v>
      </c>
      <c r="BX251" s="11">
        <v>0</v>
      </c>
      <c r="BY251" s="11">
        <v>0</v>
      </c>
      <c r="BZ251" s="11">
        <v>0</v>
      </c>
      <c r="CA251" s="11">
        <v>0</v>
      </c>
      <c r="CB251" s="43">
        <v>0</v>
      </c>
      <c r="CC251" s="43">
        <v>0</v>
      </c>
      <c r="CD251" s="43">
        <v>0</v>
      </c>
      <c r="CE251" s="43">
        <v>2</v>
      </c>
      <c r="CF251" s="43">
        <v>0</v>
      </c>
      <c r="CG251" s="43">
        <v>0</v>
      </c>
      <c r="CH251" s="11">
        <f t="shared" si="26"/>
        <v>8</v>
      </c>
      <c r="CI251" s="11">
        <f t="shared" si="27"/>
        <v>328</v>
      </c>
      <c r="CJ251" s="43">
        <v>0</v>
      </c>
      <c r="CK251" s="43">
        <v>0</v>
      </c>
      <c r="CL251" s="43">
        <v>383</v>
      </c>
      <c r="CM251" s="43">
        <v>1</v>
      </c>
      <c r="CN251" s="43">
        <v>0</v>
      </c>
      <c r="CO251" s="43">
        <v>206</v>
      </c>
      <c r="CP251" s="43">
        <v>55</v>
      </c>
      <c r="CQ251" s="43">
        <v>0</v>
      </c>
      <c r="CR251" s="43">
        <v>110</v>
      </c>
      <c r="CS251" s="43">
        <v>77</v>
      </c>
      <c r="CT251" s="43">
        <v>71</v>
      </c>
      <c r="CU251" s="43">
        <v>4</v>
      </c>
      <c r="CV251" s="43">
        <v>0</v>
      </c>
      <c r="CW251" s="43">
        <v>3</v>
      </c>
      <c r="CX251" s="43">
        <f t="shared" si="28"/>
        <v>910</v>
      </c>
      <c r="CY251" s="43">
        <f t="shared" si="29"/>
        <v>9</v>
      </c>
      <c r="CZ251" s="43">
        <v>0</v>
      </c>
      <c r="DA251" s="43">
        <v>30</v>
      </c>
      <c r="DB251" s="43">
        <v>0</v>
      </c>
      <c r="DC251" s="43">
        <v>169</v>
      </c>
      <c r="DD251" s="43">
        <v>0</v>
      </c>
      <c r="DE251" s="43">
        <v>23</v>
      </c>
      <c r="DF251" s="11">
        <v>0</v>
      </c>
      <c r="DG251" s="11">
        <v>0</v>
      </c>
      <c r="DH251" s="11">
        <v>0</v>
      </c>
      <c r="DI251" s="11">
        <f t="shared" si="30"/>
        <v>222</v>
      </c>
      <c r="DJ251" s="11">
        <f t="shared" si="31"/>
        <v>3</v>
      </c>
      <c r="DK251" s="45">
        <v>0</v>
      </c>
      <c r="DL251" s="11">
        <v>1634</v>
      </c>
      <c r="DM251" s="11">
        <v>16.019607843137255</v>
      </c>
      <c r="DN251">
        <v>37</v>
      </c>
      <c r="DO251">
        <v>129</v>
      </c>
      <c r="DP251">
        <v>5</v>
      </c>
      <c r="DQ251">
        <v>300</v>
      </c>
      <c r="DR251">
        <v>9</v>
      </c>
      <c r="DS251">
        <v>286</v>
      </c>
      <c r="DT251">
        <v>11</v>
      </c>
      <c r="DU251">
        <v>114</v>
      </c>
      <c r="DV251">
        <v>1</v>
      </c>
      <c r="DW251">
        <v>87</v>
      </c>
      <c r="DX251">
        <v>6</v>
      </c>
      <c r="DY251">
        <v>0</v>
      </c>
      <c r="DZ251">
        <v>0</v>
      </c>
      <c r="EA251">
        <v>718</v>
      </c>
      <c r="EB251">
        <v>5</v>
      </c>
      <c r="EC251" t="s">
        <v>248</v>
      </c>
      <c r="ED251" t="s">
        <v>368</v>
      </c>
      <c r="EE251" t="s">
        <v>250</v>
      </c>
      <c r="EF251" s="48">
        <v>42030</v>
      </c>
      <c r="EG251" s="46">
        <v>0.3125</v>
      </c>
      <c r="EH251" s="46">
        <v>0.58333333333333337</v>
      </c>
      <c r="EI251" t="s">
        <v>507</v>
      </c>
      <c r="EJ251">
        <v>8.6151970060000007</v>
      </c>
      <c r="EK251">
        <v>77.88802244</v>
      </c>
      <c r="EM251">
        <v>0</v>
      </c>
      <c r="EO251" t="s">
        <v>264</v>
      </c>
      <c r="EP251">
        <v>1</v>
      </c>
      <c r="EQ251">
        <v>187.18570399999999</v>
      </c>
      <c r="ER251">
        <v>0</v>
      </c>
      <c r="ES251">
        <v>0</v>
      </c>
      <c r="ET251">
        <v>0</v>
      </c>
      <c r="EU251">
        <v>1</v>
      </c>
      <c r="EV251">
        <v>0</v>
      </c>
      <c r="EW251">
        <v>0</v>
      </c>
      <c r="EX251">
        <v>0</v>
      </c>
      <c r="EY251">
        <v>1</v>
      </c>
      <c r="EZ251">
        <v>1</v>
      </c>
      <c r="FC251">
        <v>1</v>
      </c>
      <c r="FD251">
        <v>0</v>
      </c>
      <c r="FE251">
        <v>0</v>
      </c>
      <c r="FF251">
        <v>0</v>
      </c>
      <c r="FJ251">
        <v>0.25</v>
      </c>
      <c r="FK251">
        <v>46.796425999999997</v>
      </c>
      <c r="FL251">
        <v>140.38927799999999</v>
      </c>
      <c r="GF251">
        <v>0.12</v>
      </c>
      <c r="GG251">
        <v>22.462284480000001</v>
      </c>
      <c r="GH251">
        <v>5</v>
      </c>
      <c r="GI251">
        <v>6</v>
      </c>
      <c r="GJ251">
        <v>2</v>
      </c>
      <c r="GL251">
        <v>3</v>
      </c>
      <c r="GN251">
        <v>1</v>
      </c>
      <c r="HK251">
        <v>0</v>
      </c>
      <c r="HO251">
        <v>1</v>
      </c>
      <c r="HQ251">
        <v>1</v>
      </c>
      <c r="IU251">
        <v>2</v>
      </c>
      <c r="IW251">
        <v>423.36024190000001</v>
      </c>
      <c r="IX251">
        <v>1</v>
      </c>
      <c r="IY251">
        <v>3</v>
      </c>
      <c r="IZ251">
        <v>0</v>
      </c>
      <c r="JA251">
        <v>0</v>
      </c>
      <c r="JB251">
        <v>26.77</v>
      </c>
      <c r="JE251">
        <v>2.3620550000000001E-3</v>
      </c>
      <c r="JF251">
        <v>7.0861639999999998E-3</v>
      </c>
      <c r="JG251">
        <v>0</v>
      </c>
      <c r="JH251">
        <v>0</v>
      </c>
    </row>
    <row r="252" spans="1:273" ht="15.5" hidden="1" x14ac:dyDescent="0.35">
      <c r="A252" s="42">
        <v>2015</v>
      </c>
      <c r="B252" s="11" t="s">
        <v>476</v>
      </c>
      <c r="C252" s="43">
        <v>0</v>
      </c>
      <c r="D252" s="43">
        <v>0</v>
      </c>
      <c r="E252" s="43">
        <v>0</v>
      </c>
      <c r="F252" s="43">
        <v>0</v>
      </c>
      <c r="G252" s="43">
        <v>0</v>
      </c>
      <c r="H252" s="43">
        <v>0</v>
      </c>
      <c r="I252" s="43">
        <v>0</v>
      </c>
      <c r="J252" s="43">
        <v>0</v>
      </c>
      <c r="K252" s="43">
        <v>0</v>
      </c>
      <c r="L252" s="43">
        <v>0</v>
      </c>
      <c r="M252" s="43">
        <v>0</v>
      </c>
      <c r="N252" s="43">
        <v>20</v>
      </c>
      <c r="O252" s="43">
        <v>0</v>
      </c>
      <c r="P252" s="43">
        <v>0</v>
      </c>
      <c r="Q252" s="43">
        <v>4</v>
      </c>
      <c r="R252" s="43">
        <v>8</v>
      </c>
      <c r="S252" s="43">
        <v>0</v>
      </c>
      <c r="T252" s="43">
        <v>0</v>
      </c>
      <c r="U252" s="43">
        <v>1</v>
      </c>
      <c r="V252" s="43">
        <v>0</v>
      </c>
      <c r="W252" s="43">
        <v>0</v>
      </c>
      <c r="X252" s="43">
        <v>0</v>
      </c>
      <c r="Y252" s="43">
        <v>0</v>
      </c>
      <c r="Z252" s="43">
        <v>0</v>
      </c>
      <c r="AA252" s="43">
        <v>1</v>
      </c>
      <c r="AB252" s="53">
        <v>12</v>
      </c>
      <c r="AC252" s="53">
        <v>7</v>
      </c>
      <c r="AD252" s="53">
        <v>0</v>
      </c>
      <c r="AE252" s="53">
        <v>8</v>
      </c>
      <c r="AF252" s="43">
        <v>0</v>
      </c>
      <c r="AG252" s="43">
        <v>0</v>
      </c>
      <c r="AH252" s="43">
        <v>0</v>
      </c>
      <c r="AI252" s="43">
        <v>0</v>
      </c>
      <c r="AJ252" s="43">
        <v>0</v>
      </c>
      <c r="AK252" s="43">
        <v>0</v>
      </c>
      <c r="AL252" s="43">
        <v>0</v>
      </c>
      <c r="AM252" s="43"/>
      <c r="AN252" s="11">
        <f t="shared" si="24"/>
        <v>61</v>
      </c>
      <c r="AO252" s="11">
        <f t="shared" si="25"/>
        <v>8</v>
      </c>
      <c r="AP252" s="43">
        <v>0</v>
      </c>
      <c r="AQ252" s="43">
        <v>0</v>
      </c>
      <c r="AR252" s="43">
        <v>0</v>
      </c>
      <c r="AS252" s="43"/>
      <c r="AT252" s="43">
        <v>0</v>
      </c>
      <c r="AU252" s="43">
        <v>29</v>
      </c>
      <c r="AV252" s="43">
        <v>0</v>
      </c>
      <c r="AW252" s="43">
        <v>0</v>
      </c>
      <c r="AX252" s="43">
        <v>0</v>
      </c>
      <c r="AY252" s="43">
        <v>0</v>
      </c>
      <c r="AZ252" s="43">
        <v>0</v>
      </c>
      <c r="BA252" s="43">
        <v>0</v>
      </c>
      <c r="BB252" s="43">
        <v>1</v>
      </c>
      <c r="BC252" s="43">
        <v>0</v>
      </c>
      <c r="BD252" s="43">
        <v>0</v>
      </c>
      <c r="BE252" s="43">
        <v>17</v>
      </c>
      <c r="BF252" s="43">
        <v>0</v>
      </c>
      <c r="BG252" s="43">
        <v>0</v>
      </c>
      <c r="BH252" s="43">
        <v>2</v>
      </c>
      <c r="BI252" s="43">
        <v>0</v>
      </c>
      <c r="BJ252" s="43">
        <v>0</v>
      </c>
      <c r="BK252" s="43">
        <v>2</v>
      </c>
      <c r="BL252" s="43">
        <v>0</v>
      </c>
      <c r="BM252" s="43">
        <v>0</v>
      </c>
      <c r="BN252" s="43">
        <v>0</v>
      </c>
      <c r="BO252" s="43">
        <v>0</v>
      </c>
      <c r="BP252" s="43">
        <v>0</v>
      </c>
      <c r="BQ252" s="43">
        <v>0</v>
      </c>
      <c r="BR252" s="43">
        <v>0</v>
      </c>
      <c r="BS252" s="43">
        <v>0</v>
      </c>
      <c r="BT252" s="43">
        <v>0</v>
      </c>
      <c r="BU252" s="43">
        <v>0</v>
      </c>
      <c r="BV252" s="43">
        <v>0</v>
      </c>
      <c r="BW252" s="53">
        <v>0</v>
      </c>
      <c r="BX252" s="53">
        <v>2</v>
      </c>
      <c r="BY252" s="53">
        <v>0</v>
      </c>
      <c r="BZ252" s="53">
        <v>0</v>
      </c>
      <c r="CA252" s="53">
        <v>0</v>
      </c>
      <c r="CB252" s="43">
        <v>0</v>
      </c>
      <c r="CC252" s="43">
        <v>0</v>
      </c>
      <c r="CD252" s="43">
        <v>0</v>
      </c>
      <c r="CE252" s="43">
        <v>0</v>
      </c>
      <c r="CF252" s="43">
        <v>0</v>
      </c>
      <c r="CG252" s="43">
        <v>0</v>
      </c>
      <c r="CH252" s="11">
        <f t="shared" si="26"/>
        <v>6</v>
      </c>
      <c r="CI252" s="11">
        <f t="shared" si="27"/>
        <v>53</v>
      </c>
      <c r="CJ252" s="43">
        <v>0</v>
      </c>
      <c r="CK252" s="43">
        <v>0</v>
      </c>
      <c r="CL252" s="43">
        <v>1</v>
      </c>
      <c r="CM252" s="43">
        <v>0</v>
      </c>
      <c r="CN252" s="43">
        <v>0</v>
      </c>
      <c r="CO252" s="43">
        <v>0</v>
      </c>
      <c r="CP252" s="43">
        <v>0</v>
      </c>
      <c r="CQ252" s="43">
        <v>0</v>
      </c>
      <c r="CR252" s="43">
        <v>0</v>
      </c>
      <c r="CS252" s="43">
        <v>80</v>
      </c>
      <c r="CT252" s="43">
        <v>0</v>
      </c>
      <c r="CU252" s="43">
        <v>4</v>
      </c>
      <c r="CV252" s="43">
        <v>0</v>
      </c>
      <c r="CW252" s="43">
        <v>0</v>
      </c>
      <c r="CX252" s="43">
        <f t="shared" si="28"/>
        <v>85</v>
      </c>
      <c r="CY252" s="43">
        <f t="shared" si="29"/>
        <v>3</v>
      </c>
      <c r="CZ252" s="43">
        <v>19</v>
      </c>
      <c r="DA252" s="43">
        <v>0</v>
      </c>
      <c r="DB252" s="43">
        <v>0</v>
      </c>
      <c r="DC252" s="43">
        <v>0</v>
      </c>
      <c r="DD252" s="43">
        <v>0</v>
      </c>
      <c r="DE252" s="43">
        <v>0</v>
      </c>
      <c r="DF252" s="53">
        <v>0</v>
      </c>
      <c r="DG252" s="53">
        <v>0</v>
      </c>
      <c r="DH252" s="53">
        <v>0</v>
      </c>
      <c r="DI252" s="11">
        <f t="shared" si="30"/>
        <v>19</v>
      </c>
      <c r="DJ252" s="11">
        <f t="shared" si="31"/>
        <v>1</v>
      </c>
      <c r="DK252" s="45">
        <v>0</v>
      </c>
      <c r="DL252" s="11">
        <v>218</v>
      </c>
      <c r="DM252" s="11">
        <v>2.1372549019607843</v>
      </c>
      <c r="DN252">
        <v>14</v>
      </c>
      <c r="DO252">
        <v>0</v>
      </c>
      <c r="DP252">
        <v>0</v>
      </c>
      <c r="DQ252">
        <v>118</v>
      </c>
      <c r="DR252">
        <v>4</v>
      </c>
      <c r="DS252">
        <v>24</v>
      </c>
      <c r="DT252">
        <v>4</v>
      </c>
      <c r="DU252">
        <v>19</v>
      </c>
      <c r="DV252">
        <v>1</v>
      </c>
      <c r="DW252">
        <v>27</v>
      </c>
      <c r="DX252">
        <v>4</v>
      </c>
      <c r="DY252">
        <v>0</v>
      </c>
      <c r="DZ252">
        <v>0</v>
      </c>
      <c r="EA252">
        <v>1</v>
      </c>
      <c r="EB252">
        <v>1</v>
      </c>
      <c r="EC252" t="s">
        <v>248</v>
      </c>
      <c r="ED252" t="s">
        <v>262</v>
      </c>
      <c r="EE252" t="s">
        <v>260</v>
      </c>
      <c r="EF252" s="48">
        <v>42029</v>
      </c>
      <c r="EG252" s="46">
        <v>0.66666666666666663</v>
      </c>
      <c r="EH252" s="46">
        <v>0.70138888888888884</v>
      </c>
      <c r="EI252" t="s">
        <v>499</v>
      </c>
      <c r="EJ252">
        <v>8.4086824310000008</v>
      </c>
      <c r="EK252">
        <v>77.822907529999995</v>
      </c>
      <c r="EM252">
        <v>0</v>
      </c>
      <c r="EP252">
        <v>1</v>
      </c>
      <c r="EQ252">
        <v>43.193594779999998</v>
      </c>
      <c r="ER252">
        <v>1</v>
      </c>
      <c r="ES252">
        <v>1</v>
      </c>
      <c r="ET252">
        <v>0</v>
      </c>
      <c r="EU252">
        <v>1</v>
      </c>
      <c r="EV252">
        <v>0</v>
      </c>
      <c r="EW252">
        <v>0</v>
      </c>
      <c r="EX252">
        <v>0</v>
      </c>
      <c r="EY252">
        <v>3</v>
      </c>
      <c r="EZ252">
        <v>0</v>
      </c>
      <c r="FC252">
        <v>0</v>
      </c>
      <c r="FD252">
        <v>0</v>
      </c>
      <c r="FE252">
        <v>0</v>
      </c>
      <c r="FF252">
        <v>0</v>
      </c>
      <c r="FG252">
        <v>20</v>
      </c>
      <c r="FH252">
        <v>1</v>
      </c>
      <c r="FJ252">
        <v>0.12</v>
      </c>
      <c r="FK252">
        <v>5.183231374</v>
      </c>
      <c r="FL252">
        <v>38.010363409999997</v>
      </c>
      <c r="FP252">
        <v>1</v>
      </c>
      <c r="GE252">
        <v>1</v>
      </c>
      <c r="GF252">
        <v>0</v>
      </c>
      <c r="GG252">
        <v>0</v>
      </c>
      <c r="GN252">
        <v>1</v>
      </c>
      <c r="HF252">
        <v>0</v>
      </c>
      <c r="HG252">
        <v>0</v>
      </c>
      <c r="HH252">
        <v>1</v>
      </c>
      <c r="HJ252">
        <v>1</v>
      </c>
      <c r="HK252">
        <v>2</v>
      </c>
      <c r="IW252">
        <v>217.71062230000001</v>
      </c>
      <c r="IX252">
        <v>0</v>
      </c>
      <c r="IY252">
        <v>2</v>
      </c>
      <c r="IZ252">
        <v>0</v>
      </c>
      <c r="JA252">
        <v>0</v>
      </c>
      <c r="JB252">
        <v>16.91</v>
      </c>
      <c r="JE252">
        <v>0</v>
      </c>
      <c r="JF252">
        <v>9.1865060000000005E-3</v>
      </c>
      <c r="JG252">
        <v>0</v>
      </c>
      <c r="JH252">
        <v>0</v>
      </c>
      <c r="JM252" t="s">
        <v>508</v>
      </c>
    </row>
    <row r="253" spans="1:273" ht="15.5" hidden="1" x14ac:dyDescent="0.35">
      <c r="A253" s="42">
        <v>2015</v>
      </c>
      <c r="B253" s="11" t="s">
        <v>356</v>
      </c>
      <c r="C253" s="43">
        <v>0</v>
      </c>
      <c r="D253" s="43">
        <v>0</v>
      </c>
      <c r="E253" s="43">
        <v>43</v>
      </c>
      <c r="F253" s="43">
        <v>0</v>
      </c>
      <c r="G253" s="43">
        <v>0</v>
      </c>
      <c r="H253" s="43">
        <v>0</v>
      </c>
      <c r="I253" s="43">
        <v>1</v>
      </c>
      <c r="J253" s="43">
        <v>0</v>
      </c>
      <c r="K253" s="43">
        <v>0</v>
      </c>
      <c r="L253" s="43">
        <v>5</v>
      </c>
      <c r="M253" s="43">
        <v>14</v>
      </c>
      <c r="N253" s="43">
        <v>52</v>
      </c>
      <c r="O253" s="43">
        <v>4</v>
      </c>
      <c r="P253" s="43">
        <v>0</v>
      </c>
      <c r="Q253" s="43">
        <v>0</v>
      </c>
      <c r="R253" s="43">
        <v>7</v>
      </c>
      <c r="S253" s="43">
        <v>0</v>
      </c>
      <c r="T253" s="43">
        <v>0</v>
      </c>
      <c r="U253" s="43">
        <v>8</v>
      </c>
      <c r="V253" s="43">
        <v>0</v>
      </c>
      <c r="W253" s="43">
        <v>6</v>
      </c>
      <c r="X253" s="43">
        <v>3</v>
      </c>
      <c r="Y253" s="43">
        <v>0</v>
      </c>
      <c r="Z253" s="43">
        <v>0</v>
      </c>
      <c r="AA253" s="43">
        <v>3</v>
      </c>
      <c r="AB253" s="11">
        <v>139</v>
      </c>
      <c r="AC253" s="11">
        <v>0</v>
      </c>
      <c r="AD253" s="11">
        <v>0</v>
      </c>
      <c r="AE253" s="11">
        <v>103</v>
      </c>
      <c r="AF253" s="43">
        <v>0</v>
      </c>
      <c r="AG253" s="43">
        <v>0</v>
      </c>
      <c r="AH253" s="43">
        <v>30</v>
      </c>
      <c r="AI253" s="43">
        <v>0</v>
      </c>
      <c r="AJ253" s="43">
        <v>1</v>
      </c>
      <c r="AK253" s="43">
        <v>0</v>
      </c>
      <c r="AL253" s="43">
        <v>0</v>
      </c>
      <c r="AM253" s="43"/>
      <c r="AN253" s="11">
        <f t="shared" si="24"/>
        <v>419</v>
      </c>
      <c r="AO253" s="11">
        <f t="shared" si="25"/>
        <v>15</v>
      </c>
      <c r="AP253" s="43">
        <v>4</v>
      </c>
      <c r="AQ253" s="43">
        <v>0</v>
      </c>
      <c r="AR253" s="43">
        <v>0</v>
      </c>
      <c r="AS253" s="43"/>
      <c r="AT253" s="43">
        <v>0</v>
      </c>
      <c r="AU253" s="43">
        <v>60</v>
      </c>
      <c r="AV253" s="43">
        <v>0</v>
      </c>
      <c r="AW253" s="43">
        <v>48</v>
      </c>
      <c r="AX253" s="43">
        <v>0</v>
      </c>
      <c r="AY253" s="43">
        <v>0</v>
      </c>
      <c r="AZ253" s="43">
        <v>0</v>
      </c>
      <c r="BA253" s="43">
        <v>0</v>
      </c>
      <c r="BB253" s="43">
        <v>0</v>
      </c>
      <c r="BC253" s="43">
        <v>1</v>
      </c>
      <c r="BD253" s="43">
        <v>2</v>
      </c>
      <c r="BE253" s="43">
        <v>29</v>
      </c>
      <c r="BF253" s="43">
        <v>0</v>
      </c>
      <c r="BG253" s="43">
        <v>0</v>
      </c>
      <c r="BH253" s="43">
        <v>7</v>
      </c>
      <c r="BI253" s="43">
        <v>0</v>
      </c>
      <c r="BJ253" s="43">
        <v>0</v>
      </c>
      <c r="BK253" s="43">
        <v>0</v>
      </c>
      <c r="BL253" s="43">
        <v>23</v>
      </c>
      <c r="BM253" s="43">
        <v>0</v>
      </c>
      <c r="BN253" s="43">
        <v>0</v>
      </c>
      <c r="BO253" s="43">
        <v>5</v>
      </c>
      <c r="BP253" s="43">
        <v>8</v>
      </c>
      <c r="BQ253" s="43">
        <v>0</v>
      </c>
      <c r="BR253" s="43">
        <v>0</v>
      </c>
      <c r="BS253" s="43">
        <v>0</v>
      </c>
      <c r="BT253" s="43">
        <v>16</v>
      </c>
      <c r="BU253" s="43">
        <v>0</v>
      </c>
      <c r="BV253" s="43">
        <v>0</v>
      </c>
      <c r="BW253" s="11">
        <v>5</v>
      </c>
      <c r="BX253" s="11">
        <v>15</v>
      </c>
      <c r="BY253" s="11">
        <v>0</v>
      </c>
      <c r="BZ253" s="11">
        <v>0</v>
      </c>
      <c r="CA253" s="11">
        <v>0</v>
      </c>
      <c r="CB253" s="43">
        <v>0</v>
      </c>
      <c r="CC253" s="43">
        <v>0</v>
      </c>
      <c r="CD253" s="43">
        <v>0</v>
      </c>
      <c r="CE253" s="43">
        <v>12</v>
      </c>
      <c r="CF253" s="43">
        <v>5</v>
      </c>
      <c r="CG253" s="43">
        <v>6</v>
      </c>
      <c r="CH253" s="11">
        <f t="shared" si="26"/>
        <v>16</v>
      </c>
      <c r="CI253" s="11">
        <f t="shared" si="27"/>
        <v>246</v>
      </c>
      <c r="CJ253" s="43">
        <v>24</v>
      </c>
      <c r="CK253" s="43">
        <v>21</v>
      </c>
      <c r="CL253" s="43">
        <v>2</v>
      </c>
      <c r="CM253" s="43">
        <v>0</v>
      </c>
      <c r="CN253" s="43">
        <v>0</v>
      </c>
      <c r="CO253" s="43">
        <v>0</v>
      </c>
      <c r="CP253" s="43">
        <v>0</v>
      </c>
      <c r="CQ253" s="43">
        <v>1</v>
      </c>
      <c r="CR253" s="43">
        <v>0</v>
      </c>
      <c r="CS253" s="43">
        <v>95</v>
      </c>
      <c r="CT253" s="43">
        <v>0</v>
      </c>
      <c r="CU253" s="43">
        <v>3</v>
      </c>
      <c r="CV253" s="43">
        <v>0</v>
      </c>
      <c r="CW253" s="43">
        <v>0</v>
      </c>
      <c r="CX253" s="43">
        <f t="shared" si="28"/>
        <v>146</v>
      </c>
      <c r="CY253" s="43">
        <f t="shared" si="29"/>
        <v>6</v>
      </c>
      <c r="CZ253" s="43">
        <v>77</v>
      </c>
      <c r="DA253" s="43">
        <v>0</v>
      </c>
      <c r="DB253" s="43">
        <v>0</v>
      </c>
      <c r="DC253" s="43">
        <v>3</v>
      </c>
      <c r="DD253" s="43">
        <v>0</v>
      </c>
      <c r="DE253" s="43">
        <v>0</v>
      </c>
      <c r="DF253" s="11">
        <v>0</v>
      </c>
      <c r="DG253" s="11">
        <v>430</v>
      </c>
      <c r="DH253" s="11">
        <v>0</v>
      </c>
      <c r="DI253" s="11">
        <f t="shared" si="30"/>
        <v>510</v>
      </c>
      <c r="DJ253" s="11">
        <f t="shared" si="31"/>
        <v>3</v>
      </c>
      <c r="DK253" s="45">
        <v>0</v>
      </c>
      <c r="DL253" s="11">
        <v>1321</v>
      </c>
      <c r="DM253" s="11">
        <v>12.950980392156863</v>
      </c>
      <c r="DN253">
        <v>35</v>
      </c>
      <c r="DO253">
        <v>0</v>
      </c>
      <c r="DP253">
        <v>0</v>
      </c>
      <c r="DQ253">
        <v>240</v>
      </c>
      <c r="DR253">
        <v>13</v>
      </c>
      <c r="DS253">
        <v>120</v>
      </c>
      <c r="DT253">
        <v>8</v>
      </c>
      <c r="DU253">
        <v>208</v>
      </c>
      <c r="DV253">
        <v>9</v>
      </c>
      <c r="DW253">
        <v>56</v>
      </c>
      <c r="DX253">
        <v>3</v>
      </c>
      <c r="DY253">
        <v>0</v>
      </c>
      <c r="DZ253">
        <v>0</v>
      </c>
      <c r="EA253">
        <v>5</v>
      </c>
      <c r="EB253">
        <v>2</v>
      </c>
      <c r="EC253" t="s">
        <v>248</v>
      </c>
      <c r="ED253" t="s">
        <v>262</v>
      </c>
      <c r="EE253" t="s">
        <v>260</v>
      </c>
      <c r="EF253" s="48">
        <v>42029</v>
      </c>
      <c r="EG253" s="46">
        <v>0.40277777777777773</v>
      </c>
      <c r="EH253" s="46">
        <v>0.625</v>
      </c>
      <c r="EI253" t="s">
        <v>499</v>
      </c>
      <c r="EJ253">
        <v>8.4155742339999993</v>
      </c>
      <c r="EK253">
        <v>77.772833500000004</v>
      </c>
      <c r="EM253">
        <v>0</v>
      </c>
      <c r="EN253">
        <v>0</v>
      </c>
      <c r="EO253" t="s">
        <v>509</v>
      </c>
      <c r="EP253">
        <v>1</v>
      </c>
      <c r="EQ253">
        <v>432.59280000000001</v>
      </c>
      <c r="ER253">
        <v>0</v>
      </c>
      <c r="ES253">
        <v>0</v>
      </c>
      <c r="ET253">
        <v>1</v>
      </c>
      <c r="EU253">
        <v>1</v>
      </c>
      <c r="EV253">
        <v>0</v>
      </c>
      <c r="EW253">
        <v>0</v>
      </c>
      <c r="EX253">
        <v>0</v>
      </c>
      <c r="EY253">
        <v>2</v>
      </c>
      <c r="EZ253">
        <v>1</v>
      </c>
      <c r="FC253">
        <v>1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0.12</v>
      </c>
      <c r="FK253">
        <v>51.911135999999999</v>
      </c>
      <c r="FL253">
        <v>380.68166400000001</v>
      </c>
      <c r="FM253">
        <v>1</v>
      </c>
      <c r="FP253">
        <v>1</v>
      </c>
      <c r="GE253">
        <v>2</v>
      </c>
      <c r="GF253">
        <v>0.12</v>
      </c>
      <c r="GG253">
        <v>51.911135999999999</v>
      </c>
      <c r="GN253">
        <v>1</v>
      </c>
      <c r="HF253">
        <v>2</v>
      </c>
      <c r="HG253">
        <v>70</v>
      </c>
      <c r="HH253">
        <v>0</v>
      </c>
      <c r="HJ253">
        <v>72</v>
      </c>
      <c r="HK253">
        <v>0</v>
      </c>
      <c r="IW253">
        <v>642.91066420000004</v>
      </c>
      <c r="IX253">
        <v>1</v>
      </c>
      <c r="IY253">
        <v>2</v>
      </c>
      <c r="IZ253">
        <v>0</v>
      </c>
      <c r="JA253">
        <v>6.71</v>
      </c>
      <c r="JB253">
        <v>21.8</v>
      </c>
      <c r="JE253">
        <v>1.5554259999999999E-3</v>
      </c>
      <c r="JF253">
        <v>3.1108519999999999E-3</v>
      </c>
      <c r="JG253">
        <v>0</v>
      </c>
      <c r="JH253">
        <v>1.0436908999999999E-2</v>
      </c>
    </row>
    <row r="254" spans="1:273" ht="15.5" hidden="1" x14ac:dyDescent="0.35">
      <c r="A254" s="42">
        <v>2015</v>
      </c>
      <c r="B254" s="13" t="s">
        <v>510</v>
      </c>
      <c r="C254" s="43">
        <v>0</v>
      </c>
      <c r="D254" s="43">
        <v>0</v>
      </c>
      <c r="E254" s="43">
        <v>5</v>
      </c>
      <c r="F254" s="43">
        <v>0</v>
      </c>
      <c r="G254" s="43">
        <v>0</v>
      </c>
      <c r="H254" s="43">
        <v>0</v>
      </c>
      <c r="I254" s="43">
        <v>0</v>
      </c>
      <c r="J254" s="43">
        <v>0</v>
      </c>
      <c r="K254" s="43">
        <v>0</v>
      </c>
      <c r="L254" s="43">
        <v>1</v>
      </c>
      <c r="M254" s="43">
        <v>0</v>
      </c>
      <c r="N254" s="43">
        <v>0</v>
      </c>
      <c r="O254" s="43">
        <v>0</v>
      </c>
      <c r="P254" s="43">
        <v>0</v>
      </c>
      <c r="Q254" s="43">
        <v>9</v>
      </c>
      <c r="R254" s="43">
        <v>0</v>
      </c>
      <c r="S254" s="43">
        <v>0</v>
      </c>
      <c r="T254" s="43">
        <v>0</v>
      </c>
      <c r="U254" s="43">
        <v>0</v>
      </c>
      <c r="V254" s="43">
        <v>0</v>
      </c>
      <c r="W254" s="43">
        <v>1</v>
      </c>
      <c r="X254" s="43">
        <v>0</v>
      </c>
      <c r="Y254" s="43">
        <v>0</v>
      </c>
      <c r="Z254" s="43">
        <v>0</v>
      </c>
      <c r="AA254" s="43">
        <v>8</v>
      </c>
      <c r="AB254" s="11">
        <v>0</v>
      </c>
      <c r="AC254" s="11">
        <v>0</v>
      </c>
      <c r="AD254" s="11">
        <v>0</v>
      </c>
      <c r="AE254" s="11">
        <v>10</v>
      </c>
      <c r="AF254" s="43">
        <v>0</v>
      </c>
      <c r="AG254" s="43">
        <v>0</v>
      </c>
      <c r="AH254" s="43">
        <v>5</v>
      </c>
      <c r="AI254" s="43">
        <v>0</v>
      </c>
      <c r="AJ254" s="43">
        <v>0</v>
      </c>
      <c r="AK254" s="43">
        <v>0</v>
      </c>
      <c r="AL254" s="43">
        <v>0</v>
      </c>
      <c r="AM254" s="43"/>
      <c r="AN254" s="11">
        <f t="shared" si="24"/>
        <v>39</v>
      </c>
      <c r="AO254" s="11">
        <f t="shared" si="25"/>
        <v>7</v>
      </c>
      <c r="AP254" s="43">
        <v>1</v>
      </c>
      <c r="AQ254" s="43">
        <v>0</v>
      </c>
      <c r="AR254" s="43">
        <v>0</v>
      </c>
      <c r="AS254" s="43"/>
      <c r="AT254" s="43">
        <v>0</v>
      </c>
      <c r="AU254" s="43">
        <v>2</v>
      </c>
      <c r="AV254" s="43">
        <v>0</v>
      </c>
      <c r="AW254" s="43">
        <v>0</v>
      </c>
      <c r="AX254" s="43">
        <v>0</v>
      </c>
      <c r="AY254" s="43">
        <v>0</v>
      </c>
      <c r="AZ254" s="43">
        <v>0</v>
      </c>
      <c r="BA254" s="43">
        <v>0</v>
      </c>
      <c r="BB254" s="43">
        <v>0</v>
      </c>
      <c r="BC254" s="43">
        <v>0</v>
      </c>
      <c r="BD254" s="43">
        <v>1</v>
      </c>
      <c r="BE254" s="43">
        <v>5</v>
      </c>
      <c r="BF254" s="43">
        <v>0</v>
      </c>
      <c r="BG254" s="43">
        <v>0</v>
      </c>
      <c r="BH254" s="43">
        <v>0</v>
      </c>
      <c r="BI254" s="43">
        <v>0</v>
      </c>
      <c r="BJ254" s="43">
        <v>0</v>
      </c>
      <c r="BK254" s="43">
        <v>3</v>
      </c>
      <c r="BL254" s="43">
        <v>0</v>
      </c>
      <c r="BM254" s="43">
        <v>0</v>
      </c>
      <c r="BN254" s="43">
        <v>0</v>
      </c>
      <c r="BO254" s="43">
        <v>0</v>
      </c>
      <c r="BP254" s="43">
        <v>3</v>
      </c>
      <c r="BQ254" s="43">
        <v>0</v>
      </c>
      <c r="BR254" s="43">
        <v>0</v>
      </c>
      <c r="BS254" s="43">
        <v>0</v>
      </c>
      <c r="BT254" s="43">
        <v>3</v>
      </c>
      <c r="BU254" s="43">
        <v>0</v>
      </c>
      <c r="BV254" s="43">
        <v>0</v>
      </c>
      <c r="BW254" s="11">
        <v>0</v>
      </c>
      <c r="BX254" s="11">
        <v>0</v>
      </c>
      <c r="BY254" s="11">
        <v>0</v>
      </c>
      <c r="BZ254" s="11">
        <v>0</v>
      </c>
      <c r="CA254" s="11">
        <v>336</v>
      </c>
      <c r="CB254" s="43">
        <v>0</v>
      </c>
      <c r="CC254" s="43">
        <v>0</v>
      </c>
      <c r="CD254" s="43">
        <v>0</v>
      </c>
      <c r="CE254" s="43">
        <v>0</v>
      </c>
      <c r="CF254" s="43">
        <v>1</v>
      </c>
      <c r="CG254" s="43">
        <v>0</v>
      </c>
      <c r="CH254" s="11">
        <f t="shared" si="26"/>
        <v>9</v>
      </c>
      <c r="CI254" s="11">
        <f t="shared" si="27"/>
        <v>355</v>
      </c>
      <c r="CJ254" s="43">
        <v>0</v>
      </c>
      <c r="CK254" s="43">
        <v>0</v>
      </c>
      <c r="CL254" s="43">
        <v>12</v>
      </c>
      <c r="CM254" s="43">
        <v>0</v>
      </c>
      <c r="CN254" s="43">
        <v>0</v>
      </c>
      <c r="CO254" s="43">
        <v>0</v>
      </c>
      <c r="CP254" s="43">
        <v>0</v>
      </c>
      <c r="CQ254" s="43">
        <v>0</v>
      </c>
      <c r="CR254" s="43">
        <v>0</v>
      </c>
      <c r="CS254" s="43">
        <v>0</v>
      </c>
      <c r="CT254" s="43">
        <v>0</v>
      </c>
      <c r="CU254" s="43">
        <v>0</v>
      </c>
      <c r="CV254" s="43">
        <v>0</v>
      </c>
      <c r="CW254" s="43">
        <v>0</v>
      </c>
      <c r="CX254" s="43">
        <f t="shared" si="28"/>
        <v>12</v>
      </c>
      <c r="CY254" s="43">
        <f t="shared" si="29"/>
        <v>1</v>
      </c>
      <c r="CZ254" s="43">
        <v>0</v>
      </c>
      <c r="DA254" s="43">
        <v>0</v>
      </c>
      <c r="DB254" s="43">
        <v>0</v>
      </c>
      <c r="DC254" s="43">
        <v>0</v>
      </c>
      <c r="DD254" s="43">
        <v>0</v>
      </c>
      <c r="DE254" s="43">
        <v>0</v>
      </c>
      <c r="DF254" s="11">
        <v>0</v>
      </c>
      <c r="DG254" s="11">
        <v>0</v>
      </c>
      <c r="DH254" s="11">
        <v>0</v>
      </c>
      <c r="DI254" s="11">
        <f t="shared" si="30"/>
        <v>0</v>
      </c>
      <c r="DJ254" s="11">
        <f t="shared" si="31"/>
        <v>0</v>
      </c>
      <c r="DK254" s="45">
        <v>0</v>
      </c>
      <c r="DL254" s="11">
        <v>406</v>
      </c>
      <c r="DM254" s="11">
        <v>3.9803921568627452</v>
      </c>
      <c r="DN254">
        <v>15</v>
      </c>
      <c r="DO254">
        <v>0</v>
      </c>
      <c r="DP254">
        <v>0</v>
      </c>
      <c r="DQ254">
        <v>11</v>
      </c>
      <c r="DR254">
        <v>6</v>
      </c>
      <c r="DS254">
        <v>10</v>
      </c>
      <c r="DT254">
        <v>2</v>
      </c>
      <c r="DU254">
        <v>7</v>
      </c>
      <c r="DV254">
        <v>3</v>
      </c>
      <c r="DW254">
        <v>20</v>
      </c>
      <c r="DX254">
        <v>3</v>
      </c>
      <c r="DY254">
        <v>0</v>
      </c>
      <c r="DZ254">
        <v>0</v>
      </c>
      <c r="EA254">
        <v>12</v>
      </c>
      <c r="EB254">
        <v>1</v>
      </c>
      <c r="EG254" s="46">
        <v>0.66666666666666663</v>
      </c>
      <c r="EH254" s="46">
        <v>0.68055555555555547</v>
      </c>
      <c r="EJ254">
        <v>8.4978413629999991</v>
      </c>
      <c r="EK254">
        <v>77.553088099999997</v>
      </c>
      <c r="EM254" t="s">
        <v>511</v>
      </c>
      <c r="EO254" t="s">
        <v>264</v>
      </c>
      <c r="EP254">
        <v>0.12</v>
      </c>
      <c r="EQ254">
        <v>2.9895720539999999</v>
      </c>
      <c r="GF254">
        <v>0</v>
      </c>
      <c r="GG254">
        <v>0</v>
      </c>
      <c r="IW254">
        <v>240.47412969999999</v>
      </c>
      <c r="IX254">
        <v>1</v>
      </c>
      <c r="IY254">
        <v>2</v>
      </c>
      <c r="IZ254">
        <v>0</v>
      </c>
      <c r="JA254">
        <v>2.27</v>
      </c>
      <c r="JB254">
        <v>40.61</v>
      </c>
      <c r="JC254">
        <v>3</v>
      </c>
      <c r="JD254">
        <v>3</v>
      </c>
      <c r="JE254">
        <v>4.1584509999999996E-3</v>
      </c>
      <c r="JF254">
        <v>8.3169030000000005E-3</v>
      </c>
      <c r="JG254">
        <v>0</v>
      </c>
      <c r="JH254">
        <v>9.4396849999999997E-3</v>
      </c>
    </row>
    <row r="255" spans="1:273" ht="15.5" hidden="1" x14ac:dyDescent="0.35">
      <c r="A255" s="42">
        <v>2015</v>
      </c>
      <c r="B255" s="11" t="s">
        <v>477</v>
      </c>
      <c r="C255" s="43">
        <v>0</v>
      </c>
      <c r="D255" s="43">
        <v>7</v>
      </c>
      <c r="E255" s="43">
        <v>4</v>
      </c>
      <c r="F255" s="43">
        <v>0</v>
      </c>
      <c r="G255" s="43">
        <v>0</v>
      </c>
      <c r="H255" s="43">
        <v>0</v>
      </c>
      <c r="I255" s="43">
        <v>1</v>
      </c>
      <c r="J255" s="43">
        <v>0</v>
      </c>
      <c r="K255" s="43">
        <v>0</v>
      </c>
      <c r="L255" s="43">
        <v>2</v>
      </c>
      <c r="M255" s="43">
        <v>9</v>
      </c>
      <c r="N255" s="43">
        <v>0</v>
      </c>
      <c r="O255" s="43">
        <v>1</v>
      </c>
      <c r="P255" s="43">
        <v>1</v>
      </c>
      <c r="Q255" s="43">
        <v>4</v>
      </c>
      <c r="R255" s="43">
        <v>3</v>
      </c>
      <c r="S255" s="43">
        <v>0</v>
      </c>
      <c r="T255" s="43">
        <v>0</v>
      </c>
      <c r="U255" s="43">
        <v>1</v>
      </c>
      <c r="V255" s="43">
        <v>0</v>
      </c>
      <c r="W255" s="43">
        <v>1</v>
      </c>
      <c r="X255" s="43">
        <v>0</v>
      </c>
      <c r="Y255" s="43">
        <v>0</v>
      </c>
      <c r="Z255" s="43">
        <v>0</v>
      </c>
      <c r="AA255" s="43">
        <v>0</v>
      </c>
      <c r="AB255" s="11">
        <v>0</v>
      </c>
      <c r="AC255" s="11">
        <v>5</v>
      </c>
      <c r="AD255" s="11">
        <v>0</v>
      </c>
      <c r="AE255" s="11">
        <v>0</v>
      </c>
      <c r="AF255" s="43">
        <v>0</v>
      </c>
      <c r="AG255" s="43">
        <v>0</v>
      </c>
      <c r="AH255" s="43">
        <v>0</v>
      </c>
      <c r="AI255" s="43">
        <v>0</v>
      </c>
      <c r="AJ255" s="43">
        <v>1</v>
      </c>
      <c r="AK255" s="43">
        <v>0</v>
      </c>
      <c r="AL255" s="43">
        <v>0</v>
      </c>
      <c r="AM255" s="43"/>
      <c r="AN255" s="11">
        <f t="shared" si="24"/>
        <v>40</v>
      </c>
      <c r="AO255" s="11">
        <f t="shared" si="25"/>
        <v>13</v>
      </c>
      <c r="AP255" s="43">
        <v>1</v>
      </c>
      <c r="AQ255" s="43">
        <v>0</v>
      </c>
      <c r="AR255" s="43">
        <v>0</v>
      </c>
      <c r="AS255" s="43"/>
      <c r="AT255" s="43">
        <v>0</v>
      </c>
      <c r="AU255" s="43">
        <v>0</v>
      </c>
      <c r="AV255" s="43">
        <v>0</v>
      </c>
      <c r="AW255" s="43">
        <v>0</v>
      </c>
      <c r="AX255" s="43">
        <v>0</v>
      </c>
      <c r="AY255" s="43">
        <v>0</v>
      </c>
      <c r="AZ255" s="43">
        <v>0</v>
      </c>
      <c r="BA255" s="43">
        <v>0</v>
      </c>
      <c r="BB255" s="43">
        <v>0</v>
      </c>
      <c r="BC255" s="43">
        <v>0</v>
      </c>
      <c r="BD255" s="43">
        <v>0</v>
      </c>
      <c r="BE255" s="43">
        <v>1</v>
      </c>
      <c r="BF255" s="43">
        <v>0</v>
      </c>
      <c r="BG255" s="43">
        <v>0</v>
      </c>
      <c r="BH255" s="43">
        <v>0</v>
      </c>
      <c r="BI255" s="43">
        <v>0</v>
      </c>
      <c r="BJ255" s="43">
        <v>0</v>
      </c>
      <c r="BK255" s="43">
        <v>0</v>
      </c>
      <c r="BL255" s="43">
        <v>0</v>
      </c>
      <c r="BM255" s="43">
        <v>0</v>
      </c>
      <c r="BN255" s="43">
        <v>0</v>
      </c>
      <c r="BO255" s="43">
        <v>0</v>
      </c>
      <c r="BP255" s="43">
        <v>0</v>
      </c>
      <c r="BQ255" s="43">
        <v>0</v>
      </c>
      <c r="BR255" s="43">
        <v>0</v>
      </c>
      <c r="BS255" s="43">
        <v>0</v>
      </c>
      <c r="BT255" s="43">
        <v>1</v>
      </c>
      <c r="BU255" s="43">
        <v>0</v>
      </c>
      <c r="BV255" s="43">
        <v>0</v>
      </c>
      <c r="BW255" s="11">
        <v>0</v>
      </c>
      <c r="BX255" s="11">
        <v>16</v>
      </c>
      <c r="BY255" s="11">
        <v>0</v>
      </c>
      <c r="BZ255" s="11">
        <v>0</v>
      </c>
      <c r="CA255" s="11">
        <v>0</v>
      </c>
      <c r="CB255" s="43">
        <v>2</v>
      </c>
      <c r="CC255" s="43">
        <v>0</v>
      </c>
      <c r="CD255" s="43">
        <v>0</v>
      </c>
      <c r="CE255" s="43">
        <v>0</v>
      </c>
      <c r="CF255" s="43">
        <v>0</v>
      </c>
      <c r="CG255" s="43">
        <v>0</v>
      </c>
      <c r="CH255" s="11">
        <f t="shared" si="26"/>
        <v>5</v>
      </c>
      <c r="CI255" s="11">
        <f t="shared" si="27"/>
        <v>21</v>
      </c>
      <c r="CJ255" s="43">
        <v>0</v>
      </c>
      <c r="CK255" s="43">
        <v>0</v>
      </c>
      <c r="CL255" s="43">
        <v>0</v>
      </c>
      <c r="CM255" s="43">
        <v>0</v>
      </c>
      <c r="CN255" s="43">
        <v>0</v>
      </c>
      <c r="CO255" s="43">
        <v>0</v>
      </c>
      <c r="CP255" s="43">
        <v>0</v>
      </c>
      <c r="CQ255" s="43">
        <v>0</v>
      </c>
      <c r="CR255" s="43">
        <v>0</v>
      </c>
      <c r="CS255" s="43">
        <v>6</v>
      </c>
      <c r="CT255" s="43">
        <v>0</v>
      </c>
      <c r="CU255" s="43">
        <v>0</v>
      </c>
      <c r="CV255" s="43">
        <v>0</v>
      </c>
      <c r="CW255" s="43">
        <v>2</v>
      </c>
      <c r="CX255" s="43">
        <f t="shared" si="28"/>
        <v>8</v>
      </c>
      <c r="CY255" s="43">
        <f t="shared" si="29"/>
        <v>2</v>
      </c>
      <c r="CZ255" s="43">
        <v>0</v>
      </c>
      <c r="DA255" s="43">
        <v>0</v>
      </c>
      <c r="DB255" s="43">
        <v>0</v>
      </c>
      <c r="DC255" s="43">
        <v>0</v>
      </c>
      <c r="DD255" s="43">
        <v>0</v>
      </c>
      <c r="DE255" s="43">
        <v>0</v>
      </c>
      <c r="DF255" s="11">
        <v>0</v>
      </c>
      <c r="DG255" s="11">
        <v>12</v>
      </c>
      <c r="DH255" s="11">
        <v>0</v>
      </c>
      <c r="DI255" s="11">
        <f t="shared" si="30"/>
        <v>12</v>
      </c>
      <c r="DJ255" s="11">
        <f t="shared" si="31"/>
        <v>1</v>
      </c>
      <c r="DK255" s="45">
        <v>0</v>
      </c>
      <c r="DL255" s="11">
        <v>81</v>
      </c>
      <c r="DM255" s="11">
        <v>0.79411764705882348</v>
      </c>
      <c r="DN255">
        <v>18</v>
      </c>
      <c r="DO255">
        <v>2</v>
      </c>
      <c r="DP255">
        <v>1</v>
      </c>
      <c r="DQ255">
        <v>23</v>
      </c>
      <c r="DR255">
        <v>7</v>
      </c>
      <c r="DS255">
        <v>14</v>
      </c>
      <c r="DT255">
        <v>5</v>
      </c>
      <c r="DU255">
        <v>3</v>
      </c>
      <c r="DV255">
        <v>2</v>
      </c>
      <c r="DW255">
        <v>6</v>
      </c>
      <c r="DX255">
        <v>3</v>
      </c>
      <c r="DY255">
        <v>0</v>
      </c>
      <c r="DZ255">
        <v>0</v>
      </c>
      <c r="EA255">
        <v>0</v>
      </c>
      <c r="EB255">
        <v>0</v>
      </c>
      <c r="EC255" t="s">
        <v>248</v>
      </c>
      <c r="ED255" t="s">
        <v>325</v>
      </c>
      <c r="EE255" t="s">
        <v>260</v>
      </c>
      <c r="EG255" s="46">
        <v>0.72916666666666663</v>
      </c>
      <c r="EH255" s="46">
        <v>0.77083333333333337</v>
      </c>
      <c r="EI255" t="s">
        <v>499</v>
      </c>
      <c r="EJ255">
        <v>8.3755261339999993</v>
      </c>
      <c r="EK255">
        <v>77.734579210000007</v>
      </c>
      <c r="EM255">
        <v>0</v>
      </c>
      <c r="EO255" t="s">
        <v>255</v>
      </c>
      <c r="EP255">
        <v>1</v>
      </c>
      <c r="EQ255">
        <v>57.582679499999998</v>
      </c>
      <c r="FJ255">
        <v>0.12</v>
      </c>
      <c r="FK255">
        <v>6.90992154</v>
      </c>
      <c r="FL255">
        <v>50.672757959999998</v>
      </c>
      <c r="FN255">
        <v>1</v>
      </c>
      <c r="FP255">
        <v>1</v>
      </c>
      <c r="GE255">
        <v>2</v>
      </c>
      <c r="GF255">
        <v>0</v>
      </c>
      <c r="GG255">
        <v>0</v>
      </c>
      <c r="GN255">
        <v>1</v>
      </c>
      <c r="IW255">
        <v>292.95838709999998</v>
      </c>
      <c r="IX255">
        <v>2</v>
      </c>
      <c r="IY255">
        <v>1</v>
      </c>
      <c r="IZ255">
        <v>0</v>
      </c>
      <c r="JA255">
        <v>0</v>
      </c>
      <c r="JB255">
        <v>17.12</v>
      </c>
      <c r="JE255">
        <v>6.8269079999999996E-3</v>
      </c>
      <c r="JF255">
        <v>3.4134539999999998E-3</v>
      </c>
      <c r="JG255">
        <v>0</v>
      </c>
      <c r="JH255">
        <v>0</v>
      </c>
    </row>
    <row r="256" spans="1:273" ht="15.5" hidden="1" x14ac:dyDescent="0.35">
      <c r="A256" s="42">
        <v>2016</v>
      </c>
      <c r="B256" s="11" t="s">
        <v>423</v>
      </c>
      <c r="C256" s="43">
        <v>0</v>
      </c>
      <c r="D256" s="43">
        <v>2</v>
      </c>
      <c r="E256" s="43">
        <v>2</v>
      </c>
      <c r="F256" s="43">
        <v>2</v>
      </c>
      <c r="G256" s="43">
        <v>0</v>
      </c>
      <c r="H256" s="43">
        <v>0</v>
      </c>
      <c r="I256" s="43">
        <v>9</v>
      </c>
      <c r="J256" s="43">
        <v>0</v>
      </c>
      <c r="K256" s="43">
        <v>0</v>
      </c>
      <c r="L256" s="43">
        <v>0</v>
      </c>
      <c r="M256" s="43">
        <v>8</v>
      </c>
      <c r="N256" s="43">
        <v>0</v>
      </c>
      <c r="O256" s="43">
        <v>2</v>
      </c>
      <c r="P256" s="43">
        <v>0</v>
      </c>
      <c r="Q256" s="43">
        <v>39</v>
      </c>
      <c r="R256" s="43">
        <v>0</v>
      </c>
      <c r="S256" s="43">
        <v>0</v>
      </c>
      <c r="T256" s="43">
        <v>0</v>
      </c>
      <c r="U256" s="43">
        <v>0</v>
      </c>
      <c r="V256" s="43">
        <v>0</v>
      </c>
      <c r="W256" s="43">
        <v>0</v>
      </c>
      <c r="X256" s="43">
        <v>2</v>
      </c>
      <c r="Y256" s="43">
        <v>5</v>
      </c>
      <c r="Z256" s="43">
        <v>0</v>
      </c>
      <c r="AA256" s="43">
        <v>7</v>
      </c>
      <c r="AB256" s="53">
        <v>0</v>
      </c>
      <c r="AC256" s="53">
        <v>0</v>
      </c>
      <c r="AD256" s="53">
        <v>0</v>
      </c>
      <c r="AE256" s="53">
        <v>0</v>
      </c>
      <c r="AF256" s="43">
        <v>0</v>
      </c>
      <c r="AG256" s="43">
        <v>0</v>
      </c>
      <c r="AH256" s="43">
        <v>0</v>
      </c>
      <c r="AI256" s="44">
        <v>0</v>
      </c>
      <c r="AJ256" s="43">
        <v>0</v>
      </c>
      <c r="AK256" s="43">
        <v>0</v>
      </c>
      <c r="AL256" s="43">
        <v>0</v>
      </c>
      <c r="AM256" s="43"/>
      <c r="AN256" s="11">
        <f t="shared" si="24"/>
        <v>78</v>
      </c>
      <c r="AO256" s="11">
        <f t="shared" si="25"/>
        <v>10</v>
      </c>
      <c r="AP256" s="43">
        <v>0</v>
      </c>
      <c r="AQ256" s="43">
        <v>0</v>
      </c>
      <c r="AR256" s="43">
        <v>0</v>
      </c>
      <c r="AS256" s="43"/>
      <c r="AT256" s="43">
        <v>0</v>
      </c>
      <c r="AU256" s="43">
        <v>0</v>
      </c>
      <c r="AV256" s="43">
        <v>0</v>
      </c>
      <c r="AW256" s="43">
        <v>4</v>
      </c>
      <c r="AX256" s="43">
        <v>0</v>
      </c>
      <c r="AY256" s="43">
        <v>0</v>
      </c>
      <c r="AZ256" s="43">
        <v>0</v>
      </c>
      <c r="BA256" s="43">
        <v>0</v>
      </c>
      <c r="BB256" s="43">
        <v>0</v>
      </c>
      <c r="BC256" s="43">
        <v>0</v>
      </c>
      <c r="BD256" s="43">
        <v>0</v>
      </c>
      <c r="BE256" s="43">
        <v>0</v>
      </c>
      <c r="BF256" s="43">
        <v>1</v>
      </c>
      <c r="BG256" s="43">
        <v>0</v>
      </c>
      <c r="BH256" s="43">
        <v>0</v>
      </c>
      <c r="BI256" s="43">
        <v>0</v>
      </c>
      <c r="BJ256" s="43">
        <v>0</v>
      </c>
      <c r="BK256" s="43">
        <v>2</v>
      </c>
      <c r="BL256" s="43">
        <v>0</v>
      </c>
      <c r="BM256" s="43">
        <v>0</v>
      </c>
      <c r="BN256" s="43">
        <v>0</v>
      </c>
      <c r="BO256" s="43">
        <v>0</v>
      </c>
      <c r="BP256" s="43">
        <v>0</v>
      </c>
      <c r="BQ256" s="43">
        <v>0</v>
      </c>
      <c r="BR256" s="43">
        <v>0</v>
      </c>
      <c r="BS256" s="43">
        <v>0</v>
      </c>
      <c r="BT256" s="43">
        <v>5</v>
      </c>
      <c r="BU256" s="43">
        <v>0</v>
      </c>
      <c r="BV256" s="43">
        <v>0</v>
      </c>
      <c r="BW256" s="53">
        <v>0</v>
      </c>
      <c r="BX256" s="53">
        <v>3</v>
      </c>
      <c r="BY256" s="53">
        <v>0</v>
      </c>
      <c r="BZ256" s="53">
        <v>0</v>
      </c>
      <c r="CA256" s="53">
        <v>0</v>
      </c>
      <c r="CB256" s="43">
        <v>0</v>
      </c>
      <c r="CC256" s="43">
        <v>1</v>
      </c>
      <c r="CD256" s="44">
        <v>0</v>
      </c>
      <c r="CE256" s="43">
        <v>0</v>
      </c>
      <c r="CF256" s="43">
        <v>0</v>
      </c>
      <c r="CG256" s="43">
        <v>0</v>
      </c>
      <c r="CH256" s="11">
        <f t="shared" si="26"/>
        <v>6</v>
      </c>
      <c r="CI256" s="11">
        <f t="shared" si="27"/>
        <v>16</v>
      </c>
      <c r="CJ256" s="43">
        <v>0</v>
      </c>
      <c r="CK256" s="43">
        <v>0</v>
      </c>
      <c r="CL256" s="43">
        <v>0</v>
      </c>
      <c r="CM256" s="43">
        <v>0</v>
      </c>
      <c r="CN256" s="43">
        <v>0</v>
      </c>
      <c r="CO256" s="43">
        <v>0</v>
      </c>
      <c r="CP256" s="43">
        <v>0</v>
      </c>
      <c r="CQ256" s="43">
        <v>0</v>
      </c>
      <c r="CR256" s="43">
        <v>0</v>
      </c>
      <c r="CS256" s="43">
        <v>0</v>
      </c>
      <c r="CT256" s="43">
        <v>0</v>
      </c>
      <c r="CU256" s="43">
        <v>0</v>
      </c>
      <c r="CV256" s="43">
        <v>0</v>
      </c>
      <c r="CW256" s="43">
        <v>1</v>
      </c>
      <c r="CX256" s="43">
        <f t="shared" si="28"/>
        <v>1</v>
      </c>
      <c r="CY256" s="43">
        <f t="shared" si="29"/>
        <v>1</v>
      </c>
      <c r="CZ256" s="43">
        <v>0</v>
      </c>
      <c r="DA256" s="43">
        <v>0</v>
      </c>
      <c r="DB256" s="43">
        <v>0</v>
      </c>
      <c r="DC256" s="43">
        <v>0</v>
      </c>
      <c r="DD256" s="43">
        <v>0</v>
      </c>
      <c r="DE256" s="43">
        <v>0</v>
      </c>
      <c r="DF256" s="53">
        <v>0</v>
      </c>
      <c r="DG256" s="53">
        <v>0</v>
      </c>
      <c r="DH256" s="53">
        <v>0</v>
      </c>
      <c r="DI256" s="11">
        <f t="shared" si="30"/>
        <v>0</v>
      </c>
      <c r="DJ256" s="11">
        <f t="shared" si="31"/>
        <v>0</v>
      </c>
      <c r="DK256" s="45">
        <v>0</v>
      </c>
      <c r="DL256" s="11">
        <v>95</v>
      </c>
      <c r="DM256" s="11">
        <v>0.93137254901960786</v>
      </c>
      <c r="DN256">
        <v>16</v>
      </c>
      <c r="DO256">
        <v>1</v>
      </c>
      <c r="DP256">
        <v>1</v>
      </c>
      <c r="DQ256">
        <v>10</v>
      </c>
      <c r="DR256">
        <v>2</v>
      </c>
      <c r="DS256">
        <v>9</v>
      </c>
      <c r="DT256">
        <v>5</v>
      </c>
      <c r="DU256">
        <v>10</v>
      </c>
      <c r="DV256">
        <v>3</v>
      </c>
      <c r="DW256">
        <v>62</v>
      </c>
      <c r="DX256">
        <v>5</v>
      </c>
      <c r="DY256">
        <v>0</v>
      </c>
      <c r="DZ256">
        <v>0</v>
      </c>
      <c r="EA256">
        <v>0</v>
      </c>
      <c r="EB256">
        <v>0</v>
      </c>
      <c r="EC256" t="s">
        <v>248</v>
      </c>
      <c r="ED256" t="s">
        <v>292</v>
      </c>
      <c r="EE256" t="s">
        <v>260</v>
      </c>
      <c r="EF256" s="48">
        <v>42392</v>
      </c>
      <c r="EG256" s="46">
        <v>0.30694444444444441</v>
      </c>
      <c r="EH256" s="46">
        <v>0.34722222222222227</v>
      </c>
      <c r="EI256" t="s">
        <v>512</v>
      </c>
      <c r="EJ256">
        <v>8.7573975140000009</v>
      </c>
      <c r="EK256">
        <v>77.445724290000001</v>
      </c>
      <c r="EM256">
        <v>0</v>
      </c>
      <c r="EN256">
        <v>0</v>
      </c>
      <c r="EO256" t="s">
        <v>279</v>
      </c>
      <c r="EP256">
        <v>1</v>
      </c>
      <c r="EQ256">
        <v>85.682280500000005</v>
      </c>
      <c r="ER256">
        <v>1</v>
      </c>
      <c r="ES256">
        <v>1</v>
      </c>
      <c r="ET256">
        <v>1</v>
      </c>
      <c r="EU256">
        <v>1</v>
      </c>
      <c r="EV256">
        <v>0</v>
      </c>
      <c r="EW256">
        <v>0</v>
      </c>
      <c r="EX256">
        <v>0</v>
      </c>
      <c r="EY256">
        <v>4</v>
      </c>
      <c r="EZ256">
        <v>1</v>
      </c>
      <c r="FC256">
        <v>1</v>
      </c>
      <c r="FD256">
        <v>0</v>
      </c>
      <c r="FE256">
        <v>0</v>
      </c>
      <c r="FF256">
        <v>0</v>
      </c>
      <c r="FH256">
        <v>1</v>
      </c>
      <c r="FJ256">
        <v>0.25</v>
      </c>
      <c r="FK256">
        <v>21.420570130000002</v>
      </c>
      <c r="FL256">
        <v>64.261710379999997</v>
      </c>
      <c r="FT256">
        <v>1</v>
      </c>
      <c r="GE256">
        <v>1</v>
      </c>
      <c r="GF256">
        <v>0</v>
      </c>
      <c r="GG256">
        <v>0</v>
      </c>
      <c r="GH256">
        <v>1</v>
      </c>
      <c r="GJ256">
        <v>2</v>
      </c>
      <c r="GL256">
        <v>2</v>
      </c>
      <c r="GN256">
        <v>0</v>
      </c>
      <c r="GP256">
        <v>0</v>
      </c>
      <c r="HK256">
        <v>2</v>
      </c>
      <c r="HP256">
        <v>1</v>
      </c>
      <c r="HQ256">
        <v>1</v>
      </c>
      <c r="HW256">
        <v>1</v>
      </c>
      <c r="IC256">
        <v>1</v>
      </c>
      <c r="IU256">
        <v>2</v>
      </c>
      <c r="IW256">
        <v>268.01369019999998</v>
      </c>
      <c r="IX256">
        <v>2</v>
      </c>
      <c r="IY256">
        <v>1</v>
      </c>
      <c r="IZ256">
        <v>0</v>
      </c>
      <c r="JA256">
        <v>0.81</v>
      </c>
      <c r="JB256">
        <v>64.95</v>
      </c>
      <c r="JC256">
        <v>8</v>
      </c>
      <c r="JD256">
        <v>4</v>
      </c>
      <c r="JE256">
        <v>7.4623049999999998E-3</v>
      </c>
      <c r="JF256">
        <v>3.7311530000000001E-3</v>
      </c>
      <c r="JG256">
        <v>0</v>
      </c>
      <c r="JH256">
        <v>3.0222339999999999E-3</v>
      </c>
    </row>
    <row r="257" spans="1:273" ht="15.5" hidden="1" x14ac:dyDescent="0.35">
      <c r="A257" s="42">
        <v>2016</v>
      </c>
      <c r="B257" s="11" t="s">
        <v>425</v>
      </c>
      <c r="C257" s="43">
        <v>0</v>
      </c>
      <c r="D257" s="43">
        <v>0</v>
      </c>
      <c r="E257" s="43">
        <v>11</v>
      </c>
      <c r="F257" s="43">
        <v>0</v>
      </c>
      <c r="G257" s="43">
        <v>0</v>
      </c>
      <c r="H257" s="43">
        <v>0</v>
      </c>
      <c r="I257" s="43">
        <v>0</v>
      </c>
      <c r="J257" s="43">
        <v>0</v>
      </c>
      <c r="K257" s="44">
        <v>0</v>
      </c>
      <c r="L257" s="43">
        <v>0</v>
      </c>
      <c r="M257" s="43">
        <v>0</v>
      </c>
      <c r="N257" s="43">
        <v>0</v>
      </c>
      <c r="O257" s="43">
        <v>0</v>
      </c>
      <c r="P257" s="43">
        <v>0</v>
      </c>
      <c r="Q257" s="43">
        <v>2</v>
      </c>
      <c r="R257" s="43">
        <v>2</v>
      </c>
      <c r="S257" s="43">
        <v>0</v>
      </c>
      <c r="T257" s="43">
        <v>0</v>
      </c>
      <c r="U257" s="43">
        <v>1</v>
      </c>
      <c r="V257" s="43">
        <v>0</v>
      </c>
      <c r="W257" s="43">
        <v>0</v>
      </c>
      <c r="X257" s="43">
        <v>0</v>
      </c>
      <c r="Y257" s="43">
        <v>0</v>
      </c>
      <c r="Z257" s="43">
        <v>0</v>
      </c>
      <c r="AA257" s="43">
        <v>0</v>
      </c>
      <c r="AB257" s="53">
        <v>0</v>
      </c>
      <c r="AC257" s="53">
        <v>0</v>
      </c>
      <c r="AD257" s="53">
        <v>0</v>
      </c>
      <c r="AE257" s="53">
        <v>0</v>
      </c>
      <c r="AF257" s="43">
        <v>0</v>
      </c>
      <c r="AG257" s="43">
        <v>0</v>
      </c>
      <c r="AH257" s="43">
        <v>0</v>
      </c>
      <c r="AI257" s="44">
        <v>0</v>
      </c>
      <c r="AJ257" s="43">
        <v>0</v>
      </c>
      <c r="AK257" s="43">
        <v>0</v>
      </c>
      <c r="AL257" s="43">
        <v>0</v>
      </c>
      <c r="AM257" s="43"/>
      <c r="AN257" s="11">
        <f t="shared" si="24"/>
        <v>16</v>
      </c>
      <c r="AO257" s="11">
        <f t="shared" si="25"/>
        <v>4</v>
      </c>
      <c r="AP257" s="43">
        <v>4</v>
      </c>
      <c r="AQ257" s="43">
        <v>0</v>
      </c>
      <c r="AR257" s="43">
        <v>0</v>
      </c>
      <c r="AS257" s="43"/>
      <c r="AT257" s="43">
        <v>0</v>
      </c>
      <c r="AU257" s="43">
        <v>24</v>
      </c>
      <c r="AV257" s="43">
        <v>2</v>
      </c>
      <c r="AW257" s="43">
        <v>135</v>
      </c>
      <c r="AX257" s="43">
        <v>0</v>
      </c>
      <c r="AY257" s="43">
        <v>0</v>
      </c>
      <c r="AZ257" s="43">
        <v>0</v>
      </c>
      <c r="BA257" s="43">
        <v>0</v>
      </c>
      <c r="BB257" s="43">
        <v>0</v>
      </c>
      <c r="BC257" s="43">
        <v>0</v>
      </c>
      <c r="BD257" s="43">
        <v>0</v>
      </c>
      <c r="BE257" s="43">
        <v>1</v>
      </c>
      <c r="BF257" s="43">
        <v>0</v>
      </c>
      <c r="BG257" s="43">
        <v>0</v>
      </c>
      <c r="BH257" s="43">
        <v>0</v>
      </c>
      <c r="BI257" s="43">
        <v>0</v>
      </c>
      <c r="BJ257" s="43">
        <v>0</v>
      </c>
      <c r="BK257" s="43">
        <v>0</v>
      </c>
      <c r="BL257" s="43">
        <v>0</v>
      </c>
      <c r="BM257" s="43">
        <v>0</v>
      </c>
      <c r="BN257" s="43">
        <v>0</v>
      </c>
      <c r="BO257" s="43">
        <v>0</v>
      </c>
      <c r="BP257" s="43">
        <v>0</v>
      </c>
      <c r="BQ257" s="43">
        <v>0</v>
      </c>
      <c r="BR257" s="43">
        <v>0</v>
      </c>
      <c r="BS257" s="43">
        <v>0</v>
      </c>
      <c r="BT257" s="43">
        <v>2</v>
      </c>
      <c r="BU257" s="43">
        <v>0</v>
      </c>
      <c r="BV257" s="43">
        <v>0</v>
      </c>
      <c r="BW257" s="53">
        <v>0</v>
      </c>
      <c r="BX257" s="53">
        <v>0</v>
      </c>
      <c r="BY257" s="53">
        <v>0</v>
      </c>
      <c r="BZ257" s="53">
        <v>0</v>
      </c>
      <c r="CA257" s="53">
        <v>0</v>
      </c>
      <c r="CB257" s="43">
        <v>0</v>
      </c>
      <c r="CC257" s="43">
        <v>0</v>
      </c>
      <c r="CD257" s="44">
        <v>0</v>
      </c>
      <c r="CE257" s="43">
        <v>0</v>
      </c>
      <c r="CF257" s="43">
        <v>0</v>
      </c>
      <c r="CG257" s="43">
        <v>0</v>
      </c>
      <c r="CH257" s="11">
        <f t="shared" si="26"/>
        <v>6</v>
      </c>
      <c r="CI257" s="11">
        <f t="shared" si="27"/>
        <v>168</v>
      </c>
      <c r="CJ257" s="43">
        <v>1</v>
      </c>
      <c r="CK257" s="43">
        <v>0</v>
      </c>
      <c r="CL257" s="43">
        <v>0</v>
      </c>
      <c r="CM257" s="43">
        <v>0</v>
      </c>
      <c r="CN257" s="43">
        <v>0</v>
      </c>
      <c r="CO257" s="43">
        <v>0</v>
      </c>
      <c r="CP257" s="43">
        <v>0</v>
      </c>
      <c r="CQ257" s="43">
        <v>0</v>
      </c>
      <c r="CR257" s="43">
        <v>2</v>
      </c>
      <c r="CS257" s="43">
        <v>0</v>
      </c>
      <c r="CT257" s="43">
        <v>0</v>
      </c>
      <c r="CU257" s="43">
        <v>3</v>
      </c>
      <c r="CV257" s="43">
        <v>0</v>
      </c>
      <c r="CW257" s="43">
        <v>3</v>
      </c>
      <c r="CX257" s="43">
        <f t="shared" si="28"/>
        <v>9</v>
      </c>
      <c r="CY257" s="43">
        <f t="shared" si="29"/>
        <v>4</v>
      </c>
      <c r="CZ257" s="43">
        <v>0</v>
      </c>
      <c r="DA257" s="43">
        <v>0</v>
      </c>
      <c r="DB257" s="43">
        <v>0</v>
      </c>
      <c r="DC257" s="43">
        <v>0</v>
      </c>
      <c r="DD257" s="43">
        <v>0</v>
      </c>
      <c r="DE257" s="43">
        <v>0</v>
      </c>
      <c r="DF257" s="53">
        <v>0</v>
      </c>
      <c r="DG257" s="53">
        <v>0</v>
      </c>
      <c r="DH257" s="53">
        <v>0</v>
      </c>
      <c r="DI257" s="11">
        <f t="shared" si="30"/>
        <v>0</v>
      </c>
      <c r="DJ257" s="11">
        <f t="shared" si="31"/>
        <v>0</v>
      </c>
      <c r="DK257" s="45">
        <v>0</v>
      </c>
      <c r="DL257" s="11">
        <v>193</v>
      </c>
      <c r="DM257" s="11">
        <v>1.892156862745098</v>
      </c>
      <c r="DN257">
        <v>14</v>
      </c>
      <c r="DO257">
        <v>3</v>
      </c>
      <c r="DP257">
        <v>1</v>
      </c>
      <c r="DQ257">
        <v>31</v>
      </c>
      <c r="DR257">
        <v>4</v>
      </c>
      <c r="DS257">
        <v>15</v>
      </c>
      <c r="DT257">
        <v>3</v>
      </c>
      <c r="DU257">
        <v>138</v>
      </c>
      <c r="DV257">
        <v>3</v>
      </c>
      <c r="DW257">
        <v>2</v>
      </c>
      <c r="DX257">
        <v>1</v>
      </c>
      <c r="DY257">
        <v>2</v>
      </c>
      <c r="DZ257">
        <v>1</v>
      </c>
      <c r="EA257">
        <v>2</v>
      </c>
      <c r="EB257">
        <v>1</v>
      </c>
      <c r="EC257" t="s">
        <v>248</v>
      </c>
      <c r="ED257" t="s">
        <v>307</v>
      </c>
      <c r="EE257" t="s">
        <v>250</v>
      </c>
      <c r="EF257" s="48">
        <v>42392</v>
      </c>
      <c r="EG257" s="46">
        <v>0.47916666666666669</v>
      </c>
      <c r="EH257" s="46">
        <v>0.5</v>
      </c>
      <c r="EI257" t="s">
        <v>512</v>
      </c>
      <c r="EJ257">
        <v>8.7343827520000001</v>
      </c>
      <c r="EK257">
        <v>77.540868230000001</v>
      </c>
      <c r="EM257">
        <v>0</v>
      </c>
      <c r="EN257">
        <v>1</v>
      </c>
      <c r="EO257" t="s">
        <v>264</v>
      </c>
      <c r="EP257">
        <v>1</v>
      </c>
      <c r="EQ257">
        <v>105.2183227</v>
      </c>
      <c r="ER257">
        <v>1</v>
      </c>
      <c r="ES257">
        <v>1</v>
      </c>
      <c r="ET257">
        <v>1</v>
      </c>
      <c r="EU257">
        <v>0</v>
      </c>
      <c r="EV257">
        <v>0</v>
      </c>
      <c r="EW257">
        <v>0</v>
      </c>
      <c r="EX257">
        <v>0</v>
      </c>
      <c r="EY257">
        <v>3</v>
      </c>
      <c r="FJ257">
        <v>0.5</v>
      </c>
      <c r="FK257">
        <v>52.609161350000001</v>
      </c>
      <c r="FL257">
        <v>52.609161350000001</v>
      </c>
      <c r="FM257">
        <v>1</v>
      </c>
      <c r="GE257">
        <v>1</v>
      </c>
      <c r="GF257">
        <v>0.5</v>
      </c>
      <c r="GG257">
        <v>52.609161350000001</v>
      </c>
      <c r="GN257">
        <v>0</v>
      </c>
      <c r="IB257">
        <v>1</v>
      </c>
      <c r="IU257">
        <v>1</v>
      </c>
      <c r="IW257">
        <v>367.4285769</v>
      </c>
      <c r="IX257">
        <v>1</v>
      </c>
      <c r="IY257">
        <v>2</v>
      </c>
      <c r="IZ257">
        <v>0</v>
      </c>
      <c r="JA257">
        <v>1.89</v>
      </c>
      <c r="JB257">
        <v>63.2</v>
      </c>
      <c r="JC257">
        <v>30</v>
      </c>
      <c r="JD257">
        <v>3</v>
      </c>
      <c r="JE257">
        <v>2.721617E-3</v>
      </c>
      <c r="JF257">
        <v>5.4432350000000003E-3</v>
      </c>
      <c r="JG257">
        <v>0</v>
      </c>
      <c r="JH257">
        <v>5.1438569999999999E-3</v>
      </c>
    </row>
    <row r="258" spans="1:273" ht="15.5" hidden="1" x14ac:dyDescent="0.35">
      <c r="A258" s="42">
        <v>2016</v>
      </c>
      <c r="B258" s="11" t="s">
        <v>247</v>
      </c>
      <c r="C258" s="43">
        <v>0</v>
      </c>
      <c r="D258" s="43">
        <v>1</v>
      </c>
      <c r="E258" s="43">
        <v>1</v>
      </c>
      <c r="F258" s="43">
        <v>0</v>
      </c>
      <c r="G258" s="43">
        <v>0</v>
      </c>
      <c r="H258" s="43">
        <v>0</v>
      </c>
      <c r="I258" s="43">
        <v>18</v>
      </c>
      <c r="J258" s="43">
        <v>0</v>
      </c>
      <c r="K258" s="43">
        <v>0</v>
      </c>
      <c r="L258" s="43">
        <v>0</v>
      </c>
      <c r="M258" s="43">
        <v>3</v>
      </c>
      <c r="N258" s="43">
        <v>8</v>
      </c>
      <c r="O258" s="43">
        <v>0</v>
      </c>
      <c r="P258" s="43">
        <v>0</v>
      </c>
      <c r="Q258" s="43">
        <v>22</v>
      </c>
      <c r="R258" s="43">
        <v>0</v>
      </c>
      <c r="S258" s="43">
        <v>0</v>
      </c>
      <c r="T258" s="43">
        <v>0</v>
      </c>
      <c r="U258" s="43">
        <v>26</v>
      </c>
      <c r="V258" s="43">
        <v>0</v>
      </c>
      <c r="W258" s="43">
        <v>0</v>
      </c>
      <c r="X258" s="43">
        <v>13</v>
      </c>
      <c r="Y258" s="43">
        <v>0</v>
      </c>
      <c r="Z258" s="43">
        <v>0</v>
      </c>
      <c r="AA258" s="43">
        <v>0</v>
      </c>
      <c r="AB258" s="53">
        <v>0</v>
      </c>
      <c r="AC258" s="53">
        <v>0</v>
      </c>
      <c r="AD258" s="53">
        <v>0</v>
      </c>
      <c r="AE258" s="53">
        <v>5</v>
      </c>
      <c r="AF258" s="43">
        <v>0</v>
      </c>
      <c r="AG258" s="43">
        <v>0</v>
      </c>
      <c r="AH258" s="43">
        <v>0</v>
      </c>
      <c r="AI258" s="44">
        <v>0</v>
      </c>
      <c r="AJ258" s="43">
        <v>0</v>
      </c>
      <c r="AK258" s="43">
        <v>0</v>
      </c>
      <c r="AL258" s="43">
        <v>0</v>
      </c>
      <c r="AM258" s="43"/>
      <c r="AN258" s="11">
        <f t="shared" si="24"/>
        <v>97</v>
      </c>
      <c r="AO258" s="11">
        <f t="shared" si="25"/>
        <v>9</v>
      </c>
      <c r="AP258" s="43">
        <v>0</v>
      </c>
      <c r="AQ258" s="43">
        <v>0</v>
      </c>
      <c r="AR258" s="43">
        <v>0</v>
      </c>
      <c r="AS258" s="43"/>
      <c r="AT258" s="43">
        <v>0</v>
      </c>
      <c r="AU258" s="43">
        <v>0</v>
      </c>
      <c r="AV258" s="43">
        <v>1</v>
      </c>
      <c r="AW258" s="43">
        <v>86</v>
      </c>
      <c r="AX258" s="43">
        <v>0</v>
      </c>
      <c r="AY258" s="43">
        <v>0</v>
      </c>
      <c r="AZ258" s="43">
        <v>0</v>
      </c>
      <c r="BA258" s="43">
        <v>0</v>
      </c>
      <c r="BB258" s="43">
        <v>4</v>
      </c>
      <c r="BC258" s="43">
        <v>0</v>
      </c>
      <c r="BD258" s="43">
        <v>0</v>
      </c>
      <c r="BE258" s="43">
        <v>2</v>
      </c>
      <c r="BF258" s="43">
        <v>0</v>
      </c>
      <c r="BG258" s="43">
        <v>0</v>
      </c>
      <c r="BH258" s="43">
        <v>0</v>
      </c>
      <c r="BI258" s="43">
        <v>0</v>
      </c>
      <c r="BJ258" s="43">
        <v>0</v>
      </c>
      <c r="BK258" s="43">
        <v>0</v>
      </c>
      <c r="BL258" s="43">
        <v>0</v>
      </c>
      <c r="BM258" s="43">
        <v>0</v>
      </c>
      <c r="BN258" s="43">
        <v>0</v>
      </c>
      <c r="BO258" s="43">
        <v>0</v>
      </c>
      <c r="BP258" s="43">
        <v>0</v>
      </c>
      <c r="BQ258" s="43">
        <v>0</v>
      </c>
      <c r="BR258" s="43">
        <v>0</v>
      </c>
      <c r="BS258" s="43">
        <v>0</v>
      </c>
      <c r="BT258" s="43">
        <v>9</v>
      </c>
      <c r="BU258" s="43">
        <v>0</v>
      </c>
      <c r="BV258" s="43">
        <v>0</v>
      </c>
      <c r="BW258" s="53">
        <v>0</v>
      </c>
      <c r="BX258" s="53">
        <v>0</v>
      </c>
      <c r="BY258" s="53">
        <v>0</v>
      </c>
      <c r="BZ258" s="53">
        <v>0</v>
      </c>
      <c r="CA258" s="53">
        <v>0</v>
      </c>
      <c r="CB258" s="43">
        <v>2</v>
      </c>
      <c r="CC258" s="43">
        <v>0</v>
      </c>
      <c r="CD258" s="44">
        <v>0</v>
      </c>
      <c r="CE258" s="43">
        <v>2</v>
      </c>
      <c r="CF258" s="43">
        <v>0</v>
      </c>
      <c r="CG258" s="43">
        <v>3</v>
      </c>
      <c r="CH258" s="11">
        <f t="shared" si="26"/>
        <v>8</v>
      </c>
      <c r="CI258" s="11">
        <f t="shared" si="27"/>
        <v>109</v>
      </c>
      <c r="CJ258" s="43">
        <v>0</v>
      </c>
      <c r="CK258" s="43">
        <v>0</v>
      </c>
      <c r="CL258" s="43">
        <v>26</v>
      </c>
      <c r="CM258" s="43">
        <v>0</v>
      </c>
      <c r="CN258" s="43">
        <v>0</v>
      </c>
      <c r="CO258" s="43">
        <v>12</v>
      </c>
      <c r="CP258" s="43">
        <v>0</v>
      </c>
      <c r="CQ258" s="43">
        <v>0</v>
      </c>
      <c r="CR258" s="43">
        <v>93</v>
      </c>
      <c r="CS258" s="43">
        <v>35</v>
      </c>
      <c r="CT258" s="43">
        <v>25</v>
      </c>
      <c r="CU258" s="43">
        <v>0</v>
      </c>
      <c r="CV258" s="43">
        <v>0</v>
      </c>
      <c r="CW258" s="43">
        <v>1</v>
      </c>
      <c r="CX258" s="43">
        <f t="shared" si="28"/>
        <v>192</v>
      </c>
      <c r="CY258" s="43">
        <f t="shared" si="29"/>
        <v>6</v>
      </c>
      <c r="CZ258" s="43">
        <v>0</v>
      </c>
      <c r="DA258" s="43">
        <v>5</v>
      </c>
      <c r="DB258" s="43">
        <v>0</v>
      </c>
      <c r="DC258" s="43">
        <v>38</v>
      </c>
      <c r="DD258" s="44">
        <v>0</v>
      </c>
      <c r="DE258" s="43">
        <v>77</v>
      </c>
      <c r="DF258" s="53">
        <v>0</v>
      </c>
      <c r="DG258" s="53">
        <v>147</v>
      </c>
      <c r="DH258" s="53">
        <v>0</v>
      </c>
      <c r="DI258" s="11">
        <f t="shared" si="30"/>
        <v>267</v>
      </c>
      <c r="DJ258" s="11">
        <f t="shared" si="31"/>
        <v>4</v>
      </c>
      <c r="DK258" s="45">
        <v>0</v>
      </c>
      <c r="DL258" s="11">
        <v>665</v>
      </c>
      <c r="DM258" s="11">
        <v>6.5196078431372548</v>
      </c>
      <c r="DN258">
        <v>25</v>
      </c>
      <c r="DO258">
        <v>108</v>
      </c>
      <c r="DP258">
        <v>4</v>
      </c>
      <c r="DQ258">
        <v>77</v>
      </c>
      <c r="DR258">
        <v>4</v>
      </c>
      <c r="DS258">
        <v>22</v>
      </c>
      <c r="DT258">
        <v>6</v>
      </c>
      <c r="DU258">
        <v>100</v>
      </c>
      <c r="DV258">
        <v>4</v>
      </c>
      <c r="DW258">
        <v>48</v>
      </c>
      <c r="DX258">
        <v>3</v>
      </c>
      <c r="DY258">
        <v>1</v>
      </c>
      <c r="DZ258">
        <v>1</v>
      </c>
      <c r="EA258">
        <v>157</v>
      </c>
      <c r="EB258">
        <v>3</v>
      </c>
      <c r="EC258" t="s">
        <v>248</v>
      </c>
      <c r="ED258" t="s">
        <v>249</v>
      </c>
      <c r="EE258" t="s">
        <v>250</v>
      </c>
      <c r="EF258" s="48">
        <v>42393</v>
      </c>
      <c r="EG258" s="46">
        <v>0.41666666666666669</v>
      </c>
      <c r="EH258" s="46">
        <v>0.5</v>
      </c>
      <c r="EI258" t="s">
        <v>513</v>
      </c>
      <c r="EJ258">
        <v>8.6573650700000009</v>
      </c>
      <c r="EK258">
        <v>78.037266489999993</v>
      </c>
      <c r="EL258" t="s">
        <v>514</v>
      </c>
      <c r="EM258">
        <v>0</v>
      </c>
      <c r="EN258">
        <v>0</v>
      </c>
      <c r="EO258" t="s">
        <v>264</v>
      </c>
      <c r="ER258">
        <v>1</v>
      </c>
      <c r="ES258">
        <v>1</v>
      </c>
      <c r="ET258">
        <v>1</v>
      </c>
      <c r="EU258">
        <v>1</v>
      </c>
      <c r="EV258">
        <v>0</v>
      </c>
      <c r="EW258">
        <v>0</v>
      </c>
      <c r="EX258">
        <v>0</v>
      </c>
      <c r="EY258">
        <v>4</v>
      </c>
      <c r="EZ258">
        <v>1</v>
      </c>
      <c r="FA258">
        <v>1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M258">
        <v>1</v>
      </c>
      <c r="FW258">
        <v>1</v>
      </c>
      <c r="GE258">
        <v>2</v>
      </c>
      <c r="GF258">
        <v>0.75</v>
      </c>
      <c r="GG258">
        <v>0</v>
      </c>
      <c r="GN258">
        <v>1</v>
      </c>
      <c r="HF258">
        <v>100</v>
      </c>
      <c r="HG258">
        <v>40</v>
      </c>
      <c r="HH258">
        <v>0</v>
      </c>
      <c r="HJ258">
        <v>140</v>
      </c>
      <c r="HK258">
        <v>0</v>
      </c>
      <c r="HL258">
        <v>1</v>
      </c>
      <c r="HN258">
        <v>1</v>
      </c>
      <c r="HP258">
        <v>1</v>
      </c>
      <c r="HQ258">
        <v>1</v>
      </c>
      <c r="HS258">
        <v>1</v>
      </c>
      <c r="IC258">
        <v>1</v>
      </c>
      <c r="IU258">
        <v>4</v>
      </c>
      <c r="IW258">
        <v>447.25055129999998</v>
      </c>
      <c r="IX258">
        <v>0</v>
      </c>
      <c r="IY258">
        <v>9</v>
      </c>
      <c r="IZ258">
        <v>0</v>
      </c>
      <c r="JA258">
        <v>8.94</v>
      </c>
      <c r="JB258">
        <v>10.16</v>
      </c>
      <c r="JE258">
        <v>0</v>
      </c>
      <c r="JF258">
        <v>2.0122949000000001E-2</v>
      </c>
      <c r="JG258">
        <v>0</v>
      </c>
      <c r="JH258">
        <v>1.9988796E-2</v>
      </c>
    </row>
    <row r="259" spans="1:273" ht="15.5" hidden="1" x14ac:dyDescent="0.35">
      <c r="A259" s="42">
        <v>2016</v>
      </c>
      <c r="B259" s="11" t="s">
        <v>431</v>
      </c>
      <c r="C259" s="43">
        <v>0</v>
      </c>
      <c r="D259" s="43">
        <v>0</v>
      </c>
      <c r="E259" s="43">
        <v>2</v>
      </c>
      <c r="F259" s="43">
        <v>0</v>
      </c>
      <c r="G259" s="43">
        <v>0</v>
      </c>
      <c r="H259" s="43">
        <v>0</v>
      </c>
      <c r="I259" s="43">
        <v>0</v>
      </c>
      <c r="J259" s="43">
        <v>0</v>
      </c>
      <c r="K259" s="44">
        <v>0</v>
      </c>
      <c r="L259" s="43">
        <v>10</v>
      </c>
      <c r="M259" s="43">
        <v>0</v>
      </c>
      <c r="N259" s="43">
        <v>0</v>
      </c>
      <c r="O259" s="43">
        <v>0</v>
      </c>
      <c r="P259" s="43">
        <v>0</v>
      </c>
      <c r="Q259" s="43">
        <v>20</v>
      </c>
      <c r="R259" s="43">
        <v>10</v>
      </c>
      <c r="S259" s="43">
        <v>0</v>
      </c>
      <c r="T259" s="43">
        <v>0</v>
      </c>
      <c r="U259" s="43">
        <v>0</v>
      </c>
      <c r="V259" s="43">
        <v>0</v>
      </c>
      <c r="W259" s="43">
        <v>0</v>
      </c>
      <c r="X259" s="43">
        <v>7</v>
      </c>
      <c r="Y259" s="43">
        <v>0</v>
      </c>
      <c r="Z259" s="43">
        <v>0</v>
      </c>
      <c r="AA259" s="43">
        <v>1</v>
      </c>
      <c r="AB259" s="53">
        <v>0</v>
      </c>
      <c r="AC259" s="53">
        <v>0</v>
      </c>
      <c r="AD259" s="53">
        <v>0</v>
      </c>
      <c r="AE259" s="53">
        <v>0</v>
      </c>
      <c r="AF259" s="43">
        <v>0</v>
      </c>
      <c r="AG259" s="43">
        <v>0</v>
      </c>
      <c r="AH259" s="43">
        <v>0</v>
      </c>
      <c r="AI259" s="43">
        <v>0</v>
      </c>
      <c r="AJ259" s="43">
        <v>0</v>
      </c>
      <c r="AK259" s="43">
        <v>0</v>
      </c>
      <c r="AL259" s="43">
        <v>0</v>
      </c>
      <c r="AM259" s="43"/>
      <c r="AN259" s="11">
        <f t="shared" si="24"/>
        <v>50</v>
      </c>
      <c r="AO259" s="11">
        <f t="shared" si="25"/>
        <v>6</v>
      </c>
      <c r="AP259" s="43">
        <v>0</v>
      </c>
      <c r="AQ259" s="43">
        <v>0</v>
      </c>
      <c r="AR259" s="43">
        <v>0</v>
      </c>
      <c r="AS259" s="43"/>
      <c r="AT259" s="43">
        <v>0</v>
      </c>
      <c r="AU259" s="43">
        <v>0</v>
      </c>
      <c r="AV259" s="43">
        <v>6</v>
      </c>
      <c r="AW259" s="43">
        <v>15</v>
      </c>
      <c r="AX259" s="43">
        <v>0</v>
      </c>
      <c r="AY259" s="43">
        <v>0</v>
      </c>
      <c r="AZ259" s="43">
        <v>0</v>
      </c>
      <c r="BA259" s="43">
        <v>0</v>
      </c>
      <c r="BB259" s="43">
        <v>0</v>
      </c>
      <c r="BC259" s="43">
        <v>0</v>
      </c>
      <c r="BD259" s="43">
        <v>1</v>
      </c>
      <c r="BE259" s="43">
        <v>0</v>
      </c>
      <c r="BF259" s="43">
        <v>0</v>
      </c>
      <c r="BG259" s="43">
        <v>0</v>
      </c>
      <c r="BH259" s="43">
        <v>0</v>
      </c>
      <c r="BI259" s="43">
        <v>0</v>
      </c>
      <c r="BJ259" s="43">
        <v>0</v>
      </c>
      <c r="BK259" s="43">
        <v>1</v>
      </c>
      <c r="BL259" s="43">
        <v>0</v>
      </c>
      <c r="BM259" s="43">
        <v>0</v>
      </c>
      <c r="BN259" s="43">
        <v>0</v>
      </c>
      <c r="BO259" s="43">
        <v>0</v>
      </c>
      <c r="BP259" s="43">
        <v>0</v>
      </c>
      <c r="BQ259" s="43">
        <v>0</v>
      </c>
      <c r="BR259" s="43">
        <v>0</v>
      </c>
      <c r="BS259" s="43">
        <v>0</v>
      </c>
      <c r="BT259" s="43">
        <v>5</v>
      </c>
      <c r="BU259" s="43">
        <v>0</v>
      </c>
      <c r="BV259" s="43">
        <v>0</v>
      </c>
      <c r="BW259" s="53">
        <v>0</v>
      </c>
      <c r="BX259" s="53">
        <v>0</v>
      </c>
      <c r="BY259" s="53">
        <v>0</v>
      </c>
      <c r="BZ259" s="53">
        <v>0</v>
      </c>
      <c r="CA259" s="53">
        <v>0</v>
      </c>
      <c r="CB259" s="43">
        <v>0</v>
      </c>
      <c r="CC259" s="43">
        <v>0</v>
      </c>
      <c r="CD259" s="44">
        <v>0</v>
      </c>
      <c r="CE259" s="43">
        <v>0</v>
      </c>
      <c r="CF259" s="43">
        <v>0</v>
      </c>
      <c r="CG259" s="43">
        <v>0</v>
      </c>
      <c r="CH259" s="11">
        <f t="shared" si="26"/>
        <v>5</v>
      </c>
      <c r="CI259" s="11">
        <f t="shared" si="27"/>
        <v>28</v>
      </c>
      <c r="CJ259" s="43">
        <v>0</v>
      </c>
      <c r="CK259" s="43">
        <v>0</v>
      </c>
      <c r="CL259" s="43">
        <v>0</v>
      </c>
      <c r="CM259" s="43">
        <v>0</v>
      </c>
      <c r="CN259" s="43">
        <v>0</v>
      </c>
      <c r="CO259" s="43">
        <v>0</v>
      </c>
      <c r="CP259" s="43">
        <v>0</v>
      </c>
      <c r="CQ259" s="43">
        <v>0</v>
      </c>
      <c r="CR259" s="43">
        <v>0</v>
      </c>
      <c r="CS259" s="43">
        <v>0</v>
      </c>
      <c r="CT259" s="43">
        <v>0</v>
      </c>
      <c r="CU259" s="43">
        <v>2</v>
      </c>
      <c r="CV259" s="43">
        <v>0</v>
      </c>
      <c r="CW259" s="43">
        <v>0</v>
      </c>
      <c r="CX259" s="43">
        <f t="shared" si="28"/>
        <v>2</v>
      </c>
      <c r="CY259" s="43">
        <f t="shared" si="29"/>
        <v>1</v>
      </c>
      <c r="CZ259" s="43">
        <v>0</v>
      </c>
      <c r="DA259" s="43">
        <v>0</v>
      </c>
      <c r="DB259" s="43">
        <v>0</v>
      </c>
      <c r="DC259" s="43">
        <v>0</v>
      </c>
      <c r="DD259" s="43">
        <v>0</v>
      </c>
      <c r="DE259" s="43">
        <v>0</v>
      </c>
      <c r="DF259" s="53">
        <v>0</v>
      </c>
      <c r="DG259" s="53">
        <v>0</v>
      </c>
      <c r="DH259" s="53">
        <v>0</v>
      </c>
      <c r="DI259" s="11">
        <f t="shared" si="30"/>
        <v>0</v>
      </c>
      <c r="DJ259" s="11">
        <f t="shared" si="31"/>
        <v>0</v>
      </c>
      <c r="DK259" s="45">
        <v>0</v>
      </c>
      <c r="DL259" s="11">
        <v>80</v>
      </c>
      <c r="DM259" s="11">
        <v>0.78431372549019607</v>
      </c>
      <c r="DN259">
        <v>12</v>
      </c>
      <c r="DO259">
        <v>0</v>
      </c>
      <c r="DP259">
        <v>0</v>
      </c>
      <c r="DQ259">
        <v>28</v>
      </c>
      <c r="DR259">
        <v>4</v>
      </c>
      <c r="DS259">
        <v>4</v>
      </c>
      <c r="DT259">
        <v>2</v>
      </c>
      <c r="DU259">
        <v>20</v>
      </c>
      <c r="DV259">
        <v>2</v>
      </c>
      <c r="DW259">
        <v>22</v>
      </c>
      <c r="DX259">
        <v>3</v>
      </c>
      <c r="DY259">
        <v>6</v>
      </c>
      <c r="DZ259">
        <v>1</v>
      </c>
      <c r="EA259">
        <v>0</v>
      </c>
      <c r="EB259">
        <v>0</v>
      </c>
      <c r="EC259" t="s">
        <v>248</v>
      </c>
      <c r="ED259" t="s">
        <v>325</v>
      </c>
      <c r="EE259" t="s">
        <v>260</v>
      </c>
      <c r="EF259" s="48">
        <v>42393</v>
      </c>
      <c r="EG259" s="46">
        <v>0.54166666666666663</v>
      </c>
      <c r="EH259" s="46">
        <v>0.58333333333333337</v>
      </c>
      <c r="EI259" t="s">
        <v>515</v>
      </c>
      <c r="EJ259">
        <v>8.4650646439999999</v>
      </c>
      <c r="EK259">
        <v>77.590310009999996</v>
      </c>
      <c r="EM259">
        <v>0</v>
      </c>
      <c r="EN259">
        <v>1</v>
      </c>
      <c r="EO259" t="s">
        <v>264</v>
      </c>
      <c r="EP259">
        <v>0.75</v>
      </c>
      <c r="EQ259">
        <v>49.945564109999999</v>
      </c>
      <c r="ER259">
        <v>1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2</v>
      </c>
      <c r="EZ259">
        <v>1</v>
      </c>
      <c r="FC259">
        <v>1</v>
      </c>
      <c r="FD259">
        <v>0</v>
      </c>
      <c r="FE259">
        <v>0</v>
      </c>
      <c r="FF259">
        <v>0</v>
      </c>
      <c r="FJ259">
        <v>0.12</v>
      </c>
      <c r="FK259">
        <v>5.9934676930000004</v>
      </c>
      <c r="FL259">
        <v>43.952096419999997</v>
      </c>
      <c r="FM259">
        <v>1</v>
      </c>
      <c r="GE259">
        <v>1</v>
      </c>
      <c r="GF259">
        <v>0.75</v>
      </c>
      <c r="GG259">
        <v>37.459173079999999</v>
      </c>
      <c r="GN259">
        <v>1</v>
      </c>
      <c r="HK259">
        <v>0</v>
      </c>
      <c r="HL259">
        <v>1</v>
      </c>
      <c r="HN259">
        <v>1</v>
      </c>
      <c r="HQ259">
        <v>1</v>
      </c>
      <c r="HR259">
        <v>1</v>
      </c>
      <c r="HU259">
        <v>1</v>
      </c>
      <c r="IE259">
        <v>1</v>
      </c>
      <c r="IW259">
        <v>315.84235059999997</v>
      </c>
      <c r="IX259">
        <v>2</v>
      </c>
      <c r="IY259">
        <v>4</v>
      </c>
      <c r="IZ259">
        <v>0</v>
      </c>
      <c r="JA259">
        <v>3.802</v>
      </c>
      <c r="JB259">
        <v>34.869999999999997</v>
      </c>
      <c r="JE259">
        <v>6.3322730000000002E-3</v>
      </c>
      <c r="JF259">
        <v>1.2664546E-2</v>
      </c>
      <c r="JG259">
        <v>0</v>
      </c>
      <c r="JH259">
        <v>1.2037651E-2</v>
      </c>
    </row>
    <row r="260" spans="1:273" ht="15.5" hidden="1" x14ac:dyDescent="0.35">
      <c r="A260" s="42">
        <v>2016</v>
      </c>
      <c r="B260" s="11" t="s">
        <v>364</v>
      </c>
      <c r="C260" s="43">
        <v>0</v>
      </c>
      <c r="D260" s="43">
        <v>0</v>
      </c>
      <c r="E260" s="43">
        <v>0</v>
      </c>
      <c r="F260" s="43">
        <v>0</v>
      </c>
      <c r="G260" s="43">
        <v>0</v>
      </c>
      <c r="H260" s="43">
        <v>0</v>
      </c>
      <c r="I260" s="43">
        <v>1</v>
      </c>
      <c r="J260" s="43">
        <v>0</v>
      </c>
      <c r="K260" s="43">
        <v>0</v>
      </c>
      <c r="L260" s="43">
        <v>0</v>
      </c>
      <c r="M260" s="43">
        <v>5</v>
      </c>
      <c r="N260" s="43">
        <v>29</v>
      </c>
      <c r="O260" s="43">
        <v>0</v>
      </c>
      <c r="P260" s="43">
        <v>0</v>
      </c>
      <c r="Q260" s="43">
        <v>0</v>
      </c>
      <c r="R260" s="43">
        <v>5</v>
      </c>
      <c r="S260" s="43">
        <v>0</v>
      </c>
      <c r="T260" s="43">
        <v>0</v>
      </c>
      <c r="U260" s="43">
        <v>0</v>
      </c>
      <c r="V260" s="43">
        <v>0</v>
      </c>
      <c r="W260" s="43">
        <v>0</v>
      </c>
      <c r="X260" s="43">
        <v>0</v>
      </c>
      <c r="Y260" s="43">
        <v>0</v>
      </c>
      <c r="Z260" s="43">
        <v>0</v>
      </c>
      <c r="AA260" s="43">
        <v>0</v>
      </c>
      <c r="AB260" s="53">
        <v>0</v>
      </c>
      <c r="AC260" s="53">
        <v>0</v>
      </c>
      <c r="AD260" s="53">
        <v>0</v>
      </c>
      <c r="AE260" s="53">
        <v>0</v>
      </c>
      <c r="AF260" s="43">
        <v>0</v>
      </c>
      <c r="AG260" s="43">
        <v>0</v>
      </c>
      <c r="AH260" s="43">
        <v>0</v>
      </c>
      <c r="AI260" s="43">
        <v>0</v>
      </c>
      <c r="AJ260" s="43">
        <v>0</v>
      </c>
      <c r="AK260" s="43">
        <v>0</v>
      </c>
      <c r="AL260" s="43">
        <v>0</v>
      </c>
      <c r="AM260" s="43"/>
      <c r="AN260" s="11">
        <f t="shared" si="24"/>
        <v>40</v>
      </c>
      <c r="AO260" s="11">
        <f t="shared" si="25"/>
        <v>4</v>
      </c>
      <c r="AP260" s="43">
        <v>0</v>
      </c>
      <c r="AQ260" s="43">
        <v>0</v>
      </c>
      <c r="AR260" s="43">
        <v>0</v>
      </c>
      <c r="AS260" s="43"/>
      <c r="AT260" s="43">
        <v>0</v>
      </c>
      <c r="AU260" s="43">
        <v>2</v>
      </c>
      <c r="AV260" s="43">
        <v>0</v>
      </c>
      <c r="AW260" s="43">
        <v>195</v>
      </c>
      <c r="AX260" s="43">
        <v>0</v>
      </c>
      <c r="AY260" s="43">
        <v>0</v>
      </c>
      <c r="AZ260" s="43">
        <v>0</v>
      </c>
      <c r="BA260" s="43">
        <v>0</v>
      </c>
      <c r="BB260" s="43">
        <v>0</v>
      </c>
      <c r="BC260" s="43">
        <v>0</v>
      </c>
      <c r="BD260" s="43">
        <v>0</v>
      </c>
      <c r="BE260" s="43">
        <v>0</v>
      </c>
      <c r="BF260" s="43">
        <v>0</v>
      </c>
      <c r="BG260" s="43">
        <v>0</v>
      </c>
      <c r="BH260" s="43">
        <v>60</v>
      </c>
      <c r="BI260" s="43">
        <v>0</v>
      </c>
      <c r="BJ260" s="43">
        <v>0</v>
      </c>
      <c r="BK260" s="43">
        <v>3</v>
      </c>
      <c r="BL260" s="43">
        <v>0</v>
      </c>
      <c r="BM260" s="43">
        <v>0</v>
      </c>
      <c r="BN260" s="43">
        <v>0</v>
      </c>
      <c r="BO260" s="43">
        <v>0</v>
      </c>
      <c r="BP260" s="43">
        <v>0</v>
      </c>
      <c r="BQ260" s="43">
        <v>0</v>
      </c>
      <c r="BR260" s="43">
        <v>0</v>
      </c>
      <c r="BS260" s="43">
        <v>0</v>
      </c>
      <c r="BT260" s="43">
        <v>0</v>
      </c>
      <c r="BU260" s="43">
        <v>0</v>
      </c>
      <c r="BV260" s="43">
        <v>0</v>
      </c>
      <c r="BW260" s="53">
        <v>0</v>
      </c>
      <c r="BX260" s="53">
        <v>0</v>
      </c>
      <c r="BY260" s="53">
        <v>0</v>
      </c>
      <c r="BZ260" s="53">
        <v>0</v>
      </c>
      <c r="CA260" s="53">
        <v>0</v>
      </c>
      <c r="CB260" s="43">
        <v>0</v>
      </c>
      <c r="CC260" s="43">
        <v>0</v>
      </c>
      <c r="CD260" s="43">
        <v>0</v>
      </c>
      <c r="CE260" s="43">
        <v>0</v>
      </c>
      <c r="CF260" s="43">
        <v>0</v>
      </c>
      <c r="CG260" s="43">
        <v>0</v>
      </c>
      <c r="CH260" s="11">
        <f t="shared" si="26"/>
        <v>4</v>
      </c>
      <c r="CI260" s="11">
        <f t="shared" si="27"/>
        <v>260</v>
      </c>
      <c r="CJ260" s="43">
        <v>2</v>
      </c>
      <c r="CK260" s="43">
        <v>0</v>
      </c>
      <c r="CL260" s="43">
        <v>1</v>
      </c>
      <c r="CM260" s="43">
        <v>0</v>
      </c>
      <c r="CN260" s="43">
        <v>0</v>
      </c>
      <c r="CO260" s="43">
        <v>0</v>
      </c>
      <c r="CP260" s="43">
        <v>0</v>
      </c>
      <c r="CQ260" s="43">
        <v>0</v>
      </c>
      <c r="CR260" s="43">
        <v>0</v>
      </c>
      <c r="CS260" s="43">
        <v>0</v>
      </c>
      <c r="CT260" s="43">
        <v>0</v>
      </c>
      <c r="CU260" s="43">
        <v>0</v>
      </c>
      <c r="CV260" s="43">
        <v>0</v>
      </c>
      <c r="CW260" s="43">
        <v>0</v>
      </c>
      <c r="CX260" s="43">
        <f t="shared" si="28"/>
        <v>3</v>
      </c>
      <c r="CY260" s="43">
        <f t="shared" si="29"/>
        <v>2</v>
      </c>
      <c r="CZ260" s="43">
        <v>0</v>
      </c>
      <c r="DA260" s="43">
        <v>0</v>
      </c>
      <c r="DB260" s="43">
        <v>0</v>
      </c>
      <c r="DC260" s="43">
        <v>0</v>
      </c>
      <c r="DD260" s="43">
        <v>0</v>
      </c>
      <c r="DE260" s="43">
        <v>0</v>
      </c>
      <c r="DF260" s="53">
        <v>0</v>
      </c>
      <c r="DG260" s="53">
        <v>0</v>
      </c>
      <c r="DH260" s="53">
        <v>0</v>
      </c>
      <c r="DI260" s="11">
        <f t="shared" si="30"/>
        <v>0</v>
      </c>
      <c r="DJ260" s="11">
        <f t="shared" si="31"/>
        <v>0</v>
      </c>
      <c r="DK260" s="45">
        <v>0</v>
      </c>
      <c r="DL260" s="11">
        <v>303</v>
      </c>
      <c r="DM260" s="11">
        <v>2.9705882352941178</v>
      </c>
      <c r="DN260">
        <v>10</v>
      </c>
      <c r="DO260">
        <v>0</v>
      </c>
      <c r="DP260">
        <v>0</v>
      </c>
      <c r="DQ260">
        <v>12</v>
      </c>
      <c r="DR260">
        <v>3</v>
      </c>
      <c r="DS260">
        <v>60</v>
      </c>
      <c r="DT260">
        <v>1</v>
      </c>
      <c r="DU260">
        <v>197</v>
      </c>
      <c r="DV260">
        <v>2</v>
      </c>
      <c r="DW260">
        <v>33</v>
      </c>
      <c r="DX260">
        <v>3</v>
      </c>
      <c r="DY260">
        <v>0</v>
      </c>
      <c r="DZ260">
        <v>0</v>
      </c>
      <c r="EA260">
        <v>1</v>
      </c>
      <c r="EB260">
        <v>1</v>
      </c>
      <c r="EC260" t="s">
        <v>344</v>
      </c>
      <c r="EF260" s="48">
        <v>42391</v>
      </c>
      <c r="EG260" s="46">
        <v>0.5625</v>
      </c>
      <c r="EH260" s="46">
        <v>0.61458333333333337</v>
      </c>
      <c r="EI260" t="s">
        <v>516</v>
      </c>
      <c r="EJ260">
        <v>8.8426838960000005</v>
      </c>
      <c r="EK260">
        <v>77.782945359999999</v>
      </c>
      <c r="EM260">
        <v>0</v>
      </c>
      <c r="EN260">
        <v>1</v>
      </c>
      <c r="EO260" t="s">
        <v>264</v>
      </c>
      <c r="EP260">
        <v>0.75</v>
      </c>
      <c r="EQ260">
        <v>158.39553570000001</v>
      </c>
      <c r="ER260">
        <v>1</v>
      </c>
      <c r="ES260">
        <v>1</v>
      </c>
      <c r="ET260">
        <v>1</v>
      </c>
      <c r="EU260">
        <v>0</v>
      </c>
      <c r="EV260">
        <v>0</v>
      </c>
      <c r="EW260">
        <v>0</v>
      </c>
      <c r="EX260">
        <v>0</v>
      </c>
      <c r="EY260">
        <v>3</v>
      </c>
      <c r="EZ260">
        <v>1</v>
      </c>
      <c r="FC260">
        <v>1</v>
      </c>
      <c r="FD260">
        <v>0</v>
      </c>
      <c r="FE260">
        <v>0</v>
      </c>
      <c r="FF260">
        <v>0</v>
      </c>
      <c r="FG260">
        <v>0</v>
      </c>
      <c r="FH260">
        <v>0</v>
      </c>
      <c r="FI260" t="s">
        <v>517</v>
      </c>
      <c r="FJ260">
        <v>0.5</v>
      </c>
      <c r="FK260">
        <v>79.197767850000005</v>
      </c>
      <c r="FL260">
        <v>79.197767850000005</v>
      </c>
      <c r="FO260">
        <v>1</v>
      </c>
      <c r="FP260">
        <v>1</v>
      </c>
      <c r="GE260">
        <v>2</v>
      </c>
      <c r="GF260">
        <v>0.25</v>
      </c>
      <c r="GG260">
        <v>39.59888393</v>
      </c>
      <c r="GN260">
        <v>1</v>
      </c>
      <c r="HF260">
        <v>0</v>
      </c>
      <c r="HG260">
        <v>0</v>
      </c>
      <c r="HH260">
        <v>0</v>
      </c>
      <c r="HJ260">
        <v>0</v>
      </c>
      <c r="HK260">
        <v>0</v>
      </c>
      <c r="HL260">
        <v>1</v>
      </c>
      <c r="HR260">
        <v>1</v>
      </c>
      <c r="HV260">
        <v>1</v>
      </c>
      <c r="IU260">
        <v>3</v>
      </c>
      <c r="IW260">
        <v>396.03049279999999</v>
      </c>
      <c r="IX260">
        <v>1</v>
      </c>
      <c r="IY260">
        <v>4</v>
      </c>
      <c r="IZ260">
        <v>0</v>
      </c>
      <c r="JA260">
        <v>4.16</v>
      </c>
      <c r="JB260">
        <v>42.47</v>
      </c>
      <c r="JE260">
        <v>2.5250580000000002E-3</v>
      </c>
      <c r="JF260">
        <v>1.0100232000000001E-2</v>
      </c>
      <c r="JG260">
        <v>0</v>
      </c>
      <c r="JH260">
        <v>1.0504242E-2</v>
      </c>
      <c r="JI260" t="s">
        <v>365</v>
      </c>
    </row>
    <row r="261" spans="1:273" ht="15.5" hidden="1" x14ac:dyDescent="0.35">
      <c r="A261" s="42">
        <v>2016</v>
      </c>
      <c r="B261" s="11" t="s">
        <v>436</v>
      </c>
      <c r="C261" s="43">
        <v>0</v>
      </c>
      <c r="D261" s="43">
        <v>0</v>
      </c>
      <c r="E261" s="43">
        <v>0</v>
      </c>
      <c r="F261" s="43">
        <v>0</v>
      </c>
      <c r="G261" s="43">
        <v>0</v>
      </c>
      <c r="H261" s="43">
        <v>0</v>
      </c>
      <c r="I261" s="43">
        <v>0</v>
      </c>
      <c r="J261" s="43">
        <v>0</v>
      </c>
      <c r="K261" s="43">
        <v>0</v>
      </c>
      <c r="L261" s="43">
        <v>0</v>
      </c>
      <c r="M261" s="43">
        <v>4</v>
      </c>
      <c r="N261" s="43">
        <v>0</v>
      </c>
      <c r="O261" s="43">
        <v>0</v>
      </c>
      <c r="P261" s="43">
        <v>0</v>
      </c>
      <c r="Q261" s="43">
        <v>52</v>
      </c>
      <c r="R261" s="43">
        <v>0</v>
      </c>
      <c r="S261" s="43">
        <v>0</v>
      </c>
      <c r="T261" s="43">
        <v>0</v>
      </c>
      <c r="U261" s="43">
        <v>0</v>
      </c>
      <c r="V261" s="43">
        <v>0</v>
      </c>
      <c r="W261" s="43">
        <v>0</v>
      </c>
      <c r="X261" s="43">
        <v>0</v>
      </c>
      <c r="Y261" s="43">
        <v>0</v>
      </c>
      <c r="Z261" s="43">
        <v>0</v>
      </c>
      <c r="AA261" s="43">
        <v>0</v>
      </c>
      <c r="AB261" s="53">
        <v>0</v>
      </c>
      <c r="AC261" s="53">
        <v>0</v>
      </c>
      <c r="AD261" s="53">
        <v>0</v>
      </c>
      <c r="AE261" s="53">
        <v>0</v>
      </c>
      <c r="AF261" s="43">
        <v>0</v>
      </c>
      <c r="AG261" s="43">
        <v>0</v>
      </c>
      <c r="AH261" s="43">
        <v>0</v>
      </c>
      <c r="AI261" s="43">
        <v>0</v>
      </c>
      <c r="AJ261" s="43">
        <v>0</v>
      </c>
      <c r="AK261" s="43">
        <v>0</v>
      </c>
      <c r="AL261" s="43">
        <v>0</v>
      </c>
      <c r="AM261" s="43"/>
      <c r="AN261" s="11">
        <f t="shared" ref="AN261:AN324" si="32">SUM(C261:AL261)</f>
        <v>56</v>
      </c>
      <c r="AO261" s="11">
        <f t="shared" ref="AO261:AO324" si="33">COUNTIF(C261:AL261,"&gt;0")</f>
        <v>2</v>
      </c>
      <c r="AP261" s="43">
        <v>0</v>
      </c>
      <c r="AQ261" s="43">
        <v>0</v>
      </c>
      <c r="AR261" s="43">
        <v>0</v>
      </c>
      <c r="AS261" s="43"/>
      <c r="AT261" s="43">
        <v>0</v>
      </c>
      <c r="AU261" s="43">
        <v>8</v>
      </c>
      <c r="AV261" s="43">
        <v>0</v>
      </c>
      <c r="AW261" s="43">
        <v>25</v>
      </c>
      <c r="AX261" s="43">
        <v>0</v>
      </c>
      <c r="AY261" s="43">
        <v>0</v>
      </c>
      <c r="AZ261" s="43">
        <v>0</v>
      </c>
      <c r="BA261" s="43">
        <v>0</v>
      </c>
      <c r="BB261" s="43">
        <v>0</v>
      </c>
      <c r="BC261" s="43">
        <v>0</v>
      </c>
      <c r="BD261" s="43">
        <v>0</v>
      </c>
      <c r="BE261" s="43">
        <v>0</v>
      </c>
      <c r="BF261" s="43">
        <v>0</v>
      </c>
      <c r="BG261" s="43">
        <v>0</v>
      </c>
      <c r="BH261" s="43">
        <v>30</v>
      </c>
      <c r="BI261" s="43">
        <v>0</v>
      </c>
      <c r="BJ261" s="43">
        <v>0</v>
      </c>
      <c r="BK261" s="43">
        <v>4</v>
      </c>
      <c r="BL261" s="43">
        <v>0</v>
      </c>
      <c r="BM261" s="43">
        <v>0</v>
      </c>
      <c r="BN261" s="43">
        <v>0</v>
      </c>
      <c r="BO261" s="43">
        <v>0</v>
      </c>
      <c r="BP261" s="43">
        <v>0</v>
      </c>
      <c r="BQ261" s="43">
        <v>0</v>
      </c>
      <c r="BR261" s="43">
        <v>0</v>
      </c>
      <c r="BS261" s="43">
        <v>0</v>
      </c>
      <c r="BT261" s="43">
        <v>0</v>
      </c>
      <c r="BU261" s="43">
        <v>0</v>
      </c>
      <c r="BV261" s="43">
        <v>0</v>
      </c>
      <c r="BW261" s="53">
        <v>0</v>
      </c>
      <c r="BX261" s="53">
        <v>0</v>
      </c>
      <c r="BY261" s="53">
        <v>0</v>
      </c>
      <c r="BZ261" s="53">
        <v>0</v>
      </c>
      <c r="CA261" s="53">
        <v>0</v>
      </c>
      <c r="CB261" s="43">
        <v>0</v>
      </c>
      <c r="CC261" s="43">
        <v>0</v>
      </c>
      <c r="CD261" s="43">
        <v>0</v>
      </c>
      <c r="CE261" s="43">
        <v>0</v>
      </c>
      <c r="CF261" s="43">
        <v>0</v>
      </c>
      <c r="CG261" s="43">
        <v>0</v>
      </c>
      <c r="CH261" s="11">
        <f t="shared" ref="CH261:CH324" si="34">COUNTIF(AP261:CG261,"&gt;0")</f>
        <v>4</v>
      </c>
      <c r="CI261" s="11">
        <f t="shared" ref="CI261:CI324" si="35">SUM(AP261:CG261)</f>
        <v>67</v>
      </c>
      <c r="CJ261" s="43">
        <v>0</v>
      </c>
      <c r="CK261" s="43">
        <v>2</v>
      </c>
      <c r="CL261" s="43">
        <v>1</v>
      </c>
      <c r="CM261" s="43">
        <v>0</v>
      </c>
      <c r="CN261" s="43">
        <v>0</v>
      </c>
      <c r="CO261" s="43">
        <v>0</v>
      </c>
      <c r="CP261" s="43">
        <v>0</v>
      </c>
      <c r="CQ261" s="43">
        <v>0</v>
      </c>
      <c r="CR261" s="43">
        <v>0</v>
      </c>
      <c r="CS261" s="43">
        <v>0</v>
      </c>
      <c r="CT261" s="43">
        <v>0</v>
      </c>
      <c r="CU261" s="43">
        <v>4</v>
      </c>
      <c r="CV261" s="43">
        <v>0</v>
      </c>
      <c r="CW261" s="43">
        <v>0</v>
      </c>
      <c r="CX261" s="43">
        <f t="shared" ref="CX261:CX324" si="36">SUM(CJ261:CW261)</f>
        <v>7</v>
      </c>
      <c r="CY261" s="43">
        <f t="shared" ref="CY261:CY324" si="37">COUNTIF(CJ261:CW261,"&gt;0")</f>
        <v>3</v>
      </c>
      <c r="CZ261" s="43">
        <v>0</v>
      </c>
      <c r="DA261" s="43">
        <v>0</v>
      </c>
      <c r="DB261" s="43">
        <v>0</v>
      </c>
      <c r="DC261" s="43">
        <v>11</v>
      </c>
      <c r="DD261" s="43">
        <v>0</v>
      </c>
      <c r="DE261" s="43">
        <v>0</v>
      </c>
      <c r="DF261" s="53">
        <v>0</v>
      </c>
      <c r="DG261" s="53">
        <v>0</v>
      </c>
      <c r="DH261" s="53">
        <v>0</v>
      </c>
      <c r="DI261" s="11">
        <f t="shared" ref="DI261:DI324" si="38">SUM(CZ261:DH261)</f>
        <v>11</v>
      </c>
      <c r="DJ261" s="11">
        <f t="shared" ref="DJ261:DJ324" si="39">COUNTIF(CZ261:DH261,"&gt;0")</f>
        <v>1</v>
      </c>
      <c r="DK261" s="45">
        <v>0</v>
      </c>
      <c r="DL261" s="11">
        <v>141</v>
      </c>
      <c r="DM261" s="11">
        <v>1.3823529411764706</v>
      </c>
      <c r="DN261">
        <v>10</v>
      </c>
      <c r="DO261">
        <v>0</v>
      </c>
      <c r="DP261">
        <v>0</v>
      </c>
      <c r="DQ261">
        <v>12</v>
      </c>
      <c r="DR261">
        <v>2</v>
      </c>
      <c r="DS261">
        <v>36</v>
      </c>
      <c r="DT261">
        <v>3</v>
      </c>
      <c r="DU261">
        <v>25</v>
      </c>
      <c r="DV261">
        <v>1</v>
      </c>
      <c r="DW261">
        <v>56</v>
      </c>
      <c r="DX261">
        <v>2</v>
      </c>
      <c r="DY261">
        <v>0</v>
      </c>
      <c r="DZ261">
        <v>0</v>
      </c>
      <c r="EA261">
        <v>12</v>
      </c>
      <c r="EB261">
        <v>2</v>
      </c>
      <c r="EC261" t="s">
        <v>344</v>
      </c>
      <c r="EF261" s="48">
        <v>42392</v>
      </c>
      <c r="EG261" s="46">
        <v>0.12152777777777778</v>
      </c>
      <c r="EH261" s="46">
        <v>0.14583333333333334</v>
      </c>
      <c r="EI261" t="s">
        <v>516</v>
      </c>
      <c r="EJ261">
        <v>8.8637630000000005</v>
      </c>
      <c r="EK261">
        <v>77.794955000000002</v>
      </c>
      <c r="EM261">
        <v>0</v>
      </c>
      <c r="EN261">
        <v>1</v>
      </c>
      <c r="EO261" t="s">
        <v>264</v>
      </c>
      <c r="EP261">
        <v>0.5</v>
      </c>
      <c r="EQ261">
        <v>154.1426415</v>
      </c>
      <c r="ER261">
        <v>1</v>
      </c>
      <c r="ES261">
        <v>1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3</v>
      </c>
      <c r="EZ261">
        <v>1</v>
      </c>
      <c r="FC261">
        <v>1</v>
      </c>
      <c r="FD261">
        <v>0</v>
      </c>
      <c r="FE261">
        <v>0</v>
      </c>
      <c r="FF261">
        <v>0</v>
      </c>
      <c r="FG261">
        <v>0</v>
      </c>
      <c r="FH261">
        <v>1</v>
      </c>
      <c r="FI261" t="s">
        <v>518</v>
      </c>
      <c r="FJ261">
        <v>0.5</v>
      </c>
      <c r="FK261">
        <v>77.071320749999998</v>
      </c>
      <c r="FL261">
        <v>77.071320749999998</v>
      </c>
      <c r="FM261">
        <v>1</v>
      </c>
      <c r="GE261">
        <v>1</v>
      </c>
      <c r="GF261">
        <v>0.25</v>
      </c>
      <c r="GG261">
        <v>38.535660380000003</v>
      </c>
      <c r="GN261">
        <v>1</v>
      </c>
      <c r="HF261">
        <v>1</v>
      </c>
      <c r="HG261">
        <v>0</v>
      </c>
      <c r="HH261">
        <v>0</v>
      </c>
      <c r="HJ261">
        <v>1</v>
      </c>
      <c r="HK261">
        <v>2</v>
      </c>
      <c r="HL261">
        <v>1</v>
      </c>
      <c r="HQ261">
        <v>1</v>
      </c>
      <c r="HR261">
        <v>1</v>
      </c>
      <c r="HU261">
        <v>1</v>
      </c>
      <c r="IM261">
        <v>1</v>
      </c>
      <c r="IU261">
        <v>5</v>
      </c>
      <c r="IW261">
        <v>513.9285936</v>
      </c>
      <c r="IX261">
        <v>2</v>
      </c>
      <c r="IY261">
        <v>1</v>
      </c>
      <c r="IZ261">
        <v>0</v>
      </c>
      <c r="JA261">
        <v>0</v>
      </c>
      <c r="JB261">
        <v>41.16</v>
      </c>
      <c r="JE261">
        <v>3.8915909999999998E-3</v>
      </c>
      <c r="JF261">
        <v>1.9457960000000001E-3</v>
      </c>
      <c r="JG261">
        <v>0</v>
      </c>
      <c r="JH261">
        <v>0</v>
      </c>
    </row>
    <row r="262" spans="1:273" ht="15.5" hidden="1" x14ac:dyDescent="0.35">
      <c r="A262" s="42">
        <v>2016</v>
      </c>
      <c r="B262" s="11" t="s">
        <v>270</v>
      </c>
      <c r="C262" s="43">
        <v>0</v>
      </c>
      <c r="D262" s="43">
        <v>0</v>
      </c>
      <c r="E262" s="43">
        <v>0</v>
      </c>
      <c r="F262" s="43">
        <v>4</v>
      </c>
      <c r="G262" s="43">
        <v>0</v>
      </c>
      <c r="H262" s="43">
        <v>0</v>
      </c>
      <c r="I262" s="43">
        <v>2</v>
      </c>
      <c r="J262" s="43">
        <v>0</v>
      </c>
      <c r="K262" s="43">
        <v>0</v>
      </c>
      <c r="L262" s="43">
        <v>1</v>
      </c>
      <c r="M262" s="43">
        <v>44</v>
      </c>
      <c r="N262" s="43">
        <v>0</v>
      </c>
      <c r="O262" s="43">
        <v>6</v>
      </c>
      <c r="P262" s="43">
        <v>3</v>
      </c>
      <c r="Q262" s="43">
        <v>2</v>
      </c>
      <c r="R262" s="43">
        <v>3</v>
      </c>
      <c r="S262" s="43">
        <v>0</v>
      </c>
      <c r="T262" s="43">
        <v>0</v>
      </c>
      <c r="U262" s="43">
        <v>1</v>
      </c>
      <c r="V262" s="43">
        <v>0</v>
      </c>
      <c r="W262" s="43">
        <v>0</v>
      </c>
      <c r="X262" s="43">
        <v>11</v>
      </c>
      <c r="Y262" s="43">
        <v>0</v>
      </c>
      <c r="Z262" s="43">
        <v>2</v>
      </c>
      <c r="AA262" s="43">
        <v>0</v>
      </c>
      <c r="AB262" s="53">
        <v>0</v>
      </c>
      <c r="AC262" s="53">
        <v>0</v>
      </c>
      <c r="AD262" s="53">
        <v>0</v>
      </c>
      <c r="AE262" s="53">
        <v>0</v>
      </c>
      <c r="AF262" s="43">
        <v>3</v>
      </c>
      <c r="AG262" s="43">
        <v>0</v>
      </c>
      <c r="AH262" s="43">
        <v>21</v>
      </c>
      <c r="AI262" s="44">
        <v>0</v>
      </c>
      <c r="AJ262" s="43">
        <v>0</v>
      </c>
      <c r="AK262" s="43">
        <v>0</v>
      </c>
      <c r="AL262" s="43">
        <v>0</v>
      </c>
      <c r="AM262" s="43"/>
      <c r="AN262" s="11">
        <f t="shared" si="32"/>
        <v>103</v>
      </c>
      <c r="AO262" s="11">
        <f t="shared" si="33"/>
        <v>13</v>
      </c>
      <c r="AP262" s="43">
        <v>1</v>
      </c>
      <c r="AQ262" s="43">
        <v>0</v>
      </c>
      <c r="AR262" s="43">
        <v>0</v>
      </c>
      <c r="AS262" s="43"/>
      <c r="AT262" s="43">
        <v>0</v>
      </c>
      <c r="AU262" s="43">
        <v>6</v>
      </c>
      <c r="AV262" s="43">
        <v>2</v>
      </c>
      <c r="AW262" s="43">
        <v>35</v>
      </c>
      <c r="AX262" s="43">
        <v>0</v>
      </c>
      <c r="AY262" s="43">
        <v>0</v>
      </c>
      <c r="AZ262" s="43">
        <v>0</v>
      </c>
      <c r="BA262" s="43">
        <v>0</v>
      </c>
      <c r="BB262" s="43">
        <v>7</v>
      </c>
      <c r="BC262" s="43">
        <v>0</v>
      </c>
      <c r="BD262" s="43">
        <v>0</v>
      </c>
      <c r="BE262" s="43">
        <v>92</v>
      </c>
      <c r="BF262" s="43">
        <v>0</v>
      </c>
      <c r="BG262" s="43">
        <v>3</v>
      </c>
      <c r="BH262" s="43">
        <v>0</v>
      </c>
      <c r="BI262" s="43">
        <v>0</v>
      </c>
      <c r="BJ262" s="43">
        <v>0</v>
      </c>
      <c r="BK262" s="43">
        <v>4</v>
      </c>
      <c r="BL262" s="43">
        <v>0</v>
      </c>
      <c r="BM262" s="43">
        <v>0</v>
      </c>
      <c r="BN262" s="43">
        <v>1</v>
      </c>
      <c r="BO262" s="43">
        <v>54</v>
      </c>
      <c r="BP262" s="43">
        <v>0</v>
      </c>
      <c r="BQ262" s="43">
        <v>0</v>
      </c>
      <c r="BR262" s="43">
        <v>0</v>
      </c>
      <c r="BS262" s="43">
        <v>0</v>
      </c>
      <c r="BT262" s="43">
        <v>14</v>
      </c>
      <c r="BU262" s="43">
        <v>0</v>
      </c>
      <c r="BV262" s="43">
        <v>0</v>
      </c>
      <c r="BW262" s="53">
        <v>0</v>
      </c>
      <c r="BX262" s="53">
        <v>0</v>
      </c>
      <c r="BY262" s="53">
        <v>0</v>
      </c>
      <c r="BZ262" s="53">
        <v>0</v>
      </c>
      <c r="CA262" s="53">
        <v>0</v>
      </c>
      <c r="CB262" s="43">
        <v>0</v>
      </c>
      <c r="CC262" s="43">
        <v>3</v>
      </c>
      <c r="CD262" s="43">
        <v>0</v>
      </c>
      <c r="CE262" s="43">
        <v>6</v>
      </c>
      <c r="CF262" s="43">
        <v>0</v>
      </c>
      <c r="CG262" s="43">
        <v>0</v>
      </c>
      <c r="CH262" s="11">
        <f t="shared" si="34"/>
        <v>13</v>
      </c>
      <c r="CI262" s="11">
        <f t="shared" si="35"/>
        <v>228</v>
      </c>
      <c r="CJ262" s="43">
        <v>0</v>
      </c>
      <c r="CK262" s="43">
        <v>0</v>
      </c>
      <c r="CL262" s="43">
        <v>29</v>
      </c>
      <c r="CM262" s="43">
        <v>0</v>
      </c>
      <c r="CN262" s="43">
        <v>0</v>
      </c>
      <c r="CO262" s="43">
        <v>317</v>
      </c>
      <c r="CP262" s="43">
        <v>30</v>
      </c>
      <c r="CQ262" s="43">
        <v>0</v>
      </c>
      <c r="CR262" s="43">
        <v>380</v>
      </c>
      <c r="CS262" s="43">
        <v>150</v>
      </c>
      <c r="CT262" s="43">
        <v>27</v>
      </c>
      <c r="CU262" s="43">
        <v>0</v>
      </c>
      <c r="CV262" s="43">
        <v>0</v>
      </c>
      <c r="CW262" s="43">
        <v>6</v>
      </c>
      <c r="CX262" s="43">
        <f t="shared" si="36"/>
        <v>939</v>
      </c>
      <c r="CY262" s="43">
        <f t="shared" si="37"/>
        <v>7</v>
      </c>
      <c r="CZ262" s="43">
        <v>0</v>
      </c>
      <c r="DA262" s="43">
        <v>5</v>
      </c>
      <c r="DB262" s="43">
        <v>0</v>
      </c>
      <c r="DC262" s="43">
        <v>140</v>
      </c>
      <c r="DD262" s="43">
        <v>0</v>
      </c>
      <c r="DE262" s="43">
        <v>38</v>
      </c>
      <c r="DF262" s="53">
        <v>0</v>
      </c>
      <c r="DG262" s="53">
        <v>3000</v>
      </c>
      <c r="DH262" s="53">
        <v>0</v>
      </c>
      <c r="DI262" s="11">
        <f t="shared" si="38"/>
        <v>3183</v>
      </c>
      <c r="DJ262" s="11">
        <f t="shared" si="39"/>
        <v>4</v>
      </c>
      <c r="DK262" s="45">
        <v>0</v>
      </c>
      <c r="DL262" s="11">
        <v>4453</v>
      </c>
      <c r="DM262" s="11">
        <v>43.656862745098039</v>
      </c>
      <c r="DN262">
        <v>36</v>
      </c>
      <c r="DO262">
        <v>76</v>
      </c>
      <c r="DP262">
        <v>4</v>
      </c>
      <c r="DQ262">
        <v>293</v>
      </c>
      <c r="DR262">
        <v>11</v>
      </c>
      <c r="DS262">
        <v>435</v>
      </c>
      <c r="DT262">
        <v>7</v>
      </c>
      <c r="DU262">
        <v>55</v>
      </c>
      <c r="DV262">
        <v>4</v>
      </c>
      <c r="DW262">
        <v>13</v>
      </c>
      <c r="DX262">
        <v>5</v>
      </c>
      <c r="DY262">
        <v>2</v>
      </c>
      <c r="DZ262">
        <v>1</v>
      </c>
      <c r="EA262">
        <v>579</v>
      </c>
      <c r="EB262">
        <v>4</v>
      </c>
      <c r="EC262" t="s">
        <v>248</v>
      </c>
      <c r="ED262" t="s">
        <v>253</v>
      </c>
      <c r="EE262" t="s">
        <v>250</v>
      </c>
      <c r="EF262" s="48">
        <v>42392</v>
      </c>
      <c r="EG262" s="46">
        <v>0.59027777777777779</v>
      </c>
      <c r="EH262" s="46">
        <v>0.70833333333333337</v>
      </c>
      <c r="EI262" t="s">
        <v>519</v>
      </c>
      <c r="EJ262">
        <v>8.5848683619999999</v>
      </c>
      <c r="EK262">
        <v>77.996818390000001</v>
      </c>
      <c r="EM262">
        <v>0</v>
      </c>
      <c r="EN262">
        <v>1</v>
      </c>
      <c r="EO262" t="s">
        <v>264</v>
      </c>
      <c r="EP262">
        <v>0.75</v>
      </c>
      <c r="EQ262">
        <v>534.09943490000001</v>
      </c>
      <c r="ER262">
        <v>1</v>
      </c>
      <c r="ES262">
        <v>1</v>
      </c>
      <c r="ET262">
        <v>1</v>
      </c>
      <c r="EU262">
        <v>1</v>
      </c>
      <c r="EV262">
        <v>0</v>
      </c>
      <c r="EW262">
        <v>0</v>
      </c>
      <c r="EX262">
        <v>0</v>
      </c>
      <c r="EY262">
        <v>4</v>
      </c>
      <c r="EZ262">
        <v>1</v>
      </c>
      <c r="FC262">
        <v>0</v>
      </c>
      <c r="FD262">
        <v>0</v>
      </c>
      <c r="FE262">
        <v>0</v>
      </c>
      <c r="FF262">
        <v>0</v>
      </c>
      <c r="FG262">
        <v>100</v>
      </c>
      <c r="FH262">
        <v>1</v>
      </c>
      <c r="FI262">
        <v>0</v>
      </c>
      <c r="FJ262">
        <v>0.75</v>
      </c>
      <c r="FK262">
        <v>400.5745761</v>
      </c>
      <c r="FL262">
        <v>133.52485870000001</v>
      </c>
      <c r="FM262">
        <v>1</v>
      </c>
      <c r="GE262">
        <v>1</v>
      </c>
      <c r="GF262">
        <v>0.25</v>
      </c>
      <c r="GG262">
        <v>133.52485870000001</v>
      </c>
      <c r="GH262">
        <v>7</v>
      </c>
      <c r="GI262">
        <v>8</v>
      </c>
      <c r="GJ262">
        <v>5</v>
      </c>
      <c r="GK262">
        <v>1</v>
      </c>
      <c r="GL262">
        <v>4</v>
      </c>
      <c r="GN262">
        <v>1</v>
      </c>
      <c r="HF262">
        <v>10</v>
      </c>
      <c r="HG262">
        <v>20</v>
      </c>
      <c r="HH262">
        <v>0</v>
      </c>
      <c r="HJ262">
        <v>30</v>
      </c>
      <c r="HK262">
        <v>2</v>
      </c>
      <c r="HP262">
        <v>1</v>
      </c>
      <c r="HQ262">
        <v>1</v>
      </c>
      <c r="HS262">
        <v>1</v>
      </c>
      <c r="HT262">
        <v>1</v>
      </c>
      <c r="IM262">
        <v>1</v>
      </c>
      <c r="IU262">
        <v>5</v>
      </c>
      <c r="IW262">
        <v>767.24877909999998</v>
      </c>
      <c r="IX262">
        <v>0</v>
      </c>
      <c r="IY262">
        <v>7</v>
      </c>
      <c r="IZ262">
        <v>0</v>
      </c>
      <c r="JA262">
        <v>6.77</v>
      </c>
      <c r="JB262">
        <v>15.43</v>
      </c>
      <c r="JE262">
        <v>0</v>
      </c>
      <c r="JF262">
        <v>9.1235080000000007E-3</v>
      </c>
      <c r="JG262">
        <v>0</v>
      </c>
      <c r="JH262">
        <v>8.8237349999999992E-3</v>
      </c>
    </row>
    <row r="263" spans="1:273" ht="15.5" hidden="1" x14ac:dyDescent="0.35">
      <c r="A263" s="42">
        <v>2016</v>
      </c>
      <c r="B263" s="11" t="s">
        <v>367</v>
      </c>
      <c r="C263" s="43">
        <v>0</v>
      </c>
      <c r="D263" s="43">
        <v>0</v>
      </c>
      <c r="E263" s="43">
        <v>8</v>
      </c>
      <c r="F263" s="43">
        <v>0</v>
      </c>
      <c r="G263" s="43">
        <v>0</v>
      </c>
      <c r="H263" s="43">
        <v>0</v>
      </c>
      <c r="I263" s="43">
        <v>2</v>
      </c>
      <c r="J263" s="43">
        <v>0</v>
      </c>
      <c r="K263" s="43">
        <v>0</v>
      </c>
      <c r="L263" s="43">
        <v>2</v>
      </c>
      <c r="M263" s="43">
        <v>0</v>
      </c>
      <c r="N263" s="43">
        <v>2</v>
      </c>
      <c r="O263" s="43">
        <v>1</v>
      </c>
      <c r="P263" s="43">
        <v>0</v>
      </c>
      <c r="Q263" s="43">
        <v>9</v>
      </c>
      <c r="R263" s="43">
        <v>12</v>
      </c>
      <c r="S263" s="43">
        <v>0</v>
      </c>
      <c r="T263" s="43">
        <v>0</v>
      </c>
      <c r="U263" s="43">
        <v>1</v>
      </c>
      <c r="V263" s="43">
        <v>0</v>
      </c>
      <c r="W263" s="43">
        <v>0</v>
      </c>
      <c r="X263" s="43">
        <v>6</v>
      </c>
      <c r="Y263" s="43">
        <v>1</v>
      </c>
      <c r="Z263" s="43">
        <v>0</v>
      </c>
      <c r="AA263" s="43">
        <v>0</v>
      </c>
      <c r="AB263" s="53">
        <v>0</v>
      </c>
      <c r="AC263" s="53">
        <v>0</v>
      </c>
      <c r="AD263" s="53">
        <v>0</v>
      </c>
      <c r="AE263" s="53">
        <v>0</v>
      </c>
      <c r="AF263" s="43">
        <v>0</v>
      </c>
      <c r="AG263" s="43">
        <v>0</v>
      </c>
      <c r="AH263" s="43">
        <v>5</v>
      </c>
      <c r="AI263" s="43">
        <v>0</v>
      </c>
      <c r="AJ263" s="43">
        <v>0</v>
      </c>
      <c r="AK263" s="43">
        <v>0</v>
      </c>
      <c r="AL263" s="43">
        <v>0</v>
      </c>
      <c r="AM263" s="43"/>
      <c r="AN263" s="11">
        <f t="shared" si="32"/>
        <v>49</v>
      </c>
      <c r="AO263" s="11">
        <f t="shared" si="33"/>
        <v>11</v>
      </c>
      <c r="AP263" s="43">
        <v>1</v>
      </c>
      <c r="AQ263" s="43">
        <v>0</v>
      </c>
      <c r="AR263" s="43">
        <v>15</v>
      </c>
      <c r="AS263" s="43"/>
      <c r="AT263" s="43">
        <v>0</v>
      </c>
      <c r="AU263" s="43">
        <v>0</v>
      </c>
      <c r="AV263" s="43">
        <v>4</v>
      </c>
      <c r="AW263" s="43">
        <v>10</v>
      </c>
      <c r="AX263" s="43">
        <v>0</v>
      </c>
      <c r="AY263" s="43">
        <v>0</v>
      </c>
      <c r="AZ263" s="43">
        <v>0</v>
      </c>
      <c r="BA263" s="43">
        <v>0</v>
      </c>
      <c r="BB263" s="43">
        <v>0</v>
      </c>
      <c r="BC263" s="43">
        <v>0</v>
      </c>
      <c r="BD263" s="43">
        <v>0</v>
      </c>
      <c r="BE263" s="43">
        <v>9</v>
      </c>
      <c r="BF263" s="43">
        <v>0</v>
      </c>
      <c r="BG263" s="43">
        <v>0</v>
      </c>
      <c r="BH263" s="43">
        <v>0</v>
      </c>
      <c r="BI263" s="43">
        <v>0</v>
      </c>
      <c r="BJ263" s="43">
        <v>0</v>
      </c>
      <c r="BK263" s="43">
        <v>5</v>
      </c>
      <c r="BL263" s="43">
        <v>0</v>
      </c>
      <c r="BM263" s="43">
        <v>0</v>
      </c>
      <c r="BN263" s="43">
        <v>0</v>
      </c>
      <c r="BO263" s="43">
        <v>0</v>
      </c>
      <c r="BP263" s="43">
        <v>0</v>
      </c>
      <c r="BQ263" s="43">
        <v>0</v>
      </c>
      <c r="BR263" s="43">
        <v>0</v>
      </c>
      <c r="BS263" s="43">
        <v>0</v>
      </c>
      <c r="BT263" s="43">
        <v>3</v>
      </c>
      <c r="BU263" s="43">
        <v>0</v>
      </c>
      <c r="BV263" s="43">
        <v>0</v>
      </c>
      <c r="BW263" s="53">
        <v>0</v>
      </c>
      <c r="BX263" s="53">
        <v>0</v>
      </c>
      <c r="BY263" s="53">
        <v>0</v>
      </c>
      <c r="BZ263" s="53">
        <v>0</v>
      </c>
      <c r="CA263" s="53">
        <v>0</v>
      </c>
      <c r="CB263" s="43">
        <v>1</v>
      </c>
      <c r="CC263" s="43">
        <v>0</v>
      </c>
      <c r="CD263" s="43">
        <v>0</v>
      </c>
      <c r="CE263" s="43">
        <v>0</v>
      </c>
      <c r="CF263" s="43">
        <v>0</v>
      </c>
      <c r="CG263" s="43">
        <v>8</v>
      </c>
      <c r="CH263" s="11">
        <f t="shared" si="34"/>
        <v>9</v>
      </c>
      <c r="CI263" s="11">
        <f t="shared" si="35"/>
        <v>56</v>
      </c>
      <c r="CJ263" s="43">
        <v>0</v>
      </c>
      <c r="CK263" s="43">
        <v>0</v>
      </c>
      <c r="CL263" s="43">
        <v>1</v>
      </c>
      <c r="CM263" s="43">
        <v>0</v>
      </c>
      <c r="CN263" s="43">
        <v>0</v>
      </c>
      <c r="CO263" s="43">
        <v>125</v>
      </c>
      <c r="CP263" s="43">
        <v>23</v>
      </c>
      <c r="CQ263" s="43">
        <v>0</v>
      </c>
      <c r="CR263" s="43">
        <v>62</v>
      </c>
      <c r="CS263" s="43">
        <v>0</v>
      </c>
      <c r="CT263" s="43">
        <v>3</v>
      </c>
      <c r="CU263" s="43">
        <v>2</v>
      </c>
      <c r="CV263" s="43">
        <v>0</v>
      </c>
      <c r="CW263" s="43">
        <v>3</v>
      </c>
      <c r="CX263" s="43">
        <f t="shared" si="36"/>
        <v>219</v>
      </c>
      <c r="CY263" s="43">
        <f t="shared" si="37"/>
        <v>7</v>
      </c>
      <c r="CZ263" s="43">
        <v>0</v>
      </c>
      <c r="DA263" s="43">
        <v>8</v>
      </c>
      <c r="DB263" s="43">
        <v>0</v>
      </c>
      <c r="DC263" s="43">
        <v>0</v>
      </c>
      <c r="DD263" s="43">
        <v>0</v>
      </c>
      <c r="DE263" s="43">
        <v>9</v>
      </c>
      <c r="DF263" s="53">
        <v>0</v>
      </c>
      <c r="DG263" s="53">
        <v>0</v>
      </c>
      <c r="DH263" s="53">
        <v>0</v>
      </c>
      <c r="DI263" s="11">
        <f t="shared" si="38"/>
        <v>17</v>
      </c>
      <c r="DJ263" s="11">
        <f t="shared" si="39"/>
        <v>2</v>
      </c>
      <c r="DK263" s="45">
        <v>0</v>
      </c>
      <c r="DL263" s="11">
        <v>341</v>
      </c>
      <c r="DM263" s="11">
        <v>3.3431372549019609</v>
      </c>
      <c r="DN263">
        <v>29</v>
      </c>
      <c r="DO263">
        <v>23</v>
      </c>
      <c r="DP263">
        <v>4</v>
      </c>
      <c r="DQ263">
        <v>27</v>
      </c>
      <c r="DR263">
        <v>6</v>
      </c>
      <c r="DS263">
        <v>145</v>
      </c>
      <c r="DT263">
        <v>5</v>
      </c>
      <c r="DU263">
        <v>22</v>
      </c>
      <c r="DV263">
        <v>4</v>
      </c>
      <c r="DW263">
        <v>19</v>
      </c>
      <c r="DX263">
        <v>5</v>
      </c>
      <c r="DY263">
        <v>19</v>
      </c>
      <c r="DZ263">
        <v>2</v>
      </c>
      <c r="EA263">
        <v>86</v>
      </c>
      <c r="EB263">
        <v>3</v>
      </c>
      <c r="EC263" t="s">
        <v>248</v>
      </c>
      <c r="ED263" t="s">
        <v>368</v>
      </c>
      <c r="EE263" t="s">
        <v>250</v>
      </c>
      <c r="EF263" s="48">
        <v>42392</v>
      </c>
      <c r="EG263" s="46">
        <v>0.29166666666666669</v>
      </c>
      <c r="EH263" s="46">
        <v>0.3888888888888889</v>
      </c>
      <c r="EI263" t="s">
        <v>519</v>
      </c>
      <c r="EJ263">
        <v>8.6467995559999995</v>
      </c>
      <c r="EK263">
        <v>77.840261900000002</v>
      </c>
      <c r="EM263">
        <v>0</v>
      </c>
      <c r="EN263">
        <v>1</v>
      </c>
      <c r="EO263" t="s">
        <v>279</v>
      </c>
      <c r="EP263">
        <v>0.75</v>
      </c>
      <c r="EQ263">
        <v>76.001267780000006</v>
      </c>
      <c r="ER263">
        <v>1</v>
      </c>
      <c r="ES263">
        <v>1</v>
      </c>
      <c r="ET263">
        <v>0</v>
      </c>
      <c r="EU263">
        <v>1</v>
      </c>
      <c r="EV263">
        <v>0</v>
      </c>
      <c r="EW263">
        <v>0</v>
      </c>
      <c r="EX263">
        <v>0</v>
      </c>
      <c r="EY263">
        <v>3</v>
      </c>
      <c r="EZ263">
        <v>1</v>
      </c>
      <c r="FA263">
        <v>0</v>
      </c>
      <c r="FB263">
        <v>1</v>
      </c>
      <c r="FC263">
        <v>0</v>
      </c>
      <c r="FD263">
        <v>0</v>
      </c>
      <c r="FE263">
        <v>0</v>
      </c>
      <c r="FF263">
        <v>0</v>
      </c>
      <c r="FG263">
        <v>1000</v>
      </c>
      <c r="FH263">
        <v>1</v>
      </c>
      <c r="FI263" t="s">
        <v>444</v>
      </c>
      <c r="FJ263">
        <v>0.25</v>
      </c>
      <c r="FK263">
        <v>19.000316940000001</v>
      </c>
      <c r="FL263">
        <v>57.000950830000001</v>
      </c>
      <c r="FM263">
        <v>1</v>
      </c>
      <c r="GE263">
        <v>1</v>
      </c>
      <c r="GF263">
        <v>0.25</v>
      </c>
      <c r="GG263">
        <v>19.000316949999998</v>
      </c>
      <c r="GN263">
        <v>1</v>
      </c>
      <c r="HF263">
        <v>0</v>
      </c>
      <c r="HG263">
        <v>0</v>
      </c>
      <c r="HH263">
        <v>0</v>
      </c>
      <c r="HJ263">
        <v>0</v>
      </c>
      <c r="HK263">
        <v>2</v>
      </c>
      <c r="IW263">
        <v>288.86686459999999</v>
      </c>
      <c r="IX263">
        <v>1</v>
      </c>
      <c r="IY263">
        <v>4</v>
      </c>
      <c r="IZ263">
        <v>0</v>
      </c>
      <c r="JA263">
        <v>2.7</v>
      </c>
      <c r="JB263">
        <v>31.57</v>
      </c>
      <c r="JE263">
        <v>3.4618019999999999E-3</v>
      </c>
      <c r="JF263">
        <v>1.384721E-2</v>
      </c>
      <c r="JG263">
        <v>0</v>
      </c>
      <c r="JH263">
        <v>9.3468660000000005E-3</v>
      </c>
    </row>
    <row r="264" spans="1:273" ht="15.5" hidden="1" x14ac:dyDescent="0.35">
      <c r="A264" s="42">
        <v>2016</v>
      </c>
      <c r="B264" s="11" t="s">
        <v>807</v>
      </c>
      <c r="C264" s="43">
        <v>0</v>
      </c>
      <c r="D264" s="43">
        <v>0</v>
      </c>
      <c r="E264" s="43">
        <v>1</v>
      </c>
      <c r="F264" s="43">
        <v>2</v>
      </c>
      <c r="G264" s="43">
        <v>0</v>
      </c>
      <c r="H264" s="43">
        <v>0</v>
      </c>
      <c r="I264" s="43">
        <v>0</v>
      </c>
      <c r="J264" s="43">
        <v>0</v>
      </c>
      <c r="K264" s="43">
        <v>0</v>
      </c>
      <c r="L264" s="43">
        <v>1</v>
      </c>
      <c r="M264" s="43">
        <v>7</v>
      </c>
      <c r="N264" s="43">
        <v>25</v>
      </c>
      <c r="O264" s="43">
        <v>10</v>
      </c>
      <c r="P264" s="43">
        <v>1</v>
      </c>
      <c r="Q264" s="43">
        <v>19</v>
      </c>
      <c r="R264" s="43">
        <v>4</v>
      </c>
      <c r="S264" s="43">
        <v>0</v>
      </c>
      <c r="T264" s="43">
        <v>0</v>
      </c>
      <c r="U264" s="43">
        <v>2</v>
      </c>
      <c r="V264" s="43">
        <v>0</v>
      </c>
      <c r="W264" s="43">
        <v>2</v>
      </c>
      <c r="X264" s="43">
        <v>5</v>
      </c>
      <c r="Y264" s="43">
        <v>0</v>
      </c>
      <c r="Z264" s="43">
        <v>0</v>
      </c>
      <c r="AA264" s="43">
        <v>2</v>
      </c>
      <c r="AB264" s="53">
        <v>0</v>
      </c>
      <c r="AC264" s="53">
        <v>0</v>
      </c>
      <c r="AD264" s="53">
        <v>0</v>
      </c>
      <c r="AE264" s="53">
        <v>5</v>
      </c>
      <c r="AF264" s="43">
        <v>0</v>
      </c>
      <c r="AG264" s="43">
        <v>0</v>
      </c>
      <c r="AH264" s="43">
        <v>14</v>
      </c>
      <c r="AI264" s="43">
        <v>0</v>
      </c>
      <c r="AJ264" s="43">
        <v>0</v>
      </c>
      <c r="AK264" s="43">
        <v>0</v>
      </c>
      <c r="AL264" s="43">
        <v>0</v>
      </c>
      <c r="AM264" s="43"/>
      <c r="AN264" s="11">
        <f t="shared" si="32"/>
        <v>100</v>
      </c>
      <c r="AO264" s="11">
        <f t="shared" si="33"/>
        <v>15</v>
      </c>
      <c r="AP264" s="43">
        <v>3</v>
      </c>
      <c r="AQ264" s="43">
        <v>0</v>
      </c>
      <c r="AR264" s="43">
        <v>0</v>
      </c>
      <c r="AS264" s="43"/>
      <c r="AT264" s="43">
        <v>0</v>
      </c>
      <c r="AU264" s="43">
        <v>0</v>
      </c>
      <c r="AV264" s="43">
        <v>29</v>
      </c>
      <c r="AW264" s="43">
        <v>75</v>
      </c>
      <c r="AX264" s="43">
        <v>0</v>
      </c>
      <c r="AY264" s="43">
        <v>0</v>
      </c>
      <c r="AZ264" s="43">
        <v>0</v>
      </c>
      <c r="BA264" s="43">
        <v>0</v>
      </c>
      <c r="BB264" s="43">
        <v>0</v>
      </c>
      <c r="BC264" s="43">
        <v>0</v>
      </c>
      <c r="BD264" s="43">
        <v>0</v>
      </c>
      <c r="BE264" s="43">
        <v>2</v>
      </c>
      <c r="BF264" s="43">
        <v>0</v>
      </c>
      <c r="BG264" s="43">
        <v>0</v>
      </c>
      <c r="BH264" s="43">
        <v>0</v>
      </c>
      <c r="BI264" s="43">
        <v>0</v>
      </c>
      <c r="BJ264" s="43">
        <v>0</v>
      </c>
      <c r="BK264" s="43">
        <v>5</v>
      </c>
      <c r="BL264" s="43">
        <v>0</v>
      </c>
      <c r="BM264" s="43">
        <v>0</v>
      </c>
      <c r="BN264" s="43">
        <v>0</v>
      </c>
      <c r="BO264" s="43">
        <v>12</v>
      </c>
      <c r="BP264" s="43">
        <v>0</v>
      </c>
      <c r="BQ264" s="43">
        <v>0</v>
      </c>
      <c r="BR264" s="43">
        <v>0</v>
      </c>
      <c r="BS264" s="43">
        <v>0</v>
      </c>
      <c r="BT264" s="43">
        <v>0</v>
      </c>
      <c r="BU264" s="43">
        <v>0</v>
      </c>
      <c r="BV264" s="43">
        <v>0</v>
      </c>
      <c r="BW264" s="53">
        <v>0</v>
      </c>
      <c r="BX264" s="53">
        <v>0</v>
      </c>
      <c r="BY264" s="53">
        <v>0</v>
      </c>
      <c r="BZ264" s="53">
        <v>0</v>
      </c>
      <c r="CA264" s="53">
        <v>0</v>
      </c>
      <c r="CB264" s="43">
        <v>0</v>
      </c>
      <c r="CC264" s="43">
        <v>0</v>
      </c>
      <c r="CD264" s="43">
        <v>0</v>
      </c>
      <c r="CE264" s="43">
        <v>0</v>
      </c>
      <c r="CF264" s="43">
        <v>0</v>
      </c>
      <c r="CG264" s="43">
        <v>0</v>
      </c>
      <c r="CH264" s="11">
        <f t="shared" si="34"/>
        <v>6</v>
      </c>
      <c r="CI264" s="11">
        <f t="shared" si="35"/>
        <v>126</v>
      </c>
      <c r="CJ264" s="43">
        <v>0</v>
      </c>
      <c r="CK264" s="43">
        <v>17</v>
      </c>
      <c r="CL264" s="43">
        <v>5</v>
      </c>
      <c r="CM264" s="43">
        <v>0</v>
      </c>
      <c r="CN264" s="43">
        <v>0</v>
      </c>
      <c r="CO264" s="43">
        <v>0</v>
      </c>
      <c r="CP264" s="43">
        <v>0</v>
      </c>
      <c r="CQ264" s="43">
        <v>0</v>
      </c>
      <c r="CR264" s="43">
        <v>0</v>
      </c>
      <c r="CS264" s="43">
        <v>182</v>
      </c>
      <c r="CT264" s="43">
        <v>0</v>
      </c>
      <c r="CU264" s="43">
        <v>0</v>
      </c>
      <c r="CV264" s="43">
        <v>0</v>
      </c>
      <c r="CW264" s="43">
        <v>0</v>
      </c>
      <c r="CX264" s="43">
        <f t="shared" si="36"/>
        <v>204</v>
      </c>
      <c r="CY264" s="43">
        <f t="shared" si="37"/>
        <v>3</v>
      </c>
      <c r="CZ264" s="43">
        <v>0</v>
      </c>
      <c r="DA264" s="43">
        <v>0</v>
      </c>
      <c r="DB264" s="43">
        <v>0</v>
      </c>
      <c r="DC264" s="43">
        <v>82</v>
      </c>
      <c r="DD264" s="43">
        <v>0</v>
      </c>
      <c r="DE264" s="43">
        <v>0</v>
      </c>
      <c r="DF264" s="53">
        <v>0</v>
      </c>
      <c r="DG264" s="53">
        <v>176</v>
      </c>
      <c r="DH264" s="53">
        <v>0</v>
      </c>
      <c r="DI264" s="11">
        <f t="shared" si="38"/>
        <v>258</v>
      </c>
      <c r="DJ264" s="11">
        <f t="shared" si="39"/>
        <v>2</v>
      </c>
      <c r="DK264" s="45">
        <v>0</v>
      </c>
      <c r="DL264" s="11">
        <v>688</v>
      </c>
      <c r="DM264" s="11">
        <v>6.7450980392156863</v>
      </c>
      <c r="DN264">
        <v>24</v>
      </c>
      <c r="DO264">
        <v>0</v>
      </c>
      <c r="DP264">
        <v>0</v>
      </c>
      <c r="DQ264">
        <v>232</v>
      </c>
      <c r="DR264">
        <v>10</v>
      </c>
      <c r="DS264">
        <v>32</v>
      </c>
      <c r="DT264">
        <v>5</v>
      </c>
      <c r="DU264">
        <v>75</v>
      </c>
      <c r="DV264">
        <v>1</v>
      </c>
      <c r="DW264">
        <v>52</v>
      </c>
      <c r="DX264">
        <v>5</v>
      </c>
      <c r="DY264">
        <v>29</v>
      </c>
      <c r="DZ264">
        <v>1</v>
      </c>
      <c r="EA264">
        <v>87</v>
      </c>
      <c r="EB264">
        <v>2</v>
      </c>
      <c r="EC264" t="s">
        <v>248</v>
      </c>
      <c r="ED264" t="s">
        <v>249</v>
      </c>
      <c r="EE264" t="s">
        <v>250</v>
      </c>
      <c r="EF264" s="48">
        <v>42392</v>
      </c>
      <c r="EG264" s="46">
        <v>0.49305555555555558</v>
      </c>
      <c r="EH264" s="46">
        <v>0.54166666666666663</v>
      </c>
      <c r="EI264" t="s">
        <v>513</v>
      </c>
      <c r="EJ264">
        <v>8.6456098180000005</v>
      </c>
      <c r="EK264">
        <v>77.91484998</v>
      </c>
      <c r="EM264">
        <v>0</v>
      </c>
      <c r="EN264">
        <v>0</v>
      </c>
      <c r="EO264" t="s">
        <v>264</v>
      </c>
      <c r="EP264">
        <v>1</v>
      </c>
      <c r="EQ264">
        <v>145.46939699999999</v>
      </c>
      <c r="ER264">
        <v>1</v>
      </c>
      <c r="ES264">
        <v>1</v>
      </c>
      <c r="ET264">
        <v>0</v>
      </c>
      <c r="EU264">
        <v>1</v>
      </c>
      <c r="EV264">
        <v>0</v>
      </c>
      <c r="EW264">
        <v>0</v>
      </c>
      <c r="EX264">
        <v>0</v>
      </c>
      <c r="EY264">
        <v>3</v>
      </c>
      <c r="EZ264">
        <v>1</v>
      </c>
      <c r="FA264">
        <v>1</v>
      </c>
      <c r="FB264">
        <v>1</v>
      </c>
      <c r="FC264">
        <v>1</v>
      </c>
      <c r="FD264">
        <v>0</v>
      </c>
      <c r="FE264">
        <v>0</v>
      </c>
      <c r="FF264">
        <v>0</v>
      </c>
      <c r="FG264">
        <v>3</v>
      </c>
      <c r="FH264">
        <v>1</v>
      </c>
      <c r="FI264">
        <v>0</v>
      </c>
      <c r="FJ264">
        <v>0.75</v>
      </c>
      <c r="FK264">
        <v>109.10204779999999</v>
      </c>
      <c r="FL264">
        <v>36.367349249999997</v>
      </c>
      <c r="FM264">
        <v>1</v>
      </c>
      <c r="GE264">
        <v>1</v>
      </c>
      <c r="GF264">
        <v>0.5</v>
      </c>
      <c r="GG264">
        <v>72.734698499999993</v>
      </c>
      <c r="GN264">
        <v>1</v>
      </c>
      <c r="HF264">
        <v>12</v>
      </c>
      <c r="HG264">
        <v>31</v>
      </c>
      <c r="HH264">
        <v>0</v>
      </c>
      <c r="HJ264">
        <v>43</v>
      </c>
      <c r="HK264">
        <v>2</v>
      </c>
      <c r="IW264">
        <v>603.63683809999998</v>
      </c>
      <c r="IX264">
        <v>6</v>
      </c>
      <c r="IY264">
        <v>4</v>
      </c>
      <c r="IZ264">
        <v>0</v>
      </c>
      <c r="JA264">
        <v>0</v>
      </c>
      <c r="JB264">
        <v>23.01</v>
      </c>
      <c r="JE264">
        <v>9.9397510000000001E-3</v>
      </c>
      <c r="JF264">
        <v>6.6265009999999999E-3</v>
      </c>
      <c r="JG264">
        <v>0</v>
      </c>
      <c r="JH264">
        <v>0</v>
      </c>
    </row>
    <row r="265" spans="1:273" ht="15.5" hidden="1" x14ac:dyDescent="0.35">
      <c r="A265" s="42">
        <v>2016</v>
      </c>
      <c r="B265" s="14" t="s">
        <v>395</v>
      </c>
      <c r="C265" s="43">
        <v>0</v>
      </c>
      <c r="D265" s="43">
        <v>0</v>
      </c>
      <c r="E265" s="43">
        <v>2</v>
      </c>
      <c r="F265" s="43">
        <v>0</v>
      </c>
      <c r="G265" s="43">
        <v>0</v>
      </c>
      <c r="H265" s="43">
        <v>0</v>
      </c>
      <c r="I265" s="43">
        <v>1</v>
      </c>
      <c r="J265" s="43">
        <v>0</v>
      </c>
      <c r="K265" s="43">
        <v>0</v>
      </c>
      <c r="L265" s="43">
        <v>1</v>
      </c>
      <c r="M265" s="43">
        <v>2</v>
      </c>
      <c r="N265" s="43">
        <v>0</v>
      </c>
      <c r="O265" s="43">
        <v>0</v>
      </c>
      <c r="P265" s="43">
        <v>0</v>
      </c>
      <c r="Q265" s="43">
        <v>24</v>
      </c>
      <c r="R265" s="43">
        <v>1</v>
      </c>
      <c r="S265" s="43">
        <v>0</v>
      </c>
      <c r="T265" s="43">
        <v>0</v>
      </c>
      <c r="U265" s="43">
        <v>15</v>
      </c>
      <c r="V265" s="43">
        <v>0</v>
      </c>
      <c r="W265" s="43">
        <v>1</v>
      </c>
      <c r="X265" s="43">
        <v>0</v>
      </c>
      <c r="Y265" s="43">
        <v>0</v>
      </c>
      <c r="Z265" s="43">
        <v>0</v>
      </c>
      <c r="AA265" s="43">
        <v>1</v>
      </c>
      <c r="AB265" s="53">
        <v>0</v>
      </c>
      <c r="AC265" s="53">
        <v>0</v>
      </c>
      <c r="AD265" s="53">
        <v>0</v>
      </c>
      <c r="AE265" s="53">
        <v>0</v>
      </c>
      <c r="AF265" s="43">
        <v>0</v>
      </c>
      <c r="AG265" s="43">
        <v>0</v>
      </c>
      <c r="AH265" s="43">
        <v>14</v>
      </c>
      <c r="AI265" s="43">
        <v>0</v>
      </c>
      <c r="AJ265" s="43">
        <v>0</v>
      </c>
      <c r="AK265" s="43">
        <v>0</v>
      </c>
      <c r="AL265" s="43">
        <v>0</v>
      </c>
      <c r="AM265" s="43"/>
      <c r="AN265" s="11">
        <f t="shared" si="32"/>
        <v>62</v>
      </c>
      <c r="AO265" s="11">
        <f t="shared" si="33"/>
        <v>10</v>
      </c>
      <c r="AP265" s="43">
        <v>6</v>
      </c>
      <c r="AQ265" s="43">
        <v>0</v>
      </c>
      <c r="AR265" s="43">
        <v>2</v>
      </c>
      <c r="AS265" s="43"/>
      <c r="AT265" s="43">
        <v>0</v>
      </c>
      <c r="AU265" s="43">
        <v>22</v>
      </c>
      <c r="AV265" s="43">
        <v>0</v>
      </c>
      <c r="AW265" s="43">
        <v>0</v>
      </c>
      <c r="AX265" s="43">
        <v>0</v>
      </c>
      <c r="AY265" s="43">
        <v>0</v>
      </c>
      <c r="AZ265" s="43">
        <v>0</v>
      </c>
      <c r="BA265" s="43">
        <v>0</v>
      </c>
      <c r="BB265" s="43">
        <v>0</v>
      </c>
      <c r="BC265" s="43">
        <v>0</v>
      </c>
      <c r="BD265" s="43">
        <v>2</v>
      </c>
      <c r="BE265" s="43">
        <v>106</v>
      </c>
      <c r="BF265" s="43">
        <v>0</v>
      </c>
      <c r="BG265" s="43">
        <v>0</v>
      </c>
      <c r="BH265" s="43">
        <v>0</v>
      </c>
      <c r="BI265" s="43">
        <v>0</v>
      </c>
      <c r="BJ265" s="43">
        <v>0</v>
      </c>
      <c r="BK265" s="43">
        <v>0</v>
      </c>
      <c r="BL265" s="43">
        <v>16</v>
      </c>
      <c r="BM265" s="43">
        <v>0</v>
      </c>
      <c r="BN265" s="43">
        <v>0</v>
      </c>
      <c r="BO265" s="43">
        <v>0</v>
      </c>
      <c r="BP265" s="43">
        <v>0</v>
      </c>
      <c r="BQ265" s="43">
        <v>0</v>
      </c>
      <c r="BR265" s="43">
        <v>0</v>
      </c>
      <c r="BS265" s="43">
        <v>0</v>
      </c>
      <c r="BT265" s="43">
        <v>3</v>
      </c>
      <c r="BU265" s="43">
        <v>0</v>
      </c>
      <c r="BV265" s="43">
        <v>0</v>
      </c>
      <c r="BW265" s="53">
        <v>0</v>
      </c>
      <c r="BX265" s="53">
        <v>7</v>
      </c>
      <c r="BY265" s="53">
        <v>1</v>
      </c>
      <c r="BZ265" s="53">
        <v>0</v>
      </c>
      <c r="CA265" s="53">
        <v>0</v>
      </c>
      <c r="CB265" s="43">
        <v>2</v>
      </c>
      <c r="CC265" s="43">
        <v>0</v>
      </c>
      <c r="CD265" s="43">
        <v>0</v>
      </c>
      <c r="CE265" s="43">
        <v>0</v>
      </c>
      <c r="CF265" s="43">
        <v>1</v>
      </c>
      <c r="CG265" s="43">
        <v>0</v>
      </c>
      <c r="CH265" s="11">
        <f t="shared" si="34"/>
        <v>11</v>
      </c>
      <c r="CI265" s="11">
        <f t="shared" si="35"/>
        <v>168</v>
      </c>
      <c r="CJ265" s="43">
        <v>9</v>
      </c>
      <c r="CK265" s="43">
        <v>0</v>
      </c>
      <c r="CL265" s="43">
        <v>2</v>
      </c>
      <c r="CM265" s="43">
        <v>0</v>
      </c>
      <c r="CN265" s="43">
        <v>0</v>
      </c>
      <c r="CO265" s="43">
        <v>0</v>
      </c>
      <c r="CP265" s="43">
        <v>0</v>
      </c>
      <c r="CQ265" s="43">
        <v>0</v>
      </c>
      <c r="CR265" s="43">
        <v>0</v>
      </c>
      <c r="CS265" s="43">
        <v>19</v>
      </c>
      <c r="CT265" s="43">
        <v>0</v>
      </c>
      <c r="CU265" s="43">
        <v>0</v>
      </c>
      <c r="CV265" s="43">
        <v>0</v>
      </c>
      <c r="CW265" s="43">
        <v>0</v>
      </c>
      <c r="CX265" s="43">
        <f t="shared" si="36"/>
        <v>30</v>
      </c>
      <c r="CY265" s="43">
        <f t="shared" si="37"/>
        <v>3</v>
      </c>
      <c r="CZ265" s="43">
        <v>0</v>
      </c>
      <c r="DA265" s="43">
        <v>0</v>
      </c>
      <c r="DB265" s="43">
        <v>0</v>
      </c>
      <c r="DC265" s="43">
        <v>0</v>
      </c>
      <c r="DD265" s="43">
        <v>0</v>
      </c>
      <c r="DE265" s="43">
        <v>0</v>
      </c>
      <c r="DF265" s="53">
        <v>0</v>
      </c>
      <c r="DG265" s="53">
        <v>0</v>
      </c>
      <c r="DH265" s="53">
        <v>0</v>
      </c>
      <c r="DI265" s="11">
        <f t="shared" si="38"/>
        <v>0</v>
      </c>
      <c r="DJ265" s="11">
        <f t="shared" si="39"/>
        <v>0</v>
      </c>
      <c r="DK265" s="45">
        <v>0</v>
      </c>
      <c r="DL265" s="11">
        <v>260</v>
      </c>
      <c r="DM265" s="11">
        <v>2.5490196078431371</v>
      </c>
      <c r="DN265">
        <v>22</v>
      </c>
      <c r="DO265">
        <v>0</v>
      </c>
      <c r="DP265">
        <v>0</v>
      </c>
      <c r="DQ265">
        <v>83</v>
      </c>
      <c r="DR265">
        <v>10</v>
      </c>
      <c r="DS265">
        <v>108</v>
      </c>
      <c r="DT265">
        <v>2</v>
      </c>
      <c r="DU265">
        <v>31</v>
      </c>
      <c r="DV265">
        <v>5</v>
      </c>
      <c r="DW265">
        <v>26</v>
      </c>
      <c r="DX265">
        <v>3</v>
      </c>
      <c r="DY265">
        <v>2</v>
      </c>
      <c r="DZ265">
        <v>1</v>
      </c>
      <c r="EA265">
        <v>2</v>
      </c>
      <c r="EB265">
        <v>1</v>
      </c>
      <c r="EC265" t="s">
        <v>248</v>
      </c>
      <c r="ED265" t="s">
        <v>325</v>
      </c>
      <c r="EE265" t="s">
        <v>260</v>
      </c>
      <c r="EF265" s="48">
        <v>42392</v>
      </c>
      <c r="EG265" s="46">
        <v>0.52083333333333337</v>
      </c>
      <c r="EH265" s="46">
        <v>0.56597222222222221</v>
      </c>
      <c r="EI265" t="s">
        <v>520</v>
      </c>
      <c r="EJ265">
        <v>8.354075774</v>
      </c>
      <c r="EK265">
        <v>77.755751410000002</v>
      </c>
      <c r="EM265">
        <v>0</v>
      </c>
      <c r="EN265">
        <v>1</v>
      </c>
      <c r="EO265" t="s">
        <v>279</v>
      </c>
      <c r="EP265">
        <v>0.25</v>
      </c>
      <c r="EQ265">
        <v>26.834418549999999</v>
      </c>
      <c r="ER265">
        <v>1</v>
      </c>
      <c r="ES265">
        <v>1</v>
      </c>
      <c r="ET265">
        <v>1</v>
      </c>
      <c r="EU265">
        <v>1</v>
      </c>
      <c r="EV265">
        <v>0</v>
      </c>
      <c r="EW265">
        <v>0</v>
      </c>
      <c r="EX265">
        <v>0</v>
      </c>
      <c r="EY265">
        <v>4</v>
      </c>
      <c r="EZ265">
        <v>1</v>
      </c>
      <c r="FC265">
        <v>1</v>
      </c>
      <c r="FD265">
        <v>1</v>
      </c>
      <c r="FE265">
        <v>0</v>
      </c>
      <c r="FF265">
        <v>0</v>
      </c>
      <c r="FG265">
        <v>1</v>
      </c>
      <c r="FH265">
        <v>1</v>
      </c>
      <c r="FI265">
        <v>0</v>
      </c>
      <c r="FJ265">
        <v>0.25</v>
      </c>
      <c r="FK265">
        <v>6.7086046379999997</v>
      </c>
      <c r="FL265">
        <v>20.125813910000002</v>
      </c>
      <c r="FP265">
        <v>1</v>
      </c>
      <c r="GE265">
        <v>1</v>
      </c>
      <c r="GF265">
        <v>0</v>
      </c>
      <c r="GG265">
        <v>0</v>
      </c>
      <c r="GN265">
        <v>1</v>
      </c>
      <c r="HF265">
        <v>2</v>
      </c>
      <c r="HG265">
        <v>0</v>
      </c>
      <c r="HH265">
        <v>0</v>
      </c>
      <c r="HJ265">
        <v>2</v>
      </c>
      <c r="HK265">
        <v>3</v>
      </c>
      <c r="HL265">
        <v>1</v>
      </c>
      <c r="HQ265">
        <v>1</v>
      </c>
      <c r="IU265">
        <v>2</v>
      </c>
      <c r="IW265">
        <v>358.6386463</v>
      </c>
      <c r="IX265">
        <v>0</v>
      </c>
      <c r="IY265">
        <v>2</v>
      </c>
      <c r="IZ265">
        <v>0</v>
      </c>
      <c r="JA265">
        <v>1.74</v>
      </c>
      <c r="JB265">
        <v>14.24</v>
      </c>
      <c r="JE265">
        <v>0</v>
      </c>
      <c r="JF265">
        <v>5.5766440000000004E-3</v>
      </c>
      <c r="JG265">
        <v>0</v>
      </c>
      <c r="JH265">
        <v>4.8516799999999997E-3</v>
      </c>
      <c r="JM265" t="s">
        <v>521</v>
      </c>
    </row>
    <row r="266" spans="1:273" ht="15.5" hidden="1" x14ac:dyDescent="0.35">
      <c r="A266" s="42">
        <v>2016</v>
      </c>
      <c r="B266" s="11" t="s">
        <v>397</v>
      </c>
      <c r="C266" s="43">
        <v>0</v>
      </c>
      <c r="D266" s="43">
        <v>0</v>
      </c>
      <c r="E266" s="43">
        <v>0</v>
      </c>
      <c r="F266" s="43">
        <v>0</v>
      </c>
      <c r="G266" s="43">
        <v>0</v>
      </c>
      <c r="H266" s="43">
        <v>0</v>
      </c>
      <c r="I266" s="43">
        <v>0</v>
      </c>
      <c r="J266" s="43">
        <v>0</v>
      </c>
      <c r="K266" s="43">
        <v>0</v>
      </c>
      <c r="L266" s="43">
        <v>0</v>
      </c>
      <c r="M266" s="43">
        <v>0</v>
      </c>
      <c r="N266" s="43">
        <v>0</v>
      </c>
      <c r="O266" s="43">
        <v>0</v>
      </c>
      <c r="P266" s="43">
        <v>0</v>
      </c>
      <c r="Q266" s="43">
        <v>40</v>
      </c>
      <c r="R266" s="43">
        <v>1</v>
      </c>
      <c r="S266" s="43">
        <v>0</v>
      </c>
      <c r="T266" s="43">
        <v>0</v>
      </c>
      <c r="U266" s="43">
        <v>0</v>
      </c>
      <c r="V266" s="43">
        <v>0</v>
      </c>
      <c r="W266" s="43">
        <v>0</v>
      </c>
      <c r="X266" s="43">
        <v>0</v>
      </c>
      <c r="Y266" s="43">
        <v>0</v>
      </c>
      <c r="Z266" s="43">
        <v>0</v>
      </c>
      <c r="AA266" s="43">
        <v>0</v>
      </c>
      <c r="AB266" s="53">
        <v>0</v>
      </c>
      <c r="AC266" s="53">
        <v>0</v>
      </c>
      <c r="AD266" s="53">
        <v>0</v>
      </c>
      <c r="AE266" s="53">
        <v>0</v>
      </c>
      <c r="AF266" s="43">
        <v>0</v>
      </c>
      <c r="AG266" s="43">
        <v>0</v>
      </c>
      <c r="AH266" s="43">
        <v>0</v>
      </c>
      <c r="AI266" s="43">
        <v>0</v>
      </c>
      <c r="AJ266" s="43">
        <v>0</v>
      </c>
      <c r="AK266" s="43">
        <v>0</v>
      </c>
      <c r="AL266" s="43">
        <v>0</v>
      </c>
      <c r="AM266" s="43"/>
      <c r="AN266" s="11">
        <f t="shared" si="32"/>
        <v>41</v>
      </c>
      <c r="AO266" s="11">
        <f t="shared" si="33"/>
        <v>2</v>
      </c>
      <c r="AP266" s="43">
        <v>0</v>
      </c>
      <c r="AQ266" s="43">
        <v>0</v>
      </c>
      <c r="AR266" s="43">
        <v>0</v>
      </c>
      <c r="AS266" s="43"/>
      <c r="AT266" s="43">
        <v>0</v>
      </c>
      <c r="AU266" s="43">
        <v>0</v>
      </c>
      <c r="AV266" s="43">
        <v>0</v>
      </c>
      <c r="AW266" s="43">
        <v>0</v>
      </c>
      <c r="AX266" s="43">
        <v>0</v>
      </c>
      <c r="AY266" s="43">
        <v>0</v>
      </c>
      <c r="AZ266" s="43">
        <v>0</v>
      </c>
      <c r="BA266" s="43">
        <v>0</v>
      </c>
      <c r="BB266" s="43">
        <v>2</v>
      </c>
      <c r="BC266" s="43">
        <v>0</v>
      </c>
      <c r="BD266" s="43">
        <v>0</v>
      </c>
      <c r="BE266" s="43">
        <v>100</v>
      </c>
      <c r="BF266" s="43">
        <v>0</v>
      </c>
      <c r="BG266" s="43">
        <v>0</v>
      </c>
      <c r="BH266" s="43">
        <v>15</v>
      </c>
      <c r="BI266" s="43">
        <v>0</v>
      </c>
      <c r="BJ266" s="43">
        <v>0</v>
      </c>
      <c r="BK266" s="43">
        <v>0</v>
      </c>
      <c r="BL266" s="43">
        <v>0</v>
      </c>
      <c r="BM266" s="43">
        <v>0</v>
      </c>
      <c r="BN266" s="43">
        <v>0</v>
      </c>
      <c r="BO266" s="43">
        <v>0</v>
      </c>
      <c r="BP266" s="43">
        <v>0</v>
      </c>
      <c r="BQ266" s="43">
        <v>0</v>
      </c>
      <c r="BR266" s="43">
        <v>0</v>
      </c>
      <c r="BS266" s="43">
        <v>0</v>
      </c>
      <c r="BT266" s="43">
        <v>2</v>
      </c>
      <c r="BU266" s="43">
        <v>0</v>
      </c>
      <c r="BV266" s="43">
        <v>0</v>
      </c>
      <c r="BW266" s="53">
        <v>0</v>
      </c>
      <c r="BX266" s="53">
        <v>0</v>
      </c>
      <c r="BY266" s="53">
        <v>0</v>
      </c>
      <c r="BZ266" s="53">
        <v>0</v>
      </c>
      <c r="CA266" s="53">
        <v>0</v>
      </c>
      <c r="CB266" s="43">
        <v>0</v>
      </c>
      <c r="CC266" s="43">
        <v>0</v>
      </c>
      <c r="CD266" s="43">
        <v>0</v>
      </c>
      <c r="CE266" s="43">
        <v>0</v>
      </c>
      <c r="CF266" s="43">
        <v>0</v>
      </c>
      <c r="CG266" s="43">
        <v>0</v>
      </c>
      <c r="CH266" s="11">
        <f t="shared" si="34"/>
        <v>4</v>
      </c>
      <c r="CI266" s="11">
        <f t="shared" si="35"/>
        <v>119</v>
      </c>
      <c r="CJ266" s="43">
        <v>4</v>
      </c>
      <c r="CK266" s="43">
        <v>4</v>
      </c>
      <c r="CL266" s="43">
        <v>23</v>
      </c>
      <c r="CM266" s="43">
        <v>0</v>
      </c>
      <c r="CN266" s="43">
        <v>0</v>
      </c>
      <c r="CO266" s="43">
        <v>0</v>
      </c>
      <c r="CP266" s="43">
        <v>0</v>
      </c>
      <c r="CQ266" s="43">
        <v>1</v>
      </c>
      <c r="CR266" s="43">
        <v>0</v>
      </c>
      <c r="CS266" s="43">
        <v>0</v>
      </c>
      <c r="CT266" s="43">
        <v>0</v>
      </c>
      <c r="CU266" s="43">
        <v>3</v>
      </c>
      <c r="CV266" s="43">
        <v>0</v>
      </c>
      <c r="CW266" s="43">
        <v>0</v>
      </c>
      <c r="CX266" s="43">
        <f t="shared" si="36"/>
        <v>35</v>
      </c>
      <c r="CY266" s="43">
        <f t="shared" si="37"/>
        <v>5</v>
      </c>
      <c r="CZ266" s="43">
        <v>0</v>
      </c>
      <c r="DA266" s="43">
        <v>0</v>
      </c>
      <c r="DB266" s="43">
        <v>0</v>
      </c>
      <c r="DC266" s="43">
        <v>100</v>
      </c>
      <c r="DD266" s="43">
        <v>0</v>
      </c>
      <c r="DE266" s="43">
        <v>0</v>
      </c>
      <c r="DF266" s="53">
        <v>0</v>
      </c>
      <c r="DG266" s="53">
        <v>300</v>
      </c>
      <c r="DH266" s="53">
        <v>0</v>
      </c>
      <c r="DI266" s="11">
        <f t="shared" si="38"/>
        <v>400</v>
      </c>
      <c r="DJ266" s="11">
        <f t="shared" si="39"/>
        <v>2</v>
      </c>
      <c r="DK266" s="45">
        <v>0</v>
      </c>
      <c r="DL266" s="11">
        <v>595</v>
      </c>
      <c r="DM266" s="11">
        <v>5.833333333333333</v>
      </c>
      <c r="DN266">
        <v>12</v>
      </c>
      <c r="DO266">
        <v>0</v>
      </c>
      <c r="DP266">
        <v>0</v>
      </c>
      <c r="DQ266">
        <v>2</v>
      </c>
      <c r="DR266">
        <v>2</v>
      </c>
      <c r="DS266">
        <v>124</v>
      </c>
      <c r="DT266">
        <v>5</v>
      </c>
      <c r="DU266">
        <v>6</v>
      </c>
      <c r="DV266">
        <v>2</v>
      </c>
      <c r="DW266">
        <v>40</v>
      </c>
      <c r="DX266">
        <v>1</v>
      </c>
      <c r="DY266">
        <v>0</v>
      </c>
      <c r="DZ266">
        <v>0</v>
      </c>
      <c r="EA266">
        <v>123</v>
      </c>
      <c r="EB266">
        <v>2</v>
      </c>
      <c r="EC266" t="s">
        <v>248</v>
      </c>
      <c r="ED266" t="s">
        <v>273</v>
      </c>
      <c r="EE266" t="s">
        <v>250</v>
      </c>
      <c r="EF266" s="48">
        <v>42392</v>
      </c>
      <c r="EG266" s="46">
        <v>0.43055555555555558</v>
      </c>
      <c r="EH266" s="46">
        <v>0.45833333333333331</v>
      </c>
      <c r="EI266" t="s">
        <v>516</v>
      </c>
      <c r="EJ266">
        <v>8.7913566549999995</v>
      </c>
      <c r="EK266">
        <v>77.778935720000007</v>
      </c>
      <c r="EM266">
        <v>0</v>
      </c>
      <c r="EN266">
        <v>0</v>
      </c>
      <c r="EO266" t="s">
        <v>264</v>
      </c>
      <c r="EP266">
        <v>1</v>
      </c>
      <c r="EQ266">
        <v>31.077480139999999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1</v>
      </c>
      <c r="FC266">
        <v>0</v>
      </c>
      <c r="FD266">
        <v>0</v>
      </c>
      <c r="FE266">
        <v>0</v>
      </c>
      <c r="FG266">
        <v>5</v>
      </c>
      <c r="FH266">
        <v>1</v>
      </c>
      <c r="FI266" t="s">
        <v>331</v>
      </c>
      <c r="FJ266">
        <v>0.25</v>
      </c>
      <c r="FK266">
        <v>7.7693700349999997</v>
      </c>
      <c r="FL266">
        <v>23.308110110000001</v>
      </c>
      <c r="FM266">
        <v>1</v>
      </c>
      <c r="GE266">
        <v>1</v>
      </c>
      <c r="GF266">
        <v>0.12</v>
      </c>
      <c r="GG266">
        <v>3.7292976169999998</v>
      </c>
      <c r="GN266">
        <v>0</v>
      </c>
      <c r="HF266">
        <v>0</v>
      </c>
      <c r="HG266">
        <v>0</v>
      </c>
      <c r="HH266">
        <v>0</v>
      </c>
      <c r="HJ266">
        <v>0</v>
      </c>
      <c r="HK266">
        <v>2</v>
      </c>
      <c r="IW266">
        <v>262.50355359999998</v>
      </c>
      <c r="IX266">
        <v>2</v>
      </c>
      <c r="IY266">
        <v>2</v>
      </c>
      <c r="IZ266">
        <v>0</v>
      </c>
      <c r="JA266">
        <v>2.98</v>
      </c>
      <c r="JB266">
        <v>41.43</v>
      </c>
      <c r="JE266">
        <v>7.6189439999999999E-3</v>
      </c>
      <c r="JF266">
        <v>7.6189439999999999E-3</v>
      </c>
      <c r="JG266">
        <v>0</v>
      </c>
      <c r="JH266">
        <v>1.1352226999999999E-2</v>
      </c>
    </row>
    <row r="267" spans="1:273" ht="15.5" hidden="1" x14ac:dyDescent="0.35">
      <c r="A267" s="42">
        <v>2016</v>
      </c>
      <c r="B267" s="11" t="s">
        <v>285</v>
      </c>
      <c r="C267" s="43">
        <v>0</v>
      </c>
      <c r="D267" s="43">
        <v>0</v>
      </c>
      <c r="E267" s="43">
        <v>86</v>
      </c>
      <c r="F267" s="43">
        <v>0</v>
      </c>
      <c r="G267" s="43">
        <v>0</v>
      </c>
      <c r="H267" s="43">
        <v>0</v>
      </c>
      <c r="I267" s="43">
        <v>5</v>
      </c>
      <c r="J267" s="43">
        <v>0</v>
      </c>
      <c r="K267" s="43">
        <v>0</v>
      </c>
      <c r="L267" s="43">
        <v>3</v>
      </c>
      <c r="M267" s="43">
        <v>7</v>
      </c>
      <c r="N267" s="43">
        <v>192</v>
      </c>
      <c r="O267" s="43">
        <v>7</v>
      </c>
      <c r="P267" s="43">
        <v>0</v>
      </c>
      <c r="Q267" s="43">
        <v>0</v>
      </c>
      <c r="R267" s="43">
        <v>6</v>
      </c>
      <c r="S267" s="43">
        <v>0</v>
      </c>
      <c r="T267" s="43">
        <v>0</v>
      </c>
      <c r="U267" s="43">
        <v>1</v>
      </c>
      <c r="V267" s="43">
        <v>0</v>
      </c>
      <c r="W267" s="43">
        <v>2</v>
      </c>
      <c r="X267" s="43">
        <v>5</v>
      </c>
      <c r="Y267" s="43">
        <v>0</v>
      </c>
      <c r="Z267" s="43">
        <v>0</v>
      </c>
      <c r="AA267" s="43">
        <v>4</v>
      </c>
      <c r="AB267" s="53">
        <v>0</v>
      </c>
      <c r="AC267" s="53">
        <v>0</v>
      </c>
      <c r="AD267" s="53">
        <v>0</v>
      </c>
      <c r="AE267" s="53">
        <v>0</v>
      </c>
      <c r="AF267" s="43">
        <v>0</v>
      </c>
      <c r="AG267" s="43">
        <v>0</v>
      </c>
      <c r="AH267" s="43">
        <v>12</v>
      </c>
      <c r="AI267" s="43">
        <v>0</v>
      </c>
      <c r="AJ267" s="43">
        <v>0</v>
      </c>
      <c r="AK267" s="43">
        <v>0</v>
      </c>
      <c r="AL267" s="43">
        <v>0</v>
      </c>
      <c r="AM267" s="43"/>
      <c r="AN267" s="11">
        <f t="shared" si="32"/>
        <v>330</v>
      </c>
      <c r="AO267" s="11">
        <f t="shared" si="33"/>
        <v>12</v>
      </c>
      <c r="AP267" s="43">
        <v>1</v>
      </c>
      <c r="AQ267" s="43">
        <v>0</v>
      </c>
      <c r="AR267" s="43">
        <v>13</v>
      </c>
      <c r="AS267" s="43"/>
      <c r="AT267" s="43">
        <v>0</v>
      </c>
      <c r="AU267" s="43">
        <v>3</v>
      </c>
      <c r="AV267" s="43">
        <v>2</v>
      </c>
      <c r="AW267" s="43">
        <v>91</v>
      </c>
      <c r="AX267" s="43">
        <v>0</v>
      </c>
      <c r="AY267" s="43">
        <v>0</v>
      </c>
      <c r="AZ267" s="43">
        <v>0</v>
      </c>
      <c r="BA267" s="43">
        <v>0</v>
      </c>
      <c r="BB267" s="43">
        <v>2</v>
      </c>
      <c r="BC267" s="43">
        <v>0</v>
      </c>
      <c r="BD267" s="43">
        <v>6</v>
      </c>
      <c r="BE267" s="43">
        <v>27</v>
      </c>
      <c r="BF267" s="43">
        <v>0</v>
      </c>
      <c r="BG267" s="43">
        <v>0</v>
      </c>
      <c r="BH267" s="43">
        <v>2</v>
      </c>
      <c r="BI267" s="43">
        <v>0</v>
      </c>
      <c r="BJ267" s="43">
        <v>0</v>
      </c>
      <c r="BK267" s="43">
        <v>3</v>
      </c>
      <c r="BL267" s="43">
        <v>0</v>
      </c>
      <c r="BM267" s="43">
        <v>0</v>
      </c>
      <c r="BN267" s="43">
        <v>0</v>
      </c>
      <c r="BO267" s="43">
        <v>0</v>
      </c>
      <c r="BP267" s="43">
        <v>0</v>
      </c>
      <c r="BQ267" s="43">
        <v>0</v>
      </c>
      <c r="BR267" s="43">
        <v>0</v>
      </c>
      <c r="BS267" s="43">
        <v>0</v>
      </c>
      <c r="BT267" s="43">
        <v>11</v>
      </c>
      <c r="BU267" s="43">
        <v>0</v>
      </c>
      <c r="BV267" s="43">
        <v>0</v>
      </c>
      <c r="BW267" s="53">
        <v>0</v>
      </c>
      <c r="BX267" s="53">
        <v>0</v>
      </c>
      <c r="BY267" s="53">
        <v>0</v>
      </c>
      <c r="BZ267" s="53">
        <v>0</v>
      </c>
      <c r="CA267" s="53">
        <v>0</v>
      </c>
      <c r="CB267" s="43">
        <v>3</v>
      </c>
      <c r="CC267" s="43">
        <v>0</v>
      </c>
      <c r="CD267" s="43">
        <v>0</v>
      </c>
      <c r="CE267" s="43">
        <v>0</v>
      </c>
      <c r="CF267" s="43">
        <v>0</v>
      </c>
      <c r="CG267" s="43">
        <v>2</v>
      </c>
      <c r="CH267" s="11">
        <f t="shared" si="34"/>
        <v>13</v>
      </c>
      <c r="CI267" s="11">
        <f t="shared" si="35"/>
        <v>166</v>
      </c>
      <c r="CJ267" s="43">
        <v>1</v>
      </c>
      <c r="CK267" s="43">
        <v>0</v>
      </c>
      <c r="CL267" s="43">
        <v>1</v>
      </c>
      <c r="CM267" s="43">
        <v>0</v>
      </c>
      <c r="CN267" s="43">
        <v>0</v>
      </c>
      <c r="CO267" s="43">
        <v>0</v>
      </c>
      <c r="CP267" s="43">
        <v>15</v>
      </c>
      <c r="CQ267" s="43">
        <v>0</v>
      </c>
      <c r="CR267" s="43">
        <v>0</v>
      </c>
      <c r="CS267" s="43">
        <v>15</v>
      </c>
      <c r="CT267" s="43">
        <v>0</v>
      </c>
      <c r="CU267" s="43">
        <v>16</v>
      </c>
      <c r="CV267" s="43">
        <v>0</v>
      </c>
      <c r="CW267" s="43">
        <v>2</v>
      </c>
      <c r="CX267" s="43">
        <f t="shared" si="36"/>
        <v>50</v>
      </c>
      <c r="CY267" s="43">
        <f t="shared" si="37"/>
        <v>6</v>
      </c>
      <c r="CZ267" s="43">
        <v>0</v>
      </c>
      <c r="DA267" s="43">
        <v>0</v>
      </c>
      <c r="DB267" s="43">
        <v>0</v>
      </c>
      <c r="DC267" s="43">
        <v>0</v>
      </c>
      <c r="DD267" s="43">
        <v>0</v>
      </c>
      <c r="DE267" s="43">
        <v>0</v>
      </c>
      <c r="DF267" s="53">
        <v>0</v>
      </c>
      <c r="DG267" s="53">
        <v>0</v>
      </c>
      <c r="DH267" s="53">
        <v>0</v>
      </c>
      <c r="DI267" s="11">
        <f t="shared" si="38"/>
        <v>0</v>
      </c>
      <c r="DJ267" s="11">
        <f t="shared" si="39"/>
        <v>0</v>
      </c>
      <c r="DK267" s="45">
        <v>0</v>
      </c>
      <c r="DL267" s="11">
        <v>546</v>
      </c>
      <c r="DM267" s="11">
        <v>5.3529411764705879</v>
      </c>
      <c r="DN267">
        <v>31</v>
      </c>
      <c r="DO267">
        <v>2</v>
      </c>
      <c r="DP267">
        <v>1</v>
      </c>
      <c r="DQ267">
        <v>61</v>
      </c>
      <c r="DR267">
        <v>11</v>
      </c>
      <c r="DS267">
        <v>140</v>
      </c>
      <c r="DT267">
        <v>6</v>
      </c>
      <c r="DU267">
        <v>108</v>
      </c>
      <c r="DV267">
        <v>5</v>
      </c>
      <c r="DW267">
        <v>204</v>
      </c>
      <c r="DX267">
        <v>4</v>
      </c>
      <c r="DY267">
        <v>15</v>
      </c>
      <c r="DZ267">
        <v>2</v>
      </c>
      <c r="EA267">
        <v>16</v>
      </c>
      <c r="EB267">
        <v>2</v>
      </c>
      <c r="EC267" t="s">
        <v>248</v>
      </c>
      <c r="ED267" t="s">
        <v>286</v>
      </c>
      <c r="EE267" t="s">
        <v>260</v>
      </c>
      <c r="EF267" s="48">
        <v>42393</v>
      </c>
      <c r="EG267" s="46">
        <v>0.39583333333333331</v>
      </c>
      <c r="EH267" s="46">
        <v>0.47916666666666669</v>
      </c>
      <c r="EI267" t="s">
        <v>522</v>
      </c>
      <c r="EJ267">
        <v>8.8436637680000008</v>
      </c>
      <c r="EK267">
        <v>77.63382876</v>
      </c>
      <c r="EM267">
        <v>0</v>
      </c>
      <c r="EN267">
        <v>1</v>
      </c>
      <c r="EO267" t="s">
        <v>279</v>
      </c>
      <c r="EP267">
        <v>0.75</v>
      </c>
      <c r="EQ267">
        <v>93.846217580000001</v>
      </c>
      <c r="ER267">
        <v>1</v>
      </c>
      <c r="ES267">
        <v>1</v>
      </c>
      <c r="ET267">
        <v>1</v>
      </c>
      <c r="EU267">
        <v>1</v>
      </c>
      <c r="EV267">
        <v>0</v>
      </c>
      <c r="EW267">
        <v>0</v>
      </c>
      <c r="EX267">
        <v>0</v>
      </c>
      <c r="EY267">
        <v>4</v>
      </c>
      <c r="EZ267">
        <v>1</v>
      </c>
      <c r="FC267">
        <v>1</v>
      </c>
      <c r="FD267">
        <v>0</v>
      </c>
      <c r="FE267">
        <v>1</v>
      </c>
      <c r="FF267">
        <v>0</v>
      </c>
      <c r="FH267">
        <v>0</v>
      </c>
      <c r="FI267" t="s">
        <v>517</v>
      </c>
      <c r="FJ267">
        <v>0.25</v>
      </c>
      <c r="FK267">
        <v>23.46155439</v>
      </c>
      <c r="FL267">
        <v>70.384663180000004</v>
      </c>
      <c r="GF267">
        <v>0</v>
      </c>
      <c r="GG267">
        <v>0</v>
      </c>
      <c r="GN267">
        <v>1</v>
      </c>
      <c r="HF267">
        <v>1</v>
      </c>
      <c r="HG267">
        <v>1</v>
      </c>
      <c r="HH267">
        <v>0</v>
      </c>
      <c r="HJ267">
        <v>2</v>
      </c>
      <c r="HK267">
        <v>1</v>
      </c>
      <c r="HL267">
        <v>1</v>
      </c>
      <c r="HO267">
        <v>1</v>
      </c>
      <c r="HP267">
        <v>1</v>
      </c>
      <c r="HR267">
        <v>1</v>
      </c>
      <c r="IU267">
        <v>4</v>
      </c>
      <c r="IW267">
        <v>340.39182099999999</v>
      </c>
      <c r="IX267">
        <v>0</v>
      </c>
      <c r="IY267">
        <v>2</v>
      </c>
      <c r="IZ267">
        <v>2</v>
      </c>
      <c r="JA267">
        <v>1.871</v>
      </c>
      <c r="JB267">
        <v>58.26</v>
      </c>
      <c r="JE267">
        <v>0</v>
      </c>
      <c r="JF267">
        <v>5.8755819999999999E-3</v>
      </c>
      <c r="JG267">
        <v>5.8755819999999999E-3</v>
      </c>
      <c r="JH267">
        <v>5.4966069999999997E-3</v>
      </c>
    </row>
    <row r="268" spans="1:273" ht="15.5" hidden="1" x14ac:dyDescent="0.35">
      <c r="A268" s="42">
        <v>2016</v>
      </c>
      <c r="B268" s="11" t="s">
        <v>449</v>
      </c>
      <c r="C268" s="43">
        <v>0</v>
      </c>
      <c r="D268" s="43">
        <v>0</v>
      </c>
      <c r="E268" s="43">
        <v>2</v>
      </c>
      <c r="F268" s="43">
        <v>0</v>
      </c>
      <c r="G268" s="43">
        <v>0</v>
      </c>
      <c r="H268" s="43">
        <v>0</v>
      </c>
      <c r="I268" s="43">
        <v>1</v>
      </c>
      <c r="J268" s="43">
        <v>0</v>
      </c>
      <c r="K268" s="43">
        <v>0</v>
      </c>
      <c r="L268" s="43">
        <v>0</v>
      </c>
      <c r="M268" s="43">
        <v>8</v>
      </c>
      <c r="N268" s="43">
        <v>0</v>
      </c>
      <c r="O268" s="43">
        <v>0</v>
      </c>
      <c r="P268" s="43">
        <v>0</v>
      </c>
      <c r="Q268" s="43">
        <v>8</v>
      </c>
      <c r="R268" s="43">
        <v>4</v>
      </c>
      <c r="S268" s="43">
        <v>0</v>
      </c>
      <c r="T268" s="43">
        <v>0</v>
      </c>
      <c r="U268" s="43">
        <v>3</v>
      </c>
      <c r="V268" s="43">
        <v>0</v>
      </c>
      <c r="W268" s="43">
        <v>1</v>
      </c>
      <c r="X268" s="43">
        <v>1</v>
      </c>
      <c r="Y268" s="43">
        <v>2</v>
      </c>
      <c r="Z268" s="43">
        <v>0</v>
      </c>
      <c r="AA268" s="43">
        <v>0</v>
      </c>
      <c r="AB268" s="53">
        <v>0</v>
      </c>
      <c r="AC268" s="53">
        <v>0</v>
      </c>
      <c r="AD268" s="53">
        <v>0</v>
      </c>
      <c r="AE268" s="53">
        <v>0</v>
      </c>
      <c r="AF268" s="43">
        <v>0</v>
      </c>
      <c r="AG268" s="43">
        <v>0</v>
      </c>
      <c r="AH268" s="43">
        <v>0</v>
      </c>
      <c r="AI268" s="43">
        <v>0</v>
      </c>
      <c r="AJ268" s="43">
        <v>0</v>
      </c>
      <c r="AK268" s="43">
        <v>0</v>
      </c>
      <c r="AL268" s="43">
        <v>0</v>
      </c>
      <c r="AM268" s="43"/>
      <c r="AN268" s="11">
        <f t="shared" si="32"/>
        <v>30</v>
      </c>
      <c r="AO268" s="11">
        <f t="shared" si="33"/>
        <v>9</v>
      </c>
      <c r="AP268" s="43">
        <v>0</v>
      </c>
      <c r="AQ268" s="43">
        <v>0</v>
      </c>
      <c r="AR268" s="43">
        <v>0</v>
      </c>
      <c r="AS268" s="43"/>
      <c r="AT268" s="43">
        <v>0</v>
      </c>
      <c r="AU268" s="43">
        <v>2</v>
      </c>
      <c r="AV268" s="43">
        <v>11</v>
      </c>
      <c r="AW268" s="43">
        <v>285</v>
      </c>
      <c r="AX268" s="43">
        <v>0</v>
      </c>
      <c r="AY268" s="43">
        <v>0</v>
      </c>
      <c r="AZ268" s="43">
        <v>0</v>
      </c>
      <c r="BA268" s="43">
        <v>0</v>
      </c>
      <c r="BB268" s="43">
        <v>0</v>
      </c>
      <c r="BC268" s="43">
        <v>0</v>
      </c>
      <c r="BD268" s="43">
        <v>0</v>
      </c>
      <c r="BE268" s="43">
        <v>0</v>
      </c>
      <c r="BF268" s="43">
        <v>0</v>
      </c>
      <c r="BG268" s="43">
        <v>0</v>
      </c>
      <c r="BH268" s="43">
        <v>0</v>
      </c>
      <c r="BI268" s="43">
        <v>0</v>
      </c>
      <c r="BJ268" s="43">
        <v>0</v>
      </c>
      <c r="BK268" s="43">
        <v>0</v>
      </c>
      <c r="BL268" s="43">
        <v>0</v>
      </c>
      <c r="BM268" s="43">
        <v>0</v>
      </c>
      <c r="BN268" s="43">
        <v>0</v>
      </c>
      <c r="BO268" s="43">
        <v>0</v>
      </c>
      <c r="BP268" s="43">
        <v>0</v>
      </c>
      <c r="BQ268" s="43">
        <v>0</v>
      </c>
      <c r="BR268" s="43">
        <v>0</v>
      </c>
      <c r="BS268" s="43">
        <v>0</v>
      </c>
      <c r="BT268" s="43">
        <v>0</v>
      </c>
      <c r="BU268" s="43">
        <v>0</v>
      </c>
      <c r="BV268" s="43">
        <v>0</v>
      </c>
      <c r="BW268" s="53">
        <v>0</v>
      </c>
      <c r="BX268" s="53">
        <v>0</v>
      </c>
      <c r="BY268" s="53">
        <v>0</v>
      </c>
      <c r="BZ268" s="53">
        <v>0</v>
      </c>
      <c r="CA268" s="53">
        <v>0</v>
      </c>
      <c r="CB268" s="43">
        <v>0</v>
      </c>
      <c r="CC268" s="43">
        <v>1</v>
      </c>
      <c r="CD268" s="43">
        <v>0</v>
      </c>
      <c r="CE268" s="43">
        <v>0</v>
      </c>
      <c r="CF268" s="43">
        <v>0</v>
      </c>
      <c r="CG268" s="43">
        <v>0</v>
      </c>
      <c r="CH268" s="11">
        <f t="shared" si="34"/>
        <v>4</v>
      </c>
      <c r="CI268" s="11">
        <f t="shared" si="35"/>
        <v>299</v>
      </c>
      <c r="CJ268" s="43">
        <v>5</v>
      </c>
      <c r="CK268" s="43">
        <v>0</v>
      </c>
      <c r="CL268" s="43">
        <v>2</v>
      </c>
      <c r="CM268" s="43">
        <v>0</v>
      </c>
      <c r="CN268" s="43">
        <v>0</v>
      </c>
      <c r="CO268" s="43">
        <v>0</v>
      </c>
      <c r="CP268" s="43">
        <v>0</v>
      </c>
      <c r="CQ268" s="43">
        <v>0</v>
      </c>
      <c r="CR268" s="43">
        <v>2</v>
      </c>
      <c r="CS268" s="43">
        <v>0</v>
      </c>
      <c r="CT268" s="43">
        <v>0</v>
      </c>
      <c r="CU268" s="43">
        <v>0</v>
      </c>
      <c r="CV268" s="43">
        <v>0</v>
      </c>
      <c r="CW268" s="43">
        <v>0</v>
      </c>
      <c r="CX268" s="43">
        <f t="shared" si="36"/>
        <v>9</v>
      </c>
      <c r="CY268" s="43">
        <f t="shared" si="37"/>
        <v>3</v>
      </c>
      <c r="CZ268" s="43">
        <v>0</v>
      </c>
      <c r="DA268" s="43">
        <v>0</v>
      </c>
      <c r="DB268" s="43">
        <v>0</v>
      </c>
      <c r="DC268" s="43">
        <v>0</v>
      </c>
      <c r="DD268" s="43">
        <v>0</v>
      </c>
      <c r="DE268" s="43">
        <v>0</v>
      </c>
      <c r="DF268" s="53">
        <v>0</v>
      </c>
      <c r="DG268" s="53">
        <v>0</v>
      </c>
      <c r="DH268" s="53">
        <v>0</v>
      </c>
      <c r="DI268" s="11">
        <f t="shared" si="38"/>
        <v>0</v>
      </c>
      <c r="DJ268" s="11">
        <f t="shared" si="39"/>
        <v>0</v>
      </c>
      <c r="DK268" s="45">
        <v>0</v>
      </c>
      <c r="DL268" s="11">
        <v>338</v>
      </c>
      <c r="DM268" s="11">
        <v>3.3137254901960786</v>
      </c>
      <c r="DN268">
        <v>16</v>
      </c>
      <c r="DO268">
        <v>0</v>
      </c>
      <c r="DP268">
        <v>0</v>
      </c>
      <c r="DQ268">
        <v>19</v>
      </c>
      <c r="DR268">
        <v>6</v>
      </c>
      <c r="DS268">
        <v>2</v>
      </c>
      <c r="DT268">
        <v>1</v>
      </c>
      <c r="DU268">
        <v>291</v>
      </c>
      <c r="DV268">
        <v>3</v>
      </c>
      <c r="DW268">
        <v>11</v>
      </c>
      <c r="DX268">
        <v>3</v>
      </c>
      <c r="DY268">
        <v>11</v>
      </c>
      <c r="DZ268">
        <v>1</v>
      </c>
      <c r="EA268">
        <v>4</v>
      </c>
      <c r="EB268">
        <v>2</v>
      </c>
      <c r="EC268" t="s">
        <v>248</v>
      </c>
      <c r="ED268" t="s">
        <v>286</v>
      </c>
      <c r="EE268" t="s">
        <v>260</v>
      </c>
      <c r="EF268" s="48">
        <v>42392</v>
      </c>
      <c r="EG268" s="46">
        <v>0.52777777777777779</v>
      </c>
      <c r="EH268" s="46">
        <v>0.58680555555555558</v>
      </c>
      <c r="EI268" t="s">
        <v>512</v>
      </c>
      <c r="EJ268">
        <v>8.8360000000000003</v>
      </c>
      <c r="EK268">
        <v>77.564133999999996</v>
      </c>
      <c r="EM268">
        <v>0</v>
      </c>
      <c r="EN268">
        <v>1</v>
      </c>
      <c r="EO268" t="s">
        <v>264</v>
      </c>
      <c r="EP268">
        <v>1</v>
      </c>
      <c r="EQ268">
        <v>89.247961270000005</v>
      </c>
      <c r="ER268">
        <v>1</v>
      </c>
      <c r="ES268">
        <v>1</v>
      </c>
      <c r="ET268">
        <v>1</v>
      </c>
      <c r="EU268">
        <v>1</v>
      </c>
      <c r="EV268">
        <v>0</v>
      </c>
      <c r="EW268">
        <v>0</v>
      </c>
      <c r="EX268">
        <v>0</v>
      </c>
      <c r="EY268">
        <v>4</v>
      </c>
      <c r="EZ268">
        <v>1</v>
      </c>
      <c r="FA268">
        <v>1</v>
      </c>
      <c r="FB268">
        <v>1</v>
      </c>
      <c r="FC268">
        <v>1</v>
      </c>
      <c r="FD268">
        <v>0</v>
      </c>
      <c r="FE268">
        <v>0</v>
      </c>
      <c r="FF268">
        <v>0</v>
      </c>
      <c r="FJ268">
        <v>0.25</v>
      </c>
      <c r="FK268">
        <v>22.31199032</v>
      </c>
      <c r="FL268">
        <v>66.935970949999998</v>
      </c>
      <c r="FM268">
        <v>1</v>
      </c>
      <c r="FT268">
        <v>1</v>
      </c>
      <c r="GE268">
        <v>2</v>
      </c>
      <c r="GF268">
        <v>0.25</v>
      </c>
      <c r="GG268">
        <v>22.31199032</v>
      </c>
      <c r="GN268">
        <v>0</v>
      </c>
      <c r="HK268">
        <v>0</v>
      </c>
      <c r="IW268">
        <v>386.46799650000003</v>
      </c>
      <c r="IX268">
        <v>0</v>
      </c>
      <c r="IY268">
        <v>1</v>
      </c>
      <c r="IZ268">
        <v>0</v>
      </c>
      <c r="JA268">
        <v>2.1</v>
      </c>
      <c r="JB268">
        <v>65.599999999999994</v>
      </c>
      <c r="JE268">
        <v>0</v>
      </c>
      <c r="JF268">
        <v>2.5875360000000001E-3</v>
      </c>
      <c r="JG268">
        <v>0</v>
      </c>
      <c r="JH268">
        <v>5.4338260000000001E-3</v>
      </c>
      <c r="JI268" t="s">
        <v>451</v>
      </c>
    </row>
    <row r="269" spans="1:273" ht="15.5" hidden="1" x14ac:dyDescent="0.35">
      <c r="A269" s="42">
        <v>2016</v>
      </c>
      <c r="B269" s="11" t="s">
        <v>288</v>
      </c>
      <c r="C269" s="43">
        <v>0</v>
      </c>
      <c r="D269" s="43">
        <v>0</v>
      </c>
      <c r="E269" s="43">
        <v>0</v>
      </c>
      <c r="F269" s="43">
        <v>1</v>
      </c>
      <c r="G269" s="43">
        <v>0</v>
      </c>
      <c r="H269" s="43">
        <v>0</v>
      </c>
      <c r="I269" s="43">
        <v>4</v>
      </c>
      <c r="J269" s="43">
        <v>0</v>
      </c>
      <c r="K269" s="43">
        <v>0</v>
      </c>
      <c r="L269" s="43">
        <v>3</v>
      </c>
      <c r="M269" s="43">
        <v>2</v>
      </c>
      <c r="N269" s="43">
        <v>0</v>
      </c>
      <c r="O269" s="43">
        <v>3</v>
      </c>
      <c r="P269" s="43">
        <v>0</v>
      </c>
      <c r="Q269" s="43">
        <v>22</v>
      </c>
      <c r="R269" s="43">
        <v>4</v>
      </c>
      <c r="S269" s="43">
        <v>0</v>
      </c>
      <c r="T269" s="43">
        <v>0</v>
      </c>
      <c r="U269" s="43">
        <v>2</v>
      </c>
      <c r="V269" s="43">
        <v>0</v>
      </c>
      <c r="W269" s="43">
        <v>0</v>
      </c>
      <c r="X269" s="43">
        <v>4</v>
      </c>
      <c r="Y269" s="43">
        <v>0</v>
      </c>
      <c r="Z269" s="43">
        <v>0</v>
      </c>
      <c r="AA269" s="43">
        <v>6</v>
      </c>
      <c r="AB269" s="53">
        <v>0</v>
      </c>
      <c r="AC269" s="53">
        <v>0</v>
      </c>
      <c r="AD269" s="53">
        <v>0</v>
      </c>
      <c r="AE269" s="53">
        <v>0</v>
      </c>
      <c r="AF269" s="43">
        <v>0</v>
      </c>
      <c r="AG269" s="43">
        <v>0</v>
      </c>
      <c r="AH269" s="43">
        <v>16</v>
      </c>
      <c r="AI269" s="43">
        <v>0</v>
      </c>
      <c r="AJ269" s="43">
        <v>0</v>
      </c>
      <c r="AK269" s="43">
        <v>0</v>
      </c>
      <c r="AL269" s="43">
        <v>0</v>
      </c>
      <c r="AM269" s="43"/>
      <c r="AN269" s="11">
        <f t="shared" si="32"/>
        <v>67</v>
      </c>
      <c r="AO269" s="11">
        <f t="shared" si="33"/>
        <v>11</v>
      </c>
      <c r="AP269" s="43">
        <v>4</v>
      </c>
      <c r="AQ269" s="43">
        <v>0</v>
      </c>
      <c r="AR269" s="43">
        <v>50</v>
      </c>
      <c r="AS269" s="43"/>
      <c r="AT269" s="43">
        <v>0</v>
      </c>
      <c r="AU269" s="43">
        <v>0</v>
      </c>
      <c r="AV269" s="43">
        <v>0</v>
      </c>
      <c r="AW269" s="43">
        <v>1</v>
      </c>
      <c r="AX269" s="43">
        <v>0</v>
      </c>
      <c r="AY269" s="43">
        <v>0</v>
      </c>
      <c r="AZ269" s="43">
        <v>0</v>
      </c>
      <c r="BA269" s="43">
        <v>0</v>
      </c>
      <c r="BB269" s="43">
        <v>0</v>
      </c>
      <c r="BC269" s="43">
        <v>0</v>
      </c>
      <c r="BD269" s="43">
        <v>4</v>
      </c>
      <c r="BE269" s="43">
        <v>0</v>
      </c>
      <c r="BF269" s="43">
        <v>0</v>
      </c>
      <c r="BG269" s="43">
        <v>0</v>
      </c>
      <c r="BH269" s="43">
        <v>0</v>
      </c>
      <c r="BI269" s="43">
        <v>0</v>
      </c>
      <c r="BJ269" s="43">
        <v>0</v>
      </c>
      <c r="BK269" s="43">
        <v>0</v>
      </c>
      <c r="BL269" s="43">
        <v>0</v>
      </c>
      <c r="BM269" s="43">
        <v>0</v>
      </c>
      <c r="BN269" s="43">
        <v>0</v>
      </c>
      <c r="BO269" s="43">
        <v>0</v>
      </c>
      <c r="BP269" s="43">
        <v>0</v>
      </c>
      <c r="BQ269" s="43">
        <v>0</v>
      </c>
      <c r="BR269" s="43">
        <v>0</v>
      </c>
      <c r="BS269" s="43">
        <v>0</v>
      </c>
      <c r="BT269" s="43">
        <v>5</v>
      </c>
      <c r="BU269" s="43">
        <v>0</v>
      </c>
      <c r="BV269" s="43">
        <v>0</v>
      </c>
      <c r="BW269" s="53">
        <v>0</v>
      </c>
      <c r="BX269" s="53">
        <v>0</v>
      </c>
      <c r="BY269" s="53">
        <v>0</v>
      </c>
      <c r="BZ269" s="53">
        <v>0</v>
      </c>
      <c r="CA269" s="53">
        <v>0</v>
      </c>
      <c r="CB269" s="43">
        <v>0</v>
      </c>
      <c r="CC269" s="43">
        <v>1</v>
      </c>
      <c r="CD269" s="43">
        <v>0</v>
      </c>
      <c r="CE269" s="43">
        <v>0</v>
      </c>
      <c r="CF269" s="43">
        <v>0</v>
      </c>
      <c r="CG269" s="43">
        <v>0</v>
      </c>
      <c r="CH269" s="11">
        <f t="shared" si="34"/>
        <v>6</v>
      </c>
      <c r="CI269" s="11">
        <f t="shared" si="35"/>
        <v>65</v>
      </c>
      <c r="CJ269" s="43">
        <v>0</v>
      </c>
      <c r="CK269" s="43">
        <v>0</v>
      </c>
      <c r="CL269" s="43">
        <v>27</v>
      </c>
      <c r="CM269" s="43">
        <v>0</v>
      </c>
      <c r="CN269" s="43">
        <v>0</v>
      </c>
      <c r="CO269" s="43">
        <v>7</v>
      </c>
      <c r="CP269" s="43">
        <v>160</v>
      </c>
      <c r="CQ269" s="43">
        <v>0</v>
      </c>
      <c r="CR269" s="43">
        <v>331</v>
      </c>
      <c r="CS269" s="43">
        <v>0</v>
      </c>
      <c r="CT269" s="43">
        <v>1</v>
      </c>
      <c r="CU269" s="43">
        <v>2</v>
      </c>
      <c r="CV269" s="43">
        <v>0</v>
      </c>
      <c r="CW269" s="43">
        <v>0</v>
      </c>
      <c r="CX269" s="43">
        <f t="shared" si="36"/>
        <v>528</v>
      </c>
      <c r="CY269" s="43">
        <f t="shared" si="37"/>
        <v>6</v>
      </c>
      <c r="CZ269" s="43">
        <v>0</v>
      </c>
      <c r="DA269" s="43">
        <v>0</v>
      </c>
      <c r="DB269" s="43">
        <v>0</v>
      </c>
      <c r="DC269" s="43">
        <v>800</v>
      </c>
      <c r="DD269" s="43">
        <v>0</v>
      </c>
      <c r="DE269" s="43">
        <v>7</v>
      </c>
      <c r="DF269" s="53">
        <v>0</v>
      </c>
      <c r="DG269" s="53">
        <v>0</v>
      </c>
      <c r="DH269" s="53">
        <v>0</v>
      </c>
      <c r="DI269" s="11">
        <f t="shared" si="38"/>
        <v>807</v>
      </c>
      <c r="DJ269" s="11">
        <f t="shared" si="39"/>
        <v>2</v>
      </c>
      <c r="DK269" s="45">
        <v>0</v>
      </c>
      <c r="DL269" s="11">
        <v>1467</v>
      </c>
      <c r="DM269" s="11">
        <v>14.382352941176471</v>
      </c>
      <c r="DN269">
        <v>25</v>
      </c>
      <c r="DO269">
        <v>8</v>
      </c>
      <c r="DP269">
        <v>2</v>
      </c>
      <c r="DQ269">
        <v>39</v>
      </c>
      <c r="DR269">
        <v>8</v>
      </c>
      <c r="DS269">
        <v>13</v>
      </c>
      <c r="DT269">
        <v>4</v>
      </c>
      <c r="DU269">
        <v>7</v>
      </c>
      <c r="DV269">
        <v>3</v>
      </c>
      <c r="DW269">
        <v>32</v>
      </c>
      <c r="DX269">
        <v>3</v>
      </c>
      <c r="DY269">
        <v>50</v>
      </c>
      <c r="DZ269">
        <v>1</v>
      </c>
      <c r="EA269">
        <v>1318</v>
      </c>
      <c r="EB269">
        <v>4</v>
      </c>
      <c r="EC269" t="s">
        <v>248</v>
      </c>
      <c r="ED269" t="s">
        <v>253</v>
      </c>
      <c r="EE269" t="s">
        <v>250</v>
      </c>
      <c r="EF269" s="48">
        <v>42393</v>
      </c>
      <c r="EG269" s="46">
        <v>0.47916666666666669</v>
      </c>
      <c r="EH269" s="46">
        <v>0.53472222222222221</v>
      </c>
      <c r="EI269" t="s">
        <v>484</v>
      </c>
      <c r="EJ269">
        <v>8.560671116</v>
      </c>
      <c r="EK269">
        <v>78.054442539999997</v>
      </c>
      <c r="EM269">
        <v>0</v>
      </c>
      <c r="EN269">
        <v>1</v>
      </c>
      <c r="EO269" t="s">
        <v>264</v>
      </c>
      <c r="EP269">
        <v>0.75</v>
      </c>
      <c r="EQ269">
        <v>62.416967810000003</v>
      </c>
      <c r="ER269">
        <v>1</v>
      </c>
      <c r="ES269">
        <v>1</v>
      </c>
      <c r="ET269">
        <v>0</v>
      </c>
      <c r="EU269">
        <v>1</v>
      </c>
      <c r="EV269">
        <v>0</v>
      </c>
      <c r="EW269">
        <v>0</v>
      </c>
      <c r="EX269">
        <v>0</v>
      </c>
      <c r="EY269">
        <v>3</v>
      </c>
      <c r="EZ269">
        <v>1</v>
      </c>
      <c r="FC269">
        <v>0</v>
      </c>
      <c r="FD269">
        <v>0</v>
      </c>
      <c r="FE269">
        <v>0</v>
      </c>
      <c r="FF269">
        <v>0</v>
      </c>
      <c r="FJ269">
        <v>0.25</v>
      </c>
      <c r="FK269">
        <v>15.60424195</v>
      </c>
      <c r="FL269">
        <v>46.81272586</v>
      </c>
      <c r="FM269">
        <v>1</v>
      </c>
      <c r="GE269">
        <v>1</v>
      </c>
      <c r="GF269">
        <v>0.12</v>
      </c>
      <c r="GG269">
        <v>7.4900361369999997</v>
      </c>
      <c r="GH269">
        <v>4</v>
      </c>
      <c r="GI269">
        <v>5</v>
      </c>
      <c r="GJ269">
        <v>4</v>
      </c>
      <c r="GL269">
        <v>3</v>
      </c>
      <c r="GN269">
        <v>1</v>
      </c>
      <c r="HK269">
        <v>0</v>
      </c>
      <c r="HL269">
        <v>1</v>
      </c>
      <c r="HP269">
        <v>1</v>
      </c>
      <c r="HQ269">
        <v>1</v>
      </c>
      <c r="HT269">
        <v>1</v>
      </c>
      <c r="HV269">
        <v>1</v>
      </c>
      <c r="HX269">
        <v>1</v>
      </c>
      <c r="IM269">
        <v>1</v>
      </c>
      <c r="IN269">
        <v>1</v>
      </c>
      <c r="IU269">
        <v>8</v>
      </c>
      <c r="IW269">
        <v>364.47604380000001</v>
      </c>
      <c r="IX269">
        <v>1</v>
      </c>
      <c r="IY269">
        <v>5</v>
      </c>
      <c r="IZ269">
        <v>0</v>
      </c>
      <c r="JA269">
        <v>0</v>
      </c>
      <c r="JB269">
        <v>5.67</v>
      </c>
      <c r="JE269">
        <v>2.7436650000000002E-3</v>
      </c>
      <c r="JF269">
        <v>1.3718322999999999E-2</v>
      </c>
      <c r="JG269">
        <v>0</v>
      </c>
      <c r="JH269">
        <v>0</v>
      </c>
    </row>
    <row r="270" spans="1:273" ht="15.5" hidden="1" x14ac:dyDescent="0.35">
      <c r="A270" s="42">
        <v>2016</v>
      </c>
      <c r="B270" s="11" t="s">
        <v>293</v>
      </c>
      <c r="C270" s="43">
        <v>0</v>
      </c>
      <c r="D270" s="43">
        <v>1</v>
      </c>
      <c r="E270" s="43">
        <v>7</v>
      </c>
      <c r="F270" s="43">
        <v>5</v>
      </c>
      <c r="G270" s="43">
        <v>0</v>
      </c>
      <c r="H270" s="43">
        <v>0</v>
      </c>
      <c r="I270" s="43">
        <v>3</v>
      </c>
      <c r="J270" s="43">
        <v>0</v>
      </c>
      <c r="K270" s="43">
        <v>0</v>
      </c>
      <c r="L270" s="43">
        <v>9</v>
      </c>
      <c r="M270" s="43">
        <v>25</v>
      </c>
      <c r="N270" s="43">
        <v>2</v>
      </c>
      <c r="O270" s="43">
        <v>8</v>
      </c>
      <c r="P270" s="43">
        <v>5</v>
      </c>
      <c r="Q270" s="43">
        <v>0</v>
      </c>
      <c r="R270" s="43">
        <v>2</v>
      </c>
      <c r="S270" s="43">
        <v>0</v>
      </c>
      <c r="T270" s="43">
        <v>0</v>
      </c>
      <c r="U270" s="43">
        <v>0</v>
      </c>
      <c r="V270" s="43">
        <v>0</v>
      </c>
      <c r="W270" s="43">
        <v>0</v>
      </c>
      <c r="X270" s="43">
        <v>5</v>
      </c>
      <c r="Y270" s="43">
        <v>0</v>
      </c>
      <c r="Z270" s="43">
        <v>0</v>
      </c>
      <c r="AA270" s="43">
        <v>0</v>
      </c>
      <c r="AB270" s="53">
        <v>0</v>
      </c>
      <c r="AC270" s="53">
        <v>0</v>
      </c>
      <c r="AD270" s="53">
        <v>0</v>
      </c>
      <c r="AE270" s="53">
        <v>0</v>
      </c>
      <c r="AF270" s="43">
        <v>1</v>
      </c>
      <c r="AG270" s="43">
        <v>0</v>
      </c>
      <c r="AH270" s="43">
        <v>3</v>
      </c>
      <c r="AI270" s="43">
        <v>0</v>
      </c>
      <c r="AJ270" s="43">
        <v>0</v>
      </c>
      <c r="AK270" s="43">
        <v>0</v>
      </c>
      <c r="AL270" s="43">
        <v>0</v>
      </c>
      <c r="AM270" s="43"/>
      <c r="AN270" s="11">
        <f t="shared" si="32"/>
        <v>76</v>
      </c>
      <c r="AO270" s="11">
        <f t="shared" si="33"/>
        <v>13</v>
      </c>
      <c r="AP270" s="43">
        <v>0</v>
      </c>
      <c r="AQ270" s="43">
        <v>0</v>
      </c>
      <c r="AR270" s="43">
        <v>0</v>
      </c>
      <c r="AS270" s="43"/>
      <c r="AT270" s="43">
        <v>0</v>
      </c>
      <c r="AU270" s="43">
        <v>0</v>
      </c>
      <c r="AV270" s="43">
        <v>4</v>
      </c>
      <c r="AW270" s="43">
        <v>5</v>
      </c>
      <c r="AX270" s="43">
        <v>0</v>
      </c>
      <c r="AY270" s="43">
        <v>0</v>
      </c>
      <c r="AZ270" s="43">
        <v>0</v>
      </c>
      <c r="BA270" s="43">
        <v>0</v>
      </c>
      <c r="BB270" s="43">
        <v>0</v>
      </c>
      <c r="BC270" s="43">
        <v>0</v>
      </c>
      <c r="BD270" s="43">
        <v>0</v>
      </c>
      <c r="BE270" s="43">
        <v>17</v>
      </c>
      <c r="BF270" s="43">
        <v>0</v>
      </c>
      <c r="BG270" s="43">
        <v>0</v>
      </c>
      <c r="BH270" s="43">
        <v>0</v>
      </c>
      <c r="BI270" s="43">
        <v>0</v>
      </c>
      <c r="BJ270" s="43">
        <v>0</v>
      </c>
      <c r="BK270" s="43">
        <v>0</v>
      </c>
      <c r="BL270" s="43">
        <v>0</v>
      </c>
      <c r="BM270" s="43">
        <v>0</v>
      </c>
      <c r="BN270" s="43">
        <v>0</v>
      </c>
      <c r="BO270" s="43">
        <v>0</v>
      </c>
      <c r="BP270" s="43">
        <v>0</v>
      </c>
      <c r="BQ270" s="43">
        <v>0</v>
      </c>
      <c r="BR270" s="43">
        <v>0</v>
      </c>
      <c r="BS270" s="43">
        <v>0</v>
      </c>
      <c r="BT270" s="43">
        <v>0</v>
      </c>
      <c r="BU270" s="43">
        <v>0</v>
      </c>
      <c r="BV270" s="43">
        <v>0</v>
      </c>
      <c r="BW270" s="53">
        <v>0</v>
      </c>
      <c r="BX270" s="53">
        <v>0</v>
      </c>
      <c r="BY270" s="53">
        <v>0</v>
      </c>
      <c r="BZ270" s="53">
        <v>0</v>
      </c>
      <c r="CA270" s="53">
        <v>0</v>
      </c>
      <c r="CB270" s="43">
        <v>3</v>
      </c>
      <c r="CC270" s="43">
        <v>0</v>
      </c>
      <c r="CD270" s="43">
        <v>0</v>
      </c>
      <c r="CE270" s="43">
        <v>0</v>
      </c>
      <c r="CF270" s="43">
        <v>0</v>
      </c>
      <c r="CG270" s="43">
        <v>4</v>
      </c>
      <c r="CH270" s="11">
        <f t="shared" si="34"/>
        <v>5</v>
      </c>
      <c r="CI270" s="11">
        <f t="shared" si="35"/>
        <v>33</v>
      </c>
      <c r="CJ270" s="43">
        <v>0</v>
      </c>
      <c r="CK270" s="43">
        <v>5</v>
      </c>
      <c r="CL270" s="43">
        <v>0</v>
      </c>
      <c r="CM270" s="43">
        <v>0</v>
      </c>
      <c r="CN270" s="43">
        <v>0</v>
      </c>
      <c r="CO270" s="43">
        <v>0</v>
      </c>
      <c r="CP270" s="43">
        <v>9</v>
      </c>
      <c r="CQ270" s="43">
        <v>0</v>
      </c>
      <c r="CR270" s="43">
        <v>0</v>
      </c>
      <c r="CS270" s="43">
        <v>0</v>
      </c>
      <c r="CT270" s="43">
        <v>7</v>
      </c>
      <c r="CU270" s="43">
        <v>2</v>
      </c>
      <c r="CV270" s="43">
        <v>0</v>
      </c>
      <c r="CW270" s="43">
        <v>6</v>
      </c>
      <c r="CX270" s="43">
        <f t="shared" si="36"/>
        <v>29</v>
      </c>
      <c r="CY270" s="43">
        <f t="shared" si="37"/>
        <v>5</v>
      </c>
      <c r="CZ270" s="43">
        <v>0</v>
      </c>
      <c r="DA270" s="43">
        <v>1</v>
      </c>
      <c r="DB270" s="43">
        <v>0</v>
      </c>
      <c r="DC270" s="43">
        <v>0</v>
      </c>
      <c r="DD270" s="43">
        <v>0</v>
      </c>
      <c r="DE270" s="43">
        <v>12</v>
      </c>
      <c r="DF270" s="53">
        <v>0</v>
      </c>
      <c r="DG270" s="53">
        <v>0</v>
      </c>
      <c r="DH270" s="53">
        <v>0</v>
      </c>
      <c r="DI270" s="11">
        <f t="shared" si="38"/>
        <v>13</v>
      </c>
      <c r="DJ270" s="11">
        <f t="shared" si="39"/>
        <v>2</v>
      </c>
      <c r="DK270" s="45">
        <v>0</v>
      </c>
      <c r="DL270" s="11">
        <v>151</v>
      </c>
      <c r="DM270" s="11">
        <v>1.4803921568627452</v>
      </c>
      <c r="DN270">
        <v>25</v>
      </c>
      <c r="DO270">
        <v>26</v>
      </c>
      <c r="DP270">
        <v>4</v>
      </c>
      <c r="DQ270">
        <v>44</v>
      </c>
      <c r="DR270">
        <v>5</v>
      </c>
      <c r="DS270">
        <v>46</v>
      </c>
      <c r="DT270">
        <v>8</v>
      </c>
      <c r="DU270">
        <v>12</v>
      </c>
      <c r="DV270">
        <v>3</v>
      </c>
      <c r="DW270">
        <v>10</v>
      </c>
      <c r="DX270">
        <v>3</v>
      </c>
      <c r="DY270">
        <v>4</v>
      </c>
      <c r="DZ270">
        <v>1</v>
      </c>
      <c r="EA270">
        <v>9</v>
      </c>
      <c r="EB270">
        <v>1</v>
      </c>
      <c r="EC270" t="s">
        <v>248</v>
      </c>
      <c r="ED270" t="s">
        <v>273</v>
      </c>
      <c r="EE270" t="s">
        <v>250</v>
      </c>
      <c r="EF270" s="48">
        <v>42393</v>
      </c>
      <c r="EG270" s="46">
        <v>0.27777777777777779</v>
      </c>
      <c r="EH270" s="46">
        <v>0.36458333333333331</v>
      </c>
      <c r="EI270" t="s">
        <v>522</v>
      </c>
      <c r="EJ270">
        <v>8.7349805810000003</v>
      </c>
      <c r="EK270">
        <v>77.691206390000005</v>
      </c>
      <c r="EM270">
        <v>0</v>
      </c>
      <c r="EN270">
        <v>0</v>
      </c>
      <c r="EO270" t="s">
        <v>301</v>
      </c>
      <c r="EP270">
        <v>0.5</v>
      </c>
      <c r="EQ270">
        <v>28.333732749999999</v>
      </c>
      <c r="ER270">
        <v>1</v>
      </c>
      <c r="ES270">
        <v>1</v>
      </c>
      <c r="ET270">
        <v>1</v>
      </c>
      <c r="EU270">
        <v>1</v>
      </c>
      <c r="EV270">
        <v>0</v>
      </c>
      <c r="EW270">
        <v>0</v>
      </c>
      <c r="EX270">
        <v>0</v>
      </c>
      <c r="EY270">
        <v>4</v>
      </c>
      <c r="EZ270">
        <v>1</v>
      </c>
      <c r="FC270">
        <v>1</v>
      </c>
      <c r="FD270">
        <v>0</v>
      </c>
      <c r="FG270">
        <v>0</v>
      </c>
      <c r="FH270">
        <v>0</v>
      </c>
      <c r="FI270" t="s">
        <v>523</v>
      </c>
      <c r="FJ270">
        <v>0.5</v>
      </c>
      <c r="FK270">
        <v>14.16686638</v>
      </c>
      <c r="FL270">
        <v>14.16686638</v>
      </c>
      <c r="FM270">
        <v>1</v>
      </c>
      <c r="FO270">
        <v>1</v>
      </c>
      <c r="FX270">
        <v>1</v>
      </c>
      <c r="GE270">
        <v>3</v>
      </c>
      <c r="GF270">
        <v>0.75</v>
      </c>
      <c r="GG270">
        <v>21.250299559999998</v>
      </c>
      <c r="GH270">
        <v>3</v>
      </c>
      <c r="GI270">
        <v>3</v>
      </c>
      <c r="GL270">
        <v>2</v>
      </c>
      <c r="GN270">
        <v>1</v>
      </c>
      <c r="HF270">
        <v>1</v>
      </c>
      <c r="HG270">
        <v>0</v>
      </c>
      <c r="HH270">
        <v>1</v>
      </c>
      <c r="HJ270">
        <v>2</v>
      </c>
      <c r="HK270">
        <v>0</v>
      </c>
      <c r="HL270">
        <v>1</v>
      </c>
      <c r="HN270">
        <v>1</v>
      </c>
      <c r="HQ270">
        <v>1</v>
      </c>
      <c r="HR270">
        <v>1</v>
      </c>
      <c r="HT270">
        <v>1</v>
      </c>
      <c r="IM270">
        <v>1</v>
      </c>
      <c r="IU270">
        <v>6</v>
      </c>
      <c r="IW270">
        <v>272.3746572</v>
      </c>
      <c r="IX270">
        <v>3</v>
      </c>
      <c r="IY270">
        <v>1</v>
      </c>
      <c r="IZ270">
        <v>0</v>
      </c>
      <c r="JA270">
        <v>6.79</v>
      </c>
      <c r="JB270">
        <v>49</v>
      </c>
      <c r="JE270">
        <v>1.1014240999999999E-2</v>
      </c>
      <c r="JF270">
        <v>3.671414E-3</v>
      </c>
      <c r="JG270">
        <v>0</v>
      </c>
      <c r="JH270">
        <v>2.4928898000000001E-2</v>
      </c>
      <c r="JI270" t="s">
        <v>296</v>
      </c>
    </row>
    <row r="271" spans="1:273" ht="15.5" hidden="1" x14ac:dyDescent="0.35">
      <c r="A271" s="42">
        <v>2016</v>
      </c>
      <c r="B271" s="11" t="s">
        <v>297</v>
      </c>
      <c r="C271" s="43">
        <v>0</v>
      </c>
      <c r="D271" s="43">
        <v>0</v>
      </c>
      <c r="E271" s="43">
        <v>1</v>
      </c>
      <c r="F271" s="43">
        <v>4</v>
      </c>
      <c r="G271" s="43">
        <v>0</v>
      </c>
      <c r="H271" s="43">
        <v>0</v>
      </c>
      <c r="I271" s="43">
        <v>51</v>
      </c>
      <c r="J271" s="43">
        <v>0</v>
      </c>
      <c r="K271" s="43">
        <v>0</v>
      </c>
      <c r="L271" s="43">
        <v>4</v>
      </c>
      <c r="M271" s="43">
        <v>214</v>
      </c>
      <c r="N271" s="43">
        <v>0</v>
      </c>
      <c r="O271" s="43">
        <v>3</v>
      </c>
      <c r="P271" s="43">
        <v>0</v>
      </c>
      <c r="Q271" s="43">
        <v>84</v>
      </c>
      <c r="R271" s="43">
        <v>3</v>
      </c>
      <c r="S271" s="43">
        <v>0</v>
      </c>
      <c r="T271" s="43">
        <v>0</v>
      </c>
      <c r="U271" s="43">
        <v>3</v>
      </c>
      <c r="V271" s="43">
        <v>0</v>
      </c>
      <c r="W271" s="43">
        <v>0</v>
      </c>
      <c r="X271" s="43">
        <v>21</v>
      </c>
      <c r="Y271" s="43">
        <v>0</v>
      </c>
      <c r="Z271" s="43">
        <v>0</v>
      </c>
      <c r="AA271" s="43">
        <v>17</v>
      </c>
      <c r="AB271" s="53">
        <v>0</v>
      </c>
      <c r="AC271" s="53">
        <v>0</v>
      </c>
      <c r="AD271" s="53">
        <v>0</v>
      </c>
      <c r="AE271" s="53">
        <v>0</v>
      </c>
      <c r="AF271" s="43">
        <v>1</v>
      </c>
      <c r="AG271" s="43">
        <v>0</v>
      </c>
      <c r="AH271" s="43">
        <v>22</v>
      </c>
      <c r="AI271" s="43">
        <v>0</v>
      </c>
      <c r="AJ271" s="43">
        <v>0</v>
      </c>
      <c r="AK271" s="43">
        <v>0</v>
      </c>
      <c r="AL271" s="43">
        <v>0</v>
      </c>
      <c r="AM271" s="43"/>
      <c r="AN271" s="11">
        <f t="shared" si="32"/>
        <v>428</v>
      </c>
      <c r="AO271" s="11">
        <f t="shared" si="33"/>
        <v>13</v>
      </c>
      <c r="AP271" s="43">
        <v>6</v>
      </c>
      <c r="AQ271" s="43">
        <v>0</v>
      </c>
      <c r="AR271" s="43">
        <v>30</v>
      </c>
      <c r="AS271" s="43"/>
      <c r="AT271" s="43">
        <v>0</v>
      </c>
      <c r="AU271" s="43">
        <v>0</v>
      </c>
      <c r="AV271" s="43">
        <v>4</v>
      </c>
      <c r="AW271" s="43">
        <v>140</v>
      </c>
      <c r="AX271" s="43">
        <v>0</v>
      </c>
      <c r="AY271" s="43">
        <v>0</v>
      </c>
      <c r="AZ271" s="43">
        <v>0</v>
      </c>
      <c r="BA271" s="43">
        <v>0</v>
      </c>
      <c r="BB271" s="43">
        <v>29</v>
      </c>
      <c r="BC271" s="43">
        <v>0</v>
      </c>
      <c r="BD271" s="43">
        <v>0</v>
      </c>
      <c r="BE271" s="43">
        <v>56</v>
      </c>
      <c r="BF271" s="43">
        <v>0</v>
      </c>
      <c r="BG271" s="43">
        <v>0</v>
      </c>
      <c r="BH271" s="43">
        <v>0</v>
      </c>
      <c r="BI271" s="43">
        <v>0</v>
      </c>
      <c r="BJ271" s="43">
        <v>0</v>
      </c>
      <c r="BK271" s="43">
        <v>15</v>
      </c>
      <c r="BL271" s="43">
        <v>0</v>
      </c>
      <c r="BM271" s="43">
        <v>0</v>
      </c>
      <c r="BN271" s="43">
        <v>0</v>
      </c>
      <c r="BO271" s="43">
        <v>308</v>
      </c>
      <c r="BP271" s="43">
        <v>0</v>
      </c>
      <c r="BQ271" s="43">
        <v>0</v>
      </c>
      <c r="BR271" s="43">
        <v>0</v>
      </c>
      <c r="BS271" s="43">
        <v>0</v>
      </c>
      <c r="BT271" s="43">
        <v>0</v>
      </c>
      <c r="BU271" s="43">
        <v>0</v>
      </c>
      <c r="BV271" s="43">
        <v>0</v>
      </c>
      <c r="BW271" s="53">
        <v>0</v>
      </c>
      <c r="BX271" s="53">
        <v>0</v>
      </c>
      <c r="BY271" s="53">
        <v>0</v>
      </c>
      <c r="BZ271" s="53">
        <v>0</v>
      </c>
      <c r="CA271" s="53">
        <v>0</v>
      </c>
      <c r="CB271" s="43">
        <v>0</v>
      </c>
      <c r="CC271" s="43">
        <v>0</v>
      </c>
      <c r="CD271" s="43">
        <v>0</v>
      </c>
      <c r="CE271" s="43">
        <v>0</v>
      </c>
      <c r="CF271" s="43">
        <v>0</v>
      </c>
      <c r="CG271" s="43">
        <v>0</v>
      </c>
      <c r="CH271" s="11">
        <f t="shared" si="34"/>
        <v>8</v>
      </c>
      <c r="CI271" s="11">
        <f t="shared" si="35"/>
        <v>588</v>
      </c>
      <c r="CJ271" s="43">
        <v>0</v>
      </c>
      <c r="CK271" s="43">
        <v>0</v>
      </c>
      <c r="CL271" s="43">
        <v>53</v>
      </c>
      <c r="CM271" s="43">
        <v>0</v>
      </c>
      <c r="CN271" s="43">
        <v>0</v>
      </c>
      <c r="CO271" s="43">
        <v>61</v>
      </c>
      <c r="CP271" s="43">
        <v>326</v>
      </c>
      <c r="CQ271" s="43">
        <v>0</v>
      </c>
      <c r="CR271" s="43">
        <v>106</v>
      </c>
      <c r="CS271" s="43">
        <v>1324</v>
      </c>
      <c r="CT271" s="43">
        <v>48</v>
      </c>
      <c r="CU271" s="43">
        <v>26</v>
      </c>
      <c r="CV271" s="43">
        <v>0</v>
      </c>
      <c r="CW271" s="43">
        <v>1</v>
      </c>
      <c r="CX271" s="43">
        <f t="shared" si="36"/>
        <v>1945</v>
      </c>
      <c r="CY271" s="43">
        <f t="shared" si="37"/>
        <v>8</v>
      </c>
      <c r="CZ271" s="43">
        <v>0</v>
      </c>
      <c r="DA271" s="43">
        <v>3</v>
      </c>
      <c r="DB271" s="43">
        <v>0</v>
      </c>
      <c r="DC271" s="43">
        <v>300</v>
      </c>
      <c r="DD271" s="43">
        <v>0</v>
      </c>
      <c r="DE271" s="43">
        <v>71</v>
      </c>
      <c r="DF271" s="53">
        <v>0</v>
      </c>
      <c r="DG271" s="53">
        <v>700</v>
      </c>
      <c r="DH271" s="53">
        <v>0</v>
      </c>
      <c r="DI271" s="11">
        <f t="shared" si="38"/>
        <v>1074</v>
      </c>
      <c r="DJ271" s="11">
        <f t="shared" si="39"/>
        <v>4</v>
      </c>
      <c r="DK271" s="45">
        <v>0</v>
      </c>
      <c r="DL271" s="11">
        <v>4035</v>
      </c>
      <c r="DM271" s="11">
        <v>39.558823529411768</v>
      </c>
      <c r="DN271">
        <v>32</v>
      </c>
      <c r="DO271">
        <v>123</v>
      </c>
      <c r="DP271">
        <v>4</v>
      </c>
      <c r="DQ271">
        <v>1905</v>
      </c>
      <c r="DR271">
        <v>9</v>
      </c>
      <c r="DS271">
        <v>181</v>
      </c>
      <c r="DT271">
        <v>8</v>
      </c>
      <c r="DU271">
        <v>140</v>
      </c>
      <c r="DV271">
        <v>1</v>
      </c>
      <c r="DW271">
        <v>167</v>
      </c>
      <c r="DX271">
        <v>4</v>
      </c>
      <c r="DY271">
        <v>34</v>
      </c>
      <c r="DZ271">
        <v>2</v>
      </c>
      <c r="EA271">
        <v>785</v>
      </c>
      <c r="EB271">
        <v>4</v>
      </c>
      <c r="EC271" t="s">
        <v>248</v>
      </c>
      <c r="ED271" t="s">
        <v>253</v>
      </c>
      <c r="EE271" t="s">
        <v>250</v>
      </c>
      <c r="EF271" s="48">
        <v>42393</v>
      </c>
      <c r="EG271" s="46">
        <v>0.40625</v>
      </c>
      <c r="EH271" s="46">
        <v>0.46527777777777773</v>
      </c>
      <c r="EI271" t="s">
        <v>484</v>
      </c>
      <c r="EJ271">
        <v>8.5954914060000007</v>
      </c>
      <c r="EK271">
        <v>78.051451659999998</v>
      </c>
      <c r="EM271">
        <v>0</v>
      </c>
      <c r="EN271">
        <v>1</v>
      </c>
      <c r="EO271" t="s">
        <v>264</v>
      </c>
      <c r="EP271">
        <v>0.75</v>
      </c>
      <c r="EQ271">
        <v>106.27500000000001</v>
      </c>
      <c r="ER271">
        <v>1</v>
      </c>
      <c r="ES271">
        <v>1</v>
      </c>
      <c r="ET271">
        <v>0</v>
      </c>
      <c r="EU271">
        <v>1</v>
      </c>
      <c r="EV271">
        <v>0</v>
      </c>
      <c r="EW271">
        <v>0</v>
      </c>
      <c r="EX271">
        <v>0</v>
      </c>
      <c r="EY271">
        <v>3</v>
      </c>
      <c r="EZ271">
        <v>1</v>
      </c>
      <c r="FC271">
        <v>0</v>
      </c>
      <c r="FD271">
        <v>0</v>
      </c>
      <c r="FE271">
        <v>0</v>
      </c>
      <c r="FF271">
        <v>0</v>
      </c>
      <c r="FG271">
        <v>195</v>
      </c>
      <c r="FH271">
        <v>1</v>
      </c>
      <c r="FI271">
        <v>0</v>
      </c>
      <c r="FJ271">
        <v>0.5</v>
      </c>
      <c r="FK271">
        <v>53.137500000000003</v>
      </c>
      <c r="FL271">
        <v>53.137500000000003</v>
      </c>
      <c r="FM271">
        <v>1</v>
      </c>
      <c r="GE271">
        <v>1</v>
      </c>
      <c r="GF271">
        <v>0.25</v>
      </c>
      <c r="GG271">
        <v>26.568750000000001</v>
      </c>
      <c r="GH271">
        <v>4</v>
      </c>
      <c r="GI271">
        <v>3</v>
      </c>
      <c r="GJ271">
        <v>1</v>
      </c>
      <c r="GL271">
        <v>3</v>
      </c>
      <c r="GN271">
        <v>1</v>
      </c>
      <c r="HF271">
        <v>0</v>
      </c>
      <c r="HG271">
        <v>0</v>
      </c>
      <c r="HH271">
        <v>0</v>
      </c>
      <c r="HJ271">
        <v>0</v>
      </c>
      <c r="HK271">
        <v>2</v>
      </c>
      <c r="HL271">
        <v>1</v>
      </c>
      <c r="HP271">
        <v>1</v>
      </c>
      <c r="HQ271">
        <v>1</v>
      </c>
      <c r="HT271">
        <v>1</v>
      </c>
      <c r="HZ271">
        <v>1</v>
      </c>
      <c r="IM271">
        <v>1</v>
      </c>
      <c r="IU271">
        <v>6</v>
      </c>
      <c r="IW271">
        <v>172.8704668</v>
      </c>
      <c r="IX271">
        <v>1</v>
      </c>
      <c r="IY271">
        <v>10</v>
      </c>
      <c r="IZ271">
        <v>0</v>
      </c>
      <c r="JA271">
        <v>3.32</v>
      </c>
      <c r="JB271">
        <v>8.16</v>
      </c>
      <c r="JE271">
        <v>5.7846779999999997E-3</v>
      </c>
      <c r="JF271">
        <v>5.7846781E-2</v>
      </c>
      <c r="JG271">
        <v>0</v>
      </c>
      <c r="JH271">
        <v>1.9205131E-2</v>
      </c>
    </row>
    <row r="272" spans="1:273" ht="15.5" x14ac:dyDescent="0.35">
      <c r="A272" s="42">
        <v>2016</v>
      </c>
      <c r="B272" s="11" t="s">
        <v>304</v>
      </c>
      <c r="C272" s="43">
        <v>0</v>
      </c>
      <c r="D272" s="43">
        <v>0</v>
      </c>
      <c r="E272" s="43">
        <v>10</v>
      </c>
      <c r="F272" s="43">
        <v>0</v>
      </c>
      <c r="G272" s="43">
        <v>0</v>
      </c>
      <c r="H272" s="43">
        <v>0</v>
      </c>
      <c r="I272" s="43">
        <v>0</v>
      </c>
      <c r="J272" s="43">
        <v>0</v>
      </c>
      <c r="K272" s="43">
        <v>0</v>
      </c>
      <c r="L272" s="43">
        <v>0</v>
      </c>
      <c r="M272" s="43">
        <v>5</v>
      </c>
      <c r="N272" s="43">
        <v>0</v>
      </c>
      <c r="O272" s="43">
        <v>0</v>
      </c>
      <c r="P272" s="43">
        <v>0</v>
      </c>
      <c r="Q272" s="43">
        <v>10</v>
      </c>
      <c r="R272" s="43">
        <v>15</v>
      </c>
      <c r="S272" s="43">
        <v>0</v>
      </c>
      <c r="T272" s="43">
        <v>0</v>
      </c>
      <c r="U272" s="43">
        <v>1</v>
      </c>
      <c r="V272" s="43">
        <v>0</v>
      </c>
      <c r="W272" s="43">
        <v>0</v>
      </c>
      <c r="X272" s="43">
        <v>0</v>
      </c>
      <c r="Y272" s="43">
        <v>0</v>
      </c>
      <c r="Z272" s="43">
        <v>0</v>
      </c>
      <c r="AA272" s="43">
        <v>1</v>
      </c>
      <c r="AB272" s="53">
        <v>0</v>
      </c>
      <c r="AC272" s="53">
        <v>0</v>
      </c>
      <c r="AD272" s="53">
        <v>0</v>
      </c>
      <c r="AE272" s="53">
        <v>0</v>
      </c>
      <c r="AF272" s="43">
        <v>0</v>
      </c>
      <c r="AG272" s="43">
        <v>0</v>
      </c>
      <c r="AH272" s="43">
        <v>15</v>
      </c>
      <c r="AI272" s="43">
        <v>0</v>
      </c>
      <c r="AJ272" s="43">
        <v>0</v>
      </c>
      <c r="AK272" s="43">
        <v>0</v>
      </c>
      <c r="AL272" s="43">
        <v>0</v>
      </c>
      <c r="AM272" s="43"/>
      <c r="AN272" s="11">
        <f t="shared" si="32"/>
        <v>57</v>
      </c>
      <c r="AO272" s="11">
        <f t="shared" si="33"/>
        <v>7</v>
      </c>
      <c r="AP272" s="43">
        <v>0</v>
      </c>
      <c r="AQ272" s="43">
        <v>0</v>
      </c>
      <c r="AR272" s="43">
        <v>0</v>
      </c>
      <c r="AS272" s="43"/>
      <c r="AT272" s="43">
        <v>0</v>
      </c>
      <c r="AU272" s="43">
        <v>0</v>
      </c>
      <c r="AV272" s="43">
        <v>0</v>
      </c>
      <c r="AW272" s="43">
        <v>0</v>
      </c>
      <c r="AX272" s="43">
        <v>0</v>
      </c>
      <c r="AY272" s="43">
        <v>0</v>
      </c>
      <c r="AZ272" s="43">
        <v>0</v>
      </c>
      <c r="BA272" s="43">
        <v>0</v>
      </c>
      <c r="BB272" s="43">
        <v>0</v>
      </c>
      <c r="BC272" s="43">
        <v>0</v>
      </c>
      <c r="BD272" s="43">
        <v>0</v>
      </c>
      <c r="BE272" s="43">
        <v>0</v>
      </c>
      <c r="BF272" s="43">
        <v>0</v>
      </c>
      <c r="BG272" s="43">
        <v>0</v>
      </c>
      <c r="BH272" s="43">
        <v>0</v>
      </c>
      <c r="BI272" s="43">
        <v>0</v>
      </c>
      <c r="BJ272" s="43">
        <v>0</v>
      </c>
      <c r="BK272" s="43">
        <v>5</v>
      </c>
      <c r="BL272" s="43">
        <v>0</v>
      </c>
      <c r="BM272" s="43">
        <v>0</v>
      </c>
      <c r="BN272" s="43">
        <v>0</v>
      </c>
      <c r="BO272" s="43">
        <v>0</v>
      </c>
      <c r="BP272" s="43">
        <v>0</v>
      </c>
      <c r="BQ272" s="43">
        <v>0</v>
      </c>
      <c r="BR272" s="43">
        <v>0</v>
      </c>
      <c r="BS272" s="43">
        <v>0</v>
      </c>
      <c r="BT272" s="43">
        <v>0</v>
      </c>
      <c r="BU272" s="43">
        <v>0</v>
      </c>
      <c r="BV272" s="43">
        <v>0</v>
      </c>
      <c r="BW272" s="53">
        <v>0</v>
      </c>
      <c r="BX272" s="53">
        <v>0</v>
      </c>
      <c r="BY272" s="53">
        <v>0</v>
      </c>
      <c r="BZ272" s="53">
        <v>0</v>
      </c>
      <c r="CA272" s="53">
        <v>0</v>
      </c>
      <c r="CB272" s="43">
        <v>0</v>
      </c>
      <c r="CC272" s="43">
        <v>0</v>
      </c>
      <c r="CD272" s="43">
        <v>0</v>
      </c>
      <c r="CE272" s="43">
        <v>0</v>
      </c>
      <c r="CF272" s="43">
        <v>0</v>
      </c>
      <c r="CG272" s="43">
        <v>0</v>
      </c>
      <c r="CH272" s="11">
        <f t="shared" si="34"/>
        <v>1</v>
      </c>
      <c r="CI272" s="11">
        <f t="shared" si="35"/>
        <v>5</v>
      </c>
      <c r="CJ272" s="43">
        <v>0</v>
      </c>
      <c r="CK272" s="43">
        <v>0</v>
      </c>
      <c r="CL272" s="43">
        <v>0</v>
      </c>
      <c r="CM272" s="43">
        <v>0</v>
      </c>
      <c r="CN272" s="43">
        <v>0</v>
      </c>
      <c r="CO272" s="43">
        <v>0</v>
      </c>
      <c r="CP272" s="43">
        <v>0</v>
      </c>
      <c r="CQ272" s="43">
        <v>0</v>
      </c>
      <c r="CR272" s="43">
        <v>0</v>
      </c>
      <c r="CS272" s="43">
        <v>5</v>
      </c>
      <c r="CT272" s="43">
        <v>0</v>
      </c>
      <c r="CU272" s="43">
        <v>2</v>
      </c>
      <c r="CV272" s="43">
        <v>0</v>
      </c>
      <c r="CW272" s="43">
        <v>2</v>
      </c>
      <c r="CX272" s="43">
        <f t="shared" si="36"/>
        <v>9</v>
      </c>
      <c r="CY272" s="43">
        <f t="shared" si="37"/>
        <v>3</v>
      </c>
      <c r="CZ272" s="43">
        <v>0</v>
      </c>
      <c r="DA272" s="43">
        <v>0</v>
      </c>
      <c r="DB272" s="43">
        <v>0</v>
      </c>
      <c r="DC272" s="43">
        <v>0</v>
      </c>
      <c r="DD272" s="43">
        <v>0</v>
      </c>
      <c r="DE272" s="43">
        <v>0</v>
      </c>
      <c r="DF272" s="53">
        <v>0</v>
      </c>
      <c r="DG272" s="53">
        <v>0</v>
      </c>
      <c r="DH272" s="53">
        <v>0</v>
      </c>
      <c r="DI272" s="11">
        <f t="shared" si="38"/>
        <v>0</v>
      </c>
      <c r="DJ272" s="11">
        <f t="shared" si="39"/>
        <v>0</v>
      </c>
      <c r="DK272" s="45">
        <v>0</v>
      </c>
      <c r="DL272" s="11">
        <v>71</v>
      </c>
      <c r="DM272" s="11">
        <v>0.69607843137254899</v>
      </c>
      <c r="DN272">
        <v>11</v>
      </c>
      <c r="DO272">
        <v>2</v>
      </c>
      <c r="DP272">
        <v>1</v>
      </c>
      <c r="DQ272">
        <v>41</v>
      </c>
      <c r="DR272">
        <v>5</v>
      </c>
      <c r="DS272">
        <v>12</v>
      </c>
      <c r="DT272">
        <v>2</v>
      </c>
      <c r="DU272">
        <v>0</v>
      </c>
      <c r="DV272">
        <v>0</v>
      </c>
      <c r="DW272">
        <v>16</v>
      </c>
      <c r="DX272">
        <v>3</v>
      </c>
      <c r="DY272">
        <v>0</v>
      </c>
      <c r="DZ272">
        <v>0</v>
      </c>
      <c r="EA272">
        <v>0</v>
      </c>
      <c r="EB272">
        <v>0</v>
      </c>
      <c r="EC272" t="s">
        <v>248</v>
      </c>
      <c r="ED272" t="s">
        <v>305</v>
      </c>
      <c r="EE272" t="s">
        <v>260</v>
      </c>
      <c r="EF272" s="48">
        <v>42392</v>
      </c>
      <c r="EG272" s="46">
        <v>0.2951388888888889</v>
      </c>
      <c r="EH272" s="46">
        <v>0.35416666666666669</v>
      </c>
      <c r="EI272" t="s">
        <v>515</v>
      </c>
      <c r="EJ272">
        <v>8.5010144850000007</v>
      </c>
      <c r="EK272">
        <v>77.655967219999994</v>
      </c>
      <c r="EL272">
        <v>6</v>
      </c>
      <c r="EM272">
        <v>0</v>
      </c>
      <c r="EN272">
        <v>1</v>
      </c>
      <c r="EO272" t="s">
        <v>255</v>
      </c>
      <c r="EP272">
        <v>1</v>
      </c>
      <c r="EQ272">
        <v>229.4697291</v>
      </c>
      <c r="ER272">
        <v>1</v>
      </c>
      <c r="ES272">
        <v>1</v>
      </c>
      <c r="ET272">
        <v>0</v>
      </c>
      <c r="EU272">
        <v>1</v>
      </c>
      <c r="EV272">
        <v>0</v>
      </c>
      <c r="EW272">
        <v>0</v>
      </c>
      <c r="EX272">
        <v>0</v>
      </c>
      <c r="EY272">
        <v>3</v>
      </c>
      <c r="EZ272">
        <v>1</v>
      </c>
      <c r="FC272">
        <v>0</v>
      </c>
      <c r="FD272">
        <v>0</v>
      </c>
      <c r="FE272">
        <v>0</v>
      </c>
      <c r="FF272">
        <v>0</v>
      </c>
      <c r="FJ272">
        <v>0.12</v>
      </c>
      <c r="FK272">
        <v>27.53636749</v>
      </c>
      <c r="FL272">
        <v>201.93336160000001</v>
      </c>
      <c r="FM272">
        <v>1</v>
      </c>
      <c r="GE272">
        <v>1</v>
      </c>
      <c r="GF272">
        <v>0.12</v>
      </c>
      <c r="GG272">
        <v>27.53636749</v>
      </c>
      <c r="GN272">
        <v>0</v>
      </c>
      <c r="HK272">
        <v>0</v>
      </c>
      <c r="HL272">
        <v>1</v>
      </c>
      <c r="HQ272">
        <v>1</v>
      </c>
      <c r="IE272">
        <v>1</v>
      </c>
      <c r="IU272">
        <v>3</v>
      </c>
      <c r="IW272">
        <v>409.98050239999998</v>
      </c>
      <c r="IX272">
        <v>2</v>
      </c>
      <c r="IY272">
        <v>4</v>
      </c>
      <c r="IZ272">
        <v>0</v>
      </c>
      <c r="JA272">
        <v>6.99</v>
      </c>
      <c r="JB272">
        <v>51.87</v>
      </c>
      <c r="JE272">
        <v>4.8782809999999999E-3</v>
      </c>
      <c r="JF272">
        <v>9.7565619999999999E-3</v>
      </c>
      <c r="JG272">
        <v>0</v>
      </c>
      <c r="JH272">
        <v>1.7049590999999999E-2</v>
      </c>
    </row>
    <row r="273" spans="1:272" ht="15.5" hidden="1" x14ac:dyDescent="0.35">
      <c r="A273" s="42">
        <v>2016</v>
      </c>
      <c r="B273" s="11" t="s">
        <v>455</v>
      </c>
      <c r="C273" s="43">
        <v>0</v>
      </c>
      <c r="D273" s="43">
        <v>0</v>
      </c>
      <c r="E273" s="43">
        <v>0</v>
      </c>
      <c r="F273" s="43">
        <v>0</v>
      </c>
      <c r="G273" s="43">
        <v>0</v>
      </c>
      <c r="H273" s="43">
        <v>0</v>
      </c>
      <c r="I273" s="43">
        <v>0</v>
      </c>
      <c r="J273" s="43">
        <v>0</v>
      </c>
      <c r="K273" s="43">
        <v>0</v>
      </c>
      <c r="L273" s="43">
        <v>8</v>
      </c>
      <c r="M273" s="43">
        <v>0</v>
      </c>
      <c r="N273" s="43">
        <v>0</v>
      </c>
      <c r="O273" s="43">
        <v>0</v>
      </c>
      <c r="P273" s="43">
        <v>0</v>
      </c>
      <c r="Q273" s="43">
        <v>10</v>
      </c>
      <c r="R273" s="43">
        <v>5</v>
      </c>
      <c r="S273" s="43">
        <v>0</v>
      </c>
      <c r="T273" s="43">
        <v>0</v>
      </c>
      <c r="U273" s="43">
        <v>5</v>
      </c>
      <c r="V273" s="43">
        <v>0</v>
      </c>
      <c r="W273" s="43">
        <v>0</v>
      </c>
      <c r="X273" s="43">
        <v>3</v>
      </c>
      <c r="Y273" s="43">
        <v>0</v>
      </c>
      <c r="Z273" s="43">
        <v>0</v>
      </c>
      <c r="AA273" s="43">
        <v>0</v>
      </c>
      <c r="AB273" s="53">
        <v>0</v>
      </c>
      <c r="AC273" s="53">
        <v>0</v>
      </c>
      <c r="AD273" s="53">
        <v>0</v>
      </c>
      <c r="AE273" s="53">
        <v>0</v>
      </c>
      <c r="AF273" s="43">
        <v>0</v>
      </c>
      <c r="AG273" s="43">
        <v>0</v>
      </c>
      <c r="AH273" s="43">
        <v>2</v>
      </c>
      <c r="AI273" s="43">
        <v>0</v>
      </c>
      <c r="AJ273" s="43">
        <v>0</v>
      </c>
      <c r="AK273" s="43">
        <v>0</v>
      </c>
      <c r="AL273" s="43">
        <v>0</v>
      </c>
      <c r="AM273" s="43"/>
      <c r="AN273" s="11">
        <f t="shared" si="32"/>
        <v>33</v>
      </c>
      <c r="AO273" s="11">
        <f t="shared" si="33"/>
        <v>6</v>
      </c>
      <c r="AP273" s="43">
        <v>0</v>
      </c>
      <c r="AQ273" s="43">
        <v>0</v>
      </c>
      <c r="AR273" s="43">
        <v>0</v>
      </c>
      <c r="AS273" s="43"/>
      <c r="AT273" s="43">
        <v>0</v>
      </c>
      <c r="AU273" s="43">
        <v>0</v>
      </c>
      <c r="AV273" s="43">
        <v>0</v>
      </c>
      <c r="AW273" s="43">
        <v>35</v>
      </c>
      <c r="AX273" s="43">
        <v>0</v>
      </c>
      <c r="AY273" s="43">
        <v>0</v>
      </c>
      <c r="AZ273" s="43">
        <v>0</v>
      </c>
      <c r="BA273" s="43">
        <v>0</v>
      </c>
      <c r="BB273" s="43">
        <v>0</v>
      </c>
      <c r="BC273" s="43">
        <v>0</v>
      </c>
      <c r="BD273" s="43">
        <v>1</v>
      </c>
      <c r="BE273" s="43">
        <v>5</v>
      </c>
      <c r="BF273" s="43">
        <v>0</v>
      </c>
      <c r="BG273" s="43">
        <v>0</v>
      </c>
      <c r="BH273" s="43">
        <v>0</v>
      </c>
      <c r="BI273" s="43">
        <v>0</v>
      </c>
      <c r="BJ273" s="43">
        <v>0</v>
      </c>
      <c r="BK273" s="43">
        <v>0</v>
      </c>
      <c r="BL273" s="43">
        <v>0</v>
      </c>
      <c r="BM273" s="43">
        <v>0</v>
      </c>
      <c r="BN273" s="43">
        <v>0</v>
      </c>
      <c r="BO273" s="43">
        <v>0</v>
      </c>
      <c r="BP273" s="43">
        <v>0</v>
      </c>
      <c r="BQ273" s="43">
        <v>0</v>
      </c>
      <c r="BR273" s="43">
        <v>0</v>
      </c>
      <c r="BS273" s="43">
        <v>0</v>
      </c>
      <c r="BT273" s="43">
        <v>0</v>
      </c>
      <c r="BU273" s="43">
        <v>0</v>
      </c>
      <c r="BV273" s="43">
        <v>0</v>
      </c>
      <c r="BW273" s="53">
        <v>0</v>
      </c>
      <c r="BX273" s="53">
        <v>0</v>
      </c>
      <c r="BY273" s="53">
        <v>0</v>
      </c>
      <c r="BZ273" s="53">
        <v>0</v>
      </c>
      <c r="CA273" s="53">
        <v>0</v>
      </c>
      <c r="CB273" s="43">
        <v>0</v>
      </c>
      <c r="CC273" s="43">
        <v>0</v>
      </c>
      <c r="CD273" s="43">
        <v>0</v>
      </c>
      <c r="CE273" s="43">
        <v>0</v>
      </c>
      <c r="CF273" s="43">
        <v>0</v>
      </c>
      <c r="CG273" s="43">
        <v>0</v>
      </c>
      <c r="CH273" s="11">
        <f t="shared" si="34"/>
        <v>3</v>
      </c>
      <c r="CI273" s="11">
        <f t="shared" si="35"/>
        <v>41</v>
      </c>
      <c r="CJ273" s="43">
        <v>2</v>
      </c>
      <c r="CK273" s="43">
        <v>0</v>
      </c>
      <c r="CL273" s="43">
        <v>0</v>
      </c>
      <c r="CM273" s="43">
        <v>0</v>
      </c>
      <c r="CN273" s="43">
        <v>0</v>
      </c>
      <c r="CO273" s="43">
        <v>0</v>
      </c>
      <c r="CP273" s="43">
        <v>0</v>
      </c>
      <c r="CQ273" s="43">
        <v>0</v>
      </c>
      <c r="CR273" s="43">
        <v>0</v>
      </c>
      <c r="CS273" s="43">
        <v>0</v>
      </c>
      <c r="CT273" s="43">
        <v>0</v>
      </c>
      <c r="CU273" s="43">
        <v>0</v>
      </c>
      <c r="CV273" s="43">
        <v>0</v>
      </c>
      <c r="CW273" s="43">
        <v>0</v>
      </c>
      <c r="CX273" s="43">
        <f t="shared" si="36"/>
        <v>2</v>
      </c>
      <c r="CY273" s="43">
        <f t="shared" si="37"/>
        <v>1</v>
      </c>
      <c r="CZ273" s="43">
        <v>0</v>
      </c>
      <c r="DA273" s="43">
        <v>0</v>
      </c>
      <c r="DB273" s="43">
        <v>0</v>
      </c>
      <c r="DC273" s="43">
        <v>0</v>
      </c>
      <c r="DD273" s="43">
        <v>0</v>
      </c>
      <c r="DE273" s="43">
        <v>0</v>
      </c>
      <c r="DF273" s="53">
        <v>0</v>
      </c>
      <c r="DG273" s="53">
        <v>0</v>
      </c>
      <c r="DH273" s="53">
        <v>0</v>
      </c>
      <c r="DI273" s="11">
        <f t="shared" si="38"/>
        <v>0</v>
      </c>
      <c r="DJ273" s="11">
        <f t="shared" si="39"/>
        <v>0</v>
      </c>
      <c r="DK273" s="45">
        <v>0</v>
      </c>
      <c r="DL273" s="11">
        <v>76</v>
      </c>
      <c r="DM273" s="11">
        <v>0.74509803921568629</v>
      </c>
      <c r="DN273">
        <v>10</v>
      </c>
      <c r="DO273">
        <v>0</v>
      </c>
      <c r="DP273">
        <v>0</v>
      </c>
      <c r="DQ273">
        <v>24</v>
      </c>
      <c r="DR273">
        <v>6</v>
      </c>
      <c r="DS273">
        <v>5</v>
      </c>
      <c r="DT273">
        <v>1</v>
      </c>
      <c r="DU273">
        <v>37</v>
      </c>
      <c r="DV273">
        <v>2</v>
      </c>
      <c r="DW273">
        <v>10</v>
      </c>
      <c r="DX273">
        <v>1</v>
      </c>
      <c r="DY273">
        <v>0</v>
      </c>
      <c r="DZ273">
        <v>0</v>
      </c>
      <c r="EA273">
        <v>0</v>
      </c>
      <c r="EB273">
        <v>0</v>
      </c>
      <c r="EC273" t="s">
        <v>248</v>
      </c>
      <c r="ED273" t="s">
        <v>305</v>
      </c>
      <c r="EE273" t="s">
        <v>260</v>
      </c>
      <c r="EF273" s="48">
        <v>42392</v>
      </c>
      <c r="EG273" s="46">
        <v>0.4597222222222222</v>
      </c>
      <c r="EH273" s="46">
        <v>0.52083333333333337</v>
      </c>
      <c r="EI273" t="s">
        <v>515</v>
      </c>
      <c r="EJ273">
        <v>8.4986683109999994</v>
      </c>
      <c r="EK273">
        <v>77.592115719999995</v>
      </c>
      <c r="EL273">
        <v>6</v>
      </c>
      <c r="EM273">
        <v>0</v>
      </c>
      <c r="EN273">
        <v>1</v>
      </c>
      <c r="EO273" t="s">
        <v>264</v>
      </c>
      <c r="EP273">
        <v>0.75</v>
      </c>
      <c r="EQ273">
        <v>60.576841180000002</v>
      </c>
      <c r="ER273">
        <v>1</v>
      </c>
      <c r="ES273">
        <v>0</v>
      </c>
      <c r="ET273">
        <v>0</v>
      </c>
      <c r="EU273">
        <v>1</v>
      </c>
      <c r="EV273">
        <v>0</v>
      </c>
      <c r="EW273">
        <v>0</v>
      </c>
      <c r="EX273">
        <v>0</v>
      </c>
      <c r="EY273">
        <v>2</v>
      </c>
      <c r="EZ273">
        <v>1</v>
      </c>
      <c r="FC273">
        <v>0</v>
      </c>
      <c r="FD273">
        <v>0</v>
      </c>
      <c r="FE273">
        <v>0</v>
      </c>
      <c r="FF273">
        <v>0</v>
      </c>
      <c r="FJ273">
        <v>0.5</v>
      </c>
      <c r="FK273">
        <v>30.288420590000001</v>
      </c>
      <c r="FL273">
        <v>30.288420590000001</v>
      </c>
      <c r="FM273">
        <v>1</v>
      </c>
      <c r="GE273">
        <v>1</v>
      </c>
      <c r="GF273">
        <v>0.5</v>
      </c>
      <c r="GG273">
        <v>30.288420590000001</v>
      </c>
      <c r="GN273">
        <v>1</v>
      </c>
      <c r="HK273">
        <v>0</v>
      </c>
      <c r="HP273">
        <v>1</v>
      </c>
      <c r="HQ273">
        <v>1</v>
      </c>
      <c r="IU273">
        <v>2</v>
      </c>
      <c r="IW273">
        <v>306.64439479999999</v>
      </c>
      <c r="IX273">
        <v>2</v>
      </c>
      <c r="IY273">
        <v>1</v>
      </c>
      <c r="IZ273">
        <v>0</v>
      </c>
      <c r="JA273">
        <v>2.31</v>
      </c>
      <c r="JB273">
        <v>38.19</v>
      </c>
      <c r="JE273">
        <v>6.5222129999999998E-3</v>
      </c>
      <c r="JF273">
        <v>3.2611060000000002E-3</v>
      </c>
      <c r="JG273">
        <v>0</v>
      </c>
      <c r="JH273">
        <v>7.5331560000000001E-3</v>
      </c>
      <c r="JI273" t="s">
        <v>456</v>
      </c>
    </row>
    <row r="274" spans="1:272" ht="15.5" hidden="1" x14ac:dyDescent="0.35">
      <c r="A274" s="42">
        <v>2016</v>
      </c>
      <c r="B274" s="11" t="s">
        <v>399</v>
      </c>
      <c r="C274" s="43">
        <v>0</v>
      </c>
      <c r="D274" s="43">
        <v>0</v>
      </c>
      <c r="E274" s="43">
        <v>0</v>
      </c>
      <c r="F274" s="43">
        <v>2</v>
      </c>
      <c r="G274" s="43">
        <v>0</v>
      </c>
      <c r="H274" s="43">
        <v>0</v>
      </c>
      <c r="I274" s="43">
        <v>0</v>
      </c>
      <c r="J274" s="43">
        <v>0</v>
      </c>
      <c r="K274" s="43">
        <v>0</v>
      </c>
      <c r="L274" s="43">
        <v>0</v>
      </c>
      <c r="M274" s="43">
        <v>8</v>
      </c>
      <c r="N274" s="43">
        <v>2</v>
      </c>
      <c r="O274" s="43">
        <v>0</v>
      </c>
      <c r="P274" s="43">
        <v>0</v>
      </c>
      <c r="Q274" s="43">
        <v>0</v>
      </c>
      <c r="R274" s="43">
        <v>0</v>
      </c>
      <c r="S274" s="43">
        <v>0</v>
      </c>
      <c r="T274" s="43">
        <v>0</v>
      </c>
      <c r="U274" s="43">
        <v>0</v>
      </c>
      <c r="V274" s="43">
        <v>0</v>
      </c>
      <c r="W274" s="43">
        <v>0</v>
      </c>
      <c r="X274" s="43">
        <v>2</v>
      </c>
      <c r="Y274" s="43">
        <v>0</v>
      </c>
      <c r="Z274" s="43">
        <v>0</v>
      </c>
      <c r="AA274" s="43">
        <v>0</v>
      </c>
      <c r="AB274" s="53">
        <v>25</v>
      </c>
      <c r="AC274" s="53">
        <v>0</v>
      </c>
      <c r="AD274" s="53">
        <v>0</v>
      </c>
      <c r="AE274" s="53">
        <v>0</v>
      </c>
      <c r="AF274" s="43">
        <v>0</v>
      </c>
      <c r="AG274" s="43">
        <v>0</v>
      </c>
      <c r="AH274" s="43">
        <v>0</v>
      </c>
      <c r="AI274" s="43">
        <v>0</v>
      </c>
      <c r="AJ274" s="43">
        <v>0</v>
      </c>
      <c r="AK274" s="43">
        <v>0</v>
      </c>
      <c r="AL274" s="43">
        <v>0</v>
      </c>
      <c r="AM274" s="43"/>
      <c r="AN274" s="11">
        <f t="shared" si="32"/>
        <v>39</v>
      </c>
      <c r="AO274" s="11">
        <f t="shared" si="33"/>
        <v>5</v>
      </c>
      <c r="AP274" s="43">
        <v>2</v>
      </c>
      <c r="AQ274" s="43">
        <v>0</v>
      </c>
      <c r="AR274" s="43">
        <v>5</v>
      </c>
      <c r="AS274" s="43"/>
      <c r="AT274" s="43">
        <v>0</v>
      </c>
      <c r="AU274" s="43">
        <v>0</v>
      </c>
      <c r="AV274" s="43">
        <v>0</v>
      </c>
      <c r="AW274" s="43">
        <v>0</v>
      </c>
      <c r="AX274" s="43">
        <v>0</v>
      </c>
      <c r="AY274" s="43">
        <v>0</v>
      </c>
      <c r="AZ274" s="43">
        <v>0</v>
      </c>
      <c r="BA274" s="43">
        <v>0</v>
      </c>
      <c r="BB274" s="43">
        <v>0</v>
      </c>
      <c r="BC274" s="43">
        <v>0</v>
      </c>
      <c r="BD274" s="43">
        <v>1</v>
      </c>
      <c r="BE274" s="43">
        <v>6</v>
      </c>
      <c r="BF274" s="43">
        <v>0</v>
      </c>
      <c r="BG274" s="43">
        <v>0</v>
      </c>
      <c r="BH274" s="43">
        <v>44</v>
      </c>
      <c r="BI274" s="43">
        <v>0</v>
      </c>
      <c r="BJ274" s="43">
        <v>0</v>
      </c>
      <c r="BK274" s="43">
        <v>3</v>
      </c>
      <c r="BL274" s="43">
        <v>0</v>
      </c>
      <c r="BM274" s="43">
        <v>0</v>
      </c>
      <c r="BN274" s="43">
        <v>0</v>
      </c>
      <c r="BO274" s="43">
        <v>8</v>
      </c>
      <c r="BP274" s="43">
        <v>0</v>
      </c>
      <c r="BQ274" s="43">
        <v>0</v>
      </c>
      <c r="BR274" s="43">
        <v>0</v>
      </c>
      <c r="BS274" s="43">
        <v>0</v>
      </c>
      <c r="BT274" s="43">
        <v>0</v>
      </c>
      <c r="BU274" s="43">
        <v>0</v>
      </c>
      <c r="BV274" s="43">
        <v>0</v>
      </c>
      <c r="BW274" s="53">
        <v>0</v>
      </c>
      <c r="BX274" s="53">
        <v>60</v>
      </c>
      <c r="BY274" s="53">
        <v>0</v>
      </c>
      <c r="BZ274" s="53">
        <v>0</v>
      </c>
      <c r="CA274" s="53">
        <v>0</v>
      </c>
      <c r="CB274" s="43">
        <v>0</v>
      </c>
      <c r="CC274" s="43">
        <v>0</v>
      </c>
      <c r="CD274" s="43">
        <v>0</v>
      </c>
      <c r="CE274" s="43">
        <v>0</v>
      </c>
      <c r="CF274" s="43">
        <v>0</v>
      </c>
      <c r="CG274" s="43">
        <v>0</v>
      </c>
      <c r="CH274" s="11">
        <f t="shared" si="34"/>
        <v>8</v>
      </c>
      <c r="CI274" s="11">
        <f t="shared" si="35"/>
        <v>129</v>
      </c>
      <c r="CJ274" s="43">
        <v>0</v>
      </c>
      <c r="CK274" s="43">
        <v>0</v>
      </c>
      <c r="CL274" s="43">
        <v>29</v>
      </c>
      <c r="CM274" s="43">
        <v>0</v>
      </c>
      <c r="CN274" s="43">
        <v>0</v>
      </c>
      <c r="CO274" s="43">
        <v>41</v>
      </c>
      <c r="CP274" s="43">
        <v>0</v>
      </c>
      <c r="CQ274" s="43">
        <v>0</v>
      </c>
      <c r="CR274" s="43">
        <v>0</v>
      </c>
      <c r="CS274" s="43">
        <v>0</v>
      </c>
      <c r="CT274" s="43">
        <v>4</v>
      </c>
      <c r="CU274" s="43">
        <v>0</v>
      </c>
      <c r="CV274" s="43">
        <v>0</v>
      </c>
      <c r="CW274" s="43">
        <v>0</v>
      </c>
      <c r="CX274" s="43">
        <f t="shared" si="36"/>
        <v>74</v>
      </c>
      <c r="CY274" s="43">
        <f t="shared" si="37"/>
        <v>3</v>
      </c>
      <c r="CZ274" s="43">
        <v>0</v>
      </c>
      <c r="DA274" s="43">
        <v>13</v>
      </c>
      <c r="DB274" s="43">
        <v>0</v>
      </c>
      <c r="DC274" s="43">
        <v>23</v>
      </c>
      <c r="DD274" s="43">
        <v>0</v>
      </c>
      <c r="DE274" s="43">
        <v>9</v>
      </c>
      <c r="DF274" s="53">
        <v>0</v>
      </c>
      <c r="DG274" s="53">
        <v>0</v>
      </c>
      <c r="DH274" s="53">
        <v>0</v>
      </c>
      <c r="DI274" s="11">
        <f t="shared" si="38"/>
        <v>45</v>
      </c>
      <c r="DJ274" s="11">
        <f t="shared" si="39"/>
        <v>3</v>
      </c>
      <c r="DK274" s="45">
        <v>0</v>
      </c>
      <c r="DL274" s="11">
        <v>287</v>
      </c>
      <c r="DM274" s="11">
        <v>2.8137254901960786</v>
      </c>
      <c r="DN274">
        <v>17</v>
      </c>
      <c r="DO274">
        <v>26</v>
      </c>
      <c r="DP274">
        <v>3</v>
      </c>
      <c r="DQ274">
        <v>21</v>
      </c>
      <c r="DR274">
        <v>5</v>
      </c>
      <c r="DS274">
        <v>93</v>
      </c>
      <c r="DT274">
        <v>4</v>
      </c>
      <c r="DU274">
        <v>0</v>
      </c>
      <c r="DV274">
        <v>0</v>
      </c>
      <c r="DW274">
        <v>5</v>
      </c>
      <c r="DX274">
        <v>2</v>
      </c>
      <c r="DY274">
        <v>5</v>
      </c>
      <c r="DZ274">
        <v>1</v>
      </c>
      <c r="EA274">
        <v>52</v>
      </c>
      <c r="EB274">
        <v>2</v>
      </c>
      <c r="EC274" t="s">
        <v>248</v>
      </c>
      <c r="ED274" t="s">
        <v>273</v>
      </c>
      <c r="EE274" t="s">
        <v>250</v>
      </c>
      <c r="EF274" s="48">
        <v>42392</v>
      </c>
      <c r="EG274" s="46">
        <v>0.36805555555555558</v>
      </c>
      <c r="EH274" s="46">
        <v>0.41666666666666669</v>
      </c>
      <c r="EI274" t="s">
        <v>516</v>
      </c>
      <c r="EJ274">
        <v>8.790950638</v>
      </c>
      <c r="EK274">
        <v>77.767012050000005</v>
      </c>
      <c r="EM274">
        <v>0</v>
      </c>
      <c r="EN274">
        <v>1</v>
      </c>
      <c r="EO274" t="s">
        <v>264</v>
      </c>
      <c r="EP274">
        <v>1</v>
      </c>
      <c r="EQ274">
        <v>30.158036379999999</v>
      </c>
      <c r="ER274">
        <v>1</v>
      </c>
      <c r="ES274">
        <v>1</v>
      </c>
      <c r="ET274">
        <v>1</v>
      </c>
      <c r="EU274">
        <v>1</v>
      </c>
      <c r="EV274">
        <v>0</v>
      </c>
      <c r="EW274">
        <v>0</v>
      </c>
      <c r="EX274">
        <v>0</v>
      </c>
      <c r="EY274">
        <v>4</v>
      </c>
      <c r="EZ274">
        <v>1</v>
      </c>
      <c r="FC274">
        <v>1</v>
      </c>
      <c r="FD274">
        <v>0</v>
      </c>
      <c r="FE274">
        <v>0</v>
      </c>
      <c r="FF274">
        <v>0</v>
      </c>
      <c r="FG274">
        <v>0</v>
      </c>
      <c r="FH274">
        <v>0</v>
      </c>
      <c r="FI274" t="s">
        <v>444</v>
      </c>
      <c r="FJ274">
        <v>0.5</v>
      </c>
      <c r="FK274">
        <v>15.079018189999999</v>
      </c>
      <c r="FL274">
        <v>15.079018189999999</v>
      </c>
      <c r="FM274">
        <v>1</v>
      </c>
      <c r="FO274">
        <v>1</v>
      </c>
      <c r="FX274">
        <v>1</v>
      </c>
      <c r="GE274">
        <v>3</v>
      </c>
      <c r="GF274">
        <v>0.12</v>
      </c>
      <c r="GG274">
        <v>3.6189643660000002</v>
      </c>
      <c r="GN274">
        <v>1</v>
      </c>
      <c r="HF274">
        <v>0</v>
      </c>
      <c r="HG274">
        <v>0</v>
      </c>
      <c r="HH274">
        <v>0</v>
      </c>
      <c r="HJ274">
        <v>0</v>
      </c>
      <c r="HK274">
        <v>0</v>
      </c>
      <c r="HL274">
        <v>1</v>
      </c>
      <c r="HQ274">
        <v>1</v>
      </c>
      <c r="HY274">
        <v>1</v>
      </c>
      <c r="IM274">
        <v>1</v>
      </c>
      <c r="IU274">
        <v>4</v>
      </c>
      <c r="IW274">
        <v>232.3494997</v>
      </c>
      <c r="IX274">
        <v>2</v>
      </c>
      <c r="IY274">
        <v>3</v>
      </c>
      <c r="IZ274">
        <v>0</v>
      </c>
      <c r="JA274">
        <v>2.15</v>
      </c>
      <c r="JB274">
        <v>43.05</v>
      </c>
      <c r="JE274">
        <v>8.6077219999999999E-3</v>
      </c>
      <c r="JF274">
        <v>1.2911584E-2</v>
      </c>
      <c r="JG274">
        <v>0</v>
      </c>
      <c r="JH274">
        <v>9.2533019999999997E-3</v>
      </c>
    </row>
    <row r="275" spans="1:272" ht="15.5" hidden="1" x14ac:dyDescent="0.35">
      <c r="A275" s="42">
        <v>2016</v>
      </c>
      <c r="B275" s="11" t="s">
        <v>318</v>
      </c>
      <c r="C275" s="43">
        <v>0</v>
      </c>
      <c r="D275" s="43">
        <v>0</v>
      </c>
      <c r="E275" s="43">
        <v>1</v>
      </c>
      <c r="F275" s="43">
        <v>0</v>
      </c>
      <c r="G275" s="43">
        <v>0</v>
      </c>
      <c r="H275" s="43">
        <v>0</v>
      </c>
      <c r="I275" s="43">
        <v>2</v>
      </c>
      <c r="J275" s="43">
        <v>0</v>
      </c>
      <c r="K275" s="43">
        <v>0</v>
      </c>
      <c r="L275" s="43">
        <v>0</v>
      </c>
      <c r="M275" s="43">
        <v>4</v>
      </c>
      <c r="N275" s="43">
        <v>0</v>
      </c>
      <c r="O275" s="43">
        <v>0</v>
      </c>
      <c r="P275" s="43">
        <v>0</v>
      </c>
      <c r="Q275" s="43">
        <v>0</v>
      </c>
      <c r="R275" s="43">
        <v>0</v>
      </c>
      <c r="S275" s="43">
        <v>0</v>
      </c>
      <c r="T275" s="43">
        <v>0</v>
      </c>
      <c r="U275" s="43">
        <v>1</v>
      </c>
      <c r="V275" s="43">
        <v>0</v>
      </c>
      <c r="W275" s="43">
        <v>0</v>
      </c>
      <c r="X275" s="43">
        <v>1</v>
      </c>
      <c r="Y275" s="43">
        <v>0</v>
      </c>
      <c r="Z275" s="43">
        <v>0</v>
      </c>
      <c r="AA275" s="43">
        <v>0</v>
      </c>
      <c r="AB275" s="53">
        <v>0</v>
      </c>
      <c r="AC275" s="53">
        <v>0</v>
      </c>
      <c r="AD275" s="53">
        <v>0</v>
      </c>
      <c r="AE275" s="53">
        <v>0</v>
      </c>
      <c r="AF275" s="43">
        <v>0</v>
      </c>
      <c r="AG275" s="43">
        <v>0</v>
      </c>
      <c r="AH275" s="43">
        <v>0</v>
      </c>
      <c r="AI275" s="43">
        <v>0</v>
      </c>
      <c r="AJ275" s="43">
        <v>0</v>
      </c>
      <c r="AK275" s="43">
        <v>0</v>
      </c>
      <c r="AL275" s="43">
        <v>0</v>
      </c>
      <c r="AM275" s="43"/>
      <c r="AN275" s="11">
        <f t="shared" si="32"/>
        <v>9</v>
      </c>
      <c r="AO275" s="11">
        <f t="shared" si="33"/>
        <v>5</v>
      </c>
      <c r="AP275" s="43">
        <v>0</v>
      </c>
      <c r="AQ275" s="43">
        <v>0</v>
      </c>
      <c r="AR275" s="43">
        <v>0</v>
      </c>
      <c r="AS275" s="43"/>
      <c r="AT275" s="43">
        <v>0</v>
      </c>
      <c r="AU275" s="43">
        <v>0</v>
      </c>
      <c r="AV275" s="43">
        <v>0</v>
      </c>
      <c r="AW275" s="43">
        <v>0</v>
      </c>
      <c r="AX275" s="43">
        <v>0</v>
      </c>
      <c r="AY275" s="43">
        <v>0</v>
      </c>
      <c r="AZ275" s="43">
        <v>0</v>
      </c>
      <c r="BA275" s="43">
        <v>0</v>
      </c>
      <c r="BB275" s="43">
        <v>0</v>
      </c>
      <c r="BC275" s="43">
        <v>0</v>
      </c>
      <c r="BD275" s="43">
        <v>0</v>
      </c>
      <c r="BE275" s="43">
        <v>3</v>
      </c>
      <c r="BF275" s="43">
        <v>0</v>
      </c>
      <c r="BG275" s="43">
        <v>0</v>
      </c>
      <c r="BH275" s="43">
        <v>0</v>
      </c>
      <c r="BI275" s="43">
        <v>0</v>
      </c>
      <c r="BJ275" s="43">
        <v>0</v>
      </c>
      <c r="BK275" s="43">
        <v>0</v>
      </c>
      <c r="BL275" s="43">
        <v>0</v>
      </c>
      <c r="BM275" s="43">
        <v>0</v>
      </c>
      <c r="BN275" s="43">
        <v>0</v>
      </c>
      <c r="BO275" s="43">
        <v>0</v>
      </c>
      <c r="BP275" s="43">
        <v>0</v>
      </c>
      <c r="BQ275" s="43">
        <v>0</v>
      </c>
      <c r="BR275" s="43">
        <v>0</v>
      </c>
      <c r="BS275" s="43">
        <v>0</v>
      </c>
      <c r="BT275" s="43">
        <v>0</v>
      </c>
      <c r="BU275" s="43">
        <v>0</v>
      </c>
      <c r="BV275" s="43">
        <v>0</v>
      </c>
      <c r="BW275" s="53">
        <v>0</v>
      </c>
      <c r="BX275" s="53">
        <v>0</v>
      </c>
      <c r="BY275" s="53">
        <v>0</v>
      </c>
      <c r="BZ275" s="53">
        <v>0</v>
      </c>
      <c r="CA275" s="53">
        <v>0</v>
      </c>
      <c r="CB275" s="43">
        <v>3</v>
      </c>
      <c r="CC275" s="43">
        <v>3</v>
      </c>
      <c r="CD275" s="43">
        <v>0</v>
      </c>
      <c r="CE275" s="43">
        <v>0</v>
      </c>
      <c r="CF275" s="43">
        <v>0</v>
      </c>
      <c r="CG275" s="43">
        <v>0</v>
      </c>
      <c r="CH275" s="11">
        <f t="shared" si="34"/>
        <v>3</v>
      </c>
      <c r="CI275" s="11">
        <f t="shared" si="35"/>
        <v>9</v>
      </c>
      <c r="CJ275" s="43">
        <v>0</v>
      </c>
      <c r="CK275" s="43">
        <v>0</v>
      </c>
      <c r="CL275" s="43">
        <v>0</v>
      </c>
      <c r="CM275" s="43">
        <v>0</v>
      </c>
      <c r="CN275" s="43">
        <v>0</v>
      </c>
      <c r="CO275" s="43">
        <v>5</v>
      </c>
      <c r="CP275" s="43">
        <v>0</v>
      </c>
      <c r="CQ275" s="43">
        <v>0</v>
      </c>
      <c r="CR275" s="43">
        <v>0</v>
      </c>
      <c r="CS275" s="43">
        <v>0</v>
      </c>
      <c r="CT275" s="43">
        <v>2</v>
      </c>
      <c r="CU275" s="43">
        <v>0</v>
      </c>
      <c r="CV275" s="43">
        <v>0</v>
      </c>
      <c r="CW275" s="43">
        <v>5</v>
      </c>
      <c r="CX275" s="43">
        <f t="shared" si="36"/>
        <v>12</v>
      </c>
      <c r="CY275" s="43">
        <f t="shared" si="37"/>
        <v>3</v>
      </c>
      <c r="CZ275" s="43">
        <v>0</v>
      </c>
      <c r="DA275" s="43">
        <v>8</v>
      </c>
      <c r="DB275" s="43">
        <v>0</v>
      </c>
      <c r="DC275" s="43">
        <v>0</v>
      </c>
      <c r="DD275" s="43">
        <v>0</v>
      </c>
      <c r="DE275" s="43">
        <v>2</v>
      </c>
      <c r="DF275" s="53">
        <v>0</v>
      </c>
      <c r="DG275" s="53">
        <v>0</v>
      </c>
      <c r="DH275" s="53">
        <v>0</v>
      </c>
      <c r="DI275" s="11">
        <f t="shared" si="38"/>
        <v>10</v>
      </c>
      <c r="DJ275" s="11">
        <f t="shared" si="39"/>
        <v>2</v>
      </c>
      <c r="DK275" s="45">
        <v>0</v>
      </c>
      <c r="DL275" s="11">
        <v>40</v>
      </c>
      <c r="DM275" s="11">
        <v>0.39215686274509803</v>
      </c>
      <c r="DN275">
        <v>13</v>
      </c>
      <c r="DO275">
        <v>17</v>
      </c>
      <c r="DP275">
        <v>4</v>
      </c>
      <c r="DQ275">
        <v>6</v>
      </c>
      <c r="DR275">
        <v>3</v>
      </c>
      <c r="DS275">
        <v>9</v>
      </c>
      <c r="DT275">
        <v>3</v>
      </c>
      <c r="DU275">
        <v>6</v>
      </c>
      <c r="DV275">
        <v>2</v>
      </c>
      <c r="DW275">
        <v>2</v>
      </c>
      <c r="DX275">
        <v>1</v>
      </c>
      <c r="DY275">
        <v>0</v>
      </c>
      <c r="DZ275">
        <v>0</v>
      </c>
      <c r="EA275">
        <v>0</v>
      </c>
      <c r="EB275">
        <v>0</v>
      </c>
      <c r="EC275" t="s">
        <v>248</v>
      </c>
      <c r="ED275" t="s">
        <v>259</v>
      </c>
      <c r="EE275" t="s">
        <v>260</v>
      </c>
      <c r="EF275" s="48">
        <v>42392</v>
      </c>
      <c r="EG275" s="46">
        <v>0.28125</v>
      </c>
      <c r="EH275" s="46">
        <v>0.29652777777777778</v>
      </c>
      <c r="EI275" t="s">
        <v>512</v>
      </c>
      <c r="EJ275">
        <v>8.7381545299999992</v>
      </c>
      <c r="EK275">
        <v>77.466185210000006</v>
      </c>
      <c r="EM275">
        <v>0</v>
      </c>
      <c r="EN275">
        <v>1</v>
      </c>
      <c r="EO275" t="s">
        <v>301</v>
      </c>
      <c r="EP275">
        <v>1</v>
      </c>
      <c r="EQ275">
        <v>7.0855199999999998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1</v>
      </c>
      <c r="FA275">
        <v>1</v>
      </c>
      <c r="FB275">
        <v>1</v>
      </c>
      <c r="FC275">
        <v>1</v>
      </c>
      <c r="FD275">
        <v>0</v>
      </c>
      <c r="FE275">
        <v>0</v>
      </c>
      <c r="FF275">
        <v>0</v>
      </c>
      <c r="FJ275">
        <v>0.5</v>
      </c>
      <c r="FK275">
        <v>3.5427599999999999</v>
      </c>
      <c r="FL275">
        <v>3.5427599999999999</v>
      </c>
      <c r="FO275">
        <v>1</v>
      </c>
      <c r="GE275">
        <v>1</v>
      </c>
      <c r="GF275">
        <v>0</v>
      </c>
      <c r="GG275">
        <v>0</v>
      </c>
      <c r="GN275">
        <v>1</v>
      </c>
      <c r="HK275">
        <v>0</v>
      </c>
      <c r="IK275">
        <v>1</v>
      </c>
      <c r="IU275">
        <v>1</v>
      </c>
      <c r="IW275">
        <v>133.74202840000001</v>
      </c>
      <c r="IX275">
        <v>1</v>
      </c>
      <c r="IY275">
        <v>2</v>
      </c>
      <c r="IZ275">
        <v>0</v>
      </c>
      <c r="JA275">
        <v>1.42</v>
      </c>
      <c r="JB275">
        <v>73.88</v>
      </c>
      <c r="JC275">
        <v>5</v>
      </c>
      <c r="JD275">
        <v>8</v>
      </c>
      <c r="JE275">
        <v>7.477081E-3</v>
      </c>
      <c r="JF275">
        <v>1.4954162E-2</v>
      </c>
      <c r="JG275">
        <v>0</v>
      </c>
      <c r="JH275">
        <v>1.0617455E-2</v>
      </c>
    </row>
    <row r="276" spans="1:272" ht="15.5" hidden="1" x14ac:dyDescent="0.35">
      <c r="A276" s="42">
        <v>2016</v>
      </c>
      <c r="B276" s="11" t="s">
        <v>371</v>
      </c>
      <c r="C276" s="43">
        <v>0</v>
      </c>
      <c r="D276" s="43">
        <v>0</v>
      </c>
      <c r="E276" s="43">
        <v>0</v>
      </c>
      <c r="F276" s="43">
        <v>0</v>
      </c>
      <c r="G276" s="43">
        <v>0</v>
      </c>
      <c r="H276" s="43">
        <v>0</v>
      </c>
      <c r="I276" s="43">
        <v>0</v>
      </c>
      <c r="J276" s="43">
        <v>0</v>
      </c>
      <c r="K276" s="43">
        <v>0</v>
      </c>
      <c r="L276" s="43">
        <v>0</v>
      </c>
      <c r="M276" s="43">
        <v>3</v>
      </c>
      <c r="N276" s="43">
        <v>3</v>
      </c>
      <c r="O276" s="43">
        <v>0</v>
      </c>
      <c r="P276" s="43">
        <v>0</v>
      </c>
      <c r="Q276" s="43">
        <v>107</v>
      </c>
      <c r="R276" s="43">
        <v>0</v>
      </c>
      <c r="S276" s="43">
        <v>0</v>
      </c>
      <c r="T276" s="43">
        <v>0</v>
      </c>
      <c r="U276" s="43">
        <v>0</v>
      </c>
      <c r="V276" s="43">
        <v>0</v>
      </c>
      <c r="W276" s="43">
        <v>0</v>
      </c>
      <c r="X276" s="43">
        <v>0</v>
      </c>
      <c r="Y276" s="43">
        <v>0</v>
      </c>
      <c r="Z276" s="43">
        <v>0</v>
      </c>
      <c r="AA276" s="43">
        <v>0</v>
      </c>
      <c r="AB276" s="53">
        <v>0</v>
      </c>
      <c r="AC276" s="53">
        <v>0</v>
      </c>
      <c r="AD276" s="53">
        <v>0</v>
      </c>
      <c r="AE276" s="53">
        <v>1</v>
      </c>
      <c r="AF276" s="43">
        <v>2</v>
      </c>
      <c r="AG276" s="43">
        <v>0</v>
      </c>
      <c r="AH276" s="43">
        <v>70</v>
      </c>
      <c r="AI276" s="43">
        <v>0</v>
      </c>
      <c r="AJ276" s="43">
        <v>0</v>
      </c>
      <c r="AK276" s="43">
        <v>0</v>
      </c>
      <c r="AL276" s="43">
        <v>0</v>
      </c>
      <c r="AM276" s="43"/>
      <c r="AN276" s="11">
        <f t="shared" si="32"/>
        <v>186</v>
      </c>
      <c r="AO276" s="11">
        <f t="shared" si="33"/>
        <v>6</v>
      </c>
      <c r="AP276" s="43">
        <v>0</v>
      </c>
      <c r="AQ276" s="43">
        <v>0</v>
      </c>
      <c r="AR276" s="43">
        <v>0</v>
      </c>
      <c r="AS276" s="43"/>
      <c r="AT276" s="43">
        <v>0</v>
      </c>
      <c r="AU276" s="43">
        <v>0</v>
      </c>
      <c r="AV276" s="43">
        <v>0</v>
      </c>
      <c r="AW276" s="43">
        <v>0</v>
      </c>
      <c r="AX276" s="43">
        <v>0</v>
      </c>
      <c r="AY276" s="43">
        <v>0</v>
      </c>
      <c r="AZ276" s="43">
        <v>0</v>
      </c>
      <c r="BA276" s="43">
        <v>0</v>
      </c>
      <c r="BB276" s="43">
        <v>0</v>
      </c>
      <c r="BC276" s="43">
        <v>0</v>
      </c>
      <c r="BD276" s="43">
        <v>0</v>
      </c>
      <c r="BE276" s="43">
        <v>0</v>
      </c>
      <c r="BF276" s="43">
        <v>0</v>
      </c>
      <c r="BG276" s="43">
        <v>0</v>
      </c>
      <c r="BH276" s="43">
        <v>0</v>
      </c>
      <c r="BI276" s="43">
        <v>0</v>
      </c>
      <c r="BJ276" s="43">
        <v>0</v>
      </c>
      <c r="BK276" s="43">
        <v>1</v>
      </c>
      <c r="BL276" s="43">
        <v>0</v>
      </c>
      <c r="BM276" s="43">
        <v>0</v>
      </c>
      <c r="BN276" s="43">
        <v>0</v>
      </c>
      <c r="BO276" s="43">
        <v>0</v>
      </c>
      <c r="BP276" s="43">
        <v>0</v>
      </c>
      <c r="BQ276" s="43">
        <v>0</v>
      </c>
      <c r="BR276" s="43">
        <v>0</v>
      </c>
      <c r="BS276" s="43">
        <v>0</v>
      </c>
      <c r="BT276" s="43">
        <v>0</v>
      </c>
      <c r="BU276" s="43">
        <v>0</v>
      </c>
      <c r="BV276" s="43">
        <v>0</v>
      </c>
      <c r="BW276" s="53">
        <v>0</v>
      </c>
      <c r="BX276" s="53">
        <v>0</v>
      </c>
      <c r="BY276" s="53">
        <v>0</v>
      </c>
      <c r="BZ276" s="53">
        <v>0</v>
      </c>
      <c r="CA276" s="53">
        <v>0</v>
      </c>
      <c r="CB276" s="43">
        <v>0</v>
      </c>
      <c r="CC276" s="43">
        <v>0</v>
      </c>
      <c r="CD276" s="43">
        <v>0</v>
      </c>
      <c r="CE276" s="43">
        <v>0</v>
      </c>
      <c r="CF276" s="43">
        <v>0</v>
      </c>
      <c r="CG276" s="43">
        <v>0</v>
      </c>
      <c r="CH276" s="11">
        <f t="shared" si="34"/>
        <v>1</v>
      </c>
      <c r="CI276" s="11">
        <f t="shared" si="35"/>
        <v>1</v>
      </c>
      <c r="CJ276" s="43">
        <v>0</v>
      </c>
      <c r="CK276" s="43">
        <v>0</v>
      </c>
      <c r="CL276" s="43">
        <v>0</v>
      </c>
      <c r="CM276" s="43">
        <v>0</v>
      </c>
      <c r="CN276" s="43">
        <v>0</v>
      </c>
      <c r="CO276" s="43">
        <v>0</v>
      </c>
      <c r="CP276" s="43">
        <v>0</v>
      </c>
      <c r="CQ276" s="43">
        <v>0</v>
      </c>
      <c r="CR276" s="43">
        <v>23</v>
      </c>
      <c r="CS276" s="43">
        <v>0</v>
      </c>
      <c r="CT276" s="43">
        <v>0</v>
      </c>
      <c r="CU276" s="43">
        <v>3</v>
      </c>
      <c r="CV276" s="43">
        <v>0</v>
      </c>
      <c r="CW276" s="43">
        <v>1</v>
      </c>
      <c r="CX276" s="43">
        <f t="shared" si="36"/>
        <v>27</v>
      </c>
      <c r="CY276" s="43">
        <f t="shared" si="37"/>
        <v>3</v>
      </c>
      <c r="CZ276" s="43">
        <v>0</v>
      </c>
      <c r="DA276" s="43">
        <v>0</v>
      </c>
      <c r="DB276" s="43">
        <v>0</v>
      </c>
      <c r="DC276" s="43">
        <v>0</v>
      </c>
      <c r="DD276" s="43">
        <v>0</v>
      </c>
      <c r="DE276" s="43">
        <v>0</v>
      </c>
      <c r="DF276" s="53">
        <v>0</v>
      </c>
      <c r="DG276" s="53">
        <v>42</v>
      </c>
      <c r="DH276" s="53">
        <v>0</v>
      </c>
      <c r="DI276" s="11">
        <f t="shared" si="38"/>
        <v>42</v>
      </c>
      <c r="DJ276" s="11">
        <f t="shared" si="39"/>
        <v>1</v>
      </c>
      <c r="DK276" s="45">
        <v>0</v>
      </c>
      <c r="DL276" s="11">
        <v>256</v>
      </c>
      <c r="DM276" s="11">
        <v>2.5098039215686274</v>
      </c>
      <c r="DN276">
        <v>9</v>
      </c>
      <c r="DO276">
        <v>1</v>
      </c>
      <c r="DP276">
        <v>1</v>
      </c>
      <c r="DQ276">
        <v>73</v>
      </c>
      <c r="DR276">
        <v>2</v>
      </c>
      <c r="DS276">
        <v>5</v>
      </c>
      <c r="DT276">
        <v>2</v>
      </c>
      <c r="DU276">
        <v>0</v>
      </c>
      <c r="DV276">
        <v>0</v>
      </c>
      <c r="DW276">
        <v>111</v>
      </c>
      <c r="DX276">
        <v>3</v>
      </c>
      <c r="DY276">
        <v>0</v>
      </c>
      <c r="DZ276">
        <v>0</v>
      </c>
      <c r="EA276">
        <v>23</v>
      </c>
      <c r="EB276">
        <v>1</v>
      </c>
      <c r="EC276" t="s">
        <v>248</v>
      </c>
      <c r="ED276" t="s">
        <v>249</v>
      </c>
      <c r="EE276" t="s">
        <v>250</v>
      </c>
      <c r="EF276" s="48">
        <v>42392</v>
      </c>
      <c r="EG276" s="46">
        <v>0.60416666666666663</v>
      </c>
      <c r="EH276" s="46">
        <v>0.64583333333333337</v>
      </c>
      <c r="EI276" t="s">
        <v>513</v>
      </c>
      <c r="EJ276">
        <v>8.6514819060000008</v>
      </c>
      <c r="EK276">
        <v>77.984866299999993</v>
      </c>
      <c r="EM276">
        <v>0</v>
      </c>
      <c r="EN276">
        <v>0</v>
      </c>
      <c r="EO276" t="s">
        <v>264</v>
      </c>
      <c r="EP276">
        <v>1</v>
      </c>
      <c r="EQ276">
        <v>395.29455960000001</v>
      </c>
      <c r="ER276">
        <v>1</v>
      </c>
      <c r="ES276">
        <v>1</v>
      </c>
      <c r="ET276">
        <v>1</v>
      </c>
      <c r="EU276">
        <v>1</v>
      </c>
      <c r="EV276">
        <v>0</v>
      </c>
      <c r="EW276">
        <v>0</v>
      </c>
      <c r="EX276">
        <v>0</v>
      </c>
      <c r="EY276">
        <v>4</v>
      </c>
      <c r="EZ276">
        <v>1</v>
      </c>
      <c r="FA276">
        <v>1</v>
      </c>
      <c r="FB276">
        <v>1</v>
      </c>
      <c r="FC276">
        <v>1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0.12</v>
      </c>
      <c r="FK276">
        <v>47.435347149999998</v>
      </c>
      <c r="FL276">
        <v>347.85921239999999</v>
      </c>
      <c r="FM276">
        <v>1</v>
      </c>
      <c r="GE276">
        <v>1</v>
      </c>
      <c r="GF276">
        <v>0.12</v>
      </c>
      <c r="GG276">
        <v>47.435347149999998</v>
      </c>
      <c r="GN276">
        <v>1</v>
      </c>
      <c r="HF276">
        <v>4</v>
      </c>
      <c r="HG276">
        <v>0</v>
      </c>
      <c r="HH276">
        <v>0</v>
      </c>
      <c r="HJ276">
        <v>4</v>
      </c>
      <c r="HK276">
        <v>0</v>
      </c>
      <c r="IW276">
        <v>682.78249979999998</v>
      </c>
      <c r="IX276">
        <v>1</v>
      </c>
      <c r="IY276">
        <v>5</v>
      </c>
      <c r="IZ276">
        <v>0</v>
      </c>
      <c r="JA276">
        <v>4.55</v>
      </c>
      <c r="JB276">
        <v>15.92</v>
      </c>
      <c r="JE276">
        <v>1.464595E-3</v>
      </c>
      <c r="JF276">
        <v>7.3229760000000001E-3</v>
      </c>
      <c r="JG276">
        <v>0</v>
      </c>
      <c r="JH276">
        <v>6.6639079999999996E-3</v>
      </c>
    </row>
    <row r="277" spans="1:272" ht="15.5" hidden="1" x14ac:dyDescent="0.35">
      <c r="A277" s="42">
        <v>2016</v>
      </c>
      <c r="B277" s="11" t="s">
        <v>326</v>
      </c>
      <c r="C277" s="43">
        <v>0</v>
      </c>
      <c r="D277" s="43">
        <v>0</v>
      </c>
      <c r="E277" s="43">
        <v>12</v>
      </c>
      <c r="F277" s="43">
        <v>0</v>
      </c>
      <c r="G277" s="43">
        <v>0</v>
      </c>
      <c r="H277" s="43">
        <v>0</v>
      </c>
      <c r="I277" s="43">
        <v>0</v>
      </c>
      <c r="J277" s="43">
        <v>0</v>
      </c>
      <c r="K277" s="43">
        <v>0</v>
      </c>
      <c r="L277" s="43">
        <v>4</v>
      </c>
      <c r="M277" s="43">
        <v>17</v>
      </c>
      <c r="N277" s="43">
        <v>15</v>
      </c>
      <c r="O277" s="43">
        <v>8</v>
      </c>
      <c r="P277" s="43">
        <v>2</v>
      </c>
      <c r="Q277" s="43">
        <v>15</v>
      </c>
      <c r="R277" s="43">
        <v>6</v>
      </c>
      <c r="S277" s="43">
        <v>0</v>
      </c>
      <c r="T277" s="43">
        <v>0</v>
      </c>
      <c r="U277" s="43">
        <v>1</v>
      </c>
      <c r="V277" s="43">
        <v>0</v>
      </c>
      <c r="W277" s="43">
        <v>6</v>
      </c>
      <c r="X277" s="43">
        <v>1</v>
      </c>
      <c r="Y277" s="43">
        <v>0</v>
      </c>
      <c r="Z277" s="43">
        <v>1</v>
      </c>
      <c r="AA277" s="43">
        <v>5</v>
      </c>
      <c r="AB277" s="53">
        <v>0</v>
      </c>
      <c r="AC277" s="53">
        <v>54</v>
      </c>
      <c r="AD277" s="53">
        <v>0</v>
      </c>
      <c r="AE277" s="53">
        <v>63</v>
      </c>
      <c r="AF277" s="43">
        <v>0</v>
      </c>
      <c r="AG277" s="43">
        <v>1</v>
      </c>
      <c r="AH277" s="43">
        <v>7</v>
      </c>
      <c r="AI277" s="43">
        <v>0</v>
      </c>
      <c r="AJ277" s="43">
        <v>0</v>
      </c>
      <c r="AK277" s="43">
        <v>0</v>
      </c>
      <c r="AL277" s="43">
        <v>0</v>
      </c>
      <c r="AM277" s="43"/>
      <c r="AN277" s="11">
        <f t="shared" si="32"/>
        <v>218</v>
      </c>
      <c r="AO277" s="11">
        <f t="shared" si="33"/>
        <v>17</v>
      </c>
      <c r="AP277" s="43">
        <v>6</v>
      </c>
      <c r="AQ277" s="43">
        <v>0</v>
      </c>
      <c r="AR277" s="43">
        <v>75</v>
      </c>
      <c r="AS277" s="43"/>
      <c r="AT277" s="43">
        <v>0</v>
      </c>
      <c r="AU277" s="43">
        <v>0</v>
      </c>
      <c r="AV277" s="43">
        <v>23</v>
      </c>
      <c r="AW277" s="43">
        <v>45</v>
      </c>
      <c r="AX277" s="43">
        <v>0</v>
      </c>
      <c r="AY277" s="43">
        <v>0</v>
      </c>
      <c r="AZ277" s="43">
        <v>0</v>
      </c>
      <c r="BA277" s="43">
        <v>0</v>
      </c>
      <c r="BB277" s="43">
        <v>0</v>
      </c>
      <c r="BC277" s="43">
        <v>0</v>
      </c>
      <c r="BD277" s="43">
        <v>0</v>
      </c>
      <c r="BE277" s="43">
        <v>1</v>
      </c>
      <c r="BF277" s="43">
        <v>0</v>
      </c>
      <c r="BG277" s="43">
        <v>0</v>
      </c>
      <c r="BH277" s="43">
        <v>17</v>
      </c>
      <c r="BI277" s="43">
        <v>0</v>
      </c>
      <c r="BJ277" s="43">
        <v>0</v>
      </c>
      <c r="BK277" s="43">
        <v>5</v>
      </c>
      <c r="BL277" s="43">
        <v>0</v>
      </c>
      <c r="BM277" s="43">
        <v>0</v>
      </c>
      <c r="BN277" s="43">
        <v>0</v>
      </c>
      <c r="BO277" s="43">
        <v>8</v>
      </c>
      <c r="BP277" s="43">
        <v>0</v>
      </c>
      <c r="BQ277" s="43">
        <v>0</v>
      </c>
      <c r="BR277" s="43">
        <v>0</v>
      </c>
      <c r="BS277" s="43">
        <v>0</v>
      </c>
      <c r="BT277" s="43">
        <v>0</v>
      </c>
      <c r="BU277" s="43">
        <v>0</v>
      </c>
      <c r="BV277" s="43">
        <v>0</v>
      </c>
      <c r="BW277" s="53">
        <v>0</v>
      </c>
      <c r="BX277" s="53">
        <v>0</v>
      </c>
      <c r="BY277" s="53">
        <v>0</v>
      </c>
      <c r="BZ277" s="53">
        <v>0</v>
      </c>
      <c r="CA277" s="53">
        <v>0</v>
      </c>
      <c r="CB277" s="43">
        <v>2</v>
      </c>
      <c r="CC277" s="43">
        <v>0</v>
      </c>
      <c r="CD277" s="43">
        <v>0</v>
      </c>
      <c r="CE277" s="43">
        <v>0</v>
      </c>
      <c r="CF277" s="43">
        <v>0</v>
      </c>
      <c r="CG277" s="43">
        <v>0</v>
      </c>
      <c r="CH277" s="11">
        <f t="shared" si="34"/>
        <v>9</v>
      </c>
      <c r="CI277" s="11">
        <f t="shared" si="35"/>
        <v>182</v>
      </c>
      <c r="CJ277" s="43">
        <v>0</v>
      </c>
      <c r="CK277" s="43">
        <v>2</v>
      </c>
      <c r="CL277" s="43">
        <v>41</v>
      </c>
      <c r="CM277" s="43">
        <v>0</v>
      </c>
      <c r="CN277" s="43">
        <v>0</v>
      </c>
      <c r="CO277" s="43">
        <v>47</v>
      </c>
      <c r="CP277" s="43">
        <v>4</v>
      </c>
      <c r="CQ277" s="43">
        <v>0</v>
      </c>
      <c r="CR277" s="43">
        <v>103</v>
      </c>
      <c r="CS277" s="43">
        <v>0</v>
      </c>
      <c r="CT277" s="43">
        <v>25</v>
      </c>
      <c r="CU277" s="43">
        <v>2</v>
      </c>
      <c r="CV277" s="43">
        <v>0</v>
      </c>
      <c r="CW277" s="43">
        <v>2</v>
      </c>
      <c r="CX277" s="43">
        <f t="shared" si="36"/>
        <v>226</v>
      </c>
      <c r="CY277" s="43">
        <f t="shared" si="37"/>
        <v>8</v>
      </c>
      <c r="CZ277" s="43">
        <v>0</v>
      </c>
      <c r="DA277" s="43">
        <v>0</v>
      </c>
      <c r="DB277" s="43">
        <v>0</v>
      </c>
      <c r="DC277" s="43">
        <v>78</v>
      </c>
      <c r="DD277" s="43">
        <v>0</v>
      </c>
      <c r="DE277" s="43">
        <v>23</v>
      </c>
      <c r="DF277" s="53">
        <v>0</v>
      </c>
      <c r="DG277" s="53">
        <v>137</v>
      </c>
      <c r="DH277" s="53">
        <v>0</v>
      </c>
      <c r="DI277" s="11">
        <f t="shared" si="38"/>
        <v>238</v>
      </c>
      <c r="DJ277" s="11">
        <f t="shared" si="39"/>
        <v>3</v>
      </c>
      <c r="DK277" s="45">
        <v>0</v>
      </c>
      <c r="DL277" s="11">
        <v>864</v>
      </c>
      <c r="DM277" s="11">
        <v>8.4705882352941178</v>
      </c>
      <c r="DN277">
        <v>34</v>
      </c>
      <c r="DO277">
        <v>50</v>
      </c>
      <c r="DP277">
        <v>3</v>
      </c>
      <c r="DQ277">
        <v>57</v>
      </c>
      <c r="DR277">
        <v>10</v>
      </c>
      <c r="DS277">
        <v>89</v>
      </c>
      <c r="DT277">
        <v>7</v>
      </c>
      <c r="DU277">
        <v>47</v>
      </c>
      <c r="DV277">
        <v>2</v>
      </c>
      <c r="DW277">
        <v>43</v>
      </c>
      <c r="DX277">
        <v>6</v>
      </c>
      <c r="DY277">
        <v>98</v>
      </c>
      <c r="DZ277">
        <v>2</v>
      </c>
      <c r="EA277">
        <v>226</v>
      </c>
      <c r="EB277">
        <v>4</v>
      </c>
      <c r="EC277" t="s">
        <v>248</v>
      </c>
      <c r="ED277" t="s">
        <v>249</v>
      </c>
      <c r="EE277" t="s">
        <v>250</v>
      </c>
      <c r="EF277" s="48">
        <v>42392</v>
      </c>
      <c r="EG277" s="46">
        <v>0.54166666666666663</v>
      </c>
      <c r="EH277" s="46">
        <v>0.62847222222222221</v>
      </c>
      <c r="EI277" t="s">
        <v>513</v>
      </c>
      <c r="EJ277">
        <v>8.6506036230000003</v>
      </c>
      <c r="EK277">
        <v>77.941745979999993</v>
      </c>
      <c r="EM277">
        <v>0</v>
      </c>
      <c r="EN277">
        <v>0</v>
      </c>
      <c r="EO277" t="s">
        <v>264</v>
      </c>
      <c r="EP277">
        <v>1</v>
      </c>
      <c r="EQ277">
        <v>64.223443399999994</v>
      </c>
      <c r="ER277">
        <v>1</v>
      </c>
      <c r="ES277">
        <v>1</v>
      </c>
      <c r="ET277">
        <v>1</v>
      </c>
      <c r="EU277">
        <v>1</v>
      </c>
      <c r="EV277">
        <v>0</v>
      </c>
      <c r="EW277">
        <v>0</v>
      </c>
      <c r="EX277">
        <v>0</v>
      </c>
      <c r="EY277">
        <v>4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0</v>
      </c>
      <c r="FF277">
        <v>0</v>
      </c>
      <c r="FG277">
        <v>15</v>
      </c>
      <c r="FH277">
        <v>1</v>
      </c>
      <c r="FI277" t="s">
        <v>524</v>
      </c>
      <c r="FJ277">
        <v>0.5</v>
      </c>
      <c r="FK277">
        <v>32.111721699999997</v>
      </c>
      <c r="FL277">
        <v>32.111721699999997</v>
      </c>
      <c r="FV277">
        <v>1</v>
      </c>
      <c r="GE277">
        <v>1</v>
      </c>
      <c r="GF277">
        <v>0.5</v>
      </c>
      <c r="GG277">
        <v>32.111721699999997</v>
      </c>
      <c r="GH277">
        <v>2</v>
      </c>
      <c r="GI277">
        <v>2</v>
      </c>
      <c r="GJ277">
        <v>2</v>
      </c>
      <c r="GL277">
        <v>3</v>
      </c>
      <c r="GN277">
        <v>0</v>
      </c>
      <c r="HF277">
        <v>0</v>
      </c>
      <c r="HG277">
        <v>28</v>
      </c>
      <c r="HH277">
        <v>0</v>
      </c>
      <c r="HJ277">
        <v>28</v>
      </c>
      <c r="HK277">
        <v>3</v>
      </c>
      <c r="HL277" t="s">
        <v>525</v>
      </c>
      <c r="IW277">
        <v>321.55363269999998</v>
      </c>
      <c r="IX277">
        <v>2</v>
      </c>
      <c r="IY277">
        <v>2</v>
      </c>
      <c r="IZ277">
        <v>0</v>
      </c>
      <c r="JA277">
        <v>2.2000000000000002</v>
      </c>
      <c r="JB277">
        <v>20.37</v>
      </c>
      <c r="JE277">
        <v>6.219802E-3</v>
      </c>
      <c r="JF277">
        <v>6.219802E-3</v>
      </c>
      <c r="JG277">
        <v>0</v>
      </c>
      <c r="JH277">
        <v>6.8417820000000002E-3</v>
      </c>
    </row>
    <row r="278" spans="1:272" ht="15.5" hidden="1" x14ac:dyDescent="0.35">
      <c r="A278" s="42">
        <v>2016</v>
      </c>
      <c r="B278" s="11" t="s">
        <v>328</v>
      </c>
      <c r="C278" s="43">
        <v>0</v>
      </c>
      <c r="D278" s="43">
        <v>0</v>
      </c>
      <c r="E278" s="43">
        <v>0</v>
      </c>
      <c r="F278" s="43">
        <v>0</v>
      </c>
      <c r="G278" s="43">
        <v>0</v>
      </c>
      <c r="H278" s="43">
        <v>0</v>
      </c>
      <c r="I278" s="43">
        <v>6</v>
      </c>
      <c r="J278" s="43">
        <v>0</v>
      </c>
      <c r="K278" s="43">
        <v>0</v>
      </c>
      <c r="L278" s="43">
        <v>0</v>
      </c>
      <c r="M278" s="43">
        <v>10</v>
      </c>
      <c r="N278" s="43">
        <v>8</v>
      </c>
      <c r="O278" s="43">
        <v>1</v>
      </c>
      <c r="P278" s="43">
        <v>0</v>
      </c>
      <c r="Q278" s="43">
        <v>13</v>
      </c>
      <c r="R278" s="43">
        <v>2</v>
      </c>
      <c r="S278" s="43">
        <v>0</v>
      </c>
      <c r="T278" s="43">
        <v>0</v>
      </c>
      <c r="U278" s="43">
        <v>9</v>
      </c>
      <c r="V278" s="43">
        <v>0</v>
      </c>
      <c r="W278" s="43">
        <v>1</v>
      </c>
      <c r="X278" s="43">
        <v>10</v>
      </c>
      <c r="Y278" s="43">
        <v>0</v>
      </c>
      <c r="Z278" s="43">
        <v>0</v>
      </c>
      <c r="AA278" s="43">
        <v>0</v>
      </c>
      <c r="AB278" s="53">
        <v>0</v>
      </c>
      <c r="AC278" s="53">
        <v>0</v>
      </c>
      <c r="AD278" s="53">
        <v>0</v>
      </c>
      <c r="AE278" s="53">
        <v>0</v>
      </c>
      <c r="AF278" s="43">
        <v>0</v>
      </c>
      <c r="AG278" s="43">
        <v>0</v>
      </c>
      <c r="AH278" s="43">
        <v>0</v>
      </c>
      <c r="AI278" s="43">
        <v>0</v>
      </c>
      <c r="AJ278" s="43">
        <v>0</v>
      </c>
      <c r="AK278" s="43">
        <v>0</v>
      </c>
      <c r="AL278" s="43">
        <v>1</v>
      </c>
      <c r="AM278" s="43"/>
      <c r="AN278" s="11">
        <f t="shared" si="32"/>
        <v>61</v>
      </c>
      <c r="AO278" s="11">
        <f t="shared" si="33"/>
        <v>10</v>
      </c>
      <c r="AP278" s="43">
        <v>4</v>
      </c>
      <c r="AQ278" s="43">
        <v>0</v>
      </c>
      <c r="AR278" s="43">
        <v>0</v>
      </c>
      <c r="AS278" s="43"/>
      <c r="AT278" s="43">
        <v>0</v>
      </c>
      <c r="AU278" s="43">
        <v>0</v>
      </c>
      <c r="AV278" s="43">
        <v>0</v>
      </c>
      <c r="AW278" s="43">
        <v>179</v>
      </c>
      <c r="AX278" s="43">
        <v>0</v>
      </c>
      <c r="AY278" s="43">
        <v>0</v>
      </c>
      <c r="AZ278" s="43">
        <v>0</v>
      </c>
      <c r="BA278" s="43">
        <v>0</v>
      </c>
      <c r="BB278" s="43">
        <v>0</v>
      </c>
      <c r="BC278" s="43">
        <v>0</v>
      </c>
      <c r="BD278" s="43">
        <v>0</v>
      </c>
      <c r="BE278" s="43">
        <v>0</v>
      </c>
      <c r="BF278" s="43">
        <v>0</v>
      </c>
      <c r="BG278" s="43">
        <v>0</v>
      </c>
      <c r="BH278" s="43">
        <v>0</v>
      </c>
      <c r="BI278" s="43">
        <v>0</v>
      </c>
      <c r="BJ278" s="43">
        <v>0</v>
      </c>
      <c r="BK278" s="43">
        <v>1</v>
      </c>
      <c r="BL278" s="43">
        <v>0</v>
      </c>
      <c r="BM278" s="43">
        <v>0</v>
      </c>
      <c r="BN278" s="43">
        <v>0</v>
      </c>
      <c r="BO278" s="43">
        <v>0</v>
      </c>
      <c r="BP278" s="43">
        <v>0</v>
      </c>
      <c r="BQ278" s="43">
        <v>0</v>
      </c>
      <c r="BR278" s="43">
        <v>0</v>
      </c>
      <c r="BS278" s="43">
        <v>0</v>
      </c>
      <c r="BT278" s="43">
        <v>4</v>
      </c>
      <c r="BU278" s="43">
        <v>0</v>
      </c>
      <c r="BV278" s="43">
        <v>0</v>
      </c>
      <c r="BW278" s="53">
        <v>0</v>
      </c>
      <c r="BX278" s="53">
        <v>0</v>
      </c>
      <c r="BY278" s="53">
        <v>0</v>
      </c>
      <c r="BZ278" s="53">
        <v>0</v>
      </c>
      <c r="CA278" s="53">
        <v>0</v>
      </c>
      <c r="CB278" s="43">
        <v>0</v>
      </c>
      <c r="CC278" s="43">
        <v>0</v>
      </c>
      <c r="CD278" s="43">
        <v>0</v>
      </c>
      <c r="CE278" s="43">
        <v>0</v>
      </c>
      <c r="CF278" s="43">
        <v>0</v>
      </c>
      <c r="CG278" s="43">
        <v>0</v>
      </c>
      <c r="CH278" s="11">
        <f t="shared" si="34"/>
        <v>4</v>
      </c>
      <c r="CI278" s="11">
        <f t="shared" si="35"/>
        <v>188</v>
      </c>
      <c r="CJ278" s="43">
        <v>1</v>
      </c>
      <c r="CK278" s="43">
        <v>52</v>
      </c>
      <c r="CL278" s="43">
        <v>15</v>
      </c>
      <c r="CM278" s="43">
        <v>0</v>
      </c>
      <c r="CN278" s="43">
        <v>0</v>
      </c>
      <c r="CO278" s="43">
        <v>62</v>
      </c>
      <c r="CP278" s="43">
        <v>6</v>
      </c>
      <c r="CQ278" s="43">
        <v>0</v>
      </c>
      <c r="CR278" s="43">
        <v>240</v>
      </c>
      <c r="CS278" s="43">
        <v>0</v>
      </c>
      <c r="CT278" s="43">
        <v>11</v>
      </c>
      <c r="CU278" s="43">
        <v>4</v>
      </c>
      <c r="CV278" s="43">
        <v>0</v>
      </c>
      <c r="CW278" s="43">
        <v>1</v>
      </c>
      <c r="CX278" s="43">
        <f t="shared" si="36"/>
        <v>392</v>
      </c>
      <c r="CY278" s="43">
        <f t="shared" si="37"/>
        <v>9</v>
      </c>
      <c r="CZ278" s="43">
        <v>0</v>
      </c>
      <c r="DA278" s="43">
        <v>5</v>
      </c>
      <c r="DB278" s="43">
        <v>0</v>
      </c>
      <c r="DC278" s="43">
        <v>0</v>
      </c>
      <c r="DD278" s="43">
        <v>0</v>
      </c>
      <c r="DE278" s="43">
        <v>24</v>
      </c>
      <c r="DF278" s="53">
        <v>0</v>
      </c>
      <c r="DG278" s="53">
        <v>1</v>
      </c>
      <c r="DH278" s="53">
        <v>0</v>
      </c>
      <c r="DI278" s="11">
        <f t="shared" si="38"/>
        <v>30</v>
      </c>
      <c r="DJ278" s="11">
        <f t="shared" si="39"/>
        <v>3</v>
      </c>
      <c r="DK278" s="45">
        <v>0</v>
      </c>
      <c r="DL278" s="11">
        <v>671</v>
      </c>
      <c r="DM278" s="11">
        <v>6.5784313725490193</v>
      </c>
      <c r="DN278">
        <v>25</v>
      </c>
      <c r="DO278">
        <v>42</v>
      </c>
      <c r="DP278">
        <v>5</v>
      </c>
      <c r="DQ278">
        <v>36</v>
      </c>
      <c r="DR278">
        <v>6</v>
      </c>
      <c r="DS278">
        <v>119</v>
      </c>
      <c r="DT278">
        <v>4</v>
      </c>
      <c r="DU278">
        <v>184</v>
      </c>
      <c r="DV278">
        <v>3</v>
      </c>
      <c r="DW278">
        <v>28</v>
      </c>
      <c r="DX278">
        <v>4</v>
      </c>
      <c r="DY278">
        <v>0</v>
      </c>
      <c r="DZ278">
        <v>0</v>
      </c>
      <c r="EA278">
        <v>261</v>
      </c>
      <c r="EB278">
        <v>3</v>
      </c>
      <c r="EC278" t="s">
        <v>248</v>
      </c>
      <c r="ED278" t="s">
        <v>329</v>
      </c>
      <c r="EE278" t="s">
        <v>250</v>
      </c>
      <c r="EF278" s="48">
        <v>42393</v>
      </c>
      <c r="EG278" s="46">
        <v>0.5</v>
      </c>
      <c r="EH278" s="46">
        <v>0.54166666666666663</v>
      </c>
      <c r="EI278" t="s">
        <v>513</v>
      </c>
      <c r="EJ278">
        <v>8.6980532050000008</v>
      </c>
      <c r="EK278">
        <v>78.056538329999995</v>
      </c>
      <c r="EM278">
        <v>0</v>
      </c>
      <c r="EN278">
        <v>0</v>
      </c>
      <c r="EO278" t="s">
        <v>264</v>
      </c>
      <c r="EP278">
        <v>0.75</v>
      </c>
      <c r="EQ278">
        <v>98.695185449999997</v>
      </c>
      <c r="ER278">
        <v>1</v>
      </c>
      <c r="ES278">
        <v>1</v>
      </c>
      <c r="ET278">
        <v>0</v>
      </c>
      <c r="EU278">
        <v>1</v>
      </c>
      <c r="EV278">
        <v>0</v>
      </c>
      <c r="EW278">
        <v>0</v>
      </c>
      <c r="EX278">
        <v>0</v>
      </c>
      <c r="EY278">
        <v>3</v>
      </c>
      <c r="EZ278">
        <v>1</v>
      </c>
      <c r="FA278">
        <v>1</v>
      </c>
      <c r="FB278">
        <v>0</v>
      </c>
      <c r="FC278">
        <v>1</v>
      </c>
      <c r="FD278">
        <v>0</v>
      </c>
      <c r="FE278">
        <v>0</v>
      </c>
      <c r="FF278">
        <v>0</v>
      </c>
      <c r="FG278">
        <v>1</v>
      </c>
      <c r="FH278">
        <v>1</v>
      </c>
      <c r="FI278" t="s">
        <v>526</v>
      </c>
      <c r="FJ278">
        <v>0.75</v>
      </c>
      <c r="FK278">
        <v>74.02138909</v>
      </c>
      <c r="FL278">
        <v>24.673796360000001</v>
      </c>
      <c r="FM278">
        <v>1</v>
      </c>
      <c r="FO278">
        <v>1</v>
      </c>
      <c r="FP278">
        <v>1</v>
      </c>
      <c r="FW278">
        <v>1</v>
      </c>
      <c r="GE278">
        <v>4</v>
      </c>
      <c r="GF278">
        <v>0.75</v>
      </c>
      <c r="GG278">
        <v>74.02138909</v>
      </c>
      <c r="GN278">
        <v>1</v>
      </c>
      <c r="HF278">
        <v>21</v>
      </c>
      <c r="HG278">
        <v>30</v>
      </c>
      <c r="HH278">
        <v>6</v>
      </c>
      <c r="HJ278">
        <v>57</v>
      </c>
      <c r="HK278">
        <v>2</v>
      </c>
      <c r="HL278" t="s">
        <v>525</v>
      </c>
      <c r="IW278">
        <v>403.34403680000003</v>
      </c>
      <c r="IX278">
        <v>1</v>
      </c>
      <c r="IY278">
        <v>6</v>
      </c>
      <c r="IZ278">
        <v>0</v>
      </c>
      <c r="JA278">
        <v>3.97</v>
      </c>
      <c r="JB278">
        <v>9.08</v>
      </c>
      <c r="JE278">
        <v>2.4792730000000002E-3</v>
      </c>
      <c r="JF278">
        <v>1.4875638E-2</v>
      </c>
      <c r="JG278">
        <v>0</v>
      </c>
      <c r="JH278">
        <v>9.8427140000000007E-3</v>
      </c>
    </row>
    <row r="279" spans="1:272" ht="15.5" hidden="1" x14ac:dyDescent="0.35">
      <c r="A279" s="42">
        <v>2016</v>
      </c>
      <c r="B279" s="11" t="s">
        <v>333</v>
      </c>
      <c r="C279" s="43">
        <v>0</v>
      </c>
      <c r="D279" s="43">
        <v>0</v>
      </c>
      <c r="E279" s="43">
        <v>3</v>
      </c>
      <c r="F279" s="43">
        <v>3</v>
      </c>
      <c r="G279" s="43">
        <v>0</v>
      </c>
      <c r="H279" s="43">
        <v>0</v>
      </c>
      <c r="I279" s="43">
        <v>0</v>
      </c>
      <c r="J279" s="43">
        <v>0</v>
      </c>
      <c r="K279" s="43">
        <v>0</v>
      </c>
      <c r="L279" s="43">
        <v>0</v>
      </c>
      <c r="M279" s="43">
        <v>0</v>
      </c>
      <c r="N279" s="43">
        <v>0</v>
      </c>
      <c r="O279" s="43">
        <v>0</v>
      </c>
      <c r="P279" s="43">
        <v>0</v>
      </c>
      <c r="Q279" s="43">
        <v>17</v>
      </c>
      <c r="R279" s="43">
        <v>16</v>
      </c>
      <c r="S279" s="43">
        <v>0</v>
      </c>
      <c r="T279" s="43">
        <v>0</v>
      </c>
      <c r="U279" s="43">
        <v>5</v>
      </c>
      <c r="V279" s="43">
        <v>0</v>
      </c>
      <c r="W279" s="43">
        <v>0</v>
      </c>
      <c r="X279" s="43">
        <v>0</v>
      </c>
      <c r="Y279" s="43">
        <v>12</v>
      </c>
      <c r="Z279" s="43">
        <v>0</v>
      </c>
      <c r="AA279" s="43">
        <v>1</v>
      </c>
      <c r="AB279" s="53">
        <v>0</v>
      </c>
      <c r="AC279" s="53">
        <v>0</v>
      </c>
      <c r="AD279" s="53">
        <v>0</v>
      </c>
      <c r="AE279" s="53">
        <v>0</v>
      </c>
      <c r="AF279" s="43">
        <v>0</v>
      </c>
      <c r="AG279" s="43">
        <v>0</v>
      </c>
      <c r="AH279" s="43">
        <v>0</v>
      </c>
      <c r="AI279" s="43">
        <v>0</v>
      </c>
      <c r="AJ279" s="43">
        <v>0</v>
      </c>
      <c r="AK279" s="43">
        <v>0</v>
      </c>
      <c r="AL279" s="43">
        <v>0</v>
      </c>
      <c r="AM279" s="43"/>
      <c r="AN279" s="11">
        <f t="shared" si="32"/>
        <v>57</v>
      </c>
      <c r="AO279" s="11">
        <f t="shared" si="33"/>
        <v>7</v>
      </c>
      <c r="AP279" s="43">
        <v>0</v>
      </c>
      <c r="AQ279" s="43">
        <v>0</v>
      </c>
      <c r="AR279" s="43">
        <v>0</v>
      </c>
      <c r="AS279" s="43"/>
      <c r="AT279" s="43">
        <v>0</v>
      </c>
      <c r="AU279" s="43">
        <v>0</v>
      </c>
      <c r="AV279" s="43">
        <v>6</v>
      </c>
      <c r="AW279" s="43">
        <v>2</v>
      </c>
      <c r="AX279" s="43">
        <v>0</v>
      </c>
      <c r="AY279" s="43">
        <v>0</v>
      </c>
      <c r="AZ279" s="43">
        <v>0</v>
      </c>
      <c r="BA279" s="43">
        <v>0</v>
      </c>
      <c r="BB279" s="43">
        <v>0</v>
      </c>
      <c r="BC279" s="43">
        <v>0</v>
      </c>
      <c r="BD279" s="43">
        <v>0</v>
      </c>
      <c r="BE279" s="43">
        <v>0</v>
      </c>
      <c r="BF279" s="43">
        <v>0</v>
      </c>
      <c r="BG279" s="43">
        <v>0</v>
      </c>
      <c r="BH279" s="43">
        <v>0</v>
      </c>
      <c r="BI279" s="43">
        <v>0</v>
      </c>
      <c r="BJ279" s="43">
        <v>0</v>
      </c>
      <c r="BK279" s="43">
        <v>0</v>
      </c>
      <c r="BL279" s="43">
        <v>0</v>
      </c>
      <c r="BM279" s="43">
        <v>0</v>
      </c>
      <c r="BN279" s="43">
        <v>0</v>
      </c>
      <c r="BO279" s="43">
        <v>0</v>
      </c>
      <c r="BP279" s="43">
        <v>0</v>
      </c>
      <c r="BQ279" s="43">
        <v>0</v>
      </c>
      <c r="BR279" s="43">
        <v>0</v>
      </c>
      <c r="BS279" s="43">
        <v>0</v>
      </c>
      <c r="BT279" s="43">
        <v>1</v>
      </c>
      <c r="BU279" s="43">
        <v>0</v>
      </c>
      <c r="BV279" s="43">
        <v>0</v>
      </c>
      <c r="BW279" s="53">
        <v>0</v>
      </c>
      <c r="BX279" s="53">
        <v>0</v>
      </c>
      <c r="BY279" s="53">
        <v>0</v>
      </c>
      <c r="BZ279" s="53">
        <v>0</v>
      </c>
      <c r="CA279" s="53">
        <v>0</v>
      </c>
      <c r="CB279" s="43">
        <v>0</v>
      </c>
      <c r="CC279" s="43">
        <v>0</v>
      </c>
      <c r="CD279" s="43">
        <v>0</v>
      </c>
      <c r="CE279" s="43">
        <v>0</v>
      </c>
      <c r="CF279" s="43">
        <v>0</v>
      </c>
      <c r="CG279" s="43">
        <v>0</v>
      </c>
      <c r="CH279" s="11">
        <f t="shared" si="34"/>
        <v>3</v>
      </c>
      <c r="CI279" s="11">
        <f t="shared" si="35"/>
        <v>9</v>
      </c>
      <c r="CJ279" s="43">
        <v>5</v>
      </c>
      <c r="CK279" s="43">
        <v>0</v>
      </c>
      <c r="CL279" s="43">
        <v>0</v>
      </c>
      <c r="CM279" s="43">
        <v>1</v>
      </c>
      <c r="CN279" s="43">
        <v>0</v>
      </c>
      <c r="CO279" s="43">
        <v>46</v>
      </c>
      <c r="CP279" s="43">
        <v>0</v>
      </c>
      <c r="CQ279" s="43">
        <v>0</v>
      </c>
      <c r="CR279" s="43">
        <v>206</v>
      </c>
      <c r="CS279" s="43">
        <v>0</v>
      </c>
      <c r="CT279" s="43">
        <v>19</v>
      </c>
      <c r="CU279" s="43">
        <v>1</v>
      </c>
      <c r="CV279" s="43">
        <v>0</v>
      </c>
      <c r="CW279" s="43">
        <v>0</v>
      </c>
      <c r="CX279" s="43">
        <f t="shared" si="36"/>
        <v>278</v>
      </c>
      <c r="CY279" s="43">
        <f t="shared" si="37"/>
        <v>6</v>
      </c>
      <c r="CZ279" s="43">
        <v>0</v>
      </c>
      <c r="DA279" s="43">
        <v>1</v>
      </c>
      <c r="DB279" s="43">
        <v>0</v>
      </c>
      <c r="DC279" s="43">
        <v>0</v>
      </c>
      <c r="DD279" s="43">
        <v>0</v>
      </c>
      <c r="DE279" s="43">
        <v>2</v>
      </c>
      <c r="DF279" s="53">
        <v>0</v>
      </c>
      <c r="DG279" s="53">
        <v>0</v>
      </c>
      <c r="DH279" s="53">
        <v>0</v>
      </c>
      <c r="DI279" s="11">
        <f t="shared" si="38"/>
        <v>3</v>
      </c>
      <c r="DJ279" s="11">
        <f t="shared" si="39"/>
        <v>2</v>
      </c>
      <c r="DK279" s="45">
        <v>0</v>
      </c>
      <c r="DL279" s="11">
        <v>347</v>
      </c>
      <c r="DM279" s="11">
        <v>3.4019607843137254</v>
      </c>
      <c r="DN279">
        <v>18</v>
      </c>
      <c r="DO279">
        <v>22</v>
      </c>
      <c r="DP279">
        <v>3</v>
      </c>
      <c r="DQ279">
        <v>21</v>
      </c>
      <c r="DR279">
        <v>2</v>
      </c>
      <c r="DS279">
        <v>53</v>
      </c>
      <c r="DT279">
        <v>4</v>
      </c>
      <c r="DU279">
        <v>8</v>
      </c>
      <c r="DV279">
        <v>3</v>
      </c>
      <c r="DW279">
        <v>30</v>
      </c>
      <c r="DX279">
        <v>3</v>
      </c>
      <c r="DY279">
        <v>6</v>
      </c>
      <c r="DZ279">
        <v>1</v>
      </c>
      <c r="EA279">
        <v>207</v>
      </c>
      <c r="EB279">
        <v>2</v>
      </c>
      <c r="EC279" t="s">
        <v>248</v>
      </c>
      <c r="ED279" t="s">
        <v>334</v>
      </c>
      <c r="EE279" t="s">
        <v>250</v>
      </c>
      <c r="EF279" s="48">
        <v>42392</v>
      </c>
      <c r="EG279" s="46">
        <v>0.35416666666666669</v>
      </c>
      <c r="EH279" s="46">
        <v>0.40277777777777773</v>
      </c>
      <c r="EI279" t="s">
        <v>512</v>
      </c>
      <c r="EJ279">
        <v>8.6582654489999999</v>
      </c>
      <c r="EK279">
        <v>77.625815459999998</v>
      </c>
      <c r="EM279">
        <v>0</v>
      </c>
      <c r="EN279">
        <v>1</v>
      </c>
      <c r="EO279" t="s">
        <v>264</v>
      </c>
      <c r="EP279">
        <v>0.75</v>
      </c>
      <c r="EQ279">
        <v>25.89419771</v>
      </c>
      <c r="ER279">
        <v>1</v>
      </c>
      <c r="ES279">
        <v>1</v>
      </c>
      <c r="ET279">
        <v>1</v>
      </c>
      <c r="EU279">
        <v>1</v>
      </c>
      <c r="EV279">
        <v>0</v>
      </c>
      <c r="EW279">
        <v>0</v>
      </c>
      <c r="EX279">
        <v>0</v>
      </c>
      <c r="EY279">
        <v>4</v>
      </c>
      <c r="EZ279">
        <v>1</v>
      </c>
      <c r="FC279">
        <v>1</v>
      </c>
      <c r="FD279">
        <v>0</v>
      </c>
      <c r="FE279">
        <v>0</v>
      </c>
      <c r="FF279">
        <v>0</v>
      </c>
      <c r="FJ279">
        <v>0.5</v>
      </c>
      <c r="FK279">
        <v>12.947098860000001</v>
      </c>
      <c r="FL279">
        <v>12.947098860000001</v>
      </c>
      <c r="FM279">
        <v>1</v>
      </c>
      <c r="FV279">
        <v>1</v>
      </c>
      <c r="GE279">
        <v>2</v>
      </c>
      <c r="GF279">
        <v>0.5</v>
      </c>
      <c r="GG279">
        <v>12.947098860000001</v>
      </c>
      <c r="GH279">
        <v>16</v>
      </c>
      <c r="GI279">
        <v>6</v>
      </c>
      <c r="GJ279">
        <v>5</v>
      </c>
      <c r="GK279">
        <v>1</v>
      </c>
      <c r="GL279">
        <v>4</v>
      </c>
      <c r="GN279">
        <v>1</v>
      </c>
      <c r="HK279">
        <v>0</v>
      </c>
      <c r="IW279">
        <v>282.20285960000001</v>
      </c>
      <c r="IX279">
        <v>2</v>
      </c>
      <c r="IY279">
        <v>3</v>
      </c>
      <c r="IZ279">
        <v>0</v>
      </c>
      <c r="JA279">
        <v>4.21</v>
      </c>
      <c r="JB279">
        <v>55.58</v>
      </c>
      <c r="JE279">
        <v>7.0870999999999998E-3</v>
      </c>
      <c r="JF279">
        <v>1.0630651E-2</v>
      </c>
      <c r="JG279">
        <v>0</v>
      </c>
      <c r="JH279">
        <v>1.4918346000000001E-2</v>
      </c>
    </row>
    <row r="280" spans="1:272" ht="15.5" hidden="1" x14ac:dyDescent="0.35">
      <c r="A280" s="42">
        <v>2016</v>
      </c>
      <c r="B280" s="14" t="s">
        <v>462</v>
      </c>
      <c r="C280" s="43">
        <v>0</v>
      </c>
      <c r="D280" s="43">
        <v>0</v>
      </c>
      <c r="E280" s="43">
        <v>4</v>
      </c>
      <c r="F280" s="43">
        <v>0</v>
      </c>
      <c r="G280" s="43">
        <v>0</v>
      </c>
      <c r="H280" s="43">
        <v>0</v>
      </c>
      <c r="I280" s="43">
        <v>1</v>
      </c>
      <c r="J280" s="43">
        <v>0</v>
      </c>
      <c r="K280" s="43">
        <v>0</v>
      </c>
      <c r="L280" s="43">
        <v>0</v>
      </c>
      <c r="M280" s="43">
        <v>3</v>
      </c>
      <c r="N280" s="43">
        <v>0</v>
      </c>
      <c r="O280" s="43">
        <v>0</v>
      </c>
      <c r="P280" s="43">
        <v>0</v>
      </c>
      <c r="Q280" s="43">
        <v>5</v>
      </c>
      <c r="R280" s="43">
        <v>0</v>
      </c>
      <c r="S280" s="43">
        <v>0</v>
      </c>
      <c r="T280" s="43">
        <v>0</v>
      </c>
      <c r="U280" s="43">
        <v>4</v>
      </c>
      <c r="V280" s="43">
        <v>0</v>
      </c>
      <c r="W280" s="43">
        <v>0</v>
      </c>
      <c r="X280" s="43">
        <v>0</v>
      </c>
      <c r="Y280" s="43">
        <v>0</v>
      </c>
      <c r="Z280" s="43">
        <v>0</v>
      </c>
      <c r="AA280" s="43">
        <v>0</v>
      </c>
      <c r="AB280" s="53">
        <v>0</v>
      </c>
      <c r="AC280" s="53">
        <v>0</v>
      </c>
      <c r="AD280" s="53">
        <v>0</v>
      </c>
      <c r="AE280" s="53">
        <v>9</v>
      </c>
      <c r="AF280" s="43">
        <v>0</v>
      </c>
      <c r="AG280" s="43">
        <v>0</v>
      </c>
      <c r="AH280" s="43">
        <v>0</v>
      </c>
      <c r="AI280" s="43">
        <v>0</v>
      </c>
      <c r="AJ280" s="43">
        <v>0</v>
      </c>
      <c r="AK280" s="43">
        <v>0</v>
      </c>
      <c r="AL280" s="43">
        <v>0</v>
      </c>
      <c r="AM280" s="43"/>
      <c r="AN280" s="11">
        <f t="shared" si="32"/>
        <v>26</v>
      </c>
      <c r="AO280" s="11">
        <f t="shared" si="33"/>
        <v>6</v>
      </c>
      <c r="AP280" s="43">
        <v>0</v>
      </c>
      <c r="AQ280" s="43">
        <v>0</v>
      </c>
      <c r="AR280" s="43">
        <v>69</v>
      </c>
      <c r="AS280" s="43"/>
      <c r="AT280" s="43">
        <v>0</v>
      </c>
      <c r="AU280" s="43">
        <v>0</v>
      </c>
      <c r="AV280" s="43">
        <v>3</v>
      </c>
      <c r="AW280" s="43">
        <v>0</v>
      </c>
      <c r="AX280" s="43">
        <v>0</v>
      </c>
      <c r="AY280" s="43">
        <v>0</v>
      </c>
      <c r="AZ280" s="43">
        <v>0</v>
      </c>
      <c r="BA280" s="43">
        <v>0</v>
      </c>
      <c r="BB280" s="43">
        <v>0</v>
      </c>
      <c r="BC280" s="43">
        <v>0</v>
      </c>
      <c r="BD280" s="43">
        <v>0</v>
      </c>
      <c r="BE280" s="43">
        <v>0</v>
      </c>
      <c r="BF280" s="43">
        <v>0</v>
      </c>
      <c r="BG280" s="43">
        <v>0</v>
      </c>
      <c r="BH280" s="43">
        <v>0</v>
      </c>
      <c r="BI280" s="43">
        <v>0</v>
      </c>
      <c r="BJ280" s="43">
        <v>0</v>
      </c>
      <c r="BK280" s="43">
        <v>0</v>
      </c>
      <c r="BL280" s="43">
        <v>0</v>
      </c>
      <c r="BM280" s="43">
        <v>0</v>
      </c>
      <c r="BN280" s="43">
        <v>0</v>
      </c>
      <c r="BO280" s="43">
        <v>80</v>
      </c>
      <c r="BP280" s="43">
        <v>0</v>
      </c>
      <c r="BQ280" s="43">
        <v>0</v>
      </c>
      <c r="BR280" s="43">
        <v>0</v>
      </c>
      <c r="BS280" s="43">
        <v>0</v>
      </c>
      <c r="BT280" s="43">
        <v>0</v>
      </c>
      <c r="BU280" s="43">
        <v>0</v>
      </c>
      <c r="BV280" s="43">
        <v>0</v>
      </c>
      <c r="BW280" s="53">
        <v>0</v>
      </c>
      <c r="BX280" s="53">
        <v>0</v>
      </c>
      <c r="BY280" s="53">
        <v>0</v>
      </c>
      <c r="BZ280" s="53">
        <v>0</v>
      </c>
      <c r="CA280" s="53">
        <v>0</v>
      </c>
      <c r="CB280" s="43">
        <v>0</v>
      </c>
      <c r="CC280" s="43">
        <v>0</v>
      </c>
      <c r="CD280" s="43">
        <v>0</v>
      </c>
      <c r="CE280" s="43">
        <v>0</v>
      </c>
      <c r="CF280" s="43">
        <v>0</v>
      </c>
      <c r="CG280" s="43">
        <v>0</v>
      </c>
      <c r="CH280" s="11">
        <f t="shared" si="34"/>
        <v>3</v>
      </c>
      <c r="CI280" s="11">
        <f t="shared" si="35"/>
        <v>152</v>
      </c>
      <c r="CJ280" s="43">
        <v>0</v>
      </c>
      <c r="CK280" s="43">
        <v>0</v>
      </c>
      <c r="CL280" s="43">
        <v>4</v>
      </c>
      <c r="CM280" s="43">
        <v>0</v>
      </c>
      <c r="CN280" s="43">
        <v>0</v>
      </c>
      <c r="CO280" s="43">
        <v>0</v>
      </c>
      <c r="CP280" s="43">
        <v>0</v>
      </c>
      <c r="CQ280" s="43">
        <v>0</v>
      </c>
      <c r="CR280" s="43">
        <v>0</v>
      </c>
      <c r="CS280" s="43">
        <v>25</v>
      </c>
      <c r="CT280" s="43">
        <v>0</v>
      </c>
      <c r="CU280" s="43">
        <v>0</v>
      </c>
      <c r="CV280" s="43">
        <v>0</v>
      </c>
      <c r="CW280" s="43">
        <v>0</v>
      </c>
      <c r="CX280" s="43">
        <f t="shared" si="36"/>
        <v>29</v>
      </c>
      <c r="CY280" s="43">
        <f t="shared" si="37"/>
        <v>2</v>
      </c>
      <c r="CZ280" s="43">
        <v>0</v>
      </c>
      <c r="DA280" s="43">
        <v>0</v>
      </c>
      <c r="DB280" s="43">
        <v>0</v>
      </c>
      <c r="DC280" s="43">
        <v>0</v>
      </c>
      <c r="DD280" s="43">
        <v>0</v>
      </c>
      <c r="DE280" s="43">
        <v>0</v>
      </c>
      <c r="DF280" s="53">
        <v>0</v>
      </c>
      <c r="DG280" s="53">
        <v>0</v>
      </c>
      <c r="DH280" s="53">
        <v>0</v>
      </c>
      <c r="DI280" s="11">
        <f t="shared" si="38"/>
        <v>0</v>
      </c>
      <c r="DJ280" s="11">
        <f t="shared" si="39"/>
        <v>0</v>
      </c>
      <c r="DK280" s="45">
        <v>0</v>
      </c>
      <c r="DL280" s="11">
        <v>207</v>
      </c>
      <c r="DM280" s="11">
        <v>2.0294117647058822</v>
      </c>
      <c r="DN280">
        <v>10</v>
      </c>
      <c r="DO280">
        <v>0</v>
      </c>
      <c r="DP280">
        <v>0</v>
      </c>
      <c r="DQ280">
        <v>112</v>
      </c>
      <c r="DR280">
        <v>4</v>
      </c>
      <c r="DS280">
        <v>4</v>
      </c>
      <c r="DT280">
        <v>1</v>
      </c>
      <c r="DU280">
        <v>0</v>
      </c>
      <c r="DV280">
        <v>0</v>
      </c>
      <c r="DW280">
        <v>6</v>
      </c>
      <c r="DX280">
        <v>2</v>
      </c>
      <c r="DY280">
        <v>72</v>
      </c>
      <c r="DZ280">
        <v>2</v>
      </c>
      <c r="EA280">
        <v>4</v>
      </c>
      <c r="EB280">
        <v>1</v>
      </c>
      <c r="EC280" t="s">
        <v>248</v>
      </c>
      <c r="ED280" t="s">
        <v>463</v>
      </c>
      <c r="EE280" t="s">
        <v>260</v>
      </c>
      <c r="EF280" s="48">
        <v>42393</v>
      </c>
      <c r="EG280" s="46">
        <v>0.44791666666666669</v>
      </c>
      <c r="EH280" s="46">
        <v>0.4861111111111111</v>
      </c>
      <c r="EI280" t="s">
        <v>520</v>
      </c>
      <c r="EJ280">
        <v>8.4287335300000006</v>
      </c>
      <c r="EK280">
        <v>77.863382200000004</v>
      </c>
      <c r="EM280">
        <v>0</v>
      </c>
      <c r="EN280">
        <v>1</v>
      </c>
      <c r="EO280" t="s">
        <v>264</v>
      </c>
      <c r="EP280">
        <v>0.75</v>
      </c>
      <c r="EQ280">
        <v>45.57373982</v>
      </c>
      <c r="ER280">
        <v>1</v>
      </c>
      <c r="ES280">
        <v>1</v>
      </c>
      <c r="ET280">
        <v>0</v>
      </c>
      <c r="EU280">
        <v>1</v>
      </c>
      <c r="EV280">
        <v>0</v>
      </c>
      <c r="EW280">
        <v>0</v>
      </c>
      <c r="EX280">
        <v>0</v>
      </c>
      <c r="EY280">
        <v>3</v>
      </c>
      <c r="EZ280">
        <v>1</v>
      </c>
      <c r="FC280">
        <v>1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0.25</v>
      </c>
      <c r="FK280">
        <v>11.39343495</v>
      </c>
      <c r="FL280">
        <v>34.18030486</v>
      </c>
      <c r="FP280">
        <v>1</v>
      </c>
      <c r="GE280">
        <v>1</v>
      </c>
      <c r="GF280">
        <v>0.12</v>
      </c>
      <c r="GG280">
        <v>5.4688487779999999</v>
      </c>
      <c r="GN280">
        <v>1</v>
      </c>
      <c r="HF280">
        <v>0</v>
      </c>
      <c r="HG280">
        <v>0</v>
      </c>
      <c r="HH280">
        <v>0</v>
      </c>
      <c r="HJ280">
        <v>0</v>
      </c>
      <c r="HK280">
        <v>0</v>
      </c>
      <c r="HU280">
        <v>1</v>
      </c>
      <c r="IU280">
        <v>1</v>
      </c>
      <c r="IW280">
        <v>253.88360520000001</v>
      </c>
      <c r="IX280">
        <v>1</v>
      </c>
      <c r="IY280">
        <v>0</v>
      </c>
      <c r="IZ280">
        <v>0</v>
      </c>
      <c r="JA280">
        <v>0</v>
      </c>
      <c r="JB280">
        <v>16.690000000000001</v>
      </c>
      <c r="JE280">
        <v>3.9388130000000002E-3</v>
      </c>
      <c r="JF280">
        <v>0</v>
      </c>
      <c r="JG280">
        <v>0</v>
      </c>
      <c r="JH280">
        <v>0</v>
      </c>
    </row>
    <row r="281" spans="1:272" ht="15.5" hidden="1" x14ac:dyDescent="0.35">
      <c r="A281" s="42">
        <v>2016</v>
      </c>
      <c r="B281" s="11" t="s">
        <v>410</v>
      </c>
      <c r="C281" s="43">
        <v>0</v>
      </c>
      <c r="D281" s="43">
        <v>0</v>
      </c>
      <c r="E281" s="43">
        <v>0</v>
      </c>
      <c r="F281" s="43">
        <v>0</v>
      </c>
      <c r="G281" s="43">
        <v>0</v>
      </c>
      <c r="H281" s="43">
        <v>0</v>
      </c>
      <c r="I281" s="43">
        <v>4</v>
      </c>
      <c r="J281" s="43">
        <v>0</v>
      </c>
      <c r="K281" s="43">
        <v>0</v>
      </c>
      <c r="L281" s="43">
        <v>0</v>
      </c>
      <c r="M281" s="43">
        <v>27</v>
      </c>
      <c r="N281" s="43">
        <v>0</v>
      </c>
      <c r="O281" s="43">
        <v>1</v>
      </c>
      <c r="P281" s="43">
        <v>0</v>
      </c>
      <c r="Q281" s="43">
        <v>16</v>
      </c>
      <c r="R281" s="43">
        <v>0</v>
      </c>
      <c r="S281" s="43">
        <v>0</v>
      </c>
      <c r="T281" s="43">
        <v>0</v>
      </c>
      <c r="U281" s="43">
        <v>17</v>
      </c>
      <c r="V281" s="43">
        <v>0</v>
      </c>
      <c r="W281" s="43">
        <v>0</v>
      </c>
      <c r="X281" s="43">
        <v>0</v>
      </c>
      <c r="Y281" s="43">
        <v>0</v>
      </c>
      <c r="Z281" s="43">
        <v>2</v>
      </c>
      <c r="AA281" s="43">
        <v>2</v>
      </c>
      <c r="AB281" s="53">
        <v>0</v>
      </c>
      <c r="AC281" s="53">
        <v>0</v>
      </c>
      <c r="AD281" s="53">
        <v>0</v>
      </c>
      <c r="AE281" s="53">
        <v>0</v>
      </c>
      <c r="AF281" s="43">
        <v>0</v>
      </c>
      <c r="AG281" s="43">
        <v>0</v>
      </c>
      <c r="AH281" s="43">
        <v>0</v>
      </c>
      <c r="AI281" s="43">
        <v>0</v>
      </c>
      <c r="AJ281" s="43">
        <v>0</v>
      </c>
      <c r="AK281" s="43">
        <v>0</v>
      </c>
      <c r="AL281" s="43">
        <v>0</v>
      </c>
      <c r="AM281" s="43"/>
      <c r="AN281" s="11">
        <f t="shared" si="32"/>
        <v>69</v>
      </c>
      <c r="AO281" s="11">
        <f t="shared" si="33"/>
        <v>7</v>
      </c>
      <c r="AP281" s="43">
        <v>0</v>
      </c>
      <c r="AQ281" s="43">
        <v>0</v>
      </c>
      <c r="AR281" s="43">
        <v>0</v>
      </c>
      <c r="AS281" s="43"/>
      <c r="AT281" s="43">
        <v>0</v>
      </c>
      <c r="AU281" s="43">
        <v>0</v>
      </c>
      <c r="AV281" s="43">
        <v>0</v>
      </c>
      <c r="AW281" s="43">
        <v>0</v>
      </c>
      <c r="AX281" s="43">
        <v>0</v>
      </c>
      <c r="AY281" s="43">
        <v>0</v>
      </c>
      <c r="AZ281" s="43">
        <v>0</v>
      </c>
      <c r="BA281" s="43">
        <v>0</v>
      </c>
      <c r="BB281" s="43">
        <v>0</v>
      </c>
      <c r="BC281" s="43">
        <v>0</v>
      </c>
      <c r="BD281" s="43">
        <v>0</v>
      </c>
      <c r="BE281" s="43">
        <v>0</v>
      </c>
      <c r="BF281" s="43">
        <v>0</v>
      </c>
      <c r="BG281" s="43">
        <v>0</v>
      </c>
      <c r="BH281" s="43">
        <v>0</v>
      </c>
      <c r="BI281" s="43">
        <v>0</v>
      </c>
      <c r="BJ281" s="43">
        <v>0</v>
      </c>
      <c r="BK281" s="43">
        <v>0</v>
      </c>
      <c r="BL281" s="43">
        <v>0</v>
      </c>
      <c r="BM281" s="43">
        <v>0</v>
      </c>
      <c r="BN281" s="43">
        <v>0</v>
      </c>
      <c r="BO281" s="43">
        <v>2</v>
      </c>
      <c r="BP281" s="43">
        <v>0</v>
      </c>
      <c r="BQ281" s="43">
        <v>0</v>
      </c>
      <c r="BR281" s="43">
        <v>0</v>
      </c>
      <c r="BS281" s="43">
        <v>0</v>
      </c>
      <c r="BT281" s="43">
        <v>0</v>
      </c>
      <c r="BU281" s="43">
        <v>0</v>
      </c>
      <c r="BV281" s="43">
        <v>0</v>
      </c>
      <c r="BW281" s="53">
        <v>0</v>
      </c>
      <c r="BX281" s="53">
        <v>12</v>
      </c>
      <c r="BY281" s="53">
        <v>0</v>
      </c>
      <c r="BZ281" s="53">
        <v>0</v>
      </c>
      <c r="CA281" s="53">
        <v>0</v>
      </c>
      <c r="CB281" s="43">
        <v>4</v>
      </c>
      <c r="CC281" s="43">
        <v>0</v>
      </c>
      <c r="CD281" s="43">
        <v>0</v>
      </c>
      <c r="CE281" s="43">
        <v>0</v>
      </c>
      <c r="CF281" s="43">
        <v>0</v>
      </c>
      <c r="CG281" s="43">
        <v>0</v>
      </c>
      <c r="CH281" s="11">
        <f t="shared" si="34"/>
        <v>3</v>
      </c>
      <c r="CI281" s="11">
        <f t="shared" si="35"/>
        <v>18</v>
      </c>
      <c r="CJ281" s="43">
        <v>0</v>
      </c>
      <c r="CK281" s="43">
        <v>0</v>
      </c>
      <c r="CL281" s="43">
        <v>28</v>
      </c>
      <c r="CM281" s="43">
        <v>0</v>
      </c>
      <c r="CN281" s="43">
        <v>0</v>
      </c>
      <c r="CO281" s="43">
        <v>0</v>
      </c>
      <c r="CP281" s="43">
        <v>0</v>
      </c>
      <c r="CQ281" s="43">
        <v>0</v>
      </c>
      <c r="CR281" s="43">
        <v>0</v>
      </c>
      <c r="CS281" s="43">
        <v>0</v>
      </c>
      <c r="CT281" s="43">
        <v>0</v>
      </c>
      <c r="CU281" s="43">
        <v>6</v>
      </c>
      <c r="CV281" s="43">
        <v>0</v>
      </c>
      <c r="CW281" s="43">
        <v>0</v>
      </c>
      <c r="CX281" s="43">
        <f t="shared" si="36"/>
        <v>34</v>
      </c>
      <c r="CY281" s="43">
        <f t="shared" si="37"/>
        <v>2</v>
      </c>
      <c r="CZ281" s="43">
        <v>0</v>
      </c>
      <c r="DA281" s="43">
        <v>0</v>
      </c>
      <c r="DB281" s="43">
        <v>0</v>
      </c>
      <c r="DC281" s="43">
        <v>0</v>
      </c>
      <c r="DD281" s="43">
        <v>0</v>
      </c>
      <c r="DE281" s="43">
        <v>5</v>
      </c>
      <c r="DF281" s="53">
        <v>0</v>
      </c>
      <c r="DG281" s="53">
        <v>40</v>
      </c>
      <c r="DH281" s="53">
        <v>0</v>
      </c>
      <c r="DI281" s="11">
        <f t="shared" si="38"/>
        <v>45</v>
      </c>
      <c r="DJ281" s="11">
        <f t="shared" si="39"/>
        <v>2</v>
      </c>
      <c r="DK281" s="45">
        <v>0</v>
      </c>
      <c r="DL281" s="11">
        <v>166</v>
      </c>
      <c r="DM281" s="11">
        <v>1.6274509803921569</v>
      </c>
      <c r="DN281">
        <v>12</v>
      </c>
      <c r="DO281">
        <v>5</v>
      </c>
      <c r="DP281">
        <v>1</v>
      </c>
      <c r="DQ281">
        <v>46</v>
      </c>
      <c r="DR281">
        <v>3</v>
      </c>
      <c r="DS281">
        <v>7</v>
      </c>
      <c r="DT281">
        <v>2</v>
      </c>
      <c r="DU281">
        <v>4</v>
      </c>
      <c r="DV281">
        <v>1</v>
      </c>
      <c r="DW281">
        <v>24</v>
      </c>
      <c r="DX281">
        <v>4</v>
      </c>
      <c r="DY281">
        <v>0</v>
      </c>
      <c r="DZ281">
        <v>0</v>
      </c>
      <c r="EA281">
        <v>28</v>
      </c>
      <c r="EB281">
        <v>1</v>
      </c>
      <c r="EC281" t="s">
        <v>248</v>
      </c>
      <c r="ED281" t="s">
        <v>273</v>
      </c>
      <c r="EE281" t="s">
        <v>250</v>
      </c>
      <c r="EF281" s="48">
        <v>42392</v>
      </c>
      <c r="EG281" s="46">
        <v>0.2951388888888889</v>
      </c>
      <c r="EH281" s="46">
        <v>0.36458333333333331</v>
      </c>
      <c r="EI281" t="s">
        <v>516</v>
      </c>
      <c r="EJ281">
        <v>8.7905373059999992</v>
      </c>
      <c r="EK281">
        <v>77.748697250000006</v>
      </c>
      <c r="EM281">
        <v>0</v>
      </c>
      <c r="EN281">
        <v>1</v>
      </c>
      <c r="EO281" t="s">
        <v>279</v>
      </c>
      <c r="EP281">
        <v>1</v>
      </c>
      <c r="EQ281">
        <v>63.137900449999997</v>
      </c>
      <c r="ER281">
        <v>1</v>
      </c>
      <c r="ES281">
        <v>1</v>
      </c>
      <c r="ET281">
        <v>1</v>
      </c>
      <c r="EU281">
        <v>1</v>
      </c>
      <c r="EV281">
        <v>0</v>
      </c>
      <c r="EW281">
        <v>0</v>
      </c>
      <c r="EX281">
        <v>0</v>
      </c>
      <c r="EY281">
        <v>4</v>
      </c>
      <c r="EZ281">
        <v>1</v>
      </c>
      <c r="FC281">
        <v>1</v>
      </c>
      <c r="FD281">
        <v>0</v>
      </c>
      <c r="FE281">
        <v>1</v>
      </c>
      <c r="FF281">
        <v>0</v>
      </c>
      <c r="FG281">
        <v>5</v>
      </c>
      <c r="FH281">
        <v>1</v>
      </c>
      <c r="FI281" t="s">
        <v>331</v>
      </c>
      <c r="FJ281">
        <v>0.5</v>
      </c>
      <c r="FK281">
        <v>31.568950229999999</v>
      </c>
      <c r="FL281">
        <v>31.568950229999999</v>
      </c>
      <c r="FM281">
        <v>1</v>
      </c>
      <c r="FO281">
        <v>1</v>
      </c>
      <c r="FP281">
        <v>1</v>
      </c>
      <c r="GE281">
        <v>3</v>
      </c>
      <c r="GF281">
        <v>0.25</v>
      </c>
      <c r="GG281">
        <v>15.784475110000001</v>
      </c>
      <c r="GN281">
        <v>1</v>
      </c>
      <c r="HF281">
        <v>0</v>
      </c>
      <c r="HG281">
        <v>0</v>
      </c>
      <c r="HH281">
        <v>0</v>
      </c>
      <c r="HJ281">
        <v>0</v>
      </c>
      <c r="HK281">
        <v>3</v>
      </c>
      <c r="HL281">
        <v>1</v>
      </c>
      <c r="HQ281">
        <v>1</v>
      </c>
      <c r="HR281">
        <v>1</v>
      </c>
      <c r="HY281">
        <v>1</v>
      </c>
      <c r="IM281">
        <v>1</v>
      </c>
      <c r="IU281">
        <v>5</v>
      </c>
      <c r="IW281">
        <v>283.65478710000002</v>
      </c>
      <c r="IX281">
        <v>1</v>
      </c>
      <c r="IY281">
        <v>3</v>
      </c>
      <c r="IZ281">
        <v>0</v>
      </c>
      <c r="JA281">
        <v>2.12</v>
      </c>
      <c r="JB281">
        <v>46.76</v>
      </c>
      <c r="JE281">
        <v>3.5254119999999999E-3</v>
      </c>
      <c r="JF281">
        <v>1.0576235999999999E-2</v>
      </c>
      <c r="JG281">
        <v>0</v>
      </c>
      <c r="JH281">
        <v>7.4738740000000001E-3</v>
      </c>
      <c r="JI281" t="s">
        <v>365</v>
      </c>
    </row>
    <row r="282" spans="1:272" ht="15.5" hidden="1" x14ac:dyDescent="0.35">
      <c r="A282" s="42">
        <v>2016</v>
      </c>
      <c r="B282" s="11" t="s">
        <v>338</v>
      </c>
      <c r="C282" s="43">
        <v>0</v>
      </c>
      <c r="D282" s="43">
        <v>0</v>
      </c>
      <c r="E282" s="43">
        <v>0</v>
      </c>
      <c r="F282" s="43">
        <v>0</v>
      </c>
      <c r="G282" s="43">
        <v>0</v>
      </c>
      <c r="H282" s="43">
        <v>0</v>
      </c>
      <c r="I282" s="43">
        <v>5</v>
      </c>
      <c r="J282" s="43">
        <v>0</v>
      </c>
      <c r="K282" s="43">
        <v>0</v>
      </c>
      <c r="L282" s="43">
        <v>12</v>
      </c>
      <c r="M282" s="43">
        <v>24</v>
      </c>
      <c r="N282" s="43">
        <v>0</v>
      </c>
      <c r="O282" s="43">
        <v>0</v>
      </c>
      <c r="P282" s="43">
        <v>0</v>
      </c>
      <c r="Q282" s="43">
        <v>236</v>
      </c>
      <c r="R282" s="43">
        <v>0</v>
      </c>
      <c r="S282" s="43">
        <v>0</v>
      </c>
      <c r="T282" s="43">
        <v>0</v>
      </c>
      <c r="U282" s="43">
        <v>0</v>
      </c>
      <c r="V282" s="43">
        <v>0</v>
      </c>
      <c r="W282" s="43">
        <v>2</v>
      </c>
      <c r="X282" s="43">
        <v>1</v>
      </c>
      <c r="Y282" s="43">
        <v>0</v>
      </c>
      <c r="Z282" s="43">
        <v>0</v>
      </c>
      <c r="AA282" s="43">
        <v>0</v>
      </c>
      <c r="AB282" s="53">
        <v>0</v>
      </c>
      <c r="AC282" s="53">
        <v>0</v>
      </c>
      <c r="AD282" s="53">
        <v>0</v>
      </c>
      <c r="AE282" s="53">
        <v>0</v>
      </c>
      <c r="AF282" s="43">
        <v>0</v>
      </c>
      <c r="AG282" s="43">
        <v>0</v>
      </c>
      <c r="AH282" s="43">
        <v>0</v>
      </c>
      <c r="AI282" s="43">
        <v>0</v>
      </c>
      <c r="AJ282" s="43">
        <v>0</v>
      </c>
      <c r="AK282" s="43">
        <v>0</v>
      </c>
      <c r="AL282" s="43">
        <v>0</v>
      </c>
      <c r="AM282" s="43"/>
      <c r="AN282" s="11">
        <f t="shared" si="32"/>
        <v>280</v>
      </c>
      <c r="AO282" s="11">
        <f t="shared" si="33"/>
        <v>6</v>
      </c>
      <c r="AP282" s="43">
        <v>0</v>
      </c>
      <c r="AQ282" s="43">
        <v>0</v>
      </c>
      <c r="AR282" s="43">
        <v>0</v>
      </c>
      <c r="AS282" s="43"/>
      <c r="AT282" s="43">
        <v>0</v>
      </c>
      <c r="AU282" s="43">
        <v>0</v>
      </c>
      <c r="AV282" s="43">
        <v>2</v>
      </c>
      <c r="AW282" s="43">
        <v>70</v>
      </c>
      <c r="AX282" s="43">
        <v>0</v>
      </c>
      <c r="AY282" s="43">
        <v>0</v>
      </c>
      <c r="AZ282" s="43">
        <v>0</v>
      </c>
      <c r="BA282" s="43">
        <v>0</v>
      </c>
      <c r="BB282" s="43">
        <v>0</v>
      </c>
      <c r="BC282" s="43">
        <v>0</v>
      </c>
      <c r="BD282" s="43">
        <v>0</v>
      </c>
      <c r="BE282" s="43">
        <v>1</v>
      </c>
      <c r="BF282" s="43">
        <v>0</v>
      </c>
      <c r="BG282" s="43">
        <v>0</v>
      </c>
      <c r="BH282" s="43">
        <v>0</v>
      </c>
      <c r="BI282" s="43">
        <v>0</v>
      </c>
      <c r="BJ282" s="43">
        <v>0</v>
      </c>
      <c r="BK282" s="43">
        <v>0</v>
      </c>
      <c r="BL282" s="43">
        <v>0</v>
      </c>
      <c r="BM282" s="43">
        <v>0</v>
      </c>
      <c r="BN282" s="43">
        <v>0</v>
      </c>
      <c r="BO282" s="43">
        <v>0</v>
      </c>
      <c r="BP282" s="43">
        <v>0</v>
      </c>
      <c r="BQ282" s="43">
        <v>0</v>
      </c>
      <c r="BR282" s="43">
        <v>0</v>
      </c>
      <c r="BS282" s="43">
        <v>0</v>
      </c>
      <c r="BT282" s="43">
        <v>0</v>
      </c>
      <c r="BU282" s="43">
        <v>0</v>
      </c>
      <c r="BV282" s="43">
        <v>0</v>
      </c>
      <c r="BW282" s="53">
        <v>0</v>
      </c>
      <c r="BX282" s="53">
        <v>0</v>
      </c>
      <c r="BY282" s="53">
        <v>0</v>
      </c>
      <c r="BZ282" s="53">
        <v>0</v>
      </c>
      <c r="CA282" s="53">
        <v>0</v>
      </c>
      <c r="CB282" s="43">
        <v>0</v>
      </c>
      <c r="CC282" s="43">
        <v>1</v>
      </c>
      <c r="CD282" s="43">
        <v>0</v>
      </c>
      <c r="CE282" s="43">
        <v>0</v>
      </c>
      <c r="CF282" s="43">
        <v>0</v>
      </c>
      <c r="CG282" s="43">
        <v>0</v>
      </c>
      <c r="CH282" s="11">
        <f t="shared" si="34"/>
        <v>4</v>
      </c>
      <c r="CI282" s="11">
        <f t="shared" si="35"/>
        <v>74</v>
      </c>
      <c r="CJ282" s="43">
        <v>0</v>
      </c>
      <c r="CK282" s="43">
        <v>0</v>
      </c>
      <c r="CL282" s="43">
        <v>0</v>
      </c>
      <c r="CM282" s="43">
        <v>0</v>
      </c>
      <c r="CN282" s="43">
        <v>0</v>
      </c>
      <c r="CO282" s="43">
        <v>25</v>
      </c>
      <c r="CP282" s="43">
        <v>0</v>
      </c>
      <c r="CQ282" s="43">
        <v>0</v>
      </c>
      <c r="CR282" s="43">
        <v>0</v>
      </c>
      <c r="CS282" s="43">
        <v>0</v>
      </c>
      <c r="CT282" s="43">
        <v>0</v>
      </c>
      <c r="CU282" s="43">
        <v>0</v>
      </c>
      <c r="CV282" s="43">
        <v>0</v>
      </c>
      <c r="CW282" s="43">
        <v>2</v>
      </c>
      <c r="CX282" s="43">
        <f t="shared" si="36"/>
        <v>27</v>
      </c>
      <c r="CY282" s="43">
        <f t="shared" si="37"/>
        <v>2</v>
      </c>
      <c r="CZ282" s="43">
        <v>0</v>
      </c>
      <c r="DA282" s="43">
        <v>0</v>
      </c>
      <c r="DB282" s="43">
        <v>0</v>
      </c>
      <c r="DC282" s="43">
        <v>0</v>
      </c>
      <c r="DD282" s="43">
        <v>0</v>
      </c>
      <c r="DE282" s="43">
        <v>0</v>
      </c>
      <c r="DF282" s="53">
        <v>0</v>
      </c>
      <c r="DG282" s="53">
        <v>0</v>
      </c>
      <c r="DH282" s="53">
        <v>0</v>
      </c>
      <c r="DI282" s="11">
        <f t="shared" si="38"/>
        <v>0</v>
      </c>
      <c r="DJ282" s="11">
        <f t="shared" si="39"/>
        <v>0</v>
      </c>
      <c r="DK282" s="45">
        <v>0</v>
      </c>
      <c r="DL282" s="11">
        <v>381</v>
      </c>
      <c r="DM282" s="11">
        <v>3.7352941176470589</v>
      </c>
      <c r="DN282">
        <v>12</v>
      </c>
      <c r="DO282">
        <v>2</v>
      </c>
      <c r="DP282">
        <v>1</v>
      </c>
      <c r="DQ282">
        <v>39</v>
      </c>
      <c r="DR282">
        <v>4</v>
      </c>
      <c r="DS282">
        <v>26</v>
      </c>
      <c r="DT282">
        <v>2</v>
      </c>
      <c r="DU282">
        <v>71</v>
      </c>
      <c r="DV282">
        <v>2</v>
      </c>
      <c r="DW282">
        <v>241</v>
      </c>
      <c r="DX282">
        <v>2</v>
      </c>
      <c r="DY282">
        <v>2</v>
      </c>
      <c r="DZ282">
        <v>1</v>
      </c>
      <c r="EA282">
        <v>0</v>
      </c>
      <c r="EB282">
        <v>0</v>
      </c>
      <c r="EC282" t="s">
        <v>248</v>
      </c>
      <c r="ED282" t="s">
        <v>292</v>
      </c>
      <c r="EE282" t="s">
        <v>260</v>
      </c>
      <c r="EF282" s="48">
        <v>42392</v>
      </c>
      <c r="EG282" s="46">
        <v>0.41666666666666669</v>
      </c>
      <c r="EH282" s="46">
        <v>0.4375</v>
      </c>
      <c r="EI282" t="s">
        <v>512</v>
      </c>
      <c r="EJ282">
        <v>8.7383128800000005</v>
      </c>
      <c r="EK282">
        <v>77.492876170000002</v>
      </c>
      <c r="EM282">
        <v>0</v>
      </c>
      <c r="EN282">
        <v>1</v>
      </c>
      <c r="EO282" t="s">
        <v>264</v>
      </c>
      <c r="EP282">
        <v>1</v>
      </c>
      <c r="EQ282">
        <v>81.478949999999998</v>
      </c>
      <c r="ER282">
        <v>1</v>
      </c>
      <c r="ES282">
        <v>1</v>
      </c>
      <c r="ET282">
        <v>0</v>
      </c>
      <c r="EU282">
        <v>1</v>
      </c>
      <c r="EV282">
        <v>0</v>
      </c>
      <c r="EW282">
        <v>0</v>
      </c>
      <c r="EX282">
        <v>0</v>
      </c>
      <c r="EY282">
        <v>3</v>
      </c>
      <c r="EZ282">
        <v>1</v>
      </c>
      <c r="FC282">
        <v>1</v>
      </c>
      <c r="FD282">
        <v>0</v>
      </c>
      <c r="FE282">
        <v>0</v>
      </c>
      <c r="FF282">
        <v>0</v>
      </c>
      <c r="FJ282">
        <v>0.5</v>
      </c>
      <c r="FK282">
        <v>40.739474999999999</v>
      </c>
      <c r="FL282">
        <v>40.739474999999999</v>
      </c>
      <c r="FM282">
        <v>1</v>
      </c>
      <c r="GE282">
        <v>1</v>
      </c>
      <c r="GF282">
        <v>0.5</v>
      </c>
      <c r="GG282">
        <v>40.739474999999999</v>
      </c>
      <c r="GH282">
        <v>2</v>
      </c>
      <c r="GI282">
        <v>1</v>
      </c>
      <c r="GJ282">
        <v>2</v>
      </c>
      <c r="GL282">
        <v>3</v>
      </c>
      <c r="GN282">
        <v>1</v>
      </c>
      <c r="HK282">
        <v>0</v>
      </c>
      <c r="HN282">
        <v>1</v>
      </c>
      <c r="IU282">
        <v>1</v>
      </c>
      <c r="IW282">
        <v>306.58362579999999</v>
      </c>
      <c r="IX282">
        <v>1</v>
      </c>
      <c r="IY282">
        <v>3</v>
      </c>
      <c r="IZ282">
        <v>0</v>
      </c>
      <c r="JA282">
        <v>0.6</v>
      </c>
      <c r="JB282">
        <v>70.77</v>
      </c>
      <c r="JC282">
        <v>52</v>
      </c>
      <c r="JD282">
        <v>4</v>
      </c>
      <c r="JE282">
        <v>3.261753E-3</v>
      </c>
      <c r="JF282">
        <v>9.7852579999999998E-3</v>
      </c>
      <c r="JG282">
        <v>0</v>
      </c>
      <c r="JH282">
        <v>1.9570519999999999E-3</v>
      </c>
      <c r="JK282" t="s">
        <v>527</v>
      </c>
    </row>
    <row r="283" spans="1:272" ht="15.5" hidden="1" x14ac:dyDescent="0.35">
      <c r="A283" s="42">
        <v>2016</v>
      </c>
      <c r="B283" s="11" t="s">
        <v>465</v>
      </c>
      <c r="C283" s="43">
        <v>0</v>
      </c>
      <c r="D283" s="43">
        <v>0</v>
      </c>
      <c r="E283" s="43">
        <v>0</v>
      </c>
      <c r="F283" s="43">
        <v>0</v>
      </c>
      <c r="G283" s="43">
        <v>0</v>
      </c>
      <c r="H283" s="43">
        <v>0</v>
      </c>
      <c r="I283" s="43">
        <v>1</v>
      </c>
      <c r="J283" s="43">
        <v>0</v>
      </c>
      <c r="K283" s="43">
        <v>0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5</v>
      </c>
      <c r="R283" s="43">
        <v>1</v>
      </c>
      <c r="S283" s="43">
        <v>0</v>
      </c>
      <c r="T283" s="43">
        <v>0</v>
      </c>
      <c r="U283" s="43">
        <v>1</v>
      </c>
      <c r="V283" s="43">
        <v>0</v>
      </c>
      <c r="W283" s="43">
        <v>2</v>
      </c>
      <c r="X283" s="43">
        <v>1</v>
      </c>
      <c r="Y283" s="43">
        <v>0</v>
      </c>
      <c r="Z283" s="43">
        <v>0</v>
      </c>
      <c r="AA283" s="43">
        <v>1</v>
      </c>
      <c r="AB283" s="53">
        <v>0</v>
      </c>
      <c r="AC283" s="53">
        <v>0</v>
      </c>
      <c r="AD283" s="53">
        <v>0</v>
      </c>
      <c r="AE283" s="53">
        <v>0</v>
      </c>
      <c r="AF283" s="43">
        <v>0</v>
      </c>
      <c r="AG283" s="43">
        <v>0</v>
      </c>
      <c r="AH283" s="43">
        <v>7</v>
      </c>
      <c r="AI283" s="43">
        <v>0</v>
      </c>
      <c r="AJ283" s="43">
        <v>0</v>
      </c>
      <c r="AK283" s="43">
        <v>0</v>
      </c>
      <c r="AL283" s="43">
        <v>1</v>
      </c>
      <c r="AM283" s="43"/>
      <c r="AN283" s="11">
        <f t="shared" si="32"/>
        <v>20</v>
      </c>
      <c r="AO283" s="11">
        <f t="shared" si="33"/>
        <v>9</v>
      </c>
      <c r="AP283" s="43">
        <v>0</v>
      </c>
      <c r="AQ283" s="43">
        <v>0</v>
      </c>
      <c r="AR283" s="43">
        <v>0</v>
      </c>
      <c r="AS283" s="43"/>
      <c r="AT283" s="43">
        <v>0</v>
      </c>
      <c r="AU283" s="43">
        <v>0</v>
      </c>
      <c r="AV283" s="43">
        <v>0</v>
      </c>
      <c r="AW283" s="43">
        <v>0</v>
      </c>
      <c r="AX283" s="43">
        <v>0</v>
      </c>
      <c r="AY283" s="43">
        <v>0</v>
      </c>
      <c r="AZ283" s="43">
        <v>0</v>
      </c>
      <c r="BA283" s="43">
        <v>0</v>
      </c>
      <c r="BB283" s="43">
        <v>0</v>
      </c>
      <c r="BC283" s="43">
        <v>0</v>
      </c>
      <c r="BD283" s="43">
        <v>0</v>
      </c>
      <c r="BE283" s="43">
        <v>2</v>
      </c>
      <c r="BF283" s="43">
        <v>0</v>
      </c>
      <c r="BG283" s="43">
        <v>0</v>
      </c>
      <c r="BH283" s="43">
        <v>0</v>
      </c>
      <c r="BI283" s="43">
        <v>0</v>
      </c>
      <c r="BJ283" s="43">
        <v>0</v>
      </c>
      <c r="BK283" s="43">
        <v>0</v>
      </c>
      <c r="BL283" s="43">
        <v>0</v>
      </c>
      <c r="BM283" s="43">
        <v>0</v>
      </c>
      <c r="BN283" s="43">
        <v>0</v>
      </c>
      <c r="BO283" s="43">
        <v>0</v>
      </c>
      <c r="BP283" s="43">
        <v>0</v>
      </c>
      <c r="BQ283" s="43">
        <v>0</v>
      </c>
      <c r="BR283" s="43">
        <v>0</v>
      </c>
      <c r="BS283" s="43">
        <v>0</v>
      </c>
      <c r="BT283" s="43">
        <v>5</v>
      </c>
      <c r="BU283" s="43">
        <v>0</v>
      </c>
      <c r="BV283" s="43">
        <v>0</v>
      </c>
      <c r="BW283" s="53">
        <v>0</v>
      </c>
      <c r="BX283" s="53">
        <v>0</v>
      </c>
      <c r="BY283" s="53">
        <v>0</v>
      </c>
      <c r="BZ283" s="53">
        <v>0</v>
      </c>
      <c r="CA283" s="53">
        <v>0</v>
      </c>
      <c r="CB283" s="43">
        <v>0</v>
      </c>
      <c r="CC283" s="43">
        <v>0</v>
      </c>
      <c r="CD283" s="43">
        <v>0</v>
      </c>
      <c r="CE283" s="43">
        <v>0</v>
      </c>
      <c r="CF283" s="43">
        <v>0</v>
      </c>
      <c r="CG283" s="43">
        <v>10</v>
      </c>
      <c r="CH283" s="11">
        <f t="shared" si="34"/>
        <v>3</v>
      </c>
      <c r="CI283" s="11">
        <f t="shared" si="35"/>
        <v>17</v>
      </c>
      <c r="CJ283" s="43">
        <v>0</v>
      </c>
      <c r="CK283" s="43">
        <v>0</v>
      </c>
      <c r="CL283" s="43">
        <v>15</v>
      </c>
      <c r="CM283" s="43">
        <v>0</v>
      </c>
      <c r="CN283" s="43">
        <v>0</v>
      </c>
      <c r="CO283" s="43">
        <v>5</v>
      </c>
      <c r="CP283" s="43">
        <v>10</v>
      </c>
      <c r="CQ283" s="43">
        <v>0</v>
      </c>
      <c r="CR283" s="43">
        <v>0</v>
      </c>
      <c r="CS283" s="43">
        <v>11</v>
      </c>
      <c r="CT283" s="43">
        <v>1</v>
      </c>
      <c r="CU283" s="43">
        <v>3</v>
      </c>
      <c r="CV283" s="43">
        <v>0</v>
      </c>
      <c r="CW283" s="43">
        <v>1</v>
      </c>
      <c r="CX283" s="43">
        <f t="shared" si="36"/>
        <v>46</v>
      </c>
      <c r="CY283" s="43">
        <f t="shared" si="37"/>
        <v>7</v>
      </c>
      <c r="CZ283" s="43">
        <v>0</v>
      </c>
      <c r="DA283" s="43">
        <v>0</v>
      </c>
      <c r="DB283" s="43">
        <v>0</v>
      </c>
      <c r="DC283" s="43">
        <v>0</v>
      </c>
      <c r="DD283" s="43">
        <v>0</v>
      </c>
      <c r="DE283" s="43">
        <v>7</v>
      </c>
      <c r="DF283" s="53">
        <v>0</v>
      </c>
      <c r="DG283" s="53">
        <v>0</v>
      </c>
      <c r="DH283" s="53">
        <v>0</v>
      </c>
      <c r="DI283" s="11">
        <f t="shared" si="38"/>
        <v>7</v>
      </c>
      <c r="DJ283" s="11">
        <f t="shared" si="39"/>
        <v>1</v>
      </c>
      <c r="DK283" s="45">
        <v>0</v>
      </c>
      <c r="DL283" s="11">
        <v>90</v>
      </c>
      <c r="DM283" s="11">
        <v>0.88235294117647056</v>
      </c>
      <c r="DN283">
        <v>20</v>
      </c>
      <c r="DO283">
        <v>10</v>
      </c>
      <c r="DP283">
        <v>4</v>
      </c>
      <c r="DQ283">
        <v>23</v>
      </c>
      <c r="DR283">
        <v>6</v>
      </c>
      <c r="DS283">
        <v>10</v>
      </c>
      <c r="DT283">
        <v>3</v>
      </c>
      <c r="DU283">
        <v>15</v>
      </c>
      <c r="DV283">
        <v>2</v>
      </c>
      <c r="DW283">
        <v>7</v>
      </c>
      <c r="DX283">
        <v>3</v>
      </c>
      <c r="DY283">
        <v>0</v>
      </c>
      <c r="DZ283">
        <v>0</v>
      </c>
      <c r="EA283">
        <v>25</v>
      </c>
      <c r="EB283">
        <v>2</v>
      </c>
      <c r="EC283" t="s">
        <v>248</v>
      </c>
      <c r="ED283" t="s">
        <v>305</v>
      </c>
      <c r="EE283" t="s">
        <v>260</v>
      </c>
      <c r="EF283" s="48">
        <v>42392</v>
      </c>
      <c r="EG283" s="46">
        <v>0.375</v>
      </c>
      <c r="EH283" s="46">
        <v>0.41666666666666669</v>
      </c>
      <c r="EI283" t="s">
        <v>515</v>
      </c>
      <c r="EJ283">
        <v>8.4918151720000008</v>
      </c>
      <c r="EK283">
        <v>77.612913539999994</v>
      </c>
      <c r="EM283">
        <v>0</v>
      </c>
      <c r="EN283">
        <v>1</v>
      </c>
      <c r="EO283" t="s">
        <v>301</v>
      </c>
      <c r="EP283">
        <v>0.75</v>
      </c>
      <c r="EQ283">
        <v>51.059924780000003</v>
      </c>
      <c r="ER283">
        <v>1</v>
      </c>
      <c r="ES283">
        <v>1</v>
      </c>
      <c r="ET283">
        <v>0</v>
      </c>
      <c r="EU283">
        <v>1</v>
      </c>
      <c r="EV283">
        <v>0</v>
      </c>
      <c r="EW283">
        <v>0</v>
      </c>
      <c r="EX283">
        <v>0</v>
      </c>
      <c r="EY283">
        <v>3</v>
      </c>
      <c r="EZ283">
        <v>1</v>
      </c>
      <c r="FC283">
        <v>0</v>
      </c>
      <c r="FD283">
        <v>0</v>
      </c>
      <c r="FE283">
        <v>0</v>
      </c>
      <c r="FF283">
        <v>0</v>
      </c>
      <c r="FJ283">
        <v>0.12</v>
      </c>
      <c r="FK283">
        <v>6.1271909730000003</v>
      </c>
      <c r="FL283">
        <v>44.932733800000001</v>
      </c>
      <c r="FM283">
        <v>1</v>
      </c>
      <c r="FP283">
        <v>1</v>
      </c>
      <c r="GE283">
        <v>2</v>
      </c>
      <c r="GF283">
        <v>0.12</v>
      </c>
      <c r="GG283">
        <v>6.1271909740000003</v>
      </c>
      <c r="GN283">
        <v>1</v>
      </c>
      <c r="HK283">
        <v>0</v>
      </c>
      <c r="HP283">
        <v>1</v>
      </c>
      <c r="HQ283">
        <v>1</v>
      </c>
      <c r="IU283">
        <v>2</v>
      </c>
      <c r="IW283">
        <v>289.49846029999998</v>
      </c>
      <c r="IX283">
        <v>0</v>
      </c>
      <c r="IY283">
        <v>2</v>
      </c>
      <c r="IZ283">
        <v>0</v>
      </c>
      <c r="JA283">
        <v>3.5579999999999998</v>
      </c>
      <c r="JB283">
        <v>35.86</v>
      </c>
      <c r="JE283">
        <v>0</v>
      </c>
      <c r="JF283">
        <v>6.9084999999999997E-3</v>
      </c>
      <c r="JG283">
        <v>0</v>
      </c>
      <c r="JH283">
        <v>1.2290221E-2</v>
      </c>
      <c r="JI283" t="s">
        <v>467</v>
      </c>
    </row>
    <row r="284" spans="1:272" ht="15.5" hidden="1" x14ac:dyDescent="0.35">
      <c r="A284" s="42">
        <v>2016</v>
      </c>
      <c r="B284" s="11" t="s">
        <v>381</v>
      </c>
      <c r="C284" s="43">
        <v>6</v>
      </c>
      <c r="D284" s="43">
        <v>0</v>
      </c>
      <c r="E284" s="43">
        <v>6</v>
      </c>
      <c r="F284" s="43">
        <v>2</v>
      </c>
      <c r="G284" s="43">
        <v>0</v>
      </c>
      <c r="H284" s="43">
        <v>0</v>
      </c>
      <c r="I284" s="43">
        <v>0</v>
      </c>
      <c r="J284" s="43">
        <v>0</v>
      </c>
      <c r="K284" s="43">
        <v>0</v>
      </c>
      <c r="L284" s="43">
        <v>5</v>
      </c>
      <c r="M284" s="43">
        <v>0</v>
      </c>
      <c r="N284" s="43">
        <v>5</v>
      </c>
      <c r="O284" s="43">
        <v>0</v>
      </c>
      <c r="P284" s="43">
        <v>0</v>
      </c>
      <c r="Q284" s="43">
        <v>34</v>
      </c>
      <c r="R284" s="43">
        <v>5</v>
      </c>
      <c r="S284" s="43">
        <v>1</v>
      </c>
      <c r="T284" s="43">
        <v>0</v>
      </c>
      <c r="U284" s="43">
        <v>0</v>
      </c>
      <c r="V284" s="43">
        <v>0</v>
      </c>
      <c r="W284" s="43">
        <v>2</v>
      </c>
      <c r="X284" s="43">
        <v>0</v>
      </c>
      <c r="Y284" s="43">
        <v>0</v>
      </c>
      <c r="Z284" s="43">
        <v>0</v>
      </c>
      <c r="AA284" s="43">
        <v>0</v>
      </c>
      <c r="AB284" s="53">
        <v>0</v>
      </c>
      <c r="AC284" s="53">
        <v>0</v>
      </c>
      <c r="AD284" s="53">
        <v>0</v>
      </c>
      <c r="AE284" s="53">
        <v>0</v>
      </c>
      <c r="AF284" s="43">
        <v>0</v>
      </c>
      <c r="AG284" s="43">
        <v>1</v>
      </c>
      <c r="AH284" s="43">
        <v>36</v>
      </c>
      <c r="AI284" s="43">
        <v>0</v>
      </c>
      <c r="AJ284" s="43">
        <v>0</v>
      </c>
      <c r="AK284" s="43">
        <v>0</v>
      </c>
      <c r="AL284" s="43">
        <v>0</v>
      </c>
      <c r="AM284" s="43"/>
      <c r="AN284" s="11">
        <f t="shared" si="32"/>
        <v>103</v>
      </c>
      <c r="AO284" s="11">
        <f t="shared" si="33"/>
        <v>11</v>
      </c>
      <c r="AP284" s="43">
        <v>2</v>
      </c>
      <c r="AQ284" s="43">
        <v>0</v>
      </c>
      <c r="AR284" s="43">
        <v>33</v>
      </c>
      <c r="AS284" s="43"/>
      <c r="AT284" s="43">
        <v>0</v>
      </c>
      <c r="AU284" s="43">
        <v>0</v>
      </c>
      <c r="AV284" s="43">
        <v>3</v>
      </c>
      <c r="AW284" s="43">
        <v>38</v>
      </c>
      <c r="AX284" s="43">
        <v>0</v>
      </c>
      <c r="AY284" s="43">
        <v>0</v>
      </c>
      <c r="AZ284" s="43">
        <v>0</v>
      </c>
      <c r="BA284" s="43">
        <v>0</v>
      </c>
      <c r="BB284" s="43">
        <v>0</v>
      </c>
      <c r="BC284" s="43">
        <v>0</v>
      </c>
      <c r="BD284" s="43">
        <v>0</v>
      </c>
      <c r="BE284" s="43">
        <v>2</v>
      </c>
      <c r="BF284" s="43">
        <v>0</v>
      </c>
      <c r="BG284" s="43">
        <v>2</v>
      </c>
      <c r="BH284" s="43">
        <v>0</v>
      </c>
      <c r="BI284" s="43">
        <v>0</v>
      </c>
      <c r="BJ284" s="43">
        <v>0</v>
      </c>
      <c r="BK284" s="43">
        <v>0</v>
      </c>
      <c r="BL284" s="43">
        <v>2</v>
      </c>
      <c r="BM284" s="43">
        <v>0</v>
      </c>
      <c r="BN284" s="43">
        <v>0</v>
      </c>
      <c r="BO284" s="43">
        <v>0</v>
      </c>
      <c r="BP284" s="43">
        <v>0</v>
      </c>
      <c r="BQ284" s="43">
        <v>0</v>
      </c>
      <c r="BR284" s="43">
        <v>0</v>
      </c>
      <c r="BS284" s="43">
        <v>0</v>
      </c>
      <c r="BT284" s="43">
        <v>5</v>
      </c>
      <c r="BU284" s="43">
        <v>0</v>
      </c>
      <c r="BV284" s="43">
        <v>0</v>
      </c>
      <c r="BW284" s="53">
        <v>0</v>
      </c>
      <c r="BX284" s="53">
        <v>0</v>
      </c>
      <c r="BY284" s="53">
        <v>0</v>
      </c>
      <c r="BZ284" s="53">
        <v>0</v>
      </c>
      <c r="CA284" s="53">
        <v>0</v>
      </c>
      <c r="CB284" s="43">
        <v>1</v>
      </c>
      <c r="CC284" s="43">
        <v>0</v>
      </c>
      <c r="CD284" s="43">
        <v>0</v>
      </c>
      <c r="CE284" s="43">
        <v>0</v>
      </c>
      <c r="CF284" s="43">
        <v>14</v>
      </c>
      <c r="CG284" s="43">
        <v>1</v>
      </c>
      <c r="CH284" s="11">
        <f t="shared" si="34"/>
        <v>11</v>
      </c>
      <c r="CI284" s="11">
        <f t="shared" si="35"/>
        <v>103</v>
      </c>
      <c r="CJ284" s="43">
        <v>2</v>
      </c>
      <c r="CK284" s="43">
        <v>0</v>
      </c>
      <c r="CL284" s="43">
        <v>1</v>
      </c>
      <c r="CM284" s="43">
        <v>0</v>
      </c>
      <c r="CN284" s="43">
        <v>3</v>
      </c>
      <c r="CO284" s="43">
        <v>0</v>
      </c>
      <c r="CP284" s="43">
        <v>0</v>
      </c>
      <c r="CQ284" s="43">
        <v>0</v>
      </c>
      <c r="CR284" s="43">
        <v>0</v>
      </c>
      <c r="CS284" s="43">
        <v>0</v>
      </c>
      <c r="CT284" s="43">
        <v>0</v>
      </c>
      <c r="CU284" s="43">
        <v>1</v>
      </c>
      <c r="CV284" s="43">
        <v>0</v>
      </c>
      <c r="CW284" s="43">
        <v>0</v>
      </c>
      <c r="CX284" s="43">
        <f t="shared" si="36"/>
        <v>7</v>
      </c>
      <c r="CY284" s="43">
        <f t="shared" si="37"/>
        <v>4</v>
      </c>
      <c r="CZ284" s="43">
        <v>0</v>
      </c>
      <c r="DA284" s="43">
        <v>0</v>
      </c>
      <c r="DB284" s="43">
        <v>0</v>
      </c>
      <c r="DC284" s="43">
        <v>0</v>
      </c>
      <c r="DD284" s="43">
        <v>0</v>
      </c>
      <c r="DE284" s="43">
        <v>0</v>
      </c>
      <c r="DF284" s="53">
        <v>0</v>
      </c>
      <c r="DG284" s="53">
        <v>0</v>
      </c>
      <c r="DH284" s="53">
        <v>0</v>
      </c>
      <c r="DI284" s="11">
        <f t="shared" si="38"/>
        <v>0</v>
      </c>
      <c r="DJ284" s="11">
        <f t="shared" si="39"/>
        <v>0</v>
      </c>
      <c r="DK284" s="45">
        <v>0</v>
      </c>
      <c r="DL284" s="11">
        <v>213</v>
      </c>
      <c r="DM284" s="11">
        <v>2.0882352941176472</v>
      </c>
      <c r="DN284">
        <v>26</v>
      </c>
      <c r="DO284">
        <v>6</v>
      </c>
      <c r="DP284">
        <v>1</v>
      </c>
      <c r="DQ284">
        <v>52</v>
      </c>
      <c r="DR284">
        <v>7</v>
      </c>
      <c r="DS284">
        <v>11</v>
      </c>
      <c r="DT284">
        <v>4</v>
      </c>
      <c r="DU284">
        <v>65</v>
      </c>
      <c r="DV284">
        <v>8</v>
      </c>
      <c r="DW284">
        <v>42</v>
      </c>
      <c r="DX284">
        <v>3</v>
      </c>
      <c r="DY284">
        <v>36</v>
      </c>
      <c r="DZ284">
        <v>2</v>
      </c>
      <c r="EA284">
        <v>1</v>
      </c>
      <c r="EB284">
        <v>1</v>
      </c>
      <c r="EC284" t="s">
        <v>248</v>
      </c>
      <c r="ED284" t="s">
        <v>368</v>
      </c>
      <c r="EE284" t="s">
        <v>250</v>
      </c>
      <c r="EF284" s="48">
        <v>42392</v>
      </c>
      <c r="EG284" s="46">
        <v>0.44791666666666669</v>
      </c>
      <c r="EH284" s="46">
        <v>0.54166666666666663</v>
      </c>
      <c r="EI284" t="s">
        <v>519</v>
      </c>
      <c r="EJ284">
        <v>8.5854046390000001</v>
      </c>
      <c r="EK284">
        <v>77.930270750000005</v>
      </c>
      <c r="EM284">
        <v>0</v>
      </c>
      <c r="EN284">
        <v>1</v>
      </c>
      <c r="EO284" t="s">
        <v>264</v>
      </c>
      <c r="EP284">
        <v>0.75</v>
      </c>
      <c r="EQ284">
        <v>249.89452900000001</v>
      </c>
      <c r="ER284">
        <v>1</v>
      </c>
      <c r="ES284">
        <v>1</v>
      </c>
      <c r="ET284">
        <v>0</v>
      </c>
      <c r="EU284">
        <v>1</v>
      </c>
      <c r="EV284">
        <v>0</v>
      </c>
      <c r="EW284">
        <v>0</v>
      </c>
      <c r="EX284">
        <v>0</v>
      </c>
      <c r="EY284">
        <v>3</v>
      </c>
      <c r="EZ284">
        <v>1</v>
      </c>
      <c r="FC284">
        <v>0</v>
      </c>
      <c r="FD284">
        <v>0</v>
      </c>
      <c r="FE284">
        <v>0</v>
      </c>
      <c r="FF284">
        <v>0</v>
      </c>
      <c r="FG284">
        <v>50</v>
      </c>
      <c r="FH284">
        <v>1</v>
      </c>
      <c r="FI284" t="s">
        <v>528</v>
      </c>
      <c r="FJ284">
        <v>0.12</v>
      </c>
      <c r="FK284">
        <v>29.98734348</v>
      </c>
      <c r="FL284">
        <v>219.9071855</v>
      </c>
      <c r="FM284">
        <v>1</v>
      </c>
      <c r="GE284">
        <v>1</v>
      </c>
      <c r="GF284">
        <v>0.12</v>
      </c>
      <c r="GG284">
        <v>29.98734348</v>
      </c>
      <c r="GH284">
        <v>2</v>
      </c>
      <c r="GI284">
        <v>1</v>
      </c>
      <c r="GL284">
        <v>2</v>
      </c>
      <c r="GN284">
        <v>1</v>
      </c>
      <c r="HF284">
        <v>0</v>
      </c>
      <c r="HG284">
        <v>0</v>
      </c>
      <c r="HH284">
        <v>0</v>
      </c>
      <c r="HJ284">
        <v>0</v>
      </c>
      <c r="HK284">
        <v>2</v>
      </c>
      <c r="HL284">
        <v>1</v>
      </c>
      <c r="HP284">
        <v>1</v>
      </c>
      <c r="HQ284">
        <v>1</v>
      </c>
      <c r="IU284">
        <v>3</v>
      </c>
      <c r="IW284">
        <v>641.93745620000004</v>
      </c>
      <c r="IX284">
        <v>5</v>
      </c>
      <c r="IY284">
        <v>4</v>
      </c>
      <c r="IZ284">
        <v>0</v>
      </c>
      <c r="JA284">
        <v>1.1299999999999999</v>
      </c>
      <c r="JB284">
        <v>22.06</v>
      </c>
      <c r="JE284">
        <v>7.7889209999999999E-3</v>
      </c>
      <c r="JF284">
        <v>6.2311370000000003E-3</v>
      </c>
      <c r="JG284">
        <v>0</v>
      </c>
      <c r="JH284">
        <v>1.760296E-3</v>
      </c>
    </row>
    <row r="285" spans="1:272" ht="15.5" hidden="1" x14ac:dyDescent="0.35">
      <c r="A285" s="42">
        <v>2016</v>
      </c>
      <c r="B285" s="11" t="s">
        <v>382</v>
      </c>
      <c r="C285" s="43">
        <v>0</v>
      </c>
      <c r="D285" s="43">
        <v>0</v>
      </c>
      <c r="E285" s="43">
        <v>0</v>
      </c>
      <c r="F285" s="43">
        <v>0</v>
      </c>
      <c r="G285" s="43">
        <v>0</v>
      </c>
      <c r="H285" s="43">
        <v>0</v>
      </c>
      <c r="I285" s="43">
        <v>0</v>
      </c>
      <c r="J285" s="43">
        <v>0</v>
      </c>
      <c r="K285" s="43">
        <v>0</v>
      </c>
      <c r="L285" s="43">
        <v>0</v>
      </c>
      <c r="M285" s="43">
        <v>0</v>
      </c>
      <c r="N285" s="43">
        <v>0</v>
      </c>
      <c r="O285" s="43">
        <v>0</v>
      </c>
      <c r="P285" s="43">
        <v>0</v>
      </c>
      <c r="Q285" s="43">
        <v>20</v>
      </c>
      <c r="R285" s="43">
        <v>0</v>
      </c>
      <c r="S285" s="43">
        <v>0</v>
      </c>
      <c r="T285" s="43">
        <v>0</v>
      </c>
      <c r="U285" s="43">
        <v>10</v>
      </c>
      <c r="V285" s="43">
        <v>0</v>
      </c>
      <c r="W285" s="43">
        <v>5</v>
      </c>
      <c r="X285" s="43">
        <v>1</v>
      </c>
      <c r="Y285" s="43">
        <v>0</v>
      </c>
      <c r="Z285" s="43">
        <v>0</v>
      </c>
      <c r="AA285" s="43">
        <v>13</v>
      </c>
      <c r="AB285" s="53">
        <v>0</v>
      </c>
      <c r="AC285" s="53">
        <v>0</v>
      </c>
      <c r="AD285" s="53">
        <v>0</v>
      </c>
      <c r="AE285" s="53">
        <v>0</v>
      </c>
      <c r="AF285" s="43">
        <v>0</v>
      </c>
      <c r="AG285" s="43">
        <v>0</v>
      </c>
      <c r="AH285" s="43">
        <v>0</v>
      </c>
      <c r="AI285" s="43">
        <v>0</v>
      </c>
      <c r="AJ285" s="43">
        <v>0</v>
      </c>
      <c r="AK285" s="43">
        <v>0</v>
      </c>
      <c r="AL285" s="43">
        <v>0</v>
      </c>
      <c r="AM285" s="43"/>
      <c r="AN285" s="11">
        <f t="shared" si="32"/>
        <v>49</v>
      </c>
      <c r="AO285" s="11">
        <f t="shared" si="33"/>
        <v>5</v>
      </c>
      <c r="AP285" s="43">
        <v>0</v>
      </c>
      <c r="AQ285" s="43">
        <v>0</v>
      </c>
      <c r="AR285" s="43">
        <v>0</v>
      </c>
      <c r="AS285" s="43"/>
      <c r="AT285" s="43">
        <v>0</v>
      </c>
      <c r="AU285" s="43">
        <v>6</v>
      </c>
      <c r="AV285" s="43">
        <v>0</v>
      </c>
      <c r="AW285" s="43">
        <v>40</v>
      </c>
      <c r="AX285" s="43">
        <v>0</v>
      </c>
      <c r="AY285" s="43">
        <v>0</v>
      </c>
      <c r="AZ285" s="43">
        <v>0</v>
      </c>
      <c r="BA285" s="43">
        <v>0</v>
      </c>
      <c r="BB285" s="43">
        <v>0</v>
      </c>
      <c r="BC285" s="43">
        <v>0</v>
      </c>
      <c r="BD285" s="43">
        <v>0</v>
      </c>
      <c r="BE285" s="43">
        <v>15</v>
      </c>
      <c r="BF285" s="43">
        <v>0</v>
      </c>
      <c r="BG285" s="43">
        <v>0</v>
      </c>
      <c r="BH285" s="43">
        <v>0</v>
      </c>
      <c r="BI285" s="43">
        <v>0</v>
      </c>
      <c r="BJ285" s="43">
        <v>0</v>
      </c>
      <c r="BK285" s="43">
        <v>0</v>
      </c>
      <c r="BL285" s="43">
        <v>0</v>
      </c>
      <c r="BM285" s="43">
        <v>0</v>
      </c>
      <c r="BN285" s="43">
        <v>0</v>
      </c>
      <c r="BO285" s="43">
        <v>0</v>
      </c>
      <c r="BP285" s="43">
        <v>0</v>
      </c>
      <c r="BQ285" s="43">
        <v>0</v>
      </c>
      <c r="BR285" s="43">
        <v>0</v>
      </c>
      <c r="BS285" s="43">
        <v>0</v>
      </c>
      <c r="BT285" s="43">
        <v>10</v>
      </c>
      <c r="BU285" s="43">
        <v>0</v>
      </c>
      <c r="BV285" s="43">
        <v>0</v>
      </c>
      <c r="BW285" s="53">
        <v>0</v>
      </c>
      <c r="BX285" s="53">
        <v>0</v>
      </c>
      <c r="BY285" s="53">
        <v>0</v>
      </c>
      <c r="BZ285" s="53">
        <v>0</v>
      </c>
      <c r="CA285" s="53">
        <v>0</v>
      </c>
      <c r="CB285" s="43">
        <v>0</v>
      </c>
      <c r="CC285" s="43">
        <v>0</v>
      </c>
      <c r="CD285" s="43">
        <v>0</v>
      </c>
      <c r="CE285" s="43">
        <v>0</v>
      </c>
      <c r="CF285" s="43">
        <v>0</v>
      </c>
      <c r="CG285" s="43">
        <v>0</v>
      </c>
      <c r="CH285" s="11">
        <f t="shared" si="34"/>
        <v>4</v>
      </c>
      <c r="CI285" s="11">
        <f t="shared" si="35"/>
        <v>71</v>
      </c>
      <c r="CJ285" s="43">
        <v>2</v>
      </c>
      <c r="CK285" s="43">
        <v>0</v>
      </c>
      <c r="CL285" s="43">
        <v>0</v>
      </c>
      <c r="CM285" s="43">
        <v>0</v>
      </c>
      <c r="CN285" s="43">
        <v>0</v>
      </c>
      <c r="CO285" s="43">
        <v>0</v>
      </c>
      <c r="CP285" s="43">
        <v>0</v>
      </c>
      <c r="CQ285" s="43">
        <v>0</v>
      </c>
      <c r="CR285" s="43">
        <v>0</v>
      </c>
      <c r="CS285" s="43">
        <v>60</v>
      </c>
      <c r="CT285" s="43">
        <v>0</v>
      </c>
      <c r="CU285" s="43">
        <v>0</v>
      </c>
      <c r="CV285" s="43">
        <v>0</v>
      </c>
      <c r="CW285" s="43">
        <v>2</v>
      </c>
      <c r="CX285" s="43">
        <f t="shared" si="36"/>
        <v>64</v>
      </c>
      <c r="CY285" s="43">
        <f t="shared" si="37"/>
        <v>3</v>
      </c>
      <c r="CZ285" s="43">
        <v>0</v>
      </c>
      <c r="DA285" s="43">
        <v>0</v>
      </c>
      <c r="DB285" s="43">
        <v>0</v>
      </c>
      <c r="DC285" s="43">
        <v>0</v>
      </c>
      <c r="DD285" s="43">
        <v>0</v>
      </c>
      <c r="DE285" s="43">
        <v>0</v>
      </c>
      <c r="DF285" s="53">
        <v>0</v>
      </c>
      <c r="DG285" s="53">
        <v>0</v>
      </c>
      <c r="DH285" s="53">
        <v>0</v>
      </c>
      <c r="DI285" s="11">
        <f t="shared" si="38"/>
        <v>0</v>
      </c>
      <c r="DJ285" s="11">
        <f t="shared" si="39"/>
        <v>0</v>
      </c>
      <c r="DK285" s="45">
        <v>0</v>
      </c>
      <c r="DL285" s="11">
        <v>184</v>
      </c>
      <c r="DM285" s="11">
        <v>1.803921568627451</v>
      </c>
      <c r="DN285">
        <v>12</v>
      </c>
      <c r="DO285">
        <v>2</v>
      </c>
      <c r="DP285">
        <v>1</v>
      </c>
      <c r="DQ285">
        <v>82</v>
      </c>
      <c r="DR285">
        <v>5</v>
      </c>
      <c r="DS285">
        <v>15</v>
      </c>
      <c r="DT285">
        <v>1</v>
      </c>
      <c r="DU285">
        <v>52</v>
      </c>
      <c r="DV285">
        <v>3</v>
      </c>
      <c r="DW285">
        <v>33</v>
      </c>
      <c r="DX285">
        <v>2</v>
      </c>
      <c r="DY285">
        <v>0</v>
      </c>
      <c r="DZ285">
        <v>0</v>
      </c>
      <c r="EA285">
        <v>0</v>
      </c>
      <c r="EB285">
        <v>0</v>
      </c>
      <c r="EC285" t="s">
        <v>248</v>
      </c>
      <c r="ED285" t="s">
        <v>325</v>
      </c>
      <c r="EE285" t="s">
        <v>260</v>
      </c>
      <c r="EF285" s="48">
        <v>42392</v>
      </c>
      <c r="EG285" s="46">
        <v>0.70833333333333337</v>
      </c>
      <c r="EH285" s="46">
        <v>0.75</v>
      </c>
      <c r="EI285" t="s">
        <v>515</v>
      </c>
      <c r="EJ285">
        <v>8.4410234820000003</v>
      </c>
      <c r="EK285">
        <v>77.557188640000007</v>
      </c>
      <c r="EM285">
        <v>0</v>
      </c>
      <c r="EN285">
        <v>1</v>
      </c>
      <c r="EO285" t="s">
        <v>264</v>
      </c>
      <c r="EP285">
        <v>0.75</v>
      </c>
      <c r="EQ285">
        <v>40.134955220000002</v>
      </c>
      <c r="ER285">
        <v>0</v>
      </c>
      <c r="ES285">
        <v>0</v>
      </c>
      <c r="ET285">
        <v>0</v>
      </c>
      <c r="EU285">
        <v>1</v>
      </c>
      <c r="EV285">
        <v>0</v>
      </c>
      <c r="EW285">
        <v>0</v>
      </c>
      <c r="EX285">
        <v>0</v>
      </c>
      <c r="EY285">
        <v>1</v>
      </c>
      <c r="EZ285">
        <v>1</v>
      </c>
      <c r="FC285">
        <v>1</v>
      </c>
      <c r="FD285">
        <v>0</v>
      </c>
      <c r="FE285">
        <v>0</v>
      </c>
      <c r="FF285">
        <v>0</v>
      </c>
      <c r="FJ285">
        <v>0.12</v>
      </c>
      <c r="FK285">
        <v>4.8161946259999997</v>
      </c>
      <c r="FL285">
        <v>35.318760589999997</v>
      </c>
      <c r="FM285">
        <v>1</v>
      </c>
      <c r="GE285">
        <v>1</v>
      </c>
      <c r="GF285">
        <v>0.12</v>
      </c>
      <c r="GG285">
        <v>4.8161946259999997</v>
      </c>
      <c r="GN285">
        <v>1</v>
      </c>
      <c r="HK285">
        <v>0</v>
      </c>
      <c r="IW285">
        <v>266.60172590000002</v>
      </c>
      <c r="IX285">
        <v>0</v>
      </c>
      <c r="IY285">
        <v>4</v>
      </c>
      <c r="IZ285">
        <v>0</v>
      </c>
      <c r="JA285">
        <v>4.82</v>
      </c>
      <c r="JB285">
        <v>33.94</v>
      </c>
      <c r="JC285">
        <v>10</v>
      </c>
      <c r="JD285">
        <v>9</v>
      </c>
      <c r="JE285">
        <v>0</v>
      </c>
      <c r="JF285">
        <v>1.5003654E-2</v>
      </c>
      <c r="JG285">
        <v>0</v>
      </c>
      <c r="JH285">
        <v>1.8079403000000001E-2</v>
      </c>
    </row>
    <row r="286" spans="1:272" ht="15.5" hidden="1" x14ac:dyDescent="0.35">
      <c r="A286" s="42">
        <v>2016</v>
      </c>
      <c r="B286" s="11" t="s">
        <v>383</v>
      </c>
      <c r="C286" s="53">
        <v>0</v>
      </c>
      <c r="D286" s="53">
        <v>25</v>
      </c>
      <c r="E286" s="53">
        <v>81</v>
      </c>
      <c r="F286" s="53">
        <v>0</v>
      </c>
      <c r="G286" s="53">
        <v>0</v>
      </c>
      <c r="H286" s="53">
        <v>0</v>
      </c>
      <c r="I286" s="53">
        <v>121</v>
      </c>
      <c r="J286" s="53">
        <v>0</v>
      </c>
      <c r="K286" s="53">
        <v>0</v>
      </c>
      <c r="L286" s="53">
        <v>0</v>
      </c>
      <c r="M286" s="53">
        <v>7</v>
      </c>
      <c r="N286" s="53">
        <v>207</v>
      </c>
      <c r="O286" s="53">
        <v>0</v>
      </c>
      <c r="P286" s="53">
        <v>0</v>
      </c>
      <c r="Q286" s="53">
        <v>0</v>
      </c>
      <c r="R286" s="53">
        <v>2</v>
      </c>
      <c r="S286" s="53">
        <v>0</v>
      </c>
      <c r="T286" s="53">
        <v>0</v>
      </c>
      <c r="U286" s="53">
        <v>0</v>
      </c>
      <c r="V286" s="53">
        <v>0</v>
      </c>
      <c r="W286" s="53">
        <v>2</v>
      </c>
      <c r="X286" s="53">
        <v>5</v>
      </c>
      <c r="Y286" s="53">
        <v>0</v>
      </c>
      <c r="Z286" s="53">
        <v>0</v>
      </c>
      <c r="AA286" s="53">
        <v>2</v>
      </c>
      <c r="AB286" s="53">
        <v>0</v>
      </c>
      <c r="AC286" s="53">
        <v>0</v>
      </c>
      <c r="AD286" s="53">
        <v>0</v>
      </c>
      <c r="AE286" s="53">
        <v>20</v>
      </c>
      <c r="AF286" s="53">
        <v>1</v>
      </c>
      <c r="AG286" s="53">
        <v>0</v>
      </c>
      <c r="AH286" s="53">
        <v>0</v>
      </c>
      <c r="AI286" s="53">
        <v>0</v>
      </c>
      <c r="AJ286" s="53">
        <v>0</v>
      </c>
      <c r="AK286" s="53">
        <v>0</v>
      </c>
      <c r="AL286" s="53">
        <v>0</v>
      </c>
      <c r="AM286" s="53"/>
      <c r="AN286" s="11">
        <f t="shared" si="32"/>
        <v>473</v>
      </c>
      <c r="AO286" s="11">
        <f t="shared" si="33"/>
        <v>11</v>
      </c>
      <c r="AP286" s="53">
        <v>93</v>
      </c>
      <c r="AQ286" s="53">
        <v>0</v>
      </c>
      <c r="AR286" s="53">
        <v>0</v>
      </c>
      <c r="AS286" s="53"/>
      <c r="AT286" s="53">
        <v>0</v>
      </c>
      <c r="AU286" s="53">
        <v>8</v>
      </c>
      <c r="AV286" s="53">
        <v>8</v>
      </c>
      <c r="AW286" s="53">
        <v>0</v>
      </c>
      <c r="AX286" s="53">
        <v>0</v>
      </c>
      <c r="AY286" s="53">
        <v>0</v>
      </c>
      <c r="AZ286" s="53">
        <v>0</v>
      </c>
      <c r="BA286" s="53">
        <v>0</v>
      </c>
      <c r="BB286" s="53">
        <v>0</v>
      </c>
      <c r="BC286" s="53">
        <v>0</v>
      </c>
      <c r="BD286" s="53">
        <v>0</v>
      </c>
      <c r="BE286" s="53">
        <v>7</v>
      </c>
      <c r="BF286" s="53">
        <v>0</v>
      </c>
      <c r="BG286" s="53">
        <v>0</v>
      </c>
      <c r="BH286" s="53">
        <v>0</v>
      </c>
      <c r="BI286" s="53">
        <v>0</v>
      </c>
      <c r="BJ286" s="53">
        <v>0</v>
      </c>
      <c r="BK286" s="53">
        <v>0</v>
      </c>
      <c r="BL286" s="53">
        <v>0</v>
      </c>
      <c r="BM286" s="53">
        <v>0</v>
      </c>
      <c r="BN286" s="53">
        <v>0</v>
      </c>
      <c r="BO286" s="53">
        <v>0</v>
      </c>
      <c r="BP286" s="53">
        <v>0</v>
      </c>
      <c r="BQ286" s="53">
        <v>0</v>
      </c>
      <c r="BR286" s="53">
        <v>0</v>
      </c>
      <c r="BS286" s="53">
        <v>0</v>
      </c>
      <c r="BT286" s="53">
        <v>7</v>
      </c>
      <c r="BU286" s="53">
        <v>0</v>
      </c>
      <c r="BV286" s="53">
        <v>0</v>
      </c>
      <c r="BW286" s="53">
        <v>0</v>
      </c>
      <c r="BX286" s="53">
        <v>0</v>
      </c>
      <c r="BY286" s="53">
        <v>0</v>
      </c>
      <c r="BZ286" s="53">
        <v>0</v>
      </c>
      <c r="CA286" s="53">
        <v>0</v>
      </c>
      <c r="CB286" s="53">
        <v>0</v>
      </c>
      <c r="CC286" s="53">
        <v>0</v>
      </c>
      <c r="CD286" s="53">
        <v>0</v>
      </c>
      <c r="CE286" s="53">
        <v>0</v>
      </c>
      <c r="CF286" s="53">
        <v>0</v>
      </c>
      <c r="CG286" s="53">
        <v>2</v>
      </c>
      <c r="CH286" s="11">
        <f t="shared" si="34"/>
        <v>6</v>
      </c>
      <c r="CI286" s="11">
        <f t="shared" si="35"/>
        <v>125</v>
      </c>
      <c r="CJ286" s="53">
        <v>1</v>
      </c>
      <c r="CK286" s="53">
        <v>0</v>
      </c>
      <c r="CL286" s="53">
        <v>2</v>
      </c>
      <c r="CM286" s="53">
        <v>0</v>
      </c>
      <c r="CN286" s="53">
        <v>0</v>
      </c>
      <c r="CO286" s="53">
        <v>0</v>
      </c>
      <c r="CP286" s="53">
        <v>0</v>
      </c>
      <c r="CQ286" s="53">
        <v>0</v>
      </c>
      <c r="CR286" s="53">
        <v>0</v>
      </c>
      <c r="CS286" s="53">
        <v>0</v>
      </c>
      <c r="CT286" s="53">
        <v>0</v>
      </c>
      <c r="CU286" s="53">
        <v>9</v>
      </c>
      <c r="CV286" s="53">
        <v>0</v>
      </c>
      <c r="CW286" s="53">
        <v>1</v>
      </c>
      <c r="CX286" s="43">
        <f t="shared" si="36"/>
        <v>13</v>
      </c>
      <c r="CY286" s="43">
        <f t="shared" si="37"/>
        <v>4</v>
      </c>
      <c r="CZ286" s="53">
        <v>0</v>
      </c>
      <c r="DA286" s="53">
        <v>0</v>
      </c>
      <c r="DB286" s="53">
        <v>0</v>
      </c>
      <c r="DC286" s="53">
        <v>3</v>
      </c>
      <c r="DD286" s="53">
        <v>0</v>
      </c>
      <c r="DE286" s="53">
        <v>0</v>
      </c>
      <c r="DF286" s="53">
        <v>0</v>
      </c>
      <c r="DG286" s="53">
        <v>0</v>
      </c>
      <c r="DH286" s="53">
        <v>0</v>
      </c>
      <c r="DI286" s="11">
        <f t="shared" si="38"/>
        <v>3</v>
      </c>
      <c r="DJ286" s="11">
        <f t="shared" si="39"/>
        <v>1</v>
      </c>
      <c r="DK286" s="45">
        <v>0</v>
      </c>
      <c r="DL286" s="11">
        <v>614</v>
      </c>
      <c r="DM286" s="11">
        <v>6.14</v>
      </c>
      <c r="DN286">
        <v>21</v>
      </c>
      <c r="DO286">
        <v>1</v>
      </c>
      <c r="DP286">
        <v>1</v>
      </c>
      <c r="DQ286">
        <v>117</v>
      </c>
      <c r="DR286">
        <v>6</v>
      </c>
      <c r="DS286">
        <v>123</v>
      </c>
      <c r="DT286">
        <v>5</v>
      </c>
      <c r="DU286">
        <v>10</v>
      </c>
      <c r="DV286">
        <v>3</v>
      </c>
      <c r="DW286">
        <v>330</v>
      </c>
      <c r="DX286">
        <v>3</v>
      </c>
      <c r="DY286">
        <v>8</v>
      </c>
      <c r="DZ286">
        <v>1</v>
      </c>
      <c r="EA286">
        <v>5</v>
      </c>
      <c r="EB286">
        <v>2</v>
      </c>
      <c r="EC286" t="s">
        <v>344</v>
      </c>
      <c r="EF286" s="48">
        <v>42393</v>
      </c>
      <c r="EG286" s="46">
        <v>0.3125</v>
      </c>
      <c r="EH286" s="46">
        <v>0.40625</v>
      </c>
      <c r="EI286" t="s">
        <v>513</v>
      </c>
      <c r="EJ286">
        <v>8.6670069999999999</v>
      </c>
      <c r="EK286">
        <v>78.024848000000006</v>
      </c>
      <c r="EM286">
        <v>0</v>
      </c>
      <c r="EN286">
        <v>1</v>
      </c>
      <c r="EO286" t="s">
        <v>264</v>
      </c>
      <c r="EP286">
        <v>0.75</v>
      </c>
      <c r="EQ286">
        <v>21.770242499999998</v>
      </c>
      <c r="ER286">
        <v>0</v>
      </c>
      <c r="ES286">
        <v>1</v>
      </c>
      <c r="ET286">
        <v>1</v>
      </c>
      <c r="EU286">
        <v>1</v>
      </c>
      <c r="EV286">
        <v>0</v>
      </c>
      <c r="EW286">
        <v>0</v>
      </c>
      <c r="EX286">
        <v>0</v>
      </c>
      <c r="EY286">
        <v>3</v>
      </c>
      <c r="EZ286">
        <v>1</v>
      </c>
      <c r="FA286">
        <v>1</v>
      </c>
      <c r="FB286">
        <v>1</v>
      </c>
      <c r="FC286">
        <v>1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0.5</v>
      </c>
      <c r="FK286">
        <v>10.885121249999999</v>
      </c>
      <c r="FL286">
        <v>10.885121249999999</v>
      </c>
      <c r="FM286">
        <v>1</v>
      </c>
      <c r="GE286">
        <v>1</v>
      </c>
      <c r="GF286">
        <v>0.5</v>
      </c>
      <c r="GG286">
        <v>10.885121249999999</v>
      </c>
      <c r="GN286">
        <v>1</v>
      </c>
      <c r="HF286">
        <v>0</v>
      </c>
      <c r="HG286">
        <v>0</v>
      </c>
      <c r="HH286">
        <v>0</v>
      </c>
      <c r="HJ286">
        <v>0</v>
      </c>
      <c r="HK286">
        <v>0</v>
      </c>
      <c r="IW286">
        <v>213.4765204</v>
      </c>
      <c r="IX286">
        <v>0</v>
      </c>
      <c r="IY286">
        <v>3</v>
      </c>
      <c r="IZ286">
        <v>0</v>
      </c>
      <c r="JA286">
        <v>3.35</v>
      </c>
      <c r="JB286">
        <v>11.81</v>
      </c>
      <c r="JD286">
        <v>9</v>
      </c>
      <c r="JE286">
        <v>0</v>
      </c>
      <c r="JF286">
        <v>1.4053068E-2</v>
      </c>
      <c r="JG286">
        <v>0</v>
      </c>
      <c r="JH286">
        <v>1.5692591999999998E-2</v>
      </c>
      <c r="JL286" t="s">
        <v>529</v>
      </c>
    </row>
    <row r="287" spans="1:272" ht="15.5" hidden="1" x14ac:dyDescent="0.35">
      <c r="A287" s="42">
        <v>2016</v>
      </c>
      <c r="B287" s="11" t="s">
        <v>471</v>
      </c>
      <c r="C287" s="43">
        <v>0</v>
      </c>
      <c r="D287" s="43">
        <v>0</v>
      </c>
      <c r="E287" s="43">
        <v>6</v>
      </c>
      <c r="F287" s="43">
        <v>0</v>
      </c>
      <c r="G287" s="43">
        <v>0</v>
      </c>
      <c r="H287" s="43">
        <v>0</v>
      </c>
      <c r="I287" s="43">
        <v>0</v>
      </c>
      <c r="J287" s="43">
        <v>0</v>
      </c>
      <c r="K287" s="43">
        <v>0</v>
      </c>
      <c r="L287" s="43">
        <v>3</v>
      </c>
      <c r="M287" s="43">
        <v>0</v>
      </c>
      <c r="N287" s="43">
        <v>0</v>
      </c>
      <c r="O287" s="43">
        <v>3</v>
      </c>
      <c r="P287" s="43">
        <v>0</v>
      </c>
      <c r="Q287" s="43">
        <v>49</v>
      </c>
      <c r="R287" s="43">
        <v>42</v>
      </c>
      <c r="S287" s="43">
        <v>0</v>
      </c>
      <c r="T287" s="43">
        <v>0</v>
      </c>
      <c r="U287" s="43">
        <v>6</v>
      </c>
      <c r="V287" s="43">
        <v>0</v>
      </c>
      <c r="W287" s="43">
        <v>2</v>
      </c>
      <c r="X287" s="43">
        <v>0</v>
      </c>
      <c r="Y287" s="43">
        <v>12</v>
      </c>
      <c r="Z287" s="43">
        <v>0</v>
      </c>
      <c r="AA287" s="43">
        <v>2</v>
      </c>
      <c r="AB287" s="53">
        <v>0</v>
      </c>
      <c r="AC287" s="53">
        <v>0</v>
      </c>
      <c r="AD287" s="53">
        <v>0</v>
      </c>
      <c r="AE287" s="53">
        <v>0</v>
      </c>
      <c r="AF287" s="43">
        <v>0</v>
      </c>
      <c r="AG287" s="43">
        <v>0</v>
      </c>
      <c r="AH287" s="43">
        <v>0</v>
      </c>
      <c r="AI287" s="43">
        <v>0</v>
      </c>
      <c r="AJ287" s="43">
        <v>0</v>
      </c>
      <c r="AK287" s="43">
        <v>0</v>
      </c>
      <c r="AL287" s="43">
        <v>0</v>
      </c>
      <c r="AM287" s="43"/>
      <c r="AN287" s="11">
        <f t="shared" si="32"/>
        <v>125</v>
      </c>
      <c r="AO287" s="11">
        <f t="shared" si="33"/>
        <v>9</v>
      </c>
      <c r="AP287" s="43">
        <v>6</v>
      </c>
      <c r="AQ287" s="43">
        <v>0</v>
      </c>
      <c r="AR287" s="43">
        <v>0</v>
      </c>
      <c r="AS287" s="43"/>
      <c r="AT287" s="43">
        <v>0</v>
      </c>
      <c r="AU287" s="43">
        <v>11</v>
      </c>
      <c r="AV287" s="43">
        <v>0</v>
      </c>
      <c r="AW287" s="43">
        <v>76</v>
      </c>
      <c r="AX287" s="43">
        <v>0</v>
      </c>
      <c r="AY287" s="43">
        <v>0</v>
      </c>
      <c r="AZ287" s="43">
        <v>0</v>
      </c>
      <c r="BA287" s="43">
        <v>0</v>
      </c>
      <c r="BB287" s="43">
        <v>0</v>
      </c>
      <c r="BC287" s="43">
        <v>0</v>
      </c>
      <c r="BD287" s="43">
        <v>0</v>
      </c>
      <c r="BE287" s="43">
        <v>17</v>
      </c>
      <c r="BF287" s="43">
        <v>0</v>
      </c>
      <c r="BG287" s="43">
        <v>0</v>
      </c>
      <c r="BH287" s="43">
        <v>0</v>
      </c>
      <c r="BI287" s="43">
        <v>0</v>
      </c>
      <c r="BJ287" s="43">
        <v>0</v>
      </c>
      <c r="BK287" s="43">
        <v>0</v>
      </c>
      <c r="BL287" s="43">
        <v>0</v>
      </c>
      <c r="BM287" s="43">
        <v>0</v>
      </c>
      <c r="BN287" s="43">
        <v>0</v>
      </c>
      <c r="BO287" s="43">
        <v>0</v>
      </c>
      <c r="BP287" s="43">
        <v>0</v>
      </c>
      <c r="BQ287" s="43">
        <v>0</v>
      </c>
      <c r="BR287" s="43">
        <v>0</v>
      </c>
      <c r="BS287" s="43">
        <v>0</v>
      </c>
      <c r="BT287" s="43">
        <v>0</v>
      </c>
      <c r="BU287" s="43">
        <v>0</v>
      </c>
      <c r="BV287" s="43">
        <v>0</v>
      </c>
      <c r="BW287" s="53">
        <v>0</v>
      </c>
      <c r="BX287" s="53">
        <v>0</v>
      </c>
      <c r="BY287" s="53">
        <v>0</v>
      </c>
      <c r="BZ287" s="53">
        <v>0</v>
      </c>
      <c r="CA287" s="53">
        <v>0</v>
      </c>
      <c r="CB287" s="43">
        <v>0</v>
      </c>
      <c r="CC287" s="43">
        <v>0</v>
      </c>
      <c r="CD287" s="43">
        <v>0</v>
      </c>
      <c r="CE287" s="43">
        <v>0</v>
      </c>
      <c r="CF287" s="43">
        <v>0</v>
      </c>
      <c r="CG287" s="43">
        <v>0</v>
      </c>
      <c r="CH287" s="11">
        <f t="shared" si="34"/>
        <v>4</v>
      </c>
      <c r="CI287" s="11">
        <f t="shared" si="35"/>
        <v>110</v>
      </c>
      <c r="CJ287" s="43">
        <v>1</v>
      </c>
      <c r="CK287" s="43">
        <v>0</v>
      </c>
      <c r="CL287" s="43">
        <v>2</v>
      </c>
      <c r="CM287" s="43">
        <v>0</v>
      </c>
      <c r="CN287" s="43">
        <v>0</v>
      </c>
      <c r="CO287" s="43">
        <v>0</v>
      </c>
      <c r="CP287" s="43">
        <v>0</v>
      </c>
      <c r="CQ287" s="43">
        <v>0</v>
      </c>
      <c r="CR287" s="43">
        <v>0</v>
      </c>
      <c r="CS287" s="43">
        <v>11</v>
      </c>
      <c r="CT287" s="43">
        <v>0</v>
      </c>
      <c r="CU287" s="43">
        <v>3</v>
      </c>
      <c r="CV287" s="43">
        <v>0</v>
      </c>
      <c r="CW287" s="43">
        <v>2</v>
      </c>
      <c r="CX287" s="43">
        <f t="shared" si="36"/>
        <v>19</v>
      </c>
      <c r="CY287" s="43">
        <f t="shared" si="37"/>
        <v>5</v>
      </c>
      <c r="CZ287" s="43">
        <v>0</v>
      </c>
      <c r="DA287" s="43">
        <v>0</v>
      </c>
      <c r="DB287" s="43">
        <v>0</v>
      </c>
      <c r="DC287" s="43">
        <v>0</v>
      </c>
      <c r="DD287" s="43">
        <v>0</v>
      </c>
      <c r="DE287" s="43">
        <v>0</v>
      </c>
      <c r="DF287" s="53">
        <v>0</v>
      </c>
      <c r="DG287" s="53">
        <v>0</v>
      </c>
      <c r="DH287" s="53">
        <v>0</v>
      </c>
      <c r="DI287" s="11">
        <f t="shared" si="38"/>
        <v>0</v>
      </c>
      <c r="DJ287" s="11">
        <f t="shared" si="39"/>
        <v>0</v>
      </c>
      <c r="DK287" s="45">
        <v>0</v>
      </c>
      <c r="DL287" s="11">
        <v>254</v>
      </c>
      <c r="DM287" s="11">
        <v>2.4901960784313726</v>
      </c>
      <c r="DN287">
        <v>18</v>
      </c>
      <c r="DO287">
        <v>2</v>
      </c>
      <c r="DP287">
        <v>1</v>
      </c>
      <c r="DQ287">
        <v>81</v>
      </c>
      <c r="DR287">
        <v>7</v>
      </c>
      <c r="DS287">
        <v>29</v>
      </c>
      <c r="DT287">
        <v>4</v>
      </c>
      <c r="DU287">
        <v>77</v>
      </c>
      <c r="DV287">
        <v>2</v>
      </c>
      <c r="DW287">
        <v>63</v>
      </c>
      <c r="DX287">
        <v>3</v>
      </c>
      <c r="DY287">
        <v>0</v>
      </c>
      <c r="DZ287">
        <v>0</v>
      </c>
      <c r="EA287">
        <v>2</v>
      </c>
      <c r="EB287">
        <v>1</v>
      </c>
      <c r="EC287" t="s">
        <v>248</v>
      </c>
      <c r="ED287" t="s">
        <v>292</v>
      </c>
      <c r="EE287" t="s">
        <v>260</v>
      </c>
      <c r="EF287" s="48">
        <v>42392</v>
      </c>
      <c r="EG287" s="46">
        <v>0.36458333333333331</v>
      </c>
      <c r="EH287" s="46">
        <v>0.3888888888888889</v>
      </c>
      <c r="EI287" t="s">
        <v>512</v>
      </c>
      <c r="EJ287">
        <v>8.7801171250000003</v>
      </c>
      <c r="EK287">
        <v>77.440512830000003</v>
      </c>
      <c r="EM287">
        <v>0</v>
      </c>
      <c r="EN287">
        <v>1</v>
      </c>
      <c r="EO287" t="s">
        <v>264</v>
      </c>
      <c r="EP287">
        <v>1</v>
      </c>
      <c r="EQ287">
        <v>45.556707500000002</v>
      </c>
      <c r="ER287">
        <v>1</v>
      </c>
      <c r="ES287">
        <v>1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2</v>
      </c>
      <c r="EZ287">
        <v>1</v>
      </c>
      <c r="FA287">
        <v>0</v>
      </c>
      <c r="FB287">
        <v>1</v>
      </c>
      <c r="FC287">
        <v>1</v>
      </c>
      <c r="FD287">
        <v>0</v>
      </c>
      <c r="FE287">
        <v>0</v>
      </c>
      <c r="FF287">
        <v>0</v>
      </c>
      <c r="FJ287">
        <v>0.12</v>
      </c>
      <c r="FK287">
        <v>5.4668048999999996</v>
      </c>
      <c r="FL287">
        <v>40.089902600000002</v>
      </c>
      <c r="FM287">
        <v>1</v>
      </c>
      <c r="GE287">
        <v>1</v>
      </c>
      <c r="GF287">
        <v>0.12</v>
      </c>
      <c r="GG287">
        <v>5.4668048999999996</v>
      </c>
      <c r="GH287">
        <v>2</v>
      </c>
      <c r="GL287">
        <v>1</v>
      </c>
      <c r="GN287">
        <v>0</v>
      </c>
      <c r="HK287">
        <v>0</v>
      </c>
      <c r="HQ287">
        <v>1</v>
      </c>
      <c r="IU287">
        <v>1</v>
      </c>
      <c r="IW287">
        <v>263.01024990000002</v>
      </c>
      <c r="IX287">
        <v>2</v>
      </c>
      <c r="IY287">
        <v>4</v>
      </c>
      <c r="IZ287">
        <v>0</v>
      </c>
      <c r="JA287">
        <v>2.38</v>
      </c>
      <c r="JB287">
        <v>66.91</v>
      </c>
      <c r="JC287">
        <v>32</v>
      </c>
      <c r="JD287">
        <v>11</v>
      </c>
      <c r="JE287">
        <v>7.6042660000000002E-3</v>
      </c>
      <c r="JF287">
        <v>1.5208533E-2</v>
      </c>
      <c r="JG287">
        <v>0</v>
      </c>
      <c r="JH287">
        <v>9.0490770000000009E-3</v>
      </c>
    </row>
    <row r="288" spans="1:272" ht="15.5" hidden="1" x14ac:dyDescent="0.35">
      <c r="A288" s="42">
        <v>2016</v>
      </c>
      <c r="B288" s="11" t="s">
        <v>350</v>
      </c>
      <c r="C288" s="43">
        <v>0</v>
      </c>
      <c r="D288" s="43">
        <v>18</v>
      </c>
      <c r="E288" s="43">
        <v>343</v>
      </c>
      <c r="F288" s="43">
        <v>0</v>
      </c>
      <c r="G288" s="43">
        <v>0</v>
      </c>
      <c r="H288" s="43">
        <v>0</v>
      </c>
      <c r="I288" s="43">
        <v>0</v>
      </c>
      <c r="J288" s="43">
        <v>0</v>
      </c>
      <c r="K288" s="43">
        <v>0</v>
      </c>
      <c r="L288" s="43">
        <v>0</v>
      </c>
      <c r="M288" s="43">
        <v>0</v>
      </c>
      <c r="N288" s="43">
        <v>0</v>
      </c>
      <c r="O288" s="43">
        <v>0</v>
      </c>
      <c r="P288" s="43">
        <v>0</v>
      </c>
      <c r="Q288" s="43">
        <v>193</v>
      </c>
      <c r="R288" s="43">
        <v>0</v>
      </c>
      <c r="S288" s="43">
        <v>0</v>
      </c>
      <c r="T288" s="43">
        <v>0</v>
      </c>
      <c r="U288" s="43">
        <v>0</v>
      </c>
      <c r="V288" s="43">
        <v>0</v>
      </c>
      <c r="W288" s="43">
        <v>0</v>
      </c>
      <c r="X288" s="43">
        <v>0</v>
      </c>
      <c r="Y288" s="43">
        <v>0</v>
      </c>
      <c r="Z288" s="43">
        <v>0</v>
      </c>
      <c r="AA288" s="43">
        <v>0</v>
      </c>
      <c r="AB288" s="53">
        <v>0</v>
      </c>
      <c r="AC288" s="53">
        <v>0</v>
      </c>
      <c r="AD288" s="53">
        <v>0</v>
      </c>
      <c r="AE288" s="53">
        <v>0</v>
      </c>
      <c r="AF288" s="43">
        <v>0</v>
      </c>
      <c r="AG288" s="43">
        <v>0</v>
      </c>
      <c r="AH288" s="43">
        <v>0</v>
      </c>
      <c r="AI288" s="43">
        <v>0</v>
      </c>
      <c r="AJ288" s="43">
        <v>0</v>
      </c>
      <c r="AK288" s="43">
        <v>0</v>
      </c>
      <c r="AL288" s="43">
        <v>0</v>
      </c>
      <c r="AM288" s="43"/>
      <c r="AN288" s="11">
        <f t="shared" si="32"/>
        <v>554</v>
      </c>
      <c r="AO288" s="11">
        <f t="shared" si="33"/>
        <v>3</v>
      </c>
      <c r="AP288" s="43">
        <v>0</v>
      </c>
      <c r="AQ288" s="43">
        <v>0</v>
      </c>
      <c r="AR288" s="43">
        <v>0</v>
      </c>
      <c r="AS288" s="43"/>
      <c r="AT288" s="43">
        <v>0</v>
      </c>
      <c r="AU288" s="43">
        <v>0</v>
      </c>
      <c r="AV288" s="43">
        <v>0</v>
      </c>
      <c r="AW288" s="43">
        <v>0</v>
      </c>
      <c r="AX288" s="43">
        <v>0</v>
      </c>
      <c r="AY288" s="43">
        <v>0</v>
      </c>
      <c r="AZ288" s="43">
        <v>0</v>
      </c>
      <c r="BA288" s="43">
        <v>0</v>
      </c>
      <c r="BB288" s="43">
        <v>0</v>
      </c>
      <c r="BC288" s="43">
        <v>0</v>
      </c>
      <c r="BD288" s="43">
        <v>0</v>
      </c>
      <c r="BE288" s="43">
        <v>1</v>
      </c>
      <c r="BF288" s="43">
        <v>0</v>
      </c>
      <c r="BG288" s="43">
        <v>0</v>
      </c>
      <c r="BH288" s="43">
        <v>0</v>
      </c>
      <c r="BI288" s="43">
        <v>0</v>
      </c>
      <c r="BJ288" s="43">
        <v>0</v>
      </c>
      <c r="BK288" s="43">
        <v>0</v>
      </c>
      <c r="BL288" s="43">
        <v>0</v>
      </c>
      <c r="BM288" s="43">
        <v>0</v>
      </c>
      <c r="BN288" s="43">
        <v>0</v>
      </c>
      <c r="BO288" s="43">
        <v>0</v>
      </c>
      <c r="BP288" s="43">
        <v>0</v>
      </c>
      <c r="BQ288" s="43">
        <v>0</v>
      </c>
      <c r="BR288" s="43">
        <v>0</v>
      </c>
      <c r="BS288" s="43">
        <v>0</v>
      </c>
      <c r="BT288" s="43">
        <v>0</v>
      </c>
      <c r="BU288" s="43">
        <v>0</v>
      </c>
      <c r="BV288" s="43">
        <v>0</v>
      </c>
      <c r="BW288" s="53">
        <v>0</v>
      </c>
      <c r="BX288" s="53">
        <v>0</v>
      </c>
      <c r="BY288" s="53">
        <v>0</v>
      </c>
      <c r="BZ288" s="53">
        <v>0</v>
      </c>
      <c r="CA288" s="53">
        <v>0</v>
      </c>
      <c r="CB288" s="43">
        <v>0</v>
      </c>
      <c r="CC288" s="43">
        <v>0</v>
      </c>
      <c r="CD288" s="43">
        <v>0</v>
      </c>
      <c r="CE288" s="43">
        <v>0</v>
      </c>
      <c r="CF288" s="43">
        <v>0</v>
      </c>
      <c r="CG288" s="43">
        <v>0</v>
      </c>
      <c r="CH288" s="11">
        <f t="shared" si="34"/>
        <v>1</v>
      </c>
      <c r="CI288" s="11">
        <f t="shared" si="35"/>
        <v>1</v>
      </c>
      <c r="CJ288" s="43">
        <v>0</v>
      </c>
      <c r="CK288" s="43">
        <v>0</v>
      </c>
      <c r="CL288" s="43">
        <v>0</v>
      </c>
      <c r="CM288" s="43">
        <v>0</v>
      </c>
      <c r="CN288" s="43">
        <v>0</v>
      </c>
      <c r="CO288" s="43">
        <v>0</v>
      </c>
      <c r="CP288" s="43">
        <v>0</v>
      </c>
      <c r="CQ288" s="43">
        <v>0</v>
      </c>
      <c r="CR288" s="43">
        <v>0</v>
      </c>
      <c r="CS288" s="43">
        <v>0</v>
      </c>
      <c r="CT288" s="43">
        <v>0</v>
      </c>
      <c r="CU288" s="43">
        <v>0</v>
      </c>
      <c r="CV288" s="43">
        <v>0</v>
      </c>
      <c r="CW288" s="43">
        <v>3</v>
      </c>
      <c r="CX288" s="43">
        <f t="shared" si="36"/>
        <v>3</v>
      </c>
      <c r="CY288" s="43">
        <f t="shared" si="37"/>
        <v>1</v>
      </c>
      <c r="CZ288" s="43">
        <v>0</v>
      </c>
      <c r="DA288" s="43">
        <v>0</v>
      </c>
      <c r="DB288" s="43">
        <v>0</v>
      </c>
      <c r="DC288" s="43">
        <v>0</v>
      </c>
      <c r="DD288" s="43">
        <v>0</v>
      </c>
      <c r="DE288" s="43">
        <v>0</v>
      </c>
      <c r="DF288" s="53">
        <v>0</v>
      </c>
      <c r="DG288" s="53">
        <v>0</v>
      </c>
      <c r="DH288" s="53">
        <v>0</v>
      </c>
      <c r="DI288" s="11">
        <f t="shared" si="38"/>
        <v>0</v>
      </c>
      <c r="DJ288" s="11">
        <f t="shared" si="39"/>
        <v>0</v>
      </c>
      <c r="DK288" s="45">
        <v>0</v>
      </c>
      <c r="DL288" s="11">
        <v>558</v>
      </c>
      <c r="DM288" s="11">
        <v>5.4705882352941178</v>
      </c>
      <c r="DN288">
        <v>5</v>
      </c>
      <c r="DO288">
        <v>3</v>
      </c>
      <c r="DP288">
        <v>1</v>
      </c>
      <c r="DQ288">
        <v>0</v>
      </c>
      <c r="DR288">
        <v>0</v>
      </c>
      <c r="DS288">
        <v>362</v>
      </c>
      <c r="DT288">
        <v>3</v>
      </c>
      <c r="DU288">
        <v>0</v>
      </c>
      <c r="DV288">
        <v>0</v>
      </c>
      <c r="DW288">
        <v>193</v>
      </c>
      <c r="DX288">
        <v>1</v>
      </c>
      <c r="DY288">
        <v>0</v>
      </c>
      <c r="DZ288">
        <v>0</v>
      </c>
      <c r="EA288">
        <v>0</v>
      </c>
      <c r="EB288">
        <v>0</v>
      </c>
      <c r="EC288" t="s">
        <v>248</v>
      </c>
      <c r="ED288" t="s">
        <v>259</v>
      </c>
      <c r="EE288" t="s">
        <v>260</v>
      </c>
      <c r="EF288" s="48">
        <v>42392</v>
      </c>
      <c r="EG288" s="46">
        <v>0.67708333333333337</v>
      </c>
      <c r="EH288" s="46">
        <v>0.76041666666666663</v>
      </c>
      <c r="EI288" t="s">
        <v>512</v>
      </c>
      <c r="EJ288">
        <v>8.7930756950000006</v>
      </c>
      <c r="EK288">
        <v>77.381305859999998</v>
      </c>
      <c r="EM288">
        <v>0</v>
      </c>
      <c r="EN288">
        <v>1</v>
      </c>
      <c r="EO288" t="s">
        <v>264</v>
      </c>
      <c r="EP288">
        <v>1</v>
      </c>
      <c r="EQ288">
        <v>32.148639660000001</v>
      </c>
      <c r="ER288">
        <v>1</v>
      </c>
      <c r="ES288">
        <v>1</v>
      </c>
      <c r="ET288">
        <v>1</v>
      </c>
      <c r="EU288">
        <v>0</v>
      </c>
      <c r="EV288">
        <v>0</v>
      </c>
      <c r="EW288">
        <v>0</v>
      </c>
      <c r="EX288">
        <v>0</v>
      </c>
      <c r="EY288">
        <v>3</v>
      </c>
      <c r="EZ288">
        <v>1</v>
      </c>
      <c r="FA288">
        <v>1</v>
      </c>
      <c r="FB288">
        <v>0</v>
      </c>
      <c r="FC288">
        <v>0</v>
      </c>
      <c r="FD288">
        <v>0</v>
      </c>
      <c r="FE288">
        <v>0</v>
      </c>
      <c r="FF288">
        <v>0</v>
      </c>
      <c r="FJ288">
        <v>0.5</v>
      </c>
      <c r="FK288">
        <v>16.07431983</v>
      </c>
      <c r="FL288">
        <v>16.07431983</v>
      </c>
      <c r="FM288">
        <v>1</v>
      </c>
      <c r="GE288">
        <v>1</v>
      </c>
      <c r="GF288">
        <v>0.5</v>
      </c>
      <c r="GG288">
        <v>16.07431983</v>
      </c>
      <c r="GH288">
        <v>17</v>
      </c>
      <c r="GI288">
        <v>5</v>
      </c>
      <c r="GJ288">
        <v>5</v>
      </c>
      <c r="GL288">
        <v>3</v>
      </c>
      <c r="GN288">
        <v>0</v>
      </c>
      <c r="HK288">
        <v>0</v>
      </c>
      <c r="HQ288">
        <v>1</v>
      </c>
      <c r="IU288">
        <v>1</v>
      </c>
      <c r="IW288">
        <v>229.77952139999999</v>
      </c>
      <c r="IX288">
        <v>1</v>
      </c>
      <c r="IY288">
        <v>4</v>
      </c>
      <c r="IZ288">
        <v>0</v>
      </c>
      <c r="JA288">
        <v>1.52</v>
      </c>
      <c r="JB288">
        <v>65.34</v>
      </c>
      <c r="JC288">
        <v>2</v>
      </c>
      <c r="JD288">
        <v>8</v>
      </c>
      <c r="JE288">
        <v>4.3519980000000002E-3</v>
      </c>
      <c r="JF288">
        <v>1.7407992000000001E-2</v>
      </c>
      <c r="JG288">
        <v>0</v>
      </c>
      <c r="JH288">
        <v>6.6150369999999998E-3</v>
      </c>
    </row>
    <row r="289" spans="1:273" ht="15.5" hidden="1" x14ac:dyDescent="0.35">
      <c r="A289" s="42">
        <v>2016</v>
      </c>
      <c r="B289" s="11" t="s">
        <v>351</v>
      </c>
      <c r="C289" s="43">
        <v>0</v>
      </c>
      <c r="D289" s="43">
        <v>0</v>
      </c>
      <c r="E289" s="43">
        <v>2</v>
      </c>
      <c r="F289" s="43">
        <v>0</v>
      </c>
      <c r="G289" s="43">
        <v>0</v>
      </c>
      <c r="H289" s="43">
        <v>0</v>
      </c>
      <c r="I289" s="43">
        <v>0</v>
      </c>
      <c r="J289" s="43">
        <v>0</v>
      </c>
      <c r="K289" s="43">
        <v>0</v>
      </c>
      <c r="L289" s="43">
        <v>0</v>
      </c>
      <c r="M289" s="43">
        <v>0</v>
      </c>
      <c r="N289" s="43">
        <v>0</v>
      </c>
      <c r="O289" s="43">
        <v>0</v>
      </c>
      <c r="P289" s="43">
        <v>0</v>
      </c>
      <c r="Q289" s="43">
        <v>3</v>
      </c>
      <c r="R289" s="43">
        <v>0</v>
      </c>
      <c r="S289" s="43">
        <v>0</v>
      </c>
      <c r="T289" s="43">
        <v>0</v>
      </c>
      <c r="U289" s="43">
        <v>2</v>
      </c>
      <c r="V289" s="43">
        <v>0</v>
      </c>
      <c r="W289" s="43">
        <v>0</v>
      </c>
      <c r="X289" s="43">
        <v>0</v>
      </c>
      <c r="Y289" s="43">
        <v>0</v>
      </c>
      <c r="Z289" s="43">
        <v>0</v>
      </c>
      <c r="AA289" s="43">
        <v>0</v>
      </c>
      <c r="AB289" s="53">
        <v>0</v>
      </c>
      <c r="AC289" s="53">
        <v>0</v>
      </c>
      <c r="AD289" s="53">
        <v>0</v>
      </c>
      <c r="AE289" s="53">
        <v>0</v>
      </c>
      <c r="AF289" s="43">
        <v>0</v>
      </c>
      <c r="AG289" s="43">
        <v>0</v>
      </c>
      <c r="AH289" s="43">
        <v>0</v>
      </c>
      <c r="AI289" s="43">
        <v>0</v>
      </c>
      <c r="AJ289" s="43">
        <v>0</v>
      </c>
      <c r="AK289" s="43">
        <v>0</v>
      </c>
      <c r="AL289" s="43">
        <v>0</v>
      </c>
      <c r="AM289" s="43"/>
      <c r="AN289" s="11">
        <f t="shared" si="32"/>
        <v>7</v>
      </c>
      <c r="AO289" s="11">
        <f t="shared" si="33"/>
        <v>3</v>
      </c>
      <c r="AP289" s="43">
        <v>0</v>
      </c>
      <c r="AQ289" s="43">
        <v>0</v>
      </c>
      <c r="AR289" s="43">
        <v>0</v>
      </c>
      <c r="AS289" s="43"/>
      <c r="AT289" s="43">
        <v>0</v>
      </c>
      <c r="AU289" s="43">
        <v>0</v>
      </c>
      <c r="AV289" s="43">
        <v>0</v>
      </c>
      <c r="AW289" s="43">
        <v>0</v>
      </c>
      <c r="AX289" s="43">
        <v>0</v>
      </c>
      <c r="AY289" s="43">
        <v>0</v>
      </c>
      <c r="AZ289" s="43">
        <v>0</v>
      </c>
      <c r="BA289" s="43">
        <v>0</v>
      </c>
      <c r="BB289" s="43">
        <v>0</v>
      </c>
      <c r="BC289" s="43">
        <v>0</v>
      </c>
      <c r="BD289" s="43">
        <v>0</v>
      </c>
      <c r="BE289" s="43">
        <v>0</v>
      </c>
      <c r="BF289" s="43">
        <v>0</v>
      </c>
      <c r="BG289" s="43">
        <v>0</v>
      </c>
      <c r="BH289" s="43">
        <v>0</v>
      </c>
      <c r="BI289" s="43">
        <v>0</v>
      </c>
      <c r="BJ289" s="43">
        <v>0</v>
      </c>
      <c r="BK289" s="43">
        <v>2</v>
      </c>
      <c r="BL289" s="43">
        <v>0</v>
      </c>
      <c r="BM289" s="43">
        <v>0</v>
      </c>
      <c r="BN289" s="43">
        <v>0</v>
      </c>
      <c r="BO289" s="43">
        <v>0</v>
      </c>
      <c r="BP289" s="43">
        <v>0</v>
      </c>
      <c r="BQ289" s="43">
        <v>0</v>
      </c>
      <c r="BR289" s="43">
        <v>0</v>
      </c>
      <c r="BS289" s="43">
        <v>0</v>
      </c>
      <c r="BT289" s="43">
        <v>0</v>
      </c>
      <c r="BU289" s="43">
        <v>0</v>
      </c>
      <c r="BV289" s="43">
        <v>0</v>
      </c>
      <c r="BW289" s="53">
        <v>0</v>
      </c>
      <c r="BX289" s="53">
        <v>0</v>
      </c>
      <c r="BY289" s="53">
        <v>0</v>
      </c>
      <c r="BZ289" s="53">
        <v>0</v>
      </c>
      <c r="CA289" s="53">
        <v>0</v>
      </c>
      <c r="CB289" s="43">
        <v>0</v>
      </c>
      <c r="CC289" s="43">
        <v>0</v>
      </c>
      <c r="CD289" s="43">
        <v>0</v>
      </c>
      <c r="CE289" s="43">
        <v>0</v>
      </c>
      <c r="CF289" s="43">
        <v>0</v>
      </c>
      <c r="CG289" s="43">
        <v>0</v>
      </c>
      <c r="CH289" s="11">
        <f t="shared" si="34"/>
        <v>1</v>
      </c>
      <c r="CI289" s="11">
        <f t="shared" si="35"/>
        <v>2</v>
      </c>
      <c r="CJ289" s="43">
        <v>0</v>
      </c>
      <c r="CK289" s="43">
        <v>0</v>
      </c>
      <c r="CL289" s="43">
        <v>0</v>
      </c>
      <c r="CM289" s="43">
        <v>0</v>
      </c>
      <c r="CN289" s="43">
        <v>0</v>
      </c>
      <c r="CO289" s="43">
        <v>0</v>
      </c>
      <c r="CP289" s="43">
        <v>0</v>
      </c>
      <c r="CQ289" s="43">
        <v>0</v>
      </c>
      <c r="CR289" s="43">
        <v>0</v>
      </c>
      <c r="CS289" s="43">
        <v>0</v>
      </c>
      <c r="CT289" s="43">
        <v>0</v>
      </c>
      <c r="CU289" s="43">
        <v>0</v>
      </c>
      <c r="CV289" s="43">
        <v>0</v>
      </c>
      <c r="CW289" s="43">
        <v>0</v>
      </c>
      <c r="CX289" s="43">
        <f t="shared" si="36"/>
        <v>0</v>
      </c>
      <c r="CY289" s="43">
        <f t="shared" si="37"/>
        <v>0</v>
      </c>
      <c r="CZ289" s="43">
        <v>0</v>
      </c>
      <c r="DA289" s="43">
        <v>0</v>
      </c>
      <c r="DB289" s="43">
        <v>0</v>
      </c>
      <c r="DC289" s="43">
        <v>0</v>
      </c>
      <c r="DD289" s="43">
        <v>0</v>
      </c>
      <c r="DE289" s="43">
        <v>0</v>
      </c>
      <c r="DF289" s="53">
        <v>0</v>
      </c>
      <c r="DG289" s="53">
        <v>0</v>
      </c>
      <c r="DH289" s="53">
        <v>0</v>
      </c>
      <c r="DI289" s="11">
        <f t="shared" si="38"/>
        <v>0</v>
      </c>
      <c r="DJ289" s="11">
        <f t="shared" si="39"/>
        <v>0</v>
      </c>
      <c r="DK289" s="45">
        <v>0</v>
      </c>
      <c r="DL289" s="11">
        <v>9</v>
      </c>
      <c r="DM289" s="11">
        <v>8.8235294117647065E-2</v>
      </c>
      <c r="DN289">
        <v>4</v>
      </c>
      <c r="DO289">
        <v>0</v>
      </c>
      <c r="DP289">
        <v>0</v>
      </c>
      <c r="DQ289">
        <v>2</v>
      </c>
      <c r="DR289">
        <v>1</v>
      </c>
      <c r="DS289">
        <v>2</v>
      </c>
      <c r="DT289">
        <v>1</v>
      </c>
      <c r="DU289">
        <v>0</v>
      </c>
      <c r="DV289">
        <v>0</v>
      </c>
      <c r="DW289">
        <v>5</v>
      </c>
      <c r="DX289">
        <v>2</v>
      </c>
      <c r="DY289">
        <v>0</v>
      </c>
      <c r="DZ289">
        <v>0</v>
      </c>
      <c r="EA289">
        <v>0</v>
      </c>
      <c r="EB289">
        <v>0</v>
      </c>
      <c r="EC289" t="s">
        <v>248</v>
      </c>
      <c r="ED289" t="s">
        <v>320</v>
      </c>
      <c r="EE289" t="s">
        <v>260</v>
      </c>
      <c r="EF289" s="48">
        <v>42393</v>
      </c>
      <c r="EG289" s="46">
        <v>0.32291666666666669</v>
      </c>
      <c r="EH289" s="46">
        <v>0.375</v>
      </c>
      <c r="EI289" t="s">
        <v>515</v>
      </c>
      <c r="EJ289">
        <v>8.3713724670000005</v>
      </c>
      <c r="EK289">
        <v>77.596533649999998</v>
      </c>
      <c r="EL289">
        <v>15</v>
      </c>
      <c r="EM289">
        <v>0</v>
      </c>
      <c r="EN289">
        <v>1</v>
      </c>
      <c r="EO289" t="s">
        <v>255</v>
      </c>
      <c r="EP289">
        <v>0.75</v>
      </c>
      <c r="EQ289">
        <v>108.78332039999999</v>
      </c>
      <c r="ER289">
        <v>1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1</v>
      </c>
      <c r="EZ289">
        <v>1</v>
      </c>
      <c r="FC289">
        <v>1</v>
      </c>
      <c r="FD289">
        <v>0</v>
      </c>
      <c r="FE289">
        <v>0</v>
      </c>
      <c r="FF289">
        <v>0</v>
      </c>
      <c r="FJ289">
        <v>0</v>
      </c>
      <c r="FK289">
        <v>0</v>
      </c>
      <c r="FL289">
        <v>108.78332039999999</v>
      </c>
      <c r="FT289">
        <v>1</v>
      </c>
      <c r="GE289">
        <v>1</v>
      </c>
      <c r="GF289">
        <v>0</v>
      </c>
      <c r="GG289">
        <v>0</v>
      </c>
      <c r="GN289">
        <v>1</v>
      </c>
      <c r="HK289">
        <v>0</v>
      </c>
      <c r="HP289">
        <v>1</v>
      </c>
      <c r="HW289">
        <v>1</v>
      </c>
      <c r="IU289">
        <v>2</v>
      </c>
      <c r="IW289">
        <v>521.45346199999994</v>
      </c>
      <c r="IX289">
        <v>1</v>
      </c>
      <c r="IY289">
        <v>5</v>
      </c>
      <c r="IZ289">
        <v>0</v>
      </c>
      <c r="JA289">
        <v>4.2699999999999996</v>
      </c>
      <c r="JB289">
        <v>25.71</v>
      </c>
      <c r="JE289">
        <v>1.917717E-3</v>
      </c>
      <c r="JF289">
        <v>9.5885829999999995E-3</v>
      </c>
      <c r="JG289">
        <v>0</v>
      </c>
      <c r="JH289">
        <v>8.1886500000000004E-3</v>
      </c>
    </row>
    <row r="290" spans="1:273" ht="15.5" hidden="1" x14ac:dyDescent="0.35">
      <c r="A290" s="42">
        <v>2016</v>
      </c>
      <c r="B290" s="11" t="s">
        <v>422</v>
      </c>
      <c r="C290" s="43">
        <v>0</v>
      </c>
      <c r="D290" s="43">
        <v>0</v>
      </c>
      <c r="E290" s="43">
        <v>0</v>
      </c>
      <c r="F290" s="43">
        <v>0</v>
      </c>
      <c r="G290" s="43">
        <v>0</v>
      </c>
      <c r="H290" s="43">
        <v>0</v>
      </c>
      <c r="I290" s="43">
        <v>8</v>
      </c>
      <c r="J290" s="43">
        <v>0</v>
      </c>
      <c r="K290" s="43">
        <v>0</v>
      </c>
      <c r="L290" s="43">
        <v>1</v>
      </c>
      <c r="M290" s="43">
        <v>13</v>
      </c>
      <c r="N290" s="43">
        <v>8</v>
      </c>
      <c r="O290" s="43">
        <v>0</v>
      </c>
      <c r="P290" s="43">
        <v>0</v>
      </c>
      <c r="Q290" s="43">
        <v>41</v>
      </c>
      <c r="R290" s="43">
        <v>3</v>
      </c>
      <c r="S290" s="43">
        <v>0</v>
      </c>
      <c r="T290" s="43">
        <v>0</v>
      </c>
      <c r="U290" s="43">
        <v>6</v>
      </c>
      <c r="V290" s="43">
        <v>0</v>
      </c>
      <c r="W290" s="43">
        <v>0</v>
      </c>
      <c r="X290" s="43">
        <v>19</v>
      </c>
      <c r="Y290" s="43">
        <v>0</v>
      </c>
      <c r="Z290" s="43">
        <v>0</v>
      </c>
      <c r="AA290" s="43">
        <v>0</v>
      </c>
      <c r="AB290" s="53">
        <v>0</v>
      </c>
      <c r="AC290" s="53">
        <v>0</v>
      </c>
      <c r="AD290" s="53">
        <v>0</v>
      </c>
      <c r="AE290" s="53">
        <v>0</v>
      </c>
      <c r="AF290" s="43">
        <v>0</v>
      </c>
      <c r="AG290" s="43">
        <v>0</v>
      </c>
      <c r="AH290" s="43">
        <v>0</v>
      </c>
      <c r="AI290" s="43">
        <v>0</v>
      </c>
      <c r="AJ290" s="43">
        <v>0</v>
      </c>
      <c r="AK290" s="43">
        <v>0</v>
      </c>
      <c r="AL290" s="43">
        <v>0</v>
      </c>
      <c r="AM290" s="43"/>
      <c r="AN290" s="11">
        <f t="shared" si="32"/>
        <v>99</v>
      </c>
      <c r="AO290" s="11">
        <f t="shared" si="33"/>
        <v>8</v>
      </c>
      <c r="AP290" s="43">
        <v>0</v>
      </c>
      <c r="AQ290" s="43">
        <v>0</v>
      </c>
      <c r="AR290" s="43">
        <v>533</v>
      </c>
      <c r="AS290" s="43"/>
      <c r="AT290" s="43">
        <v>0</v>
      </c>
      <c r="AU290" s="43">
        <v>0</v>
      </c>
      <c r="AV290" s="43">
        <v>11</v>
      </c>
      <c r="AW290" s="43">
        <v>0</v>
      </c>
      <c r="AX290" s="43">
        <v>0</v>
      </c>
      <c r="AY290" s="43">
        <v>0</v>
      </c>
      <c r="AZ290" s="43">
        <v>0</v>
      </c>
      <c r="BA290" s="43">
        <v>0</v>
      </c>
      <c r="BB290" s="43">
        <v>4</v>
      </c>
      <c r="BC290" s="43">
        <v>0</v>
      </c>
      <c r="BD290" s="43">
        <v>0</v>
      </c>
      <c r="BE290" s="43">
        <v>335</v>
      </c>
      <c r="BF290" s="43">
        <v>0</v>
      </c>
      <c r="BG290" s="43">
        <v>0</v>
      </c>
      <c r="BH290" s="43">
        <v>59</v>
      </c>
      <c r="BI290" s="43">
        <v>0</v>
      </c>
      <c r="BJ290" s="43">
        <v>0</v>
      </c>
      <c r="BK290" s="43">
        <v>3</v>
      </c>
      <c r="BL290" s="43">
        <v>0</v>
      </c>
      <c r="BM290" s="43">
        <v>0</v>
      </c>
      <c r="BN290" s="43">
        <v>0</v>
      </c>
      <c r="BO290" s="43">
        <v>27</v>
      </c>
      <c r="BP290" s="43">
        <v>0</v>
      </c>
      <c r="BQ290" s="43">
        <v>0</v>
      </c>
      <c r="BR290" s="43">
        <v>0</v>
      </c>
      <c r="BS290" s="43">
        <v>0</v>
      </c>
      <c r="BT290" s="43">
        <v>0</v>
      </c>
      <c r="BU290" s="43">
        <v>0</v>
      </c>
      <c r="BV290" s="43">
        <v>0</v>
      </c>
      <c r="BW290" s="53">
        <v>0</v>
      </c>
      <c r="BX290" s="53">
        <v>0</v>
      </c>
      <c r="BY290" s="53">
        <v>0</v>
      </c>
      <c r="BZ290" s="53">
        <v>0</v>
      </c>
      <c r="CA290" s="53">
        <v>0</v>
      </c>
      <c r="CB290" s="43">
        <v>4</v>
      </c>
      <c r="CC290" s="43">
        <v>0</v>
      </c>
      <c r="CD290" s="43">
        <v>0</v>
      </c>
      <c r="CE290" s="43">
        <v>0</v>
      </c>
      <c r="CF290" s="43">
        <v>0</v>
      </c>
      <c r="CG290" s="43">
        <v>2</v>
      </c>
      <c r="CH290" s="11">
        <f t="shared" si="34"/>
        <v>9</v>
      </c>
      <c r="CI290" s="11">
        <f t="shared" si="35"/>
        <v>978</v>
      </c>
      <c r="CJ290" s="43">
        <v>1</v>
      </c>
      <c r="CK290" s="43">
        <v>0</v>
      </c>
      <c r="CL290" s="43">
        <v>49</v>
      </c>
      <c r="CM290" s="43">
        <v>1</v>
      </c>
      <c r="CN290" s="43">
        <v>0</v>
      </c>
      <c r="CO290" s="43">
        <v>49</v>
      </c>
      <c r="CP290" s="43">
        <v>26</v>
      </c>
      <c r="CQ290" s="43">
        <v>0</v>
      </c>
      <c r="CR290" s="43">
        <v>84</v>
      </c>
      <c r="CS290" s="43">
        <v>0</v>
      </c>
      <c r="CT290" s="43">
        <v>21</v>
      </c>
      <c r="CU290" s="43">
        <v>0</v>
      </c>
      <c r="CV290" s="43">
        <v>0</v>
      </c>
      <c r="CW290" s="43">
        <v>2</v>
      </c>
      <c r="CX290" s="43">
        <f t="shared" si="36"/>
        <v>233</v>
      </c>
      <c r="CY290" s="43">
        <f t="shared" si="37"/>
        <v>8</v>
      </c>
      <c r="CZ290" s="43">
        <v>0</v>
      </c>
      <c r="DA290" s="43">
        <v>7</v>
      </c>
      <c r="DB290" s="43">
        <v>0</v>
      </c>
      <c r="DC290" s="43">
        <v>529</v>
      </c>
      <c r="DD290" s="43">
        <v>0</v>
      </c>
      <c r="DE290" s="43">
        <v>26</v>
      </c>
      <c r="DF290" s="53">
        <v>0</v>
      </c>
      <c r="DG290" s="53">
        <v>636</v>
      </c>
      <c r="DH290" s="53">
        <v>0</v>
      </c>
      <c r="DI290" s="11">
        <f t="shared" si="38"/>
        <v>1198</v>
      </c>
      <c r="DJ290" s="11">
        <f t="shared" si="39"/>
        <v>4</v>
      </c>
      <c r="DK290" s="45">
        <v>0</v>
      </c>
      <c r="DL290" s="11">
        <v>2508</v>
      </c>
      <c r="DM290" s="11">
        <v>24.588235294117649</v>
      </c>
      <c r="DN290">
        <v>28</v>
      </c>
      <c r="DO290">
        <v>56</v>
      </c>
      <c r="DP290">
        <v>4</v>
      </c>
      <c r="DQ290">
        <v>69</v>
      </c>
      <c r="DR290">
        <v>6</v>
      </c>
      <c r="DS290">
        <v>447</v>
      </c>
      <c r="DT290">
        <v>4</v>
      </c>
      <c r="DU290">
        <v>7</v>
      </c>
      <c r="DV290">
        <v>3</v>
      </c>
      <c r="DW290">
        <v>60</v>
      </c>
      <c r="DX290">
        <v>4</v>
      </c>
      <c r="DY290">
        <v>544</v>
      </c>
      <c r="DZ290">
        <v>2</v>
      </c>
      <c r="EA290">
        <v>689</v>
      </c>
      <c r="EB290">
        <v>5</v>
      </c>
      <c r="EC290" t="s">
        <v>248</v>
      </c>
      <c r="ED290" t="s">
        <v>368</v>
      </c>
      <c r="EE290" t="s">
        <v>250</v>
      </c>
      <c r="EF290" s="48">
        <v>42392</v>
      </c>
      <c r="EG290" s="46">
        <v>0.32291666666666669</v>
      </c>
      <c r="EH290" s="46">
        <v>0.46875</v>
      </c>
      <c r="EI290" t="s">
        <v>513</v>
      </c>
      <c r="EJ290">
        <v>8.6151970060000007</v>
      </c>
      <c r="EK290">
        <v>77.88802244</v>
      </c>
      <c r="EM290">
        <v>0</v>
      </c>
      <c r="EN290">
        <v>0</v>
      </c>
      <c r="EO290" t="s">
        <v>301</v>
      </c>
      <c r="EP290">
        <v>1</v>
      </c>
      <c r="EQ290">
        <v>187.18570399999999</v>
      </c>
      <c r="ER290">
        <v>1</v>
      </c>
      <c r="ES290">
        <v>1</v>
      </c>
      <c r="ET290">
        <v>1</v>
      </c>
      <c r="EU290">
        <v>1</v>
      </c>
      <c r="EV290">
        <v>0</v>
      </c>
      <c r="EW290">
        <v>0</v>
      </c>
      <c r="EX290">
        <v>0</v>
      </c>
      <c r="EY290">
        <v>4</v>
      </c>
      <c r="EZ290">
        <v>1</v>
      </c>
      <c r="FA290">
        <v>1</v>
      </c>
      <c r="FB290">
        <v>1</v>
      </c>
      <c r="FC290">
        <v>1</v>
      </c>
      <c r="FD290">
        <v>0</v>
      </c>
      <c r="FE290">
        <v>0</v>
      </c>
      <c r="FF290">
        <v>0</v>
      </c>
      <c r="FH290">
        <v>0</v>
      </c>
      <c r="FI290" t="s">
        <v>530</v>
      </c>
      <c r="FJ290">
        <v>0.5</v>
      </c>
      <c r="FK290">
        <v>93.592851999999993</v>
      </c>
      <c r="FL290">
        <v>93.592851999999993</v>
      </c>
      <c r="FM290">
        <v>1</v>
      </c>
      <c r="GE290">
        <v>1</v>
      </c>
      <c r="GF290">
        <v>0.5</v>
      </c>
      <c r="GG290">
        <v>93.592851999999993</v>
      </c>
      <c r="GH290">
        <v>5</v>
      </c>
      <c r="GI290">
        <v>6</v>
      </c>
      <c r="GJ290">
        <v>2</v>
      </c>
      <c r="GL290">
        <v>3</v>
      </c>
      <c r="GN290">
        <v>1</v>
      </c>
      <c r="HF290">
        <v>0</v>
      </c>
      <c r="HG290">
        <v>0</v>
      </c>
      <c r="HH290">
        <v>0</v>
      </c>
      <c r="HJ290">
        <v>0</v>
      </c>
      <c r="HK290">
        <v>0</v>
      </c>
      <c r="IW290">
        <v>423.36024190000001</v>
      </c>
      <c r="IX290">
        <v>1</v>
      </c>
      <c r="IY290">
        <v>3</v>
      </c>
      <c r="IZ290">
        <v>0</v>
      </c>
      <c r="JA290">
        <v>0</v>
      </c>
      <c r="JB290">
        <v>26.77</v>
      </c>
      <c r="JE290">
        <v>2.3620550000000001E-3</v>
      </c>
      <c r="JF290">
        <v>7.0861639999999998E-3</v>
      </c>
      <c r="JG290">
        <v>0</v>
      </c>
      <c r="JH290">
        <v>0</v>
      </c>
    </row>
    <row r="291" spans="1:273" ht="15.5" hidden="1" x14ac:dyDescent="0.35">
      <c r="A291" s="42">
        <v>2016</v>
      </c>
      <c r="B291" s="11" t="s">
        <v>531</v>
      </c>
      <c r="C291" s="43">
        <v>0</v>
      </c>
      <c r="D291" s="43">
        <v>0</v>
      </c>
      <c r="E291" s="43">
        <v>1</v>
      </c>
      <c r="F291" s="43">
        <v>1</v>
      </c>
      <c r="G291" s="43">
        <v>0</v>
      </c>
      <c r="H291" s="43">
        <v>0</v>
      </c>
      <c r="I291" s="43">
        <v>0</v>
      </c>
      <c r="J291" s="43">
        <v>0</v>
      </c>
      <c r="K291" s="43">
        <v>0</v>
      </c>
      <c r="L291" s="43">
        <v>0</v>
      </c>
      <c r="M291" s="43">
        <v>4</v>
      </c>
      <c r="N291" s="43">
        <v>0</v>
      </c>
      <c r="O291" s="43">
        <v>0</v>
      </c>
      <c r="P291" s="43">
        <v>0</v>
      </c>
      <c r="Q291" s="43">
        <v>15</v>
      </c>
      <c r="R291" s="43">
        <v>9</v>
      </c>
      <c r="S291" s="43">
        <v>0</v>
      </c>
      <c r="T291" s="43">
        <v>0</v>
      </c>
      <c r="U291" s="43">
        <v>8</v>
      </c>
      <c r="V291" s="43">
        <v>0</v>
      </c>
      <c r="W291" s="43">
        <v>3</v>
      </c>
      <c r="X291" s="43">
        <v>0</v>
      </c>
      <c r="Y291" s="43">
        <v>0</v>
      </c>
      <c r="Z291" s="43">
        <v>0</v>
      </c>
      <c r="AA291" s="43">
        <v>5</v>
      </c>
      <c r="AB291" s="53">
        <v>0</v>
      </c>
      <c r="AC291" s="53">
        <v>1</v>
      </c>
      <c r="AD291" s="53">
        <v>0</v>
      </c>
      <c r="AE291" s="53">
        <v>3</v>
      </c>
      <c r="AF291" s="43">
        <v>0</v>
      </c>
      <c r="AG291" s="43">
        <v>1</v>
      </c>
      <c r="AH291" s="43">
        <v>0</v>
      </c>
      <c r="AI291" s="43">
        <v>0</v>
      </c>
      <c r="AJ291" s="43">
        <v>0</v>
      </c>
      <c r="AK291" s="43">
        <v>0</v>
      </c>
      <c r="AL291" s="43">
        <v>0</v>
      </c>
      <c r="AM291" s="43"/>
      <c r="AN291" s="11">
        <f t="shared" si="32"/>
        <v>51</v>
      </c>
      <c r="AO291" s="11">
        <f t="shared" si="33"/>
        <v>11</v>
      </c>
      <c r="AP291" s="43">
        <v>0</v>
      </c>
      <c r="AQ291" s="43">
        <v>0</v>
      </c>
      <c r="AR291" s="43">
        <v>0</v>
      </c>
      <c r="AS291" s="43"/>
      <c r="AT291" s="43">
        <v>0</v>
      </c>
      <c r="AU291" s="43">
        <v>2</v>
      </c>
      <c r="AV291" s="43">
        <v>0</v>
      </c>
      <c r="AW291" s="43">
        <v>11</v>
      </c>
      <c r="AX291" s="43">
        <v>0</v>
      </c>
      <c r="AY291" s="43">
        <v>0</v>
      </c>
      <c r="AZ291" s="43">
        <v>0</v>
      </c>
      <c r="BA291" s="43">
        <v>0</v>
      </c>
      <c r="BB291" s="43">
        <v>0</v>
      </c>
      <c r="BC291" s="43">
        <v>0</v>
      </c>
      <c r="BD291" s="43">
        <v>0</v>
      </c>
      <c r="BE291" s="43">
        <v>1</v>
      </c>
      <c r="BF291" s="43">
        <v>0</v>
      </c>
      <c r="BG291" s="43">
        <v>0</v>
      </c>
      <c r="BH291" s="43">
        <v>0</v>
      </c>
      <c r="BI291" s="43">
        <v>0</v>
      </c>
      <c r="BJ291" s="43">
        <v>0</v>
      </c>
      <c r="BK291" s="43">
        <v>1</v>
      </c>
      <c r="BL291" s="43">
        <v>0</v>
      </c>
      <c r="BM291" s="43">
        <v>0</v>
      </c>
      <c r="BN291" s="43">
        <v>0</v>
      </c>
      <c r="BO291" s="43">
        <v>0</v>
      </c>
      <c r="BP291" s="43">
        <v>0</v>
      </c>
      <c r="BQ291" s="43">
        <v>0</v>
      </c>
      <c r="BR291" s="43">
        <v>0</v>
      </c>
      <c r="BS291" s="43">
        <v>0</v>
      </c>
      <c r="BT291" s="43">
        <v>0</v>
      </c>
      <c r="BU291" s="43">
        <v>0</v>
      </c>
      <c r="BV291" s="43">
        <v>0</v>
      </c>
      <c r="BW291" s="53">
        <v>0</v>
      </c>
      <c r="BX291" s="53">
        <v>0</v>
      </c>
      <c r="BY291" s="53">
        <v>0</v>
      </c>
      <c r="BZ291" s="53">
        <v>0</v>
      </c>
      <c r="CA291" s="53">
        <v>0</v>
      </c>
      <c r="CB291" s="43">
        <v>0</v>
      </c>
      <c r="CC291" s="43">
        <v>0</v>
      </c>
      <c r="CD291" s="43">
        <v>0</v>
      </c>
      <c r="CE291" s="43">
        <v>0</v>
      </c>
      <c r="CF291" s="43">
        <v>0</v>
      </c>
      <c r="CG291" s="43">
        <v>0</v>
      </c>
      <c r="CH291" s="11">
        <f t="shared" si="34"/>
        <v>4</v>
      </c>
      <c r="CI291" s="11">
        <f t="shared" si="35"/>
        <v>15</v>
      </c>
      <c r="CJ291" s="43">
        <v>2</v>
      </c>
      <c r="CK291" s="43">
        <v>0</v>
      </c>
      <c r="CL291" s="43">
        <v>0</v>
      </c>
      <c r="CM291" s="43">
        <v>0</v>
      </c>
      <c r="CN291" s="43">
        <v>0</v>
      </c>
      <c r="CO291" s="43">
        <v>0</v>
      </c>
      <c r="CP291" s="43">
        <v>0</v>
      </c>
      <c r="CQ291" s="43">
        <v>0</v>
      </c>
      <c r="CR291" s="43">
        <v>0</v>
      </c>
      <c r="CS291" s="43">
        <v>0</v>
      </c>
      <c r="CT291" s="43">
        <v>0</v>
      </c>
      <c r="CU291" s="43">
        <v>4</v>
      </c>
      <c r="CV291" s="43">
        <v>0</v>
      </c>
      <c r="CW291" s="43">
        <v>1</v>
      </c>
      <c r="CX291" s="43">
        <f t="shared" si="36"/>
        <v>7</v>
      </c>
      <c r="CY291" s="43">
        <f t="shared" si="37"/>
        <v>3</v>
      </c>
      <c r="CZ291" s="43">
        <v>23</v>
      </c>
      <c r="DA291" s="43">
        <v>0</v>
      </c>
      <c r="DB291" s="43">
        <v>0</v>
      </c>
      <c r="DC291" s="43">
        <v>0</v>
      </c>
      <c r="DD291" s="43">
        <v>0</v>
      </c>
      <c r="DE291" s="43">
        <v>0</v>
      </c>
      <c r="DF291" s="53">
        <v>0</v>
      </c>
      <c r="DG291" s="53">
        <v>0</v>
      </c>
      <c r="DH291" s="53">
        <v>0</v>
      </c>
      <c r="DI291" s="11">
        <f t="shared" si="38"/>
        <v>23</v>
      </c>
      <c r="DJ291" s="11">
        <f t="shared" si="39"/>
        <v>1</v>
      </c>
      <c r="DK291" s="45">
        <v>0</v>
      </c>
      <c r="DL291" s="11">
        <v>96</v>
      </c>
      <c r="DM291" s="11">
        <v>0.94117647058823528</v>
      </c>
      <c r="DN291">
        <v>17</v>
      </c>
      <c r="DO291">
        <v>1</v>
      </c>
      <c r="DP291">
        <v>1</v>
      </c>
      <c r="DQ291">
        <v>27</v>
      </c>
      <c r="DR291">
        <v>6</v>
      </c>
      <c r="DS291">
        <v>7</v>
      </c>
      <c r="DT291">
        <v>4</v>
      </c>
      <c r="DU291">
        <v>36</v>
      </c>
      <c r="DV291">
        <v>3</v>
      </c>
      <c r="DW291">
        <v>21</v>
      </c>
      <c r="DX291">
        <v>3</v>
      </c>
      <c r="DY291">
        <v>0</v>
      </c>
      <c r="DZ291">
        <v>0</v>
      </c>
      <c r="EA291">
        <v>0</v>
      </c>
      <c r="EB291">
        <v>0</v>
      </c>
      <c r="EC291" t="s">
        <v>248</v>
      </c>
      <c r="ED291" t="s">
        <v>463</v>
      </c>
      <c r="EE291" t="s">
        <v>260</v>
      </c>
      <c r="EF291" s="48">
        <v>42393</v>
      </c>
      <c r="EG291" s="46">
        <v>0.3611111111111111</v>
      </c>
      <c r="EH291" s="46">
        <v>0.40277777777777773</v>
      </c>
      <c r="EI291" t="s">
        <v>520</v>
      </c>
      <c r="EJ291">
        <v>8.4441006919999992</v>
      </c>
      <c r="EK291">
        <v>77.826102629999994</v>
      </c>
      <c r="EM291">
        <v>0</v>
      </c>
      <c r="EN291">
        <v>0</v>
      </c>
      <c r="EO291" t="s">
        <v>264</v>
      </c>
      <c r="EP291">
        <v>0.75</v>
      </c>
      <c r="EQ291">
        <v>19.68197803</v>
      </c>
      <c r="ER291">
        <v>1</v>
      </c>
      <c r="ES291">
        <v>1</v>
      </c>
      <c r="ET291">
        <v>1</v>
      </c>
      <c r="EU291">
        <v>1</v>
      </c>
      <c r="EV291">
        <v>0</v>
      </c>
      <c r="EW291">
        <v>0</v>
      </c>
      <c r="EX291">
        <v>0</v>
      </c>
      <c r="EY291">
        <v>4</v>
      </c>
      <c r="EZ291">
        <v>1</v>
      </c>
      <c r="FC291">
        <v>1</v>
      </c>
      <c r="FD291">
        <v>0</v>
      </c>
      <c r="FE291">
        <v>0</v>
      </c>
      <c r="FF291">
        <v>0</v>
      </c>
      <c r="FG291">
        <v>10</v>
      </c>
      <c r="FH291">
        <v>1</v>
      </c>
      <c r="FI291" t="s">
        <v>265</v>
      </c>
      <c r="FJ291">
        <v>0.12</v>
      </c>
      <c r="FK291">
        <v>2.3618373629999998</v>
      </c>
      <c r="FL291">
        <v>17.32014066</v>
      </c>
      <c r="FP291">
        <v>1</v>
      </c>
      <c r="GE291">
        <v>1</v>
      </c>
      <c r="GF291">
        <v>0</v>
      </c>
      <c r="GG291">
        <v>0</v>
      </c>
      <c r="GN291">
        <v>1</v>
      </c>
      <c r="HF291">
        <v>0</v>
      </c>
      <c r="HG291">
        <v>0</v>
      </c>
      <c r="HH291">
        <v>0</v>
      </c>
      <c r="HJ291">
        <v>0</v>
      </c>
      <c r="HK291">
        <v>2</v>
      </c>
      <c r="HU291">
        <v>1</v>
      </c>
      <c r="HW291">
        <v>1</v>
      </c>
      <c r="IU291">
        <v>2</v>
      </c>
      <c r="IW291">
        <v>206.22693279999999</v>
      </c>
      <c r="IX291">
        <v>1</v>
      </c>
      <c r="IY291">
        <v>2</v>
      </c>
      <c r="IZ291">
        <v>0</v>
      </c>
      <c r="JA291">
        <v>1.21</v>
      </c>
      <c r="JB291">
        <v>20.28</v>
      </c>
      <c r="JE291">
        <v>4.8490269999999997E-3</v>
      </c>
      <c r="JF291">
        <v>9.6980539999999994E-3</v>
      </c>
      <c r="JG291">
        <v>0</v>
      </c>
      <c r="JH291">
        <v>5.8673229999999998E-3</v>
      </c>
      <c r="JM291" t="s">
        <v>532</v>
      </c>
    </row>
    <row r="292" spans="1:273" ht="15.5" hidden="1" x14ac:dyDescent="0.35">
      <c r="A292" s="42">
        <v>2016</v>
      </c>
      <c r="B292" s="11" t="s">
        <v>533</v>
      </c>
      <c r="C292" s="43">
        <v>0</v>
      </c>
      <c r="D292" s="43">
        <v>0</v>
      </c>
      <c r="E292" s="43">
        <v>4</v>
      </c>
      <c r="F292" s="43">
        <v>4</v>
      </c>
      <c r="G292" s="43">
        <v>0</v>
      </c>
      <c r="H292" s="43">
        <v>0</v>
      </c>
      <c r="I292" s="43">
        <v>0</v>
      </c>
      <c r="J292" s="43">
        <v>0</v>
      </c>
      <c r="K292" s="43">
        <v>0</v>
      </c>
      <c r="L292" s="43">
        <v>0</v>
      </c>
      <c r="M292" s="43">
        <v>0</v>
      </c>
      <c r="N292" s="43">
        <v>0</v>
      </c>
      <c r="O292" s="43">
        <v>9</v>
      </c>
      <c r="P292" s="43">
        <v>0</v>
      </c>
      <c r="Q292" s="43">
        <v>10</v>
      </c>
      <c r="R292" s="43">
        <v>5</v>
      </c>
      <c r="S292" s="43">
        <v>0</v>
      </c>
      <c r="T292" s="43">
        <v>0</v>
      </c>
      <c r="U292" s="43">
        <v>17</v>
      </c>
      <c r="V292" s="43">
        <v>0</v>
      </c>
      <c r="W292" s="43">
        <v>0</v>
      </c>
      <c r="X292" s="43">
        <v>0</v>
      </c>
      <c r="Y292" s="43">
        <v>0</v>
      </c>
      <c r="Z292" s="43">
        <v>0</v>
      </c>
      <c r="AA292" s="43">
        <v>0</v>
      </c>
      <c r="AB292" s="53">
        <v>0</v>
      </c>
      <c r="AC292" s="53">
        <v>0</v>
      </c>
      <c r="AD292" s="53">
        <v>0</v>
      </c>
      <c r="AE292" s="53">
        <v>0</v>
      </c>
      <c r="AF292" s="43">
        <v>0</v>
      </c>
      <c r="AG292" s="43">
        <v>0</v>
      </c>
      <c r="AH292" s="43">
        <v>92</v>
      </c>
      <c r="AI292" s="43">
        <v>0</v>
      </c>
      <c r="AJ292" s="43">
        <v>0</v>
      </c>
      <c r="AK292" s="43">
        <v>0</v>
      </c>
      <c r="AL292" s="43">
        <v>0</v>
      </c>
      <c r="AM292" s="43"/>
      <c r="AN292" s="11">
        <f t="shared" si="32"/>
        <v>141</v>
      </c>
      <c r="AO292" s="11">
        <f t="shared" si="33"/>
        <v>7</v>
      </c>
      <c r="AP292" s="43">
        <v>1</v>
      </c>
      <c r="AQ292" s="43">
        <v>0</v>
      </c>
      <c r="AR292" s="43">
        <v>5</v>
      </c>
      <c r="AS292" s="43"/>
      <c r="AT292" s="43">
        <v>0</v>
      </c>
      <c r="AU292" s="43">
        <v>13</v>
      </c>
      <c r="AV292" s="43">
        <v>4</v>
      </c>
      <c r="AW292" s="43">
        <v>9</v>
      </c>
      <c r="AX292" s="43">
        <v>0</v>
      </c>
      <c r="AY292" s="43">
        <v>0</v>
      </c>
      <c r="AZ292" s="43">
        <v>0</v>
      </c>
      <c r="BA292" s="43">
        <v>0</v>
      </c>
      <c r="BB292" s="43">
        <v>0</v>
      </c>
      <c r="BC292" s="43">
        <v>0</v>
      </c>
      <c r="BD292" s="43">
        <v>1</v>
      </c>
      <c r="BE292" s="43">
        <v>6</v>
      </c>
      <c r="BF292" s="43">
        <v>0</v>
      </c>
      <c r="BG292" s="43">
        <v>0</v>
      </c>
      <c r="BH292" s="43">
        <v>0</v>
      </c>
      <c r="BI292" s="43">
        <v>0</v>
      </c>
      <c r="BJ292" s="43">
        <v>0</v>
      </c>
      <c r="BK292" s="43">
        <v>0</v>
      </c>
      <c r="BL292" s="43">
        <v>0</v>
      </c>
      <c r="BM292" s="43">
        <v>0</v>
      </c>
      <c r="BN292" s="43">
        <v>0</v>
      </c>
      <c r="BO292" s="43">
        <v>0</v>
      </c>
      <c r="BP292" s="43">
        <v>0</v>
      </c>
      <c r="BQ292" s="43">
        <v>0</v>
      </c>
      <c r="BR292" s="43">
        <v>0</v>
      </c>
      <c r="BS292" s="43">
        <v>0</v>
      </c>
      <c r="BT292" s="43">
        <v>13</v>
      </c>
      <c r="BU292" s="43">
        <v>0</v>
      </c>
      <c r="BV292" s="43">
        <v>0</v>
      </c>
      <c r="BW292" s="53">
        <v>0</v>
      </c>
      <c r="BX292" s="53">
        <v>5</v>
      </c>
      <c r="BY292" s="53">
        <v>0</v>
      </c>
      <c r="BZ292" s="53">
        <v>0</v>
      </c>
      <c r="CA292" s="53">
        <v>0</v>
      </c>
      <c r="CB292" s="43">
        <v>0</v>
      </c>
      <c r="CC292" s="43">
        <v>0</v>
      </c>
      <c r="CD292" s="43">
        <v>0</v>
      </c>
      <c r="CE292" s="43">
        <v>0</v>
      </c>
      <c r="CF292" s="43">
        <v>0</v>
      </c>
      <c r="CG292" s="43">
        <v>3</v>
      </c>
      <c r="CH292" s="11">
        <f t="shared" si="34"/>
        <v>10</v>
      </c>
      <c r="CI292" s="11">
        <f t="shared" si="35"/>
        <v>60</v>
      </c>
      <c r="CJ292" s="43">
        <v>2</v>
      </c>
      <c r="CK292" s="43">
        <v>0</v>
      </c>
      <c r="CL292" s="43">
        <v>0</v>
      </c>
      <c r="CM292" s="43">
        <v>0</v>
      </c>
      <c r="CN292" s="43">
        <v>0</v>
      </c>
      <c r="CO292" s="43">
        <v>0</v>
      </c>
      <c r="CP292" s="43">
        <v>0</v>
      </c>
      <c r="CQ292" s="43">
        <v>0</v>
      </c>
      <c r="CR292" s="43">
        <v>0</v>
      </c>
      <c r="CS292" s="43">
        <v>0</v>
      </c>
      <c r="CT292" s="43">
        <v>0</v>
      </c>
      <c r="CU292" s="43">
        <v>13</v>
      </c>
      <c r="CV292" s="43">
        <v>0</v>
      </c>
      <c r="CW292" s="43">
        <v>1</v>
      </c>
      <c r="CX292" s="43">
        <f t="shared" si="36"/>
        <v>16</v>
      </c>
      <c r="CY292" s="43">
        <f t="shared" si="37"/>
        <v>3</v>
      </c>
      <c r="CZ292" s="43">
        <v>0</v>
      </c>
      <c r="DA292" s="43">
        <v>0</v>
      </c>
      <c r="DB292" s="43">
        <v>0</v>
      </c>
      <c r="DC292" s="43">
        <v>0</v>
      </c>
      <c r="DD292" s="43">
        <v>0</v>
      </c>
      <c r="DE292" s="43">
        <v>0</v>
      </c>
      <c r="DF292" s="53">
        <v>0</v>
      </c>
      <c r="DG292" s="53">
        <v>0</v>
      </c>
      <c r="DH292" s="53">
        <v>0</v>
      </c>
      <c r="DI292" s="11">
        <f t="shared" si="38"/>
        <v>0</v>
      </c>
      <c r="DJ292" s="11">
        <f t="shared" si="39"/>
        <v>0</v>
      </c>
      <c r="DK292" s="45">
        <v>0</v>
      </c>
      <c r="DL292" s="11">
        <v>217</v>
      </c>
      <c r="DM292" s="11">
        <v>2.1274509803921569</v>
      </c>
      <c r="DN292">
        <v>19</v>
      </c>
      <c r="DO292">
        <v>1</v>
      </c>
      <c r="DP292">
        <v>1</v>
      </c>
      <c r="DQ292">
        <v>129</v>
      </c>
      <c r="DR292">
        <v>6</v>
      </c>
      <c r="DS292">
        <v>36</v>
      </c>
      <c r="DT292">
        <v>5</v>
      </c>
      <c r="DU292">
        <v>27</v>
      </c>
      <c r="DV292">
        <v>4</v>
      </c>
      <c r="DW292">
        <v>10</v>
      </c>
      <c r="DX292">
        <v>1</v>
      </c>
      <c r="DY292">
        <v>9</v>
      </c>
      <c r="DZ292">
        <v>2</v>
      </c>
      <c r="EA292">
        <v>0</v>
      </c>
      <c r="EB292">
        <v>0</v>
      </c>
      <c r="EC292" t="s">
        <v>248</v>
      </c>
      <c r="ED292" t="s">
        <v>262</v>
      </c>
      <c r="EE292" t="s">
        <v>260</v>
      </c>
      <c r="EF292" s="48">
        <v>42392</v>
      </c>
      <c r="EG292" s="46">
        <v>0.42708333333333331</v>
      </c>
      <c r="EH292" s="46">
        <v>0.46527777777777773</v>
      </c>
      <c r="EI292" t="s">
        <v>520</v>
      </c>
      <c r="EJ292">
        <v>8.4086824310000008</v>
      </c>
      <c r="EK292">
        <v>77.822907529999995</v>
      </c>
      <c r="EM292">
        <v>0</v>
      </c>
      <c r="EN292">
        <v>1</v>
      </c>
      <c r="EO292" t="s">
        <v>279</v>
      </c>
      <c r="EP292">
        <v>0.5</v>
      </c>
      <c r="EQ292">
        <v>21.596797389999999</v>
      </c>
      <c r="ER292">
        <v>1</v>
      </c>
      <c r="ES292">
        <v>1</v>
      </c>
      <c r="ET292">
        <v>1</v>
      </c>
      <c r="EU292">
        <v>1</v>
      </c>
      <c r="EV292">
        <v>0</v>
      </c>
      <c r="EW292">
        <v>0</v>
      </c>
      <c r="EX292">
        <v>0</v>
      </c>
      <c r="EY292">
        <v>4</v>
      </c>
      <c r="EZ292">
        <v>1</v>
      </c>
      <c r="FC292">
        <v>1</v>
      </c>
      <c r="FD292">
        <v>0</v>
      </c>
      <c r="FE292">
        <v>0</v>
      </c>
      <c r="FF292">
        <v>0</v>
      </c>
      <c r="FG292">
        <v>14</v>
      </c>
      <c r="FH292">
        <v>1</v>
      </c>
      <c r="FI292" t="s">
        <v>534</v>
      </c>
      <c r="FJ292">
        <v>0.25</v>
      </c>
      <c r="FK292">
        <v>5.3991993479999998</v>
      </c>
      <c r="FL292">
        <v>16.197598039999999</v>
      </c>
      <c r="FP292">
        <v>1</v>
      </c>
      <c r="GE292">
        <v>1</v>
      </c>
      <c r="GF292">
        <v>0</v>
      </c>
      <c r="GG292">
        <v>0</v>
      </c>
      <c r="GN292">
        <v>1</v>
      </c>
      <c r="HF292">
        <v>3</v>
      </c>
      <c r="HG292">
        <v>0</v>
      </c>
      <c r="HH292">
        <v>0</v>
      </c>
      <c r="HJ292">
        <v>3</v>
      </c>
      <c r="HK292">
        <v>2</v>
      </c>
      <c r="HP292">
        <v>1</v>
      </c>
      <c r="HQ292">
        <v>1</v>
      </c>
      <c r="IU292">
        <v>2</v>
      </c>
      <c r="IW292">
        <v>217.71062230000001</v>
      </c>
      <c r="IX292">
        <v>0</v>
      </c>
      <c r="IY292">
        <v>2</v>
      </c>
      <c r="IZ292">
        <v>0</v>
      </c>
      <c r="JA292">
        <v>0</v>
      </c>
      <c r="JB292">
        <v>16.91</v>
      </c>
      <c r="JE292">
        <v>0</v>
      </c>
      <c r="JF292">
        <v>9.1865060000000005E-3</v>
      </c>
      <c r="JG292">
        <v>0</v>
      </c>
      <c r="JH292">
        <v>0</v>
      </c>
    </row>
    <row r="293" spans="1:273" ht="15.5" hidden="1" x14ac:dyDescent="0.35">
      <c r="A293" s="42">
        <v>2016</v>
      </c>
      <c r="B293" s="11" t="s">
        <v>356</v>
      </c>
      <c r="C293" s="43">
        <v>0</v>
      </c>
      <c r="D293" s="43">
        <v>0</v>
      </c>
      <c r="E293" s="43">
        <v>4</v>
      </c>
      <c r="F293" s="43">
        <v>1</v>
      </c>
      <c r="G293" s="43">
        <v>0</v>
      </c>
      <c r="H293" s="43">
        <v>0</v>
      </c>
      <c r="I293" s="43">
        <v>0</v>
      </c>
      <c r="J293" s="43">
        <v>0</v>
      </c>
      <c r="K293" s="43">
        <v>0</v>
      </c>
      <c r="L293" s="43">
        <v>0</v>
      </c>
      <c r="M293" s="43">
        <v>1</v>
      </c>
      <c r="N293" s="43">
        <v>0</v>
      </c>
      <c r="O293" s="43">
        <v>0</v>
      </c>
      <c r="P293" s="43">
        <v>0</v>
      </c>
      <c r="Q293" s="43">
        <v>51</v>
      </c>
      <c r="R293" s="43">
        <v>8</v>
      </c>
      <c r="S293" s="43">
        <v>0</v>
      </c>
      <c r="T293" s="43">
        <v>0</v>
      </c>
      <c r="U293" s="43">
        <v>35</v>
      </c>
      <c r="V293" s="43">
        <v>0</v>
      </c>
      <c r="W293" s="43">
        <v>1</v>
      </c>
      <c r="X293" s="43">
        <v>0</v>
      </c>
      <c r="Y293" s="43">
        <v>0</v>
      </c>
      <c r="Z293" s="43">
        <v>0</v>
      </c>
      <c r="AA293" s="43">
        <v>0</v>
      </c>
      <c r="AB293" s="53">
        <v>0</v>
      </c>
      <c r="AC293" s="53">
        <v>0</v>
      </c>
      <c r="AD293" s="53">
        <v>0</v>
      </c>
      <c r="AE293" s="53">
        <v>0</v>
      </c>
      <c r="AF293" s="43">
        <v>0</v>
      </c>
      <c r="AG293" s="43">
        <v>0</v>
      </c>
      <c r="AH293" s="43">
        <v>10</v>
      </c>
      <c r="AI293" s="43">
        <v>0</v>
      </c>
      <c r="AJ293" s="43">
        <v>0</v>
      </c>
      <c r="AK293" s="43">
        <v>0</v>
      </c>
      <c r="AL293" s="43">
        <v>0</v>
      </c>
      <c r="AM293" s="43"/>
      <c r="AN293" s="11">
        <f t="shared" si="32"/>
        <v>111</v>
      </c>
      <c r="AO293" s="11">
        <f t="shared" si="33"/>
        <v>8</v>
      </c>
      <c r="AP293" s="43">
        <v>0</v>
      </c>
      <c r="AQ293" s="43">
        <v>0</v>
      </c>
      <c r="AR293" s="43">
        <v>21</v>
      </c>
      <c r="AS293" s="43"/>
      <c r="AT293" s="43">
        <v>0</v>
      </c>
      <c r="AU293" s="43">
        <v>0</v>
      </c>
      <c r="AV293" s="43">
        <v>0</v>
      </c>
      <c r="AW293" s="43">
        <v>14</v>
      </c>
      <c r="AX293" s="43">
        <v>0</v>
      </c>
      <c r="AY293" s="43">
        <v>0</v>
      </c>
      <c r="AZ293" s="43">
        <v>0</v>
      </c>
      <c r="BA293" s="43">
        <v>0</v>
      </c>
      <c r="BB293" s="43">
        <v>0</v>
      </c>
      <c r="BC293" s="43">
        <v>0</v>
      </c>
      <c r="BD293" s="43">
        <v>0</v>
      </c>
      <c r="BE293" s="43">
        <v>4</v>
      </c>
      <c r="BF293" s="43">
        <v>0</v>
      </c>
      <c r="BG293" s="43">
        <v>0</v>
      </c>
      <c r="BH293" s="43">
        <v>0</v>
      </c>
      <c r="BI293" s="43">
        <v>0</v>
      </c>
      <c r="BJ293" s="43">
        <v>0</v>
      </c>
      <c r="BK293" s="43">
        <v>0</v>
      </c>
      <c r="BL293" s="43">
        <v>0</v>
      </c>
      <c r="BM293" s="43">
        <v>0</v>
      </c>
      <c r="BN293" s="43">
        <v>0</v>
      </c>
      <c r="BO293" s="43">
        <v>0</v>
      </c>
      <c r="BP293" s="43">
        <v>0</v>
      </c>
      <c r="BQ293" s="43">
        <v>0</v>
      </c>
      <c r="BR293" s="43">
        <v>0</v>
      </c>
      <c r="BS293" s="43">
        <v>0</v>
      </c>
      <c r="BT293" s="43">
        <v>6</v>
      </c>
      <c r="BU293" s="43">
        <v>0</v>
      </c>
      <c r="BV293" s="43">
        <v>0</v>
      </c>
      <c r="BW293" s="53">
        <v>0</v>
      </c>
      <c r="BX293" s="53">
        <v>3</v>
      </c>
      <c r="BY293" s="53">
        <v>0</v>
      </c>
      <c r="BZ293" s="53">
        <v>0</v>
      </c>
      <c r="CA293" s="53">
        <v>0</v>
      </c>
      <c r="CB293" s="43">
        <v>0</v>
      </c>
      <c r="CC293" s="43">
        <v>0</v>
      </c>
      <c r="CD293" s="43">
        <v>0</v>
      </c>
      <c r="CE293" s="43">
        <v>0</v>
      </c>
      <c r="CF293" s="43">
        <v>0</v>
      </c>
      <c r="CG293" s="43">
        <v>0</v>
      </c>
      <c r="CH293" s="11">
        <f t="shared" si="34"/>
        <v>5</v>
      </c>
      <c r="CI293" s="11">
        <f t="shared" si="35"/>
        <v>48</v>
      </c>
      <c r="CJ293" s="43">
        <v>3</v>
      </c>
      <c r="CK293" s="43">
        <v>0</v>
      </c>
      <c r="CL293" s="43">
        <v>0</v>
      </c>
      <c r="CM293" s="43">
        <v>0</v>
      </c>
      <c r="CN293" s="43">
        <v>0</v>
      </c>
      <c r="CO293" s="43">
        <v>0</v>
      </c>
      <c r="CP293" s="43">
        <v>0</v>
      </c>
      <c r="CQ293" s="43">
        <v>0</v>
      </c>
      <c r="CR293" s="43">
        <v>0</v>
      </c>
      <c r="CS293" s="43">
        <v>0</v>
      </c>
      <c r="CT293" s="43">
        <v>0</v>
      </c>
      <c r="CU293" s="43">
        <v>0</v>
      </c>
      <c r="CV293" s="43">
        <v>0</v>
      </c>
      <c r="CW293" s="43">
        <v>3</v>
      </c>
      <c r="CX293" s="43">
        <f t="shared" si="36"/>
        <v>6</v>
      </c>
      <c r="CY293" s="43">
        <f t="shared" si="37"/>
        <v>2</v>
      </c>
      <c r="CZ293" s="43">
        <v>0</v>
      </c>
      <c r="DA293" s="43">
        <v>0</v>
      </c>
      <c r="DB293" s="43">
        <v>0</v>
      </c>
      <c r="DC293" s="43">
        <v>0</v>
      </c>
      <c r="DD293" s="43">
        <v>0</v>
      </c>
      <c r="DE293" s="43">
        <v>0</v>
      </c>
      <c r="DF293" s="53">
        <v>0</v>
      </c>
      <c r="DG293" s="53">
        <v>0</v>
      </c>
      <c r="DH293" s="53">
        <v>0</v>
      </c>
      <c r="DI293" s="11">
        <f t="shared" si="38"/>
        <v>0</v>
      </c>
      <c r="DJ293" s="11">
        <f t="shared" si="39"/>
        <v>0</v>
      </c>
      <c r="DK293" s="45">
        <v>0</v>
      </c>
      <c r="DL293" s="11">
        <v>165</v>
      </c>
      <c r="DM293" s="11">
        <v>1.6176470588235294</v>
      </c>
      <c r="DN293">
        <v>14</v>
      </c>
      <c r="DO293">
        <v>3</v>
      </c>
      <c r="DP293">
        <v>1</v>
      </c>
      <c r="DQ293">
        <v>55</v>
      </c>
      <c r="DR293">
        <v>5</v>
      </c>
      <c r="DS293">
        <v>9</v>
      </c>
      <c r="DT293">
        <v>3</v>
      </c>
      <c r="DU293">
        <v>23</v>
      </c>
      <c r="DV293">
        <v>3</v>
      </c>
      <c r="DW293">
        <v>51</v>
      </c>
      <c r="DX293">
        <v>1</v>
      </c>
      <c r="DY293">
        <v>21</v>
      </c>
      <c r="DZ293">
        <v>1</v>
      </c>
      <c r="EA293">
        <v>0</v>
      </c>
      <c r="EB293">
        <v>0</v>
      </c>
      <c r="EC293" t="s">
        <v>248</v>
      </c>
      <c r="ED293" t="s">
        <v>262</v>
      </c>
      <c r="EE293" t="s">
        <v>260</v>
      </c>
      <c r="EF293" s="48">
        <v>42392</v>
      </c>
      <c r="EG293" s="46">
        <v>0.34027777777777773</v>
      </c>
      <c r="EH293" s="46">
        <v>0.38541666666666669</v>
      </c>
      <c r="EI293" t="s">
        <v>535</v>
      </c>
      <c r="EJ293">
        <v>8.4155742339999993</v>
      </c>
      <c r="EK293">
        <v>77.772833500000004</v>
      </c>
      <c r="EM293">
        <v>0</v>
      </c>
      <c r="EN293">
        <v>1</v>
      </c>
      <c r="EO293" t="s">
        <v>279</v>
      </c>
      <c r="EP293">
        <v>0.75</v>
      </c>
      <c r="EQ293">
        <v>324.44459999999998</v>
      </c>
      <c r="ER293">
        <v>1</v>
      </c>
      <c r="ES293">
        <v>1</v>
      </c>
      <c r="ET293">
        <v>1</v>
      </c>
      <c r="EU293">
        <v>1</v>
      </c>
      <c r="EV293">
        <v>0</v>
      </c>
      <c r="EX293" t="s">
        <v>536</v>
      </c>
      <c r="EY293">
        <v>4</v>
      </c>
      <c r="EZ293">
        <v>1</v>
      </c>
      <c r="FA293">
        <v>1</v>
      </c>
      <c r="FB293">
        <v>1</v>
      </c>
      <c r="FC293">
        <v>1</v>
      </c>
      <c r="FD293">
        <v>0</v>
      </c>
      <c r="FE293">
        <v>0</v>
      </c>
      <c r="FG293">
        <v>1</v>
      </c>
      <c r="FH293">
        <v>1</v>
      </c>
      <c r="FI293" t="s">
        <v>537</v>
      </c>
      <c r="FJ293">
        <v>0.12</v>
      </c>
      <c r="FK293">
        <v>38.933351999999999</v>
      </c>
      <c r="FL293">
        <v>285.51124800000002</v>
      </c>
      <c r="FM293">
        <v>1</v>
      </c>
      <c r="FP293">
        <v>1</v>
      </c>
      <c r="GE293">
        <v>2</v>
      </c>
      <c r="GF293">
        <v>0.12</v>
      </c>
      <c r="GG293">
        <v>38.933351999999999</v>
      </c>
      <c r="GN293">
        <v>1</v>
      </c>
      <c r="HF293">
        <v>2</v>
      </c>
      <c r="HG293">
        <v>0</v>
      </c>
      <c r="HH293">
        <v>0</v>
      </c>
      <c r="HJ293">
        <v>2</v>
      </c>
      <c r="HK293">
        <v>2</v>
      </c>
      <c r="HL293">
        <v>1</v>
      </c>
      <c r="HP293">
        <v>1</v>
      </c>
      <c r="HQ293">
        <v>1</v>
      </c>
      <c r="IU293">
        <v>3</v>
      </c>
      <c r="IW293">
        <v>642.91066420000004</v>
      </c>
      <c r="IX293">
        <v>1</v>
      </c>
      <c r="IY293">
        <v>2</v>
      </c>
      <c r="IZ293">
        <v>0</v>
      </c>
      <c r="JA293">
        <v>6.71</v>
      </c>
      <c r="JB293">
        <v>21.8</v>
      </c>
      <c r="JE293">
        <v>1.5554259999999999E-3</v>
      </c>
      <c r="JF293">
        <v>3.1108519999999999E-3</v>
      </c>
      <c r="JG293">
        <v>0</v>
      </c>
      <c r="JH293">
        <v>1.0436908999999999E-2</v>
      </c>
    </row>
    <row r="294" spans="1:273" ht="15.5" hidden="1" x14ac:dyDescent="0.35">
      <c r="A294" s="42">
        <v>2016</v>
      </c>
      <c r="B294" s="11" t="s">
        <v>477</v>
      </c>
      <c r="C294" s="43">
        <v>0</v>
      </c>
      <c r="D294" s="43">
        <v>0</v>
      </c>
      <c r="E294" s="43">
        <v>0</v>
      </c>
      <c r="F294" s="43">
        <v>1</v>
      </c>
      <c r="G294" s="43">
        <v>0</v>
      </c>
      <c r="H294" s="43">
        <v>0</v>
      </c>
      <c r="I294" s="43">
        <v>0</v>
      </c>
      <c r="J294" s="43">
        <v>0</v>
      </c>
      <c r="K294" s="43">
        <v>0</v>
      </c>
      <c r="L294" s="43">
        <v>0</v>
      </c>
      <c r="M294" s="43">
        <v>0</v>
      </c>
      <c r="N294" s="43">
        <v>0</v>
      </c>
      <c r="O294" s="43">
        <v>1</v>
      </c>
      <c r="P294" s="43">
        <v>0</v>
      </c>
      <c r="Q294" s="43">
        <v>11</v>
      </c>
      <c r="R294" s="43">
        <v>9</v>
      </c>
      <c r="S294" s="43">
        <v>0</v>
      </c>
      <c r="T294" s="43">
        <v>0</v>
      </c>
      <c r="U294" s="43">
        <v>3</v>
      </c>
      <c r="V294" s="43">
        <v>0</v>
      </c>
      <c r="W294" s="43">
        <v>0</v>
      </c>
      <c r="X294" s="43">
        <v>0</v>
      </c>
      <c r="Y294" s="43">
        <v>0</v>
      </c>
      <c r="Z294" s="43">
        <v>0</v>
      </c>
      <c r="AA294" s="43">
        <v>0</v>
      </c>
      <c r="AB294" s="53">
        <v>0</v>
      </c>
      <c r="AC294" s="53">
        <v>0</v>
      </c>
      <c r="AD294" s="53">
        <v>0</v>
      </c>
      <c r="AE294" s="53">
        <v>0</v>
      </c>
      <c r="AF294" s="43">
        <v>0</v>
      </c>
      <c r="AG294" s="43">
        <v>0</v>
      </c>
      <c r="AH294" s="43">
        <v>4</v>
      </c>
      <c r="AI294" s="43">
        <v>0</v>
      </c>
      <c r="AJ294" s="43">
        <v>0</v>
      </c>
      <c r="AK294" s="43">
        <v>0</v>
      </c>
      <c r="AL294" s="43">
        <v>0</v>
      </c>
      <c r="AM294" s="43"/>
      <c r="AN294" s="11">
        <f t="shared" si="32"/>
        <v>29</v>
      </c>
      <c r="AO294" s="11">
        <f t="shared" si="33"/>
        <v>6</v>
      </c>
      <c r="AP294" s="43">
        <v>0</v>
      </c>
      <c r="AQ294" s="43">
        <v>0</v>
      </c>
      <c r="AR294" s="43">
        <v>6</v>
      </c>
      <c r="AS294" s="43"/>
      <c r="AT294" s="43">
        <v>0</v>
      </c>
      <c r="AU294" s="43">
        <v>0</v>
      </c>
      <c r="AV294" s="43">
        <v>4</v>
      </c>
      <c r="AW294" s="43">
        <v>0</v>
      </c>
      <c r="AX294" s="43">
        <v>0</v>
      </c>
      <c r="AY294" s="43">
        <v>0</v>
      </c>
      <c r="AZ294" s="43">
        <v>0</v>
      </c>
      <c r="BA294" s="43">
        <v>0</v>
      </c>
      <c r="BB294" s="43">
        <v>0</v>
      </c>
      <c r="BC294" s="43">
        <v>0</v>
      </c>
      <c r="BD294" s="43">
        <v>0</v>
      </c>
      <c r="BE294" s="43">
        <v>0</v>
      </c>
      <c r="BF294" s="43">
        <v>0</v>
      </c>
      <c r="BG294" s="43">
        <v>0</v>
      </c>
      <c r="BH294" s="43">
        <v>0</v>
      </c>
      <c r="BI294" s="43">
        <v>0</v>
      </c>
      <c r="BJ294" s="43">
        <v>0</v>
      </c>
      <c r="BK294" s="43">
        <v>0</v>
      </c>
      <c r="BL294" s="43">
        <v>0</v>
      </c>
      <c r="BM294" s="43">
        <v>0</v>
      </c>
      <c r="BN294" s="43">
        <v>0</v>
      </c>
      <c r="BO294" s="43">
        <v>0</v>
      </c>
      <c r="BP294" s="43">
        <v>0</v>
      </c>
      <c r="BQ294" s="43">
        <v>0</v>
      </c>
      <c r="BR294" s="43">
        <v>0</v>
      </c>
      <c r="BS294" s="43">
        <v>0</v>
      </c>
      <c r="BT294" s="43">
        <v>1</v>
      </c>
      <c r="BU294" s="43">
        <v>0</v>
      </c>
      <c r="BV294" s="43">
        <v>0</v>
      </c>
      <c r="BW294" s="53">
        <v>0</v>
      </c>
      <c r="BX294" s="53">
        <v>0</v>
      </c>
      <c r="BY294" s="53">
        <v>0</v>
      </c>
      <c r="BZ294" s="53">
        <v>0</v>
      </c>
      <c r="CA294" s="53">
        <v>0</v>
      </c>
      <c r="CB294" s="43">
        <v>0</v>
      </c>
      <c r="CC294" s="43">
        <v>0</v>
      </c>
      <c r="CD294" s="43">
        <v>0</v>
      </c>
      <c r="CE294" s="43">
        <v>0</v>
      </c>
      <c r="CF294" s="43">
        <v>0</v>
      </c>
      <c r="CG294" s="43">
        <v>0</v>
      </c>
      <c r="CH294" s="11">
        <f t="shared" si="34"/>
        <v>3</v>
      </c>
      <c r="CI294" s="11">
        <f t="shared" si="35"/>
        <v>11</v>
      </c>
      <c r="CJ294" s="43">
        <v>0</v>
      </c>
      <c r="CK294" s="43">
        <v>0</v>
      </c>
      <c r="CL294" s="43">
        <v>7</v>
      </c>
      <c r="CM294" s="43">
        <v>0</v>
      </c>
      <c r="CN294" s="43">
        <v>0</v>
      </c>
      <c r="CO294" s="43">
        <v>0</v>
      </c>
      <c r="CP294" s="43">
        <v>0</v>
      </c>
      <c r="CQ294" s="43">
        <v>0</v>
      </c>
      <c r="CR294" s="43">
        <v>0</v>
      </c>
      <c r="CS294" s="43">
        <v>2</v>
      </c>
      <c r="CT294" s="43">
        <v>0</v>
      </c>
      <c r="CU294" s="43">
        <v>1</v>
      </c>
      <c r="CV294" s="43">
        <v>0</v>
      </c>
      <c r="CW294" s="43">
        <v>1</v>
      </c>
      <c r="CX294" s="43">
        <f t="shared" si="36"/>
        <v>11</v>
      </c>
      <c r="CY294" s="43">
        <f t="shared" si="37"/>
        <v>4</v>
      </c>
      <c r="CZ294" s="43">
        <v>0</v>
      </c>
      <c r="DA294" s="43">
        <v>0</v>
      </c>
      <c r="DB294" s="43">
        <v>0</v>
      </c>
      <c r="DC294" s="43">
        <v>0</v>
      </c>
      <c r="DD294" s="43">
        <v>0</v>
      </c>
      <c r="DE294" s="43">
        <v>0</v>
      </c>
      <c r="DF294" s="53">
        <v>0</v>
      </c>
      <c r="DG294" s="53">
        <v>0</v>
      </c>
      <c r="DH294" s="53">
        <v>0</v>
      </c>
      <c r="DI294" s="11">
        <f t="shared" si="38"/>
        <v>0</v>
      </c>
      <c r="DJ294" s="11">
        <f t="shared" si="39"/>
        <v>0</v>
      </c>
      <c r="DK294" s="45">
        <v>0</v>
      </c>
      <c r="DL294" s="11">
        <v>51</v>
      </c>
      <c r="DM294" s="11">
        <v>0.5</v>
      </c>
      <c r="DN294">
        <v>13</v>
      </c>
      <c r="DO294">
        <v>1</v>
      </c>
      <c r="DP294">
        <v>1</v>
      </c>
      <c r="DQ294">
        <v>18</v>
      </c>
      <c r="DR294">
        <v>4</v>
      </c>
      <c r="DS294">
        <v>3</v>
      </c>
      <c r="DT294">
        <v>3</v>
      </c>
      <c r="DU294">
        <v>1</v>
      </c>
      <c r="DV294">
        <v>1</v>
      </c>
      <c r="DW294">
        <v>11</v>
      </c>
      <c r="DX294">
        <v>1</v>
      </c>
      <c r="DY294">
        <v>10</v>
      </c>
      <c r="DZ294">
        <v>2</v>
      </c>
      <c r="EA294">
        <v>7</v>
      </c>
      <c r="EB294">
        <v>1</v>
      </c>
      <c r="EC294" t="s">
        <v>248</v>
      </c>
      <c r="ED294" t="s">
        <v>325</v>
      </c>
      <c r="EE294" t="s">
        <v>260</v>
      </c>
      <c r="EF294" s="48">
        <v>42392</v>
      </c>
      <c r="EG294" s="46">
        <v>0.60416666666666663</v>
      </c>
      <c r="EH294" s="46">
        <v>0.63194444444444442</v>
      </c>
      <c r="EI294" t="s">
        <v>520</v>
      </c>
      <c r="EJ294">
        <v>8.3755261339999993</v>
      </c>
      <c r="EK294">
        <v>77.734579210000007</v>
      </c>
      <c r="EM294">
        <v>0</v>
      </c>
      <c r="EN294">
        <v>1</v>
      </c>
      <c r="EO294" t="s">
        <v>264</v>
      </c>
      <c r="EP294">
        <v>1</v>
      </c>
      <c r="EQ294">
        <v>57.582679499999998</v>
      </c>
      <c r="ER294">
        <v>1</v>
      </c>
      <c r="ES294">
        <v>1</v>
      </c>
      <c r="ET294">
        <v>1</v>
      </c>
      <c r="EU294">
        <v>0</v>
      </c>
      <c r="EV294">
        <v>0</v>
      </c>
      <c r="EW294">
        <v>0</v>
      </c>
      <c r="EX294">
        <v>0</v>
      </c>
      <c r="EY294">
        <v>3</v>
      </c>
      <c r="EZ294">
        <v>1</v>
      </c>
      <c r="FA294">
        <v>1</v>
      </c>
      <c r="FB294">
        <v>0</v>
      </c>
      <c r="FC294">
        <v>0</v>
      </c>
      <c r="FD294">
        <v>1</v>
      </c>
      <c r="FE294">
        <v>1</v>
      </c>
      <c r="FF294">
        <v>0</v>
      </c>
      <c r="FG294">
        <v>0</v>
      </c>
      <c r="FH294">
        <v>0</v>
      </c>
      <c r="FI294">
        <v>0</v>
      </c>
      <c r="FJ294">
        <v>0.5</v>
      </c>
      <c r="FK294">
        <v>28.791339749999999</v>
      </c>
      <c r="FL294">
        <v>28.791339749999999</v>
      </c>
      <c r="FP294">
        <v>1</v>
      </c>
      <c r="FT294">
        <v>1</v>
      </c>
      <c r="GE294">
        <v>2</v>
      </c>
      <c r="GF294">
        <v>0</v>
      </c>
      <c r="GG294">
        <v>0</v>
      </c>
      <c r="GN294">
        <v>1</v>
      </c>
      <c r="HF294">
        <v>0</v>
      </c>
      <c r="HG294">
        <v>0</v>
      </c>
      <c r="HH294">
        <v>0</v>
      </c>
      <c r="HJ294">
        <v>0</v>
      </c>
      <c r="HK294">
        <v>2</v>
      </c>
      <c r="HL294">
        <v>1</v>
      </c>
      <c r="HP294">
        <v>1</v>
      </c>
      <c r="HQ294">
        <v>1</v>
      </c>
      <c r="IU294">
        <v>3</v>
      </c>
      <c r="IW294">
        <v>292.95838709999998</v>
      </c>
      <c r="IX294">
        <v>2</v>
      </c>
      <c r="IY294">
        <v>1</v>
      </c>
      <c r="IZ294">
        <v>0</v>
      </c>
      <c r="JA294">
        <v>0</v>
      </c>
      <c r="JB294">
        <v>17.12</v>
      </c>
      <c r="JE294">
        <v>6.8269079999999996E-3</v>
      </c>
      <c r="JF294">
        <v>3.4134539999999998E-3</v>
      </c>
      <c r="JG294">
        <v>0</v>
      </c>
      <c r="JH294">
        <v>0</v>
      </c>
      <c r="JM294" t="s">
        <v>538</v>
      </c>
    </row>
    <row r="295" spans="1:273" ht="15.5" hidden="1" x14ac:dyDescent="0.35">
      <c r="A295" s="42">
        <v>2017</v>
      </c>
      <c r="B295" s="11" t="s">
        <v>423</v>
      </c>
      <c r="C295" s="43">
        <v>0</v>
      </c>
      <c r="D295" s="43">
        <v>0</v>
      </c>
      <c r="E295" s="43">
        <v>0</v>
      </c>
      <c r="F295" s="43">
        <v>0</v>
      </c>
      <c r="G295" s="43">
        <v>0</v>
      </c>
      <c r="H295" s="43">
        <v>0</v>
      </c>
      <c r="I295" s="43">
        <v>0</v>
      </c>
      <c r="J295" s="43">
        <v>0</v>
      </c>
      <c r="K295" s="43">
        <v>0</v>
      </c>
      <c r="L295" s="43">
        <v>0</v>
      </c>
      <c r="M295" s="43">
        <v>0</v>
      </c>
      <c r="N295" s="43">
        <v>0</v>
      </c>
      <c r="O295" s="43">
        <v>0</v>
      </c>
      <c r="P295" s="43">
        <v>0</v>
      </c>
      <c r="Q295" s="43">
        <v>1</v>
      </c>
      <c r="R295" s="43">
        <v>0</v>
      </c>
      <c r="S295" s="43">
        <v>0</v>
      </c>
      <c r="T295" s="43">
        <v>0</v>
      </c>
      <c r="U295" s="43">
        <v>0</v>
      </c>
      <c r="V295" s="43">
        <v>0</v>
      </c>
      <c r="W295" s="43">
        <v>0</v>
      </c>
      <c r="X295" s="43">
        <v>0</v>
      </c>
      <c r="Y295" s="43">
        <v>0</v>
      </c>
      <c r="Z295" s="43">
        <v>0</v>
      </c>
      <c r="AA295" s="43">
        <v>0</v>
      </c>
      <c r="AB295" s="53">
        <v>0</v>
      </c>
      <c r="AC295" s="53">
        <v>0</v>
      </c>
      <c r="AD295" s="53">
        <v>0</v>
      </c>
      <c r="AE295" s="53">
        <v>0</v>
      </c>
      <c r="AF295" s="43">
        <v>0</v>
      </c>
      <c r="AG295" s="43">
        <v>0</v>
      </c>
      <c r="AH295" s="43">
        <v>0</v>
      </c>
      <c r="AI295" s="44">
        <v>0</v>
      </c>
      <c r="AJ295" s="43">
        <v>0</v>
      </c>
      <c r="AK295" s="43">
        <v>0</v>
      </c>
      <c r="AL295" s="43">
        <v>0</v>
      </c>
      <c r="AM295" s="43"/>
      <c r="AN295" s="11">
        <f t="shared" si="32"/>
        <v>1</v>
      </c>
      <c r="AO295" s="11">
        <f t="shared" si="33"/>
        <v>1</v>
      </c>
      <c r="AP295" s="43">
        <v>0</v>
      </c>
      <c r="AQ295" s="43">
        <v>0</v>
      </c>
      <c r="AR295" s="43">
        <v>0</v>
      </c>
      <c r="AS295" s="43"/>
      <c r="AT295" s="43">
        <v>0</v>
      </c>
      <c r="AU295" s="43">
        <v>0</v>
      </c>
      <c r="AV295" s="43">
        <v>0</v>
      </c>
      <c r="AW295" s="43">
        <v>1</v>
      </c>
      <c r="AX295" s="43">
        <v>0</v>
      </c>
      <c r="AY295" s="43">
        <v>0</v>
      </c>
      <c r="AZ295" s="43">
        <v>0</v>
      </c>
      <c r="BA295" s="43">
        <v>0</v>
      </c>
      <c r="BB295" s="43">
        <v>0</v>
      </c>
      <c r="BC295" s="43">
        <v>0</v>
      </c>
      <c r="BD295" s="43">
        <v>1</v>
      </c>
      <c r="BE295" s="43">
        <v>0</v>
      </c>
      <c r="BF295" s="43">
        <v>0</v>
      </c>
      <c r="BG295" s="43">
        <v>28</v>
      </c>
      <c r="BH295" s="43">
        <v>0</v>
      </c>
      <c r="BI295" s="43">
        <v>0</v>
      </c>
      <c r="BJ295" s="43">
        <v>0</v>
      </c>
      <c r="BK295" s="43">
        <v>1</v>
      </c>
      <c r="BL295" s="43">
        <v>5</v>
      </c>
      <c r="BM295" s="43">
        <v>0</v>
      </c>
      <c r="BN295" s="43">
        <v>0</v>
      </c>
      <c r="BO295" s="43">
        <v>0</v>
      </c>
      <c r="BP295" s="43">
        <v>0</v>
      </c>
      <c r="BQ295" s="43">
        <v>0</v>
      </c>
      <c r="BR295" s="43">
        <v>0</v>
      </c>
      <c r="BS295" s="43">
        <v>0</v>
      </c>
      <c r="BT295" s="43">
        <v>0</v>
      </c>
      <c r="BU295" s="43">
        <v>0</v>
      </c>
      <c r="BV295" s="43">
        <v>0</v>
      </c>
      <c r="BW295" s="53">
        <v>0</v>
      </c>
      <c r="BX295" s="11">
        <v>4</v>
      </c>
      <c r="BY295" s="53">
        <v>0</v>
      </c>
      <c r="BZ295" s="53">
        <v>0</v>
      </c>
      <c r="CA295" s="53">
        <v>0</v>
      </c>
      <c r="CB295" s="43">
        <v>0</v>
      </c>
      <c r="CC295" s="43">
        <v>0</v>
      </c>
      <c r="CD295" s="44">
        <v>0</v>
      </c>
      <c r="CE295" s="43">
        <v>0</v>
      </c>
      <c r="CF295" s="43">
        <v>0</v>
      </c>
      <c r="CG295" s="43">
        <v>0</v>
      </c>
      <c r="CH295" s="11">
        <f t="shared" si="34"/>
        <v>6</v>
      </c>
      <c r="CI295" s="11">
        <f t="shared" si="35"/>
        <v>40</v>
      </c>
      <c r="CJ295" s="43">
        <v>9</v>
      </c>
      <c r="CK295" s="43">
        <v>0</v>
      </c>
      <c r="CL295" s="43">
        <v>0</v>
      </c>
      <c r="CM295" s="43">
        <v>0</v>
      </c>
      <c r="CN295" s="43">
        <v>0</v>
      </c>
      <c r="CO295" s="43">
        <v>0</v>
      </c>
      <c r="CP295" s="43">
        <v>3</v>
      </c>
      <c r="CQ295" s="43">
        <v>0</v>
      </c>
      <c r="CR295" s="43">
        <v>0</v>
      </c>
      <c r="CS295" s="43">
        <v>0</v>
      </c>
      <c r="CT295" s="43">
        <v>0</v>
      </c>
      <c r="CU295" s="43">
        <v>0</v>
      </c>
      <c r="CV295" s="43">
        <v>0</v>
      </c>
      <c r="CW295" s="43">
        <v>0</v>
      </c>
      <c r="CX295" s="43">
        <f t="shared" si="36"/>
        <v>12</v>
      </c>
      <c r="CY295" s="43">
        <f t="shared" si="37"/>
        <v>2</v>
      </c>
      <c r="CZ295" s="43">
        <v>0</v>
      </c>
      <c r="DA295" s="43">
        <v>0</v>
      </c>
      <c r="DB295" s="43">
        <v>0</v>
      </c>
      <c r="DC295" s="43">
        <v>0</v>
      </c>
      <c r="DD295" s="43">
        <v>0</v>
      </c>
      <c r="DE295" s="43">
        <v>0</v>
      </c>
      <c r="DF295" s="53">
        <v>0</v>
      </c>
      <c r="DG295" s="53">
        <v>0</v>
      </c>
      <c r="DH295" s="53">
        <v>0</v>
      </c>
      <c r="DI295" s="11">
        <f t="shared" si="38"/>
        <v>0</v>
      </c>
      <c r="DJ295" s="11">
        <f t="shared" si="39"/>
        <v>0</v>
      </c>
      <c r="DK295" s="45">
        <v>0</v>
      </c>
      <c r="DL295" s="11">
        <v>53</v>
      </c>
      <c r="DM295" s="11">
        <v>0.51960784313725494</v>
      </c>
      <c r="DN295">
        <v>8</v>
      </c>
      <c r="DO295">
        <v>0</v>
      </c>
      <c r="DP295">
        <v>0</v>
      </c>
      <c r="DQ295">
        <v>1</v>
      </c>
      <c r="DR295">
        <v>1</v>
      </c>
      <c r="DS295">
        <v>0</v>
      </c>
      <c r="DT295">
        <v>0</v>
      </c>
      <c r="DU295">
        <v>43</v>
      </c>
      <c r="DV295">
        <v>4</v>
      </c>
      <c r="DW295">
        <v>2</v>
      </c>
      <c r="DX295">
        <v>2</v>
      </c>
      <c r="DY295">
        <v>0</v>
      </c>
      <c r="DZ295">
        <v>0</v>
      </c>
      <c r="EA295">
        <v>3</v>
      </c>
      <c r="EB295">
        <v>1</v>
      </c>
      <c r="EC295" t="s">
        <v>248</v>
      </c>
      <c r="ED295" t="s">
        <v>292</v>
      </c>
      <c r="EE295" t="s">
        <v>260</v>
      </c>
      <c r="EF295" s="48">
        <v>42827</v>
      </c>
      <c r="EG295" s="46">
        <v>0.46111111111111108</v>
      </c>
      <c r="EI295" t="s">
        <v>539</v>
      </c>
      <c r="EJ295">
        <v>8.7573975140000009</v>
      </c>
      <c r="EK295">
        <v>77.445724290000001</v>
      </c>
      <c r="EM295">
        <v>0</v>
      </c>
      <c r="EN295">
        <v>1</v>
      </c>
      <c r="EO295" t="s">
        <v>264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FG295">
        <v>22</v>
      </c>
      <c r="FH295">
        <v>1</v>
      </c>
      <c r="FI295" t="s">
        <v>540</v>
      </c>
      <c r="FJ295">
        <v>0</v>
      </c>
      <c r="FK295">
        <v>0</v>
      </c>
      <c r="FL295">
        <v>0</v>
      </c>
      <c r="GF295">
        <v>1</v>
      </c>
      <c r="GG295">
        <v>0</v>
      </c>
      <c r="GH295">
        <v>1</v>
      </c>
      <c r="GJ295">
        <v>2</v>
      </c>
      <c r="GL295">
        <v>2</v>
      </c>
      <c r="GP295">
        <v>0</v>
      </c>
      <c r="HF295">
        <v>0</v>
      </c>
      <c r="HG295">
        <v>0</v>
      </c>
      <c r="HH295">
        <v>0</v>
      </c>
      <c r="HJ295">
        <v>0</v>
      </c>
      <c r="HK295">
        <v>2</v>
      </c>
      <c r="HP295">
        <v>1</v>
      </c>
      <c r="HQ295">
        <v>1</v>
      </c>
      <c r="HW295">
        <v>1</v>
      </c>
      <c r="IC295">
        <v>1</v>
      </c>
      <c r="IU295">
        <v>2</v>
      </c>
      <c r="IW295">
        <v>268.01369019999998</v>
      </c>
      <c r="IX295">
        <v>2</v>
      </c>
      <c r="IY295">
        <v>1</v>
      </c>
      <c r="IZ295">
        <v>0</v>
      </c>
      <c r="JA295">
        <v>0.81</v>
      </c>
      <c r="JB295">
        <v>64.95</v>
      </c>
      <c r="JC295">
        <v>8</v>
      </c>
      <c r="JD295">
        <v>4</v>
      </c>
      <c r="JE295">
        <v>7.4623049999999998E-3</v>
      </c>
      <c r="JF295">
        <v>3.7311530000000001E-3</v>
      </c>
      <c r="JG295">
        <v>0</v>
      </c>
      <c r="JH295">
        <v>3.0222339999999999E-3</v>
      </c>
      <c r="JJ295" t="s">
        <v>472</v>
      </c>
    </row>
    <row r="296" spans="1:273" ht="15.5" hidden="1" x14ac:dyDescent="0.35">
      <c r="A296" s="42">
        <v>2017</v>
      </c>
      <c r="B296" s="11" t="s">
        <v>541</v>
      </c>
      <c r="C296" s="43">
        <v>0</v>
      </c>
      <c r="D296" s="43">
        <v>0</v>
      </c>
      <c r="E296" s="43">
        <v>0</v>
      </c>
      <c r="F296" s="43">
        <v>0</v>
      </c>
      <c r="G296" s="43">
        <v>0</v>
      </c>
      <c r="H296" s="43">
        <v>0</v>
      </c>
      <c r="I296" s="43">
        <v>4</v>
      </c>
      <c r="J296" s="43">
        <v>0</v>
      </c>
      <c r="K296" s="43">
        <v>0</v>
      </c>
      <c r="L296" s="43">
        <v>0</v>
      </c>
      <c r="M296" s="43">
        <v>5</v>
      </c>
      <c r="N296" s="43">
        <v>14</v>
      </c>
      <c r="O296" s="43">
        <v>1</v>
      </c>
      <c r="P296" s="43">
        <v>0</v>
      </c>
      <c r="Q296" s="43">
        <v>4</v>
      </c>
      <c r="R296" s="43">
        <v>1</v>
      </c>
      <c r="S296" s="43">
        <v>0</v>
      </c>
      <c r="T296" s="43">
        <v>1</v>
      </c>
      <c r="U296" s="43">
        <v>0</v>
      </c>
      <c r="V296" s="43">
        <v>0</v>
      </c>
      <c r="W296" s="43">
        <v>0</v>
      </c>
      <c r="X296" s="43">
        <v>0</v>
      </c>
      <c r="Y296" s="43">
        <v>0</v>
      </c>
      <c r="Z296" s="43">
        <v>1</v>
      </c>
      <c r="AA296" s="43">
        <v>0</v>
      </c>
      <c r="AB296" s="53">
        <v>0</v>
      </c>
      <c r="AC296" s="53">
        <v>0</v>
      </c>
      <c r="AD296" s="53">
        <v>0</v>
      </c>
      <c r="AE296" s="53">
        <v>0</v>
      </c>
      <c r="AF296" s="43">
        <v>0</v>
      </c>
      <c r="AG296" s="43">
        <v>0</v>
      </c>
      <c r="AH296" s="43">
        <v>0</v>
      </c>
      <c r="AI296" s="43">
        <v>0</v>
      </c>
      <c r="AJ296" s="43">
        <v>0</v>
      </c>
      <c r="AK296" s="43">
        <v>0</v>
      </c>
      <c r="AL296" s="43">
        <v>0</v>
      </c>
      <c r="AM296" s="43"/>
      <c r="AN296" s="11">
        <f t="shared" si="32"/>
        <v>31</v>
      </c>
      <c r="AO296" s="11">
        <f t="shared" si="33"/>
        <v>8</v>
      </c>
      <c r="AP296" s="43">
        <v>0</v>
      </c>
      <c r="AQ296" s="43">
        <v>0</v>
      </c>
      <c r="AR296" s="43">
        <v>0</v>
      </c>
      <c r="AS296" s="43"/>
      <c r="AT296" s="43">
        <v>0</v>
      </c>
      <c r="AU296" s="43">
        <v>11</v>
      </c>
      <c r="AV296" s="43">
        <v>1</v>
      </c>
      <c r="AW296" s="43">
        <v>35</v>
      </c>
      <c r="AX296" s="43">
        <v>0</v>
      </c>
      <c r="AY296" s="43">
        <v>0</v>
      </c>
      <c r="AZ296" s="43">
        <v>0</v>
      </c>
      <c r="BA296" s="43">
        <v>0</v>
      </c>
      <c r="BB296" s="43">
        <v>1</v>
      </c>
      <c r="BC296" s="43">
        <v>0</v>
      </c>
      <c r="BD296" s="43">
        <v>0</v>
      </c>
      <c r="BE296" s="43">
        <v>50</v>
      </c>
      <c r="BF296" s="43">
        <v>0</v>
      </c>
      <c r="BG296" s="43">
        <v>0</v>
      </c>
      <c r="BH296" s="43">
        <v>0</v>
      </c>
      <c r="BI296" s="43">
        <v>0</v>
      </c>
      <c r="BJ296" s="43">
        <v>0</v>
      </c>
      <c r="BK296" s="43">
        <v>10</v>
      </c>
      <c r="BL296" s="43">
        <v>2</v>
      </c>
      <c r="BM296" s="43">
        <v>0</v>
      </c>
      <c r="BN296" s="43">
        <v>0</v>
      </c>
      <c r="BO296" s="43">
        <v>2</v>
      </c>
      <c r="BP296" s="43">
        <v>0</v>
      </c>
      <c r="BQ296" s="43">
        <v>0</v>
      </c>
      <c r="BR296" s="43">
        <v>0</v>
      </c>
      <c r="BS296" s="43">
        <v>0</v>
      </c>
      <c r="BT296" s="43">
        <v>44</v>
      </c>
      <c r="BU296" s="43">
        <v>0</v>
      </c>
      <c r="BV296" s="43">
        <v>0</v>
      </c>
      <c r="BW296" s="53">
        <v>0</v>
      </c>
      <c r="BX296" s="53">
        <v>0</v>
      </c>
      <c r="BY296" s="53">
        <v>0</v>
      </c>
      <c r="BZ296" s="53">
        <v>0</v>
      </c>
      <c r="CA296" s="53">
        <v>0</v>
      </c>
      <c r="CB296" s="43">
        <v>3</v>
      </c>
      <c r="CC296" s="43">
        <v>0</v>
      </c>
      <c r="CD296" s="43">
        <v>0</v>
      </c>
      <c r="CE296" s="43">
        <v>1</v>
      </c>
      <c r="CF296" s="43">
        <v>2</v>
      </c>
      <c r="CG296" s="43">
        <v>0</v>
      </c>
      <c r="CH296" s="11">
        <f t="shared" si="34"/>
        <v>12</v>
      </c>
      <c r="CI296" s="11">
        <f t="shared" si="35"/>
        <v>162</v>
      </c>
      <c r="CJ296" s="43">
        <v>2</v>
      </c>
      <c r="CK296" s="43">
        <v>500</v>
      </c>
      <c r="CL296" s="43">
        <v>22</v>
      </c>
      <c r="CM296" s="43">
        <v>3</v>
      </c>
      <c r="CN296" s="43">
        <v>0</v>
      </c>
      <c r="CO296" s="43">
        <v>0</v>
      </c>
      <c r="CP296" s="43">
        <v>280</v>
      </c>
      <c r="CQ296" s="43">
        <v>0</v>
      </c>
      <c r="CR296" s="43">
        <v>200</v>
      </c>
      <c r="CS296" s="43">
        <v>0</v>
      </c>
      <c r="CT296" s="43">
        <v>3</v>
      </c>
      <c r="CU296" s="43">
        <v>253</v>
      </c>
      <c r="CV296" s="43">
        <v>0</v>
      </c>
      <c r="CW296" s="43">
        <v>0</v>
      </c>
      <c r="CX296" s="43">
        <f t="shared" si="36"/>
        <v>1263</v>
      </c>
      <c r="CY296" s="43">
        <f t="shared" si="37"/>
        <v>8</v>
      </c>
      <c r="CZ296" s="43">
        <v>0</v>
      </c>
      <c r="DA296" s="43">
        <v>1</v>
      </c>
      <c r="DB296" s="43">
        <v>0</v>
      </c>
      <c r="DC296" s="43">
        <v>0</v>
      </c>
      <c r="DD296" s="43">
        <v>0</v>
      </c>
      <c r="DE296" s="43">
        <v>3</v>
      </c>
      <c r="DF296" s="53">
        <v>0</v>
      </c>
      <c r="DG296" s="53">
        <v>0</v>
      </c>
      <c r="DH296" s="53">
        <v>0</v>
      </c>
      <c r="DI296" s="11">
        <f t="shared" si="38"/>
        <v>4</v>
      </c>
      <c r="DJ296" s="11">
        <f t="shared" si="39"/>
        <v>2</v>
      </c>
      <c r="DK296" s="45">
        <v>0</v>
      </c>
      <c r="DL296" s="11">
        <v>1460</v>
      </c>
      <c r="DM296" s="11">
        <v>14.313725490196079</v>
      </c>
      <c r="DN296">
        <v>30</v>
      </c>
      <c r="DO296">
        <v>7</v>
      </c>
      <c r="DP296">
        <v>3</v>
      </c>
      <c r="DQ296">
        <v>19</v>
      </c>
      <c r="DR296">
        <v>4</v>
      </c>
      <c r="DS296">
        <v>806</v>
      </c>
      <c r="DT296">
        <v>6</v>
      </c>
      <c r="DU296">
        <v>88</v>
      </c>
      <c r="DV296">
        <v>6</v>
      </c>
      <c r="DW296">
        <v>34</v>
      </c>
      <c r="DX296">
        <v>6</v>
      </c>
      <c r="DY296">
        <v>1</v>
      </c>
      <c r="DZ296">
        <v>1</v>
      </c>
      <c r="EA296">
        <v>505</v>
      </c>
      <c r="EB296">
        <v>4</v>
      </c>
      <c r="EC296" t="s">
        <v>248</v>
      </c>
      <c r="ED296" t="s">
        <v>292</v>
      </c>
      <c r="EE296" t="s">
        <v>260</v>
      </c>
      <c r="EJ296">
        <v>8.7804418710000007</v>
      </c>
      <c r="EK296">
        <v>77.401330860000002</v>
      </c>
      <c r="EL296" t="s">
        <v>363</v>
      </c>
      <c r="EP296">
        <v>0.25</v>
      </c>
      <c r="EQ296">
        <v>2.3110249999999999</v>
      </c>
      <c r="IW296">
        <v>156.15094149999999</v>
      </c>
      <c r="IX296">
        <v>0</v>
      </c>
      <c r="IY296">
        <v>1</v>
      </c>
      <c r="IZ296">
        <v>0</v>
      </c>
      <c r="JA296">
        <v>1.1200000000000001</v>
      </c>
      <c r="JB296">
        <v>64.33</v>
      </c>
      <c r="JD296">
        <v>8</v>
      </c>
      <c r="JE296">
        <v>0</v>
      </c>
      <c r="JF296">
        <v>6.4040599999999996E-3</v>
      </c>
      <c r="JG296">
        <v>0</v>
      </c>
      <c r="JH296">
        <v>7.1725469999999996E-3</v>
      </c>
    </row>
    <row r="297" spans="1:273" ht="15.5" hidden="1" x14ac:dyDescent="0.35">
      <c r="A297" s="42">
        <v>2017</v>
      </c>
      <c r="B297" s="11" t="s">
        <v>425</v>
      </c>
      <c r="C297" s="43">
        <v>0</v>
      </c>
      <c r="D297" s="43">
        <v>0</v>
      </c>
      <c r="E297" s="43">
        <v>0</v>
      </c>
      <c r="F297" s="43">
        <v>0</v>
      </c>
      <c r="G297" s="43">
        <v>0</v>
      </c>
      <c r="H297" s="43">
        <v>0</v>
      </c>
      <c r="I297" s="43">
        <v>0</v>
      </c>
      <c r="J297" s="43">
        <v>0</v>
      </c>
      <c r="K297" s="44">
        <v>0</v>
      </c>
      <c r="L297" s="43">
        <v>0</v>
      </c>
      <c r="M297" s="43">
        <v>0</v>
      </c>
      <c r="N297" s="43">
        <v>0</v>
      </c>
      <c r="O297" s="43">
        <v>0</v>
      </c>
      <c r="P297" s="43">
        <v>0</v>
      </c>
      <c r="Q297" s="43">
        <v>1</v>
      </c>
      <c r="R297" s="43">
        <v>1</v>
      </c>
      <c r="S297" s="43">
        <v>0</v>
      </c>
      <c r="T297" s="43">
        <v>0</v>
      </c>
      <c r="U297" s="43">
        <v>0</v>
      </c>
      <c r="V297" s="43">
        <v>0</v>
      </c>
      <c r="W297" s="43">
        <v>0</v>
      </c>
      <c r="X297" s="43">
        <v>0</v>
      </c>
      <c r="Y297" s="43">
        <v>0</v>
      </c>
      <c r="Z297" s="43">
        <v>0</v>
      </c>
      <c r="AA297" s="43">
        <v>0</v>
      </c>
      <c r="AB297" s="53">
        <v>0</v>
      </c>
      <c r="AC297" s="53">
        <v>0</v>
      </c>
      <c r="AD297" s="53">
        <v>0</v>
      </c>
      <c r="AE297" s="53">
        <v>0</v>
      </c>
      <c r="AF297" s="43">
        <v>0</v>
      </c>
      <c r="AG297" s="43">
        <v>0</v>
      </c>
      <c r="AH297" s="43">
        <v>0</v>
      </c>
      <c r="AI297" s="44">
        <v>0</v>
      </c>
      <c r="AJ297" s="43">
        <v>0</v>
      </c>
      <c r="AK297" s="43">
        <v>0</v>
      </c>
      <c r="AL297" s="43">
        <v>0</v>
      </c>
      <c r="AM297" s="43"/>
      <c r="AN297" s="11">
        <f t="shared" si="32"/>
        <v>2</v>
      </c>
      <c r="AO297" s="11">
        <f t="shared" si="33"/>
        <v>2</v>
      </c>
      <c r="AP297" s="43">
        <v>1</v>
      </c>
      <c r="AQ297" s="43">
        <v>0</v>
      </c>
      <c r="AR297" s="43">
        <v>0</v>
      </c>
      <c r="AS297" s="43"/>
      <c r="AT297" s="43">
        <v>0</v>
      </c>
      <c r="AU297" s="43">
        <v>0</v>
      </c>
      <c r="AV297" s="43">
        <v>0</v>
      </c>
      <c r="AW297" s="43">
        <v>0</v>
      </c>
      <c r="AX297" s="43">
        <v>0</v>
      </c>
      <c r="AY297" s="43">
        <v>0</v>
      </c>
      <c r="AZ297" s="43">
        <v>0</v>
      </c>
      <c r="BA297" s="43">
        <v>0</v>
      </c>
      <c r="BB297" s="43">
        <v>0</v>
      </c>
      <c r="BC297" s="43">
        <v>0</v>
      </c>
      <c r="BD297" s="43">
        <v>0</v>
      </c>
      <c r="BE297" s="43">
        <v>0</v>
      </c>
      <c r="BF297" s="43">
        <v>0</v>
      </c>
      <c r="BG297" s="43">
        <v>1</v>
      </c>
      <c r="BH297" s="43">
        <v>0</v>
      </c>
      <c r="BI297" s="43">
        <v>0</v>
      </c>
      <c r="BJ297" s="43">
        <v>0</v>
      </c>
      <c r="BK297" s="43">
        <v>0</v>
      </c>
      <c r="BL297" s="43">
        <v>0</v>
      </c>
      <c r="BM297" s="43">
        <v>0</v>
      </c>
      <c r="BN297" s="43">
        <v>0</v>
      </c>
      <c r="BO297" s="43">
        <v>0</v>
      </c>
      <c r="BP297" s="43">
        <v>0</v>
      </c>
      <c r="BQ297" s="43">
        <v>0</v>
      </c>
      <c r="BR297" s="43">
        <v>0</v>
      </c>
      <c r="BS297" s="43">
        <v>0</v>
      </c>
      <c r="BT297" s="43">
        <v>1</v>
      </c>
      <c r="BU297" s="43">
        <v>0</v>
      </c>
      <c r="BV297" s="43">
        <v>0</v>
      </c>
      <c r="BW297" s="53">
        <v>0</v>
      </c>
      <c r="BX297" s="53">
        <v>0</v>
      </c>
      <c r="BY297" s="53">
        <v>0</v>
      </c>
      <c r="BZ297" s="53">
        <v>0</v>
      </c>
      <c r="CA297" s="53">
        <v>0</v>
      </c>
      <c r="CB297" s="43">
        <v>1</v>
      </c>
      <c r="CC297" s="43">
        <v>0</v>
      </c>
      <c r="CD297" s="44">
        <v>0</v>
      </c>
      <c r="CE297" s="43">
        <v>0</v>
      </c>
      <c r="CF297" s="43">
        <v>0</v>
      </c>
      <c r="CG297" s="43">
        <v>0</v>
      </c>
      <c r="CH297" s="11">
        <f t="shared" si="34"/>
        <v>4</v>
      </c>
      <c r="CI297" s="11">
        <f t="shared" si="35"/>
        <v>4</v>
      </c>
      <c r="CJ297" s="43">
        <v>0</v>
      </c>
      <c r="CK297" s="43">
        <v>0</v>
      </c>
      <c r="CL297" s="43">
        <v>0</v>
      </c>
      <c r="CM297" s="43">
        <v>0</v>
      </c>
      <c r="CN297" s="43">
        <v>0</v>
      </c>
      <c r="CO297" s="43">
        <v>0</v>
      </c>
      <c r="CP297" s="43">
        <v>0</v>
      </c>
      <c r="CQ297" s="43">
        <v>0</v>
      </c>
      <c r="CR297" s="43">
        <v>0</v>
      </c>
      <c r="CS297" s="43">
        <v>0</v>
      </c>
      <c r="CT297" s="43">
        <v>0</v>
      </c>
      <c r="CU297" s="43">
        <v>0</v>
      </c>
      <c r="CV297" s="43">
        <v>0</v>
      </c>
      <c r="CW297" s="43">
        <v>0</v>
      </c>
      <c r="CX297" s="43">
        <f t="shared" si="36"/>
        <v>0</v>
      </c>
      <c r="CY297" s="43">
        <f t="shared" si="37"/>
        <v>0</v>
      </c>
      <c r="CZ297" s="43">
        <v>0</v>
      </c>
      <c r="DA297" s="43">
        <v>0</v>
      </c>
      <c r="DB297" s="43">
        <v>0</v>
      </c>
      <c r="DC297" s="43">
        <v>0</v>
      </c>
      <c r="DD297" s="43">
        <v>0</v>
      </c>
      <c r="DE297" s="43">
        <v>0</v>
      </c>
      <c r="DF297" s="53">
        <v>0</v>
      </c>
      <c r="DG297" s="53">
        <v>0</v>
      </c>
      <c r="DH297" s="53">
        <v>0</v>
      </c>
      <c r="DI297" s="11">
        <f t="shared" si="38"/>
        <v>0</v>
      </c>
      <c r="DJ297" s="11">
        <f t="shared" si="39"/>
        <v>0</v>
      </c>
      <c r="DK297" s="45">
        <v>0</v>
      </c>
      <c r="DL297" s="11">
        <v>6</v>
      </c>
      <c r="DM297" s="11">
        <v>5.8823529411764705E-2</v>
      </c>
      <c r="DN297">
        <v>6</v>
      </c>
      <c r="DO297">
        <v>0</v>
      </c>
      <c r="DP297">
        <v>0</v>
      </c>
      <c r="DQ297">
        <v>2</v>
      </c>
      <c r="DR297">
        <v>2</v>
      </c>
      <c r="DS297">
        <v>0</v>
      </c>
      <c r="DT297">
        <v>0</v>
      </c>
      <c r="DU297">
        <v>3</v>
      </c>
      <c r="DV297">
        <v>3</v>
      </c>
      <c r="DW297">
        <v>1</v>
      </c>
      <c r="DX297">
        <v>1</v>
      </c>
      <c r="DY297">
        <v>0</v>
      </c>
      <c r="DZ297">
        <v>0</v>
      </c>
      <c r="EA297">
        <v>0</v>
      </c>
      <c r="EB297">
        <v>0</v>
      </c>
      <c r="EC297" t="s">
        <v>248</v>
      </c>
      <c r="ED297" t="s">
        <v>307</v>
      </c>
      <c r="EE297" t="s">
        <v>250</v>
      </c>
      <c r="EF297" s="48">
        <v>42827</v>
      </c>
      <c r="EI297" t="s">
        <v>539</v>
      </c>
      <c r="EJ297">
        <v>8.7343827520000001</v>
      </c>
      <c r="EK297">
        <v>77.540868230000001</v>
      </c>
      <c r="EM297">
        <v>0</v>
      </c>
      <c r="EN297">
        <v>1</v>
      </c>
      <c r="EO297" t="s">
        <v>264</v>
      </c>
      <c r="EP297">
        <v>0</v>
      </c>
      <c r="EQ297">
        <v>0</v>
      </c>
      <c r="FJ297">
        <v>0.25</v>
      </c>
      <c r="FK297">
        <v>0</v>
      </c>
      <c r="FL297">
        <v>0</v>
      </c>
      <c r="FM297">
        <v>1</v>
      </c>
      <c r="GE297">
        <v>1</v>
      </c>
      <c r="GF297">
        <v>0.12</v>
      </c>
      <c r="GG297">
        <v>0</v>
      </c>
      <c r="GN297">
        <v>0</v>
      </c>
      <c r="IB297">
        <v>1</v>
      </c>
      <c r="IU297">
        <v>1</v>
      </c>
      <c r="IW297">
        <v>367.4285769</v>
      </c>
      <c r="IX297">
        <v>1</v>
      </c>
      <c r="IY297">
        <v>2</v>
      </c>
      <c r="IZ297">
        <v>0</v>
      </c>
      <c r="JA297">
        <v>1.89</v>
      </c>
      <c r="JB297">
        <v>63.2</v>
      </c>
      <c r="JC297">
        <v>30</v>
      </c>
      <c r="JD297">
        <v>3</v>
      </c>
      <c r="JE297">
        <v>2.721617E-3</v>
      </c>
      <c r="JF297">
        <v>5.4432350000000003E-3</v>
      </c>
      <c r="JG297">
        <v>0</v>
      </c>
      <c r="JH297">
        <v>5.1438569999999999E-3</v>
      </c>
    </row>
    <row r="298" spans="1:273" ht="15.5" hidden="1" x14ac:dyDescent="0.35">
      <c r="A298" s="42">
        <v>2017</v>
      </c>
      <c r="B298" s="11" t="s">
        <v>247</v>
      </c>
      <c r="C298" s="43">
        <v>0</v>
      </c>
      <c r="D298" s="43">
        <v>0</v>
      </c>
      <c r="E298" s="43">
        <v>0</v>
      </c>
      <c r="F298" s="43">
        <v>6</v>
      </c>
      <c r="G298" s="43">
        <v>0</v>
      </c>
      <c r="H298" s="43">
        <v>0</v>
      </c>
      <c r="I298" s="43">
        <v>0</v>
      </c>
      <c r="J298" s="43">
        <v>0</v>
      </c>
      <c r="K298" s="43">
        <v>0</v>
      </c>
      <c r="L298" s="43">
        <v>0</v>
      </c>
      <c r="M298" s="43">
        <v>0</v>
      </c>
      <c r="N298" s="43">
        <v>0</v>
      </c>
      <c r="O298" s="43">
        <v>3</v>
      </c>
      <c r="P298" s="43">
        <v>0</v>
      </c>
      <c r="Q298" s="43">
        <v>0</v>
      </c>
      <c r="R298" s="43">
        <v>0</v>
      </c>
      <c r="S298" s="43">
        <v>0</v>
      </c>
      <c r="T298" s="43">
        <v>0</v>
      </c>
      <c r="U298" s="43">
        <v>0</v>
      </c>
      <c r="V298" s="43">
        <v>0</v>
      </c>
      <c r="W298" s="43">
        <v>0</v>
      </c>
      <c r="X298" s="43">
        <v>0</v>
      </c>
      <c r="Y298" s="43">
        <v>0</v>
      </c>
      <c r="Z298" s="43">
        <v>0</v>
      </c>
      <c r="AA298" s="43">
        <v>0</v>
      </c>
      <c r="AB298" s="53">
        <v>0</v>
      </c>
      <c r="AC298" s="53">
        <v>0</v>
      </c>
      <c r="AD298" s="53">
        <v>0</v>
      </c>
      <c r="AE298" s="53">
        <v>0</v>
      </c>
      <c r="AF298" s="43">
        <v>0</v>
      </c>
      <c r="AG298" s="43">
        <v>0</v>
      </c>
      <c r="AH298" s="43">
        <v>0</v>
      </c>
      <c r="AI298" s="44">
        <v>0</v>
      </c>
      <c r="AJ298" s="43">
        <v>0</v>
      </c>
      <c r="AK298" s="43">
        <v>0</v>
      </c>
      <c r="AL298" s="43">
        <v>0</v>
      </c>
      <c r="AM298" s="43"/>
      <c r="AN298" s="11">
        <f t="shared" si="32"/>
        <v>9</v>
      </c>
      <c r="AO298" s="11">
        <f t="shared" si="33"/>
        <v>2</v>
      </c>
      <c r="AP298" s="43">
        <v>0</v>
      </c>
      <c r="AQ298" s="43">
        <v>0</v>
      </c>
      <c r="AR298" s="43">
        <v>0</v>
      </c>
      <c r="AS298" s="43"/>
      <c r="AT298" s="43">
        <v>0</v>
      </c>
      <c r="AU298" s="43">
        <v>0</v>
      </c>
      <c r="AV298" s="43">
        <v>0</v>
      </c>
      <c r="AW298" s="43">
        <v>119</v>
      </c>
      <c r="AX298" s="43">
        <v>0</v>
      </c>
      <c r="AY298" s="43">
        <v>0</v>
      </c>
      <c r="AZ298" s="43">
        <v>0</v>
      </c>
      <c r="BA298" s="43">
        <v>0</v>
      </c>
      <c r="BB298" s="43">
        <v>0</v>
      </c>
      <c r="BC298" s="43">
        <v>0</v>
      </c>
      <c r="BD298" s="43">
        <v>0</v>
      </c>
      <c r="BE298" s="43">
        <v>0</v>
      </c>
      <c r="BF298" s="43">
        <v>0</v>
      </c>
      <c r="BG298" s="43">
        <v>0</v>
      </c>
      <c r="BH298" s="43">
        <v>0</v>
      </c>
      <c r="BI298" s="43">
        <v>0</v>
      </c>
      <c r="BJ298" s="43">
        <v>0</v>
      </c>
      <c r="BK298" s="43">
        <v>0</v>
      </c>
      <c r="BL298" s="43">
        <v>0</v>
      </c>
      <c r="BM298" s="43">
        <v>0</v>
      </c>
      <c r="BN298" s="43">
        <v>0</v>
      </c>
      <c r="BO298" s="43">
        <v>0</v>
      </c>
      <c r="BP298" s="43">
        <v>0</v>
      </c>
      <c r="BQ298" s="43">
        <v>0</v>
      </c>
      <c r="BR298" s="43">
        <v>0</v>
      </c>
      <c r="BS298" s="43">
        <v>0</v>
      </c>
      <c r="BT298" s="43">
        <v>0</v>
      </c>
      <c r="BU298" s="43">
        <v>0</v>
      </c>
      <c r="BV298" s="43">
        <v>0</v>
      </c>
      <c r="BW298" s="53">
        <v>0</v>
      </c>
      <c r="BX298" s="53">
        <v>0</v>
      </c>
      <c r="BY298" s="53">
        <v>0</v>
      </c>
      <c r="BZ298" s="53">
        <v>0</v>
      </c>
      <c r="CA298" s="53">
        <v>0</v>
      </c>
      <c r="CB298" s="43">
        <v>0</v>
      </c>
      <c r="CC298" s="43">
        <v>0</v>
      </c>
      <c r="CD298" s="44">
        <v>0</v>
      </c>
      <c r="CE298" s="43">
        <v>0</v>
      </c>
      <c r="CF298" s="43">
        <v>43</v>
      </c>
      <c r="CG298" s="43">
        <v>0</v>
      </c>
      <c r="CH298" s="11">
        <f t="shared" si="34"/>
        <v>2</v>
      </c>
      <c r="CI298" s="11">
        <f t="shared" si="35"/>
        <v>162</v>
      </c>
      <c r="CJ298" s="43">
        <v>3</v>
      </c>
      <c r="CK298" s="43">
        <v>0</v>
      </c>
      <c r="CL298" s="43">
        <v>0</v>
      </c>
      <c r="CM298" s="43">
        <v>0</v>
      </c>
      <c r="CN298" s="43">
        <v>0</v>
      </c>
      <c r="CO298" s="43">
        <v>0</v>
      </c>
      <c r="CP298" s="43">
        <v>0</v>
      </c>
      <c r="CQ298" s="43">
        <v>0</v>
      </c>
      <c r="CR298" s="43">
        <v>0</v>
      </c>
      <c r="CS298" s="43">
        <v>0</v>
      </c>
      <c r="CT298" s="43">
        <v>0</v>
      </c>
      <c r="CU298" s="43">
        <v>0</v>
      </c>
      <c r="CV298" s="43">
        <v>0</v>
      </c>
      <c r="CW298" s="43">
        <v>0</v>
      </c>
      <c r="CX298" s="43">
        <f t="shared" si="36"/>
        <v>3</v>
      </c>
      <c r="CY298" s="43">
        <f t="shared" si="37"/>
        <v>1</v>
      </c>
      <c r="CZ298" s="43">
        <v>0</v>
      </c>
      <c r="DA298" s="43">
        <v>0</v>
      </c>
      <c r="DB298" s="43">
        <v>0</v>
      </c>
      <c r="DC298" s="43">
        <v>0</v>
      </c>
      <c r="DD298" s="44">
        <v>0</v>
      </c>
      <c r="DE298" s="43">
        <v>0</v>
      </c>
      <c r="DF298" s="53">
        <v>0</v>
      </c>
      <c r="DG298" s="53">
        <v>0</v>
      </c>
      <c r="DH298" s="53">
        <v>0</v>
      </c>
      <c r="DI298" s="11">
        <f t="shared" si="38"/>
        <v>0</v>
      </c>
      <c r="DJ298" s="11">
        <f t="shared" si="39"/>
        <v>0</v>
      </c>
      <c r="DK298" s="45">
        <v>0</v>
      </c>
      <c r="DL298" s="11">
        <v>174</v>
      </c>
      <c r="DM298" s="11">
        <v>1.7058823529411764</v>
      </c>
      <c r="DN298">
        <v>5</v>
      </c>
      <c r="DO298">
        <v>0</v>
      </c>
      <c r="DP298">
        <v>0</v>
      </c>
      <c r="DQ298">
        <v>0</v>
      </c>
      <c r="DR298">
        <v>0</v>
      </c>
      <c r="DS298">
        <v>9</v>
      </c>
      <c r="DT298">
        <v>2</v>
      </c>
      <c r="DU298">
        <v>165</v>
      </c>
      <c r="DV298">
        <v>3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 t="s">
        <v>248</v>
      </c>
      <c r="ED298" t="s">
        <v>249</v>
      </c>
      <c r="EE298" t="s">
        <v>250</v>
      </c>
      <c r="EF298" s="48">
        <v>42827</v>
      </c>
      <c r="EG298" s="46">
        <v>0.47916666666666669</v>
      </c>
      <c r="EH298" s="46">
        <v>0.54166666666666663</v>
      </c>
      <c r="EI298" t="s">
        <v>542</v>
      </c>
      <c r="EJ298">
        <v>8.6573650700000009</v>
      </c>
      <c r="EK298">
        <v>78.037266489999993</v>
      </c>
      <c r="EL298" t="s">
        <v>543</v>
      </c>
      <c r="EM298">
        <v>0</v>
      </c>
      <c r="EN298">
        <v>0</v>
      </c>
      <c r="EP298">
        <v>0.25</v>
      </c>
      <c r="EQ298">
        <v>80.091983580000004</v>
      </c>
      <c r="EZ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0.5</v>
      </c>
      <c r="FK298">
        <v>40.045991790000002</v>
      </c>
      <c r="FL298">
        <v>40.045991790000002</v>
      </c>
      <c r="FM298">
        <v>1</v>
      </c>
      <c r="GE298">
        <v>1</v>
      </c>
      <c r="GF298">
        <v>0.5</v>
      </c>
      <c r="GG298">
        <v>40.045991790000002</v>
      </c>
      <c r="GN298">
        <v>1</v>
      </c>
      <c r="HF298">
        <v>80</v>
      </c>
      <c r="HG298">
        <v>140</v>
      </c>
      <c r="HH298">
        <v>0</v>
      </c>
      <c r="HJ298">
        <v>220</v>
      </c>
      <c r="HK298">
        <v>0</v>
      </c>
      <c r="HL298">
        <v>1</v>
      </c>
      <c r="HN298">
        <v>1</v>
      </c>
      <c r="HP298">
        <v>1</v>
      </c>
      <c r="HQ298">
        <v>1</v>
      </c>
      <c r="HS298">
        <v>1</v>
      </c>
      <c r="IC298">
        <v>1</v>
      </c>
      <c r="IU298">
        <v>4</v>
      </c>
      <c r="IW298">
        <v>447.25055129999998</v>
      </c>
      <c r="IX298">
        <v>0</v>
      </c>
      <c r="IY298">
        <v>9</v>
      </c>
      <c r="IZ298">
        <v>0</v>
      </c>
      <c r="JA298">
        <v>8.94</v>
      </c>
      <c r="JB298">
        <v>10.16</v>
      </c>
      <c r="JE298">
        <v>0</v>
      </c>
      <c r="JF298">
        <v>2.0122949000000001E-2</v>
      </c>
      <c r="JG298">
        <v>0</v>
      </c>
      <c r="JH298">
        <v>1.9988796E-2</v>
      </c>
    </row>
    <row r="299" spans="1:273" ht="15.5" hidden="1" x14ac:dyDescent="0.35">
      <c r="A299" s="42">
        <v>2017</v>
      </c>
      <c r="B299" s="11" t="s">
        <v>431</v>
      </c>
      <c r="C299" s="43">
        <v>0</v>
      </c>
      <c r="D299" s="43">
        <v>0</v>
      </c>
      <c r="E299" s="43">
        <v>0</v>
      </c>
      <c r="F299" s="43">
        <v>0</v>
      </c>
      <c r="G299" s="43">
        <v>0</v>
      </c>
      <c r="H299" s="43">
        <v>0</v>
      </c>
      <c r="I299" s="43">
        <v>0</v>
      </c>
      <c r="J299" s="43">
        <v>0</v>
      </c>
      <c r="K299" s="44">
        <v>0</v>
      </c>
      <c r="L299" s="43">
        <v>0</v>
      </c>
      <c r="M299" s="43">
        <v>0</v>
      </c>
      <c r="N299" s="43">
        <v>0</v>
      </c>
      <c r="O299" s="43">
        <v>0</v>
      </c>
      <c r="P299" s="43">
        <v>0</v>
      </c>
      <c r="Q299" s="43">
        <v>0</v>
      </c>
      <c r="R299" s="43">
        <v>8</v>
      </c>
      <c r="S299" s="43">
        <v>0</v>
      </c>
      <c r="T299" s="43">
        <v>0</v>
      </c>
      <c r="U299" s="43">
        <v>0</v>
      </c>
      <c r="V299" s="43">
        <v>0</v>
      </c>
      <c r="W299" s="43">
        <v>4</v>
      </c>
      <c r="X299" s="43">
        <v>0</v>
      </c>
      <c r="Y299" s="43">
        <v>0</v>
      </c>
      <c r="Z299" s="43">
        <v>0</v>
      </c>
      <c r="AA299" s="43">
        <v>0</v>
      </c>
      <c r="AB299" s="53">
        <v>0</v>
      </c>
      <c r="AC299" s="53">
        <v>0</v>
      </c>
      <c r="AD299" s="53">
        <v>0</v>
      </c>
      <c r="AE299" s="53">
        <v>0</v>
      </c>
      <c r="AF299" s="43">
        <v>0</v>
      </c>
      <c r="AG299" s="43">
        <v>0</v>
      </c>
      <c r="AH299" s="43">
        <v>0</v>
      </c>
      <c r="AI299" s="43">
        <v>0</v>
      </c>
      <c r="AJ299" s="43">
        <v>0</v>
      </c>
      <c r="AK299" s="43">
        <v>0</v>
      </c>
      <c r="AL299" s="43">
        <v>0</v>
      </c>
      <c r="AM299" s="43"/>
      <c r="AN299" s="11">
        <f t="shared" si="32"/>
        <v>12</v>
      </c>
      <c r="AO299" s="11">
        <f t="shared" si="33"/>
        <v>2</v>
      </c>
      <c r="AP299" s="43">
        <v>0</v>
      </c>
      <c r="AQ299" s="43">
        <v>0</v>
      </c>
      <c r="AR299" s="43">
        <v>0</v>
      </c>
      <c r="AS299" s="43"/>
      <c r="AT299" s="43">
        <v>0</v>
      </c>
      <c r="AU299" s="43">
        <v>0</v>
      </c>
      <c r="AV299" s="43">
        <v>0</v>
      </c>
      <c r="AW299" s="43">
        <v>10</v>
      </c>
      <c r="AX299" s="43">
        <v>0</v>
      </c>
      <c r="AY299" s="43">
        <v>0</v>
      </c>
      <c r="AZ299" s="43">
        <v>0</v>
      </c>
      <c r="BA299" s="43">
        <v>0</v>
      </c>
      <c r="BB299" s="43">
        <v>0</v>
      </c>
      <c r="BC299" s="43">
        <v>0</v>
      </c>
      <c r="BD299" s="43">
        <v>0</v>
      </c>
      <c r="BE299" s="43">
        <v>0</v>
      </c>
      <c r="BF299" s="43">
        <v>0</v>
      </c>
      <c r="BG299" s="43">
        <v>0</v>
      </c>
      <c r="BH299" s="43">
        <v>0</v>
      </c>
      <c r="BI299" s="43">
        <v>0</v>
      </c>
      <c r="BJ299" s="43">
        <v>0</v>
      </c>
      <c r="BK299" s="43">
        <v>0</v>
      </c>
      <c r="BL299" s="43">
        <v>0</v>
      </c>
      <c r="BM299" s="43">
        <v>0</v>
      </c>
      <c r="BN299" s="43">
        <v>0</v>
      </c>
      <c r="BO299" s="43">
        <v>0</v>
      </c>
      <c r="BP299" s="43">
        <v>0</v>
      </c>
      <c r="BQ299" s="43">
        <v>0</v>
      </c>
      <c r="BR299" s="43">
        <v>0</v>
      </c>
      <c r="BS299" s="43">
        <v>0</v>
      </c>
      <c r="BT299" s="43">
        <v>0</v>
      </c>
      <c r="BU299" s="43">
        <v>0</v>
      </c>
      <c r="BV299" s="43">
        <v>0</v>
      </c>
      <c r="BW299" s="53">
        <v>0</v>
      </c>
      <c r="BX299" s="53">
        <v>0</v>
      </c>
      <c r="BY299" s="53">
        <v>0</v>
      </c>
      <c r="BZ299" s="53">
        <v>0</v>
      </c>
      <c r="CA299" s="53">
        <v>0</v>
      </c>
      <c r="CB299" s="43">
        <v>0</v>
      </c>
      <c r="CC299" s="43">
        <v>0</v>
      </c>
      <c r="CD299" s="44">
        <v>0</v>
      </c>
      <c r="CE299" s="43">
        <v>0</v>
      </c>
      <c r="CF299" s="43">
        <v>0</v>
      </c>
      <c r="CG299" s="43">
        <v>0</v>
      </c>
      <c r="CH299" s="11">
        <f t="shared" si="34"/>
        <v>1</v>
      </c>
      <c r="CI299" s="11">
        <f t="shared" si="35"/>
        <v>10</v>
      </c>
      <c r="CJ299" s="43">
        <v>3</v>
      </c>
      <c r="CK299" s="43">
        <v>0</v>
      </c>
      <c r="CL299" s="43">
        <v>0</v>
      </c>
      <c r="CM299" s="43">
        <v>0</v>
      </c>
      <c r="CN299" s="43">
        <v>0</v>
      </c>
      <c r="CO299" s="43">
        <v>0</v>
      </c>
      <c r="CP299" s="43">
        <v>0</v>
      </c>
      <c r="CQ299" s="43">
        <v>0</v>
      </c>
      <c r="CR299" s="43">
        <v>0</v>
      </c>
      <c r="CS299" s="43">
        <v>0</v>
      </c>
      <c r="CT299" s="43">
        <v>0</v>
      </c>
      <c r="CU299" s="43">
        <v>0</v>
      </c>
      <c r="CV299" s="43">
        <v>0</v>
      </c>
      <c r="CW299" s="43">
        <v>0</v>
      </c>
      <c r="CX299" s="43">
        <f t="shared" si="36"/>
        <v>3</v>
      </c>
      <c r="CY299" s="43">
        <f t="shared" si="37"/>
        <v>1</v>
      </c>
      <c r="CZ299" s="43">
        <v>0</v>
      </c>
      <c r="DA299" s="43">
        <v>0</v>
      </c>
      <c r="DB299" s="43">
        <v>0</v>
      </c>
      <c r="DC299" s="43">
        <v>0</v>
      </c>
      <c r="DD299" s="43">
        <v>0</v>
      </c>
      <c r="DE299" s="43">
        <v>0</v>
      </c>
      <c r="DF299" s="53">
        <v>0</v>
      </c>
      <c r="DG299" s="53">
        <v>0</v>
      </c>
      <c r="DH299" s="53">
        <v>0</v>
      </c>
      <c r="DI299" s="11">
        <f t="shared" si="38"/>
        <v>0</v>
      </c>
      <c r="DJ299" s="11">
        <f t="shared" si="39"/>
        <v>0</v>
      </c>
      <c r="DK299" s="45">
        <v>0</v>
      </c>
      <c r="DL299" s="11">
        <v>25</v>
      </c>
      <c r="DM299" s="11">
        <v>0.24509803921568626</v>
      </c>
      <c r="DN299">
        <v>4</v>
      </c>
      <c r="DO299">
        <v>0</v>
      </c>
      <c r="DP299">
        <v>0</v>
      </c>
      <c r="DQ299">
        <v>12</v>
      </c>
      <c r="DR299">
        <v>2</v>
      </c>
      <c r="DS299">
        <v>0</v>
      </c>
      <c r="DT299">
        <v>0</v>
      </c>
      <c r="DU299">
        <v>13</v>
      </c>
      <c r="DV299">
        <v>2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 t="s">
        <v>248</v>
      </c>
      <c r="ED299" t="s">
        <v>325</v>
      </c>
      <c r="EE299" t="s">
        <v>260</v>
      </c>
      <c r="EF299" s="48">
        <v>42827</v>
      </c>
      <c r="EI299" t="s">
        <v>544</v>
      </c>
      <c r="EJ299">
        <v>8.4650646439999999</v>
      </c>
      <c r="EK299">
        <v>77.590310009999996</v>
      </c>
      <c r="EM299">
        <v>0</v>
      </c>
      <c r="EN299">
        <v>0</v>
      </c>
      <c r="EO299" t="s">
        <v>255</v>
      </c>
      <c r="EP299">
        <v>0</v>
      </c>
      <c r="EQ299">
        <v>0</v>
      </c>
      <c r="ER299">
        <v>1</v>
      </c>
      <c r="ES299">
        <v>1</v>
      </c>
      <c r="ET299">
        <v>0</v>
      </c>
      <c r="EU299">
        <v>1</v>
      </c>
      <c r="EV299">
        <v>0</v>
      </c>
      <c r="EW299">
        <v>0</v>
      </c>
      <c r="EX299">
        <v>0</v>
      </c>
      <c r="EY299">
        <v>3</v>
      </c>
      <c r="EZ299">
        <v>1</v>
      </c>
      <c r="FC299">
        <v>1</v>
      </c>
      <c r="FD299">
        <v>0</v>
      </c>
      <c r="FE299">
        <v>0</v>
      </c>
      <c r="FF299">
        <v>0</v>
      </c>
      <c r="FJ299">
        <v>0.5</v>
      </c>
      <c r="FK299">
        <v>0</v>
      </c>
      <c r="FL299">
        <v>0</v>
      </c>
      <c r="FM299">
        <v>1</v>
      </c>
      <c r="GE299">
        <v>1</v>
      </c>
      <c r="GF299">
        <v>0.25</v>
      </c>
      <c r="GG299">
        <v>0</v>
      </c>
      <c r="GN299">
        <v>0</v>
      </c>
      <c r="HK299">
        <v>0</v>
      </c>
      <c r="HL299">
        <v>1</v>
      </c>
      <c r="HN299">
        <v>1</v>
      </c>
      <c r="HQ299">
        <v>1</v>
      </c>
      <c r="HR299">
        <v>1</v>
      </c>
      <c r="HU299">
        <v>1</v>
      </c>
      <c r="IE299">
        <v>1</v>
      </c>
      <c r="IU299">
        <v>2</v>
      </c>
      <c r="IW299">
        <v>315.84235059999997</v>
      </c>
      <c r="IX299">
        <v>2</v>
      </c>
      <c r="IY299">
        <v>4</v>
      </c>
      <c r="IZ299">
        <v>0</v>
      </c>
      <c r="JA299">
        <v>3.802</v>
      </c>
      <c r="JB299">
        <v>34.869999999999997</v>
      </c>
      <c r="JE299">
        <v>6.3322730000000002E-3</v>
      </c>
      <c r="JF299">
        <v>1.2664546E-2</v>
      </c>
      <c r="JG299">
        <v>0</v>
      </c>
      <c r="JH299">
        <v>1.2037651E-2</v>
      </c>
    </row>
    <row r="300" spans="1:273" ht="15.5" hidden="1" x14ac:dyDescent="0.35">
      <c r="A300" s="42">
        <v>2017</v>
      </c>
      <c r="B300" s="11" t="s">
        <v>545</v>
      </c>
      <c r="C300" s="43">
        <v>0</v>
      </c>
      <c r="D300" s="43">
        <v>0</v>
      </c>
      <c r="E300" s="43">
        <v>0</v>
      </c>
      <c r="F300" s="43">
        <v>0</v>
      </c>
      <c r="G300" s="43">
        <v>0</v>
      </c>
      <c r="H300" s="43">
        <v>0</v>
      </c>
      <c r="I300" s="43">
        <v>0</v>
      </c>
      <c r="J300" s="43">
        <v>0</v>
      </c>
      <c r="K300" s="43">
        <v>0</v>
      </c>
      <c r="L300" s="43">
        <v>0</v>
      </c>
      <c r="M300" s="43">
        <v>0</v>
      </c>
      <c r="N300" s="43">
        <v>13</v>
      </c>
      <c r="O300" s="43">
        <v>0</v>
      </c>
      <c r="P300" s="43">
        <v>0</v>
      </c>
      <c r="Q300" s="43">
        <v>0</v>
      </c>
      <c r="R300" s="43">
        <v>2</v>
      </c>
      <c r="S300" s="43">
        <v>0</v>
      </c>
      <c r="T300" s="43">
        <v>10</v>
      </c>
      <c r="U300" s="43">
        <v>0</v>
      </c>
      <c r="V300" s="43">
        <v>0</v>
      </c>
      <c r="W300" s="43">
        <v>0</v>
      </c>
      <c r="X300" s="43">
        <v>0</v>
      </c>
      <c r="Y300" s="43">
        <v>0</v>
      </c>
      <c r="Z300" s="43">
        <v>0</v>
      </c>
      <c r="AA300" s="43">
        <v>0</v>
      </c>
      <c r="AB300" s="53">
        <v>0</v>
      </c>
      <c r="AC300" s="53">
        <v>0</v>
      </c>
      <c r="AD300" s="53">
        <v>0</v>
      </c>
      <c r="AE300" s="53">
        <v>0</v>
      </c>
      <c r="AF300" s="43">
        <v>0</v>
      </c>
      <c r="AG300" s="43">
        <v>0</v>
      </c>
      <c r="AH300" s="43">
        <v>0</v>
      </c>
      <c r="AI300" s="43">
        <v>0</v>
      </c>
      <c r="AJ300" s="43">
        <v>0</v>
      </c>
      <c r="AK300" s="43">
        <v>0</v>
      </c>
      <c r="AL300" s="43">
        <v>0</v>
      </c>
      <c r="AM300" s="43"/>
      <c r="AN300" s="11">
        <f t="shared" si="32"/>
        <v>25</v>
      </c>
      <c r="AO300" s="11">
        <f t="shared" si="33"/>
        <v>3</v>
      </c>
      <c r="AP300" s="43">
        <v>0</v>
      </c>
      <c r="AQ300" s="43">
        <v>0</v>
      </c>
      <c r="AR300" s="43">
        <v>0</v>
      </c>
      <c r="AS300" s="43"/>
      <c r="AT300" s="43">
        <v>0</v>
      </c>
      <c r="AU300" s="43">
        <v>0</v>
      </c>
      <c r="AV300" s="43">
        <v>0</v>
      </c>
      <c r="AW300" s="43">
        <v>0</v>
      </c>
      <c r="AX300" s="43">
        <v>0</v>
      </c>
      <c r="AY300" s="43">
        <v>0</v>
      </c>
      <c r="AZ300" s="43">
        <v>0</v>
      </c>
      <c r="BA300" s="43">
        <v>0</v>
      </c>
      <c r="BB300" s="43">
        <v>0</v>
      </c>
      <c r="BC300" s="43">
        <v>0</v>
      </c>
      <c r="BD300" s="43">
        <v>0</v>
      </c>
      <c r="BE300" s="43">
        <v>0</v>
      </c>
      <c r="BF300" s="43">
        <v>0</v>
      </c>
      <c r="BG300" s="43">
        <v>0</v>
      </c>
      <c r="BH300" s="43">
        <v>0</v>
      </c>
      <c r="BI300" s="43">
        <v>0</v>
      </c>
      <c r="BJ300" s="43">
        <v>0</v>
      </c>
      <c r="BK300" s="43">
        <v>2</v>
      </c>
      <c r="BL300" s="43">
        <v>0</v>
      </c>
      <c r="BM300" s="43">
        <v>0</v>
      </c>
      <c r="BN300" s="43">
        <v>0</v>
      </c>
      <c r="BO300" s="43">
        <v>0</v>
      </c>
      <c r="BP300" s="43">
        <v>0</v>
      </c>
      <c r="BQ300" s="43">
        <v>0</v>
      </c>
      <c r="BR300" s="43">
        <v>0</v>
      </c>
      <c r="BS300" s="43">
        <v>0</v>
      </c>
      <c r="BT300" s="43">
        <v>2</v>
      </c>
      <c r="BU300" s="43">
        <v>0</v>
      </c>
      <c r="BV300" s="43">
        <v>0</v>
      </c>
      <c r="BW300" s="53">
        <v>0</v>
      </c>
      <c r="BX300" s="53">
        <v>0</v>
      </c>
      <c r="BY300" s="53">
        <v>0</v>
      </c>
      <c r="BZ300" s="53">
        <v>0</v>
      </c>
      <c r="CA300" s="53">
        <v>0</v>
      </c>
      <c r="CB300" s="43">
        <v>0</v>
      </c>
      <c r="CC300" s="43">
        <v>0</v>
      </c>
      <c r="CD300" s="43">
        <v>0</v>
      </c>
      <c r="CE300" s="43">
        <v>0</v>
      </c>
      <c r="CF300" s="43">
        <v>0</v>
      </c>
      <c r="CG300" s="43">
        <v>0</v>
      </c>
      <c r="CH300" s="11">
        <f t="shared" si="34"/>
        <v>2</v>
      </c>
      <c r="CI300" s="11">
        <f t="shared" si="35"/>
        <v>4</v>
      </c>
      <c r="CJ300" s="43">
        <v>0</v>
      </c>
      <c r="CK300" s="43">
        <v>0</v>
      </c>
      <c r="CL300" s="43">
        <v>0</v>
      </c>
      <c r="CM300" s="43">
        <v>0</v>
      </c>
      <c r="CN300" s="43">
        <v>0</v>
      </c>
      <c r="CO300" s="43">
        <v>0</v>
      </c>
      <c r="CP300" s="43">
        <v>0</v>
      </c>
      <c r="CQ300" s="43">
        <v>0</v>
      </c>
      <c r="CR300" s="43">
        <v>0</v>
      </c>
      <c r="CS300" s="43">
        <v>0</v>
      </c>
      <c r="CT300" s="43">
        <v>0</v>
      </c>
      <c r="CU300" s="43">
        <v>33</v>
      </c>
      <c r="CV300" s="43">
        <v>0</v>
      </c>
      <c r="CW300" s="43">
        <v>3</v>
      </c>
      <c r="CX300" s="43">
        <f t="shared" si="36"/>
        <v>36</v>
      </c>
      <c r="CY300" s="43">
        <f t="shared" si="37"/>
        <v>2</v>
      </c>
      <c r="CZ300" s="43">
        <v>0</v>
      </c>
      <c r="DA300" s="43">
        <v>0</v>
      </c>
      <c r="DB300" s="43">
        <v>0</v>
      </c>
      <c r="DC300" s="43">
        <v>0</v>
      </c>
      <c r="DD300" s="43">
        <v>0</v>
      </c>
      <c r="DE300" s="43">
        <v>0</v>
      </c>
      <c r="DF300" s="53">
        <v>0</v>
      </c>
      <c r="DG300" s="53">
        <v>0</v>
      </c>
      <c r="DH300" s="53">
        <v>0</v>
      </c>
      <c r="DI300" s="11">
        <f t="shared" si="38"/>
        <v>0</v>
      </c>
      <c r="DJ300" s="11">
        <f t="shared" si="39"/>
        <v>0</v>
      </c>
      <c r="DK300" s="45">
        <v>0</v>
      </c>
      <c r="DL300" s="11">
        <v>65</v>
      </c>
      <c r="DM300" s="11">
        <v>0.63725490196078427</v>
      </c>
      <c r="DN300">
        <v>7</v>
      </c>
      <c r="DO300">
        <v>3</v>
      </c>
      <c r="DP300">
        <v>1</v>
      </c>
      <c r="DQ300">
        <v>2</v>
      </c>
      <c r="DR300">
        <v>1</v>
      </c>
      <c r="DS300">
        <v>33</v>
      </c>
      <c r="DT300">
        <v>1</v>
      </c>
      <c r="DU300">
        <v>2</v>
      </c>
      <c r="DV300">
        <v>1</v>
      </c>
      <c r="DW300">
        <v>25</v>
      </c>
      <c r="DX300">
        <v>3</v>
      </c>
      <c r="DY300">
        <v>0</v>
      </c>
      <c r="DZ300">
        <v>0</v>
      </c>
      <c r="EA300">
        <v>0</v>
      </c>
      <c r="EB300">
        <v>0</v>
      </c>
      <c r="EC300" t="s">
        <v>344</v>
      </c>
      <c r="EJ300">
        <v>8.7971771679999993</v>
      </c>
      <c r="EK300">
        <v>77.308439250000006</v>
      </c>
      <c r="EL300" t="s">
        <v>363</v>
      </c>
      <c r="EP300">
        <v>0.25</v>
      </c>
      <c r="EQ300">
        <v>26.373856750000002</v>
      </c>
      <c r="HL300">
        <v>1</v>
      </c>
      <c r="HO300">
        <v>1</v>
      </c>
      <c r="HP300">
        <v>1</v>
      </c>
      <c r="HQ300">
        <v>1</v>
      </c>
      <c r="HR300">
        <v>1</v>
      </c>
      <c r="HU300">
        <v>1</v>
      </c>
      <c r="IW300">
        <v>369.60552949999999</v>
      </c>
      <c r="IX300">
        <v>0</v>
      </c>
      <c r="IY300">
        <v>1</v>
      </c>
      <c r="IZ300">
        <v>0</v>
      </c>
      <c r="JA300">
        <v>0.54</v>
      </c>
      <c r="JB300">
        <v>57.11</v>
      </c>
      <c r="JE300">
        <v>0</v>
      </c>
      <c r="JF300">
        <v>2.7055870000000002E-3</v>
      </c>
      <c r="JG300">
        <v>0</v>
      </c>
      <c r="JH300">
        <v>1.461017E-3</v>
      </c>
    </row>
    <row r="301" spans="1:273" ht="15.5" hidden="1" x14ac:dyDescent="0.35">
      <c r="A301" s="42">
        <v>2017</v>
      </c>
      <c r="B301" s="11" t="s">
        <v>364</v>
      </c>
      <c r="C301" s="43">
        <v>0</v>
      </c>
      <c r="D301" s="43">
        <v>0</v>
      </c>
      <c r="E301" s="43">
        <v>0</v>
      </c>
      <c r="F301" s="43">
        <v>0</v>
      </c>
      <c r="G301" s="43">
        <v>0</v>
      </c>
      <c r="H301" s="43">
        <v>0</v>
      </c>
      <c r="I301" s="43">
        <v>0</v>
      </c>
      <c r="J301" s="43">
        <v>0</v>
      </c>
      <c r="K301" s="43">
        <v>0</v>
      </c>
      <c r="L301" s="43">
        <v>1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43">
        <v>0</v>
      </c>
      <c r="S301" s="43">
        <v>0</v>
      </c>
      <c r="T301" s="43">
        <v>0</v>
      </c>
      <c r="U301" s="43">
        <v>0</v>
      </c>
      <c r="V301" s="43">
        <v>0</v>
      </c>
      <c r="W301" s="43">
        <v>0</v>
      </c>
      <c r="X301" s="43">
        <v>0</v>
      </c>
      <c r="Y301" s="43">
        <v>0</v>
      </c>
      <c r="Z301" s="43">
        <v>0</v>
      </c>
      <c r="AA301" s="43">
        <v>0</v>
      </c>
      <c r="AB301" s="53">
        <v>0</v>
      </c>
      <c r="AC301" s="53">
        <v>0</v>
      </c>
      <c r="AD301" s="53">
        <v>0</v>
      </c>
      <c r="AE301" s="53">
        <v>0</v>
      </c>
      <c r="AF301" s="43">
        <v>0</v>
      </c>
      <c r="AG301" s="43">
        <v>0</v>
      </c>
      <c r="AH301" s="43">
        <v>0</v>
      </c>
      <c r="AI301" s="43">
        <v>0</v>
      </c>
      <c r="AJ301" s="43">
        <v>0</v>
      </c>
      <c r="AK301" s="43">
        <v>0</v>
      </c>
      <c r="AL301" s="43">
        <v>0</v>
      </c>
      <c r="AM301" s="43"/>
      <c r="AN301" s="11">
        <f t="shared" si="32"/>
        <v>1</v>
      </c>
      <c r="AO301" s="11">
        <f t="shared" si="33"/>
        <v>1</v>
      </c>
      <c r="AP301" s="43">
        <v>0</v>
      </c>
      <c r="AQ301" s="43">
        <v>0</v>
      </c>
      <c r="AR301" s="43">
        <v>0</v>
      </c>
      <c r="AS301" s="43"/>
      <c r="AT301" s="43">
        <v>0</v>
      </c>
      <c r="AU301" s="43">
        <v>0</v>
      </c>
      <c r="AV301" s="43">
        <v>0</v>
      </c>
      <c r="AW301" s="43">
        <v>6</v>
      </c>
      <c r="AX301" s="43">
        <v>0</v>
      </c>
      <c r="AY301" s="43">
        <v>0</v>
      </c>
      <c r="AZ301" s="43">
        <v>0</v>
      </c>
      <c r="BA301" s="43">
        <v>0</v>
      </c>
      <c r="BB301" s="43">
        <v>0</v>
      </c>
      <c r="BC301" s="43">
        <v>0</v>
      </c>
      <c r="BD301" s="43">
        <v>0</v>
      </c>
      <c r="BE301" s="43">
        <v>0</v>
      </c>
      <c r="BF301" s="43">
        <v>0</v>
      </c>
      <c r="BG301" s="43">
        <v>0</v>
      </c>
      <c r="BH301" s="43">
        <v>0</v>
      </c>
      <c r="BI301" s="43">
        <v>0</v>
      </c>
      <c r="BJ301" s="43">
        <v>0</v>
      </c>
      <c r="BK301" s="43">
        <v>0</v>
      </c>
      <c r="BL301" s="43">
        <v>0</v>
      </c>
      <c r="BM301" s="43">
        <v>0</v>
      </c>
      <c r="BN301" s="43">
        <v>0</v>
      </c>
      <c r="BO301" s="43">
        <v>0</v>
      </c>
      <c r="BP301" s="43">
        <v>0</v>
      </c>
      <c r="BQ301" s="43">
        <v>0</v>
      </c>
      <c r="BR301" s="43">
        <v>0</v>
      </c>
      <c r="BS301" s="43">
        <v>0</v>
      </c>
      <c r="BT301" s="43">
        <v>1</v>
      </c>
      <c r="BU301" s="43">
        <v>0</v>
      </c>
      <c r="BV301" s="43">
        <v>0</v>
      </c>
      <c r="BW301" s="53">
        <v>0</v>
      </c>
      <c r="BX301" s="53">
        <v>0</v>
      </c>
      <c r="BY301" s="53">
        <v>0</v>
      </c>
      <c r="BZ301" s="53">
        <v>0</v>
      </c>
      <c r="CA301" s="53">
        <v>0</v>
      </c>
      <c r="CB301" s="43">
        <v>0</v>
      </c>
      <c r="CC301" s="43">
        <v>0</v>
      </c>
      <c r="CD301" s="43">
        <v>0</v>
      </c>
      <c r="CE301" s="43">
        <v>0</v>
      </c>
      <c r="CF301" s="43">
        <v>0</v>
      </c>
      <c r="CG301" s="43">
        <v>0</v>
      </c>
      <c r="CH301" s="11">
        <f t="shared" si="34"/>
        <v>2</v>
      </c>
      <c r="CI301" s="11">
        <f t="shared" si="35"/>
        <v>7</v>
      </c>
      <c r="CJ301" s="43">
        <v>0</v>
      </c>
      <c r="CK301" s="43">
        <v>0</v>
      </c>
      <c r="CL301" s="43">
        <v>0</v>
      </c>
      <c r="CM301" s="43">
        <v>0</v>
      </c>
      <c r="CN301" s="43">
        <v>0</v>
      </c>
      <c r="CO301" s="43">
        <v>0</v>
      </c>
      <c r="CP301" s="43">
        <v>0</v>
      </c>
      <c r="CQ301" s="43">
        <v>0</v>
      </c>
      <c r="CR301" s="43">
        <v>0</v>
      </c>
      <c r="CS301" s="43">
        <v>0</v>
      </c>
      <c r="CT301" s="43">
        <v>0</v>
      </c>
      <c r="CU301" s="43">
        <v>0</v>
      </c>
      <c r="CV301" s="43">
        <v>0</v>
      </c>
      <c r="CW301" s="43">
        <v>0</v>
      </c>
      <c r="CX301" s="43">
        <f t="shared" si="36"/>
        <v>0</v>
      </c>
      <c r="CY301" s="43">
        <f t="shared" si="37"/>
        <v>0</v>
      </c>
      <c r="CZ301" s="43">
        <v>0</v>
      </c>
      <c r="DA301" s="43">
        <v>0</v>
      </c>
      <c r="DB301" s="43">
        <v>0</v>
      </c>
      <c r="DC301" s="43">
        <v>0</v>
      </c>
      <c r="DD301" s="43">
        <v>0</v>
      </c>
      <c r="DE301" s="43">
        <v>0</v>
      </c>
      <c r="DF301" s="53">
        <v>0</v>
      </c>
      <c r="DG301" s="53">
        <v>0</v>
      </c>
      <c r="DH301" s="53">
        <v>0</v>
      </c>
      <c r="DI301" s="11">
        <f t="shared" si="38"/>
        <v>0</v>
      </c>
      <c r="DJ301" s="11">
        <f t="shared" si="39"/>
        <v>0</v>
      </c>
      <c r="DK301" s="45">
        <v>0</v>
      </c>
      <c r="DL301" s="11">
        <v>8</v>
      </c>
      <c r="DM301" s="11">
        <v>7.8431372549019607E-2</v>
      </c>
      <c r="DN301">
        <v>3</v>
      </c>
      <c r="DO301">
        <v>0</v>
      </c>
      <c r="DP301">
        <v>0</v>
      </c>
      <c r="DQ301">
        <v>1</v>
      </c>
      <c r="DR301">
        <v>1</v>
      </c>
      <c r="DS301">
        <v>0</v>
      </c>
      <c r="DT301">
        <v>0</v>
      </c>
      <c r="DU301">
        <v>7</v>
      </c>
      <c r="DV301">
        <v>2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 t="s">
        <v>344</v>
      </c>
      <c r="EF301" s="48">
        <v>42827</v>
      </c>
      <c r="EG301" s="46">
        <v>0.56597222222222221</v>
      </c>
      <c r="EH301" s="46">
        <v>0.57291666666666663</v>
      </c>
      <c r="EI301" t="s">
        <v>546</v>
      </c>
      <c r="EJ301">
        <v>8.8426838960000005</v>
      </c>
      <c r="EK301">
        <v>77.782945359999999</v>
      </c>
      <c r="EM301">
        <v>0</v>
      </c>
      <c r="EN301">
        <v>0</v>
      </c>
      <c r="EP301">
        <v>0</v>
      </c>
      <c r="EQ301">
        <v>0</v>
      </c>
      <c r="FJ301">
        <v>0.75</v>
      </c>
      <c r="FK301">
        <v>0</v>
      </c>
      <c r="FL301">
        <v>0</v>
      </c>
      <c r="IW301">
        <v>396.03049279999999</v>
      </c>
      <c r="IX301">
        <v>1</v>
      </c>
      <c r="IY301">
        <v>4</v>
      </c>
      <c r="IZ301">
        <v>0</v>
      </c>
      <c r="JA301">
        <v>4.16</v>
      </c>
      <c r="JB301">
        <v>42.47</v>
      </c>
      <c r="JE301">
        <v>2.5250580000000002E-3</v>
      </c>
      <c r="JF301">
        <v>1.0100232000000001E-2</v>
      </c>
      <c r="JG301">
        <v>0</v>
      </c>
      <c r="JH301">
        <v>1.0504242E-2</v>
      </c>
      <c r="JI301" t="s">
        <v>365</v>
      </c>
    </row>
    <row r="302" spans="1:273" ht="15.5" hidden="1" x14ac:dyDescent="0.35">
      <c r="A302" s="42">
        <v>2017</v>
      </c>
      <c r="B302" s="11" t="s">
        <v>270</v>
      </c>
      <c r="C302" s="43">
        <v>0</v>
      </c>
      <c r="D302" s="43">
        <v>0</v>
      </c>
      <c r="E302" s="43">
        <v>0</v>
      </c>
      <c r="F302" s="43">
        <v>0</v>
      </c>
      <c r="G302" s="43">
        <v>0</v>
      </c>
      <c r="H302" s="43">
        <v>0</v>
      </c>
      <c r="I302" s="43">
        <v>0</v>
      </c>
      <c r="J302" s="43">
        <v>0</v>
      </c>
      <c r="K302" s="43">
        <v>0</v>
      </c>
      <c r="L302" s="43">
        <v>0</v>
      </c>
      <c r="M302" s="43">
        <v>2</v>
      </c>
      <c r="N302" s="43">
        <v>0</v>
      </c>
      <c r="O302" s="43">
        <v>2</v>
      </c>
      <c r="P302" s="43">
        <v>0</v>
      </c>
      <c r="Q302" s="43">
        <v>0</v>
      </c>
      <c r="R302" s="43">
        <v>0</v>
      </c>
      <c r="S302" s="43">
        <v>0</v>
      </c>
      <c r="T302" s="43">
        <v>0</v>
      </c>
      <c r="U302" s="43">
        <v>14</v>
      </c>
      <c r="V302" s="43">
        <v>0</v>
      </c>
      <c r="W302" s="43">
        <v>0</v>
      </c>
      <c r="X302" s="43">
        <v>1</v>
      </c>
      <c r="Y302" s="43">
        <v>0</v>
      </c>
      <c r="Z302" s="43">
        <v>0</v>
      </c>
      <c r="AA302" s="43">
        <v>0</v>
      </c>
      <c r="AB302" s="53">
        <v>0</v>
      </c>
      <c r="AC302" s="53">
        <v>0</v>
      </c>
      <c r="AD302" s="53">
        <v>0</v>
      </c>
      <c r="AE302" s="53">
        <v>0</v>
      </c>
      <c r="AF302" s="43">
        <v>0</v>
      </c>
      <c r="AG302" s="43">
        <v>0</v>
      </c>
      <c r="AH302" s="43">
        <v>0</v>
      </c>
      <c r="AI302" s="44">
        <v>0</v>
      </c>
      <c r="AJ302" s="43">
        <v>0</v>
      </c>
      <c r="AK302" s="43">
        <v>0</v>
      </c>
      <c r="AL302" s="43">
        <v>0</v>
      </c>
      <c r="AM302" s="43"/>
      <c r="AN302" s="11">
        <f t="shared" si="32"/>
        <v>19</v>
      </c>
      <c r="AO302" s="11">
        <f t="shared" si="33"/>
        <v>4</v>
      </c>
      <c r="AP302" s="43">
        <v>0</v>
      </c>
      <c r="AQ302" s="43">
        <v>0</v>
      </c>
      <c r="AR302" s="43">
        <v>0</v>
      </c>
      <c r="AS302" s="43"/>
      <c r="AT302" s="43">
        <v>0</v>
      </c>
      <c r="AU302" s="43">
        <v>0</v>
      </c>
      <c r="AV302" s="43">
        <v>0</v>
      </c>
      <c r="AW302" s="43">
        <v>0</v>
      </c>
      <c r="AX302" s="43">
        <v>0</v>
      </c>
      <c r="AY302" s="43">
        <v>0</v>
      </c>
      <c r="AZ302" s="43">
        <v>0</v>
      </c>
      <c r="BA302" s="43">
        <v>0</v>
      </c>
      <c r="BB302" s="43">
        <v>0</v>
      </c>
      <c r="BC302" s="43">
        <v>0</v>
      </c>
      <c r="BD302" s="43">
        <v>0</v>
      </c>
      <c r="BE302" s="43">
        <v>0</v>
      </c>
      <c r="BF302" s="43">
        <v>0</v>
      </c>
      <c r="BG302" s="43">
        <v>0</v>
      </c>
      <c r="BH302" s="43">
        <v>0</v>
      </c>
      <c r="BI302" s="43">
        <v>0</v>
      </c>
      <c r="BJ302" s="43">
        <v>0</v>
      </c>
      <c r="BK302" s="43">
        <v>0</v>
      </c>
      <c r="BL302" s="43">
        <v>0</v>
      </c>
      <c r="BM302" s="43">
        <v>0</v>
      </c>
      <c r="BN302" s="43">
        <v>0</v>
      </c>
      <c r="BO302" s="43">
        <v>0</v>
      </c>
      <c r="BP302" s="43">
        <v>0</v>
      </c>
      <c r="BQ302" s="43">
        <v>0</v>
      </c>
      <c r="BR302" s="43">
        <v>0</v>
      </c>
      <c r="BS302" s="43">
        <v>0</v>
      </c>
      <c r="BT302" s="43">
        <v>1</v>
      </c>
      <c r="BU302" s="43">
        <v>0</v>
      </c>
      <c r="BV302" s="43">
        <v>0</v>
      </c>
      <c r="BW302" s="53">
        <v>0</v>
      </c>
      <c r="BX302" s="53">
        <v>0</v>
      </c>
      <c r="BY302" s="53">
        <v>0</v>
      </c>
      <c r="BZ302" s="53">
        <v>0</v>
      </c>
      <c r="CA302" s="53">
        <v>0</v>
      </c>
      <c r="CB302" s="43">
        <v>0</v>
      </c>
      <c r="CC302" s="43">
        <v>0</v>
      </c>
      <c r="CD302" s="43">
        <v>0</v>
      </c>
      <c r="CE302" s="43">
        <v>0</v>
      </c>
      <c r="CF302" s="43">
        <v>0</v>
      </c>
      <c r="CG302" s="43">
        <v>0</v>
      </c>
      <c r="CH302" s="11">
        <f t="shared" si="34"/>
        <v>1</v>
      </c>
      <c r="CI302" s="11">
        <f t="shared" si="35"/>
        <v>1</v>
      </c>
      <c r="CJ302" s="43">
        <v>0</v>
      </c>
      <c r="CK302" s="43">
        <v>0</v>
      </c>
      <c r="CL302" s="43">
        <v>0</v>
      </c>
      <c r="CM302" s="43">
        <v>0</v>
      </c>
      <c r="CN302" s="43">
        <v>0</v>
      </c>
      <c r="CO302" s="43">
        <v>0</v>
      </c>
      <c r="CP302" s="43">
        <v>0</v>
      </c>
      <c r="CQ302" s="43">
        <v>0</v>
      </c>
      <c r="CR302" s="43">
        <v>0</v>
      </c>
      <c r="CS302" s="43">
        <v>0</v>
      </c>
      <c r="CT302" s="43">
        <v>0</v>
      </c>
      <c r="CU302" s="43">
        <v>0</v>
      </c>
      <c r="CV302" s="43">
        <v>0</v>
      </c>
      <c r="CW302" s="43">
        <v>0</v>
      </c>
      <c r="CX302" s="43">
        <f t="shared" si="36"/>
        <v>0</v>
      </c>
      <c r="CY302" s="43">
        <f t="shared" si="37"/>
        <v>0</v>
      </c>
      <c r="CZ302" s="43">
        <v>0</v>
      </c>
      <c r="DA302" s="43">
        <v>0</v>
      </c>
      <c r="DB302" s="43">
        <v>0</v>
      </c>
      <c r="DC302" s="43">
        <v>0</v>
      </c>
      <c r="DD302" s="43">
        <v>0</v>
      </c>
      <c r="DE302" s="43">
        <v>0</v>
      </c>
      <c r="DF302" s="53">
        <v>0</v>
      </c>
      <c r="DG302" s="53">
        <v>0</v>
      </c>
      <c r="DH302" s="53">
        <v>0</v>
      </c>
      <c r="DI302" s="11">
        <f t="shared" si="38"/>
        <v>0</v>
      </c>
      <c r="DJ302" s="11">
        <f t="shared" si="39"/>
        <v>0</v>
      </c>
      <c r="DK302" s="45">
        <v>0</v>
      </c>
      <c r="DL302" s="11">
        <v>20</v>
      </c>
      <c r="DM302" s="11">
        <v>0.19607843137254902</v>
      </c>
      <c r="DN302">
        <v>5</v>
      </c>
      <c r="DO302">
        <v>0</v>
      </c>
      <c r="DP302">
        <v>0</v>
      </c>
      <c r="DQ302">
        <v>17</v>
      </c>
      <c r="DR302">
        <v>3</v>
      </c>
      <c r="DS302">
        <v>2</v>
      </c>
      <c r="DT302">
        <v>1</v>
      </c>
      <c r="DU302">
        <v>1</v>
      </c>
      <c r="DV302">
        <v>1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 t="s">
        <v>248</v>
      </c>
      <c r="ED302" t="s">
        <v>253</v>
      </c>
      <c r="EE302" t="s">
        <v>250</v>
      </c>
      <c r="EF302" s="48">
        <v>42827</v>
      </c>
      <c r="EJ302">
        <v>8.5848683619999999</v>
      </c>
      <c r="EK302">
        <v>77.996818390000001</v>
      </c>
      <c r="EM302">
        <v>0</v>
      </c>
      <c r="EN302">
        <v>0</v>
      </c>
      <c r="EO302" t="s">
        <v>264</v>
      </c>
      <c r="EP302">
        <v>0</v>
      </c>
      <c r="EQ302">
        <v>0</v>
      </c>
      <c r="ER302">
        <v>0</v>
      </c>
      <c r="ES302">
        <v>0</v>
      </c>
      <c r="ET302">
        <v>1</v>
      </c>
      <c r="EU302">
        <v>1</v>
      </c>
      <c r="EV302">
        <v>0</v>
      </c>
      <c r="EW302">
        <v>0</v>
      </c>
      <c r="EX302">
        <v>0</v>
      </c>
      <c r="EY302">
        <v>2</v>
      </c>
      <c r="EZ302">
        <v>1</v>
      </c>
      <c r="FC302">
        <v>1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0.5</v>
      </c>
      <c r="FK302">
        <v>0</v>
      </c>
      <c r="FL302">
        <v>0</v>
      </c>
      <c r="FM302">
        <v>1</v>
      </c>
      <c r="GE302">
        <v>1</v>
      </c>
      <c r="GF302">
        <v>0.25</v>
      </c>
      <c r="GG302">
        <v>0</v>
      </c>
      <c r="GH302">
        <v>7</v>
      </c>
      <c r="GI302">
        <v>8</v>
      </c>
      <c r="GJ302">
        <v>5</v>
      </c>
      <c r="GK302">
        <v>1</v>
      </c>
      <c r="GL302">
        <v>4</v>
      </c>
      <c r="GN302">
        <v>1</v>
      </c>
      <c r="HF302">
        <v>0</v>
      </c>
      <c r="HG302">
        <v>0</v>
      </c>
      <c r="HH302">
        <v>0</v>
      </c>
      <c r="HJ302">
        <v>0</v>
      </c>
      <c r="HK302">
        <v>0</v>
      </c>
      <c r="IW302">
        <v>767.24877909999998</v>
      </c>
      <c r="IX302">
        <v>0</v>
      </c>
      <c r="IY302">
        <v>7</v>
      </c>
      <c r="IZ302">
        <v>0</v>
      </c>
      <c r="JA302">
        <v>6.77</v>
      </c>
      <c r="JB302">
        <v>15.43</v>
      </c>
      <c r="JE302">
        <v>0</v>
      </c>
      <c r="JF302">
        <v>9.1235080000000007E-3</v>
      </c>
      <c r="JG302">
        <v>0</v>
      </c>
      <c r="JH302">
        <v>8.8237349999999992E-3</v>
      </c>
    </row>
    <row r="303" spans="1:273" ht="15.5" hidden="1" x14ac:dyDescent="0.35">
      <c r="A303" s="42">
        <v>2017</v>
      </c>
      <c r="B303" s="11" t="s">
        <v>272</v>
      </c>
      <c r="C303" s="43">
        <v>0</v>
      </c>
      <c r="D303" s="43">
        <v>0</v>
      </c>
      <c r="E303" s="43">
        <v>0</v>
      </c>
      <c r="F303" s="43">
        <v>0</v>
      </c>
      <c r="G303" s="43">
        <v>0</v>
      </c>
      <c r="H303" s="43">
        <v>0</v>
      </c>
      <c r="I303" s="43">
        <v>0</v>
      </c>
      <c r="J303" s="43">
        <v>0</v>
      </c>
      <c r="K303" s="43">
        <v>0</v>
      </c>
      <c r="L303" s="43">
        <v>0</v>
      </c>
      <c r="M303" s="43">
        <v>1</v>
      </c>
      <c r="N303" s="43">
        <v>0</v>
      </c>
      <c r="O303" s="43">
        <v>0</v>
      </c>
      <c r="P303" s="43">
        <v>0</v>
      </c>
      <c r="Q303" s="43">
        <v>0</v>
      </c>
      <c r="R303" s="43">
        <v>0</v>
      </c>
      <c r="S303" s="43">
        <v>0</v>
      </c>
      <c r="T303" s="43">
        <v>0</v>
      </c>
      <c r="U303" s="43">
        <v>0</v>
      </c>
      <c r="V303" s="43">
        <v>0</v>
      </c>
      <c r="W303" s="43">
        <v>0</v>
      </c>
      <c r="X303" s="43">
        <v>0</v>
      </c>
      <c r="Y303" s="43">
        <v>0</v>
      </c>
      <c r="Z303" s="43">
        <v>0</v>
      </c>
      <c r="AA303" s="43">
        <v>0</v>
      </c>
      <c r="AB303" s="53">
        <v>0</v>
      </c>
      <c r="AC303" s="53">
        <v>0</v>
      </c>
      <c r="AD303" s="53">
        <v>0</v>
      </c>
      <c r="AE303" s="53">
        <v>0</v>
      </c>
      <c r="AF303" s="43">
        <v>0</v>
      </c>
      <c r="AG303" s="43">
        <v>0</v>
      </c>
      <c r="AH303" s="43">
        <v>0</v>
      </c>
      <c r="AI303" s="43">
        <v>0</v>
      </c>
      <c r="AJ303" s="43">
        <v>0</v>
      </c>
      <c r="AK303" s="43">
        <v>0</v>
      </c>
      <c r="AL303" s="43">
        <v>0</v>
      </c>
      <c r="AM303" s="43"/>
      <c r="AN303" s="11">
        <f t="shared" si="32"/>
        <v>1</v>
      </c>
      <c r="AO303" s="11">
        <f t="shared" si="33"/>
        <v>1</v>
      </c>
      <c r="AP303" s="43">
        <v>0</v>
      </c>
      <c r="AQ303" s="43">
        <v>0</v>
      </c>
      <c r="AR303" s="43">
        <v>0</v>
      </c>
      <c r="AS303" s="43"/>
      <c r="AT303" s="43">
        <v>0</v>
      </c>
      <c r="AU303" s="43">
        <v>0</v>
      </c>
      <c r="AV303" s="43">
        <v>0</v>
      </c>
      <c r="AW303" s="43">
        <v>50</v>
      </c>
      <c r="AX303" s="43">
        <v>0</v>
      </c>
      <c r="AY303" s="43">
        <v>0</v>
      </c>
      <c r="AZ303" s="43">
        <v>0</v>
      </c>
      <c r="BA303" s="43">
        <v>0</v>
      </c>
      <c r="BB303" s="43">
        <v>0</v>
      </c>
      <c r="BC303" s="43">
        <v>0</v>
      </c>
      <c r="BD303" s="43">
        <v>0</v>
      </c>
      <c r="BE303" s="43">
        <v>0</v>
      </c>
      <c r="BF303" s="43">
        <v>0</v>
      </c>
      <c r="BG303" s="43">
        <v>1</v>
      </c>
      <c r="BH303" s="43">
        <v>0</v>
      </c>
      <c r="BI303" s="43">
        <v>0</v>
      </c>
      <c r="BJ303" s="43">
        <v>0</v>
      </c>
      <c r="BK303" s="43">
        <v>0</v>
      </c>
      <c r="BL303" s="43">
        <v>0</v>
      </c>
      <c r="BM303" s="43">
        <v>0</v>
      </c>
      <c r="BN303" s="43">
        <v>0</v>
      </c>
      <c r="BO303" s="43">
        <v>0</v>
      </c>
      <c r="BP303" s="43">
        <v>0</v>
      </c>
      <c r="BQ303" s="43">
        <v>0</v>
      </c>
      <c r="BR303" s="43">
        <v>0</v>
      </c>
      <c r="BS303" s="43">
        <v>0</v>
      </c>
      <c r="BT303" s="43">
        <v>0</v>
      </c>
      <c r="BU303" s="43">
        <v>0</v>
      </c>
      <c r="BV303" s="43">
        <v>0</v>
      </c>
      <c r="BW303" s="53">
        <v>0</v>
      </c>
      <c r="BX303" s="53">
        <v>5</v>
      </c>
      <c r="BY303" s="53">
        <v>0</v>
      </c>
      <c r="BZ303" s="53">
        <v>0</v>
      </c>
      <c r="CA303" s="53">
        <v>0</v>
      </c>
      <c r="CB303" s="43">
        <v>1</v>
      </c>
      <c r="CC303" s="43">
        <v>0</v>
      </c>
      <c r="CD303" s="43">
        <v>0</v>
      </c>
      <c r="CE303" s="43">
        <v>0</v>
      </c>
      <c r="CF303" s="43">
        <v>0</v>
      </c>
      <c r="CG303" s="43">
        <v>0</v>
      </c>
      <c r="CH303" s="11">
        <f t="shared" si="34"/>
        <v>4</v>
      </c>
      <c r="CI303" s="11">
        <f t="shared" si="35"/>
        <v>57</v>
      </c>
      <c r="CJ303" s="43">
        <v>0</v>
      </c>
      <c r="CK303" s="43">
        <v>0</v>
      </c>
      <c r="CL303" s="43">
        <v>0</v>
      </c>
      <c r="CM303" s="43">
        <v>0</v>
      </c>
      <c r="CN303" s="43">
        <v>0</v>
      </c>
      <c r="CO303" s="43">
        <v>0</v>
      </c>
      <c r="CP303" s="43">
        <v>0</v>
      </c>
      <c r="CQ303" s="43">
        <v>0</v>
      </c>
      <c r="CR303" s="43">
        <v>0</v>
      </c>
      <c r="CS303" s="43">
        <v>0</v>
      </c>
      <c r="CT303" s="43">
        <v>0</v>
      </c>
      <c r="CU303" s="43">
        <v>0</v>
      </c>
      <c r="CV303" s="43">
        <v>0</v>
      </c>
      <c r="CW303" s="43">
        <v>0</v>
      </c>
      <c r="CX303" s="43">
        <f t="shared" si="36"/>
        <v>0</v>
      </c>
      <c r="CY303" s="43">
        <f t="shared" si="37"/>
        <v>0</v>
      </c>
      <c r="CZ303" s="43">
        <v>0</v>
      </c>
      <c r="DA303" s="43">
        <v>0</v>
      </c>
      <c r="DB303" s="43">
        <v>0</v>
      </c>
      <c r="DC303" s="43">
        <v>0</v>
      </c>
      <c r="DD303" s="43">
        <v>0</v>
      </c>
      <c r="DE303" s="43">
        <v>0</v>
      </c>
      <c r="DF303" s="53">
        <v>0</v>
      </c>
      <c r="DG303" s="53">
        <v>0</v>
      </c>
      <c r="DH303" s="53">
        <v>0</v>
      </c>
      <c r="DI303" s="11">
        <f t="shared" si="38"/>
        <v>0</v>
      </c>
      <c r="DJ303" s="11">
        <f t="shared" si="39"/>
        <v>0</v>
      </c>
      <c r="DK303" s="45">
        <v>0</v>
      </c>
      <c r="DL303" s="11">
        <v>58</v>
      </c>
      <c r="DM303" s="11">
        <v>0.56862745098039214</v>
      </c>
      <c r="DN303">
        <v>4</v>
      </c>
      <c r="DO303">
        <v>0</v>
      </c>
      <c r="DP303">
        <v>0</v>
      </c>
      <c r="DQ303">
        <v>1</v>
      </c>
      <c r="DR303">
        <v>1</v>
      </c>
      <c r="DS303">
        <v>0</v>
      </c>
      <c r="DT303">
        <v>0</v>
      </c>
      <c r="DU303">
        <v>52</v>
      </c>
      <c r="DV303">
        <v>3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 t="s">
        <v>248</v>
      </c>
      <c r="ED303" t="s">
        <v>273</v>
      </c>
      <c r="EE303" t="s">
        <v>250</v>
      </c>
      <c r="EF303" s="48">
        <v>42827</v>
      </c>
      <c r="EG303" s="46">
        <v>0.44444444444444442</v>
      </c>
      <c r="EH303" s="46">
        <v>0.44791666666666669</v>
      </c>
      <c r="EI303" t="s">
        <v>546</v>
      </c>
      <c r="EJ303">
        <v>8.8013091039999996</v>
      </c>
      <c r="EK303">
        <v>77.791690169999995</v>
      </c>
      <c r="EM303">
        <v>0</v>
      </c>
      <c r="EN303">
        <v>0</v>
      </c>
      <c r="FJ303">
        <v>0.12</v>
      </c>
      <c r="FK303">
        <v>0</v>
      </c>
      <c r="FL303">
        <v>0</v>
      </c>
      <c r="IW303">
        <v>303.3611123</v>
      </c>
      <c r="IX303">
        <v>4</v>
      </c>
      <c r="IY303">
        <v>1</v>
      </c>
      <c r="IZ303">
        <v>0</v>
      </c>
      <c r="JA303">
        <v>2.33</v>
      </c>
      <c r="JB303">
        <v>40.92</v>
      </c>
      <c r="JE303">
        <v>1.3185606000000001E-2</v>
      </c>
      <c r="JF303">
        <v>3.296401E-3</v>
      </c>
      <c r="JG303">
        <v>0</v>
      </c>
      <c r="JH303">
        <v>7.680615E-3</v>
      </c>
    </row>
    <row r="304" spans="1:273" ht="15.5" hidden="1" x14ac:dyDescent="0.35">
      <c r="A304" s="42">
        <v>2017</v>
      </c>
      <c r="B304" s="13" t="s">
        <v>547</v>
      </c>
      <c r="C304" s="43">
        <v>0</v>
      </c>
      <c r="D304" s="43">
        <v>0</v>
      </c>
      <c r="E304" s="43">
        <v>0</v>
      </c>
      <c r="F304" s="43">
        <v>1</v>
      </c>
      <c r="G304" s="43">
        <v>0</v>
      </c>
      <c r="H304" s="43">
        <v>0</v>
      </c>
      <c r="I304" s="43">
        <v>0</v>
      </c>
      <c r="J304" s="43">
        <v>0</v>
      </c>
      <c r="K304" s="43">
        <v>0</v>
      </c>
      <c r="L304" s="43">
        <v>0</v>
      </c>
      <c r="M304" s="43">
        <v>2</v>
      </c>
      <c r="N304" s="43">
        <v>0</v>
      </c>
      <c r="O304" s="43">
        <v>0</v>
      </c>
      <c r="P304" s="43">
        <v>0</v>
      </c>
      <c r="Q304" s="43">
        <v>0</v>
      </c>
      <c r="R304" s="43">
        <v>0</v>
      </c>
      <c r="S304" s="43">
        <v>0</v>
      </c>
      <c r="T304" s="43">
        <v>0</v>
      </c>
      <c r="U304" s="43">
        <v>0</v>
      </c>
      <c r="V304" s="43">
        <v>0</v>
      </c>
      <c r="W304" s="43">
        <v>0</v>
      </c>
      <c r="X304" s="43">
        <v>0</v>
      </c>
      <c r="Y304" s="43">
        <v>0</v>
      </c>
      <c r="Z304" s="43">
        <v>0</v>
      </c>
      <c r="AA304" s="43">
        <v>0</v>
      </c>
      <c r="AB304" s="53">
        <v>0</v>
      </c>
      <c r="AC304" s="53">
        <v>0</v>
      </c>
      <c r="AD304" s="53">
        <v>0</v>
      </c>
      <c r="AE304" s="53">
        <v>0</v>
      </c>
      <c r="AF304" s="43">
        <v>0</v>
      </c>
      <c r="AG304" s="43">
        <v>0</v>
      </c>
      <c r="AH304" s="43">
        <v>0</v>
      </c>
      <c r="AI304" s="43">
        <v>0</v>
      </c>
      <c r="AJ304" s="43">
        <v>0</v>
      </c>
      <c r="AK304" s="43">
        <v>0</v>
      </c>
      <c r="AL304" s="43">
        <v>0</v>
      </c>
      <c r="AM304" s="43"/>
      <c r="AN304" s="11">
        <f t="shared" si="32"/>
        <v>3</v>
      </c>
      <c r="AO304" s="11">
        <f t="shared" si="33"/>
        <v>2</v>
      </c>
      <c r="AP304" s="43">
        <v>0</v>
      </c>
      <c r="AQ304" s="43">
        <v>0</v>
      </c>
      <c r="AR304" s="43">
        <v>0</v>
      </c>
      <c r="AS304" s="43"/>
      <c r="AT304" s="43">
        <v>0</v>
      </c>
      <c r="AU304" s="43">
        <v>0</v>
      </c>
      <c r="AV304" s="43">
        <v>1</v>
      </c>
      <c r="AW304" s="43">
        <v>0</v>
      </c>
      <c r="AX304" s="43">
        <v>0</v>
      </c>
      <c r="AY304" s="43">
        <v>0</v>
      </c>
      <c r="AZ304" s="43">
        <v>0</v>
      </c>
      <c r="BA304" s="43">
        <v>0</v>
      </c>
      <c r="BB304" s="43">
        <v>0</v>
      </c>
      <c r="BC304" s="43">
        <v>0</v>
      </c>
      <c r="BD304" s="43">
        <v>0</v>
      </c>
      <c r="BE304" s="43">
        <v>0</v>
      </c>
      <c r="BF304" s="43">
        <v>0</v>
      </c>
      <c r="BG304" s="43">
        <v>5</v>
      </c>
      <c r="BH304" s="43">
        <v>0</v>
      </c>
      <c r="BI304" s="43">
        <v>0</v>
      </c>
      <c r="BJ304" s="43">
        <v>0</v>
      </c>
      <c r="BK304" s="43">
        <v>0</v>
      </c>
      <c r="BL304" s="43">
        <v>0</v>
      </c>
      <c r="BM304" s="43">
        <v>0</v>
      </c>
      <c r="BN304" s="43">
        <v>0</v>
      </c>
      <c r="BO304" s="43">
        <v>0</v>
      </c>
      <c r="BP304" s="43">
        <v>0</v>
      </c>
      <c r="BQ304" s="43">
        <v>0</v>
      </c>
      <c r="BR304" s="43">
        <v>0</v>
      </c>
      <c r="BS304" s="43">
        <v>0</v>
      </c>
      <c r="BT304" s="43">
        <v>3</v>
      </c>
      <c r="BU304" s="43">
        <v>0</v>
      </c>
      <c r="BV304" s="43">
        <v>0</v>
      </c>
      <c r="BW304" s="53">
        <v>0</v>
      </c>
      <c r="BX304" s="11">
        <v>2</v>
      </c>
      <c r="BY304" s="53">
        <v>0</v>
      </c>
      <c r="BZ304" s="53">
        <v>0</v>
      </c>
      <c r="CA304" s="53">
        <v>0</v>
      </c>
      <c r="CB304" s="43">
        <v>1</v>
      </c>
      <c r="CC304" s="43">
        <v>0</v>
      </c>
      <c r="CD304" s="43">
        <v>0</v>
      </c>
      <c r="CE304" s="43">
        <v>0</v>
      </c>
      <c r="CF304" s="43">
        <v>0</v>
      </c>
      <c r="CG304" s="43">
        <v>0</v>
      </c>
      <c r="CH304" s="11">
        <f t="shared" si="34"/>
        <v>5</v>
      </c>
      <c r="CI304" s="11">
        <f t="shared" si="35"/>
        <v>12</v>
      </c>
      <c r="CJ304" s="43">
        <v>72</v>
      </c>
      <c r="CK304" s="43">
        <v>0</v>
      </c>
      <c r="CL304" s="43">
        <v>0</v>
      </c>
      <c r="CM304" s="43">
        <v>0</v>
      </c>
      <c r="CN304" s="43">
        <v>0</v>
      </c>
      <c r="CO304" s="43">
        <v>0</v>
      </c>
      <c r="CP304" s="43">
        <v>0</v>
      </c>
      <c r="CQ304" s="43">
        <v>0</v>
      </c>
      <c r="CR304" s="43">
        <v>0</v>
      </c>
      <c r="CS304" s="43">
        <v>0</v>
      </c>
      <c r="CT304" s="43">
        <v>0</v>
      </c>
      <c r="CU304" s="43">
        <v>0</v>
      </c>
      <c r="CV304" s="43">
        <v>0</v>
      </c>
      <c r="CW304" s="43">
        <v>0</v>
      </c>
      <c r="CX304" s="43">
        <f t="shared" si="36"/>
        <v>72</v>
      </c>
      <c r="CY304" s="43">
        <f t="shared" si="37"/>
        <v>1</v>
      </c>
      <c r="CZ304" s="43">
        <v>0</v>
      </c>
      <c r="DA304" s="43">
        <v>0</v>
      </c>
      <c r="DB304" s="43">
        <v>0</v>
      </c>
      <c r="DC304" s="43">
        <v>0</v>
      </c>
      <c r="DD304" s="43">
        <v>0</v>
      </c>
      <c r="DE304" s="43">
        <v>0</v>
      </c>
      <c r="DF304" s="53">
        <v>0</v>
      </c>
      <c r="DG304" s="53">
        <v>0</v>
      </c>
      <c r="DH304" s="53">
        <v>0</v>
      </c>
      <c r="DI304" s="11">
        <f t="shared" si="38"/>
        <v>0</v>
      </c>
      <c r="DJ304" s="11">
        <f t="shared" si="39"/>
        <v>0</v>
      </c>
      <c r="DK304" s="45">
        <v>0</v>
      </c>
      <c r="DL304" s="11">
        <v>87</v>
      </c>
      <c r="DM304" s="11">
        <v>0.8529411764705882</v>
      </c>
      <c r="DN304">
        <v>7</v>
      </c>
      <c r="DO304">
        <v>0</v>
      </c>
      <c r="DP304">
        <v>0</v>
      </c>
      <c r="DQ304">
        <v>2</v>
      </c>
      <c r="DR304">
        <v>1</v>
      </c>
      <c r="DS304">
        <v>1</v>
      </c>
      <c r="DT304">
        <v>1</v>
      </c>
      <c r="DU304">
        <v>81</v>
      </c>
      <c r="DV304">
        <v>4</v>
      </c>
      <c r="DW304">
        <v>0</v>
      </c>
      <c r="DX304">
        <v>0</v>
      </c>
      <c r="DY304">
        <v>1</v>
      </c>
      <c r="DZ304">
        <v>1</v>
      </c>
      <c r="EA304">
        <v>0</v>
      </c>
      <c r="EB304">
        <v>0</v>
      </c>
      <c r="EF304" s="48">
        <v>42827</v>
      </c>
      <c r="EG304" s="46">
        <v>0.46875</v>
      </c>
      <c r="EH304" s="46">
        <v>0.49305555555555558</v>
      </c>
      <c r="EI304" t="s">
        <v>546</v>
      </c>
      <c r="EJ304">
        <v>8.7745669999999993</v>
      </c>
      <c r="EK304">
        <v>77.832902000000004</v>
      </c>
      <c r="EM304">
        <v>0</v>
      </c>
      <c r="EN304">
        <v>1</v>
      </c>
      <c r="EO304" t="s">
        <v>264</v>
      </c>
      <c r="EP304">
        <v>0.12</v>
      </c>
      <c r="EQ304">
        <v>22.532693999999999</v>
      </c>
      <c r="EZ304">
        <v>1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0.5</v>
      </c>
      <c r="FK304">
        <v>11.266347</v>
      </c>
      <c r="FL304">
        <v>11.266347</v>
      </c>
      <c r="GF304">
        <v>0</v>
      </c>
      <c r="GG304">
        <v>0</v>
      </c>
      <c r="GN304">
        <v>1</v>
      </c>
      <c r="HF304">
        <v>0</v>
      </c>
      <c r="HG304">
        <v>0</v>
      </c>
      <c r="HH304">
        <v>0</v>
      </c>
      <c r="HJ304">
        <v>0</v>
      </c>
      <c r="HK304">
        <v>0</v>
      </c>
      <c r="IW304">
        <v>364.80179390000001</v>
      </c>
      <c r="IX304">
        <v>1</v>
      </c>
      <c r="IY304">
        <v>0</v>
      </c>
      <c r="IZ304">
        <v>2</v>
      </c>
      <c r="JA304">
        <v>0</v>
      </c>
      <c r="JB304">
        <v>34.450000000000003</v>
      </c>
      <c r="JE304">
        <v>2.741215E-3</v>
      </c>
      <c r="JF304">
        <v>0</v>
      </c>
      <c r="JG304">
        <v>5.4824289999999996E-3</v>
      </c>
      <c r="JH304">
        <v>0</v>
      </c>
      <c r="JI304" t="s">
        <v>548</v>
      </c>
    </row>
    <row r="305" spans="1:269" ht="15.5" hidden="1" x14ac:dyDescent="0.35">
      <c r="A305" s="42">
        <v>2017</v>
      </c>
      <c r="B305" s="11" t="s">
        <v>367</v>
      </c>
      <c r="C305" s="43">
        <v>0</v>
      </c>
      <c r="D305" s="43">
        <v>0</v>
      </c>
      <c r="E305" s="43">
        <v>0</v>
      </c>
      <c r="F305" s="43">
        <v>0</v>
      </c>
      <c r="G305" s="43">
        <v>0</v>
      </c>
      <c r="H305" s="43">
        <v>0</v>
      </c>
      <c r="I305" s="43">
        <v>0</v>
      </c>
      <c r="J305" s="43">
        <v>0</v>
      </c>
      <c r="K305" s="43">
        <v>0</v>
      </c>
      <c r="L305" s="43">
        <v>1</v>
      </c>
      <c r="M305" s="43">
        <v>4</v>
      </c>
      <c r="N305" s="43">
        <v>0</v>
      </c>
      <c r="O305" s="43">
        <v>1</v>
      </c>
      <c r="P305" s="43">
        <v>0</v>
      </c>
      <c r="Q305" s="43">
        <v>0</v>
      </c>
      <c r="R305" s="43">
        <v>0</v>
      </c>
      <c r="S305" s="43">
        <v>0</v>
      </c>
      <c r="T305" s="43">
        <v>0</v>
      </c>
      <c r="U305" s="43">
        <v>0</v>
      </c>
      <c r="V305" s="43">
        <v>0</v>
      </c>
      <c r="W305" s="43">
        <v>13</v>
      </c>
      <c r="X305" s="43">
        <v>0</v>
      </c>
      <c r="Y305" s="43">
        <v>0</v>
      </c>
      <c r="Z305" s="43">
        <v>0</v>
      </c>
      <c r="AA305" s="43">
        <v>0</v>
      </c>
      <c r="AB305" s="53">
        <v>0</v>
      </c>
      <c r="AC305" s="53">
        <v>0</v>
      </c>
      <c r="AD305" s="53">
        <v>0</v>
      </c>
      <c r="AE305" s="53">
        <v>0</v>
      </c>
      <c r="AF305" s="43">
        <v>0</v>
      </c>
      <c r="AG305" s="43">
        <v>0</v>
      </c>
      <c r="AH305" s="43">
        <v>0</v>
      </c>
      <c r="AI305" s="43">
        <v>0</v>
      </c>
      <c r="AJ305" s="43">
        <v>0</v>
      </c>
      <c r="AK305" s="43">
        <v>0</v>
      </c>
      <c r="AL305" s="43">
        <v>0</v>
      </c>
      <c r="AM305" s="43"/>
      <c r="AN305" s="11">
        <f t="shared" si="32"/>
        <v>19</v>
      </c>
      <c r="AO305" s="11">
        <f t="shared" si="33"/>
        <v>4</v>
      </c>
      <c r="AP305" s="43">
        <v>0</v>
      </c>
      <c r="AQ305" s="43">
        <v>0</v>
      </c>
      <c r="AR305" s="43">
        <v>0</v>
      </c>
      <c r="AS305" s="43"/>
      <c r="AT305" s="43">
        <v>0</v>
      </c>
      <c r="AU305" s="43">
        <v>3</v>
      </c>
      <c r="AV305" s="43">
        <v>0</v>
      </c>
      <c r="AW305" s="43">
        <v>6</v>
      </c>
      <c r="AX305" s="43">
        <v>0</v>
      </c>
      <c r="AY305" s="43">
        <v>1</v>
      </c>
      <c r="AZ305" s="43">
        <v>0</v>
      </c>
      <c r="BA305" s="43">
        <v>0</v>
      </c>
      <c r="BB305" s="43">
        <v>3</v>
      </c>
      <c r="BC305" s="43">
        <v>0</v>
      </c>
      <c r="BD305" s="43">
        <v>23</v>
      </c>
      <c r="BE305" s="43">
        <v>0</v>
      </c>
      <c r="BF305" s="43">
        <v>0</v>
      </c>
      <c r="BG305" s="43">
        <v>1</v>
      </c>
      <c r="BH305" s="43">
        <v>0</v>
      </c>
      <c r="BI305" s="43">
        <v>1</v>
      </c>
      <c r="BJ305" s="43">
        <v>0</v>
      </c>
      <c r="BK305" s="43">
        <v>0</v>
      </c>
      <c r="BL305" s="43">
        <v>1</v>
      </c>
      <c r="BM305" s="43">
        <v>0</v>
      </c>
      <c r="BN305" s="43">
        <v>1</v>
      </c>
      <c r="BO305" s="43">
        <v>0</v>
      </c>
      <c r="BP305" s="43">
        <v>0</v>
      </c>
      <c r="BQ305" s="43">
        <v>0</v>
      </c>
      <c r="BR305" s="43">
        <v>0</v>
      </c>
      <c r="BS305" s="43">
        <v>0</v>
      </c>
      <c r="BT305" s="43">
        <v>2</v>
      </c>
      <c r="BU305" s="43">
        <v>0</v>
      </c>
      <c r="BV305" s="43">
        <v>0</v>
      </c>
      <c r="BW305" s="53">
        <v>0</v>
      </c>
      <c r="BX305" s="53">
        <v>0</v>
      </c>
      <c r="BY305" s="53">
        <v>0</v>
      </c>
      <c r="BZ305" s="53">
        <v>0</v>
      </c>
      <c r="CA305" s="53">
        <v>0</v>
      </c>
      <c r="CB305" s="43">
        <v>0</v>
      </c>
      <c r="CC305" s="43">
        <v>0</v>
      </c>
      <c r="CD305" s="43">
        <v>0</v>
      </c>
      <c r="CE305" s="43">
        <v>3</v>
      </c>
      <c r="CF305" s="43">
        <v>1</v>
      </c>
      <c r="CG305" s="43">
        <v>0</v>
      </c>
      <c r="CH305" s="11">
        <f t="shared" si="34"/>
        <v>12</v>
      </c>
      <c r="CI305" s="11">
        <f t="shared" si="35"/>
        <v>46</v>
      </c>
      <c r="CJ305" s="43">
        <v>0</v>
      </c>
      <c r="CK305" s="43">
        <v>0</v>
      </c>
      <c r="CL305" s="43">
        <v>0</v>
      </c>
      <c r="CM305" s="43">
        <v>0</v>
      </c>
      <c r="CN305" s="43">
        <v>0</v>
      </c>
      <c r="CO305" s="43">
        <v>0</v>
      </c>
      <c r="CP305" s="43">
        <v>0</v>
      </c>
      <c r="CQ305" s="43">
        <v>0</v>
      </c>
      <c r="CR305" s="43">
        <v>0</v>
      </c>
      <c r="CS305" s="43">
        <v>0</v>
      </c>
      <c r="CT305" s="43">
        <v>0</v>
      </c>
      <c r="CU305" s="43">
        <v>0</v>
      </c>
      <c r="CV305" s="43">
        <v>0</v>
      </c>
      <c r="CW305" s="43">
        <v>0</v>
      </c>
      <c r="CX305" s="43">
        <f t="shared" si="36"/>
        <v>0</v>
      </c>
      <c r="CY305" s="43">
        <f t="shared" si="37"/>
        <v>0</v>
      </c>
      <c r="CZ305" s="43">
        <v>0</v>
      </c>
      <c r="DA305" s="43">
        <v>0</v>
      </c>
      <c r="DB305" s="43">
        <v>0</v>
      </c>
      <c r="DC305" s="43">
        <v>0</v>
      </c>
      <c r="DD305" s="43">
        <v>0</v>
      </c>
      <c r="DE305" s="43">
        <v>0</v>
      </c>
      <c r="DF305" s="53">
        <v>0</v>
      </c>
      <c r="DG305" s="53">
        <v>0</v>
      </c>
      <c r="DH305" s="53">
        <v>0</v>
      </c>
      <c r="DI305" s="11">
        <f t="shared" si="38"/>
        <v>0</v>
      </c>
      <c r="DJ305" s="11">
        <f t="shared" si="39"/>
        <v>0</v>
      </c>
      <c r="DK305" s="45">
        <v>0</v>
      </c>
      <c r="DL305" s="11">
        <v>65</v>
      </c>
      <c r="DM305" s="11">
        <v>0.63725490196078427</v>
      </c>
      <c r="DN305">
        <v>16</v>
      </c>
      <c r="DO305">
        <v>0</v>
      </c>
      <c r="DP305">
        <v>0</v>
      </c>
      <c r="DQ305">
        <v>46</v>
      </c>
      <c r="DR305">
        <v>7</v>
      </c>
      <c r="DS305">
        <v>7</v>
      </c>
      <c r="DT305">
        <v>3</v>
      </c>
      <c r="DU305">
        <v>12</v>
      </c>
      <c r="DV305">
        <v>6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 t="s">
        <v>248</v>
      </c>
      <c r="ED305" t="s">
        <v>368</v>
      </c>
      <c r="EE305" t="s">
        <v>250</v>
      </c>
      <c r="EF305" s="48">
        <v>42857</v>
      </c>
      <c r="EG305" s="46">
        <v>0.35416666666666669</v>
      </c>
      <c r="EI305" t="s">
        <v>549</v>
      </c>
      <c r="EJ305">
        <v>8.6467995559999995</v>
      </c>
      <c r="EK305">
        <v>77.840261900000002</v>
      </c>
      <c r="EM305">
        <v>0</v>
      </c>
      <c r="EN305">
        <v>0</v>
      </c>
      <c r="EO305" t="s">
        <v>264</v>
      </c>
      <c r="EP305">
        <v>0.12</v>
      </c>
      <c r="EQ305">
        <v>12.16020284</v>
      </c>
      <c r="ER305">
        <v>1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2</v>
      </c>
      <c r="EZ305">
        <v>0</v>
      </c>
      <c r="FC305">
        <v>1</v>
      </c>
      <c r="FD305">
        <v>0</v>
      </c>
      <c r="FE305">
        <v>0</v>
      </c>
      <c r="FF305">
        <v>0</v>
      </c>
      <c r="FJ305">
        <v>0.5</v>
      </c>
      <c r="FK305">
        <v>6.0801014220000003</v>
      </c>
      <c r="FL305">
        <v>6.0801014220000003</v>
      </c>
      <c r="FM305">
        <v>1</v>
      </c>
      <c r="GE305">
        <v>1</v>
      </c>
      <c r="GF305">
        <v>0.5</v>
      </c>
      <c r="GG305">
        <v>6.0801014200000001</v>
      </c>
      <c r="GN305">
        <v>1</v>
      </c>
      <c r="HK305">
        <v>0</v>
      </c>
      <c r="HN305">
        <v>1</v>
      </c>
      <c r="HQ305">
        <v>1</v>
      </c>
      <c r="IU305">
        <v>2</v>
      </c>
      <c r="IW305">
        <v>288.86686459999999</v>
      </c>
      <c r="IX305">
        <v>1</v>
      </c>
      <c r="IY305">
        <v>4</v>
      </c>
      <c r="IZ305">
        <v>0</v>
      </c>
      <c r="JA305">
        <v>2.7</v>
      </c>
      <c r="JB305">
        <v>31.57</v>
      </c>
      <c r="JE305">
        <v>3.4618019999999999E-3</v>
      </c>
      <c r="JF305">
        <v>1.384721E-2</v>
      </c>
      <c r="JG305">
        <v>0</v>
      </c>
      <c r="JH305">
        <v>9.3468660000000005E-3</v>
      </c>
    </row>
    <row r="306" spans="1:269" ht="15.5" hidden="1" x14ac:dyDescent="0.35">
      <c r="A306" s="42">
        <v>2017</v>
      </c>
      <c r="B306" s="11" t="s">
        <v>807</v>
      </c>
      <c r="C306" s="43">
        <v>0</v>
      </c>
      <c r="D306" s="43">
        <v>0</v>
      </c>
      <c r="E306" s="43">
        <v>0</v>
      </c>
      <c r="F306" s="43">
        <v>5</v>
      </c>
      <c r="G306" s="43">
        <v>0</v>
      </c>
      <c r="H306" s="43">
        <v>0</v>
      </c>
      <c r="I306" s="43">
        <v>0</v>
      </c>
      <c r="J306" s="43">
        <v>0</v>
      </c>
      <c r="K306" s="43">
        <v>0</v>
      </c>
      <c r="L306" s="43">
        <v>0</v>
      </c>
      <c r="M306" s="43">
        <v>0</v>
      </c>
      <c r="N306" s="43">
        <v>0</v>
      </c>
      <c r="O306" s="43">
        <v>0</v>
      </c>
      <c r="P306" s="43">
        <v>0</v>
      </c>
      <c r="Q306" s="43">
        <v>0</v>
      </c>
      <c r="R306" s="43">
        <v>0</v>
      </c>
      <c r="S306" s="43">
        <v>0</v>
      </c>
      <c r="T306" s="43">
        <v>0</v>
      </c>
      <c r="U306" s="43">
        <v>0</v>
      </c>
      <c r="V306" s="43">
        <v>0</v>
      </c>
      <c r="W306" s="43">
        <v>0</v>
      </c>
      <c r="X306" s="43">
        <v>0</v>
      </c>
      <c r="Y306" s="43">
        <v>0</v>
      </c>
      <c r="Z306" s="43">
        <v>0</v>
      </c>
      <c r="AA306" s="43">
        <v>0</v>
      </c>
      <c r="AB306" s="53">
        <v>0</v>
      </c>
      <c r="AC306" s="53">
        <v>0</v>
      </c>
      <c r="AD306" s="53">
        <v>0</v>
      </c>
      <c r="AE306" s="53">
        <v>0</v>
      </c>
      <c r="AF306" s="43">
        <v>0</v>
      </c>
      <c r="AG306" s="43">
        <v>0</v>
      </c>
      <c r="AH306" s="43">
        <v>0</v>
      </c>
      <c r="AI306" s="43">
        <v>0</v>
      </c>
      <c r="AJ306" s="43">
        <v>0</v>
      </c>
      <c r="AK306" s="43">
        <v>0</v>
      </c>
      <c r="AL306" s="43">
        <v>0</v>
      </c>
      <c r="AM306" s="43"/>
      <c r="AN306" s="11">
        <f t="shared" si="32"/>
        <v>5</v>
      </c>
      <c r="AO306" s="11">
        <f t="shared" si="33"/>
        <v>1</v>
      </c>
      <c r="AP306" s="43">
        <v>0</v>
      </c>
      <c r="AQ306" s="43">
        <v>0</v>
      </c>
      <c r="AR306" s="43">
        <v>0</v>
      </c>
      <c r="AS306" s="43"/>
      <c r="AT306" s="43">
        <v>0</v>
      </c>
      <c r="AU306" s="43">
        <v>0</v>
      </c>
      <c r="AV306" s="43">
        <v>4</v>
      </c>
      <c r="AW306" s="43">
        <v>8</v>
      </c>
      <c r="AX306" s="43">
        <v>0</v>
      </c>
      <c r="AY306" s="43">
        <v>0</v>
      </c>
      <c r="AZ306" s="43">
        <v>0</v>
      </c>
      <c r="BA306" s="43">
        <v>0</v>
      </c>
      <c r="BB306" s="43">
        <v>0</v>
      </c>
      <c r="BC306" s="43">
        <v>0</v>
      </c>
      <c r="BD306" s="43">
        <v>0</v>
      </c>
      <c r="BE306" s="43">
        <v>0</v>
      </c>
      <c r="BF306" s="43">
        <v>0</v>
      </c>
      <c r="BG306" s="43">
        <v>0</v>
      </c>
      <c r="BH306" s="43">
        <v>0</v>
      </c>
      <c r="BI306" s="43">
        <v>0</v>
      </c>
      <c r="BJ306" s="43">
        <v>0</v>
      </c>
      <c r="BK306" s="43">
        <v>0</v>
      </c>
      <c r="BL306" s="43">
        <v>0</v>
      </c>
      <c r="BM306" s="43">
        <v>0</v>
      </c>
      <c r="BN306" s="43">
        <v>0</v>
      </c>
      <c r="BO306" s="43">
        <v>0</v>
      </c>
      <c r="BP306" s="43">
        <v>0</v>
      </c>
      <c r="BQ306" s="43">
        <v>0</v>
      </c>
      <c r="BR306" s="43">
        <v>0</v>
      </c>
      <c r="BS306" s="43">
        <v>0</v>
      </c>
      <c r="BT306" s="43">
        <v>0</v>
      </c>
      <c r="BU306" s="43">
        <v>0</v>
      </c>
      <c r="BV306" s="43">
        <v>0</v>
      </c>
      <c r="BW306" s="53">
        <v>0</v>
      </c>
      <c r="BX306" s="53">
        <v>0</v>
      </c>
      <c r="BY306" s="53">
        <v>0</v>
      </c>
      <c r="BZ306" s="53">
        <v>0</v>
      </c>
      <c r="CA306" s="53">
        <v>0</v>
      </c>
      <c r="CB306" s="43">
        <v>0</v>
      </c>
      <c r="CC306" s="43">
        <v>0</v>
      </c>
      <c r="CD306" s="43">
        <v>0</v>
      </c>
      <c r="CE306" s="43">
        <v>0</v>
      </c>
      <c r="CF306" s="43">
        <v>9</v>
      </c>
      <c r="CG306" s="43">
        <v>0</v>
      </c>
      <c r="CH306" s="11">
        <f t="shared" si="34"/>
        <v>3</v>
      </c>
      <c r="CI306" s="11">
        <f t="shared" si="35"/>
        <v>21</v>
      </c>
      <c r="CJ306" s="43">
        <v>0</v>
      </c>
      <c r="CK306" s="43">
        <v>0</v>
      </c>
      <c r="CL306" s="43">
        <v>0</v>
      </c>
      <c r="CM306" s="43">
        <v>0</v>
      </c>
      <c r="CN306" s="43">
        <v>0</v>
      </c>
      <c r="CO306" s="43">
        <v>0</v>
      </c>
      <c r="CP306" s="43">
        <v>0</v>
      </c>
      <c r="CQ306" s="43">
        <v>0</v>
      </c>
      <c r="CR306" s="43">
        <v>0</v>
      </c>
      <c r="CS306" s="43">
        <v>0</v>
      </c>
      <c r="CT306" s="43">
        <v>0</v>
      </c>
      <c r="CU306" s="43">
        <v>0</v>
      </c>
      <c r="CV306" s="43">
        <v>0</v>
      </c>
      <c r="CW306" s="43">
        <v>2</v>
      </c>
      <c r="CX306" s="43">
        <f t="shared" si="36"/>
        <v>2</v>
      </c>
      <c r="CY306" s="43">
        <f t="shared" si="37"/>
        <v>1</v>
      </c>
      <c r="CZ306" s="43">
        <v>0</v>
      </c>
      <c r="DA306" s="43">
        <v>0</v>
      </c>
      <c r="DB306" s="43">
        <v>0</v>
      </c>
      <c r="DC306" s="43">
        <v>0</v>
      </c>
      <c r="DD306" s="43">
        <v>0</v>
      </c>
      <c r="DE306" s="43">
        <v>0</v>
      </c>
      <c r="DF306" s="53">
        <v>0</v>
      </c>
      <c r="DG306" s="53">
        <v>0</v>
      </c>
      <c r="DH306" s="53">
        <v>0</v>
      </c>
      <c r="DI306" s="11">
        <f t="shared" si="38"/>
        <v>0</v>
      </c>
      <c r="DJ306" s="11">
        <f t="shared" si="39"/>
        <v>0</v>
      </c>
      <c r="DK306" s="45">
        <v>0</v>
      </c>
      <c r="DL306" s="11">
        <v>28</v>
      </c>
      <c r="DM306" s="11">
        <v>0.27450980392156865</v>
      </c>
      <c r="DN306">
        <v>5</v>
      </c>
      <c r="DO306">
        <v>2</v>
      </c>
      <c r="DP306">
        <v>1</v>
      </c>
      <c r="DQ306">
        <v>0</v>
      </c>
      <c r="DR306">
        <v>0</v>
      </c>
      <c r="DS306">
        <v>5</v>
      </c>
      <c r="DT306">
        <v>1</v>
      </c>
      <c r="DU306">
        <v>17</v>
      </c>
      <c r="DV306">
        <v>2</v>
      </c>
      <c r="DW306">
        <v>0</v>
      </c>
      <c r="DX306">
        <v>0</v>
      </c>
      <c r="DY306">
        <v>4</v>
      </c>
      <c r="DZ306">
        <v>1</v>
      </c>
      <c r="EA306">
        <v>0</v>
      </c>
      <c r="EB306">
        <v>0</v>
      </c>
      <c r="EC306" t="s">
        <v>248</v>
      </c>
      <c r="ED306" t="s">
        <v>249</v>
      </c>
      <c r="EE306" t="s">
        <v>250</v>
      </c>
      <c r="EF306" s="48">
        <v>42827</v>
      </c>
      <c r="EG306" s="46">
        <v>0.28125</v>
      </c>
      <c r="EH306" s="46">
        <v>0.32291666666666669</v>
      </c>
      <c r="EI306" t="s">
        <v>542</v>
      </c>
      <c r="EJ306">
        <v>8.6456098180000005</v>
      </c>
      <c r="EK306">
        <v>77.91484998</v>
      </c>
      <c r="EL306" t="s">
        <v>550</v>
      </c>
      <c r="EM306">
        <v>0</v>
      </c>
      <c r="EN306">
        <v>0</v>
      </c>
      <c r="EO306" t="s">
        <v>551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B306">
        <v>1</v>
      </c>
      <c r="FC306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0.25</v>
      </c>
      <c r="FK306">
        <v>0</v>
      </c>
      <c r="FL306">
        <v>0</v>
      </c>
      <c r="FM306">
        <v>1</v>
      </c>
      <c r="GE306">
        <v>1</v>
      </c>
      <c r="GF306">
        <v>0.5</v>
      </c>
      <c r="GG306">
        <v>0</v>
      </c>
      <c r="GN306">
        <v>1</v>
      </c>
      <c r="HF306">
        <v>100</v>
      </c>
      <c r="HG306">
        <v>150</v>
      </c>
      <c r="HH306">
        <v>0</v>
      </c>
      <c r="HJ306">
        <v>250</v>
      </c>
      <c r="HK306">
        <v>0</v>
      </c>
      <c r="HL306">
        <v>1</v>
      </c>
      <c r="HN306">
        <v>1</v>
      </c>
      <c r="HP306">
        <v>1</v>
      </c>
      <c r="HQ306">
        <v>1</v>
      </c>
      <c r="HS306">
        <v>1</v>
      </c>
      <c r="IU306">
        <v>5</v>
      </c>
      <c r="IW306">
        <v>603.63683809999998</v>
      </c>
      <c r="IX306">
        <v>6</v>
      </c>
      <c r="IY306">
        <v>4</v>
      </c>
      <c r="IZ306">
        <v>0</v>
      </c>
      <c r="JA306">
        <v>0</v>
      </c>
      <c r="JB306">
        <v>23.01</v>
      </c>
      <c r="JE306">
        <v>9.9397510000000001E-3</v>
      </c>
      <c r="JF306">
        <v>6.6265009999999999E-3</v>
      </c>
      <c r="JG306">
        <v>0</v>
      </c>
      <c r="JH306">
        <v>0</v>
      </c>
    </row>
    <row r="307" spans="1:269" ht="15.5" hidden="1" x14ac:dyDescent="0.35">
      <c r="A307" s="42">
        <v>2017</v>
      </c>
      <c r="B307" s="11" t="s">
        <v>552</v>
      </c>
      <c r="C307" s="43">
        <v>0</v>
      </c>
      <c r="D307" s="43">
        <v>0</v>
      </c>
      <c r="E307" s="43">
        <v>0</v>
      </c>
      <c r="F307" s="43">
        <v>0</v>
      </c>
      <c r="G307" s="43">
        <v>0</v>
      </c>
      <c r="H307" s="43">
        <v>0</v>
      </c>
      <c r="I307" s="43">
        <v>0</v>
      </c>
      <c r="J307" s="43">
        <v>0</v>
      </c>
      <c r="K307" s="43">
        <v>0</v>
      </c>
      <c r="L307" s="43">
        <v>0</v>
      </c>
      <c r="M307" s="43">
        <v>2</v>
      </c>
      <c r="N307" s="43">
        <v>0</v>
      </c>
      <c r="O307" s="43">
        <v>0</v>
      </c>
      <c r="P307" s="43">
        <v>0</v>
      </c>
      <c r="Q307" s="43">
        <v>0</v>
      </c>
      <c r="R307" s="43">
        <v>0</v>
      </c>
      <c r="S307" s="43">
        <v>0</v>
      </c>
      <c r="T307" s="43">
        <v>0</v>
      </c>
      <c r="U307" s="43">
        <v>0</v>
      </c>
      <c r="V307" s="43">
        <v>0</v>
      </c>
      <c r="W307" s="43">
        <v>0</v>
      </c>
      <c r="X307" s="43">
        <v>0</v>
      </c>
      <c r="Y307" s="43">
        <v>0</v>
      </c>
      <c r="Z307" s="43">
        <v>0</v>
      </c>
      <c r="AA307" s="43">
        <v>0</v>
      </c>
      <c r="AB307" s="53">
        <v>0</v>
      </c>
      <c r="AC307" s="53">
        <v>0</v>
      </c>
      <c r="AD307" s="53">
        <v>0</v>
      </c>
      <c r="AE307" s="53">
        <v>0</v>
      </c>
      <c r="AF307" s="43">
        <v>0</v>
      </c>
      <c r="AG307" s="43">
        <v>0</v>
      </c>
      <c r="AH307" s="43">
        <v>0</v>
      </c>
      <c r="AI307" s="43">
        <v>0</v>
      </c>
      <c r="AJ307" s="43">
        <v>0</v>
      </c>
      <c r="AK307" s="43">
        <v>0</v>
      </c>
      <c r="AL307" s="43">
        <v>0</v>
      </c>
      <c r="AM307" s="43"/>
      <c r="AN307" s="11">
        <f t="shared" si="32"/>
        <v>2</v>
      </c>
      <c r="AO307" s="11">
        <f t="shared" si="33"/>
        <v>1</v>
      </c>
      <c r="AP307" s="43">
        <v>0</v>
      </c>
      <c r="AQ307" s="43">
        <v>0</v>
      </c>
      <c r="AR307" s="43">
        <v>0</v>
      </c>
      <c r="AS307" s="43"/>
      <c r="AT307" s="43">
        <v>0</v>
      </c>
      <c r="AU307" s="43">
        <v>0</v>
      </c>
      <c r="AV307" s="43">
        <v>0</v>
      </c>
      <c r="AW307" s="43">
        <v>1</v>
      </c>
      <c r="AX307" s="43">
        <v>0</v>
      </c>
      <c r="AY307" s="43">
        <v>0</v>
      </c>
      <c r="AZ307" s="43">
        <v>0</v>
      </c>
      <c r="BA307" s="43">
        <v>0</v>
      </c>
      <c r="BB307" s="43">
        <v>3</v>
      </c>
      <c r="BC307" s="43">
        <v>0</v>
      </c>
      <c r="BD307" s="43">
        <v>0</v>
      </c>
      <c r="BE307" s="43">
        <v>0</v>
      </c>
      <c r="BF307" s="43">
        <v>0</v>
      </c>
      <c r="BG307" s="43">
        <v>0</v>
      </c>
      <c r="BH307" s="43">
        <v>0</v>
      </c>
      <c r="BI307" s="43">
        <v>0</v>
      </c>
      <c r="BJ307" s="43">
        <v>0</v>
      </c>
      <c r="BK307" s="43">
        <v>0</v>
      </c>
      <c r="BL307" s="43">
        <v>8</v>
      </c>
      <c r="BM307" s="43">
        <v>3</v>
      </c>
      <c r="BN307" s="43">
        <v>0</v>
      </c>
      <c r="BO307" s="43">
        <v>0</v>
      </c>
      <c r="BP307" s="43">
        <v>0</v>
      </c>
      <c r="BQ307" s="43">
        <v>0</v>
      </c>
      <c r="BR307" s="43">
        <v>0</v>
      </c>
      <c r="BS307" s="43">
        <v>0</v>
      </c>
      <c r="BT307" s="43">
        <v>0</v>
      </c>
      <c r="BU307" s="43">
        <v>0</v>
      </c>
      <c r="BV307" s="43">
        <v>0</v>
      </c>
      <c r="BW307" s="53">
        <v>0</v>
      </c>
      <c r="BX307" s="53">
        <v>0</v>
      </c>
      <c r="BY307" s="53">
        <v>0</v>
      </c>
      <c r="BZ307" s="53">
        <v>0</v>
      </c>
      <c r="CA307" s="53">
        <v>0</v>
      </c>
      <c r="CB307" s="43">
        <v>0</v>
      </c>
      <c r="CC307" s="43">
        <v>0</v>
      </c>
      <c r="CD307" s="43">
        <v>0</v>
      </c>
      <c r="CE307" s="43">
        <v>10</v>
      </c>
      <c r="CF307" s="43">
        <v>4</v>
      </c>
      <c r="CG307" s="43">
        <v>0</v>
      </c>
      <c r="CH307" s="11">
        <f t="shared" si="34"/>
        <v>6</v>
      </c>
      <c r="CI307" s="11">
        <f t="shared" si="35"/>
        <v>29</v>
      </c>
      <c r="CJ307" s="43">
        <v>1</v>
      </c>
      <c r="CK307" s="43">
        <v>0</v>
      </c>
      <c r="CL307" s="43">
        <v>0</v>
      </c>
      <c r="CM307" s="43">
        <v>0</v>
      </c>
      <c r="CN307" s="43">
        <v>0</v>
      </c>
      <c r="CO307" s="43">
        <v>0</v>
      </c>
      <c r="CP307" s="43">
        <v>0</v>
      </c>
      <c r="CQ307" s="43">
        <v>0</v>
      </c>
      <c r="CR307" s="43">
        <v>0</v>
      </c>
      <c r="CS307" s="43">
        <v>0</v>
      </c>
      <c r="CT307" s="43">
        <v>0</v>
      </c>
      <c r="CU307" s="43">
        <v>0</v>
      </c>
      <c r="CV307" s="43">
        <v>0</v>
      </c>
      <c r="CW307" s="43">
        <v>0</v>
      </c>
      <c r="CX307" s="43">
        <f t="shared" si="36"/>
        <v>1</v>
      </c>
      <c r="CY307" s="43">
        <f t="shared" si="37"/>
        <v>1</v>
      </c>
      <c r="CZ307" s="43">
        <v>0</v>
      </c>
      <c r="DA307" s="43">
        <v>0</v>
      </c>
      <c r="DB307" s="43">
        <v>0</v>
      </c>
      <c r="DC307" s="43">
        <v>0</v>
      </c>
      <c r="DD307" s="43">
        <v>0</v>
      </c>
      <c r="DE307" s="43">
        <v>0</v>
      </c>
      <c r="DF307" s="53">
        <v>0</v>
      </c>
      <c r="DG307" s="53">
        <v>0</v>
      </c>
      <c r="DH307" s="53">
        <v>0</v>
      </c>
      <c r="DI307" s="11">
        <f t="shared" si="38"/>
        <v>0</v>
      </c>
      <c r="DJ307" s="11">
        <f t="shared" si="39"/>
        <v>0</v>
      </c>
      <c r="DK307" s="45">
        <v>0</v>
      </c>
      <c r="DL307" s="11">
        <v>32</v>
      </c>
      <c r="DM307" s="11">
        <v>0.31372549019607843</v>
      </c>
      <c r="DN307">
        <v>8</v>
      </c>
      <c r="DO307">
        <v>0</v>
      </c>
      <c r="DP307">
        <v>0</v>
      </c>
      <c r="DQ307">
        <v>2</v>
      </c>
      <c r="DR307">
        <v>1</v>
      </c>
      <c r="DS307">
        <v>16</v>
      </c>
      <c r="DT307">
        <v>3</v>
      </c>
      <c r="DU307">
        <v>14</v>
      </c>
      <c r="DV307">
        <v>4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 t="s">
        <v>248</v>
      </c>
      <c r="ED307" t="s">
        <v>292</v>
      </c>
      <c r="EE307" t="s">
        <v>260</v>
      </c>
      <c r="EJ307">
        <v>8.7572967829999993</v>
      </c>
      <c r="EK307">
        <v>77.384125170000004</v>
      </c>
      <c r="EL307" t="s">
        <v>363</v>
      </c>
      <c r="EP307">
        <v>0.25</v>
      </c>
      <c r="EQ307">
        <v>2.5254333</v>
      </c>
      <c r="IW307">
        <v>151.67814519999999</v>
      </c>
      <c r="IX307">
        <v>3</v>
      </c>
      <c r="IY307">
        <v>1</v>
      </c>
      <c r="IZ307">
        <v>0</v>
      </c>
      <c r="JA307">
        <v>1.33</v>
      </c>
      <c r="JB307">
        <v>60.47</v>
      </c>
      <c r="JC307">
        <v>4</v>
      </c>
      <c r="JD307">
        <v>11</v>
      </c>
      <c r="JE307">
        <v>1.9778723000000002E-2</v>
      </c>
      <c r="JF307">
        <v>6.5929079999999998E-3</v>
      </c>
      <c r="JG307">
        <v>0</v>
      </c>
      <c r="JH307">
        <v>8.7685669999999997E-3</v>
      </c>
    </row>
    <row r="308" spans="1:269" ht="15.5" hidden="1" x14ac:dyDescent="0.35">
      <c r="A308" s="42">
        <v>2017</v>
      </c>
      <c r="B308" s="11" t="s">
        <v>281</v>
      </c>
      <c r="C308" s="43">
        <v>0</v>
      </c>
      <c r="D308" s="43">
        <v>0</v>
      </c>
      <c r="E308" s="43">
        <v>0</v>
      </c>
      <c r="F308" s="43">
        <v>0</v>
      </c>
      <c r="G308" s="43">
        <v>0</v>
      </c>
      <c r="H308" s="43">
        <v>0</v>
      </c>
      <c r="I308" s="43">
        <v>0</v>
      </c>
      <c r="J308" s="43">
        <v>0</v>
      </c>
      <c r="K308" s="43">
        <v>0</v>
      </c>
      <c r="L308" s="43">
        <v>15</v>
      </c>
      <c r="M308" s="43">
        <v>1</v>
      </c>
      <c r="N308" s="43">
        <v>0</v>
      </c>
      <c r="O308" s="43">
        <v>0</v>
      </c>
      <c r="P308" s="43">
        <v>0</v>
      </c>
      <c r="Q308" s="43">
        <v>0</v>
      </c>
      <c r="R308" s="43">
        <v>0</v>
      </c>
      <c r="S308" s="43">
        <v>0</v>
      </c>
      <c r="T308" s="43">
        <v>0</v>
      </c>
      <c r="U308" s="43">
        <v>0</v>
      </c>
      <c r="V308" s="43">
        <v>0</v>
      </c>
      <c r="W308" s="43">
        <v>0</v>
      </c>
      <c r="X308" s="43">
        <v>0</v>
      </c>
      <c r="Y308" s="43">
        <v>0</v>
      </c>
      <c r="Z308" s="43">
        <v>0</v>
      </c>
      <c r="AA308" s="43">
        <v>0</v>
      </c>
      <c r="AB308" s="53">
        <v>0</v>
      </c>
      <c r="AC308" s="53">
        <v>0</v>
      </c>
      <c r="AD308" s="53">
        <v>0</v>
      </c>
      <c r="AE308" s="53">
        <v>0</v>
      </c>
      <c r="AF308" s="43">
        <v>0</v>
      </c>
      <c r="AG308" s="43">
        <v>0</v>
      </c>
      <c r="AH308" s="43">
        <v>0</v>
      </c>
      <c r="AI308" s="43">
        <v>0</v>
      </c>
      <c r="AJ308" s="43">
        <v>0</v>
      </c>
      <c r="AK308" s="43">
        <v>0</v>
      </c>
      <c r="AL308" s="43">
        <v>0</v>
      </c>
      <c r="AM308" s="43"/>
      <c r="AN308" s="11">
        <f t="shared" si="32"/>
        <v>16</v>
      </c>
      <c r="AO308" s="11">
        <f t="shared" si="33"/>
        <v>2</v>
      </c>
      <c r="AP308" s="43">
        <v>0</v>
      </c>
      <c r="AQ308" s="43">
        <v>0</v>
      </c>
      <c r="AR308" s="43">
        <v>0</v>
      </c>
      <c r="AS308" s="43"/>
      <c r="AT308" s="43">
        <v>0</v>
      </c>
      <c r="AU308" s="43">
        <v>0</v>
      </c>
      <c r="AV308" s="43">
        <v>0</v>
      </c>
      <c r="AW308" s="43">
        <v>1</v>
      </c>
      <c r="AX308" s="43">
        <v>0</v>
      </c>
      <c r="AY308" s="43">
        <v>0</v>
      </c>
      <c r="AZ308" s="43">
        <v>0</v>
      </c>
      <c r="BA308" s="43">
        <v>0</v>
      </c>
      <c r="BB308" s="43">
        <v>0</v>
      </c>
      <c r="BC308" s="43">
        <v>0</v>
      </c>
      <c r="BD308" s="43">
        <v>0</v>
      </c>
      <c r="BE308" s="43">
        <v>0</v>
      </c>
      <c r="BF308" s="43">
        <v>0</v>
      </c>
      <c r="BG308" s="43">
        <v>0</v>
      </c>
      <c r="BH308" s="43">
        <v>0</v>
      </c>
      <c r="BI308" s="43">
        <v>0</v>
      </c>
      <c r="BJ308" s="43">
        <v>0</v>
      </c>
      <c r="BK308" s="43">
        <v>0</v>
      </c>
      <c r="BL308" s="43">
        <v>0</v>
      </c>
      <c r="BM308" s="43">
        <v>0</v>
      </c>
      <c r="BN308" s="43">
        <v>0</v>
      </c>
      <c r="BO308" s="43">
        <v>0</v>
      </c>
      <c r="BP308" s="43">
        <v>0</v>
      </c>
      <c r="BQ308" s="43">
        <v>0</v>
      </c>
      <c r="BR308" s="43">
        <v>0</v>
      </c>
      <c r="BS308" s="43">
        <v>0</v>
      </c>
      <c r="BT308" s="43">
        <v>0</v>
      </c>
      <c r="BU308" s="43">
        <v>0</v>
      </c>
      <c r="BV308" s="43">
        <v>0</v>
      </c>
      <c r="BW308" s="53">
        <v>0</v>
      </c>
      <c r="BX308" s="53">
        <v>0</v>
      </c>
      <c r="BY308" s="53">
        <v>0</v>
      </c>
      <c r="BZ308" s="53">
        <v>0</v>
      </c>
      <c r="CA308" s="53">
        <v>0</v>
      </c>
      <c r="CB308" s="43">
        <v>1</v>
      </c>
      <c r="CC308" s="43">
        <v>0</v>
      </c>
      <c r="CD308" s="43">
        <v>0</v>
      </c>
      <c r="CE308" s="43">
        <v>0</v>
      </c>
      <c r="CF308" s="43">
        <v>0</v>
      </c>
      <c r="CG308" s="43">
        <v>0</v>
      </c>
      <c r="CH308" s="11">
        <f t="shared" si="34"/>
        <v>2</v>
      </c>
      <c r="CI308" s="11">
        <f t="shared" si="35"/>
        <v>2</v>
      </c>
      <c r="CJ308" s="43">
        <v>1</v>
      </c>
      <c r="CK308" s="43">
        <v>0</v>
      </c>
      <c r="CL308" s="43">
        <v>0</v>
      </c>
      <c r="CM308" s="43">
        <v>0</v>
      </c>
      <c r="CN308" s="43">
        <v>0</v>
      </c>
      <c r="CO308" s="43">
        <v>0</v>
      </c>
      <c r="CP308" s="43">
        <v>0</v>
      </c>
      <c r="CQ308" s="43">
        <v>0</v>
      </c>
      <c r="CR308" s="43">
        <v>0</v>
      </c>
      <c r="CS308" s="43">
        <v>0</v>
      </c>
      <c r="CT308" s="43">
        <v>0</v>
      </c>
      <c r="CU308" s="43">
        <v>0</v>
      </c>
      <c r="CV308" s="43">
        <v>0</v>
      </c>
      <c r="CW308" s="43">
        <v>0</v>
      </c>
      <c r="CX308" s="43">
        <f t="shared" si="36"/>
        <v>1</v>
      </c>
      <c r="CY308" s="43">
        <f t="shared" si="37"/>
        <v>1</v>
      </c>
      <c r="CZ308" s="43">
        <v>0</v>
      </c>
      <c r="DA308" s="43">
        <v>0</v>
      </c>
      <c r="DB308" s="43">
        <v>0</v>
      </c>
      <c r="DC308" s="43">
        <v>0</v>
      </c>
      <c r="DD308" s="43">
        <v>0</v>
      </c>
      <c r="DE308" s="43">
        <v>0</v>
      </c>
      <c r="DF308" s="53">
        <v>0</v>
      </c>
      <c r="DG308" s="53">
        <v>0</v>
      </c>
      <c r="DH308" s="53">
        <v>0</v>
      </c>
      <c r="DI308" s="11">
        <f t="shared" si="38"/>
        <v>0</v>
      </c>
      <c r="DJ308" s="11">
        <f t="shared" si="39"/>
        <v>0</v>
      </c>
      <c r="DK308" s="45">
        <v>0</v>
      </c>
      <c r="DL308" s="11">
        <v>19</v>
      </c>
      <c r="DM308" s="11">
        <v>0.18627450980392157</v>
      </c>
      <c r="DN308">
        <v>5</v>
      </c>
      <c r="DO308">
        <v>0</v>
      </c>
      <c r="DP308">
        <v>0</v>
      </c>
      <c r="DQ308">
        <v>16</v>
      </c>
      <c r="DR308">
        <v>2</v>
      </c>
      <c r="DS308">
        <v>0</v>
      </c>
      <c r="DT308">
        <v>0</v>
      </c>
      <c r="DU308">
        <v>3</v>
      </c>
      <c r="DV308">
        <v>3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 t="s">
        <v>248</v>
      </c>
      <c r="ED308" t="s">
        <v>259</v>
      </c>
      <c r="EE308" t="s">
        <v>260</v>
      </c>
      <c r="EF308" s="48">
        <v>42827</v>
      </c>
      <c r="EG308" s="46">
        <v>0.375</v>
      </c>
      <c r="EI308" t="s">
        <v>539</v>
      </c>
      <c r="EJ308">
        <v>8.8153063070000002</v>
      </c>
      <c r="EK308">
        <v>77.377062710000004</v>
      </c>
      <c r="EM308">
        <v>0</v>
      </c>
      <c r="EN308">
        <v>0</v>
      </c>
      <c r="EO308" t="s">
        <v>279</v>
      </c>
      <c r="EP308">
        <v>0</v>
      </c>
      <c r="EQ308">
        <v>0</v>
      </c>
      <c r="FJ308">
        <v>0.12</v>
      </c>
      <c r="FK308">
        <v>0</v>
      </c>
      <c r="FL308">
        <v>0</v>
      </c>
      <c r="FM308">
        <v>1</v>
      </c>
      <c r="GE308">
        <v>1</v>
      </c>
      <c r="GF308">
        <v>0.12</v>
      </c>
      <c r="GG308">
        <v>0</v>
      </c>
      <c r="GH308">
        <v>1</v>
      </c>
      <c r="GI308">
        <v>1</v>
      </c>
      <c r="GJ308">
        <v>1</v>
      </c>
      <c r="GL308">
        <v>3</v>
      </c>
      <c r="HL308">
        <v>1</v>
      </c>
      <c r="HP308">
        <v>1</v>
      </c>
      <c r="HX308">
        <v>1</v>
      </c>
      <c r="IU308">
        <v>3</v>
      </c>
      <c r="IW308">
        <v>203.50582940000001</v>
      </c>
      <c r="IX308">
        <v>0</v>
      </c>
      <c r="IY308">
        <v>3</v>
      </c>
      <c r="IZ308">
        <v>0</v>
      </c>
      <c r="JA308">
        <v>3.54</v>
      </c>
      <c r="JB308">
        <v>66.06</v>
      </c>
      <c r="JC308">
        <v>2</v>
      </c>
      <c r="JD308">
        <v>14</v>
      </c>
      <c r="JE308">
        <v>0</v>
      </c>
      <c r="JF308">
        <v>1.4741592E-2</v>
      </c>
      <c r="JG308">
        <v>0</v>
      </c>
      <c r="JH308">
        <v>1.7395079000000001E-2</v>
      </c>
    </row>
    <row r="309" spans="1:269" ht="15.5" hidden="1" x14ac:dyDescent="0.35">
      <c r="A309" s="42">
        <v>2017</v>
      </c>
      <c r="B309" s="11" t="s">
        <v>395</v>
      </c>
      <c r="C309" s="43">
        <v>0</v>
      </c>
      <c r="D309" s="43">
        <v>0</v>
      </c>
      <c r="E309" s="43">
        <v>0</v>
      </c>
      <c r="F309" s="43">
        <v>0</v>
      </c>
      <c r="G309" s="43">
        <v>0</v>
      </c>
      <c r="H309" s="43">
        <v>0</v>
      </c>
      <c r="I309" s="43">
        <v>0</v>
      </c>
      <c r="J309" s="43">
        <v>0</v>
      </c>
      <c r="K309" s="43">
        <v>0</v>
      </c>
      <c r="L309" s="43">
        <v>0</v>
      </c>
      <c r="M309" s="43">
        <v>0</v>
      </c>
      <c r="N309" s="43">
        <v>0</v>
      </c>
      <c r="O309" s="43">
        <v>1</v>
      </c>
      <c r="P309" s="43">
        <v>0</v>
      </c>
      <c r="Q309" s="43">
        <v>0</v>
      </c>
      <c r="R309" s="43">
        <v>1</v>
      </c>
      <c r="S309" s="43">
        <v>0</v>
      </c>
      <c r="T309" s="43">
        <v>0</v>
      </c>
      <c r="U309" s="43">
        <v>0</v>
      </c>
      <c r="V309" s="43">
        <v>0</v>
      </c>
      <c r="W309" s="43">
        <v>8</v>
      </c>
      <c r="X309" s="43">
        <v>0</v>
      </c>
      <c r="Y309" s="43">
        <v>0</v>
      </c>
      <c r="Z309" s="43">
        <v>0</v>
      </c>
      <c r="AA309" s="43">
        <v>0</v>
      </c>
      <c r="AB309" s="53">
        <v>0</v>
      </c>
      <c r="AC309" s="53">
        <v>0</v>
      </c>
      <c r="AD309" s="53">
        <v>0</v>
      </c>
      <c r="AE309" s="53">
        <v>0</v>
      </c>
      <c r="AF309" s="43">
        <v>0</v>
      </c>
      <c r="AG309" s="43">
        <v>0</v>
      </c>
      <c r="AH309" s="43">
        <v>0</v>
      </c>
      <c r="AI309" s="43">
        <v>0</v>
      </c>
      <c r="AJ309" s="43">
        <v>2</v>
      </c>
      <c r="AK309" s="43">
        <v>0</v>
      </c>
      <c r="AL309" s="43">
        <v>0</v>
      </c>
      <c r="AM309" s="43"/>
      <c r="AN309" s="11">
        <f t="shared" si="32"/>
        <v>12</v>
      </c>
      <c r="AO309" s="11">
        <f t="shared" si="33"/>
        <v>4</v>
      </c>
      <c r="AP309" s="43">
        <v>0</v>
      </c>
      <c r="AQ309" s="43">
        <v>0</v>
      </c>
      <c r="AR309" s="43">
        <v>0</v>
      </c>
      <c r="AS309" s="43"/>
      <c r="AT309" s="43">
        <v>0</v>
      </c>
      <c r="AU309" s="43">
        <v>8</v>
      </c>
      <c r="AV309" s="43">
        <v>1</v>
      </c>
      <c r="AW309" s="43">
        <v>5</v>
      </c>
      <c r="AX309" s="43">
        <v>0</v>
      </c>
      <c r="AY309" s="43">
        <v>0</v>
      </c>
      <c r="AZ309" s="43">
        <v>0</v>
      </c>
      <c r="BA309" s="43">
        <v>0</v>
      </c>
      <c r="BB309" s="43">
        <v>0</v>
      </c>
      <c r="BC309" s="43">
        <v>0</v>
      </c>
      <c r="BD309" s="43">
        <v>2</v>
      </c>
      <c r="BE309" s="43">
        <v>0</v>
      </c>
      <c r="BF309" s="43">
        <v>0</v>
      </c>
      <c r="BG309" s="43">
        <v>0</v>
      </c>
      <c r="BH309" s="43">
        <v>0</v>
      </c>
      <c r="BI309" s="43">
        <v>0</v>
      </c>
      <c r="BJ309" s="43">
        <v>0</v>
      </c>
      <c r="BK309" s="43">
        <v>0</v>
      </c>
      <c r="BL309" s="43">
        <v>8</v>
      </c>
      <c r="BM309" s="43">
        <v>9</v>
      </c>
      <c r="BN309" s="43">
        <v>9</v>
      </c>
      <c r="BO309" s="43">
        <v>4</v>
      </c>
      <c r="BP309" s="43">
        <v>0</v>
      </c>
      <c r="BQ309" s="43">
        <v>0</v>
      </c>
      <c r="BR309" s="43">
        <v>0</v>
      </c>
      <c r="BS309" s="43">
        <v>0</v>
      </c>
      <c r="BT309" s="43">
        <v>0</v>
      </c>
      <c r="BU309" s="43">
        <v>0</v>
      </c>
      <c r="BV309" s="43">
        <v>0</v>
      </c>
      <c r="BW309" s="53">
        <v>0</v>
      </c>
      <c r="BX309" s="53">
        <v>0</v>
      </c>
      <c r="BY309" s="53">
        <v>0</v>
      </c>
      <c r="BZ309" s="53">
        <v>0</v>
      </c>
      <c r="CA309" s="53">
        <v>0</v>
      </c>
      <c r="CB309" s="43">
        <v>0</v>
      </c>
      <c r="CC309" s="43">
        <v>0</v>
      </c>
      <c r="CD309" s="43">
        <v>0</v>
      </c>
      <c r="CE309" s="43">
        <v>0</v>
      </c>
      <c r="CF309" s="43">
        <v>0</v>
      </c>
      <c r="CG309" s="43">
        <v>0</v>
      </c>
      <c r="CH309" s="11">
        <f t="shared" si="34"/>
        <v>8</v>
      </c>
      <c r="CI309" s="11">
        <f t="shared" si="35"/>
        <v>46</v>
      </c>
      <c r="CJ309" s="43">
        <v>0</v>
      </c>
      <c r="CK309" s="43">
        <v>0</v>
      </c>
      <c r="CL309" s="43">
        <v>0</v>
      </c>
      <c r="CM309" s="43">
        <v>0</v>
      </c>
      <c r="CN309" s="43">
        <v>0</v>
      </c>
      <c r="CO309" s="43">
        <v>0</v>
      </c>
      <c r="CP309" s="43">
        <v>0</v>
      </c>
      <c r="CQ309" s="43">
        <v>0</v>
      </c>
      <c r="CR309" s="43">
        <v>0</v>
      </c>
      <c r="CS309" s="43">
        <v>0</v>
      </c>
      <c r="CT309" s="43">
        <v>0</v>
      </c>
      <c r="CU309" s="43">
        <v>0</v>
      </c>
      <c r="CV309" s="43">
        <v>0</v>
      </c>
      <c r="CW309" s="43">
        <v>0</v>
      </c>
      <c r="CX309" s="43">
        <f t="shared" si="36"/>
        <v>0</v>
      </c>
      <c r="CY309" s="43">
        <f t="shared" si="37"/>
        <v>0</v>
      </c>
      <c r="CZ309" s="43">
        <v>0</v>
      </c>
      <c r="DA309" s="43">
        <v>0</v>
      </c>
      <c r="DB309" s="43">
        <v>0</v>
      </c>
      <c r="DC309" s="43">
        <v>0</v>
      </c>
      <c r="DD309" s="43">
        <v>0</v>
      </c>
      <c r="DE309" s="43">
        <v>0</v>
      </c>
      <c r="DF309" s="53">
        <v>0</v>
      </c>
      <c r="DG309" s="53">
        <v>0</v>
      </c>
      <c r="DH309" s="53">
        <v>0</v>
      </c>
      <c r="DI309" s="11">
        <f t="shared" si="38"/>
        <v>0</v>
      </c>
      <c r="DJ309" s="11">
        <f t="shared" si="39"/>
        <v>0</v>
      </c>
      <c r="DK309" s="45">
        <v>0</v>
      </c>
      <c r="DL309" s="11">
        <v>58</v>
      </c>
      <c r="DM309" s="11">
        <v>0.56862745098039214</v>
      </c>
      <c r="DN309">
        <v>12</v>
      </c>
      <c r="DO309">
        <v>0</v>
      </c>
      <c r="DP309">
        <v>0</v>
      </c>
      <c r="DQ309">
        <v>32</v>
      </c>
      <c r="DR309">
        <v>6</v>
      </c>
      <c r="DS309">
        <v>12</v>
      </c>
      <c r="DT309">
        <v>3</v>
      </c>
      <c r="DU309">
        <v>13</v>
      </c>
      <c r="DV309">
        <v>2</v>
      </c>
      <c r="DW309">
        <v>0</v>
      </c>
      <c r="DX309">
        <v>0</v>
      </c>
      <c r="DY309">
        <v>1</v>
      </c>
      <c r="DZ309">
        <v>1</v>
      </c>
      <c r="EA309">
        <v>0</v>
      </c>
      <c r="EB309">
        <v>0</v>
      </c>
      <c r="EC309" t="s">
        <v>248</v>
      </c>
      <c r="ED309" t="s">
        <v>325</v>
      </c>
      <c r="EE309" t="s">
        <v>260</v>
      </c>
      <c r="EF309" s="48">
        <v>42827</v>
      </c>
      <c r="EG309" s="46">
        <v>0.46249999999999997</v>
      </c>
      <c r="EI309" t="s">
        <v>549</v>
      </c>
      <c r="EJ309">
        <v>8.354075774</v>
      </c>
      <c r="EK309">
        <v>77.755751410000002</v>
      </c>
      <c r="EM309">
        <v>0</v>
      </c>
      <c r="EN309">
        <v>0</v>
      </c>
      <c r="EO309" t="s">
        <v>279</v>
      </c>
      <c r="EP309">
        <v>0.12</v>
      </c>
      <c r="EQ309">
        <v>12.8805209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1</v>
      </c>
      <c r="FC309">
        <v>1</v>
      </c>
      <c r="FD309">
        <v>1</v>
      </c>
      <c r="FE309">
        <v>0</v>
      </c>
      <c r="FF309">
        <v>0</v>
      </c>
      <c r="FG309">
        <v>2</v>
      </c>
      <c r="FH309">
        <v>1</v>
      </c>
      <c r="FI309">
        <v>0</v>
      </c>
      <c r="FJ309">
        <v>0.12</v>
      </c>
      <c r="FK309">
        <v>1.5456625079999999</v>
      </c>
      <c r="FL309">
        <v>11.3348584</v>
      </c>
      <c r="FP309">
        <v>1</v>
      </c>
      <c r="GE309">
        <v>1</v>
      </c>
      <c r="GN309">
        <v>1</v>
      </c>
      <c r="HF309">
        <v>11</v>
      </c>
      <c r="HG309">
        <v>80</v>
      </c>
      <c r="HH309">
        <v>0</v>
      </c>
      <c r="HJ309">
        <v>91</v>
      </c>
      <c r="HK309">
        <v>3</v>
      </c>
      <c r="HN309">
        <v>1</v>
      </c>
      <c r="IU309">
        <v>1</v>
      </c>
      <c r="IW309">
        <v>358.6386463</v>
      </c>
      <c r="IX309">
        <v>0</v>
      </c>
      <c r="IY309">
        <v>2</v>
      </c>
      <c r="IZ309">
        <v>0</v>
      </c>
      <c r="JA309">
        <v>1.74</v>
      </c>
      <c r="JB309">
        <v>14.24</v>
      </c>
      <c r="JE309">
        <v>0</v>
      </c>
      <c r="JF309">
        <v>5.5766440000000004E-3</v>
      </c>
      <c r="JG309">
        <v>0</v>
      </c>
      <c r="JH309">
        <v>4.8516799999999997E-3</v>
      </c>
    </row>
    <row r="310" spans="1:269" ht="15.5" hidden="1" x14ac:dyDescent="0.35">
      <c r="A310" s="42">
        <v>2017</v>
      </c>
      <c r="B310" s="11" t="s">
        <v>285</v>
      </c>
      <c r="C310" s="43">
        <v>0</v>
      </c>
      <c r="D310" s="43">
        <v>0</v>
      </c>
      <c r="E310" s="43">
        <v>0</v>
      </c>
      <c r="F310" s="43">
        <v>0</v>
      </c>
      <c r="G310" s="43">
        <v>0</v>
      </c>
      <c r="H310" s="43">
        <v>0</v>
      </c>
      <c r="I310" s="43">
        <v>0</v>
      </c>
      <c r="J310" s="43">
        <v>0</v>
      </c>
      <c r="K310" s="43">
        <v>0</v>
      </c>
      <c r="L310" s="43">
        <v>0</v>
      </c>
      <c r="M310" s="43">
        <v>1</v>
      </c>
      <c r="N310" s="43">
        <v>0</v>
      </c>
      <c r="O310" s="43">
        <v>0</v>
      </c>
      <c r="P310" s="43">
        <v>0</v>
      </c>
      <c r="Q310" s="43">
        <v>0</v>
      </c>
      <c r="R310" s="43">
        <v>0</v>
      </c>
      <c r="S310" s="43">
        <v>0</v>
      </c>
      <c r="T310" s="43">
        <v>0</v>
      </c>
      <c r="U310" s="43">
        <v>0</v>
      </c>
      <c r="V310" s="43">
        <v>0</v>
      </c>
      <c r="W310" s="43">
        <v>0</v>
      </c>
      <c r="X310" s="43">
        <v>0</v>
      </c>
      <c r="Y310" s="43">
        <v>0</v>
      </c>
      <c r="Z310" s="43">
        <v>0</v>
      </c>
      <c r="AA310" s="43">
        <v>0</v>
      </c>
      <c r="AB310" s="53">
        <v>0</v>
      </c>
      <c r="AC310" s="53">
        <v>0</v>
      </c>
      <c r="AD310" s="53">
        <v>0</v>
      </c>
      <c r="AE310" s="53">
        <v>0</v>
      </c>
      <c r="AF310" s="43">
        <v>0</v>
      </c>
      <c r="AG310" s="43">
        <v>0</v>
      </c>
      <c r="AH310" s="43">
        <v>0</v>
      </c>
      <c r="AI310" s="43">
        <v>0</v>
      </c>
      <c r="AJ310" s="43">
        <v>0</v>
      </c>
      <c r="AK310" s="43">
        <v>0</v>
      </c>
      <c r="AL310" s="43">
        <v>0</v>
      </c>
      <c r="AM310" s="43"/>
      <c r="AN310" s="11">
        <f t="shared" si="32"/>
        <v>1</v>
      </c>
      <c r="AO310" s="11">
        <f t="shared" si="33"/>
        <v>1</v>
      </c>
      <c r="AP310" s="43">
        <v>0</v>
      </c>
      <c r="AQ310" s="43">
        <v>0</v>
      </c>
      <c r="AR310" s="43">
        <v>0</v>
      </c>
      <c r="AS310" s="43"/>
      <c r="AT310" s="43">
        <v>0</v>
      </c>
      <c r="AU310" s="43">
        <v>2</v>
      </c>
      <c r="AV310" s="43">
        <v>0</v>
      </c>
      <c r="AW310" s="43">
        <v>34</v>
      </c>
      <c r="AX310" s="43">
        <v>0</v>
      </c>
      <c r="AY310" s="43">
        <v>0</v>
      </c>
      <c r="AZ310" s="43">
        <v>0</v>
      </c>
      <c r="BA310" s="43">
        <v>0</v>
      </c>
      <c r="BB310" s="43">
        <v>0</v>
      </c>
      <c r="BC310" s="43">
        <v>0</v>
      </c>
      <c r="BD310" s="43">
        <v>0</v>
      </c>
      <c r="BE310" s="43">
        <v>0</v>
      </c>
      <c r="BF310" s="43">
        <v>0</v>
      </c>
      <c r="BG310" s="43">
        <v>31</v>
      </c>
      <c r="BH310" s="43">
        <v>0</v>
      </c>
      <c r="BI310" s="43">
        <v>0</v>
      </c>
      <c r="BJ310" s="43">
        <v>0</v>
      </c>
      <c r="BK310" s="43">
        <v>2</v>
      </c>
      <c r="BL310" s="43">
        <v>43</v>
      </c>
      <c r="BM310" s="43">
        <v>0</v>
      </c>
      <c r="BN310" s="43">
        <v>0</v>
      </c>
      <c r="BO310" s="43">
        <v>0</v>
      </c>
      <c r="BP310" s="43">
        <v>4</v>
      </c>
      <c r="BQ310" s="43">
        <v>0</v>
      </c>
      <c r="BR310" s="43">
        <v>0</v>
      </c>
      <c r="BS310" s="43">
        <v>0</v>
      </c>
      <c r="BT310" s="43">
        <v>1</v>
      </c>
      <c r="BU310" s="43">
        <v>0</v>
      </c>
      <c r="BV310" s="43">
        <v>0</v>
      </c>
      <c r="BW310" s="53">
        <v>0</v>
      </c>
      <c r="BX310" s="11">
        <v>34</v>
      </c>
      <c r="BY310" s="53">
        <v>0</v>
      </c>
      <c r="BZ310" s="53">
        <v>0</v>
      </c>
      <c r="CA310" s="53">
        <v>0</v>
      </c>
      <c r="CB310" s="43">
        <v>0</v>
      </c>
      <c r="CC310" s="43">
        <v>0</v>
      </c>
      <c r="CD310" s="43">
        <v>0</v>
      </c>
      <c r="CE310" s="43">
        <v>0</v>
      </c>
      <c r="CF310" s="43">
        <v>2</v>
      </c>
      <c r="CG310" s="43">
        <v>0</v>
      </c>
      <c r="CH310" s="11">
        <f t="shared" si="34"/>
        <v>9</v>
      </c>
      <c r="CI310" s="11">
        <f t="shared" si="35"/>
        <v>153</v>
      </c>
      <c r="CJ310" s="43">
        <v>38</v>
      </c>
      <c r="CK310" s="43">
        <v>0</v>
      </c>
      <c r="CL310" s="43">
        <v>0</v>
      </c>
      <c r="CM310" s="43">
        <v>0</v>
      </c>
      <c r="CN310" s="43">
        <v>0</v>
      </c>
      <c r="CO310" s="43">
        <v>0</v>
      </c>
      <c r="CP310" s="43">
        <v>0</v>
      </c>
      <c r="CQ310" s="43">
        <v>0</v>
      </c>
      <c r="CR310" s="43">
        <v>0</v>
      </c>
      <c r="CS310" s="43">
        <v>0</v>
      </c>
      <c r="CT310" s="43">
        <v>0</v>
      </c>
      <c r="CU310" s="43">
        <v>5</v>
      </c>
      <c r="CV310" s="43">
        <v>0</v>
      </c>
      <c r="CW310" s="43">
        <v>0</v>
      </c>
      <c r="CX310" s="43">
        <f t="shared" si="36"/>
        <v>43</v>
      </c>
      <c r="CY310" s="43">
        <f t="shared" si="37"/>
        <v>2</v>
      </c>
      <c r="CZ310" s="43">
        <v>0</v>
      </c>
      <c r="DA310" s="43">
        <v>0</v>
      </c>
      <c r="DB310" s="43">
        <v>0</v>
      </c>
      <c r="DC310" s="43">
        <v>0</v>
      </c>
      <c r="DD310" s="43">
        <v>0</v>
      </c>
      <c r="DE310" s="43">
        <v>0</v>
      </c>
      <c r="DF310" s="53">
        <v>0</v>
      </c>
      <c r="DG310" s="53">
        <v>0</v>
      </c>
      <c r="DH310" s="53">
        <v>0</v>
      </c>
      <c r="DI310" s="11">
        <f t="shared" si="38"/>
        <v>0</v>
      </c>
      <c r="DJ310" s="11">
        <f t="shared" si="39"/>
        <v>0</v>
      </c>
      <c r="DK310" s="45">
        <v>0</v>
      </c>
      <c r="DL310" s="11">
        <v>197</v>
      </c>
      <c r="DM310" s="11">
        <v>1.9313725490196079</v>
      </c>
      <c r="DN310">
        <v>11</v>
      </c>
      <c r="DO310">
        <v>0</v>
      </c>
      <c r="DP310">
        <v>0</v>
      </c>
      <c r="DQ310">
        <v>3</v>
      </c>
      <c r="DR310">
        <v>2</v>
      </c>
      <c r="DS310">
        <v>5</v>
      </c>
      <c r="DT310">
        <v>1</v>
      </c>
      <c r="DU310">
        <v>153</v>
      </c>
      <c r="DV310">
        <v>7</v>
      </c>
      <c r="DW310">
        <v>2</v>
      </c>
      <c r="DX310">
        <v>1</v>
      </c>
      <c r="DY310">
        <v>0</v>
      </c>
      <c r="DZ310">
        <v>0</v>
      </c>
      <c r="EA310">
        <v>0</v>
      </c>
      <c r="EB310">
        <v>0</v>
      </c>
      <c r="EC310" t="s">
        <v>248</v>
      </c>
      <c r="ED310" t="s">
        <v>286</v>
      </c>
      <c r="EE310" t="s">
        <v>260</v>
      </c>
      <c r="EF310" s="48">
        <v>42827</v>
      </c>
      <c r="EG310" s="46">
        <v>0.65625</v>
      </c>
      <c r="EH310" s="46">
        <v>0.71527777777777779</v>
      </c>
      <c r="EI310" t="s">
        <v>546</v>
      </c>
      <c r="EJ310">
        <v>8.8436637680000008</v>
      </c>
      <c r="EK310">
        <v>77.63382876</v>
      </c>
      <c r="EM310">
        <v>0</v>
      </c>
      <c r="EN310">
        <v>0</v>
      </c>
      <c r="EP310">
        <v>0.12</v>
      </c>
      <c r="EQ310">
        <v>15.01539481</v>
      </c>
      <c r="FJ310">
        <v>0.25</v>
      </c>
      <c r="FK310">
        <v>3.7538487030000001</v>
      </c>
      <c r="FL310">
        <v>11.261546109999999</v>
      </c>
      <c r="IW310">
        <v>340.39182099999999</v>
      </c>
      <c r="IX310">
        <v>0</v>
      </c>
      <c r="IY310">
        <v>2</v>
      </c>
      <c r="IZ310">
        <v>2</v>
      </c>
      <c r="JA310">
        <v>1.871</v>
      </c>
      <c r="JB310">
        <v>58.26</v>
      </c>
      <c r="JE310">
        <v>0</v>
      </c>
      <c r="JF310">
        <v>5.8755819999999999E-3</v>
      </c>
      <c r="JG310">
        <v>5.8755819999999999E-3</v>
      </c>
      <c r="JH310">
        <v>5.4966069999999997E-3</v>
      </c>
    </row>
    <row r="311" spans="1:269" ht="15.5" hidden="1" x14ac:dyDescent="0.35">
      <c r="A311" s="42">
        <v>2017</v>
      </c>
      <c r="B311" s="11" t="s">
        <v>553</v>
      </c>
      <c r="C311" s="43">
        <v>0</v>
      </c>
      <c r="D311" s="43">
        <v>0</v>
      </c>
      <c r="E311" s="43">
        <v>0</v>
      </c>
      <c r="F311" s="43">
        <v>8</v>
      </c>
      <c r="G311" s="43">
        <v>0</v>
      </c>
      <c r="H311" s="43">
        <v>0</v>
      </c>
      <c r="I311" s="43">
        <v>10</v>
      </c>
      <c r="J311" s="43">
        <v>0</v>
      </c>
      <c r="K311" s="43">
        <v>0</v>
      </c>
      <c r="L311" s="43">
        <v>21</v>
      </c>
      <c r="M311" s="43">
        <v>4</v>
      </c>
      <c r="N311" s="43">
        <v>0</v>
      </c>
      <c r="O311" s="43">
        <v>0</v>
      </c>
      <c r="P311" s="43">
        <v>4</v>
      </c>
      <c r="Q311" s="43">
        <v>0</v>
      </c>
      <c r="R311" s="43">
        <v>2</v>
      </c>
      <c r="S311" s="43">
        <v>0</v>
      </c>
      <c r="T311" s="43">
        <v>1</v>
      </c>
      <c r="U311" s="43">
        <v>3</v>
      </c>
      <c r="V311" s="43">
        <v>0</v>
      </c>
      <c r="W311" s="43">
        <v>60</v>
      </c>
      <c r="X311" s="43">
        <v>0</v>
      </c>
      <c r="Y311" s="43">
        <v>0</v>
      </c>
      <c r="Z311" s="43">
        <v>0</v>
      </c>
      <c r="AA311" s="43">
        <v>52</v>
      </c>
      <c r="AB311" s="53">
        <v>0</v>
      </c>
      <c r="AC311" s="53">
        <v>0</v>
      </c>
      <c r="AD311" s="53">
        <v>0</v>
      </c>
      <c r="AE311" s="53">
        <v>0</v>
      </c>
      <c r="AF311" s="43">
        <v>2</v>
      </c>
      <c r="AG311" s="43">
        <v>0</v>
      </c>
      <c r="AH311" s="43">
        <v>2</v>
      </c>
      <c r="AI311" s="43">
        <v>0</v>
      </c>
      <c r="AJ311" s="43">
        <v>0</v>
      </c>
      <c r="AK311" s="43">
        <v>0</v>
      </c>
      <c r="AL311" s="43">
        <v>0</v>
      </c>
      <c r="AM311" s="43"/>
      <c r="AN311" s="11">
        <f t="shared" si="32"/>
        <v>169</v>
      </c>
      <c r="AO311" s="11">
        <f t="shared" si="33"/>
        <v>12</v>
      </c>
      <c r="AP311" s="43">
        <v>0</v>
      </c>
      <c r="AQ311" s="43">
        <v>0</v>
      </c>
      <c r="AR311" s="43">
        <v>0</v>
      </c>
      <c r="AS311" s="43"/>
      <c r="AT311" s="43">
        <v>0</v>
      </c>
      <c r="AU311" s="43">
        <v>3</v>
      </c>
      <c r="AV311" s="43">
        <v>0</v>
      </c>
      <c r="AW311" s="43">
        <v>110</v>
      </c>
      <c r="AX311" s="43">
        <v>0</v>
      </c>
      <c r="AY311" s="43">
        <v>0</v>
      </c>
      <c r="AZ311" s="43">
        <v>0</v>
      </c>
      <c r="BA311" s="43">
        <v>0</v>
      </c>
      <c r="BB311" s="43">
        <v>0</v>
      </c>
      <c r="BC311" s="43">
        <v>0</v>
      </c>
      <c r="BD311" s="43">
        <v>15</v>
      </c>
      <c r="BE311" s="43">
        <v>0</v>
      </c>
      <c r="BF311" s="43">
        <v>0</v>
      </c>
      <c r="BG311" s="43">
        <v>0</v>
      </c>
      <c r="BH311" s="43">
        <v>0</v>
      </c>
      <c r="BI311" s="43">
        <v>0</v>
      </c>
      <c r="BJ311" s="43">
        <v>0</v>
      </c>
      <c r="BK311" s="43">
        <v>0</v>
      </c>
      <c r="BL311" s="43">
        <v>0</v>
      </c>
      <c r="BM311" s="43">
        <v>0</v>
      </c>
      <c r="BN311" s="43">
        <v>0</v>
      </c>
      <c r="BO311" s="43">
        <v>0</v>
      </c>
      <c r="BP311" s="43">
        <v>0</v>
      </c>
      <c r="BQ311" s="43">
        <v>0</v>
      </c>
      <c r="BR311" s="43">
        <v>0</v>
      </c>
      <c r="BS311" s="43">
        <v>0</v>
      </c>
      <c r="BT311" s="43">
        <v>4</v>
      </c>
      <c r="BU311" s="43">
        <v>0</v>
      </c>
      <c r="BV311" s="43">
        <v>0</v>
      </c>
      <c r="BW311" s="53">
        <v>0</v>
      </c>
      <c r="BX311" s="53">
        <v>0</v>
      </c>
      <c r="BY311" s="53">
        <v>0</v>
      </c>
      <c r="BZ311" s="53">
        <v>0</v>
      </c>
      <c r="CA311" s="53">
        <v>0</v>
      </c>
      <c r="CB311" s="43">
        <v>0</v>
      </c>
      <c r="CC311" s="43">
        <v>0</v>
      </c>
      <c r="CD311" s="43">
        <v>0</v>
      </c>
      <c r="CE311" s="43">
        <v>0</v>
      </c>
      <c r="CF311" s="43">
        <v>21</v>
      </c>
      <c r="CG311" s="43">
        <v>0</v>
      </c>
      <c r="CH311" s="11">
        <f t="shared" si="34"/>
        <v>5</v>
      </c>
      <c r="CI311" s="11">
        <f t="shared" si="35"/>
        <v>153</v>
      </c>
      <c r="CJ311" s="43">
        <v>13</v>
      </c>
      <c r="CK311" s="43">
        <v>872</v>
      </c>
      <c r="CL311" s="43">
        <v>0</v>
      </c>
      <c r="CM311" s="43">
        <v>0</v>
      </c>
      <c r="CN311" s="43">
        <v>0</v>
      </c>
      <c r="CO311" s="43">
        <v>0</v>
      </c>
      <c r="CP311" s="43">
        <v>0</v>
      </c>
      <c r="CQ311" s="43">
        <v>0</v>
      </c>
      <c r="CR311" s="43">
        <v>0</v>
      </c>
      <c r="CS311" s="43">
        <v>1000</v>
      </c>
      <c r="CT311" s="43">
        <v>0</v>
      </c>
      <c r="CU311" s="43">
        <v>135</v>
      </c>
      <c r="CV311" s="43">
        <v>0</v>
      </c>
      <c r="CW311" s="43">
        <v>0</v>
      </c>
      <c r="CX311" s="43">
        <f t="shared" si="36"/>
        <v>2020</v>
      </c>
      <c r="CY311" s="43">
        <f t="shared" si="37"/>
        <v>4</v>
      </c>
      <c r="CZ311" s="43">
        <v>0</v>
      </c>
      <c r="DA311" s="43">
        <v>0</v>
      </c>
      <c r="DB311" s="43">
        <v>0</v>
      </c>
      <c r="DC311" s="43">
        <v>0</v>
      </c>
      <c r="DD311" s="43">
        <v>0</v>
      </c>
      <c r="DE311" s="43">
        <v>0</v>
      </c>
      <c r="DF311" s="53">
        <v>0</v>
      </c>
      <c r="DG311" s="53">
        <v>0</v>
      </c>
      <c r="DH311" s="53">
        <v>0</v>
      </c>
      <c r="DI311" s="11">
        <f t="shared" si="38"/>
        <v>0</v>
      </c>
      <c r="DJ311" s="11">
        <f t="shared" si="39"/>
        <v>0</v>
      </c>
      <c r="DK311" s="45">
        <v>0</v>
      </c>
      <c r="DL311" s="11">
        <v>2342</v>
      </c>
      <c r="DM311" s="11">
        <v>22.96078431372549</v>
      </c>
      <c r="DN311">
        <v>21</v>
      </c>
      <c r="DO311">
        <v>0</v>
      </c>
      <c r="DP311">
        <v>0</v>
      </c>
      <c r="DQ311">
        <v>1110</v>
      </c>
      <c r="DR311">
        <v>9</v>
      </c>
      <c r="DS311">
        <v>1017</v>
      </c>
      <c r="DT311">
        <v>4</v>
      </c>
      <c r="DU311">
        <v>148</v>
      </c>
      <c r="DV311">
        <v>4</v>
      </c>
      <c r="DW311">
        <v>67</v>
      </c>
      <c r="DX311">
        <v>4</v>
      </c>
      <c r="DY311">
        <v>0</v>
      </c>
      <c r="DZ311">
        <v>0</v>
      </c>
      <c r="EA311">
        <v>0</v>
      </c>
      <c r="EB311">
        <v>0</v>
      </c>
      <c r="EC311" t="s">
        <v>344</v>
      </c>
      <c r="EF311" s="48">
        <v>42827</v>
      </c>
      <c r="EG311" s="46">
        <v>0.65625</v>
      </c>
      <c r="EJ311">
        <v>8.6415182189999999</v>
      </c>
      <c r="EK311">
        <v>77.406819420000005</v>
      </c>
      <c r="EM311">
        <v>0</v>
      </c>
      <c r="EN311">
        <v>0</v>
      </c>
      <c r="EO311">
        <v>0</v>
      </c>
      <c r="EP311">
        <v>0.25</v>
      </c>
      <c r="EQ311">
        <v>217.53390630000001</v>
      </c>
      <c r="ER311">
        <v>0</v>
      </c>
      <c r="ES311">
        <v>0</v>
      </c>
      <c r="ET311">
        <v>1</v>
      </c>
      <c r="EU311">
        <v>0</v>
      </c>
      <c r="EV311">
        <v>0</v>
      </c>
      <c r="EW311">
        <v>0</v>
      </c>
      <c r="EX311">
        <v>0</v>
      </c>
      <c r="EY311">
        <v>1</v>
      </c>
      <c r="EZ311">
        <v>0</v>
      </c>
      <c r="FC311">
        <v>0</v>
      </c>
      <c r="FD311">
        <v>0</v>
      </c>
      <c r="FE311">
        <v>0</v>
      </c>
      <c r="FF311">
        <v>0</v>
      </c>
      <c r="FG311">
        <v>3</v>
      </c>
      <c r="FH311">
        <v>1</v>
      </c>
      <c r="FI311" t="s">
        <v>554</v>
      </c>
      <c r="FJ311">
        <v>0</v>
      </c>
      <c r="FK311">
        <v>0</v>
      </c>
      <c r="FL311">
        <v>217.53390630000001</v>
      </c>
      <c r="HF311">
        <v>0</v>
      </c>
      <c r="HG311">
        <v>0</v>
      </c>
      <c r="HH311">
        <v>0</v>
      </c>
      <c r="HJ311">
        <v>0</v>
      </c>
      <c r="HK311">
        <v>2</v>
      </c>
      <c r="IW311">
        <v>874.01624479999998</v>
      </c>
      <c r="IX311">
        <v>1</v>
      </c>
      <c r="IY311">
        <v>0</v>
      </c>
      <c r="IZ311">
        <v>0</v>
      </c>
      <c r="JA311">
        <v>2.17</v>
      </c>
      <c r="JB311">
        <v>55.91</v>
      </c>
      <c r="JD311">
        <v>3</v>
      </c>
      <c r="JE311">
        <v>1.144143E-3</v>
      </c>
      <c r="JF311">
        <v>0</v>
      </c>
      <c r="JG311">
        <v>0</v>
      </c>
      <c r="JH311">
        <v>2.4827909999999998E-3</v>
      </c>
    </row>
    <row r="312" spans="1:269" ht="15.5" hidden="1" x14ac:dyDescent="0.35">
      <c r="A312" s="42">
        <v>2017</v>
      </c>
      <c r="B312" s="11" t="s">
        <v>449</v>
      </c>
      <c r="C312" s="43">
        <v>0</v>
      </c>
      <c r="D312" s="43">
        <v>0</v>
      </c>
      <c r="E312" s="43">
        <v>0</v>
      </c>
      <c r="F312" s="43">
        <v>0</v>
      </c>
      <c r="G312" s="43">
        <v>0</v>
      </c>
      <c r="H312" s="43">
        <v>0</v>
      </c>
      <c r="I312" s="43">
        <v>0</v>
      </c>
      <c r="J312" s="43">
        <v>0</v>
      </c>
      <c r="K312" s="43">
        <v>0</v>
      </c>
      <c r="L312" s="43">
        <v>0</v>
      </c>
      <c r="M312" s="43">
        <v>1</v>
      </c>
      <c r="N312" s="43">
        <v>0</v>
      </c>
      <c r="O312" s="43">
        <v>0</v>
      </c>
      <c r="P312" s="43">
        <v>0</v>
      </c>
      <c r="Q312" s="43">
        <v>0</v>
      </c>
      <c r="R312" s="43">
        <v>0</v>
      </c>
      <c r="S312" s="43">
        <v>0</v>
      </c>
      <c r="T312" s="43">
        <v>0</v>
      </c>
      <c r="U312" s="43">
        <v>0</v>
      </c>
      <c r="V312" s="43">
        <v>0</v>
      </c>
      <c r="W312" s="43">
        <v>0</v>
      </c>
      <c r="X312" s="43">
        <v>0</v>
      </c>
      <c r="Y312" s="43">
        <v>0</v>
      </c>
      <c r="Z312" s="43">
        <v>0</v>
      </c>
      <c r="AA312" s="43">
        <v>0</v>
      </c>
      <c r="AB312" s="53">
        <v>0</v>
      </c>
      <c r="AC312" s="53">
        <v>0</v>
      </c>
      <c r="AD312" s="53">
        <v>0</v>
      </c>
      <c r="AE312" s="53">
        <v>0</v>
      </c>
      <c r="AF312" s="43">
        <v>0</v>
      </c>
      <c r="AG312" s="43">
        <v>0</v>
      </c>
      <c r="AH312" s="43">
        <v>0</v>
      </c>
      <c r="AI312" s="43">
        <v>0</v>
      </c>
      <c r="AJ312" s="43">
        <v>0</v>
      </c>
      <c r="AK312" s="43">
        <v>0</v>
      </c>
      <c r="AL312" s="43">
        <v>0</v>
      </c>
      <c r="AM312" s="43"/>
      <c r="AN312" s="11">
        <f t="shared" si="32"/>
        <v>1</v>
      </c>
      <c r="AO312" s="11">
        <f t="shared" si="33"/>
        <v>1</v>
      </c>
      <c r="AP312" s="43">
        <v>0</v>
      </c>
      <c r="AQ312" s="43">
        <v>0</v>
      </c>
      <c r="AR312" s="43">
        <v>0</v>
      </c>
      <c r="AS312" s="43"/>
      <c r="AT312" s="43">
        <v>0</v>
      </c>
      <c r="AU312" s="43">
        <v>0</v>
      </c>
      <c r="AV312" s="43">
        <v>1</v>
      </c>
      <c r="AW312" s="43">
        <v>6</v>
      </c>
      <c r="AX312" s="43">
        <v>0</v>
      </c>
      <c r="AY312" s="43">
        <v>0</v>
      </c>
      <c r="AZ312" s="43">
        <v>0</v>
      </c>
      <c r="BA312" s="43">
        <v>0</v>
      </c>
      <c r="BB312" s="43">
        <v>0</v>
      </c>
      <c r="BC312" s="43">
        <v>0</v>
      </c>
      <c r="BD312" s="43">
        <v>0</v>
      </c>
      <c r="BE312" s="43">
        <v>0</v>
      </c>
      <c r="BF312" s="43">
        <v>0</v>
      </c>
      <c r="BG312" s="43">
        <v>0</v>
      </c>
      <c r="BH312" s="43">
        <v>0</v>
      </c>
      <c r="BI312" s="43">
        <v>0</v>
      </c>
      <c r="BJ312" s="43">
        <v>0</v>
      </c>
      <c r="BK312" s="43">
        <v>0</v>
      </c>
      <c r="BL312" s="43">
        <v>0</v>
      </c>
      <c r="BM312" s="43">
        <v>0</v>
      </c>
      <c r="BN312" s="43">
        <v>0</v>
      </c>
      <c r="BO312" s="43">
        <v>0</v>
      </c>
      <c r="BP312" s="43">
        <v>0</v>
      </c>
      <c r="BQ312" s="43">
        <v>0</v>
      </c>
      <c r="BR312" s="43">
        <v>0</v>
      </c>
      <c r="BS312" s="43">
        <v>0</v>
      </c>
      <c r="BT312" s="43">
        <v>0</v>
      </c>
      <c r="BU312" s="43">
        <v>0</v>
      </c>
      <c r="BV312" s="43">
        <v>0</v>
      </c>
      <c r="BW312" s="53">
        <v>0</v>
      </c>
      <c r="BX312" s="53">
        <v>0</v>
      </c>
      <c r="BY312" s="53">
        <v>0</v>
      </c>
      <c r="BZ312" s="53">
        <v>0</v>
      </c>
      <c r="CA312" s="53">
        <v>0</v>
      </c>
      <c r="CB312" s="43">
        <v>0</v>
      </c>
      <c r="CC312" s="43">
        <v>0</v>
      </c>
      <c r="CD312" s="43">
        <v>0</v>
      </c>
      <c r="CE312" s="43">
        <v>0</v>
      </c>
      <c r="CF312" s="43">
        <v>0</v>
      </c>
      <c r="CG312" s="43">
        <v>0</v>
      </c>
      <c r="CH312" s="11">
        <f t="shared" si="34"/>
        <v>2</v>
      </c>
      <c r="CI312" s="11">
        <f t="shared" si="35"/>
        <v>7</v>
      </c>
      <c r="CJ312" s="43">
        <v>0</v>
      </c>
      <c r="CK312" s="43">
        <v>0</v>
      </c>
      <c r="CL312" s="43">
        <v>0</v>
      </c>
      <c r="CM312" s="43">
        <v>0</v>
      </c>
      <c r="CN312" s="43">
        <v>0</v>
      </c>
      <c r="CO312" s="43">
        <v>0</v>
      </c>
      <c r="CP312" s="43">
        <v>0</v>
      </c>
      <c r="CQ312" s="43">
        <v>0</v>
      </c>
      <c r="CR312" s="43">
        <v>0</v>
      </c>
      <c r="CS312" s="43">
        <v>0</v>
      </c>
      <c r="CT312" s="43">
        <v>0</v>
      </c>
      <c r="CU312" s="43">
        <v>0</v>
      </c>
      <c r="CV312" s="43">
        <v>0</v>
      </c>
      <c r="CW312" s="43">
        <v>0</v>
      </c>
      <c r="CX312" s="43">
        <f t="shared" si="36"/>
        <v>0</v>
      </c>
      <c r="CY312" s="43">
        <f t="shared" si="37"/>
        <v>0</v>
      </c>
      <c r="CZ312" s="43">
        <v>0</v>
      </c>
      <c r="DA312" s="43">
        <v>0</v>
      </c>
      <c r="DB312" s="43">
        <v>0</v>
      </c>
      <c r="DC312" s="43">
        <v>0</v>
      </c>
      <c r="DD312" s="43">
        <v>0</v>
      </c>
      <c r="DE312" s="43">
        <v>0</v>
      </c>
      <c r="DF312" s="53">
        <v>0</v>
      </c>
      <c r="DG312" s="53">
        <v>0</v>
      </c>
      <c r="DH312" s="53">
        <v>0</v>
      </c>
      <c r="DI312" s="11">
        <f t="shared" si="38"/>
        <v>0</v>
      </c>
      <c r="DJ312" s="11">
        <f t="shared" si="39"/>
        <v>0</v>
      </c>
      <c r="DK312" s="45">
        <v>0</v>
      </c>
      <c r="DL312" s="11">
        <v>8</v>
      </c>
      <c r="DM312" s="11">
        <v>7.8431372549019607E-2</v>
      </c>
      <c r="DN312">
        <v>3</v>
      </c>
      <c r="DO312">
        <v>0</v>
      </c>
      <c r="DP312">
        <v>0</v>
      </c>
      <c r="DQ312">
        <v>1</v>
      </c>
      <c r="DR312">
        <v>1</v>
      </c>
      <c r="DS312">
        <v>0</v>
      </c>
      <c r="DT312">
        <v>0</v>
      </c>
      <c r="DU312">
        <v>6</v>
      </c>
      <c r="DV312">
        <v>1</v>
      </c>
      <c r="DW312">
        <v>0</v>
      </c>
      <c r="DX312">
        <v>0</v>
      </c>
      <c r="DY312">
        <v>1</v>
      </c>
      <c r="DZ312">
        <v>1</v>
      </c>
      <c r="EA312">
        <v>0</v>
      </c>
      <c r="EB312">
        <v>0</v>
      </c>
      <c r="EC312" t="s">
        <v>248</v>
      </c>
      <c r="ED312" t="s">
        <v>286</v>
      </c>
      <c r="EE312" t="s">
        <v>260</v>
      </c>
      <c r="EF312" s="48">
        <v>42827</v>
      </c>
      <c r="EG312" s="46">
        <v>0.75</v>
      </c>
      <c r="EH312" s="46">
        <v>0.75694444444444453</v>
      </c>
      <c r="EI312" t="s">
        <v>546</v>
      </c>
      <c r="EJ312">
        <v>8.8360000000000003</v>
      </c>
      <c r="EK312">
        <v>77.564133999999996</v>
      </c>
      <c r="EM312">
        <v>0</v>
      </c>
      <c r="EN312">
        <v>0</v>
      </c>
      <c r="EP312">
        <v>0</v>
      </c>
      <c r="EQ312">
        <v>0</v>
      </c>
      <c r="FJ312">
        <v>0.5</v>
      </c>
      <c r="FK312">
        <v>0</v>
      </c>
      <c r="FL312">
        <v>0</v>
      </c>
      <c r="IW312">
        <v>386.46799650000003</v>
      </c>
      <c r="IX312">
        <v>0</v>
      </c>
      <c r="IY312">
        <v>1</v>
      </c>
      <c r="IZ312">
        <v>0</v>
      </c>
      <c r="JA312">
        <v>2.1</v>
      </c>
      <c r="JB312">
        <v>65.599999999999994</v>
      </c>
      <c r="JE312">
        <v>0</v>
      </c>
      <c r="JF312">
        <v>2.5875360000000001E-3</v>
      </c>
      <c r="JG312">
        <v>0</v>
      </c>
      <c r="JH312">
        <v>5.4338260000000001E-3</v>
      </c>
      <c r="JI312" t="s">
        <v>451</v>
      </c>
    </row>
    <row r="313" spans="1:269" ht="15.5" hidden="1" x14ac:dyDescent="0.35">
      <c r="A313" s="42">
        <v>2017</v>
      </c>
      <c r="B313" s="11" t="s">
        <v>288</v>
      </c>
      <c r="C313" s="43">
        <v>0</v>
      </c>
      <c r="D313" s="43">
        <v>0</v>
      </c>
      <c r="E313" s="43">
        <v>0</v>
      </c>
      <c r="F313" s="43">
        <v>0</v>
      </c>
      <c r="G313" s="43">
        <v>0</v>
      </c>
      <c r="H313" s="43">
        <v>0</v>
      </c>
      <c r="I313" s="43">
        <v>0</v>
      </c>
      <c r="J313" s="43">
        <v>0</v>
      </c>
      <c r="K313" s="43">
        <v>0</v>
      </c>
      <c r="L313" s="43">
        <v>0</v>
      </c>
      <c r="M313" s="43">
        <v>0</v>
      </c>
      <c r="N313" s="43">
        <v>0</v>
      </c>
      <c r="O313" s="43">
        <v>0</v>
      </c>
      <c r="P313" s="43">
        <v>0</v>
      </c>
      <c r="Q313" s="43">
        <v>0</v>
      </c>
      <c r="R313" s="43">
        <v>0</v>
      </c>
      <c r="S313" s="43">
        <v>0</v>
      </c>
      <c r="T313" s="43">
        <v>0</v>
      </c>
      <c r="U313" s="43">
        <v>0</v>
      </c>
      <c r="V313" s="43">
        <v>0</v>
      </c>
      <c r="W313" s="43">
        <v>0</v>
      </c>
      <c r="X313" s="43">
        <v>0</v>
      </c>
      <c r="Y313" s="43">
        <v>0</v>
      </c>
      <c r="Z313" s="43">
        <v>0</v>
      </c>
      <c r="AA313" s="43">
        <v>0</v>
      </c>
      <c r="AB313" s="53">
        <v>0</v>
      </c>
      <c r="AC313" s="53">
        <v>0</v>
      </c>
      <c r="AD313" s="53">
        <v>0</v>
      </c>
      <c r="AE313" s="53">
        <v>0</v>
      </c>
      <c r="AF313" s="43">
        <v>0</v>
      </c>
      <c r="AG313" s="43">
        <v>0</v>
      </c>
      <c r="AH313" s="43">
        <v>0</v>
      </c>
      <c r="AI313" s="43">
        <v>0</v>
      </c>
      <c r="AJ313" s="43">
        <v>0</v>
      </c>
      <c r="AK313" s="43">
        <v>0</v>
      </c>
      <c r="AL313" s="43">
        <v>0</v>
      </c>
      <c r="AM313" s="43"/>
      <c r="AN313" s="11">
        <f t="shared" si="32"/>
        <v>0</v>
      </c>
      <c r="AO313" s="11">
        <f t="shared" si="33"/>
        <v>0</v>
      </c>
      <c r="AP313" s="43">
        <v>0</v>
      </c>
      <c r="AQ313" s="43">
        <v>0</v>
      </c>
      <c r="AR313" s="43">
        <v>0</v>
      </c>
      <c r="AS313" s="43"/>
      <c r="AT313" s="43">
        <v>0</v>
      </c>
      <c r="AU313" s="43">
        <v>0</v>
      </c>
      <c r="AV313" s="43">
        <v>0</v>
      </c>
      <c r="AW313" s="43">
        <v>18</v>
      </c>
      <c r="AX313" s="43">
        <v>0</v>
      </c>
      <c r="AY313" s="43">
        <v>0</v>
      </c>
      <c r="AZ313" s="43">
        <v>0</v>
      </c>
      <c r="BA313" s="43">
        <v>0</v>
      </c>
      <c r="BB313" s="43">
        <v>0</v>
      </c>
      <c r="BC313" s="43">
        <v>0</v>
      </c>
      <c r="BD313" s="43">
        <v>0</v>
      </c>
      <c r="BE313" s="43">
        <v>0</v>
      </c>
      <c r="BF313" s="43">
        <v>0</v>
      </c>
      <c r="BG313" s="43">
        <v>0</v>
      </c>
      <c r="BH313" s="43">
        <v>0</v>
      </c>
      <c r="BI313" s="43">
        <v>0</v>
      </c>
      <c r="BJ313" s="43">
        <v>0</v>
      </c>
      <c r="BK313" s="43">
        <v>0</v>
      </c>
      <c r="BL313" s="43">
        <v>0</v>
      </c>
      <c r="BM313" s="43">
        <v>0</v>
      </c>
      <c r="BN313" s="43">
        <v>0</v>
      </c>
      <c r="BO313" s="43">
        <v>0</v>
      </c>
      <c r="BP313" s="43">
        <v>0</v>
      </c>
      <c r="BQ313" s="43">
        <v>0</v>
      </c>
      <c r="BR313" s="43">
        <v>0</v>
      </c>
      <c r="BS313" s="43">
        <v>0</v>
      </c>
      <c r="BT313" s="43">
        <v>0</v>
      </c>
      <c r="BU313" s="43">
        <v>0</v>
      </c>
      <c r="BV313" s="43">
        <v>0</v>
      </c>
      <c r="BW313" s="53">
        <v>0</v>
      </c>
      <c r="BX313" s="53">
        <v>0</v>
      </c>
      <c r="BY313" s="53">
        <v>0</v>
      </c>
      <c r="BZ313" s="53">
        <v>0</v>
      </c>
      <c r="CA313" s="53">
        <v>0</v>
      </c>
      <c r="CB313" s="43">
        <v>0</v>
      </c>
      <c r="CC313" s="43">
        <v>0</v>
      </c>
      <c r="CD313" s="43">
        <v>0</v>
      </c>
      <c r="CE313" s="43">
        <v>0</v>
      </c>
      <c r="CF313" s="43">
        <v>0</v>
      </c>
      <c r="CG313" s="43">
        <v>0</v>
      </c>
      <c r="CH313" s="11">
        <f t="shared" si="34"/>
        <v>1</v>
      </c>
      <c r="CI313" s="11">
        <f t="shared" si="35"/>
        <v>18</v>
      </c>
      <c r="CJ313" s="43">
        <v>0</v>
      </c>
      <c r="CK313" s="43">
        <v>0</v>
      </c>
      <c r="CL313" s="43">
        <v>0</v>
      </c>
      <c r="CM313" s="43">
        <v>0</v>
      </c>
      <c r="CN313" s="43">
        <v>0</v>
      </c>
      <c r="CO313" s="43">
        <v>0</v>
      </c>
      <c r="CP313" s="43">
        <v>0</v>
      </c>
      <c r="CQ313" s="43">
        <v>0</v>
      </c>
      <c r="CR313" s="43">
        <v>0</v>
      </c>
      <c r="CS313" s="43">
        <v>0</v>
      </c>
      <c r="CT313" s="43">
        <v>0</v>
      </c>
      <c r="CU313" s="43">
        <v>0</v>
      </c>
      <c r="CV313" s="43">
        <v>0</v>
      </c>
      <c r="CW313" s="43">
        <v>0</v>
      </c>
      <c r="CX313" s="43">
        <f t="shared" si="36"/>
        <v>0</v>
      </c>
      <c r="CY313" s="43">
        <f t="shared" si="37"/>
        <v>0</v>
      </c>
      <c r="CZ313" s="43">
        <v>0</v>
      </c>
      <c r="DA313" s="43">
        <v>0</v>
      </c>
      <c r="DB313" s="43">
        <v>0</v>
      </c>
      <c r="DC313" s="43">
        <v>0</v>
      </c>
      <c r="DD313" s="43">
        <v>0</v>
      </c>
      <c r="DE313" s="43">
        <v>0</v>
      </c>
      <c r="DF313" s="53">
        <v>0</v>
      </c>
      <c r="DG313" s="53">
        <v>0</v>
      </c>
      <c r="DH313" s="53">
        <v>0</v>
      </c>
      <c r="DI313" s="11">
        <f t="shared" si="38"/>
        <v>0</v>
      </c>
      <c r="DJ313" s="11">
        <f t="shared" si="39"/>
        <v>0</v>
      </c>
      <c r="DK313" s="45">
        <v>0</v>
      </c>
      <c r="DL313" s="11">
        <v>18</v>
      </c>
      <c r="DM313" s="11">
        <v>0.17647058823529413</v>
      </c>
      <c r="DN313">
        <v>1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18</v>
      </c>
      <c r="DV313">
        <v>1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 t="s">
        <v>248</v>
      </c>
      <c r="ED313" t="s">
        <v>253</v>
      </c>
      <c r="EE313" t="s">
        <v>250</v>
      </c>
      <c r="EF313" s="48">
        <v>42827</v>
      </c>
      <c r="EG313" s="46">
        <v>0.48958333333333331</v>
      </c>
      <c r="EH313" s="46">
        <v>0.51041666666666663</v>
      </c>
      <c r="EJ313">
        <v>8.560671116</v>
      </c>
      <c r="EK313">
        <v>78.054442539999997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GH313">
        <v>4</v>
      </c>
      <c r="GI313">
        <v>5</v>
      </c>
      <c r="GJ313">
        <v>4</v>
      </c>
      <c r="GL313">
        <v>3</v>
      </c>
      <c r="HF313">
        <v>0</v>
      </c>
      <c r="HH313">
        <v>0</v>
      </c>
      <c r="HJ313">
        <v>0</v>
      </c>
      <c r="HK313">
        <v>0</v>
      </c>
      <c r="IW313">
        <v>364.47604380000001</v>
      </c>
      <c r="IX313">
        <v>1</v>
      </c>
      <c r="IY313">
        <v>5</v>
      </c>
      <c r="IZ313">
        <v>0</v>
      </c>
      <c r="JA313">
        <v>0</v>
      </c>
      <c r="JB313">
        <v>5.67</v>
      </c>
      <c r="JE313">
        <v>2.7436650000000002E-3</v>
      </c>
      <c r="JF313">
        <v>1.3718322999999999E-2</v>
      </c>
      <c r="JG313">
        <v>0</v>
      </c>
      <c r="JH313">
        <v>0</v>
      </c>
    </row>
    <row r="314" spans="1:269" ht="15.5" hidden="1" x14ac:dyDescent="0.35">
      <c r="A314" s="42">
        <v>2017</v>
      </c>
      <c r="B314" s="11" t="s">
        <v>291</v>
      </c>
      <c r="C314" s="43">
        <v>0</v>
      </c>
      <c r="D314" s="43">
        <v>0</v>
      </c>
      <c r="E314" s="43">
        <v>0</v>
      </c>
      <c r="F314" s="43">
        <v>0</v>
      </c>
      <c r="G314" s="43">
        <v>0</v>
      </c>
      <c r="H314" s="43">
        <v>0</v>
      </c>
      <c r="I314" s="43">
        <v>0</v>
      </c>
      <c r="J314" s="43">
        <v>0</v>
      </c>
      <c r="K314" s="43">
        <v>0</v>
      </c>
      <c r="L314" s="43">
        <v>1</v>
      </c>
      <c r="M314" s="43">
        <v>0</v>
      </c>
      <c r="N314" s="43">
        <v>0</v>
      </c>
      <c r="O314" s="43">
        <v>0</v>
      </c>
      <c r="P314" s="43">
        <v>0</v>
      </c>
      <c r="Q314" s="43">
        <v>0</v>
      </c>
      <c r="R314" s="43">
        <v>0</v>
      </c>
      <c r="S314" s="43">
        <v>0</v>
      </c>
      <c r="T314" s="43">
        <v>0</v>
      </c>
      <c r="U314" s="43">
        <v>0</v>
      </c>
      <c r="V314" s="43">
        <v>0</v>
      </c>
      <c r="W314" s="43">
        <v>0</v>
      </c>
      <c r="X314" s="43">
        <v>0</v>
      </c>
      <c r="Y314" s="43">
        <v>0</v>
      </c>
      <c r="Z314" s="43">
        <v>0</v>
      </c>
      <c r="AA314" s="43">
        <v>0</v>
      </c>
      <c r="AB314" s="11">
        <v>0</v>
      </c>
      <c r="AC314" s="11">
        <v>0</v>
      </c>
      <c r="AD314" s="11">
        <v>0</v>
      </c>
      <c r="AE314" s="11">
        <v>0</v>
      </c>
      <c r="AF314" s="43">
        <v>0</v>
      </c>
      <c r="AG314" s="43">
        <v>0</v>
      </c>
      <c r="AH314" s="43">
        <v>0</v>
      </c>
      <c r="AI314" s="43">
        <v>0</v>
      </c>
      <c r="AJ314" s="43">
        <v>0</v>
      </c>
      <c r="AK314" s="43">
        <v>0</v>
      </c>
      <c r="AL314" s="43">
        <v>0</v>
      </c>
      <c r="AM314" s="43"/>
      <c r="AN314" s="11">
        <f t="shared" si="32"/>
        <v>1</v>
      </c>
      <c r="AO314" s="11">
        <f t="shared" si="33"/>
        <v>1</v>
      </c>
      <c r="AP314" s="43">
        <v>0</v>
      </c>
      <c r="AQ314" s="43">
        <v>0</v>
      </c>
      <c r="AR314" s="43">
        <v>0</v>
      </c>
      <c r="AS314" s="43"/>
      <c r="AT314" s="43">
        <v>0</v>
      </c>
      <c r="AU314" s="43">
        <v>28</v>
      </c>
      <c r="AV314" s="43">
        <v>0</v>
      </c>
      <c r="AW314" s="43">
        <v>0</v>
      </c>
      <c r="AX314" s="43">
        <v>0</v>
      </c>
      <c r="AY314" s="43">
        <v>0</v>
      </c>
      <c r="AZ314" s="43">
        <v>0</v>
      </c>
      <c r="BA314" s="43">
        <v>0</v>
      </c>
      <c r="BB314" s="43">
        <v>0</v>
      </c>
      <c r="BC314" s="43">
        <v>0</v>
      </c>
      <c r="BD314" s="43">
        <v>0</v>
      </c>
      <c r="BE314" s="43">
        <v>0</v>
      </c>
      <c r="BF314" s="43">
        <v>0</v>
      </c>
      <c r="BG314" s="43">
        <v>0</v>
      </c>
      <c r="BH314" s="43">
        <v>0</v>
      </c>
      <c r="BI314" s="43">
        <v>0</v>
      </c>
      <c r="BJ314" s="43">
        <v>0</v>
      </c>
      <c r="BK314" s="43">
        <v>7</v>
      </c>
      <c r="BL314" s="43">
        <v>0</v>
      </c>
      <c r="BM314" s="43">
        <v>0</v>
      </c>
      <c r="BN314" s="43">
        <v>0</v>
      </c>
      <c r="BO314" s="43">
        <v>4</v>
      </c>
      <c r="BP314" s="43">
        <v>0</v>
      </c>
      <c r="BQ314" s="43">
        <v>0</v>
      </c>
      <c r="BR314" s="43">
        <v>0</v>
      </c>
      <c r="BS314" s="43">
        <v>0</v>
      </c>
      <c r="BT314" s="43">
        <v>13</v>
      </c>
      <c r="BU314" s="43">
        <v>0</v>
      </c>
      <c r="BV314" s="43">
        <v>0</v>
      </c>
      <c r="BW314" s="11">
        <v>0</v>
      </c>
      <c r="BX314" s="11">
        <v>0</v>
      </c>
      <c r="BY314" s="11">
        <v>0</v>
      </c>
      <c r="BZ314" s="11">
        <v>0</v>
      </c>
      <c r="CA314" s="11">
        <v>0</v>
      </c>
      <c r="CB314" s="43">
        <v>0</v>
      </c>
      <c r="CC314" s="43">
        <v>0</v>
      </c>
      <c r="CD314" s="43">
        <v>0</v>
      </c>
      <c r="CE314" s="43">
        <v>0</v>
      </c>
      <c r="CF314" s="43">
        <v>0</v>
      </c>
      <c r="CG314" s="43">
        <v>0</v>
      </c>
      <c r="CH314" s="11">
        <f t="shared" si="34"/>
        <v>4</v>
      </c>
      <c r="CI314" s="11">
        <f t="shared" si="35"/>
        <v>52</v>
      </c>
      <c r="CJ314" s="43">
        <v>0</v>
      </c>
      <c r="CK314" s="43">
        <v>0</v>
      </c>
      <c r="CL314" s="43">
        <v>4</v>
      </c>
      <c r="CM314" s="43">
        <v>0</v>
      </c>
      <c r="CN314" s="43">
        <v>0</v>
      </c>
      <c r="CO314" s="43">
        <v>31</v>
      </c>
      <c r="CP314" s="43">
        <v>0</v>
      </c>
      <c r="CQ314" s="43">
        <v>0</v>
      </c>
      <c r="CR314" s="43">
        <v>41</v>
      </c>
      <c r="CS314" s="43">
        <v>0</v>
      </c>
      <c r="CT314" s="43">
        <v>1</v>
      </c>
      <c r="CU314" s="43">
        <v>80</v>
      </c>
      <c r="CV314" s="43">
        <v>0</v>
      </c>
      <c r="CW314" s="43">
        <v>0</v>
      </c>
      <c r="CX314" s="43">
        <f t="shared" si="36"/>
        <v>157</v>
      </c>
      <c r="CY314" s="43">
        <f t="shared" si="37"/>
        <v>5</v>
      </c>
      <c r="CZ314" s="43">
        <v>0</v>
      </c>
      <c r="DA314" s="43">
        <v>0</v>
      </c>
      <c r="DB314" s="43">
        <v>0</v>
      </c>
      <c r="DC314" s="43">
        <v>2</v>
      </c>
      <c r="DD314" s="43">
        <v>0</v>
      </c>
      <c r="DE314" s="43">
        <v>0</v>
      </c>
      <c r="DF314" s="11">
        <v>0</v>
      </c>
      <c r="DG314" s="11">
        <v>0</v>
      </c>
      <c r="DH314" s="11">
        <v>0</v>
      </c>
      <c r="DI314" s="11">
        <f t="shared" si="38"/>
        <v>2</v>
      </c>
      <c r="DJ314" s="11">
        <f t="shared" si="39"/>
        <v>1</v>
      </c>
      <c r="DK314" s="45">
        <v>0</v>
      </c>
      <c r="DL314" s="11">
        <v>212</v>
      </c>
      <c r="DM314" s="11">
        <v>2.0784313725490198</v>
      </c>
      <c r="DN314">
        <v>11</v>
      </c>
      <c r="DO314">
        <v>1</v>
      </c>
      <c r="DP314">
        <v>1</v>
      </c>
      <c r="DQ314">
        <v>33</v>
      </c>
      <c r="DR314">
        <v>3</v>
      </c>
      <c r="DS314">
        <v>111</v>
      </c>
      <c r="DT314">
        <v>2</v>
      </c>
      <c r="DU314">
        <v>13</v>
      </c>
      <c r="DV314">
        <v>1</v>
      </c>
      <c r="DW314">
        <v>7</v>
      </c>
      <c r="DX314">
        <v>1</v>
      </c>
      <c r="DY314">
        <v>0</v>
      </c>
      <c r="DZ314">
        <v>0</v>
      </c>
      <c r="EA314">
        <v>47</v>
      </c>
      <c r="EB314">
        <v>3</v>
      </c>
      <c r="EC314" t="s">
        <v>248</v>
      </c>
      <c r="ED314" t="s">
        <v>292</v>
      </c>
      <c r="EE314" t="s">
        <v>260</v>
      </c>
      <c r="EF314" s="48">
        <v>42827</v>
      </c>
      <c r="EJ314">
        <v>8.7384001310000006</v>
      </c>
      <c r="EK314">
        <v>77.520133229999999</v>
      </c>
      <c r="EL314" t="s">
        <v>363</v>
      </c>
      <c r="IW314">
        <v>196.8661123</v>
      </c>
      <c r="IX314">
        <v>2</v>
      </c>
      <c r="IY314">
        <v>2</v>
      </c>
      <c r="IZ314">
        <v>0</v>
      </c>
      <c r="JA314">
        <v>3.12</v>
      </c>
      <c r="JB314">
        <v>68.83</v>
      </c>
      <c r="JC314">
        <v>7</v>
      </c>
      <c r="JD314">
        <v>11</v>
      </c>
      <c r="JE314">
        <v>1.0159189000000001E-2</v>
      </c>
      <c r="JF314">
        <v>1.0159189000000001E-2</v>
      </c>
      <c r="JG314">
        <v>0</v>
      </c>
      <c r="JH314">
        <v>1.5848335000000002E-2</v>
      </c>
    </row>
    <row r="315" spans="1:269" ht="15.5" hidden="1" x14ac:dyDescent="0.35">
      <c r="A315" s="42">
        <v>2017</v>
      </c>
      <c r="B315" s="11" t="s">
        <v>293</v>
      </c>
      <c r="C315" s="43">
        <v>0</v>
      </c>
      <c r="D315" s="43">
        <v>0</v>
      </c>
      <c r="E315" s="43">
        <v>4</v>
      </c>
      <c r="F315" s="43">
        <v>1</v>
      </c>
      <c r="G315" s="43">
        <v>0</v>
      </c>
      <c r="H315" s="43">
        <v>0</v>
      </c>
      <c r="I315" s="43">
        <v>0</v>
      </c>
      <c r="J315" s="43">
        <v>0</v>
      </c>
      <c r="K315" s="43">
        <v>0</v>
      </c>
      <c r="L315" s="43">
        <v>63</v>
      </c>
      <c r="M315" s="43">
        <v>11</v>
      </c>
      <c r="N315" s="43">
        <v>0</v>
      </c>
      <c r="O315" s="43">
        <v>0</v>
      </c>
      <c r="P315" s="43">
        <v>0</v>
      </c>
      <c r="Q315" s="43">
        <v>1</v>
      </c>
      <c r="R315" s="43">
        <v>4</v>
      </c>
      <c r="S315" s="43">
        <v>0</v>
      </c>
      <c r="T315" s="43">
        <v>0</v>
      </c>
      <c r="U315" s="43">
        <v>1</v>
      </c>
      <c r="V315" s="43">
        <v>0</v>
      </c>
      <c r="W315" s="43">
        <v>4</v>
      </c>
      <c r="X315" s="43">
        <v>2</v>
      </c>
      <c r="Y315" s="43">
        <v>2</v>
      </c>
      <c r="Z315" s="43">
        <v>0</v>
      </c>
      <c r="AA315" s="43">
        <v>2</v>
      </c>
      <c r="AB315" s="53">
        <v>0</v>
      </c>
      <c r="AC315" s="53">
        <v>0</v>
      </c>
      <c r="AD315" s="53">
        <v>0</v>
      </c>
      <c r="AE315" s="53">
        <v>0</v>
      </c>
      <c r="AF315" s="43">
        <v>2</v>
      </c>
      <c r="AG315" s="43">
        <v>0</v>
      </c>
      <c r="AH315" s="43">
        <v>0</v>
      </c>
      <c r="AI315" s="43">
        <v>0</v>
      </c>
      <c r="AJ315" s="43">
        <v>0</v>
      </c>
      <c r="AK315" s="43">
        <v>0</v>
      </c>
      <c r="AL315" s="43">
        <v>0</v>
      </c>
      <c r="AM315" s="43"/>
      <c r="AN315" s="11">
        <f t="shared" si="32"/>
        <v>97</v>
      </c>
      <c r="AO315" s="11">
        <f t="shared" si="33"/>
        <v>12</v>
      </c>
      <c r="AP315" s="43">
        <v>1</v>
      </c>
      <c r="AQ315" s="43">
        <v>0</v>
      </c>
      <c r="AR315" s="43">
        <v>0</v>
      </c>
      <c r="AS315" s="43"/>
      <c r="AT315" s="43">
        <v>7</v>
      </c>
      <c r="AU315" s="43">
        <v>103</v>
      </c>
      <c r="AV315" s="43">
        <v>1</v>
      </c>
      <c r="AW315" s="43">
        <v>0</v>
      </c>
      <c r="AX315" s="43">
        <v>0</v>
      </c>
      <c r="AY315" s="43">
        <v>0</v>
      </c>
      <c r="AZ315" s="43">
        <v>0</v>
      </c>
      <c r="BA315" s="43">
        <v>0</v>
      </c>
      <c r="BB315" s="43">
        <v>0</v>
      </c>
      <c r="BC315" s="43">
        <v>0</v>
      </c>
      <c r="BD315" s="43">
        <v>8</v>
      </c>
      <c r="BE315" s="43">
        <v>23</v>
      </c>
      <c r="BF315" s="43">
        <v>0</v>
      </c>
      <c r="BG315" s="43">
        <v>7</v>
      </c>
      <c r="BH315" s="43">
        <v>0</v>
      </c>
      <c r="BI315" s="43">
        <v>0</v>
      </c>
      <c r="BJ315" s="43">
        <v>0</v>
      </c>
      <c r="BK315" s="43">
        <v>2</v>
      </c>
      <c r="BL315" s="43">
        <v>0</v>
      </c>
      <c r="BM315" s="43">
        <v>0</v>
      </c>
      <c r="BN315" s="43">
        <v>0</v>
      </c>
      <c r="BO315" s="43">
        <v>0</v>
      </c>
      <c r="BP315" s="43">
        <v>0</v>
      </c>
      <c r="BQ315" s="43">
        <v>0</v>
      </c>
      <c r="BR315" s="43">
        <v>0</v>
      </c>
      <c r="BS315" s="43">
        <v>0</v>
      </c>
      <c r="BT315" s="43">
        <v>2</v>
      </c>
      <c r="BU315" s="43">
        <v>0</v>
      </c>
      <c r="BV315" s="43">
        <v>0</v>
      </c>
      <c r="BW315" s="53">
        <v>0</v>
      </c>
      <c r="BX315" s="11">
        <v>50</v>
      </c>
      <c r="BY315" s="53">
        <v>0</v>
      </c>
      <c r="BZ315" s="53">
        <v>0</v>
      </c>
      <c r="CA315" s="53">
        <v>0</v>
      </c>
      <c r="CB315" s="43">
        <v>0</v>
      </c>
      <c r="CC315" s="43">
        <v>0</v>
      </c>
      <c r="CD315" s="43">
        <v>0</v>
      </c>
      <c r="CE315" s="43">
        <v>0</v>
      </c>
      <c r="CF315" s="43">
        <v>0</v>
      </c>
      <c r="CG315" s="43">
        <v>0</v>
      </c>
      <c r="CH315" s="11">
        <f t="shared" si="34"/>
        <v>10</v>
      </c>
      <c r="CI315" s="11">
        <f t="shared" si="35"/>
        <v>204</v>
      </c>
      <c r="CJ315" s="43">
        <v>4</v>
      </c>
      <c r="CK315" s="43">
        <v>1</v>
      </c>
      <c r="CL315" s="43">
        <v>4</v>
      </c>
      <c r="CM315" s="43">
        <v>2</v>
      </c>
      <c r="CN315" s="43">
        <v>0</v>
      </c>
      <c r="CO315" s="43">
        <v>0</v>
      </c>
      <c r="CP315" s="43">
        <v>0</v>
      </c>
      <c r="CQ315" s="43">
        <v>0</v>
      </c>
      <c r="CR315" s="43">
        <v>0</v>
      </c>
      <c r="CS315" s="43">
        <v>0</v>
      </c>
      <c r="CT315" s="43">
        <v>2</v>
      </c>
      <c r="CU315" s="43">
        <v>7</v>
      </c>
      <c r="CV315" s="43">
        <v>0</v>
      </c>
      <c r="CW315" s="43">
        <v>4</v>
      </c>
      <c r="CX315" s="43">
        <f t="shared" si="36"/>
        <v>24</v>
      </c>
      <c r="CY315" s="43">
        <f t="shared" si="37"/>
        <v>7</v>
      </c>
      <c r="CZ315" s="43">
        <v>0</v>
      </c>
      <c r="DA315" s="43">
        <v>5</v>
      </c>
      <c r="DB315" s="43">
        <v>0</v>
      </c>
      <c r="DC315" s="43">
        <v>0</v>
      </c>
      <c r="DD315" s="43">
        <v>0</v>
      </c>
      <c r="DE315" s="43">
        <v>34</v>
      </c>
      <c r="DF315" s="53">
        <v>0</v>
      </c>
      <c r="DG315" s="53">
        <v>0</v>
      </c>
      <c r="DH315" s="53">
        <v>0</v>
      </c>
      <c r="DI315" s="11">
        <f t="shared" si="38"/>
        <v>39</v>
      </c>
      <c r="DJ315" s="11">
        <f t="shared" si="39"/>
        <v>2</v>
      </c>
      <c r="DK315" s="45">
        <v>0</v>
      </c>
      <c r="DL315" s="11">
        <v>364</v>
      </c>
      <c r="DM315" s="11">
        <v>3.5686274509803924</v>
      </c>
      <c r="DN315">
        <v>30</v>
      </c>
      <c r="DO315">
        <v>45</v>
      </c>
      <c r="DP315">
        <v>4</v>
      </c>
      <c r="DQ315">
        <v>197</v>
      </c>
      <c r="DR315">
        <v>9</v>
      </c>
      <c r="DS315">
        <v>45</v>
      </c>
      <c r="DT315">
        <v>7</v>
      </c>
      <c r="DU315">
        <v>13</v>
      </c>
      <c r="DV315">
        <v>3</v>
      </c>
      <c r="DW315">
        <v>7</v>
      </c>
      <c r="DX315">
        <v>4</v>
      </c>
      <c r="DY315">
        <v>1</v>
      </c>
      <c r="DZ315">
        <v>1</v>
      </c>
      <c r="EA315">
        <v>6</v>
      </c>
      <c r="EB315">
        <v>2</v>
      </c>
      <c r="EC315" t="s">
        <v>248</v>
      </c>
      <c r="ED315" t="s">
        <v>273</v>
      </c>
      <c r="EE315" t="s">
        <v>250</v>
      </c>
      <c r="EF315" s="48">
        <v>42827</v>
      </c>
      <c r="EG315" s="46">
        <v>0.30208333333333331</v>
      </c>
      <c r="EH315" s="46">
        <v>0.36458333333333331</v>
      </c>
      <c r="EI315" t="s">
        <v>546</v>
      </c>
      <c r="EJ315">
        <v>8.7349805810000003</v>
      </c>
      <c r="EK315">
        <v>77.691206390000005</v>
      </c>
      <c r="EM315">
        <v>0</v>
      </c>
      <c r="EN315">
        <v>1</v>
      </c>
      <c r="EO315" t="s">
        <v>301</v>
      </c>
      <c r="EP315">
        <v>0.75</v>
      </c>
      <c r="EQ315">
        <v>42.500599129999998</v>
      </c>
      <c r="ER315">
        <v>0</v>
      </c>
      <c r="ES315">
        <v>0</v>
      </c>
      <c r="ET315">
        <v>1</v>
      </c>
      <c r="EU315">
        <v>0</v>
      </c>
      <c r="EV315">
        <v>0</v>
      </c>
      <c r="EW315">
        <v>0</v>
      </c>
      <c r="EX315">
        <v>0</v>
      </c>
      <c r="EY315">
        <v>1</v>
      </c>
      <c r="FG315">
        <v>1</v>
      </c>
      <c r="FH315">
        <v>1</v>
      </c>
      <c r="FI315">
        <v>0</v>
      </c>
      <c r="FJ315">
        <v>0.12</v>
      </c>
      <c r="FK315">
        <v>5.1000718950000001</v>
      </c>
      <c r="FL315">
        <v>37.400527230000002</v>
      </c>
      <c r="FM315">
        <v>1</v>
      </c>
      <c r="GE315">
        <v>1</v>
      </c>
      <c r="GF315">
        <v>0.75</v>
      </c>
      <c r="GG315">
        <v>31.87544935</v>
      </c>
      <c r="GH315">
        <v>3</v>
      </c>
      <c r="GI315">
        <v>3</v>
      </c>
      <c r="GL315">
        <v>2</v>
      </c>
      <c r="GN315">
        <v>1</v>
      </c>
      <c r="HF315">
        <v>0</v>
      </c>
      <c r="HG315">
        <v>0</v>
      </c>
      <c r="HH315">
        <v>0</v>
      </c>
      <c r="HJ315">
        <v>0</v>
      </c>
      <c r="HK315">
        <v>2</v>
      </c>
      <c r="IW315">
        <v>272.3746572</v>
      </c>
      <c r="IX315">
        <v>3</v>
      </c>
      <c r="IY315">
        <v>1</v>
      </c>
      <c r="IZ315">
        <v>0</v>
      </c>
      <c r="JA315">
        <v>6.79</v>
      </c>
      <c r="JB315">
        <v>49</v>
      </c>
      <c r="JE315">
        <v>1.1014240999999999E-2</v>
      </c>
      <c r="JF315">
        <v>3.671414E-3</v>
      </c>
      <c r="JG315">
        <v>0</v>
      </c>
      <c r="JH315">
        <v>2.4928898000000001E-2</v>
      </c>
      <c r="JI315" t="s">
        <v>296</v>
      </c>
    </row>
    <row r="316" spans="1:269" ht="15.5" x14ac:dyDescent="0.35">
      <c r="A316" s="42">
        <v>2017</v>
      </c>
      <c r="B316" s="11" t="s">
        <v>304</v>
      </c>
      <c r="C316" s="43">
        <v>0</v>
      </c>
      <c r="D316" s="43">
        <v>0</v>
      </c>
      <c r="E316" s="43">
        <v>0</v>
      </c>
      <c r="F316" s="43">
        <v>0</v>
      </c>
      <c r="G316" s="43">
        <v>0</v>
      </c>
      <c r="H316" s="43">
        <v>0</v>
      </c>
      <c r="I316" s="43">
        <v>0</v>
      </c>
      <c r="J316" s="43">
        <v>0</v>
      </c>
      <c r="K316" s="43">
        <v>0</v>
      </c>
      <c r="L316" s="43">
        <v>0</v>
      </c>
      <c r="M316" s="43">
        <v>0</v>
      </c>
      <c r="N316" s="43">
        <v>0</v>
      </c>
      <c r="O316" s="43">
        <v>0</v>
      </c>
      <c r="P316" s="43">
        <v>0</v>
      </c>
      <c r="Q316" s="43">
        <v>0</v>
      </c>
      <c r="R316" s="43">
        <v>3</v>
      </c>
      <c r="S316" s="43">
        <v>0</v>
      </c>
      <c r="T316" s="43">
        <v>0</v>
      </c>
      <c r="U316" s="43">
        <v>0</v>
      </c>
      <c r="V316" s="43">
        <v>0</v>
      </c>
      <c r="W316" s="43">
        <v>0</v>
      </c>
      <c r="X316" s="43">
        <v>0</v>
      </c>
      <c r="Y316" s="43">
        <v>0</v>
      </c>
      <c r="Z316" s="43">
        <v>0</v>
      </c>
      <c r="AA316" s="43">
        <v>0</v>
      </c>
      <c r="AB316" s="53">
        <v>0</v>
      </c>
      <c r="AC316" s="53">
        <v>0</v>
      </c>
      <c r="AD316" s="53">
        <v>0</v>
      </c>
      <c r="AE316" s="53">
        <v>0</v>
      </c>
      <c r="AF316" s="43">
        <v>0</v>
      </c>
      <c r="AG316" s="43">
        <v>0</v>
      </c>
      <c r="AH316" s="43">
        <v>0</v>
      </c>
      <c r="AI316" s="43">
        <v>0</v>
      </c>
      <c r="AJ316" s="43">
        <v>0</v>
      </c>
      <c r="AK316" s="43">
        <v>0</v>
      </c>
      <c r="AL316" s="43">
        <v>0</v>
      </c>
      <c r="AM316" s="43"/>
      <c r="AN316" s="11">
        <f t="shared" si="32"/>
        <v>3</v>
      </c>
      <c r="AO316" s="11">
        <f t="shared" si="33"/>
        <v>1</v>
      </c>
      <c r="AP316" s="43">
        <v>0</v>
      </c>
      <c r="AQ316" s="43">
        <v>0</v>
      </c>
      <c r="AR316" s="43">
        <v>0</v>
      </c>
      <c r="AS316" s="43"/>
      <c r="AT316" s="43">
        <v>0</v>
      </c>
      <c r="AU316" s="43">
        <v>0</v>
      </c>
      <c r="AV316" s="43">
        <v>0</v>
      </c>
      <c r="AW316" s="43">
        <v>0</v>
      </c>
      <c r="AX316" s="43">
        <v>0</v>
      </c>
      <c r="AY316" s="43">
        <v>0</v>
      </c>
      <c r="AZ316" s="43">
        <v>0</v>
      </c>
      <c r="BA316" s="43">
        <v>0</v>
      </c>
      <c r="BB316" s="43">
        <v>0</v>
      </c>
      <c r="BC316" s="43">
        <v>0</v>
      </c>
      <c r="BD316" s="43">
        <v>0</v>
      </c>
      <c r="BE316" s="43">
        <v>0</v>
      </c>
      <c r="BF316" s="43">
        <v>0</v>
      </c>
      <c r="BG316" s="43">
        <v>0</v>
      </c>
      <c r="BH316" s="43">
        <v>0</v>
      </c>
      <c r="BI316" s="43">
        <v>0</v>
      </c>
      <c r="BJ316" s="43">
        <v>0</v>
      </c>
      <c r="BK316" s="43">
        <v>0</v>
      </c>
      <c r="BL316" s="43">
        <v>0</v>
      </c>
      <c r="BM316" s="43">
        <v>0</v>
      </c>
      <c r="BN316" s="43">
        <v>0</v>
      </c>
      <c r="BO316" s="43">
        <v>0</v>
      </c>
      <c r="BP316" s="43">
        <v>0</v>
      </c>
      <c r="BQ316" s="43">
        <v>0</v>
      </c>
      <c r="BR316" s="43">
        <v>0</v>
      </c>
      <c r="BS316" s="43">
        <v>0</v>
      </c>
      <c r="BT316" s="43">
        <v>1</v>
      </c>
      <c r="BU316" s="43">
        <v>0</v>
      </c>
      <c r="BV316" s="43">
        <v>0</v>
      </c>
      <c r="BW316" s="53">
        <v>0</v>
      </c>
      <c r="BX316" s="53">
        <v>0</v>
      </c>
      <c r="BY316" s="53">
        <v>0</v>
      </c>
      <c r="BZ316" s="53">
        <v>0</v>
      </c>
      <c r="CA316" s="53">
        <v>0</v>
      </c>
      <c r="CB316" s="43">
        <v>0</v>
      </c>
      <c r="CC316" s="43">
        <v>0</v>
      </c>
      <c r="CD316" s="43">
        <v>0</v>
      </c>
      <c r="CE316" s="43">
        <v>0</v>
      </c>
      <c r="CF316" s="43">
        <v>0</v>
      </c>
      <c r="CG316" s="43">
        <v>0</v>
      </c>
      <c r="CH316" s="11">
        <f t="shared" si="34"/>
        <v>1</v>
      </c>
      <c r="CI316" s="11">
        <f t="shared" si="35"/>
        <v>1</v>
      </c>
      <c r="CJ316" s="43">
        <v>0</v>
      </c>
      <c r="CK316" s="43">
        <v>0</v>
      </c>
      <c r="CL316" s="43">
        <v>0</v>
      </c>
      <c r="CM316" s="43">
        <v>0</v>
      </c>
      <c r="CN316" s="43">
        <v>0</v>
      </c>
      <c r="CO316" s="43">
        <v>0</v>
      </c>
      <c r="CP316" s="43">
        <v>0</v>
      </c>
      <c r="CQ316" s="43">
        <v>0</v>
      </c>
      <c r="CR316" s="43">
        <v>0</v>
      </c>
      <c r="CS316" s="43">
        <v>0</v>
      </c>
      <c r="CT316" s="43">
        <v>0</v>
      </c>
      <c r="CU316" s="43">
        <v>0</v>
      </c>
      <c r="CV316" s="43">
        <v>0</v>
      </c>
      <c r="CW316" s="43">
        <v>0</v>
      </c>
      <c r="CX316" s="43">
        <f t="shared" si="36"/>
        <v>0</v>
      </c>
      <c r="CY316" s="43">
        <f t="shared" si="37"/>
        <v>0</v>
      </c>
      <c r="CZ316" s="43">
        <v>0</v>
      </c>
      <c r="DA316" s="43">
        <v>0</v>
      </c>
      <c r="DB316" s="43">
        <v>0</v>
      </c>
      <c r="DC316" s="43">
        <v>0</v>
      </c>
      <c r="DD316" s="43">
        <v>0</v>
      </c>
      <c r="DE316" s="43">
        <v>0</v>
      </c>
      <c r="DF316" s="53">
        <v>0</v>
      </c>
      <c r="DG316" s="53">
        <v>0</v>
      </c>
      <c r="DH316" s="53">
        <v>0</v>
      </c>
      <c r="DI316" s="11">
        <f t="shared" si="38"/>
        <v>0</v>
      </c>
      <c r="DJ316" s="11">
        <f t="shared" si="39"/>
        <v>0</v>
      </c>
      <c r="DK316" s="45">
        <v>0</v>
      </c>
      <c r="DL316" s="11">
        <v>4</v>
      </c>
      <c r="DM316" s="11">
        <v>3.9215686274509803E-2</v>
      </c>
      <c r="DN316">
        <v>2</v>
      </c>
      <c r="DO316">
        <v>0</v>
      </c>
      <c r="DP316">
        <v>0</v>
      </c>
      <c r="DQ316">
        <v>3</v>
      </c>
      <c r="DR316">
        <v>1</v>
      </c>
      <c r="DS316">
        <v>0</v>
      </c>
      <c r="DT316">
        <v>0</v>
      </c>
      <c r="DU316">
        <v>1</v>
      </c>
      <c r="DV316">
        <v>1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 t="s">
        <v>248</v>
      </c>
      <c r="ED316" t="s">
        <v>305</v>
      </c>
      <c r="EE316" t="s">
        <v>260</v>
      </c>
      <c r="EF316" s="48">
        <v>42827</v>
      </c>
      <c r="EG316" s="46">
        <v>0.32291666666666669</v>
      </c>
      <c r="EI316" t="s">
        <v>544</v>
      </c>
      <c r="EJ316">
        <v>8.5010144850000007</v>
      </c>
      <c r="EK316">
        <v>77.655967219999994</v>
      </c>
      <c r="EM316">
        <v>0</v>
      </c>
      <c r="EN316">
        <v>1</v>
      </c>
      <c r="EO316" t="s">
        <v>255</v>
      </c>
      <c r="EP316">
        <v>0</v>
      </c>
      <c r="EQ316">
        <v>0</v>
      </c>
      <c r="EZ316">
        <v>0</v>
      </c>
      <c r="FC316">
        <v>0</v>
      </c>
      <c r="FE316">
        <v>0</v>
      </c>
      <c r="FF316">
        <v>0</v>
      </c>
      <c r="FG316">
        <v>0</v>
      </c>
      <c r="FH316">
        <v>1</v>
      </c>
      <c r="FI316" t="s">
        <v>555</v>
      </c>
      <c r="FJ316">
        <v>0</v>
      </c>
      <c r="FK316">
        <v>0</v>
      </c>
      <c r="FL316">
        <v>0</v>
      </c>
      <c r="FM316">
        <v>1</v>
      </c>
      <c r="GE316">
        <v>1</v>
      </c>
      <c r="GF316">
        <v>0.12</v>
      </c>
      <c r="GG316">
        <v>0</v>
      </c>
      <c r="GN316">
        <v>0</v>
      </c>
      <c r="HF316">
        <v>0</v>
      </c>
      <c r="HH316">
        <v>0</v>
      </c>
      <c r="HJ316">
        <v>0</v>
      </c>
      <c r="HK316">
        <v>2</v>
      </c>
      <c r="HL316">
        <v>1</v>
      </c>
      <c r="HQ316">
        <v>1</v>
      </c>
      <c r="IU316">
        <v>2</v>
      </c>
      <c r="IW316">
        <v>409.98050239999998</v>
      </c>
      <c r="IX316">
        <v>2</v>
      </c>
      <c r="IY316">
        <v>4</v>
      </c>
      <c r="IZ316">
        <v>0</v>
      </c>
      <c r="JA316">
        <v>6.99</v>
      </c>
      <c r="JB316">
        <v>51.87</v>
      </c>
      <c r="JE316">
        <v>4.8782809999999999E-3</v>
      </c>
      <c r="JF316">
        <v>9.7565619999999999E-3</v>
      </c>
      <c r="JG316">
        <v>0</v>
      </c>
      <c r="JH316">
        <v>1.7049590999999999E-2</v>
      </c>
    </row>
    <row r="317" spans="1:269" ht="15.5" hidden="1" x14ac:dyDescent="0.35">
      <c r="A317" s="42">
        <v>2017</v>
      </c>
      <c r="B317" s="11" t="s">
        <v>455</v>
      </c>
      <c r="C317" s="43">
        <v>0</v>
      </c>
      <c r="D317" s="43">
        <v>0</v>
      </c>
      <c r="E317" s="43">
        <v>0</v>
      </c>
      <c r="F317" s="43">
        <v>0</v>
      </c>
      <c r="G317" s="43">
        <v>0</v>
      </c>
      <c r="H317" s="43">
        <v>0</v>
      </c>
      <c r="I317" s="43">
        <v>0</v>
      </c>
      <c r="J317" s="43">
        <v>0</v>
      </c>
      <c r="K317" s="43">
        <v>0</v>
      </c>
      <c r="L317" s="43">
        <v>0</v>
      </c>
      <c r="M317" s="43">
        <v>0</v>
      </c>
      <c r="N317" s="43">
        <v>0</v>
      </c>
      <c r="O317" s="43">
        <v>0</v>
      </c>
      <c r="P317" s="43">
        <v>0</v>
      </c>
      <c r="Q317" s="43">
        <v>0</v>
      </c>
      <c r="R317" s="43">
        <v>2</v>
      </c>
      <c r="S317" s="43">
        <v>0</v>
      </c>
      <c r="T317" s="43">
        <v>0</v>
      </c>
      <c r="U317" s="43">
        <v>0</v>
      </c>
      <c r="V317" s="43">
        <v>0</v>
      </c>
      <c r="W317" s="43">
        <v>0</v>
      </c>
      <c r="X317" s="43">
        <v>0</v>
      </c>
      <c r="Y317" s="43">
        <v>0</v>
      </c>
      <c r="Z317" s="43">
        <v>0</v>
      </c>
      <c r="AA317" s="43">
        <v>0</v>
      </c>
      <c r="AB317" s="53">
        <v>0</v>
      </c>
      <c r="AC317" s="53">
        <v>0</v>
      </c>
      <c r="AD317" s="53">
        <v>0</v>
      </c>
      <c r="AE317" s="53">
        <v>0</v>
      </c>
      <c r="AF317" s="43">
        <v>0</v>
      </c>
      <c r="AG317" s="43">
        <v>0</v>
      </c>
      <c r="AH317" s="43">
        <v>0</v>
      </c>
      <c r="AI317" s="43">
        <v>0</v>
      </c>
      <c r="AJ317" s="43">
        <v>0</v>
      </c>
      <c r="AK317" s="43">
        <v>0</v>
      </c>
      <c r="AL317" s="43">
        <v>0</v>
      </c>
      <c r="AM317" s="43"/>
      <c r="AN317" s="11">
        <f t="shared" si="32"/>
        <v>2</v>
      </c>
      <c r="AO317" s="11">
        <f t="shared" si="33"/>
        <v>1</v>
      </c>
      <c r="AP317" s="43">
        <v>0</v>
      </c>
      <c r="AQ317" s="43">
        <v>0</v>
      </c>
      <c r="AR317" s="43">
        <v>0</v>
      </c>
      <c r="AS317" s="43"/>
      <c r="AT317" s="43">
        <v>0</v>
      </c>
      <c r="AU317" s="43">
        <v>2</v>
      </c>
      <c r="AV317" s="43">
        <v>0</v>
      </c>
      <c r="AW317" s="43">
        <v>0</v>
      </c>
      <c r="AX317" s="43">
        <v>0</v>
      </c>
      <c r="AY317" s="43">
        <v>0</v>
      </c>
      <c r="AZ317" s="43">
        <v>0</v>
      </c>
      <c r="BA317" s="43">
        <v>0</v>
      </c>
      <c r="BB317" s="43">
        <v>0</v>
      </c>
      <c r="BC317" s="43">
        <v>0</v>
      </c>
      <c r="BD317" s="43">
        <v>0</v>
      </c>
      <c r="BE317" s="43">
        <v>0</v>
      </c>
      <c r="BF317" s="43">
        <v>0</v>
      </c>
      <c r="BG317" s="43">
        <v>0</v>
      </c>
      <c r="BH317" s="43">
        <v>0</v>
      </c>
      <c r="BI317" s="43">
        <v>0</v>
      </c>
      <c r="BJ317" s="43">
        <v>0</v>
      </c>
      <c r="BK317" s="43">
        <v>0</v>
      </c>
      <c r="BL317" s="43">
        <v>2</v>
      </c>
      <c r="BM317" s="43">
        <v>0</v>
      </c>
      <c r="BN317" s="43">
        <v>0</v>
      </c>
      <c r="BO317" s="43">
        <v>0</v>
      </c>
      <c r="BP317" s="43">
        <v>0</v>
      </c>
      <c r="BQ317" s="43">
        <v>0</v>
      </c>
      <c r="BR317" s="43">
        <v>0</v>
      </c>
      <c r="BS317" s="43">
        <v>0</v>
      </c>
      <c r="BT317" s="43">
        <v>0</v>
      </c>
      <c r="BU317" s="43">
        <v>0</v>
      </c>
      <c r="BV317" s="43">
        <v>0</v>
      </c>
      <c r="BW317" s="53">
        <v>0</v>
      </c>
      <c r="BX317" s="53">
        <v>0</v>
      </c>
      <c r="BY317" s="53">
        <v>0</v>
      </c>
      <c r="BZ317" s="53">
        <v>0</v>
      </c>
      <c r="CA317" s="53">
        <v>0</v>
      </c>
      <c r="CB317" s="43">
        <v>0</v>
      </c>
      <c r="CC317" s="43">
        <v>0</v>
      </c>
      <c r="CD317" s="43">
        <v>0</v>
      </c>
      <c r="CE317" s="43">
        <v>0</v>
      </c>
      <c r="CF317" s="43">
        <v>0</v>
      </c>
      <c r="CG317" s="43">
        <v>0</v>
      </c>
      <c r="CH317" s="11">
        <f t="shared" si="34"/>
        <v>2</v>
      </c>
      <c r="CI317" s="11">
        <f t="shared" si="35"/>
        <v>4</v>
      </c>
      <c r="CJ317" s="43">
        <v>0</v>
      </c>
      <c r="CK317" s="43">
        <v>0</v>
      </c>
      <c r="CL317" s="43">
        <v>0</v>
      </c>
      <c r="CM317" s="43">
        <v>0</v>
      </c>
      <c r="CN317" s="43">
        <v>0</v>
      </c>
      <c r="CO317" s="43">
        <v>0</v>
      </c>
      <c r="CP317" s="43">
        <v>0</v>
      </c>
      <c r="CQ317" s="43">
        <v>0</v>
      </c>
      <c r="CR317" s="43">
        <v>0</v>
      </c>
      <c r="CS317" s="43">
        <v>0</v>
      </c>
      <c r="CT317" s="43">
        <v>0</v>
      </c>
      <c r="CU317" s="43">
        <v>0</v>
      </c>
      <c r="CV317" s="43">
        <v>0</v>
      </c>
      <c r="CW317" s="43">
        <v>0</v>
      </c>
      <c r="CX317" s="43">
        <f t="shared" si="36"/>
        <v>0</v>
      </c>
      <c r="CY317" s="43">
        <f t="shared" si="37"/>
        <v>0</v>
      </c>
      <c r="CZ317" s="43">
        <v>15</v>
      </c>
      <c r="DA317" s="43">
        <v>0</v>
      </c>
      <c r="DB317" s="43">
        <v>0</v>
      </c>
      <c r="DC317" s="43">
        <v>0</v>
      </c>
      <c r="DD317" s="43">
        <v>0</v>
      </c>
      <c r="DE317" s="43">
        <v>0</v>
      </c>
      <c r="DF317" s="53">
        <v>0</v>
      </c>
      <c r="DG317" s="53">
        <v>0</v>
      </c>
      <c r="DH317" s="53">
        <v>0</v>
      </c>
      <c r="DI317" s="11">
        <f t="shared" si="38"/>
        <v>15</v>
      </c>
      <c r="DJ317" s="11">
        <f t="shared" si="39"/>
        <v>1</v>
      </c>
      <c r="DK317" s="45">
        <v>0</v>
      </c>
      <c r="DL317" s="11">
        <v>21</v>
      </c>
      <c r="DM317" s="11">
        <v>0.20588235294117646</v>
      </c>
      <c r="DN317">
        <v>4</v>
      </c>
      <c r="DO317">
        <v>0</v>
      </c>
      <c r="DP317">
        <v>0</v>
      </c>
      <c r="DQ317">
        <v>4</v>
      </c>
      <c r="DR317">
        <v>2</v>
      </c>
      <c r="DS317">
        <v>0</v>
      </c>
      <c r="DT317">
        <v>0</v>
      </c>
      <c r="DU317">
        <v>17</v>
      </c>
      <c r="DV317">
        <v>2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 t="s">
        <v>248</v>
      </c>
      <c r="ED317" t="s">
        <v>305</v>
      </c>
      <c r="EE317" t="s">
        <v>260</v>
      </c>
      <c r="EF317" s="48">
        <v>42827</v>
      </c>
      <c r="EG317" s="46">
        <v>0.34166666666666662</v>
      </c>
      <c r="EI317" t="s">
        <v>544</v>
      </c>
      <c r="EJ317">
        <v>8.4986683109999994</v>
      </c>
      <c r="EK317">
        <v>77.592115719999995</v>
      </c>
      <c r="EM317">
        <v>0</v>
      </c>
      <c r="EN317">
        <v>0</v>
      </c>
      <c r="EO317" t="s">
        <v>255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1</v>
      </c>
      <c r="FC317">
        <v>0</v>
      </c>
      <c r="FD317">
        <v>0</v>
      </c>
      <c r="FE317">
        <v>0</v>
      </c>
      <c r="FF317">
        <v>0</v>
      </c>
      <c r="FJ317">
        <v>0.5</v>
      </c>
      <c r="FK317">
        <v>0</v>
      </c>
      <c r="FL317">
        <v>0</v>
      </c>
      <c r="FM317">
        <v>1</v>
      </c>
      <c r="GE317">
        <v>1</v>
      </c>
      <c r="GF317">
        <v>0.5</v>
      </c>
      <c r="GG317">
        <v>0</v>
      </c>
      <c r="GN317">
        <v>1</v>
      </c>
      <c r="HK317">
        <v>0</v>
      </c>
      <c r="HQ317">
        <v>1</v>
      </c>
      <c r="IU317">
        <v>1</v>
      </c>
      <c r="IW317">
        <v>306.64439479999999</v>
      </c>
      <c r="IX317">
        <v>2</v>
      </c>
      <c r="IY317">
        <v>1</v>
      </c>
      <c r="IZ317">
        <v>0</v>
      </c>
      <c r="JA317">
        <v>2.31</v>
      </c>
      <c r="JB317">
        <v>38.19</v>
      </c>
      <c r="JE317">
        <v>6.5222129999999998E-3</v>
      </c>
      <c r="JF317">
        <v>3.2611060000000002E-3</v>
      </c>
      <c r="JG317">
        <v>0</v>
      </c>
      <c r="JH317">
        <v>7.5331560000000001E-3</v>
      </c>
      <c r="JI317" t="s">
        <v>456</v>
      </c>
    </row>
    <row r="318" spans="1:269" ht="15.5" hidden="1" x14ac:dyDescent="0.35">
      <c r="A318" s="42">
        <v>2017</v>
      </c>
      <c r="B318" s="11" t="s">
        <v>399</v>
      </c>
      <c r="C318" s="43">
        <v>0</v>
      </c>
      <c r="D318" s="43">
        <v>0</v>
      </c>
      <c r="E318" s="43">
        <v>1</v>
      </c>
      <c r="F318" s="43">
        <v>0</v>
      </c>
      <c r="G318" s="43">
        <v>0</v>
      </c>
      <c r="H318" s="43">
        <v>0</v>
      </c>
      <c r="I318" s="43">
        <v>0</v>
      </c>
      <c r="J318" s="43">
        <v>0</v>
      </c>
      <c r="K318" s="43">
        <v>0</v>
      </c>
      <c r="L318" s="43">
        <v>0</v>
      </c>
      <c r="M318" s="43">
        <v>1</v>
      </c>
      <c r="N318" s="43">
        <v>0</v>
      </c>
      <c r="O318" s="43">
        <v>0</v>
      </c>
      <c r="P318" s="43">
        <v>0</v>
      </c>
      <c r="Q318" s="43">
        <v>1</v>
      </c>
      <c r="R318" s="43">
        <v>6</v>
      </c>
      <c r="S318" s="43">
        <v>0</v>
      </c>
      <c r="T318" s="43">
        <v>0</v>
      </c>
      <c r="U318" s="43">
        <v>0</v>
      </c>
      <c r="V318" s="43">
        <v>0</v>
      </c>
      <c r="W318" s="43">
        <v>0</v>
      </c>
      <c r="X318" s="43">
        <v>0</v>
      </c>
      <c r="Y318" s="43">
        <v>0</v>
      </c>
      <c r="Z318" s="43">
        <v>0</v>
      </c>
      <c r="AA318" s="43">
        <v>0</v>
      </c>
      <c r="AB318" s="53">
        <v>0</v>
      </c>
      <c r="AC318" s="53">
        <v>0</v>
      </c>
      <c r="AD318" s="53">
        <v>0</v>
      </c>
      <c r="AE318" s="53">
        <v>0</v>
      </c>
      <c r="AF318" s="43">
        <v>1</v>
      </c>
      <c r="AG318" s="43">
        <v>0</v>
      </c>
      <c r="AH318" s="43">
        <v>0</v>
      </c>
      <c r="AI318" s="43">
        <v>0</v>
      </c>
      <c r="AJ318" s="43">
        <v>0</v>
      </c>
      <c r="AK318" s="43">
        <v>0</v>
      </c>
      <c r="AL318" s="43">
        <v>0</v>
      </c>
      <c r="AM318" s="43"/>
      <c r="AN318" s="11">
        <f t="shared" si="32"/>
        <v>10</v>
      </c>
      <c r="AO318" s="11">
        <f t="shared" si="33"/>
        <v>5</v>
      </c>
      <c r="AP318" s="43">
        <v>0</v>
      </c>
      <c r="AQ318" s="43">
        <v>0</v>
      </c>
      <c r="AR318" s="43">
        <v>0</v>
      </c>
      <c r="AS318" s="43"/>
      <c r="AT318" s="43">
        <v>0</v>
      </c>
      <c r="AU318" s="43">
        <v>8</v>
      </c>
      <c r="AV318" s="43">
        <v>1</v>
      </c>
      <c r="AW318" s="43">
        <v>15</v>
      </c>
      <c r="AX318" s="43">
        <v>0</v>
      </c>
      <c r="AY318" s="43">
        <v>0</v>
      </c>
      <c r="AZ318" s="43">
        <v>0</v>
      </c>
      <c r="BA318" s="43">
        <v>0</v>
      </c>
      <c r="BB318" s="43">
        <v>0</v>
      </c>
      <c r="BC318" s="43">
        <v>0</v>
      </c>
      <c r="BD318" s="43">
        <v>0</v>
      </c>
      <c r="BE318" s="43">
        <v>0</v>
      </c>
      <c r="BF318" s="43">
        <v>0</v>
      </c>
      <c r="BG318" s="43">
        <v>1</v>
      </c>
      <c r="BH318" s="43">
        <v>0</v>
      </c>
      <c r="BI318" s="43">
        <v>0</v>
      </c>
      <c r="BJ318" s="43">
        <v>0</v>
      </c>
      <c r="BK318" s="43">
        <v>0</v>
      </c>
      <c r="BL318" s="43">
        <v>0</v>
      </c>
      <c r="BM318" s="43">
        <v>0</v>
      </c>
      <c r="BN318" s="43">
        <v>0</v>
      </c>
      <c r="BO318" s="43">
        <v>0</v>
      </c>
      <c r="BP318" s="43">
        <v>0</v>
      </c>
      <c r="BQ318" s="43">
        <v>0</v>
      </c>
      <c r="BR318" s="43">
        <v>0</v>
      </c>
      <c r="BS318" s="43">
        <v>0</v>
      </c>
      <c r="BT318" s="43">
        <v>0</v>
      </c>
      <c r="BU318" s="43">
        <v>0</v>
      </c>
      <c r="BV318" s="43">
        <v>0</v>
      </c>
      <c r="BW318" s="53">
        <v>0</v>
      </c>
      <c r="BX318" s="11">
        <v>7</v>
      </c>
      <c r="BY318" s="53">
        <v>0</v>
      </c>
      <c r="BZ318" s="53">
        <v>0</v>
      </c>
      <c r="CA318" s="53">
        <v>0</v>
      </c>
      <c r="CB318" s="43">
        <v>1</v>
      </c>
      <c r="CC318" s="43">
        <v>0</v>
      </c>
      <c r="CD318" s="43">
        <v>0</v>
      </c>
      <c r="CE318" s="43">
        <v>0</v>
      </c>
      <c r="CF318" s="43">
        <v>0</v>
      </c>
      <c r="CG318" s="43">
        <v>0</v>
      </c>
      <c r="CH318" s="11">
        <f t="shared" si="34"/>
        <v>6</v>
      </c>
      <c r="CI318" s="11">
        <f t="shared" si="35"/>
        <v>33</v>
      </c>
      <c r="CJ318" s="43">
        <v>0</v>
      </c>
      <c r="CK318" s="43">
        <v>0</v>
      </c>
      <c r="CL318" s="43">
        <v>0</v>
      </c>
      <c r="CM318" s="43">
        <v>0</v>
      </c>
      <c r="CN318" s="43">
        <v>0</v>
      </c>
      <c r="CO318" s="43">
        <v>0</v>
      </c>
      <c r="CP318" s="43">
        <v>0</v>
      </c>
      <c r="CQ318" s="43">
        <v>0</v>
      </c>
      <c r="CR318" s="43">
        <v>0</v>
      </c>
      <c r="CS318" s="43">
        <v>0</v>
      </c>
      <c r="CT318" s="43">
        <v>0</v>
      </c>
      <c r="CU318" s="43">
        <v>4</v>
      </c>
      <c r="CV318" s="43">
        <v>0</v>
      </c>
      <c r="CW318" s="43">
        <v>0</v>
      </c>
      <c r="CX318" s="43">
        <f t="shared" si="36"/>
        <v>4</v>
      </c>
      <c r="CY318" s="43">
        <f t="shared" si="37"/>
        <v>1</v>
      </c>
      <c r="CZ318" s="43">
        <v>0</v>
      </c>
      <c r="DA318" s="43">
        <v>0</v>
      </c>
      <c r="DB318" s="43">
        <v>0</v>
      </c>
      <c r="DC318" s="43">
        <v>0</v>
      </c>
      <c r="DD318" s="43">
        <v>0</v>
      </c>
      <c r="DE318" s="43">
        <v>0</v>
      </c>
      <c r="DF318" s="53">
        <v>0</v>
      </c>
      <c r="DG318" s="11">
        <v>1</v>
      </c>
      <c r="DH318" s="53">
        <v>0</v>
      </c>
      <c r="DI318" s="11">
        <f t="shared" si="38"/>
        <v>1</v>
      </c>
      <c r="DJ318" s="11">
        <f t="shared" si="39"/>
        <v>1</v>
      </c>
      <c r="DK318" s="45">
        <v>0</v>
      </c>
      <c r="DL318" s="11">
        <v>48</v>
      </c>
      <c r="DM318" s="11">
        <v>0.47058823529411764</v>
      </c>
      <c r="DN318">
        <v>11</v>
      </c>
      <c r="DO318">
        <v>0</v>
      </c>
      <c r="DP318">
        <v>0</v>
      </c>
      <c r="DQ318">
        <v>15</v>
      </c>
      <c r="DR318">
        <v>3</v>
      </c>
      <c r="DS318">
        <v>6</v>
      </c>
      <c r="DT318">
        <v>3</v>
      </c>
      <c r="DU318">
        <v>17</v>
      </c>
      <c r="DV318">
        <v>3</v>
      </c>
      <c r="DW318">
        <v>1</v>
      </c>
      <c r="DX318">
        <v>1</v>
      </c>
      <c r="DY318">
        <v>1</v>
      </c>
      <c r="DZ318">
        <v>1</v>
      </c>
      <c r="EA318">
        <v>0</v>
      </c>
      <c r="EB318">
        <v>0</v>
      </c>
      <c r="EC318" t="s">
        <v>248</v>
      </c>
      <c r="ED318" t="s">
        <v>273</v>
      </c>
      <c r="EE318" t="s">
        <v>250</v>
      </c>
      <c r="EF318" s="48">
        <v>42827</v>
      </c>
      <c r="EG318" s="46">
        <v>0.4201388888888889</v>
      </c>
      <c r="EH318" s="46">
        <v>0.44097222222222227</v>
      </c>
      <c r="EI318" t="s">
        <v>546</v>
      </c>
      <c r="EJ318">
        <v>8.790950638</v>
      </c>
      <c r="EK318">
        <v>77.767012050000005</v>
      </c>
      <c r="EM318">
        <v>0</v>
      </c>
      <c r="EN318">
        <v>0</v>
      </c>
      <c r="FJ318">
        <v>0.12</v>
      </c>
      <c r="FK318">
        <v>0</v>
      </c>
      <c r="FL318">
        <v>0</v>
      </c>
      <c r="IW318">
        <v>232.3494997</v>
      </c>
      <c r="IX318">
        <v>2</v>
      </c>
      <c r="IY318">
        <v>3</v>
      </c>
      <c r="IZ318">
        <v>0</v>
      </c>
      <c r="JA318">
        <v>2.15</v>
      </c>
      <c r="JB318">
        <v>43.05</v>
      </c>
      <c r="JE318">
        <v>8.6077219999999999E-3</v>
      </c>
      <c r="JF318">
        <v>1.2911584E-2</v>
      </c>
      <c r="JG318">
        <v>0</v>
      </c>
      <c r="JH318">
        <v>9.2533019999999997E-3</v>
      </c>
    </row>
    <row r="319" spans="1:269" ht="15.5" hidden="1" x14ac:dyDescent="0.35">
      <c r="A319" s="42">
        <v>2017</v>
      </c>
      <c r="B319" s="11" t="s">
        <v>371</v>
      </c>
      <c r="C319" s="43">
        <v>0</v>
      </c>
      <c r="D319" s="43">
        <v>0</v>
      </c>
      <c r="E319" s="43">
        <v>0</v>
      </c>
      <c r="F319" s="43">
        <v>0</v>
      </c>
      <c r="G319" s="43">
        <v>0</v>
      </c>
      <c r="H319" s="43">
        <v>0</v>
      </c>
      <c r="I319" s="43">
        <v>0</v>
      </c>
      <c r="J319" s="43">
        <v>0</v>
      </c>
      <c r="K319" s="43">
        <v>0</v>
      </c>
      <c r="L319" s="43">
        <v>0</v>
      </c>
      <c r="M319" s="43">
        <v>0</v>
      </c>
      <c r="N319" s="43">
        <v>0</v>
      </c>
      <c r="O319" s="43">
        <v>0</v>
      </c>
      <c r="P319" s="43">
        <v>0</v>
      </c>
      <c r="Q319" s="43">
        <v>0</v>
      </c>
      <c r="R319" s="43">
        <v>0</v>
      </c>
      <c r="S319" s="43">
        <v>0</v>
      </c>
      <c r="T319" s="43">
        <v>0</v>
      </c>
      <c r="U319" s="43">
        <v>0</v>
      </c>
      <c r="V319" s="43">
        <v>0</v>
      </c>
      <c r="W319" s="43">
        <v>0</v>
      </c>
      <c r="X319" s="43">
        <v>0</v>
      </c>
      <c r="Y319" s="43">
        <v>0</v>
      </c>
      <c r="Z319" s="43">
        <v>0</v>
      </c>
      <c r="AA319" s="43">
        <v>0</v>
      </c>
      <c r="AB319" s="53">
        <v>0</v>
      </c>
      <c r="AC319" s="53">
        <v>0</v>
      </c>
      <c r="AD319" s="53">
        <v>0</v>
      </c>
      <c r="AE319" s="53">
        <v>0</v>
      </c>
      <c r="AF319" s="43">
        <v>0</v>
      </c>
      <c r="AG319" s="43">
        <v>0</v>
      </c>
      <c r="AH319" s="43">
        <v>0</v>
      </c>
      <c r="AI319" s="43">
        <v>0</v>
      </c>
      <c r="AJ319" s="43">
        <v>0</v>
      </c>
      <c r="AK319" s="43">
        <v>0</v>
      </c>
      <c r="AL319" s="43">
        <v>0</v>
      </c>
      <c r="AM319" s="43"/>
      <c r="AN319" s="11">
        <f t="shared" si="32"/>
        <v>0</v>
      </c>
      <c r="AO319" s="11">
        <f t="shared" si="33"/>
        <v>0</v>
      </c>
      <c r="AP319" s="43">
        <v>0</v>
      </c>
      <c r="AQ319" s="43">
        <v>0</v>
      </c>
      <c r="AR319" s="43">
        <v>0</v>
      </c>
      <c r="AS319" s="43"/>
      <c r="AT319" s="43">
        <v>0</v>
      </c>
      <c r="AU319" s="43">
        <v>0</v>
      </c>
      <c r="AV319" s="43">
        <v>0</v>
      </c>
      <c r="AW319" s="43">
        <v>94</v>
      </c>
      <c r="AX319" s="43">
        <v>0</v>
      </c>
      <c r="AY319" s="43">
        <v>0</v>
      </c>
      <c r="AZ319" s="43">
        <v>0</v>
      </c>
      <c r="BA319" s="43">
        <v>0</v>
      </c>
      <c r="BB319" s="43">
        <v>1</v>
      </c>
      <c r="BC319" s="43">
        <v>0</v>
      </c>
      <c r="BD319" s="43">
        <v>0</v>
      </c>
      <c r="BE319" s="43">
        <v>0</v>
      </c>
      <c r="BF319" s="43">
        <v>0</v>
      </c>
      <c r="BG319" s="43">
        <v>0</v>
      </c>
      <c r="BH319" s="43">
        <v>0</v>
      </c>
      <c r="BI319" s="43">
        <v>0</v>
      </c>
      <c r="BJ319" s="43">
        <v>0</v>
      </c>
      <c r="BK319" s="43">
        <v>0</v>
      </c>
      <c r="BL319" s="43">
        <v>0</v>
      </c>
      <c r="BM319" s="43">
        <v>0</v>
      </c>
      <c r="BN319" s="43">
        <v>0</v>
      </c>
      <c r="BO319" s="43">
        <v>0</v>
      </c>
      <c r="BP319" s="43">
        <v>0</v>
      </c>
      <c r="BQ319" s="43">
        <v>0</v>
      </c>
      <c r="BR319" s="43">
        <v>0</v>
      </c>
      <c r="BS319" s="43">
        <v>0</v>
      </c>
      <c r="BT319" s="43">
        <v>0</v>
      </c>
      <c r="BU319" s="43">
        <v>0</v>
      </c>
      <c r="BV319" s="43">
        <v>0</v>
      </c>
      <c r="BW319" s="53">
        <v>0</v>
      </c>
      <c r="BX319" s="53">
        <v>0</v>
      </c>
      <c r="BY319" s="53">
        <v>0</v>
      </c>
      <c r="BZ319" s="53">
        <v>0</v>
      </c>
      <c r="CA319" s="53">
        <v>0</v>
      </c>
      <c r="CB319" s="43">
        <v>0</v>
      </c>
      <c r="CC319" s="43">
        <v>0</v>
      </c>
      <c r="CD319" s="43">
        <v>0</v>
      </c>
      <c r="CE319" s="43">
        <v>0</v>
      </c>
      <c r="CF319" s="43">
        <v>44</v>
      </c>
      <c r="CG319" s="43">
        <v>0</v>
      </c>
      <c r="CH319" s="11">
        <f t="shared" si="34"/>
        <v>3</v>
      </c>
      <c r="CI319" s="11">
        <f t="shared" si="35"/>
        <v>139</v>
      </c>
      <c r="CJ319" s="43">
        <v>3</v>
      </c>
      <c r="CK319" s="43">
        <v>0</v>
      </c>
      <c r="CL319" s="43">
        <v>0</v>
      </c>
      <c r="CM319" s="43">
        <v>0</v>
      </c>
      <c r="CN319" s="43">
        <v>0</v>
      </c>
      <c r="CO319" s="43">
        <v>0</v>
      </c>
      <c r="CP319" s="43">
        <v>0</v>
      </c>
      <c r="CQ319" s="43">
        <v>0</v>
      </c>
      <c r="CR319" s="43">
        <v>0</v>
      </c>
      <c r="CS319" s="43">
        <v>0</v>
      </c>
      <c r="CT319" s="43">
        <v>0</v>
      </c>
      <c r="CU319" s="43">
        <v>0</v>
      </c>
      <c r="CV319" s="43">
        <v>0</v>
      </c>
      <c r="CW319" s="43">
        <v>0</v>
      </c>
      <c r="CX319" s="43">
        <f t="shared" si="36"/>
        <v>3</v>
      </c>
      <c r="CY319" s="43">
        <f t="shared" si="37"/>
        <v>1</v>
      </c>
      <c r="CZ319" s="43">
        <v>0</v>
      </c>
      <c r="DA319" s="43">
        <v>0</v>
      </c>
      <c r="DB319" s="43">
        <v>0</v>
      </c>
      <c r="DC319" s="43">
        <v>0</v>
      </c>
      <c r="DD319" s="43">
        <v>0</v>
      </c>
      <c r="DE319" s="43">
        <v>0</v>
      </c>
      <c r="DF319" s="53">
        <v>0</v>
      </c>
      <c r="DG319" s="53">
        <v>0</v>
      </c>
      <c r="DH319" s="53">
        <v>0</v>
      </c>
      <c r="DI319" s="11">
        <f t="shared" si="38"/>
        <v>0</v>
      </c>
      <c r="DJ319" s="11">
        <f t="shared" si="39"/>
        <v>0</v>
      </c>
      <c r="DK319" s="45">
        <v>0</v>
      </c>
      <c r="DL319" s="11">
        <v>142</v>
      </c>
      <c r="DM319" s="11">
        <v>1.392156862745098</v>
      </c>
      <c r="DN319">
        <v>4</v>
      </c>
      <c r="DO319">
        <v>0</v>
      </c>
      <c r="DP319">
        <v>0</v>
      </c>
      <c r="DQ319">
        <v>0</v>
      </c>
      <c r="DR319">
        <v>0</v>
      </c>
      <c r="DS319">
        <v>1</v>
      </c>
      <c r="DT319">
        <v>1</v>
      </c>
      <c r="DU319">
        <v>141</v>
      </c>
      <c r="DV319">
        <v>3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 t="s">
        <v>248</v>
      </c>
      <c r="ED319" t="s">
        <v>249</v>
      </c>
      <c r="EE319" t="s">
        <v>250</v>
      </c>
      <c r="EF319" s="48">
        <v>42827</v>
      </c>
      <c r="EG319" s="46">
        <v>0.375</v>
      </c>
      <c r="EH319" s="46">
        <v>0.40625</v>
      </c>
      <c r="EI319" t="s">
        <v>542</v>
      </c>
      <c r="EJ319">
        <v>8.6514819060000008</v>
      </c>
      <c r="EK319">
        <v>77.984866299999993</v>
      </c>
      <c r="EL319" t="s">
        <v>556</v>
      </c>
      <c r="EM319">
        <v>0</v>
      </c>
      <c r="EN319">
        <v>0</v>
      </c>
      <c r="EO319" t="s">
        <v>551</v>
      </c>
      <c r="EP319">
        <v>0.12</v>
      </c>
      <c r="EQ319">
        <v>47.435347149999998</v>
      </c>
      <c r="EZ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0.12</v>
      </c>
      <c r="FK319">
        <v>5.6922416580000004</v>
      </c>
      <c r="FL319">
        <v>41.743105489999998</v>
      </c>
      <c r="FO319">
        <v>1</v>
      </c>
      <c r="FV319">
        <v>1</v>
      </c>
      <c r="GE319">
        <v>2</v>
      </c>
      <c r="GF319">
        <v>0.12</v>
      </c>
      <c r="GG319">
        <v>5.6922416580000004</v>
      </c>
      <c r="GN319">
        <v>1</v>
      </c>
      <c r="HF319">
        <v>16</v>
      </c>
      <c r="HG319">
        <v>80</v>
      </c>
      <c r="HH319">
        <v>0</v>
      </c>
      <c r="HJ319">
        <v>96</v>
      </c>
      <c r="HK319">
        <v>0</v>
      </c>
      <c r="HN319">
        <v>1</v>
      </c>
      <c r="HP319">
        <v>1</v>
      </c>
      <c r="IU319">
        <v>2</v>
      </c>
      <c r="IW319">
        <v>682.78249979999998</v>
      </c>
      <c r="IX319">
        <v>1</v>
      </c>
      <c r="IY319">
        <v>5</v>
      </c>
      <c r="IZ319">
        <v>0</v>
      </c>
      <c r="JA319">
        <v>4.55</v>
      </c>
      <c r="JB319">
        <v>15.92</v>
      </c>
      <c r="JE319">
        <v>1.464595E-3</v>
      </c>
      <c r="JF319">
        <v>7.3229760000000001E-3</v>
      </c>
      <c r="JG319">
        <v>0</v>
      </c>
      <c r="JH319">
        <v>6.6639079999999996E-3</v>
      </c>
    </row>
    <row r="320" spans="1:269" ht="15.5" hidden="1" x14ac:dyDescent="0.35">
      <c r="A320" s="42">
        <v>2017</v>
      </c>
      <c r="B320" s="11" t="s">
        <v>326</v>
      </c>
      <c r="C320" s="43">
        <v>0</v>
      </c>
      <c r="D320" s="43">
        <v>0</v>
      </c>
      <c r="E320" s="43">
        <v>0</v>
      </c>
      <c r="F320" s="43">
        <v>6</v>
      </c>
      <c r="G320" s="43">
        <v>0</v>
      </c>
      <c r="H320" s="43">
        <v>0</v>
      </c>
      <c r="I320" s="43">
        <v>0</v>
      </c>
      <c r="J320" s="43">
        <v>0</v>
      </c>
      <c r="K320" s="43">
        <v>0</v>
      </c>
      <c r="L320" s="43">
        <v>0</v>
      </c>
      <c r="M320" s="43">
        <v>0</v>
      </c>
      <c r="N320" s="43">
        <v>0</v>
      </c>
      <c r="O320" s="43">
        <v>0</v>
      </c>
      <c r="P320" s="43">
        <v>0</v>
      </c>
      <c r="Q320" s="43">
        <v>0</v>
      </c>
      <c r="R320" s="43">
        <v>0</v>
      </c>
      <c r="S320" s="43">
        <v>0</v>
      </c>
      <c r="T320" s="43">
        <v>0</v>
      </c>
      <c r="U320" s="43">
        <v>0</v>
      </c>
      <c r="V320" s="43">
        <v>0</v>
      </c>
      <c r="W320" s="43">
        <v>0</v>
      </c>
      <c r="X320" s="43">
        <v>0</v>
      </c>
      <c r="Y320" s="43">
        <v>0</v>
      </c>
      <c r="Z320" s="43">
        <v>0</v>
      </c>
      <c r="AA320" s="43">
        <v>0</v>
      </c>
      <c r="AB320" s="53">
        <v>0</v>
      </c>
      <c r="AC320" s="53">
        <v>0</v>
      </c>
      <c r="AD320" s="53">
        <v>0</v>
      </c>
      <c r="AE320" s="53">
        <v>0</v>
      </c>
      <c r="AF320" s="43">
        <v>0</v>
      </c>
      <c r="AG320" s="43">
        <v>0</v>
      </c>
      <c r="AH320" s="43">
        <v>0</v>
      </c>
      <c r="AI320" s="43">
        <v>0</v>
      </c>
      <c r="AJ320" s="43">
        <v>0</v>
      </c>
      <c r="AK320" s="43">
        <v>0</v>
      </c>
      <c r="AL320" s="43">
        <v>0</v>
      </c>
      <c r="AM320" s="43"/>
      <c r="AN320" s="11">
        <f t="shared" si="32"/>
        <v>6</v>
      </c>
      <c r="AO320" s="11">
        <f t="shared" si="33"/>
        <v>1</v>
      </c>
      <c r="AP320" s="43">
        <v>0</v>
      </c>
      <c r="AQ320" s="43">
        <v>0</v>
      </c>
      <c r="AR320" s="43">
        <v>0</v>
      </c>
      <c r="AS320" s="43"/>
      <c r="AT320" s="43">
        <v>0</v>
      </c>
      <c r="AU320" s="43">
        <v>0</v>
      </c>
      <c r="AV320" s="43">
        <v>0</v>
      </c>
      <c r="AW320" s="43">
        <v>17</v>
      </c>
      <c r="AX320" s="43">
        <v>0</v>
      </c>
      <c r="AY320" s="43">
        <v>0</v>
      </c>
      <c r="AZ320" s="43">
        <v>0</v>
      </c>
      <c r="BA320" s="43">
        <v>0</v>
      </c>
      <c r="BB320" s="43">
        <v>0</v>
      </c>
      <c r="BC320" s="43">
        <v>0</v>
      </c>
      <c r="BD320" s="43">
        <v>0</v>
      </c>
      <c r="BE320" s="43">
        <v>0</v>
      </c>
      <c r="BF320" s="43">
        <v>0</v>
      </c>
      <c r="BG320" s="43">
        <v>0</v>
      </c>
      <c r="BH320" s="43">
        <v>0</v>
      </c>
      <c r="BI320" s="43">
        <v>0</v>
      </c>
      <c r="BJ320" s="43">
        <v>0</v>
      </c>
      <c r="BK320" s="43">
        <v>0</v>
      </c>
      <c r="BL320" s="43">
        <v>0</v>
      </c>
      <c r="BM320" s="43">
        <v>0</v>
      </c>
      <c r="BN320" s="43">
        <v>0</v>
      </c>
      <c r="BO320" s="43">
        <v>0</v>
      </c>
      <c r="BP320" s="43">
        <v>0</v>
      </c>
      <c r="BQ320" s="43">
        <v>0</v>
      </c>
      <c r="BR320" s="43">
        <v>0</v>
      </c>
      <c r="BS320" s="43">
        <v>0</v>
      </c>
      <c r="BT320" s="43">
        <v>0</v>
      </c>
      <c r="BU320" s="43">
        <v>0</v>
      </c>
      <c r="BV320" s="43">
        <v>0</v>
      </c>
      <c r="BW320" s="53">
        <v>0</v>
      </c>
      <c r="BX320" s="53">
        <v>0</v>
      </c>
      <c r="BY320" s="53">
        <v>0</v>
      </c>
      <c r="BZ320" s="53">
        <v>0</v>
      </c>
      <c r="CA320" s="53">
        <v>0</v>
      </c>
      <c r="CB320" s="43">
        <v>0</v>
      </c>
      <c r="CC320" s="43">
        <v>0</v>
      </c>
      <c r="CD320" s="43">
        <v>0</v>
      </c>
      <c r="CE320" s="43">
        <v>0</v>
      </c>
      <c r="CF320" s="43">
        <v>34</v>
      </c>
      <c r="CG320" s="43">
        <v>0</v>
      </c>
      <c r="CH320" s="11">
        <f t="shared" si="34"/>
        <v>2</v>
      </c>
      <c r="CI320" s="11">
        <f t="shared" si="35"/>
        <v>51</v>
      </c>
      <c r="CJ320" s="43">
        <v>0</v>
      </c>
      <c r="CK320" s="43">
        <v>0</v>
      </c>
      <c r="CL320" s="43">
        <v>0</v>
      </c>
      <c r="CM320" s="43">
        <v>0</v>
      </c>
      <c r="CN320" s="43">
        <v>0</v>
      </c>
      <c r="CO320" s="43">
        <v>0</v>
      </c>
      <c r="CP320" s="43">
        <v>0</v>
      </c>
      <c r="CQ320" s="43">
        <v>0</v>
      </c>
      <c r="CR320" s="43">
        <v>0</v>
      </c>
      <c r="CS320" s="43">
        <v>0</v>
      </c>
      <c r="CT320" s="43">
        <v>0</v>
      </c>
      <c r="CU320" s="43">
        <v>0</v>
      </c>
      <c r="CV320" s="43">
        <v>0</v>
      </c>
      <c r="CW320" s="43">
        <v>0</v>
      </c>
      <c r="CX320" s="43">
        <f t="shared" si="36"/>
        <v>0</v>
      </c>
      <c r="CY320" s="43">
        <f t="shared" si="37"/>
        <v>0</v>
      </c>
      <c r="CZ320" s="43">
        <v>0</v>
      </c>
      <c r="DA320" s="43">
        <v>0</v>
      </c>
      <c r="DB320" s="43">
        <v>0</v>
      </c>
      <c r="DC320" s="43">
        <v>0</v>
      </c>
      <c r="DD320" s="43">
        <v>0</v>
      </c>
      <c r="DE320" s="43">
        <v>0</v>
      </c>
      <c r="DF320" s="53">
        <v>0</v>
      </c>
      <c r="DG320" s="53">
        <v>0</v>
      </c>
      <c r="DH320" s="53">
        <v>0</v>
      </c>
      <c r="DI320" s="11">
        <f t="shared" si="38"/>
        <v>0</v>
      </c>
      <c r="DJ320" s="11">
        <f t="shared" si="39"/>
        <v>0</v>
      </c>
      <c r="DK320" s="45">
        <v>0</v>
      </c>
      <c r="DL320" s="11">
        <v>57</v>
      </c>
      <c r="DM320" s="11">
        <v>0.55882352941176472</v>
      </c>
      <c r="DN320">
        <v>3</v>
      </c>
      <c r="DO320">
        <v>0</v>
      </c>
      <c r="DP320">
        <v>0</v>
      </c>
      <c r="DQ320">
        <v>0</v>
      </c>
      <c r="DR320">
        <v>0</v>
      </c>
      <c r="DS320">
        <v>6</v>
      </c>
      <c r="DT320">
        <v>1</v>
      </c>
      <c r="DU320">
        <v>51</v>
      </c>
      <c r="DV320">
        <v>2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 t="s">
        <v>248</v>
      </c>
      <c r="ED320" t="s">
        <v>249</v>
      </c>
      <c r="EE320" t="s">
        <v>250</v>
      </c>
      <c r="EF320" s="48">
        <v>42827</v>
      </c>
      <c r="EG320" s="46">
        <v>0.32291666666666669</v>
      </c>
      <c r="EH320" s="46">
        <v>0.36805555555555558</v>
      </c>
      <c r="EI320" t="s">
        <v>542</v>
      </c>
      <c r="EJ320">
        <v>8.6506036230000003</v>
      </c>
      <c r="EK320">
        <v>77.941745979999993</v>
      </c>
      <c r="EL320" t="s">
        <v>557</v>
      </c>
      <c r="EM320">
        <v>0</v>
      </c>
      <c r="EN320">
        <v>0</v>
      </c>
      <c r="EO320" t="s">
        <v>551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B320">
        <v>1</v>
      </c>
      <c r="FC320">
        <v>1</v>
      </c>
      <c r="FD320">
        <v>0</v>
      </c>
      <c r="FE320">
        <v>0</v>
      </c>
      <c r="FF320">
        <v>0</v>
      </c>
      <c r="FG320">
        <v>0</v>
      </c>
      <c r="FH320">
        <v>0</v>
      </c>
      <c r="FI320" t="s">
        <v>314</v>
      </c>
      <c r="FJ320">
        <v>0.25</v>
      </c>
      <c r="FK320">
        <v>0</v>
      </c>
      <c r="FL320">
        <v>0</v>
      </c>
      <c r="FM320">
        <v>1</v>
      </c>
      <c r="GE320">
        <v>1</v>
      </c>
      <c r="GF320">
        <v>0.25</v>
      </c>
      <c r="GG320">
        <v>0</v>
      </c>
      <c r="GH320">
        <v>2</v>
      </c>
      <c r="GI320">
        <v>2</v>
      </c>
      <c r="GJ320">
        <v>2</v>
      </c>
      <c r="GL320">
        <v>3</v>
      </c>
      <c r="GN320">
        <v>1</v>
      </c>
      <c r="HF320">
        <v>26</v>
      </c>
      <c r="HG320">
        <v>70</v>
      </c>
      <c r="HH320">
        <v>0</v>
      </c>
      <c r="HJ320">
        <v>96</v>
      </c>
      <c r="HK320">
        <v>0</v>
      </c>
      <c r="HL320">
        <v>1</v>
      </c>
      <c r="HN320">
        <v>1</v>
      </c>
      <c r="HP320">
        <v>1</v>
      </c>
      <c r="IU320">
        <v>3</v>
      </c>
      <c r="IW320">
        <v>321.55363269999998</v>
      </c>
      <c r="IX320">
        <v>2</v>
      </c>
      <c r="IY320">
        <v>2</v>
      </c>
      <c r="IZ320">
        <v>0</v>
      </c>
      <c r="JA320">
        <v>2.2000000000000002</v>
      </c>
      <c r="JB320">
        <v>20.37</v>
      </c>
      <c r="JE320">
        <v>6.219802E-3</v>
      </c>
      <c r="JF320">
        <v>6.219802E-3</v>
      </c>
      <c r="JG320">
        <v>0</v>
      </c>
      <c r="JH320">
        <v>6.8417820000000002E-3</v>
      </c>
    </row>
    <row r="321" spans="1:270" ht="15.5" hidden="1" x14ac:dyDescent="0.35">
      <c r="A321" s="42">
        <v>2017</v>
      </c>
      <c r="B321" s="11" t="s">
        <v>328</v>
      </c>
      <c r="C321" s="43">
        <v>0</v>
      </c>
      <c r="D321" s="43">
        <v>0</v>
      </c>
      <c r="E321" s="43">
        <v>0</v>
      </c>
      <c r="F321" s="43">
        <v>0</v>
      </c>
      <c r="G321" s="43">
        <v>0</v>
      </c>
      <c r="H321" s="43">
        <v>0</v>
      </c>
      <c r="I321" s="43">
        <v>0</v>
      </c>
      <c r="J321" s="43">
        <v>0</v>
      </c>
      <c r="K321" s="43">
        <v>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43">
        <v>0</v>
      </c>
      <c r="S321" s="43">
        <v>0</v>
      </c>
      <c r="T321" s="43">
        <v>0</v>
      </c>
      <c r="U321" s="43">
        <v>0</v>
      </c>
      <c r="V321" s="43">
        <v>0</v>
      </c>
      <c r="W321" s="43">
        <v>0</v>
      </c>
      <c r="X321" s="43">
        <v>0</v>
      </c>
      <c r="Y321" s="43">
        <v>0</v>
      </c>
      <c r="Z321" s="43">
        <v>0</v>
      </c>
      <c r="AA321" s="43">
        <v>0</v>
      </c>
      <c r="AB321" s="53">
        <v>0</v>
      </c>
      <c r="AC321" s="53">
        <v>0</v>
      </c>
      <c r="AD321" s="53">
        <v>0</v>
      </c>
      <c r="AE321" s="53">
        <v>0</v>
      </c>
      <c r="AF321" s="43">
        <v>0</v>
      </c>
      <c r="AG321" s="43">
        <v>0</v>
      </c>
      <c r="AH321" s="43">
        <v>0</v>
      </c>
      <c r="AI321" s="43">
        <v>0</v>
      </c>
      <c r="AJ321" s="43">
        <v>0</v>
      </c>
      <c r="AK321" s="43">
        <v>0</v>
      </c>
      <c r="AL321" s="43">
        <v>0</v>
      </c>
      <c r="AM321" s="43"/>
      <c r="AN321" s="11">
        <f t="shared" si="32"/>
        <v>0</v>
      </c>
      <c r="AO321" s="11">
        <f t="shared" si="33"/>
        <v>0</v>
      </c>
      <c r="AP321" s="43">
        <v>0</v>
      </c>
      <c r="AQ321" s="43">
        <v>0</v>
      </c>
      <c r="AR321" s="43">
        <v>0</v>
      </c>
      <c r="AS321" s="43"/>
      <c r="AT321" s="43">
        <v>0</v>
      </c>
      <c r="AU321" s="43">
        <v>0</v>
      </c>
      <c r="AV321" s="43">
        <v>0</v>
      </c>
      <c r="AW321" s="43">
        <v>3</v>
      </c>
      <c r="AX321" s="43">
        <v>0</v>
      </c>
      <c r="AY321" s="43">
        <v>0</v>
      </c>
      <c r="AZ321" s="43">
        <v>0</v>
      </c>
      <c r="BA321" s="43">
        <v>0</v>
      </c>
      <c r="BB321" s="43">
        <v>0</v>
      </c>
      <c r="BC321" s="43">
        <v>0</v>
      </c>
      <c r="BD321" s="43">
        <v>0</v>
      </c>
      <c r="BE321" s="43">
        <v>0</v>
      </c>
      <c r="BF321" s="43">
        <v>0</v>
      </c>
      <c r="BG321" s="43">
        <v>0</v>
      </c>
      <c r="BH321" s="43">
        <v>0</v>
      </c>
      <c r="BI321" s="43">
        <v>0</v>
      </c>
      <c r="BJ321" s="43">
        <v>0</v>
      </c>
      <c r="BK321" s="43">
        <v>0</v>
      </c>
      <c r="BL321" s="43">
        <v>0</v>
      </c>
      <c r="BM321" s="43">
        <v>0</v>
      </c>
      <c r="BN321" s="43">
        <v>0</v>
      </c>
      <c r="BO321" s="43">
        <v>0</v>
      </c>
      <c r="BP321" s="43">
        <v>0</v>
      </c>
      <c r="BQ321" s="43">
        <v>0</v>
      </c>
      <c r="BR321" s="43">
        <v>0</v>
      </c>
      <c r="BS321" s="43">
        <v>0</v>
      </c>
      <c r="BT321" s="43">
        <v>0</v>
      </c>
      <c r="BU321" s="43">
        <v>0</v>
      </c>
      <c r="BV321" s="43">
        <v>0</v>
      </c>
      <c r="BW321" s="53">
        <v>0</v>
      </c>
      <c r="BX321" s="53">
        <v>0</v>
      </c>
      <c r="BY321" s="53">
        <v>0</v>
      </c>
      <c r="BZ321" s="53">
        <v>0</v>
      </c>
      <c r="CA321" s="53">
        <v>0</v>
      </c>
      <c r="CB321" s="43">
        <v>0</v>
      </c>
      <c r="CC321" s="43">
        <v>0</v>
      </c>
      <c r="CD321" s="43">
        <v>0</v>
      </c>
      <c r="CE321" s="43">
        <v>0</v>
      </c>
      <c r="CF321" s="43">
        <v>0</v>
      </c>
      <c r="CG321" s="43">
        <v>0</v>
      </c>
      <c r="CH321" s="11">
        <f t="shared" si="34"/>
        <v>1</v>
      </c>
      <c r="CI321" s="11">
        <f t="shared" si="35"/>
        <v>3</v>
      </c>
      <c r="CJ321" s="43">
        <v>0</v>
      </c>
      <c r="CK321" s="43">
        <v>0</v>
      </c>
      <c r="CL321" s="43">
        <v>0</v>
      </c>
      <c r="CM321" s="43">
        <v>0</v>
      </c>
      <c r="CN321" s="43">
        <v>0</v>
      </c>
      <c r="CO321" s="43">
        <v>0</v>
      </c>
      <c r="CP321" s="43">
        <v>0</v>
      </c>
      <c r="CQ321" s="43">
        <v>0</v>
      </c>
      <c r="CR321" s="43">
        <v>0</v>
      </c>
      <c r="CS321" s="43">
        <v>0</v>
      </c>
      <c r="CT321" s="43">
        <v>0</v>
      </c>
      <c r="CU321" s="43">
        <v>0</v>
      </c>
      <c r="CV321" s="43">
        <v>0</v>
      </c>
      <c r="CW321" s="43">
        <v>0</v>
      </c>
      <c r="CX321" s="43">
        <f t="shared" si="36"/>
        <v>0</v>
      </c>
      <c r="CY321" s="43">
        <f t="shared" si="37"/>
        <v>0</v>
      </c>
      <c r="CZ321" s="43">
        <v>0</v>
      </c>
      <c r="DA321" s="43">
        <v>0</v>
      </c>
      <c r="DB321" s="43">
        <v>0</v>
      </c>
      <c r="DC321" s="43">
        <v>0</v>
      </c>
      <c r="DD321" s="43">
        <v>0</v>
      </c>
      <c r="DE321" s="43">
        <v>0</v>
      </c>
      <c r="DF321" s="53">
        <v>0</v>
      </c>
      <c r="DG321" s="53">
        <v>0</v>
      </c>
      <c r="DH321" s="53">
        <v>0</v>
      </c>
      <c r="DI321" s="11">
        <f t="shared" si="38"/>
        <v>0</v>
      </c>
      <c r="DJ321" s="11">
        <f t="shared" si="39"/>
        <v>0</v>
      </c>
      <c r="DK321" s="45">
        <v>0</v>
      </c>
      <c r="DL321" s="11">
        <v>3</v>
      </c>
      <c r="DM321" s="11">
        <v>2.9411764705882353E-2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3</v>
      </c>
      <c r="DV321">
        <v>1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 t="s">
        <v>248</v>
      </c>
      <c r="ED321" t="s">
        <v>329</v>
      </c>
      <c r="EE321" t="s">
        <v>250</v>
      </c>
      <c r="EF321" s="48">
        <v>42827</v>
      </c>
      <c r="EG321" s="46">
        <v>0.54166666666666663</v>
      </c>
      <c r="EH321" s="46">
        <v>0.57291666666666663</v>
      </c>
      <c r="EI321" t="s">
        <v>542</v>
      </c>
      <c r="EJ321">
        <v>8.6980532050000008</v>
      </c>
      <c r="EK321">
        <v>78.056538329999995</v>
      </c>
      <c r="EL321" t="s">
        <v>558</v>
      </c>
      <c r="EM321">
        <v>0</v>
      </c>
      <c r="EN321">
        <v>0</v>
      </c>
      <c r="EO321" t="s">
        <v>264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1</v>
      </c>
      <c r="FC321">
        <v>1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0.5</v>
      </c>
      <c r="FK321">
        <v>0</v>
      </c>
      <c r="FL321">
        <v>0</v>
      </c>
      <c r="FM321">
        <v>1</v>
      </c>
      <c r="GE321">
        <v>1</v>
      </c>
      <c r="GF321">
        <v>0.5</v>
      </c>
      <c r="GG321">
        <v>0</v>
      </c>
      <c r="GN321">
        <v>1</v>
      </c>
      <c r="HF321">
        <v>21</v>
      </c>
      <c r="HG321">
        <v>64</v>
      </c>
      <c r="HH321">
        <v>0</v>
      </c>
      <c r="HJ321">
        <v>85</v>
      </c>
      <c r="HK321">
        <v>0</v>
      </c>
      <c r="IW321">
        <v>403.34403680000003</v>
      </c>
      <c r="IX321">
        <v>1</v>
      </c>
      <c r="IY321">
        <v>6</v>
      </c>
      <c r="IZ321">
        <v>0</v>
      </c>
      <c r="JA321">
        <v>3.97</v>
      </c>
      <c r="JB321">
        <v>9.08</v>
      </c>
      <c r="JE321">
        <v>2.4792730000000002E-3</v>
      </c>
      <c r="JF321">
        <v>1.4875638E-2</v>
      </c>
      <c r="JG321">
        <v>0</v>
      </c>
      <c r="JH321">
        <v>9.8427140000000007E-3</v>
      </c>
    </row>
    <row r="322" spans="1:270" ht="15.5" hidden="1" x14ac:dyDescent="0.35">
      <c r="A322" s="42">
        <v>2017</v>
      </c>
      <c r="B322" s="11" t="s">
        <v>333</v>
      </c>
      <c r="C322" s="43">
        <v>0</v>
      </c>
      <c r="D322" s="43">
        <v>0</v>
      </c>
      <c r="E322" s="43">
        <v>101</v>
      </c>
      <c r="F322" s="43">
        <v>0</v>
      </c>
      <c r="G322" s="43">
        <v>0</v>
      </c>
      <c r="H322" s="43">
        <v>0</v>
      </c>
      <c r="I322" s="43">
        <v>0</v>
      </c>
      <c r="J322" s="43">
        <v>0</v>
      </c>
      <c r="K322" s="43">
        <v>0</v>
      </c>
      <c r="L322" s="43">
        <v>0</v>
      </c>
      <c r="M322" s="43">
        <v>3</v>
      </c>
      <c r="N322" s="43">
        <v>0</v>
      </c>
      <c r="O322" s="43">
        <v>0</v>
      </c>
      <c r="P322" s="43">
        <v>0</v>
      </c>
      <c r="Q322" s="43">
        <v>0</v>
      </c>
      <c r="R322" s="43">
        <v>0</v>
      </c>
      <c r="S322" s="43">
        <v>0</v>
      </c>
      <c r="T322" s="43">
        <v>0</v>
      </c>
      <c r="U322" s="43">
        <v>0</v>
      </c>
      <c r="V322" s="43">
        <v>0</v>
      </c>
      <c r="W322" s="43">
        <v>0</v>
      </c>
      <c r="X322" s="43">
        <v>0</v>
      </c>
      <c r="Y322" s="43">
        <v>0</v>
      </c>
      <c r="Z322" s="43">
        <v>0</v>
      </c>
      <c r="AA322" s="43">
        <v>0</v>
      </c>
      <c r="AB322" s="53">
        <v>0</v>
      </c>
      <c r="AC322" s="53">
        <v>0</v>
      </c>
      <c r="AD322" s="53">
        <v>0</v>
      </c>
      <c r="AE322" s="53">
        <v>0</v>
      </c>
      <c r="AF322" s="43">
        <v>0</v>
      </c>
      <c r="AG322" s="43">
        <v>0</v>
      </c>
      <c r="AH322" s="43">
        <v>0</v>
      </c>
      <c r="AI322" s="43">
        <v>0</v>
      </c>
      <c r="AJ322" s="43">
        <v>0</v>
      </c>
      <c r="AK322" s="43">
        <v>0</v>
      </c>
      <c r="AL322" s="43">
        <v>0</v>
      </c>
      <c r="AM322" s="43"/>
      <c r="AN322" s="11">
        <f t="shared" si="32"/>
        <v>104</v>
      </c>
      <c r="AO322" s="11">
        <f t="shared" si="33"/>
        <v>2</v>
      </c>
      <c r="AP322" s="43">
        <v>1</v>
      </c>
      <c r="AQ322" s="43">
        <v>0</v>
      </c>
      <c r="AR322" s="43">
        <v>0</v>
      </c>
      <c r="AS322" s="43"/>
      <c r="AT322" s="43">
        <v>0</v>
      </c>
      <c r="AU322" s="43">
        <v>3</v>
      </c>
      <c r="AV322" s="43">
        <v>0</v>
      </c>
      <c r="AW322" s="43">
        <v>82</v>
      </c>
      <c r="AX322" s="43">
        <v>0</v>
      </c>
      <c r="AY322" s="43">
        <v>0</v>
      </c>
      <c r="AZ322" s="43">
        <v>0</v>
      </c>
      <c r="BA322" s="43">
        <v>0</v>
      </c>
      <c r="BB322" s="43">
        <v>0</v>
      </c>
      <c r="BC322" s="43">
        <v>0</v>
      </c>
      <c r="BD322" s="43">
        <v>0</v>
      </c>
      <c r="BE322" s="43">
        <v>0</v>
      </c>
      <c r="BF322" s="43">
        <v>26</v>
      </c>
      <c r="BG322" s="43">
        <v>5</v>
      </c>
      <c r="BH322" s="43">
        <v>0</v>
      </c>
      <c r="BI322" s="43">
        <v>0</v>
      </c>
      <c r="BJ322" s="43">
        <v>0</v>
      </c>
      <c r="BK322" s="43">
        <v>0</v>
      </c>
      <c r="BL322" s="43">
        <v>13</v>
      </c>
      <c r="BM322" s="43">
        <v>0</v>
      </c>
      <c r="BN322" s="43">
        <v>0</v>
      </c>
      <c r="BO322" s="43">
        <v>0</v>
      </c>
      <c r="BP322" s="43">
        <v>0</v>
      </c>
      <c r="BQ322" s="43">
        <v>0</v>
      </c>
      <c r="BR322" s="43">
        <v>0</v>
      </c>
      <c r="BS322" s="43">
        <v>0</v>
      </c>
      <c r="BT322" s="43">
        <v>26</v>
      </c>
      <c r="BU322" s="43">
        <v>0</v>
      </c>
      <c r="BV322" s="43">
        <v>0</v>
      </c>
      <c r="BW322" s="53">
        <v>0</v>
      </c>
      <c r="BX322" s="11">
        <v>0</v>
      </c>
      <c r="BY322" s="53">
        <v>0</v>
      </c>
      <c r="BZ322" s="53">
        <v>0</v>
      </c>
      <c r="CA322" s="53">
        <v>0</v>
      </c>
      <c r="CB322" s="43">
        <v>0</v>
      </c>
      <c r="CC322" s="43">
        <v>0</v>
      </c>
      <c r="CD322" s="43">
        <v>0</v>
      </c>
      <c r="CE322" s="43">
        <v>0</v>
      </c>
      <c r="CF322" s="43">
        <v>0</v>
      </c>
      <c r="CG322" s="43">
        <v>0</v>
      </c>
      <c r="CH322" s="11">
        <f t="shared" si="34"/>
        <v>7</v>
      </c>
      <c r="CI322" s="11">
        <f t="shared" si="35"/>
        <v>156</v>
      </c>
      <c r="CJ322" s="43">
        <v>42</v>
      </c>
      <c r="CK322" s="43">
        <v>0</v>
      </c>
      <c r="CL322" s="43">
        <v>0</v>
      </c>
      <c r="CM322" s="43">
        <v>0</v>
      </c>
      <c r="CN322" s="43">
        <v>0</v>
      </c>
      <c r="CO322" s="43">
        <v>0</v>
      </c>
      <c r="CP322" s="43">
        <v>0</v>
      </c>
      <c r="CQ322" s="43">
        <v>0</v>
      </c>
      <c r="CR322" s="43">
        <v>0</v>
      </c>
      <c r="CS322" s="43">
        <v>0</v>
      </c>
      <c r="CT322" s="43">
        <v>0</v>
      </c>
      <c r="CU322" s="43">
        <v>0</v>
      </c>
      <c r="CV322" s="43">
        <v>0</v>
      </c>
      <c r="CW322" s="43">
        <v>0</v>
      </c>
      <c r="CX322" s="43">
        <f t="shared" si="36"/>
        <v>42</v>
      </c>
      <c r="CY322" s="43">
        <f t="shared" si="37"/>
        <v>1</v>
      </c>
      <c r="CZ322" s="43">
        <v>0</v>
      </c>
      <c r="DA322" s="43">
        <v>0</v>
      </c>
      <c r="DB322" s="43">
        <v>0</v>
      </c>
      <c r="DC322" s="43">
        <v>0</v>
      </c>
      <c r="DD322" s="43">
        <v>0</v>
      </c>
      <c r="DE322" s="43">
        <v>0</v>
      </c>
      <c r="DF322" s="53">
        <v>0</v>
      </c>
      <c r="DG322" s="11">
        <v>0</v>
      </c>
      <c r="DH322" s="53">
        <v>0</v>
      </c>
      <c r="DI322" s="11">
        <f t="shared" si="38"/>
        <v>0</v>
      </c>
      <c r="DJ322" s="11">
        <f t="shared" si="39"/>
        <v>0</v>
      </c>
      <c r="DK322" s="45">
        <v>0</v>
      </c>
      <c r="DL322" s="11">
        <v>302</v>
      </c>
      <c r="DM322" s="11">
        <v>2.9607843137254903</v>
      </c>
      <c r="DN322">
        <v>10</v>
      </c>
      <c r="DO322">
        <v>0</v>
      </c>
      <c r="DP322">
        <v>0</v>
      </c>
      <c r="DQ322">
        <v>7</v>
      </c>
      <c r="DR322">
        <v>3</v>
      </c>
      <c r="DS322">
        <v>127</v>
      </c>
      <c r="DT322">
        <v>2</v>
      </c>
      <c r="DU322">
        <v>168</v>
      </c>
      <c r="DV322">
        <v>5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 t="s">
        <v>248</v>
      </c>
      <c r="ED322" t="s">
        <v>334</v>
      </c>
      <c r="EE322" t="s">
        <v>250</v>
      </c>
      <c r="EF322" s="48">
        <v>42827</v>
      </c>
      <c r="EG322" s="46">
        <v>0.625</v>
      </c>
      <c r="EI322" t="s">
        <v>539</v>
      </c>
      <c r="EJ322">
        <v>8.6582654489999999</v>
      </c>
      <c r="EK322">
        <v>77.625815459999998</v>
      </c>
      <c r="EM322">
        <v>0</v>
      </c>
      <c r="EN322">
        <v>0</v>
      </c>
      <c r="EO322" t="s">
        <v>264</v>
      </c>
      <c r="EP322">
        <v>0.12</v>
      </c>
      <c r="EQ322">
        <v>4.143071634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</v>
      </c>
      <c r="FC322">
        <v>1</v>
      </c>
      <c r="FD322">
        <v>0</v>
      </c>
      <c r="FE322">
        <v>0</v>
      </c>
      <c r="FF322">
        <v>0</v>
      </c>
      <c r="FG322">
        <v>1</v>
      </c>
      <c r="FH322">
        <v>1</v>
      </c>
      <c r="FI322" t="s">
        <v>559</v>
      </c>
      <c r="FJ322">
        <v>0.25</v>
      </c>
      <c r="FK322">
        <v>1.035767909</v>
      </c>
      <c r="FL322">
        <v>3.107303726</v>
      </c>
      <c r="FM322">
        <v>1</v>
      </c>
      <c r="GE322">
        <v>1</v>
      </c>
      <c r="GF322">
        <v>0.12</v>
      </c>
      <c r="GG322">
        <v>0.49716859600000002</v>
      </c>
      <c r="GH322">
        <v>16</v>
      </c>
      <c r="GI322">
        <v>6</v>
      </c>
      <c r="GJ322">
        <v>5</v>
      </c>
      <c r="GK322">
        <v>1</v>
      </c>
      <c r="GL322">
        <v>4</v>
      </c>
      <c r="GN322">
        <v>0</v>
      </c>
      <c r="HF322">
        <v>22</v>
      </c>
      <c r="HG322">
        <v>0</v>
      </c>
      <c r="HH322">
        <v>0</v>
      </c>
      <c r="HJ322">
        <v>22</v>
      </c>
      <c r="HK322">
        <v>2</v>
      </c>
      <c r="HL322">
        <v>1</v>
      </c>
      <c r="IC322">
        <v>1</v>
      </c>
      <c r="IU322">
        <v>2</v>
      </c>
      <c r="IW322">
        <v>282.20285960000001</v>
      </c>
      <c r="IX322">
        <v>2</v>
      </c>
      <c r="IY322">
        <v>3</v>
      </c>
      <c r="IZ322">
        <v>0</v>
      </c>
      <c r="JA322">
        <v>4.21</v>
      </c>
      <c r="JB322">
        <v>55.58</v>
      </c>
      <c r="JE322">
        <v>7.0870999999999998E-3</v>
      </c>
      <c r="JF322">
        <v>1.0630651E-2</v>
      </c>
      <c r="JG322">
        <v>0</v>
      </c>
      <c r="JH322">
        <v>1.4918346000000001E-2</v>
      </c>
    </row>
    <row r="323" spans="1:270" ht="15.5" hidden="1" x14ac:dyDescent="0.35">
      <c r="A323" s="42">
        <v>2017</v>
      </c>
      <c r="B323" s="11" t="s">
        <v>498</v>
      </c>
      <c r="C323" s="43">
        <v>0</v>
      </c>
      <c r="D323" s="43">
        <v>0</v>
      </c>
      <c r="E323" s="43">
        <v>0</v>
      </c>
      <c r="F323" s="43">
        <v>11</v>
      </c>
      <c r="G323" s="43">
        <v>0</v>
      </c>
      <c r="H323" s="43">
        <v>0</v>
      </c>
      <c r="I323" s="43">
        <v>28</v>
      </c>
      <c r="J323" s="43">
        <v>0</v>
      </c>
      <c r="K323" s="43">
        <v>0</v>
      </c>
      <c r="L323" s="43">
        <v>3</v>
      </c>
      <c r="M323" s="43">
        <v>0</v>
      </c>
      <c r="N323" s="43">
        <v>0</v>
      </c>
      <c r="O323" s="43">
        <v>5</v>
      </c>
      <c r="P323" s="43">
        <v>5</v>
      </c>
      <c r="Q323" s="43">
        <v>8</v>
      </c>
      <c r="R323" s="43">
        <v>2</v>
      </c>
      <c r="S323" s="43">
        <v>0</v>
      </c>
      <c r="T323" s="43">
        <v>0</v>
      </c>
      <c r="U323" s="43">
        <v>0</v>
      </c>
      <c r="V323" s="43">
        <v>0</v>
      </c>
      <c r="W323" s="43">
        <v>1</v>
      </c>
      <c r="X323" s="43">
        <v>0</v>
      </c>
      <c r="Y323" s="43">
        <v>0</v>
      </c>
      <c r="Z323" s="43">
        <v>2</v>
      </c>
      <c r="AA323" s="43">
        <v>0</v>
      </c>
      <c r="AB323" s="53">
        <v>0</v>
      </c>
      <c r="AC323" s="53">
        <v>0</v>
      </c>
      <c r="AD323" s="53">
        <v>0</v>
      </c>
      <c r="AE323" s="53">
        <v>0</v>
      </c>
      <c r="AF323" s="43">
        <v>1</v>
      </c>
      <c r="AG323" s="43">
        <v>0</v>
      </c>
      <c r="AH323" s="43">
        <v>5</v>
      </c>
      <c r="AI323" s="43">
        <v>0</v>
      </c>
      <c r="AJ323" s="43">
        <v>0</v>
      </c>
      <c r="AK323" s="43">
        <v>0</v>
      </c>
      <c r="AL323" s="43">
        <v>0</v>
      </c>
      <c r="AM323" s="43"/>
      <c r="AN323" s="11">
        <f t="shared" si="32"/>
        <v>71</v>
      </c>
      <c r="AO323" s="11">
        <f t="shared" si="33"/>
        <v>11</v>
      </c>
      <c r="AP323" s="43">
        <v>0</v>
      </c>
      <c r="AQ323" s="43">
        <v>0</v>
      </c>
      <c r="AR323" s="43">
        <v>0</v>
      </c>
      <c r="AS323" s="43"/>
      <c r="AT323" s="43">
        <v>13</v>
      </c>
      <c r="AU323" s="43">
        <v>150</v>
      </c>
      <c r="AV323" s="43">
        <v>3</v>
      </c>
      <c r="AW323" s="43">
        <v>0</v>
      </c>
      <c r="AX323" s="43">
        <v>0</v>
      </c>
      <c r="AY323" s="43">
        <v>0</v>
      </c>
      <c r="AZ323" s="43">
        <v>0</v>
      </c>
      <c r="BA323" s="43">
        <v>0</v>
      </c>
      <c r="BB323" s="43">
        <v>6</v>
      </c>
      <c r="BC323" s="43">
        <v>0</v>
      </c>
      <c r="BD323" s="43">
        <v>0</v>
      </c>
      <c r="BE323" s="43">
        <v>1</v>
      </c>
      <c r="BF323" s="43">
        <v>1</v>
      </c>
      <c r="BG323" s="43">
        <v>23</v>
      </c>
      <c r="BH323" s="43">
        <v>0</v>
      </c>
      <c r="BI323" s="43">
        <v>0</v>
      </c>
      <c r="BJ323" s="43">
        <v>0</v>
      </c>
      <c r="BK323" s="43">
        <v>0</v>
      </c>
      <c r="BL323" s="43">
        <v>21</v>
      </c>
      <c r="BM323" s="43">
        <v>104</v>
      </c>
      <c r="BN323" s="43">
        <v>2</v>
      </c>
      <c r="BO323" s="43">
        <v>5</v>
      </c>
      <c r="BP323" s="43">
        <v>0</v>
      </c>
      <c r="BQ323" s="43">
        <v>0</v>
      </c>
      <c r="BR323" s="43">
        <v>0</v>
      </c>
      <c r="BS323" s="43">
        <v>0</v>
      </c>
      <c r="BT323" s="43">
        <v>8</v>
      </c>
      <c r="BU323" s="43">
        <v>0</v>
      </c>
      <c r="BV323" s="43">
        <v>0</v>
      </c>
      <c r="BW323" s="53">
        <v>0</v>
      </c>
      <c r="BX323" s="53">
        <v>0</v>
      </c>
      <c r="BY323" s="53">
        <v>0</v>
      </c>
      <c r="BZ323" s="53">
        <v>0</v>
      </c>
      <c r="CA323" s="53">
        <v>0</v>
      </c>
      <c r="CB323" s="43">
        <v>2</v>
      </c>
      <c r="CC323" s="43">
        <v>0</v>
      </c>
      <c r="CD323" s="43">
        <v>0</v>
      </c>
      <c r="CE323" s="43">
        <v>14</v>
      </c>
      <c r="CF323" s="43">
        <v>114</v>
      </c>
      <c r="CG323" s="43">
        <v>0</v>
      </c>
      <c r="CH323" s="11">
        <f t="shared" si="34"/>
        <v>15</v>
      </c>
      <c r="CI323" s="11">
        <f t="shared" si="35"/>
        <v>467</v>
      </c>
      <c r="CJ323" s="43">
        <v>0</v>
      </c>
      <c r="CK323" s="43">
        <v>0</v>
      </c>
      <c r="CL323" s="43">
        <v>25</v>
      </c>
      <c r="CM323" s="43">
        <v>0</v>
      </c>
      <c r="CN323" s="43">
        <v>0</v>
      </c>
      <c r="CO323" s="43">
        <v>0</v>
      </c>
      <c r="CP323" s="43">
        <v>56</v>
      </c>
      <c r="CQ323" s="43">
        <v>0</v>
      </c>
      <c r="CR323" s="43">
        <v>0</v>
      </c>
      <c r="CS323" s="43">
        <v>10</v>
      </c>
      <c r="CT323" s="43">
        <v>0</v>
      </c>
      <c r="CU323" s="43">
        <v>74</v>
      </c>
      <c r="CV323" s="43">
        <v>0</v>
      </c>
      <c r="CW323" s="43">
        <v>0</v>
      </c>
      <c r="CX323" s="43">
        <f t="shared" si="36"/>
        <v>165</v>
      </c>
      <c r="CY323" s="43">
        <f t="shared" si="37"/>
        <v>4</v>
      </c>
      <c r="CZ323" s="43">
        <v>0</v>
      </c>
      <c r="DA323" s="43">
        <v>0</v>
      </c>
      <c r="DB323" s="43">
        <v>0</v>
      </c>
      <c r="DC323" s="43">
        <v>0</v>
      </c>
      <c r="DD323" s="43">
        <v>0</v>
      </c>
      <c r="DE323" s="43">
        <v>0</v>
      </c>
      <c r="DF323" s="53">
        <v>0</v>
      </c>
      <c r="DG323" s="53">
        <v>0</v>
      </c>
      <c r="DH323" s="53">
        <v>0</v>
      </c>
      <c r="DI323" s="11">
        <f t="shared" si="38"/>
        <v>0</v>
      </c>
      <c r="DJ323" s="11">
        <f t="shared" si="39"/>
        <v>0</v>
      </c>
      <c r="DK323" s="45">
        <v>0</v>
      </c>
      <c r="DL323" s="11">
        <v>703</v>
      </c>
      <c r="DM323" s="11">
        <v>6.8921568627450984</v>
      </c>
      <c r="DN323">
        <v>30</v>
      </c>
      <c r="DO323">
        <v>0</v>
      </c>
      <c r="DP323">
        <v>0</v>
      </c>
      <c r="DQ323">
        <v>178</v>
      </c>
      <c r="DR323">
        <v>8</v>
      </c>
      <c r="DS323">
        <v>230</v>
      </c>
      <c r="DT323">
        <v>10</v>
      </c>
      <c r="DU323">
        <v>168</v>
      </c>
      <c r="DV323">
        <v>5</v>
      </c>
      <c r="DW323">
        <v>43</v>
      </c>
      <c r="DX323">
        <v>4</v>
      </c>
      <c r="DY323">
        <v>3</v>
      </c>
      <c r="DZ323">
        <v>1</v>
      </c>
      <c r="EA323">
        <v>81</v>
      </c>
      <c r="EB323">
        <v>2</v>
      </c>
      <c r="EC323" t="s">
        <v>248</v>
      </c>
      <c r="ED323" t="s">
        <v>463</v>
      </c>
      <c r="EE323" t="s">
        <v>260</v>
      </c>
      <c r="EF323" s="48">
        <v>42827</v>
      </c>
      <c r="EG323" s="46">
        <v>0.63541666666666663</v>
      </c>
      <c r="EI323" t="s">
        <v>549</v>
      </c>
      <c r="EJ323">
        <v>8.3488917330000003</v>
      </c>
      <c r="EK323">
        <v>77.94279487</v>
      </c>
      <c r="EM323">
        <v>0</v>
      </c>
      <c r="EN323">
        <v>1</v>
      </c>
      <c r="EO323" t="s">
        <v>255</v>
      </c>
      <c r="EP323">
        <v>0.75</v>
      </c>
      <c r="EQ323">
        <v>225.18215180000001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0</v>
      </c>
      <c r="EX323">
        <v>0</v>
      </c>
      <c r="EY323">
        <v>5</v>
      </c>
      <c r="EZ323">
        <v>1</v>
      </c>
      <c r="FC323">
        <v>1</v>
      </c>
      <c r="FD323">
        <v>0</v>
      </c>
      <c r="FE323">
        <v>1</v>
      </c>
      <c r="FF323">
        <v>0</v>
      </c>
      <c r="FG323">
        <v>6</v>
      </c>
      <c r="FH323">
        <v>1</v>
      </c>
      <c r="FI323" t="s">
        <v>554</v>
      </c>
      <c r="FJ323">
        <v>0</v>
      </c>
      <c r="FK323">
        <v>0</v>
      </c>
      <c r="FL323">
        <v>225.18215180000001</v>
      </c>
      <c r="GF323">
        <v>0</v>
      </c>
      <c r="GG323">
        <v>0</v>
      </c>
      <c r="GN323">
        <v>1</v>
      </c>
      <c r="HF323">
        <v>0</v>
      </c>
      <c r="HG323">
        <v>0</v>
      </c>
      <c r="HH323">
        <v>1</v>
      </c>
      <c r="HJ323">
        <v>1</v>
      </c>
      <c r="HK323">
        <v>3</v>
      </c>
      <c r="HN323">
        <v>1</v>
      </c>
      <c r="HP323">
        <v>1</v>
      </c>
      <c r="IU323">
        <v>2</v>
      </c>
      <c r="IW323">
        <v>440.03532230000002</v>
      </c>
      <c r="IX323">
        <v>0</v>
      </c>
      <c r="IY323">
        <v>0</v>
      </c>
      <c r="IZ323">
        <v>0</v>
      </c>
      <c r="JA323">
        <v>3.97</v>
      </c>
      <c r="JB323">
        <v>3.56</v>
      </c>
      <c r="JE323">
        <v>0</v>
      </c>
      <c r="JF323">
        <v>0</v>
      </c>
      <c r="JG323">
        <v>0</v>
      </c>
      <c r="JH323">
        <v>9.0220030000000007E-3</v>
      </c>
    </row>
    <row r="324" spans="1:270" ht="15.5" hidden="1" x14ac:dyDescent="0.35">
      <c r="A324" s="42">
        <v>2017</v>
      </c>
      <c r="B324" s="11" t="s">
        <v>560</v>
      </c>
      <c r="C324" s="43">
        <v>0</v>
      </c>
      <c r="D324" s="43">
        <v>0</v>
      </c>
      <c r="E324" s="43">
        <v>0</v>
      </c>
      <c r="F324" s="43">
        <v>0</v>
      </c>
      <c r="G324" s="43">
        <v>0</v>
      </c>
      <c r="H324" s="43">
        <v>0</v>
      </c>
      <c r="I324" s="43">
        <v>0</v>
      </c>
      <c r="J324" s="43">
        <v>0</v>
      </c>
      <c r="K324" s="43">
        <v>0</v>
      </c>
      <c r="L324" s="43">
        <v>0</v>
      </c>
      <c r="M324" s="43">
        <v>1</v>
      </c>
      <c r="N324" s="43">
        <v>0</v>
      </c>
      <c r="O324" s="43">
        <v>0</v>
      </c>
      <c r="P324" s="43">
        <v>0</v>
      </c>
      <c r="Q324" s="43">
        <v>0</v>
      </c>
      <c r="R324" s="43">
        <v>0</v>
      </c>
      <c r="S324" s="43">
        <v>0</v>
      </c>
      <c r="T324" s="43">
        <v>1</v>
      </c>
      <c r="U324" s="43">
        <v>0</v>
      </c>
      <c r="V324" s="43">
        <v>0</v>
      </c>
      <c r="W324" s="43">
        <v>0</v>
      </c>
      <c r="X324" s="43">
        <v>0</v>
      </c>
      <c r="Y324" s="43">
        <v>0</v>
      </c>
      <c r="Z324" s="43">
        <v>0</v>
      </c>
      <c r="AA324" s="43">
        <v>0</v>
      </c>
      <c r="AB324" s="53">
        <v>0</v>
      </c>
      <c r="AC324" s="53">
        <v>0</v>
      </c>
      <c r="AD324" s="53">
        <v>0</v>
      </c>
      <c r="AE324" s="53">
        <v>0</v>
      </c>
      <c r="AF324" s="43">
        <v>0</v>
      </c>
      <c r="AG324" s="43">
        <v>0</v>
      </c>
      <c r="AH324" s="43">
        <v>0</v>
      </c>
      <c r="AI324" s="43">
        <v>0</v>
      </c>
      <c r="AJ324" s="43">
        <v>0</v>
      </c>
      <c r="AK324" s="43">
        <v>0</v>
      </c>
      <c r="AL324" s="43">
        <v>0</v>
      </c>
      <c r="AM324" s="43"/>
      <c r="AN324" s="11">
        <f t="shared" si="32"/>
        <v>2</v>
      </c>
      <c r="AO324" s="11">
        <f t="shared" si="33"/>
        <v>2</v>
      </c>
      <c r="AP324" s="43">
        <v>1</v>
      </c>
      <c r="AQ324" s="43">
        <v>0</v>
      </c>
      <c r="AR324" s="43">
        <v>0</v>
      </c>
      <c r="AS324" s="43"/>
      <c r="AT324" s="43">
        <v>0</v>
      </c>
      <c r="AU324" s="43">
        <v>2</v>
      </c>
      <c r="AV324" s="43">
        <v>0</v>
      </c>
      <c r="AW324" s="43">
        <v>2</v>
      </c>
      <c r="AX324" s="43">
        <v>0</v>
      </c>
      <c r="AY324" s="43">
        <v>0</v>
      </c>
      <c r="AZ324" s="43">
        <v>0</v>
      </c>
      <c r="BA324" s="43">
        <v>0</v>
      </c>
      <c r="BB324" s="43">
        <v>1</v>
      </c>
      <c r="BC324" s="43">
        <v>0</v>
      </c>
      <c r="BD324" s="43">
        <v>0</v>
      </c>
      <c r="BE324" s="43">
        <v>0</v>
      </c>
      <c r="BF324" s="43">
        <v>1</v>
      </c>
      <c r="BG324" s="43">
        <v>0</v>
      </c>
      <c r="BH324" s="43">
        <v>0</v>
      </c>
      <c r="BI324" s="43">
        <v>0</v>
      </c>
      <c r="BJ324" s="43">
        <v>0</v>
      </c>
      <c r="BK324" s="43">
        <v>0</v>
      </c>
      <c r="BL324" s="43">
        <v>3</v>
      </c>
      <c r="BM324" s="43">
        <v>0</v>
      </c>
      <c r="BN324" s="43">
        <v>0</v>
      </c>
      <c r="BO324" s="43">
        <v>0</v>
      </c>
      <c r="BP324" s="43">
        <v>0</v>
      </c>
      <c r="BQ324" s="43">
        <v>0</v>
      </c>
      <c r="BR324" s="43">
        <v>0</v>
      </c>
      <c r="BS324" s="43">
        <v>0</v>
      </c>
      <c r="BT324" s="43">
        <v>0</v>
      </c>
      <c r="BU324" s="43">
        <v>0</v>
      </c>
      <c r="BV324" s="43">
        <v>0</v>
      </c>
      <c r="BW324" s="53">
        <v>0</v>
      </c>
      <c r="BX324" s="53">
        <v>0</v>
      </c>
      <c r="BY324" s="53">
        <v>0</v>
      </c>
      <c r="BZ324" s="53">
        <v>0</v>
      </c>
      <c r="CA324" s="53">
        <v>0</v>
      </c>
      <c r="CB324" s="43">
        <v>1</v>
      </c>
      <c r="CC324" s="43">
        <v>0</v>
      </c>
      <c r="CD324" s="43">
        <v>0</v>
      </c>
      <c r="CE324" s="43">
        <v>7</v>
      </c>
      <c r="CF324" s="43">
        <v>1</v>
      </c>
      <c r="CG324" s="43">
        <v>0</v>
      </c>
      <c r="CH324" s="11">
        <f t="shared" si="34"/>
        <v>9</v>
      </c>
      <c r="CI324" s="11">
        <f t="shared" si="35"/>
        <v>19</v>
      </c>
      <c r="CJ324" s="43">
        <v>5</v>
      </c>
      <c r="CK324" s="43">
        <v>0</v>
      </c>
      <c r="CL324" s="43">
        <v>0</v>
      </c>
      <c r="CM324" s="43">
        <v>0</v>
      </c>
      <c r="CN324" s="43">
        <v>0</v>
      </c>
      <c r="CO324" s="43">
        <v>0</v>
      </c>
      <c r="CP324" s="43">
        <v>0</v>
      </c>
      <c r="CQ324" s="43">
        <v>0</v>
      </c>
      <c r="CR324" s="43">
        <v>0</v>
      </c>
      <c r="CS324" s="43">
        <v>0</v>
      </c>
      <c r="CT324" s="43">
        <v>0</v>
      </c>
      <c r="CU324" s="43">
        <v>8</v>
      </c>
      <c r="CV324" s="43">
        <v>0</v>
      </c>
      <c r="CW324" s="43">
        <v>0</v>
      </c>
      <c r="CX324" s="43">
        <f t="shared" si="36"/>
        <v>13</v>
      </c>
      <c r="CY324" s="43">
        <f t="shared" si="37"/>
        <v>2</v>
      </c>
      <c r="CZ324" s="43">
        <v>0</v>
      </c>
      <c r="DA324" s="43">
        <v>0</v>
      </c>
      <c r="DB324" s="43">
        <v>0</v>
      </c>
      <c r="DC324" s="43">
        <v>0</v>
      </c>
      <c r="DD324" s="43">
        <v>0</v>
      </c>
      <c r="DE324" s="43">
        <v>0</v>
      </c>
      <c r="DF324" s="53">
        <v>0</v>
      </c>
      <c r="DG324" s="53">
        <v>0</v>
      </c>
      <c r="DH324" s="53">
        <v>0</v>
      </c>
      <c r="DI324" s="11">
        <f t="shared" si="38"/>
        <v>0</v>
      </c>
      <c r="DJ324" s="11">
        <f t="shared" si="39"/>
        <v>0</v>
      </c>
      <c r="DK324" s="45">
        <v>0</v>
      </c>
      <c r="DL324" s="11">
        <v>34</v>
      </c>
      <c r="DM324" s="11">
        <v>0.33333333333333331</v>
      </c>
      <c r="DN324">
        <v>13</v>
      </c>
      <c r="DO324">
        <v>0</v>
      </c>
      <c r="DP324">
        <v>0</v>
      </c>
      <c r="DQ324">
        <v>4</v>
      </c>
      <c r="DR324">
        <v>3</v>
      </c>
      <c r="DS324">
        <v>17</v>
      </c>
      <c r="DT324">
        <v>4</v>
      </c>
      <c r="DU324">
        <v>12</v>
      </c>
      <c r="DV324">
        <v>5</v>
      </c>
      <c r="DW324">
        <v>1</v>
      </c>
      <c r="DX324">
        <v>1</v>
      </c>
      <c r="DY324">
        <v>0</v>
      </c>
      <c r="DZ324">
        <v>0</v>
      </c>
      <c r="EA324">
        <v>0</v>
      </c>
      <c r="EB324">
        <v>0</v>
      </c>
      <c r="EC324" t="s">
        <v>248</v>
      </c>
      <c r="ED324" t="s">
        <v>292</v>
      </c>
      <c r="EE324" t="s">
        <v>260</v>
      </c>
      <c r="EJ324">
        <v>8.7549038019999994</v>
      </c>
      <c r="EK324">
        <v>77.391257210000006</v>
      </c>
      <c r="EL324" t="s">
        <v>363</v>
      </c>
      <c r="IW324">
        <v>161.4449625</v>
      </c>
      <c r="IX324">
        <v>3</v>
      </c>
      <c r="IY324">
        <v>1</v>
      </c>
      <c r="IZ324">
        <v>0</v>
      </c>
      <c r="JA324">
        <v>2.4700000000000002</v>
      </c>
      <c r="JB324">
        <v>61.4</v>
      </c>
      <c r="JD324">
        <v>2</v>
      </c>
      <c r="JE324">
        <v>1.8582184000000002E-2</v>
      </c>
      <c r="JF324">
        <v>6.1940609999999998E-3</v>
      </c>
      <c r="JG324">
        <v>0</v>
      </c>
      <c r="JH324">
        <v>1.5299330999999999E-2</v>
      </c>
    </row>
    <row r="325" spans="1:270" ht="15.5" hidden="1" x14ac:dyDescent="0.35">
      <c r="A325" s="42">
        <v>2017</v>
      </c>
      <c r="B325" s="11" t="s">
        <v>410</v>
      </c>
      <c r="C325" s="43">
        <v>0</v>
      </c>
      <c r="D325" s="43">
        <v>0</v>
      </c>
      <c r="E325" s="43">
        <v>0</v>
      </c>
      <c r="F325" s="43">
        <v>0</v>
      </c>
      <c r="G325" s="43">
        <v>0</v>
      </c>
      <c r="H325" s="43">
        <v>0</v>
      </c>
      <c r="I325" s="43">
        <v>0</v>
      </c>
      <c r="J325" s="43">
        <v>0</v>
      </c>
      <c r="K325" s="43">
        <v>0</v>
      </c>
      <c r="L325" s="43">
        <v>0</v>
      </c>
      <c r="M325" s="43">
        <v>3</v>
      </c>
      <c r="N325" s="43">
        <v>0</v>
      </c>
      <c r="O325" s="43">
        <v>0</v>
      </c>
      <c r="P325" s="43">
        <v>0</v>
      </c>
      <c r="Q325" s="43">
        <v>0</v>
      </c>
      <c r="R325" s="43">
        <v>0</v>
      </c>
      <c r="S325" s="43">
        <v>0</v>
      </c>
      <c r="T325" s="43">
        <v>0</v>
      </c>
      <c r="U325" s="43">
        <v>0</v>
      </c>
      <c r="V325" s="43">
        <v>0</v>
      </c>
      <c r="W325" s="43">
        <v>0</v>
      </c>
      <c r="X325" s="43">
        <v>0</v>
      </c>
      <c r="Y325" s="43">
        <v>0</v>
      </c>
      <c r="Z325" s="43">
        <v>0</v>
      </c>
      <c r="AA325" s="43">
        <v>0</v>
      </c>
      <c r="AB325" s="53">
        <v>0</v>
      </c>
      <c r="AC325" s="53">
        <v>0</v>
      </c>
      <c r="AD325" s="53">
        <v>0</v>
      </c>
      <c r="AE325" s="53">
        <v>0</v>
      </c>
      <c r="AF325" s="43">
        <v>1</v>
      </c>
      <c r="AG325" s="43">
        <v>0</v>
      </c>
      <c r="AH325" s="43">
        <v>0</v>
      </c>
      <c r="AI325" s="43">
        <v>0</v>
      </c>
      <c r="AJ325" s="43">
        <v>0</v>
      </c>
      <c r="AK325" s="43">
        <v>0</v>
      </c>
      <c r="AL325" s="43">
        <v>0</v>
      </c>
      <c r="AM325" s="43"/>
      <c r="AN325" s="11">
        <f t="shared" ref="AN325:AN388" si="40">SUM(C325:AL325)</f>
        <v>4</v>
      </c>
      <c r="AO325" s="11">
        <f t="shared" ref="AO325:AO388" si="41">COUNTIF(C325:AL325,"&gt;0")</f>
        <v>2</v>
      </c>
      <c r="AP325" s="43">
        <v>0</v>
      </c>
      <c r="AQ325" s="43">
        <v>0</v>
      </c>
      <c r="AR325" s="43">
        <v>0</v>
      </c>
      <c r="AS325" s="43"/>
      <c r="AT325" s="43">
        <v>0</v>
      </c>
      <c r="AU325" s="43">
        <v>5</v>
      </c>
      <c r="AV325" s="43">
        <v>0</v>
      </c>
      <c r="AW325" s="43">
        <v>15</v>
      </c>
      <c r="AX325" s="43">
        <v>0</v>
      </c>
      <c r="AY325" s="43">
        <v>0</v>
      </c>
      <c r="AZ325" s="43">
        <v>0</v>
      </c>
      <c r="BA325" s="43">
        <v>0</v>
      </c>
      <c r="BB325" s="43">
        <v>0</v>
      </c>
      <c r="BC325" s="43">
        <v>0</v>
      </c>
      <c r="BD325" s="43">
        <v>1</v>
      </c>
      <c r="BE325" s="43">
        <v>0</v>
      </c>
      <c r="BF325" s="43">
        <v>0</v>
      </c>
      <c r="BG325" s="43">
        <v>0</v>
      </c>
      <c r="BH325" s="43">
        <v>0</v>
      </c>
      <c r="BI325" s="43">
        <v>0</v>
      </c>
      <c r="BJ325" s="43">
        <v>0</v>
      </c>
      <c r="BK325" s="43">
        <v>0</v>
      </c>
      <c r="BL325" s="43">
        <v>0</v>
      </c>
      <c r="BM325" s="43">
        <v>0</v>
      </c>
      <c r="BN325" s="43">
        <v>0</v>
      </c>
      <c r="BO325" s="43">
        <v>0</v>
      </c>
      <c r="BP325" s="43">
        <v>0</v>
      </c>
      <c r="BQ325" s="43">
        <v>0</v>
      </c>
      <c r="BR325" s="43">
        <v>0</v>
      </c>
      <c r="BS325" s="43">
        <v>0</v>
      </c>
      <c r="BT325" s="43">
        <v>2</v>
      </c>
      <c r="BU325" s="43">
        <v>0</v>
      </c>
      <c r="BV325" s="43">
        <v>0</v>
      </c>
      <c r="BW325" s="53">
        <v>0</v>
      </c>
      <c r="BX325" s="53">
        <v>4</v>
      </c>
      <c r="BY325" s="53">
        <v>0</v>
      </c>
      <c r="BZ325" s="53">
        <v>0</v>
      </c>
      <c r="CA325" s="53">
        <v>0</v>
      </c>
      <c r="CB325" s="43">
        <v>1</v>
      </c>
      <c r="CC325" s="43">
        <v>0</v>
      </c>
      <c r="CD325" s="43">
        <v>0</v>
      </c>
      <c r="CE325" s="43">
        <v>0</v>
      </c>
      <c r="CF325" s="43">
        <v>0</v>
      </c>
      <c r="CG325" s="43">
        <v>0</v>
      </c>
      <c r="CH325" s="11">
        <f t="shared" ref="CH325:CH388" si="42">COUNTIF(AP325:CG325,"&gt;0")</f>
        <v>6</v>
      </c>
      <c r="CI325" s="11">
        <f t="shared" ref="CI325:CI388" si="43">SUM(AP325:CG325)</f>
        <v>28</v>
      </c>
      <c r="CJ325" s="43">
        <v>0</v>
      </c>
      <c r="CK325" s="43">
        <v>0</v>
      </c>
      <c r="CL325" s="43">
        <v>0</v>
      </c>
      <c r="CM325" s="43">
        <v>0</v>
      </c>
      <c r="CN325" s="43">
        <v>0</v>
      </c>
      <c r="CO325" s="43">
        <v>0</v>
      </c>
      <c r="CP325" s="43">
        <v>0</v>
      </c>
      <c r="CQ325" s="43">
        <v>0</v>
      </c>
      <c r="CR325" s="43">
        <v>0</v>
      </c>
      <c r="CS325" s="43">
        <v>0</v>
      </c>
      <c r="CT325" s="43">
        <v>0</v>
      </c>
      <c r="CU325" s="43">
        <v>0</v>
      </c>
      <c r="CV325" s="43">
        <v>0</v>
      </c>
      <c r="CW325" s="43">
        <v>0</v>
      </c>
      <c r="CX325" s="43">
        <f t="shared" ref="CX325:CX388" si="44">SUM(CJ325:CW325)</f>
        <v>0</v>
      </c>
      <c r="CY325" s="43">
        <f t="shared" ref="CY325:CY388" si="45">COUNTIF(CJ325:CW325,"&gt;0")</f>
        <v>0</v>
      </c>
      <c r="CZ325" s="43">
        <v>0</v>
      </c>
      <c r="DA325" s="43">
        <v>0</v>
      </c>
      <c r="DB325" s="43">
        <v>0</v>
      </c>
      <c r="DC325" s="43">
        <v>0</v>
      </c>
      <c r="DD325" s="43">
        <v>0</v>
      </c>
      <c r="DE325" s="43">
        <v>0</v>
      </c>
      <c r="DF325" s="53">
        <v>0</v>
      </c>
      <c r="DG325" s="53">
        <v>0</v>
      </c>
      <c r="DH325" s="53">
        <v>0</v>
      </c>
      <c r="DI325" s="11">
        <f t="shared" ref="DI325:DI388" si="46">SUM(CZ325:DH325)</f>
        <v>0</v>
      </c>
      <c r="DJ325" s="11">
        <f t="shared" ref="DJ325:DJ388" si="47">COUNTIF(CZ325:DH325,"&gt;0")</f>
        <v>0</v>
      </c>
      <c r="DK325" s="45">
        <v>0</v>
      </c>
      <c r="DL325" s="11">
        <v>32</v>
      </c>
      <c r="DM325" s="11">
        <v>0.31372549019607843</v>
      </c>
      <c r="DN325">
        <v>7</v>
      </c>
      <c r="DO325">
        <v>0</v>
      </c>
      <c r="DP325">
        <v>0</v>
      </c>
      <c r="DQ325">
        <v>9</v>
      </c>
      <c r="DR325">
        <v>3</v>
      </c>
      <c r="DS325">
        <v>1</v>
      </c>
      <c r="DT325">
        <v>1</v>
      </c>
      <c r="DU325">
        <v>18</v>
      </c>
      <c r="DV325">
        <v>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 t="s">
        <v>248</v>
      </c>
      <c r="ED325" t="s">
        <v>273</v>
      </c>
      <c r="EE325" t="s">
        <v>250</v>
      </c>
      <c r="EF325" s="48">
        <v>42827</v>
      </c>
      <c r="EG325" s="46">
        <v>0.39583333333333331</v>
      </c>
      <c r="EH325" s="46">
        <v>0.40972222222222227</v>
      </c>
      <c r="EI325" t="s">
        <v>546</v>
      </c>
      <c r="EJ325">
        <v>8.7905373059999992</v>
      </c>
      <c r="EK325">
        <v>77.748697250000006</v>
      </c>
      <c r="EM325">
        <v>0</v>
      </c>
      <c r="EN325">
        <v>1</v>
      </c>
      <c r="EO325" t="s">
        <v>551</v>
      </c>
      <c r="EP325">
        <v>0.12</v>
      </c>
      <c r="EQ325">
        <v>7.5765480539999999</v>
      </c>
      <c r="ER325">
        <v>0</v>
      </c>
      <c r="ES325">
        <v>0</v>
      </c>
      <c r="ET325">
        <v>0</v>
      </c>
      <c r="EU325">
        <v>1</v>
      </c>
      <c r="EV325">
        <v>0</v>
      </c>
      <c r="EW325">
        <v>0</v>
      </c>
      <c r="EX325">
        <v>0</v>
      </c>
      <c r="EY325">
        <v>1</v>
      </c>
      <c r="EZ325">
        <v>0</v>
      </c>
      <c r="FC325">
        <v>0</v>
      </c>
      <c r="FD325">
        <v>0</v>
      </c>
      <c r="FE325">
        <v>1</v>
      </c>
      <c r="FF325">
        <v>0</v>
      </c>
      <c r="FG325">
        <v>3</v>
      </c>
      <c r="FH325">
        <v>1</v>
      </c>
      <c r="FI325" t="s">
        <v>561</v>
      </c>
      <c r="FJ325">
        <v>0.12</v>
      </c>
      <c r="FK325">
        <v>0.90918576600000001</v>
      </c>
      <c r="FL325">
        <v>6.6673622879999996</v>
      </c>
      <c r="GN325">
        <v>1</v>
      </c>
      <c r="HF325">
        <v>30</v>
      </c>
      <c r="HG325">
        <v>10</v>
      </c>
      <c r="HH325">
        <v>0</v>
      </c>
      <c r="HJ325">
        <v>40</v>
      </c>
      <c r="HK325">
        <v>3</v>
      </c>
      <c r="IW325">
        <v>283.65478710000002</v>
      </c>
      <c r="IX325">
        <v>1</v>
      </c>
      <c r="IY325">
        <v>3</v>
      </c>
      <c r="IZ325">
        <v>0</v>
      </c>
      <c r="JA325">
        <v>2.12</v>
      </c>
      <c r="JB325">
        <v>46.76</v>
      </c>
      <c r="JE325">
        <v>3.5254119999999999E-3</v>
      </c>
      <c r="JF325">
        <v>1.0576235999999999E-2</v>
      </c>
      <c r="JG325">
        <v>0</v>
      </c>
      <c r="JH325">
        <v>7.4738740000000001E-3</v>
      </c>
      <c r="JI325" t="s">
        <v>365</v>
      </c>
    </row>
    <row r="326" spans="1:270" ht="15.5" hidden="1" x14ac:dyDescent="0.35">
      <c r="A326" s="42">
        <v>2017</v>
      </c>
      <c r="B326" s="11" t="s">
        <v>338</v>
      </c>
      <c r="C326" s="43">
        <v>0</v>
      </c>
      <c r="D326" s="43">
        <v>0</v>
      </c>
      <c r="E326" s="43">
        <v>0</v>
      </c>
      <c r="F326" s="43">
        <v>0</v>
      </c>
      <c r="G326" s="43">
        <v>0</v>
      </c>
      <c r="H326" s="43">
        <v>0</v>
      </c>
      <c r="I326" s="43">
        <v>0</v>
      </c>
      <c r="J326" s="43">
        <v>0</v>
      </c>
      <c r="K326" s="43">
        <v>0</v>
      </c>
      <c r="L326" s="43">
        <v>0</v>
      </c>
      <c r="M326" s="43">
        <v>0</v>
      </c>
      <c r="N326" s="43">
        <v>0</v>
      </c>
      <c r="O326" s="43">
        <v>0</v>
      </c>
      <c r="P326" s="43">
        <v>0</v>
      </c>
      <c r="Q326" s="43">
        <v>0</v>
      </c>
      <c r="R326" s="43">
        <v>0</v>
      </c>
      <c r="S326" s="43">
        <v>0</v>
      </c>
      <c r="T326" s="43">
        <v>0</v>
      </c>
      <c r="U326" s="43">
        <v>0</v>
      </c>
      <c r="V326" s="43">
        <v>0</v>
      </c>
      <c r="W326" s="43">
        <v>0</v>
      </c>
      <c r="X326" s="43">
        <v>0</v>
      </c>
      <c r="Y326" s="43">
        <v>0</v>
      </c>
      <c r="Z326" s="43">
        <v>0</v>
      </c>
      <c r="AA326" s="43">
        <v>0</v>
      </c>
      <c r="AB326" s="53">
        <v>0</v>
      </c>
      <c r="AC326" s="53">
        <v>0</v>
      </c>
      <c r="AD326" s="53">
        <v>0</v>
      </c>
      <c r="AE326" s="53">
        <v>0</v>
      </c>
      <c r="AF326" s="43">
        <v>0</v>
      </c>
      <c r="AG326" s="43">
        <v>0</v>
      </c>
      <c r="AH326" s="43">
        <v>0</v>
      </c>
      <c r="AI326" s="43">
        <v>0</v>
      </c>
      <c r="AJ326" s="43">
        <v>0</v>
      </c>
      <c r="AK326" s="43">
        <v>0</v>
      </c>
      <c r="AL326" s="43">
        <v>0</v>
      </c>
      <c r="AM326" s="43"/>
      <c r="AN326" s="11">
        <f t="shared" si="40"/>
        <v>0</v>
      </c>
      <c r="AO326" s="11">
        <f t="shared" si="41"/>
        <v>0</v>
      </c>
      <c r="AP326" s="43">
        <v>0</v>
      </c>
      <c r="AQ326" s="43">
        <v>0</v>
      </c>
      <c r="AR326" s="43">
        <v>0</v>
      </c>
      <c r="AS326" s="43"/>
      <c r="AT326" s="43">
        <v>0</v>
      </c>
      <c r="AU326" s="43">
        <v>0</v>
      </c>
      <c r="AV326" s="43">
        <v>0</v>
      </c>
      <c r="AW326" s="43">
        <v>10</v>
      </c>
      <c r="AX326" s="43">
        <v>0</v>
      </c>
      <c r="AY326" s="43">
        <v>0</v>
      </c>
      <c r="AZ326" s="43">
        <v>0</v>
      </c>
      <c r="BA326" s="43">
        <v>0</v>
      </c>
      <c r="BB326" s="43">
        <v>0</v>
      </c>
      <c r="BC326" s="43">
        <v>0</v>
      </c>
      <c r="BD326" s="43">
        <v>0</v>
      </c>
      <c r="BE326" s="43">
        <v>0</v>
      </c>
      <c r="BF326" s="43">
        <v>0</v>
      </c>
      <c r="BG326" s="43">
        <v>0</v>
      </c>
      <c r="BH326" s="43">
        <v>0</v>
      </c>
      <c r="BI326" s="43">
        <v>0</v>
      </c>
      <c r="BJ326" s="43">
        <v>0</v>
      </c>
      <c r="BK326" s="43">
        <v>0</v>
      </c>
      <c r="BL326" s="43">
        <v>0</v>
      </c>
      <c r="BM326" s="43">
        <v>0</v>
      </c>
      <c r="BN326" s="43">
        <v>0</v>
      </c>
      <c r="BO326" s="43">
        <v>0</v>
      </c>
      <c r="BP326" s="43">
        <v>0</v>
      </c>
      <c r="BQ326" s="43">
        <v>0</v>
      </c>
      <c r="BR326" s="43">
        <v>0</v>
      </c>
      <c r="BS326" s="43">
        <v>0</v>
      </c>
      <c r="BT326" s="43">
        <v>0</v>
      </c>
      <c r="BU326" s="43">
        <v>0</v>
      </c>
      <c r="BV326" s="43">
        <v>0</v>
      </c>
      <c r="BW326" s="53">
        <v>0</v>
      </c>
      <c r="BX326" s="11">
        <v>0</v>
      </c>
      <c r="BY326" s="53">
        <v>0</v>
      </c>
      <c r="BZ326" s="53">
        <v>0</v>
      </c>
      <c r="CA326" s="53">
        <v>0</v>
      </c>
      <c r="CB326" s="43">
        <v>0</v>
      </c>
      <c r="CC326" s="43">
        <v>0</v>
      </c>
      <c r="CD326" s="43">
        <v>0</v>
      </c>
      <c r="CE326" s="43">
        <v>0</v>
      </c>
      <c r="CF326" s="43">
        <v>0</v>
      </c>
      <c r="CG326" s="43">
        <v>0</v>
      </c>
      <c r="CH326" s="11">
        <f t="shared" si="42"/>
        <v>1</v>
      </c>
      <c r="CI326" s="11">
        <f t="shared" si="43"/>
        <v>10</v>
      </c>
      <c r="CJ326" s="43">
        <v>0</v>
      </c>
      <c r="CK326" s="43">
        <v>0</v>
      </c>
      <c r="CL326" s="43">
        <v>0</v>
      </c>
      <c r="CM326" s="43">
        <v>0</v>
      </c>
      <c r="CN326" s="43">
        <v>0</v>
      </c>
      <c r="CO326" s="43">
        <v>0</v>
      </c>
      <c r="CP326" s="43">
        <v>0</v>
      </c>
      <c r="CQ326" s="43">
        <v>0</v>
      </c>
      <c r="CR326" s="43">
        <v>0</v>
      </c>
      <c r="CS326" s="43">
        <v>0</v>
      </c>
      <c r="CT326" s="43">
        <v>0</v>
      </c>
      <c r="CU326" s="43">
        <v>0</v>
      </c>
      <c r="CV326" s="43">
        <v>0</v>
      </c>
      <c r="CW326" s="43">
        <v>0</v>
      </c>
      <c r="CX326" s="43">
        <f t="shared" si="44"/>
        <v>0</v>
      </c>
      <c r="CY326" s="43">
        <f t="shared" si="45"/>
        <v>0</v>
      </c>
      <c r="CZ326" s="43">
        <v>0</v>
      </c>
      <c r="DA326" s="43">
        <v>0</v>
      </c>
      <c r="DB326" s="43">
        <v>0</v>
      </c>
      <c r="DC326" s="43">
        <v>0</v>
      </c>
      <c r="DD326" s="43">
        <v>0</v>
      </c>
      <c r="DE326" s="43">
        <v>0</v>
      </c>
      <c r="DF326" s="53">
        <v>0</v>
      </c>
      <c r="DG326" s="53">
        <v>0</v>
      </c>
      <c r="DH326" s="53">
        <v>0</v>
      </c>
      <c r="DI326" s="11">
        <f t="shared" si="46"/>
        <v>0</v>
      </c>
      <c r="DJ326" s="11">
        <f t="shared" si="47"/>
        <v>0</v>
      </c>
      <c r="DK326" s="45">
        <v>0</v>
      </c>
      <c r="DL326" s="11">
        <v>10</v>
      </c>
      <c r="DM326" s="11">
        <v>9.8039215686274508E-2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10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 t="s">
        <v>248</v>
      </c>
      <c r="ED326" t="s">
        <v>292</v>
      </c>
      <c r="EE326" t="s">
        <v>260</v>
      </c>
      <c r="EF326" s="48">
        <v>42827</v>
      </c>
      <c r="EJ326">
        <v>8.7383128800000005</v>
      </c>
      <c r="EK326">
        <v>77.492876170000002</v>
      </c>
      <c r="EL326" t="s">
        <v>363</v>
      </c>
      <c r="GH326">
        <v>2</v>
      </c>
      <c r="GI326">
        <v>1</v>
      </c>
      <c r="GJ326">
        <v>2</v>
      </c>
      <c r="GL326">
        <v>3</v>
      </c>
      <c r="IW326">
        <v>306.58362579999999</v>
      </c>
      <c r="IX326">
        <v>1</v>
      </c>
      <c r="IY326">
        <v>3</v>
      </c>
      <c r="IZ326">
        <v>0</v>
      </c>
      <c r="JA326">
        <v>0.6</v>
      </c>
      <c r="JB326">
        <v>70.77</v>
      </c>
      <c r="JC326">
        <v>52</v>
      </c>
      <c r="JD326">
        <v>4</v>
      </c>
      <c r="JE326">
        <v>3.261753E-3</v>
      </c>
      <c r="JF326">
        <v>9.7852579999999998E-3</v>
      </c>
      <c r="JG326">
        <v>0</v>
      </c>
      <c r="JH326">
        <v>1.9570519999999999E-3</v>
      </c>
    </row>
    <row r="327" spans="1:270" ht="15.5" hidden="1" x14ac:dyDescent="0.35">
      <c r="A327" s="42">
        <v>2017</v>
      </c>
      <c r="B327" s="11" t="s">
        <v>465</v>
      </c>
      <c r="C327" s="43">
        <v>0</v>
      </c>
      <c r="D327" s="43">
        <v>0</v>
      </c>
      <c r="E327" s="43">
        <v>0</v>
      </c>
      <c r="F327" s="43">
        <v>0</v>
      </c>
      <c r="G327" s="43">
        <v>0</v>
      </c>
      <c r="H327" s="43">
        <v>0</v>
      </c>
      <c r="I327" s="43">
        <v>0</v>
      </c>
      <c r="J327" s="43">
        <v>0</v>
      </c>
      <c r="K327" s="43">
        <v>0</v>
      </c>
      <c r="L327" s="43">
        <v>0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43">
        <v>0</v>
      </c>
      <c r="S327" s="43">
        <v>0</v>
      </c>
      <c r="T327" s="43">
        <v>0</v>
      </c>
      <c r="U327" s="43">
        <v>0</v>
      </c>
      <c r="V327" s="43">
        <v>0</v>
      </c>
      <c r="W327" s="43">
        <v>0</v>
      </c>
      <c r="X327" s="43">
        <v>0</v>
      </c>
      <c r="Y327" s="43">
        <v>0</v>
      </c>
      <c r="Z327" s="43">
        <v>0</v>
      </c>
      <c r="AA327" s="43">
        <v>0</v>
      </c>
      <c r="AB327" s="53">
        <v>0</v>
      </c>
      <c r="AC327" s="53">
        <v>0</v>
      </c>
      <c r="AD327" s="53">
        <v>0</v>
      </c>
      <c r="AE327" s="53">
        <v>0</v>
      </c>
      <c r="AF327" s="43">
        <v>0</v>
      </c>
      <c r="AG327" s="43">
        <v>0</v>
      </c>
      <c r="AH327" s="43">
        <v>0</v>
      </c>
      <c r="AI327" s="43">
        <v>0</v>
      </c>
      <c r="AJ327" s="43">
        <v>0</v>
      </c>
      <c r="AK327" s="43">
        <v>0</v>
      </c>
      <c r="AL327" s="43">
        <v>0</v>
      </c>
      <c r="AM327" s="43"/>
      <c r="AN327" s="11">
        <f t="shared" si="40"/>
        <v>0</v>
      </c>
      <c r="AO327" s="11">
        <f t="shared" si="41"/>
        <v>0</v>
      </c>
      <c r="AP327" s="43">
        <v>0</v>
      </c>
      <c r="AQ327" s="43">
        <v>0</v>
      </c>
      <c r="AR327" s="43">
        <v>0</v>
      </c>
      <c r="AS327" s="43"/>
      <c r="AT327" s="43">
        <v>0</v>
      </c>
      <c r="AU327" s="43">
        <v>0</v>
      </c>
      <c r="AV327" s="43">
        <v>0</v>
      </c>
      <c r="AW327" s="43">
        <v>0</v>
      </c>
      <c r="AX327" s="43">
        <v>0</v>
      </c>
      <c r="AY327" s="43">
        <v>0</v>
      </c>
      <c r="AZ327" s="43">
        <v>0</v>
      </c>
      <c r="BA327" s="43">
        <v>0</v>
      </c>
      <c r="BB327" s="43">
        <v>0</v>
      </c>
      <c r="BC327" s="43">
        <v>0</v>
      </c>
      <c r="BD327" s="43">
        <v>0</v>
      </c>
      <c r="BE327" s="43">
        <v>0</v>
      </c>
      <c r="BF327" s="43">
        <v>0</v>
      </c>
      <c r="BG327" s="43">
        <v>0</v>
      </c>
      <c r="BH327" s="43">
        <v>0</v>
      </c>
      <c r="BI327" s="43">
        <v>0</v>
      </c>
      <c r="BJ327" s="43">
        <v>0</v>
      </c>
      <c r="BK327" s="43">
        <v>0</v>
      </c>
      <c r="BL327" s="43">
        <v>0</v>
      </c>
      <c r="BM327" s="43">
        <v>0</v>
      </c>
      <c r="BN327" s="43">
        <v>0</v>
      </c>
      <c r="BO327" s="43">
        <v>0</v>
      </c>
      <c r="BP327" s="43">
        <v>0</v>
      </c>
      <c r="BQ327" s="43">
        <v>0</v>
      </c>
      <c r="BR327" s="43">
        <v>0</v>
      </c>
      <c r="BS327" s="43">
        <v>0</v>
      </c>
      <c r="BT327" s="43">
        <v>0</v>
      </c>
      <c r="BU327" s="43">
        <v>0</v>
      </c>
      <c r="BV327" s="43">
        <v>0</v>
      </c>
      <c r="BW327" s="53">
        <v>0</v>
      </c>
      <c r="BX327" s="53">
        <v>0</v>
      </c>
      <c r="BY327" s="53">
        <v>0</v>
      </c>
      <c r="BZ327" s="53">
        <v>0</v>
      </c>
      <c r="CA327" s="53">
        <v>0</v>
      </c>
      <c r="CB327" s="43">
        <v>0</v>
      </c>
      <c r="CC327" s="43">
        <v>0</v>
      </c>
      <c r="CD327" s="43">
        <v>0</v>
      </c>
      <c r="CE327" s="43">
        <v>0</v>
      </c>
      <c r="CF327" s="43">
        <v>0</v>
      </c>
      <c r="CG327" s="43">
        <v>0</v>
      </c>
      <c r="CH327" s="11">
        <f t="shared" si="42"/>
        <v>0</v>
      </c>
      <c r="CI327" s="11">
        <f t="shared" si="43"/>
        <v>0</v>
      </c>
      <c r="CJ327" s="43">
        <v>0</v>
      </c>
      <c r="CK327" s="43">
        <v>0</v>
      </c>
      <c r="CL327" s="43">
        <v>0</v>
      </c>
      <c r="CM327" s="43">
        <v>0</v>
      </c>
      <c r="CN327" s="43">
        <v>0</v>
      </c>
      <c r="CO327" s="43">
        <v>0</v>
      </c>
      <c r="CP327" s="43">
        <v>0</v>
      </c>
      <c r="CQ327" s="43">
        <v>0</v>
      </c>
      <c r="CR327" s="43">
        <v>0</v>
      </c>
      <c r="CS327" s="43">
        <v>0</v>
      </c>
      <c r="CT327" s="43">
        <v>0</v>
      </c>
      <c r="CU327" s="43">
        <v>0</v>
      </c>
      <c r="CV327" s="43">
        <v>0</v>
      </c>
      <c r="CW327" s="43">
        <v>0</v>
      </c>
      <c r="CX327" s="43">
        <f t="shared" si="44"/>
        <v>0</v>
      </c>
      <c r="CY327" s="43">
        <f t="shared" si="45"/>
        <v>0</v>
      </c>
      <c r="CZ327" s="43">
        <v>0</v>
      </c>
      <c r="DA327" s="43">
        <v>0</v>
      </c>
      <c r="DB327" s="43">
        <v>0</v>
      </c>
      <c r="DC327" s="43">
        <v>0</v>
      </c>
      <c r="DD327" s="43">
        <v>0</v>
      </c>
      <c r="DE327" s="43">
        <v>0</v>
      </c>
      <c r="DF327" s="53">
        <v>0</v>
      </c>
      <c r="DG327" s="53">
        <v>0</v>
      </c>
      <c r="DH327" s="53">
        <v>0</v>
      </c>
      <c r="DI327" s="11">
        <f t="shared" si="46"/>
        <v>0</v>
      </c>
      <c r="DJ327" s="11">
        <f t="shared" si="47"/>
        <v>0</v>
      </c>
      <c r="DK327" s="45">
        <v>0</v>
      </c>
      <c r="DL327" s="11">
        <v>0</v>
      </c>
      <c r="DM327" s="11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 t="s">
        <v>248</v>
      </c>
      <c r="ED327" t="s">
        <v>305</v>
      </c>
      <c r="EE327" t="s">
        <v>260</v>
      </c>
      <c r="EF327" s="48">
        <v>42827</v>
      </c>
      <c r="EG327" s="46">
        <v>0.38541666666666669</v>
      </c>
      <c r="EI327" t="s">
        <v>544</v>
      </c>
      <c r="EJ327">
        <v>8.4918151720000008</v>
      </c>
      <c r="EK327">
        <v>77.612913539999994</v>
      </c>
      <c r="EM327">
        <v>0</v>
      </c>
      <c r="EN327">
        <v>0</v>
      </c>
      <c r="EO327" t="s">
        <v>255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1</v>
      </c>
      <c r="EV327">
        <v>0</v>
      </c>
      <c r="EW327">
        <v>0</v>
      </c>
      <c r="EX327">
        <v>0</v>
      </c>
      <c r="EY327">
        <v>1</v>
      </c>
      <c r="FJ327">
        <v>0</v>
      </c>
      <c r="FK327">
        <v>0</v>
      </c>
      <c r="FL327">
        <v>0</v>
      </c>
      <c r="FM327">
        <v>1</v>
      </c>
      <c r="GE327">
        <v>1</v>
      </c>
      <c r="GF327">
        <v>0.25</v>
      </c>
      <c r="GG327">
        <v>0</v>
      </c>
      <c r="GN327">
        <v>1</v>
      </c>
      <c r="IW327">
        <v>289.49846029999998</v>
      </c>
      <c r="IX327">
        <v>0</v>
      </c>
      <c r="IY327">
        <v>2</v>
      </c>
      <c r="IZ327">
        <v>0</v>
      </c>
      <c r="JA327">
        <v>3.5579999999999998</v>
      </c>
      <c r="JB327">
        <v>35.86</v>
      </c>
      <c r="JE327">
        <v>0</v>
      </c>
      <c r="JF327">
        <v>6.9084999999999997E-3</v>
      </c>
      <c r="JG327">
        <v>0</v>
      </c>
      <c r="JH327">
        <v>1.2290221E-2</v>
      </c>
      <c r="JI327" t="s">
        <v>467</v>
      </c>
    </row>
    <row r="328" spans="1:270" ht="15.5" hidden="1" x14ac:dyDescent="0.35">
      <c r="A328" s="42">
        <v>2017</v>
      </c>
      <c r="B328" s="11" t="s">
        <v>381</v>
      </c>
      <c r="C328" s="43">
        <v>0</v>
      </c>
      <c r="D328" s="43">
        <v>0</v>
      </c>
      <c r="E328" s="43">
        <v>0</v>
      </c>
      <c r="F328" s="43">
        <v>5</v>
      </c>
      <c r="G328" s="43">
        <v>0</v>
      </c>
      <c r="H328" s="43">
        <v>0</v>
      </c>
      <c r="I328" s="43">
        <v>0</v>
      </c>
      <c r="J328" s="43">
        <v>0</v>
      </c>
      <c r="K328" s="43">
        <v>0</v>
      </c>
      <c r="L328" s="43">
        <v>0</v>
      </c>
      <c r="M328" s="43">
        <v>4</v>
      </c>
      <c r="N328" s="43">
        <v>0</v>
      </c>
      <c r="O328" s="43">
        <v>0</v>
      </c>
      <c r="P328" s="43">
        <v>0</v>
      </c>
      <c r="Q328" s="43">
        <v>0</v>
      </c>
      <c r="R328" s="43">
        <v>0</v>
      </c>
      <c r="S328" s="43">
        <v>0</v>
      </c>
      <c r="T328" s="43">
        <v>0</v>
      </c>
      <c r="U328" s="43">
        <v>1</v>
      </c>
      <c r="V328" s="43">
        <v>0</v>
      </c>
      <c r="W328" s="43">
        <v>0</v>
      </c>
      <c r="X328" s="43">
        <v>1</v>
      </c>
      <c r="Y328" s="43">
        <v>0</v>
      </c>
      <c r="Z328" s="43">
        <v>0</v>
      </c>
      <c r="AA328" s="43">
        <v>0</v>
      </c>
      <c r="AB328" s="53">
        <v>0</v>
      </c>
      <c r="AC328" s="53">
        <v>0</v>
      </c>
      <c r="AD328" s="53">
        <v>0</v>
      </c>
      <c r="AE328" s="53">
        <v>0</v>
      </c>
      <c r="AF328" s="43">
        <v>0</v>
      </c>
      <c r="AG328" s="43">
        <v>0</v>
      </c>
      <c r="AH328" s="43">
        <v>0</v>
      </c>
      <c r="AI328" s="43">
        <v>0</v>
      </c>
      <c r="AJ328" s="43">
        <v>0</v>
      </c>
      <c r="AK328" s="43">
        <v>0</v>
      </c>
      <c r="AL328" s="43">
        <v>0</v>
      </c>
      <c r="AM328" s="43"/>
      <c r="AN328" s="11">
        <f t="shared" si="40"/>
        <v>11</v>
      </c>
      <c r="AO328" s="11">
        <f t="shared" si="41"/>
        <v>4</v>
      </c>
      <c r="AP328" s="43">
        <v>0</v>
      </c>
      <c r="AQ328" s="43">
        <v>0</v>
      </c>
      <c r="AR328" s="43">
        <v>0</v>
      </c>
      <c r="AS328" s="43"/>
      <c r="AT328" s="43">
        <v>0</v>
      </c>
      <c r="AU328" s="43">
        <v>2</v>
      </c>
      <c r="AV328" s="43">
        <v>13</v>
      </c>
      <c r="AW328" s="43">
        <v>41</v>
      </c>
      <c r="AX328" s="43">
        <v>0</v>
      </c>
      <c r="AY328" s="43">
        <v>0</v>
      </c>
      <c r="AZ328" s="43">
        <v>0</v>
      </c>
      <c r="BA328" s="43">
        <v>0</v>
      </c>
      <c r="BB328" s="43">
        <v>0</v>
      </c>
      <c r="BC328" s="43">
        <v>0</v>
      </c>
      <c r="BD328" s="43">
        <v>0</v>
      </c>
      <c r="BE328" s="43">
        <v>0</v>
      </c>
      <c r="BF328" s="43">
        <v>0</v>
      </c>
      <c r="BG328" s="43">
        <v>0</v>
      </c>
      <c r="BH328" s="43">
        <v>0</v>
      </c>
      <c r="BI328" s="43">
        <v>0</v>
      </c>
      <c r="BJ328" s="43">
        <v>0</v>
      </c>
      <c r="BK328" s="43">
        <v>0</v>
      </c>
      <c r="BL328" s="43">
        <v>2</v>
      </c>
      <c r="BM328" s="43">
        <v>0</v>
      </c>
      <c r="BN328" s="43">
        <v>0</v>
      </c>
      <c r="BO328" s="43">
        <v>0</v>
      </c>
      <c r="BP328" s="43">
        <v>0</v>
      </c>
      <c r="BQ328" s="43">
        <v>0</v>
      </c>
      <c r="BR328" s="43">
        <v>0</v>
      </c>
      <c r="BS328" s="43">
        <v>0</v>
      </c>
      <c r="BT328" s="43">
        <v>0</v>
      </c>
      <c r="BU328" s="43">
        <v>0</v>
      </c>
      <c r="BV328" s="43">
        <v>0</v>
      </c>
      <c r="BW328" s="53">
        <v>0</v>
      </c>
      <c r="BX328" s="53">
        <v>0</v>
      </c>
      <c r="BY328" s="53">
        <v>0</v>
      </c>
      <c r="BZ328" s="53">
        <v>0</v>
      </c>
      <c r="CA328" s="53">
        <v>0</v>
      </c>
      <c r="CB328" s="43">
        <v>0</v>
      </c>
      <c r="CC328" s="43">
        <v>0</v>
      </c>
      <c r="CD328" s="43">
        <v>0</v>
      </c>
      <c r="CE328" s="43">
        <v>1</v>
      </c>
      <c r="CF328" s="43">
        <v>42</v>
      </c>
      <c r="CG328" s="43">
        <v>0</v>
      </c>
      <c r="CH328" s="11">
        <f t="shared" si="42"/>
        <v>6</v>
      </c>
      <c r="CI328" s="11">
        <f t="shared" si="43"/>
        <v>101</v>
      </c>
      <c r="CJ328" s="43">
        <v>0</v>
      </c>
      <c r="CK328" s="43">
        <v>0</v>
      </c>
      <c r="CL328" s="43">
        <v>0</v>
      </c>
      <c r="CM328" s="43">
        <v>0</v>
      </c>
      <c r="CN328" s="43">
        <v>0</v>
      </c>
      <c r="CO328" s="43">
        <v>0</v>
      </c>
      <c r="CP328" s="43">
        <v>0</v>
      </c>
      <c r="CQ328" s="43">
        <v>0</v>
      </c>
      <c r="CR328" s="43">
        <v>0</v>
      </c>
      <c r="CS328" s="43">
        <v>0</v>
      </c>
      <c r="CT328" s="43">
        <v>0</v>
      </c>
      <c r="CU328" s="43">
        <v>0</v>
      </c>
      <c r="CV328" s="43">
        <v>0</v>
      </c>
      <c r="CW328" s="43">
        <v>0</v>
      </c>
      <c r="CX328" s="43">
        <f t="shared" si="44"/>
        <v>0</v>
      </c>
      <c r="CY328" s="43">
        <f t="shared" si="45"/>
        <v>0</v>
      </c>
      <c r="CZ328" s="43">
        <v>0</v>
      </c>
      <c r="DA328" s="43">
        <v>0</v>
      </c>
      <c r="DB328" s="43">
        <v>0</v>
      </c>
      <c r="DC328" s="43">
        <v>0</v>
      </c>
      <c r="DD328" s="43">
        <v>0</v>
      </c>
      <c r="DE328" s="43">
        <v>0</v>
      </c>
      <c r="DF328" s="53">
        <v>0</v>
      </c>
      <c r="DG328" s="53">
        <v>0</v>
      </c>
      <c r="DH328" s="53">
        <v>0</v>
      </c>
      <c r="DI328" s="11">
        <f t="shared" si="46"/>
        <v>0</v>
      </c>
      <c r="DJ328" s="11">
        <f t="shared" si="47"/>
        <v>0</v>
      </c>
      <c r="DK328" s="45">
        <v>0</v>
      </c>
      <c r="DL328" s="11">
        <v>112</v>
      </c>
      <c r="DM328" s="11">
        <v>1.0980392156862746</v>
      </c>
      <c r="DN328">
        <v>10</v>
      </c>
      <c r="DO328">
        <v>0</v>
      </c>
      <c r="DP328">
        <v>0</v>
      </c>
      <c r="DQ328">
        <v>8</v>
      </c>
      <c r="DR328">
        <v>4</v>
      </c>
      <c r="DS328">
        <v>6</v>
      </c>
      <c r="DT328">
        <v>2</v>
      </c>
      <c r="DU328">
        <v>85</v>
      </c>
      <c r="DV328">
        <v>3</v>
      </c>
      <c r="DW328">
        <v>0</v>
      </c>
      <c r="DX328">
        <v>0</v>
      </c>
      <c r="DY328">
        <v>13</v>
      </c>
      <c r="DZ328">
        <v>1</v>
      </c>
      <c r="EA328">
        <v>0</v>
      </c>
      <c r="EB328">
        <v>0</v>
      </c>
      <c r="EC328" t="s">
        <v>248</v>
      </c>
      <c r="ED328" t="s">
        <v>368</v>
      </c>
      <c r="EE328" t="s">
        <v>250</v>
      </c>
      <c r="EF328" s="48">
        <v>42827</v>
      </c>
      <c r="EG328" s="46">
        <v>0.28125</v>
      </c>
      <c r="EH328" s="46">
        <v>0.35416666666666669</v>
      </c>
      <c r="EI328" t="s">
        <v>542</v>
      </c>
      <c r="EJ328">
        <v>8.5854046390000001</v>
      </c>
      <c r="EK328">
        <v>77.930270750000005</v>
      </c>
      <c r="EL328" t="s">
        <v>562</v>
      </c>
      <c r="EM328">
        <v>0</v>
      </c>
      <c r="EN328">
        <v>0</v>
      </c>
      <c r="EO328" t="s">
        <v>551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B328">
        <v>1</v>
      </c>
      <c r="FC328">
        <v>1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0.12</v>
      </c>
      <c r="FK328">
        <v>0</v>
      </c>
      <c r="FL328">
        <v>0</v>
      </c>
      <c r="FM328">
        <v>1</v>
      </c>
      <c r="GE328">
        <v>1</v>
      </c>
      <c r="GF328">
        <v>0.12</v>
      </c>
      <c r="GG328">
        <v>0</v>
      </c>
      <c r="GH328">
        <v>2</v>
      </c>
      <c r="GI328">
        <v>1</v>
      </c>
      <c r="GL328">
        <v>2</v>
      </c>
      <c r="GN328">
        <v>1</v>
      </c>
      <c r="HF328">
        <v>13</v>
      </c>
      <c r="HG328">
        <v>46</v>
      </c>
      <c r="HH328">
        <v>1</v>
      </c>
      <c r="HJ328">
        <v>60</v>
      </c>
      <c r="HK328">
        <v>0</v>
      </c>
      <c r="HP328">
        <v>1</v>
      </c>
      <c r="HQ328">
        <v>1</v>
      </c>
      <c r="IU328">
        <v>2</v>
      </c>
      <c r="IW328">
        <v>641.93745620000004</v>
      </c>
      <c r="IX328">
        <v>5</v>
      </c>
      <c r="IY328">
        <v>4</v>
      </c>
      <c r="IZ328">
        <v>0</v>
      </c>
      <c r="JA328">
        <v>1.1299999999999999</v>
      </c>
      <c r="JB328">
        <v>22.06</v>
      </c>
      <c r="JE328">
        <v>7.7889209999999999E-3</v>
      </c>
      <c r="JF328">
        <v>6.2311370000000003E-3</v>
      </c>
      <c r="JG328">
        <v>0</v>
      </c>
      <c r="JH328">
        <v>1.760296E-3</v>
      </c>
    </row>
    <row r="329" spans="1:270" ht="15.5" hidden="1" x14ac:dyDescent="0.35">
      <c r="A329" s="42">
        <v>2017</v>
      </c>
      <c r="B329" s="11" t="s">
        <v>382</v>
      </c>
      <c r="C329" s="43">
        <v>0</v>
      </c>
      <c r="D329" s="43">
        <v>0</v>
      </c>
      <c r="E329" s="43">
        <v>0</v>
      </c>
      <c r="F329" s="43">
        <v>0</v>
      </c>
      <c r="G329" s="43">
        <v>0</v>
      </c>
      <c r="H329" s="43">
        <v>0</v>
      </c>
      <c r="I329" s="43">
        <v>0</v>
      </c>
      <c r="J329" s="43">
        <v>0</v>
      </c>
      <c r="K329" s="43">
        <v>0</v>
      </c>
      <c r="L329" s="43">
        <v>0</v>
      </c>
      <c r="M329" s="43">
        <v>0</v>
      </c>
      <c r="N329" s="43">
        <v>0</v>
      </c>
      <c r="O329" s="43">
        <v>0</v>
      </c>
      <c r="P329" s="43">
        <v>0</v>
      </c>
      <c r="Q329" s="43">
        <v>0</v>
      </c>
      <c r="R329" s="43">
        <v>0</v>
      </c>
      <c r="S329" s="43">
        <v>0</v>
      </c>
      <c r="T329" s="43">
        <v>0</v>
      </c>
      <c r="U329" s="43">
        <v>0</v>
      </c>
      <c r="V329" s="43">
        <v>0</v>
      </c>
      <c r="W329" s="43">
        <v>0</v>
      </c>
      <c r="X329" s="43">
        <v>0</v>
      </c>
      <c r="Y329" s="43">
        <v>0</v>
      </c>
      <c r="Z329" s="43">
        <v>0</v>
      </c>
      <c r="AA329" s="43">
        <v>0</v>
      </c>
      <c r="AB329" s="53">
        <v>0</v>
      </c>
      <c r="AC329" s="53">
        <v>0</v>
      </c>
      <c r="AD329" s="53">
        <v>0</v>
      </c>
      <c r="AE329" s="53">
        <v>0</v>
      </c>
      <c r="AF329" s="43">
        <v>0</v>
      </c>
      <c r="AG329" s="43">
        <v>0</v>
      </c>
      <c r="AH329" s="43">
        <v>0</v>
      </c>
      <c r="AI329" s="43">
        <v>0</v>
      </c>
      <c r="AJ329" s="43">
        <v>0</v>
      </c>
      <c r="AK329" s="43">
        <v>0</v>
      </c>
      <c r="AL329" s="43">
        <v>0</v>
      </c>
      <c r="AM329" s="43"/>
      <c r="AN329" s="11">
        <f t="shared" si="40"/>
        <v>0</v>
      </c>
      <c r="AO329" s="11">
        <f t="shared" si="41"/>
        <v>0</v>
      </c>
      <c r="AP329" s="43">
        <v>0</v>
      </c>
      <c r="AQ329" s="43">
        <v>0</v>
      </c>
      <c r="AR329" s="43">
        <v>0</v>
      </c>
      <c r="AS329" s="43"/>
      <c r="AT329" s="43">
        <v>0</v>
      </c>
      <c r="AU329" s="43">
        <v>0</v>
      </c>
      <c r="AV329" s="43">
        <v>0</v>
      </c>
      <c r="AW329" s="43">
        <v>0</v>
      </c>
      <c r="AX329" s="43">
        <v>0</v>
      </c>
      <c r="AY329" s="43">
        <v>0</v>
      </c>
      <c r="AZ329" s="43">
        <v>0</v>
      </c>
      <c r="BA329" s="43">
        <v>0</v>
      </c>
      <c r="BB329" s="43">
        <v>0</v>
      </c>
      <c r="BC329" s="43">
        <v>0</v>
      </c>
      <c r="BD329" s="43">
        <v>0</v>
      </c>
      <c r="BE329" s="43">
        <v>0</v>
      </c>
      <c r="BF329" s="43">
        <v>0</v>
      </c>
      <c r="BG329" s="43">
        <v>0</v>
      </c>
      <c r="BH329" s="43">
        <v>0</v>
      </c>
      <c r="BI329" s="43">
        <v>0</v>
      </c>
      <c r="BJ329" s="43">
        <v>0</v>
      </c>
      <c r="BK329" s="43">
        <v>0</v>
      </c>
      <c r="BL329" s="43">
        <v>0</v>
      </c>
      <c r="BM329" s="43">
        <v>0</v>
      </c>
      <c r="BN329" s="43">
        <v>0</v>
      </c>
      <c r="BO329" s="43">
        <v>0</v>
      </c>
      <c r="BP329" s="43">
        <v>0</v>
      </c>
      <c r="BQ329" s="43">
        <v>0</v>
      </c>
      <c r="BR329" s="43">
        <v>0</v>
      </c>
      <c r="BS329" s="43">
        <v>0</v>
      </c>
      <c r="BT329" s="43">
        <v>0</v>
      </c>
      <c r="BU329" s="43">
        <v>0</v>
      </c>
      <c r="BV329" s="43">
        <v>0</v>
      </c>
      <c r="BW329" s="53">
        <v>0</v>
      </c>
      <c r="BX329" s="53">
        <v>0</v>
      </c>
      <c r="BY329" s="53">
        <v>0</v>
      </c>
      <c r="BZ329" s="53">
        <v>0</v>
      </c>
      <c r="CA329" s="53">
        <v>0</v>
      </c>
      <c r="CB329" s="43">
        <v>0</v>
      </c>
      <c r="CC329" s="43">
        <v>0</v>
      </c>
      <c r="CD329" s="43">
        <v>0</v>
      </c>
      <c r="CE329" s="43">
        <v>0</v>
      </c>
      <c r="CF329" s="43">
        <v>0</v>
      </c>
      <c r="CG329" s="43">
        <v>0</v>
      </c>
      <c r="CH329" s="11">
        <f t="shared" si="42"/>
        <v>0</v>
      </c>
      <c r="CI329" s="11">
        <f t="shared" si="43"/>
        <v>0</v>
      </c>
      <c r="CJ329" s="43">
        <v>10</v>
      </c>
      <c r="CK329" s="43">
        <v>0</v>
      </c>
      <c r="CL329" s="43">
        <v>0</v>
      </c>
      <c r="CM329" s="43">
        <v>0</v>
      </c>
      <c r="CN329" s="43">
        <v>0</v>
      </c>
      <c r="CO329" s="43">
        <v>0</v>
      </c>
      <c r="CP329" s="43">
        <v>0</v>
      </c>
      <c r="CQ329" s="43">
        <v>0</v>
      </c>
      <c r="CR329" s="43">
        <v>0</v>
      </c>
      <c r="CS329" s="43">
        <v>0</v>
      </c>
      <c r="CT329" s="43">
        <v>0</v>
      </c>
      <c r="CU329" s="43">
        <v>0</v>
      </c>
      <c r="CV329" s="43">
        <v>0</v>
      </c>
      <c r="CW329" s="43">
        <v>0</v>
      </c>
      <c r="CX329" s="43">
        <f t="shared" si="44"/>
        <v>10</v>
      </c>
      <c r="CY329" s="43">
        <f t="shared" si="45"/>
        <v>1</v>
      </c>
      <c r="CZ329" s="43">
        <v>0</v>
      </c>
      <c r="DA329" s="43">
        <v>0</v>
      </c>
      <c r="DB329" s="43">
        <v>0</v>
      </c>
      <c r="DC329" s="43">
        <v>0</v>
      </c>
      <c r="DD329" s="43">
        <v>0</v>
      </c>
      <c r="DE329" s="43">
        <v>0</v>
      </c>
      <c r="DF329" s="53">
        <v>0</v>
      </c>
      <c r="DG329" s="53">
        <v>0</v>
      </c>
      <c r="DH329" s="53">
        <v>0</v>
      </c>
      <c r="DI329" s="11">
        <f t="shared" si="46"/>
        <v>0</v>
      </c>
      <c r="DJ329" s="11">
        <f t="shared" si="47"/>
        <v>0</v>
      </c>
      <c r="DK329" s="45">
        <v>0</v>
      </c>
      <c r="DL329" s="11">
        <v>10</v>
      </c>
      <c r="DM329" s="11">
        <v>9.8039215686274508E-2</v>
      </c>
      <c r="DN329">
        <v>1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10</v>
      </c>
      <c r="DV329">
        <v>1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 t="s">
        <v>248</v>
      </c>
      <c r="ED329" t="s">
        <v>325</v>
      </c>
      <c r="EE329" t="s">
        <v>260</v>
      </c>
      <c r="EF329" s="48">
        <v>42827</v>
      </c>
      <c r="EG329" s="46">
        <v>0.4861111111111111</v>
      </c>
      <c r="EI329" t="s">
        <v>544</v>
      </c>
      <c r="EJ329">
        <v>8.4410234820000003</v>
      </c>
      <c r="EK329">
        <v>77.557188640000007</v>
      </c>
      <c r="EM329">
        <v>0</v>
      </c>
      <c r="EN329">
        <v>0</v>
      </c>
      <c r="EO329" t="s">
        <v>255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1</v>
      </c>
      <c r="EV329">
        <v>0</v>
      </c>
      <c r="EW329">
        <v>0</v>
      </c>
      <c r="EX329">
        <v>0</v>
      </c>
      <c r="EY329">
        <v>1</v>
      </c>
      <c r="EZ329">
        <v>1</v>
      </c>
      <c r="FC329">
        <v>1</v>
      </c>
      <c r="FD329">
        <v>0</v>
      </c>
      <c r="FE329">
        <v>0</v>
      </c>
      <c r="FF329">
        <v>0</v>
      </c>
      <c r="FG329">
        <v>1</v>
      </c>
      <c r="FH329">
        <v>1</v>
      </c>
      <c r="FI329" t="s">
        <v>314</v>
      </c>
      <c r="FJ329">
        <v>0.12</v>
      </c>
      <c r="FK329">
        <v>0</v>
      </c>
      <c r="FL329">
        <v>0</v>
      </c>
      <c r="FM329">
        <v>1</v>
      </c>
      <c r="GE329">
        <v>1</v>
      </c>
      <c r="GF329">
        <v>0.12</v>
      </c>
      <c r="GG329">
        <v>0</v>
      </c>
      <c r="GN329">
        <v>1</v>
      </c>
      <c r="HF329">
        <v>0</v>
      </c>
      <c r="HG329">
        <v>0</v>
      </c>
      <c r="HH329">
        <v>0</v>
      </c>
      <c r="HJ329">
        <v>0</v>
      </c>
      <c r="HK329">
        <v>2</v>
      </c>
      <c r="IW329">
        <v>266.60172590000002</v>
      </c>
      <c r="IX329">
        <v>0</v>
      </c>
      <c r="IY329">
        <v>4</v>
      </c>
      <c r="IZ329">
        <v>0</v>
      </c>
      <c r="JA329">
        <v>4.82</v>
      </c>
      <c r="JB329">
        <v>33.94</v>
      </c>
      <c r="JC329">
        <v>10</v>
      </c>
      <c r="JD329">
        <v>9</v>
      </c>
      <c r="JE329">
        <v>0</v>
      </c>
      <c r="JF329">
        <v>1.5003654E-2</v>
      </c>
      <c r="JG329">
        <v>0</v>
      </c>
      <c r="JH329">
        <v>1.8079403000000001E-2</v>
      </c>
    </row>
    <row r="330" spans="1:270" ht="15.5" hidden="1" x14ac:dyDescent="0.35">
      <c r="A330" s="42">
        <v>2017</v>
      </c>
      <c r="B330" s="11" t="s">
        <v>471</v>
      </c>
      <c r="C330" s="43">
        <v>0</v>
      </c>
      <c r="D330" s="43">
        <v>0</v>
      </c>
      <c r="E330" s="43">
        <v>0</v>
      </c>
      <c r="F330" s="43">
        <v>0</v>
      </c>
      <c r="G330" s="43">
        <v>0</v>
      </c>
      <c r="H330" s="43">
        <v>0</v>
      </c>
      <c r="I330" s="43">
        <v>0</v>
      </c>
      <c r="J330" s="43">
        <v>0</v>
      </c>
      <c r="K330" s="43">
        <v>0</v>
      </c>
      <c r="L330" s="43">
        <v>0</v>
      </c>
      <c r="M330" s="43">
        <v>1</v>
      </c>
      <c r="N330" s="43">
        <v>0</v>
      </c>
      <c r="O330" s="43">
        <v>0</v>
      </c>
      <c r="P330" s="43">
        <v>0</v>
      </c>
      <c r="Q330" s="43">
        <v>0</v>
      </c>
      <c r="R330" s="43">
        <v>0</v>
      </c>
      <c r="S330" s="43">
        <v>0</v>
      </c>
      <c r="T330" s="43">
        <v>0</v>
      </c>
      <c r="U330" s="43">
        <v>0</v>
      </c>
      <c r="V330" s="43">
        <v>0</v>
      </c>
      <c r="W330" s="43">
        <v>0</v>
      </c>
      <c r="X330" s="43">
        <v>0</v>
      </c>
      <c r="Y330" s="43">
        <v>0</v>
      </c>
      <c r="Z330" s="43">
        <v>0</v>
      </c>
      <c r="AA330" s="43">
        <v>0</v>
      </c>
      <c r="AB330" s="53">
        <v>0</v>
      </c>
      <c r="AC330" s="53">
        <v>0</v>
      </c>
      <c r="AD330" s="53">
        <v>0</v>
      </c>
      <c r="AE330" s="53">
        <v>0</v>
      </c>
      <c r="AF330" s="43">
        <v>0</v>
      </c>
      <c r="AG330" s="43">
        <v>0</v>
      </c>
      <c r="AH330" s="43">
        <v>0</v>
      </c>
      <c r="AI330" s="43">
        <v>0</v>
      </c>
      <c r="AJ330" s="43">
        <v>0</v>
      </c>
      <c r="AK330" s="43">
        <v>0</v>
      </c>
      <c r="AL330" s="43">
        <v>0</v>
      </c>
      <c r="AM330" s="43"/>
      <c r="AN330" s="11">
        <f t="shared" si="40"/>
        <v>1</v>
      </c>
      <c r="AO330" s="11">
        <f t="shared" si="41"/>
        <v>1</v>
      </c>
      <c r="AP330" s="43">
        <v>0</v>
      </c>
      <c r="AQ330" s="43">
        <v>0</v>
      </c>
      <c r="AR330" s="43">
        <v>0</v>
      </c>
      <c r="AS330" s="43"/>
      <c r="AT330" s="43">
        <v>0</v>
      </c>
      <c r="AU330" s="43">
        <v>0</v>
      </c>
      <c r="AV330" s="43">
        <v>0</v>
      </c>
      <c r="AW330" s="43">
        <v>412</v>
      </c>
      <c r="AX330" s="43">
        <v>0</v>
      </c>
      <c r="AY330" s="43">
        <v>0</v>
      </c>
      <c r="AZ330" s="43">
        <v>0</v>
      </c>
      <c r="BA330" s="43">
        <v>0</v>
      </c>
      <c r="BB330" s="43">
        <v>0</v>
      </c>
      <c r="BC330" s="43">
        <v>0</v>
      </c>
      <c r="BD330" s="43">
        <v>0</v>
      </c>
      <c r="BE330" s="43">
        <v>0</v>
      </c>
      <c r="BF330" s="43">
        <v>0</v>
      </c>
      <c r="BG330" s="43">
        <v>2</v>
      </c>
      <c r="BH330" s="43">
        <v>0</v>
      </c>
      <c r="BI330" s="43">
        <v>0</v>
      </c>
      <c r="BJ330" s="43">
        <v>0</v>
      </c>
      <c r="BK330" s="43">
        <v>0</v>
      </c>
      <c r="BL330" s="43">
        <v>0</v>
      </c>
      <c r="BM330" s="43">
        <v>0</v>
      </c>
      <c r="BN330" s="43">
        <v>0</v>
      </c>
      <c r="BO330" s="43">
        <v>0</v>
      </c>
      <c r="BP330" s="43">
        <v>0</v>
      </c>
      <c r="BQ330" s="43">
        <v>0</v>
      </c>
      <c r="BR330" s="43">
        <v>0</v>
      </c>
      <c r="BS330" s="43">
        <v>0</v>
      </c>
      <c r="BT330" s="43">
        <v>0</v>
      </c>
      <c r="BU330" s="43">
        <v>0</v>
      </c>
      <c r="BV330" s="43">
        <v>0</v>
      </c>
      <c r="BW330" s="53">
        <v>0</v>
      </c>
      <c r="BX330" s="53">
        <v>0</v>
      </c>
      <c r="BY330" s="53">
        <v>0</v>
      </c>
      <c r="BZ330" s="53">
        <v>0</v>
      </c>
      <c r="CA330" s="53">
        <v>0</v>
      </c>
      <c r="CB330" s="43">
        <v>0</v>
      </c>
      <c r="CC330" s="43">
        <v>0</v>
      </c>
      <c r="CD330" s="43">
        <v>0</v>
      </c>
      <c r="CE330" s="43">
        <v>6</v>
      </c>
      <c r="CF330" s="43">
        <v>0</v>
      </c>
      <c r="CG330" s="43">
        <v>0</v>
      </c>
      <c r="CH330" s="11">
        <f t="shared" si="42"/>
        <v>3</v>
      </c>
      <c r="CI330" s="11">
        <f t="shared" si="43"/>
        <v>420</v>
      </c>
      <c r="CJ330" s="43">
        <v>16</v>
      </c>
      <c r="CK330" s="43">
        <v>0</v>
      </c>
      <c r="CL330" s="43">
        <v>0</v>
      </c>
      <c r="CM330" s="43">
        <v>0</v>
      </c>
      <c r="CN330" s="43">
        <v>0</v>
      </c>
      <c r="CO330" s="43">
        <v>0</v>
      </c>
      <c r="CP330" s="43">
        <v>0</v>
      </c>
      <c r="CQ330" s="43">
        <v>0</v>
      </c>
      <c r="CR330" s="43">
        <v>0</v>
      </c>
      <c r="CS330" s="43">
        <v>0</v>
      </c>
      <c r="CT330" s="43">
        <v>0</v>
      </c>
      <c r="CU330" s="43">
        <v>0</v>
      </c>
      <c r="CV330" s="43">
        <v>0</v>
      </c>
      <c r="CW330" s="43">
        <v>0</v>
      </c>
      <c r="CX330" s="43">
        <f t="shared" si="44"/>
        <v>16</v>
      </c>
      <c r="CY330" s="43">
        <f t="shared" si="45"/>
        <v>1</v>
      </c>
      <c r="CZ330" s="43">
        <v>0</v>
      </c>
      <c r="DA330" s="43">
        <v>0</v>
      </c>
      <c r="DB330" s="43">
        <v>0</v>
      </c>
      <c r="DC330" s="43">
        <v>0</v>
      </c>
      <c r="DD330" s="43">
        <v>0</v>
      </c>
      <c r="DE330" s="43">
        <v>0</v>
      </c>
      <c r="DF330" s="53">
        <v>0</v>
      </c>
      <c r="DG330" s="53">
        <v>0</v>
      </c>
      <c r="DH330" s="53">
        <v>0</v>
      </c>
      <c r="DI330" s="11">
        <f t="shared" si="46"/>
        <v>0</v>
      </c>
      <c r="DJ330" s="11">
        <f t="shared" si="47"/>
        <v>0</v>
      </c>
      <c r="DK330" s="45">
        <v>0</v>
      </c>
      <c r="DL330" s="11">
        <v>437</v>
      </c>
      <c r="DM330" s="11">
        <v>4.284313725490196</v>
      </c>
      <c r="DN330">
        <v>5</v>
      </c>
      <c r="DO330">
        <v>0</v>
      </c>
      <c r="DP330">
        <v>0</v>
      </c>
      <c r="DQ330">
        <v>1</v>
      </c>
      <c r="DR330">
        <v>1</v>
      </c>
      <c r="DS330">
        <v>6</v>
      </c>
      <c r="DT330">
        <v>1</v>
      </c>
      <c r="DU330">
        <v>430</v>
      </c>
      <c r="DV330">
        <v>3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 t="s">
        <v>248</v>
      </c>
      <c r="ED330" t="s">
        <v>292</v>
      </c>
      <c r="EE330" t="s">
        <v>260</v>
      </c>
      <c r="EF330" s="48">
        <v>42827</v>
      </c>
      <c r="EG330" s="46">
        <v>0.43888888888888888</v>
      </c>
      <c r="EI330" t="s">
        <v>539</v>
      </c>
      <c r="EJ330">
        <v>8.7801171250000003</v>
      </c>
      <c r="EK330">
        <v>77.440512830000003</v>
      </c>
      <c r="EM330">
        <v>0</v>
      </c>
      <c r="EN330">
        <v>1</v>
      </c>
      <c r="EO330" t="s">
        <v>279</v>
      </c>
      <c r="EP330">
        <v>0</v>
      </c>
      <c r="EQ330">
        <v>0</v>
      </c>
      <c r="ER330">
        <v>1</v>
      </c>
      <c r="ES330">
        <v>1</v>
      </c>
      <c r="ET330">
        <v>0</v>
      </c>
      <c r="EU330">
        <v>1</v>
      </c>
      <c r="EV330">
        <v>0</v>
      </c>
      <c r="EW330">
        <v>0</v>
      </c>
      <c r="EX330">
        <v>0</v>
      </c>
      <c r="EY330">
        <v>3</v>
      </c>
      <c r="EZ330">
        <v>1</v>
      </c>
      <c r="FA330">
        <v>0</v>
      </c>
      <c r="FB330">
        <v>1</v>
      </c>
      <c r="FC330">
        <v>0</v>
      </c>
      <c r="FD330">
        <v>0</v>
      </c>
      <c r="FE330">
        <v>0</v>
      </c>
      <c r="FF330">
        <v>0</v>
      </c>
      <c r="FG330">
        <v>35</v>
      </c>
      <c r="FH330">
        <v>1</v>
      </c>
      <c r="FI330" t="s">
        <v>540</v>
      </c>
      <c r="FJ330">
        <v>0</v>
      </c>
      <c r="FK330">
        <v>0</v>
      </c>
      <c r="FL330">
        <v>0</v>
      </c>
      <c r="GF330">
        <v>0</v>
      </c>
      <c r="GG330">
        <v>0</v>
      </c>
      <c r="GH330">
        <v>2</v>
      </c>
      <c r="GL330">
        <v>1</v>
      </c>
      <c r="GN330">
        <v>1</v>
      </c>
      <c r="HF330">
        <v>17</v>
      </c>
      <c r="HG330">
        <v>5</v>
      </c>
      <c r="HH330">
        <v>2</v>
      </c>
      <c r="HJ330">
        <v>24</v>
      </c>
      <c r="HK330">
        <v>2</v>
      </c>
      <c r="HL330">
        <v>1</v>
      </c>
      <c r="HQ330">
        <v>1</v>
      </c>
      <c r="IU330">
        <v>2</v>
      </c>
      <c r="IW330">
        <v>263.01024990000002</v>
      </c>
      <c r="IX330">
        <v>2</v>
      </c>
      <c r="IY330">
        <v>4</v>
      </c>
      <c r="IZ330">
        <v>0</v>
      </c>
      <c r="JA330">
        <v>2.38</v>
      </c>
      <c r="JB330">
        <v>66.91</v>
      </c>
      <c r="JC330">
        <v>32</v>
      </c>
      <c r="JD330">
        <v>11</v>
      </c>
      <c r="JE330">
        <v>7.6042660000000002E-3</v>
      </c>
      <c r="JF330">
        <v>1.5208533E-2</v>
      </c>
      <c r="JG330">
        <v>0</v>
      </c>
      <c r="JH330">
        <v>9.0490770000000009E-3</v>
      </c>
      <c r="JJ330" t="s">
        <v>472</v>
      </c>
    </row>
    <row r="331" spans="1:270" ht="15.5" hidden="1" x14ac:dyDescent="0.35">
      <c r="A331" s="42">
        <v>2017</v>
      </c>
      <c r="B331" s="13" t="s">
        <v>563</v>
      </c>
      <c r="C331" s="43">
        <v>0</v>
      </c>
      <c r="D331" s="43">
        <v>0</v>
      </c>
      <c r="E331" s="43">
        <v>0</v>
      </c>
      <c r="F331" s="43">
        <v>0</v>
      </c>
      <c r="G331" s="43">
        <v>0</v>
      </c>
      <c r="H331" s="43">
        <v>0</v>
      </c>
      <c r="I331" s="43">
        <v>0</v>
      </c>
      <c r="J331" s="43">
        <v>0</v>
      </c>
      <c r="K331" s="43">
        <v>0</v>
      </c>
      <c r="L331" s="43">
        <v>2</v>
      </c>
      <c r="M331" s="43">
        <v>1</v>
      </c>
      <c r="N331" s="43">
        <v>0</v>
      </c>
      <c r="O331" s="43">
        <v>1</v>
      </c>
      <c r="P331" s="43">
        <v>0</v>
      </c>
      <c r="Q331" s="43">
        <v>0</v>
      </c>
      <c r="R331" s="43">
        <v>0</v>
      </c>
      <c r="S331" s="43">
        <v>0</v>
      </c>
      <c r="T331" s="43">
        <v>0</v>
      </c>
      <c r="U331" s="43">
        <v>2</v>
      </c>
      <c r="V331" s="43">
        <v>0</v>
      </c>
      <c r="W331" s="43">
        <v>0</v>
      </c>
      <c r="X331" s="43">
        <v>0</v>
      </c>
      <c r="Y331" s="43">
        <v>0</v>
      </c>
      <c r="Z331" s="43">
        <v>0</v>
      </c>
      <c r="AA331" s="43">
        <v>0</v>
      </c>
      <c r="AB331" s="53">
        <v>0</v>
      </c>
      <c r="AC331" s="53">
        <v>0</v>
      </c>
      <c r="AD331" s="53">
        <v>0</v>
      </c>
      <c r="AE331" s="53">
        <v>0</v>
      </c>
      <c r="AF331" s="43">
        <v>0</v>
      </c>
      <c r="AG331" s="43">
        <v>0</v>
      </c>
      <c r="AH331" s="43">
        <v>0</v>
      </c>
      <c r="AI331" s="43">
        <v>0</v>
      </c>
      <c r="AJ331" s="43">
        <v>0</v>
      </c>
      <c r="AK331" s="43">
        <v>0</v>
      </c>
      <c r="AL331" s="43">
        <v>0</v>
      </c>
      <c r="AM331" s="43"/>
      <c r="AN331" s="11">
        <f t="shared" si="40"/>
        <v>6</v>
      </c>
      <c r="AO331" s="11">
        <f t="shared" si="41"/>
        <v>4</v>
      </c>
      <c r="AP331" s="43">
        <v>0</v>
      </c>
      <c r="AQ331" s="43">
        <v>0</v>
      </c>
      <c r="AR331" s="43">
        <v>0</v>
      </c>
      <c r="AS331" s="43"/>
      <c r="AT331" s="43">
        <v>0</v>
      </c>
      <c r="AU331" s="43">
        <v>10</v>
      </c>
      <c r="AV331" s="43">
        <v>0</v>
      </c>
      <c r="AW331" s="43">
        <v>15</v>
      </c>
      <c r="AX331" s="43">
        <v>0</v>
      </c>
      <c r="AY331" s="43">
        <v>0</v>
      </c>
      <c r="AZ331" s="43">
        <v>0</v>
      </c>
      <c r="BA331" s="43">
        <v>0</v>
      </c>
      <c r="BB331" s="43">
        <v>0</v>
      </c>
      <c r="BC331" s="43">
        <v>0</v>
      </c>
      <c r="BD331" s="43">
        <v>0</v>
      </c>
      <c r="BE331" s="43">
        <v>0</v>
      </c>
      <c r="BF331" s="43">
        <v>0</v>
      </c>
      <c r="BG331" s="43">
        <v>0</v>
      </c>
      <c r="BH331" s="43">
        <v>0</v>
      </c>
      <c r="BI331" s="43">
        <v>0</v>
      </c>
      <c r="BJ331" s="43">
        <v>0</v>
      </c>
      <c r="BK331" s="43">
        <v>0</v>
      </c>
      <c r="BL331" s="43">
        <v>0</v>
      </c>
      <c r="BM331" s="43">
        <v>0</v>
      </c>
      <c r="BN331" s="43">
        <v>0</v>
      </c>
      <c r="BO331" s="43">
        <v>2</v>
      </c>
      <c r="BP331" s="43">
        <v>0</v>
      </c>
      <c r="BQ331" s="43">
        <v>0</v>
      </c>
      <c r="BR331" s="43">
        <v>0</v>
      </c>
      <c r="BS331" s="43">
        <v>0</v>
      </c>
      <c r="BT331" s="43">
        <v>0</v>
      </c>
      <c r="BU331" s="43">
        <v>0</v>
      </c>
      <c r="BV331" s="43">
        <v>0</v>
      </c>
      <c r="BW331" s="53">
        <v>0</v>
      </c>
      <c r="BX331" s="53">
        <v>0</v>
      </c>
      <c r="BY331" s="53">
        <v>0</v>
      </c>
      <c r="BZ331" s="53">
        <v>0</v>
      </c>
      <c r="CA331" s="53">
        <v>0</v>
      </c>
      <c r="CB331" s="43">
        <v>1</v>
      </c>
      <c r="CC331" s="43">
        <v>0</v>
      </c>
      <c r="CD331" s="43">
        <v>0</v>
      </c>
      <c r="CE331" s="43">
        <v>0</v>
      </c>
      <c r="CF331" s="43">
        <v>0</v>
      </c>
      <c r="CG331" s="43">
        <v>0</v>
      </c>
      <c r="CH331" s="11">
        <f t="shared" si="42"/>
        <v>4</v>
      </c>
      <c r="CI331" s="11">
        <f t="shared" si="43"/>
        <v>28</v>
      </c>
      <c r="CJ331" s="43">
        <v>0</v>
      </c>
      <c r="CK331" s="43">
        <v>0</v>
      </c>
      <c r="CL331" s="43">
        <v>0</v>
      </c>
      <c r="CM331" s="43">
        <v>0</v>
      </c>
      <c r="CN331" s="43">
        <v>0</v>
      </c>
      <c r="CO331" s="43">
        <v>0</v>
      </c>
      <c r="CP331" s="43">
        <v>0</v>
      </c>
      <c r="CQ331" s="43">
        <v>0</v>
      </c>
      <c r="CR331" s="43">
        <v>0</v>
      </c>
      <c r="CS331" s="43">
        <v>2</v>
      </c>
      <c r="CT331" s="43">
        <v>0</v>
      </c>
      <c r="CU331" s="43">
        <v>125</v>
      </c>
      <c r="CV331" s="43">
        <v>0</v>
      </c>
      <c r="CW331" s="43">
        <v>0</v>
      </c>
      <c r="CX331" s="43">
        <f t="shared" si="44"/>
        <v>127</v>
      </c>
      <c r="CY331" s="43">
        <f t="shared" si="45"/>
        <v>2</v>
      </c>
      <c r="CZ331" s="43">
        <v>0</v>
      </c>
      <c r="DA331" s="43">
        <v>0</v>
      </c>
      <c r="DB331" s="43">
        <v>0</v>
      </c>
      <c r="DC331" s="43">
        <v>0</v>
      </c>
      <c r="DD331" s="43">
        <v>0</v>
      </c>
      <c r="DE331" s="43">
        <v>0</v>
      </c>
      <c r="DF331" s="53">
        <v>0</v>
      </c>
      <c r="DG331" s="53">
        <v>0</v>
      </c>
      <c r="DH331" s="53">
        <v>0</v>
      </c>
      <c r="DI331" s="11">
        <f t="shared" si="46"/>
        <v>0</v>
      </c>
      <c r="DJ331" s="11">
        <f t="shared" si="47"/>
        <v>0</v>
      </c>
      <c r="DK331" s="45">
        <v>0</v>
      </c>
      <c r="DL331" s="11">
        <v>161</v>
      </c>
      <c r="DM331" s="11">
        <v>1.5784313725490196</v>
      </c>
      <c r="DN331">
        <v>10</v>
      </c>
      <c r="DO331">
        <v>0</v>
      </c>
      <c r="DP331">
        <v>0</v>
      </c>
      <c r="DQ331">
        <v>19</v>
      </c>
      <c r="DR331">
        <v>6</v>
      </c>
      <c r="DS331">
        <v>126</v>
      </c>
      <c r="DT331">
        <v>2</v>
      </c>
      <c r="DU331">
        <v>16</v>
      </c>
      <c r="DV331">
        <v>2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F331" s="48">
        <v>42827</v>
      </c>
      <c r="EG331" s="46">
        <v>0.26041666666666669</v>
      </c>
      <c r="EI331" t="s">
        <v>549</v>
      </c>
      <c r="EJ331">
        <v>8.4215445019999997</v>
      </c>
      <c r="EK331">
        <v>77.992780199999999</v>
      </c>
      <c r="EM331">
        <v>0</v>
      </c>
      <c r="EN331">
        <v>1</v>
      </c>
      <c r="EO331" t="s">
        <v>551</v>
      </c>
      <c r="EP331">
        <v>0.12</v>
      </c>
      <c r="EQ331">
        <v>11.75839236</v>
      </c>
      <c r="ER331">
        <v>0</v>
      </c>
      <c r="ES331">
        <v>1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1</v>
      </c>
      <c r="EZ331">
        <v>1</v>
      </c>
      <c r="FC331">
        <v>1</v>
      </c>
      <c r="FD331">
        <v>0</v>
      </c>
      <c r="FE331">
        <v>0</v>
      </c>
      <c r="FF331">
        <v>0</v>
      </c>
      <c r="FG331">
        <v>3</v>
      </c>
      <c r="FH331">
        <v>1</v>
      </c>
      <c r="FI331">
        <v>0</v>
      </c>
      <c r="FJ331">
        <v>0.12</v>
      </c>
      <c r="FK331">
        <v>1.4110070830000001</v>
      </c>
      <c r="FL331">
        <v>10.347385279999999</v>
      </c>
      <c r="FV331">
        <v>1</v>
      </c>
      <c r="GE331">
        <v>1</v>
      </c>
      <c r="GF331">
        <v>0</v>
      </c>
      <c r="GG331">
        <v>0</v>
      </c>
      <c r="GN331">
        <v>1</v>
      </c>
      <c r="HF331">
        <v>40</v>
      </c>
      <c r="HG331">
        <v>0</v>
      </c>
      <c r="HH331">
        <v>1</v>
      </c>
      <c r="HJ331">
        <v>41</v>
      </c>
      <c r="HK331">
        <v>2</v>
      </c>
      <c r="HN331">
        <v>1</v>
      </c>
      <c r="HP331">
        <v>1</v>
      </c>
      <c r="HU331">
        <v>1</v>
      </c>
      <c r="IU331">
        <v>3</v>
      </c>
      <c r="IW331">
        <v>266.37512559999999</v>
      </c>
      <c r="IX331">
        <v>0</v>
      </c>
      <c r="IY331">
        <v>2</v>
      </c>
      <c r="IZ331">
        <v>0</v>
      </c>
      <c r="JA331">
        <v>0.27</v>
      </c>
      <c r="JB331">
        <v>8.2200000000000006</v>
      </c>
      <c r="JE331">
        <v>0</v>
      </c>
      <c r="JF331">
        <v>7.5082090000000001E-3</v>
      </c>
      <c r="JG331">
        <v>0</v>
      </c>
      <c r="JH331">
        <v>1.013608E-3</v>
      </c>
    </row>
    <row r="332" spans="1:270" ht="15.5" hidden="1" x14ac:dyDescent="0.35">
      <c r="A332" s="42">
        <v>2017</v>
      </c>
      <c r="B332" s="11" t="s">
        <v>350</v>
      </c>
      <c r="C332" s="43">
        <v>0</v>
      </c>
      <c r="D332" s="43">
        <v>0</v>
      </c>
      <c r="E332" s="43">
        <v>0</v>
      </c>
      <c r="F332" s="43">
        <v>0</v>
      </c>
      <c r="G332" s="43">
        <v>0</v>
      </c>
      <c r="H332" s="43">
        <v>0</v>
      </c>
      <c r="I332" s="43">
        <v>0</v>
      </c>
      <c r="J332" s="43">
        <v>0</v>
      </c>
      <c r="K332" s="43">
        <v>0</v>
      </c>
      <c r="L332" s="43">
        <v>0</v>
      </c>
      <c r="M332" s="43">
        <v>0</v>
      </c>
      <c r="N332" s="43">
        <v>0</v>
      </c>
      <c r="O332" s="43">
        <v>0</v>
      </c>
      <c r="P332" s="43">
        <v>0</v>
      </c>
      <c r="Q332" s="43">
        <v>0</v>
      </c>
      <c r="R332" s="43">
        <v>0</v>
      </c>
      <c r="S332" s="43">
        <v>0</v>
      </c>
      <c r="T332" s="43">
        <v>0</v>
      </c>
      <c r="U332" s="43">
        <v>0</v>
      </c>
      <c r="V332" s="43">
        <v>0</v>
      </c>
      <c r="W332" s="43">
        <v>0</v>
      </c>
      <c r="X332" s="43">
        <v>0</v>
      </c>
      <c r="Y332" s="43">
        <v>0</v>
      </c>
      <c r="Z332" s="43">
        <v>0</v>
      </c>
      <c r="AA332" s="43">
        <v>0</v>
      </c>
      <c r="AB332" s="53">
        <v>0</v>
      </c>
      <c r="AC332" s="53">
        <v>0</v>
      </c>
      <c r="AD332" s="53">
        <v>0</v>
      </c>
      <c r="AE332" s="53">
        <v>0</v>
      </c>
      <c r="AF332" s="43">
        <v>0</v>
      </c>
      <c r="AG332" s="43">
        <v>0</v>
      </c>
      <c r="AH332" s="43">
        <v>0</v>
      </c>
      <c r="AI332" s="43">
        <v>0</v>
      </c>
      <c r="AJ332" s="43">
        <v>1</v>
      </c>
      <c r="AK332" s="43">
        <v>0</v>
      </c>
      <c r="AL332" s="43">
        <v>0</v>
      </c>
      <c r="AM332" s="43"/>
      <c r="AN332" s="11">
        <f t="shared" si="40"/>
        <v>1</v>
      </c>
      <c r="AO332" s="11">
        <f t="shared" si="41"/>
        <v>1</v>
      </c>
      <c r="AP332" s="43">
        <v>0</v>
      </c>
      <c r="AQ332" s="43">
        <v>0</v>
      </c>
      <c r="AR332" s="43">
        <v>0</v>
      </c>
      <c r="AS332" s="43"/>
      <c r="AT332" s="43">
        <v>0</v>
      </c>
      <c r="AU332" s="43">
        <v>0</v>
      </c>
      <c r="AV332" s="43">
        <v>0</v>
      </c>
      <c r="AW332" s="43">
        <v>67</v>
      </c>
      <c r="AX332" s="43">
        <v>0</v>
      </c>
      <c r="AY332" s="43">
        <v>0</v>
      </c>
      <c r="AZ332" s="43">
        <v>0</v>
      </c>
      <c r="BA332" s="43">
        <v>0</v>
      </c>
      <c r="BB332" s="43">
        <v>0</v>
      </c>
      <c r="BC332" s="43">
        <v>0</v>
      </c>
      <c r="BD332" s="43">
        <v>0</v>
      </c>
      <c r="BE332" s="43">
        <v>0</v>
      </c>
      <c r="BF332" s="43">
        <v>0</v>
      </c>
      <c r="BG332" s="43">
        <v>0</v>
      </c>
      <c r="BH332" s="43">
        <v>0</v>
      </c>
      <c r="BI332" s="43">
        <v>0</v>
      </c>
      <c r="BJ332" s="43">
        <v>0</v>
      </c>
      <c r="BK332" s="43">
        <v>0</v>
      </c>
      <c r="BL332" s="43">
        <v>0</v>
      </c>
      <c r="BM332" s="43">
        <v>0</v>
      </c>
      <c r="BN332" s="43">
        <v>0</v>
      </c>
      <c r="BO332" s="43">
        <v>0</v>
      </c>
      <c r="BP332" s="43">
        <v>0</v>
      </c>
      <c r="BQ332" s="43">
        <v>0</v>
      </c>
      <c r="BR332" s="43">
        <v>0</v>
      </c>
      <c r="BS332" s="43">
        <v>0</v>
      </c>
      <c r="BT332" s="43">
        <v>2</v>
      </c>
      <c r="BU332" s="43">
        <v>0</v>
      </c>
      <c r="BV332" s="43">
        <v>0</v>
      </c>
      <c r="BW332" s="53">
        <v>0</v>
      </c>
      <c r="BX332" s="53">
        <v>0</v>
      </c>
      <c r="BY332" s="53">
        <v>0</v>
      </c>
      <c r="BZ332" s="53">
        <v>0</v>
      </c>
      <c r="CA332" s="53">
        <v>0</v>
      </c>
      <c r="CB332" s="43">
        <v>0</v>
      </c>
      <c r="CC332" s="43">
        <v>0</v>
      </c>
      <c r="CD332" s="43">
        <v>0</v>
      </c>
      <c r="CE332" s="43">
        <v>2</v>
      </c>
      <c r="CF332" s="43">
        <v>0</v>
      </c>
      <c r="CG332" s="43">
        <v>0</v>
      </c>
      <c r="CH332" s="11">
        <f t="shared" si="42"/>
        <v>3</v>
      </c>
      <c r="CI332" s="11">
        <f t="shared" si="43"/>
        <v>71</v>
      </c>
      <c r="CJ332" s="43">
        <v>11</v>
      </c>
      <c r="CK332" s="43">
        <v>0</v>
      </c>
      <c r="CL332" s="43">
        <v>0</v>
      </c>
      <c r="CM332" s="43">
        <v>0</v>
      </c>
      <c r="CN332" s="43">
        <v>0</v>
      </c>
      <c r="CO332" s="43">
        <v>0</v>
      </c>
      <c r="CP332" s="43">
        <v>0</v>
      </c>
      <c r="CQ332" s="43">
        <v>0</v>
      </c>
      <c r="CR332" s="43">
        <v>0</v>
      </c>
      <c r="CS332" s="43">
        <v>0</v>
      </c>
      <c r="CT332" s="43">
        <v>0</v>
      </c>
      <c r="CU332" s="43">
        <v>0</v>
      </c>
      <c r="CV332" s="43">
        <v>0</v>
      </c>
      <c r="CW332" s="43">
        <v>0</v>
      </c>
      <c r="CX332" s="43">
        <f t="shared" si="44"/>
        <v>11</v>
      </c>
      <c r="CY332" s="43">
        <f t="shared" si="45"/>
        <v>1</v>
      </c>
      <c r="CZ332" s="43">
        <v>0</v>
      </c>
      <c r="DA332" s="43">
        <v>0</v>
      </c>
      <c r="DB332" s="43">
        <v>0</v>
      </c>
      <c r="DC332" s="43">
        <v>0</v>
      </c>
      <c r="DD332" s="43">
        <v>0</v>
      </c>
      <c r="DE332" s="43">
        <v>0</v>
      </c>
      <c r="DF332" s="53">
        <v>0</v>
      </c>
      <c r="DG332" s="53">
        <v>0</v>
      </c>
      <c r="DH332" s="53">
        <v>0</v>
      </c>
      <c r="DI332" s="11">
        <f t="shared" si="46"/>
        <v>0</v>
      </c>
      <c r="DJ332" s="11">
        <f t="shared" si="47"/>
        <v>0</v>
      </c>
      <c r="DK332" s="45">
        <v>0</v>
      </c>
      <c r="DL332" s="11">
        <v>83</v>
      </c>
      <c r="DM332" s="11">
        <v>0.81372549019607843</v>
      </c>
      <c r="DN332">
        <v>5</v>
      </c>
      <c r="DO332">
        <v>0</v>
      </c>
      <c r="DP332">
        <v>0</v>
      </c>
      <c r="DQ332">
        <v>0</v>
      </c>
      <c r="DR332">
        <v>0</v>
      </c>
      <c r="DS332">
        <v>3</v>
      </c>
      <c r="DT332">
        <v>2</v>
      </c>
      <c r="DU332">
        <v>80</v>
      </c>
      <c r="DV332">
        <v>3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 t="s">
        <v>248</v>
      </c>
      <c r="ED332" t="s">
        <v>259</v>
      </c>
      <c r="EE332" t="s">
        <v>260</v>
      </c>
      <c r="EF332" s="48">
        <v>42827</v>
      </c>
      <c r="EG332" s="46">
        <v>0.31944444444444448</v>
      </c>
      <c r="EI332" t="s">
        <v>539</v>
      </c>
      <c r="EJ332">
        <v>8.7930756950000006</v>
      </c>
      <c r="EK332">
        <v>77.381305859999998</v>
      </c>
      <c r="EM332">
        <v>0</v>
      </c>
      <c r="EN332">
        <v>1</v>
      </c>
      <c r="EO332" t="s">
        <v>279</v>
      </c>
      <c r="EP332">
        <v>0</v>
      </c>
      <c r="EQ332">
        <v>0</v>
      </c>
      <c r="ER332">
        <v>0</v>
      </c>
      <c r="ES332">
        <v>0</v>
      </c>
      <c r="ET332">
        <v>1</v>
      </c>
      <c r="EU332">
        <v>0</v>
      </c>
      <c r="EV332">
        <v>0</v>
      </c>
      <c r="EW332">
        <v>0</v>
      </c>
      <c r="EX332">
        <v>0</v>
      </c>
      <c r="EY332">
        <v>1</v>
      </c>
      <c r="FF332">
        <v>0</v>
      </c>
      <c r="FG332">
        <v>2</v>
      </c>
      <c r="FH332">
        <v>1</v>
      </c>
      <c r="FI332" t="s">
        <v>564</v>
      </c>
      <c r="FJ332">
        <v>0.5</v>
      </c>
      <c r="FK332">
        <v>0</v>
      </c>
      <c r="FL332">
        <v>0</v>
      </c>
      <c r="FM332">
        <v>1</v>
      </c>
      <c r="GE332">
        <v>1</v>
      </c>
      <c r="GF332">
        <v>0.5</v>
      </c>
      <c r="GG332">
        <v>0</v>
      </c>
      <c r="GH332">
        <v>17</v>
      </c>
      <c r="GI332">
        <v>5</v>
      </c>
      <c r="GJ332">
        <v>5</v>
      </c>
      <c r="GL332">
        <v>3</v>
      </c>
      <c r="GN332">
        <v>0</v>
      </c>
      <c r="HF332">
        <v>0</v>
      </c>
      <c r="HG332">
        <v>17</v>
      </c>
      <c r="HH332">
        <v>0</v>
      </c>
      <c r="HJ332">
        <v>17</v>
      </c>
      <c r="HK332">
        <v>2</v>
      </c>
      <c r="IC332">
        <v>1</v>
      </c>
      <c r="IU332">
        <v>1</v>
      </c>
      <c r="IW332">
        <v>229.77952139999999</v>
      </c>
      <c r="IX332">
        <v>1</v>
      </c>
      <c r="IY332">
        <v>4</v>
      </c>
      <c r="IZ332">
        <v>0</v>
      </c>
      <c r="JA332">
        <v>1.52</v>
      </c>
      <c r="JB332">
        <v>65.34</v>
      </c>
      <c r="JC332">
        <v>2</v>
      </c>
      <c r="JD332">
        <v>8</v>
      </c>
      <c r="JE332">
        <v>4.3519980000000002E-3</v>
      </c>
      <c r="JF332">
        <v>1.7407992000000001E-2</v>
      </c>
      <c r="JG332">
        <v>0</v>
      </c>
      <c r="JH332">
        <v>6.6150369999999998E-3</v>
      </c>
    </row>
    <row r="333" spans="1:270" ht="15.5" hidden="1" x14ac:dyDescent="0.35">
      <c r="A333" s="42">
        <v>2017</v>
      </c>
      <c r="B333" s="11" t="s">
        <v>351</v>
      </c>
      <c r="C333" s="43">
        <v>0</v>
      </c>
      <c r="D333" s="43">
        <v>0</v>
      </c>
      <c r="E333" s="43">
        <v>28</v>
      </c>
      <c r="F333" s="43">
        <v>0</v>
      </c>
      <c r="G333" s="43">
        <v>0</v>
      </c>
      <c r="H333" s="43">
        <v>0</v>
      </c>
      <c r="I333" s="43">
        <v>0</v>
      </c>
      <c r="J333" s="43">
        <v>0</v>
      </c>
      <c r="K333" s="43">
        <v>0</v>
      </c>
      <c r="L333" s="43">
        <v>1</v>
      </c>
      <c r="M333" s="43">
        <v>0</v>
      </c>
      <c r="N333" s="43">
        <v>0</v>
      </c>
      <c r="O333" s="43">
        <v>0</v>
      </c>
      <c r="P333" s="43">
        <v>0</v>
      </c>
      <c r="Q333" s="43">
        <v>1</v>
      </c>
      <c r="R333" s="43">
        <v>0</v>
      </c>
      <c r="S333" s="43">
        <v>0</v>
      </c>
      <c r="T333" s="43">
        <v>0</v>
      </c>
      <c r="U333" s="43">
        <v>0</v>
      </c>
      <c r="V333" s="43">
        <v>0</v>
      </c>
      <c r="W333" s="43">
        <v>0</v>
      </c>
      <c r="X333" s="43">
        <v>0</v>
      </c>
      <c r="Y333" s="43">
        <v>0</v>
      </c>
      <c r="Z333" s="43">
        <v>0</v>
      </c>
      <c r="AA333" s="43">
        <v>0</v>
      </c>
      <c r="AB333" s="53">
        <v>0</v>
      </c>
      <c r="AC333" s="53">
        <v>0</v>
      </c>
      <c r="AD333" s="53">
        <v>0</v>
      </c>
      <c r="AE333" s="53">
        <v>0</v>
      </c>
      <c r="AF333" s="43">
        <v>0</v>
      </c>
      <c r="AG333" s="43">
        <v>0</v>
      </c>
      <c r="AH333" s="43">
        <v>0</v>
      </c>
      <c r="AI333" s="43">
        <v>0</v>
      </c>
      <c r="AJ333" s="43">
        <v>0</v>
      </c>
      <c r="AK333" s="43">
        <v>0</v>
      </c>
      <c r="AL333" s="43">
        <v>0</v>
      </c>
      <c r="AM333" s="43"/>
      <c r="AN333" s="11">
        <f t="shared" si="40"/>
        <v>30</v>
      </c>
      <c r="AO333" s="11">
        <f t="shared" si="41"/>
        <v>3</v>
      </c>
      <c r="AP333" s="43">
        <v>0</v>
      </c>
      <c r="AQ333" s="43">
        <v>0</v>
      </c>
      <c r="AR333" s="43">
        <v>0</v>
      </c>
      <c r="AS333" s="43"/>
      <c r="AT333" s="43">
        <v>0</v>
      </c>
      <c r="AU333" s="43">
        <v>0</v>
      </c>
      <c r="AV333" s="43">
        <v>0</v>
      </c>
      <c r="AW333" s="43">
        <v>1</v>
      </c>
      <c r="AX333" s="43">
        <v>0</v>
      </c>
      <c r="AY333" s="43">
        <v>0</v>
      </c>
      <c r="AZ333" s="43">
        <v>0</v>
      </c>
      <c r="BA333" s="43">
        <v>0</v>
      </c>
      <c r="BB333" s="43">
        <v>3</v>
      </c>
      <c r="BC333" s="43">
        <v>0</v>
      </c>
      <c r="BD333" s="43">
        <v>0</v>
      </c>
      <c r="BE333" s="43">
        <v>0</v>
      </c>
      <c r="BF333" s="43">
        <v>1</v>
      </c>
      <c r="BG333" s="43">
        <v>1</v>
      </c>
      <c r="BH333" s="43">
        <v>0</v>
      </c>
      <c r="BI333" s="43">
        <v>0</v>
      </c>
      <c r="BJ333" s="43">
        <v>0</v>
      </c>
      <c r="BK333" s="43">
        <v>0</v>
      </c>
      <c r="BL333" s="43">
        <v>3</v>
      </c>
      <c r="BM333" s="43">
        <v>0</v>
      </c>
      <c r="BN333" s="43">
        <v>0</v>
      </c>
      <c r="BO333" s="43">
        <v>0</v>
      </c>
      <c r="BP333" s="43">
        <v>0</v>
      </c>
      <c r="BQ333" s="43">
        <v>0</v>
      </c>
      <c r="BR333" s="43">
        <v>0</v>
      </c>
      <c r="BS333" s="43">
        <v>0</v>
      </c>
      <c r="BT333" s="43">
        <v>0</v>
      </c>
      <c r="BU333" s="43">
        <v>0</v>
      </c>
      <c r="BV333" s="43">
        <v>0</v>
      </c>
      <c r="BW333" s="53">
        <v>0</v>
      </c>
      <c r="BX333" s="53">
        <v>0</v>
      </c>
      <c r="BY333" s="53">
        <v>0</v>
      </c>
      <c r="BZ333" s="53">
        <v>0</v>
      </c>
      <c r="CA333" s="53">
        <v>0</v>
      </c>
      <c r="CB333" s="43">
        <v>2</v>
      </c>
      <c r="CC333" s="43">
        <v>0</v>
      </c>
      <c r="CD333" s="43">
        <v>0</v>
      </c>
      <c r="CE333" s="43">
        <v>0</v>
      </c>
      <c r="CF333" s="43">
        <v>0</v>
      </c>
      <c r="CG333" s="43">
        <v>0</v>
      </c>
      <c r="CH333" s="11">
        <f t="shared" si="42"/>
        <v>6</v>
      </c>
      <c r="CI333" s="11">
        <f t="shared" si="43"/>
        <v>11</v>
      </c>
      <c r="CJ333" s="43">
        <v>1</v>
      </c>
      <c r="CK333" s="43">
        <v>0</v>
      </c>
      <c r="CL333" s="43">
        <v>0</v>
      </c>
      <c r="CM333" s="43">
        <v>0</v>
      </c>
      <c r="CN333" s="43">
        <v>0</v>
      </c>
      <c r="CO333" s="43">
        <v>0</v>
      </c>
      <c r="CP333" s="43">
        <v>0</v>
      </c>
      <c r="CQ333" s="43">
        <v>0</v>
      </c>
      <c r="CR333" s="43">
        <v>0</v>
      </c>
      <c r="CS333" s="43">
        <v>0</v>
      </c>
      <c r="CT333" s="43">
        <v>0</v>
      </c>
      <c r="CU333" s="43">
        <v>0</v>
      </c>
      <c r="CV333" s="43">
        <v>0</v>
      </c>
      <c r="CW333" s="43">
        <v>0</v>
      </c>
      <c r="CX333" s="43">
        <f t="shared" si="44"/>
        <v>1</v>
      </c>
      <c r="CY333" s="43">
        <f t="shared" si="45"/>
        <v>1</v>
      </c>
      <c r="CZ333" s="43">
        <v>0</v>
      </c>
      <c r="DA333" s="43">
        <v>0</v>
      </c>
      <c r="DB333" s="43">
        <v>0</v>
      </c>
      <c r="DC333" s="43">
        <v>0</v>
      </c>
      <c r="DD333" s="43">
        <v>0</v>
      </c>
      <c r="DE333" s="43">
        <v>0</v>
      </c>
      <c r="DF333" s="53">
        <v>0</v>
      </c>
      <c r="DG333" s="53">
        <v>0</v>
      </c>
      <c r="DH333" s="53">
        <v>0</v>
      </c>
      <c r="DI333" s="11">
        <f t="shared" si="46"/>
        <v>0</v>
      </c>
      <c r="DJ333" s="11">
        <f t="shared" si="47"/>
        <v>0</v>
      </c>
      <c r="DK333" s="45">
        <v>0</v>
      </c>
      <c r="DL333" s="11">
        <v>42</v>
      </c>
      <c r="DM333" s="11">
        <v>0.41176470588235292</v>
      </c>
      <c r="DN333">
        <v>10</v>
      </c>
      <c r="DO333">
        <v>0</v>
      </c>
      <c r="DP333">
        <v>0</v>
      </c>
      <c r="DQ333">
        <v>1</v>
      </c>
      <c r="DR333">
        <v>1</v>
      </c>
      <c r="DS333">
        <v>32</v>
      </c>
      <c r="DT333">
        <v>3</v>
      </c>
      <c r="DU333">
        <v>8</v>
      </c>
      <c r="DV333">
        <v>5</v>
      </c>
      <c r="DW333">
        <v>1</v>
      </c>
      <c r="DX333">
        <v>1</v>
      </c>
      <c r="DY333">
        <v>0</v>
      </c>
      <c r="DZ333">
        <v>0</v>
      </c>
      <c r="EA333">
        <v>0</v>
      </c>
      <c r="EB333">
        <v>0</v>
      </c>
      <c r="EC333" t="s">
        <v>248</v>
      </c>
      <c r="ED333" t="s">
        <v>320</v>
      </c>
      <c r="EE333" t="s">
        <v>260</v>
      </c>
      <c r="EF333" s="48">
        <v>42827</v>
      </c>
      <c r="EI333" t="s">
        <v>544</v>
      </c>
      <c r="EJ333">
        <v>8.3713724670000005</v>
      </c>
      <c r="EK333">
        <v>77.596533649999998</v>
      </c>
      <c r="EM333">
        <v>0</v>
      </c>
      <c r="EO333" t="s">
        <v>255</v>
      </c>
      <c r="EP333">
        <v>0</v>
      </c>
      <c r="EQ333">
        <v>0</v>
      </c>
      <c r="EZ333">
        <v>1</v>
      </c>
      <c r="FC333">
        <v>0</v>
      </c>
      <c r="FD333">
        <v>0</v>
      </c>
      <c r="FE333">
        <v>0</v>
      </c>
      <c r="FF333">
        <v>0</v>
      </c>
      <c r="GF333">
        <v>0</v>
      </c>
      <c r="GG333">
        <v>0</v>
      </c>
      <c r="GN333">
        <v>1</v>
      </c>
      <c r="HK333">
        <v>0</v>
      </c>
      <c r="HL333">
        <v>1</v>
      </c>
      <c r="HU333">
        <v>1</v>
      </c>
      <c r="IU333">
        <v>2</v>
      </c>
      <c r="IW333">
        <v>521.45346199999994</v>
      </c>
      <c r="IX333">
        <v>1</v>
      </c>
      <c r="IY333">
        <v>5</v>
      </c>
      <c r="IZ333">
        <v>0</v>
      </c>
      <c r="JA333">
        <v>4.2699999999999996</v>
      </c>
      <c r="JB333">
        <v>25.71</v>
      </c>
      <c r="JE333">
        <v>1.917717E-3</v>
      </c>
      <c r="JF333">
        <v>9.5885829999999995E-3</v>
      </c>
      <c r="JG333">
        <v>0</v>
      </c>
      <c r="JH333">
        <v>8.1886500000000004E-3</v>
      </c>
    </row>
    <row r="334" spans="1:270" ht="15.5" hidden="1" x14ac:dyDescent="0.35">
      <c r="A334" s="42">
        <v>2017</v>
      </c>
      <c r="B334" s="11" t="s">
        <v>422</v>
      </c>
      <c r="C334" s="43">
        <v>0</v>
      </c>
      <c r="D334" s="43">
        <v>0</v>
      </c>
      <c r="E334" s="43">
        <v>0</v>
      </c>
      <c r="F334" s="43">
        <v>0</v>
      </c>
      <c r="G334" s="43">
        <v>0</v>
      </c>
      <c r="H334" s="43">
        <v>0</v>
      </c>
      <c r="I334" s="43">
        <v>0</v>
      </c>
      <c r="J334" s="43">
        <v>0</v>
      </c>
      <c r="K334" s="43">
        <v>0</v>
      </c>
      <c r="L334" s="43">
        <v>0</v>
      </c>
      <c r="M334" s="43">
        <v>4</v>
      </c>
      <c r="N334" s="43">
        <v>0</v>
      </c>
      <c r="O334" s="43">
        <v>1</v>
      </c>
      <c r="P334" s="43">
        <v>0</v>
      </c>
      <c r="Q334" s="43">
        <v>0</v>
      </c>
      <c r="R334" s="43">
        <v>0</v>
      </c>
      <c r="S334" s="43">
        <v>0</v>
      </c>
      <c r="T334" s="43">
        <v>0</v>
      </c>
      <c r="U334" s="43">
        <v>0</v>
      </c>
      <c r="V334" s="43">
        <v>0</v>
      </c>
      <c r="W334" s="43">
        <v>0</v>
      </c>
      <c r="X334" s="43">
        <v>0</v>
      </c>
      <c r="Y334" s="43">
        <v>0</v>
      </c>
      <c r="Z334" s="43">
        <v>0</v>
      </c>
      <c r="AA334" s="43">
        <v>0</v>
      </c>
      <c r="AB334" s="53">
        <v>0</v>
      </c>
      <c r="AC334" s="53">
        <v>0</v>
      </c>
      <c r="AD334" s="53">
        <v>0</v>
      </c>
      <c r="AE334" s="53">
        <v>0</v>
      </c>
      <c r="AF334" s="43">
        <v>0</v>
      </c>
      <c r="AG334" s="43">
        <v>0</v>
      </c>
      <c r="AH334" s="43">
        <v>0</v>
      </c>
      <c r="AI334" s="43">
        <v>0</v>
      </c>
      <c r="AJ334" s="43">
        <v>0</v>
      </c>
      <c r="AK334" s="43">
        <v>0</v>
      </c>
      <c r="AL334" s="43">
        <v>0</v>
      </c>
      <c r="AM334" s="43"/>
      <c r="AN334" s="11">
        <f t="shared" si="40"/>
        <v>5</v>
      </c>
      <c r="AO334" s="11">
        <f t="shared" si="41"/>
        <v>2</v>
      </c>
      <c r="AP334" s="43">
        <v>0</v>
      </c>
      <c r="AQ334" s="43">
        <v>0</v>
      </c>
      <c r="AR334" s="43">
        <v>0</v>
      </c>
      <c r="AS334" s="43"/>
      <c r="AT334" s="43">
        <v>0</v>
      </c>
      <c r="AU334" s="43">
        <v>0</v>
      </c>
      <c r="AV334" s="43">
        <v>0</v>
      </c>
      <c r="AW334" s="43">
        <v>11</v>
      </c>
      <c r="AX334" s="43">
        <v>0</v>
      </c>
      <c r="AY334" s="43">
        <v>0</v>
      </c>
      <c r="AZ334" s="43">
        <v>0</v>
      </c>
      <c r="BA334" s="43">
        <v>0</v>
      </c>
      <c r="BB334" s="43">
        <v>0</v>
      </c>
      <c r="BC334" s="43">
        <v>0</v>
      </c>
      <c r="BD334" s="43">
        <v>0</v>
      </c>
      <c r="BE334" s="43">
        <v>0</v>
      </c>
      <c r="BF334" s="43">
        <v>0</v>
      </c>
      <c r="BG334" s="43">
        <v>0</v>
      </c>
      <c r="BH334" s="43">
        <v>0</v>
      </c>
      <c r="BI334" s="43">
        <v>0</v>
      </c>
      <c r="BJ334" s="43">
        <v>0</v>
      </c>
      <c r="BK334" s="43">
        <v>0</v>
      </c>
      <c r="BL334" s="43">
        <v>0</v>
      </c>
      <c r="BM334" s="43">
        <v>0</v>
      </c>
      <c r="BN334" s="43">
        <v>0</v>
      </c>
      <c r="BO334" s="43">
        <v>0</v>
      </c>
      <c r="BP334" s="43">
        <v>0</v>
      </c>
      <c r="BQ334" s="43">
        <v>0</v>
      </c>
      <c r="BR334" s="43">
        <v>0</v>
      </c>
      <c r="BS334" s="43">
        <v>0</v>
      </c>
      <c r="BT334" s="43">
        <v>0</v>
      </c>
      <c r="BU334" s="43">
        <v>0</v>
      </c>
      <c r="BV334" s="43">
        <v>0</v>
      </c>
      <c r="BW334" s="53">
        <v>0</v>
      </c>
      <c r="BX334" s="53">
        <v>0</v>
      </c>
      <c r="BY334" s="53">
        <v>0</v>
      </c>
      <c r="BZ334" s="53">
        <v>0</v>
      </c>
      <c r="CA334" s="53">
        <v>0</v>
      </c>
      <c r="CB334" s="43">
        <v>0</v>
      </c>
      <c r="CC334" s="43">
        <v>0</v>
      </c>
      <c r="CD334" s="43">
        <v>0</v>
      </c>
      <c r="CE334" s="43">
        <v>0</v>
      </c>
      <c r="CF334" s="43">
        <v>0</v>
      </c>
      <c r="CG334" s="43">
        <v>0</v>
      </c>
      <c r="CH334" s="11">
        <f t="shared" si="42"/>
        <v>1</v>
      </c>
      <c r="CI334" s="11">
        <f t="shared" si="43"/>
        <v>11</v>
      </c>
      <c r="CJ334" s="43">
        <v>0</v>
      </c>
      <c r="CK334" s="43">
        <v>0</v>
      </c>
      <c r="CL334" s="43">
        <v>0</v>
      </c>
      <c r="CM334" s="43">
        <v>0</v>
      </c>
      <c r="CN334" s="43">
        <v>0</v>
      </c>
      <c r="CO334" s="43">
        <v>0</v>
      </c>
      <c r="CP334" s="43">
        <v>0</v>
      </c>
      <c r="CQ334" s="43">
        <v>0</v>
      </c>
      <c r="CR334" s="43">
        <v>0</v>
      </c>
      <c r="CS334" s="43">
        <v>0</v>
      </c>
      <c r="CT334" s="43">
        <v>0</v>
      </c>
      <c r="CU334" s="43">
        <v>0</v>
      </c>
      <c r="CV334" s="43">
        <v>0</v>
      </c>
      <c r="CW334" s="43">
        <v>0</v>
      </c>
      <c r="CX334" s="43">
        <f t="shared" si="44"/>
        <v>0</v>
      </c>
      <c r="CY334" s="43">
        <f t="shared" si="45"/>
        <v>0</v>
      </c>
      <c r="CZ334" s="43">
        <v>0</v>
      </c>
      <c r="DA334" s="43">
        <v>0</v>
      </c>
      <c r="DB334" s="43">
        <v>0</v>
      </c>
      <c r="DC334" s="43">
        <v>0</v>
      </c>
      <c r="DD334" s="43">
        <v>0</v>
      </c>
      <c r="DE334" s="43">
        <v>0</v>
      </c>
      <c r="DF334" s="53">
        <v>0</v>
      </c>
      <c r="DG334" s="53">
        <v>0</v>
      </c>
      <c r="DH334" s="53">
        <v>0</v>
      </c>
      <c r="DI334" s="11">
        <f t="shared" si="46"/>
        <v>0</v>
      </c>
      <c r="DJ334" s="11">
        <f t="shared" si="47"/>
        <v>0</v>
      </c>
      <c r="DK334" s="45">
        <v>0</v>
      </c>
      <c r="DL334" s="11">
        <v>16</v>
      </c>
      <c r="DM334" s="11">
        <v>0.15686274509803921</v>
      </c>
      <c r="DN334">
        <v>3</v>
      </c>
      <c r="DO334">
        <v>0</v>
      </c>
      <c r="DP334">
        <v>0</v>
      </c>
      <c r="DQ334">
        <v>4</v>
      </c>
      <c r="DR334">
        <v>1</v>
      </c>
      <c r="DS334">
        <v>1</v>
      </c>
      <c r="DT334">
        <v>1</v>
      </c>
      <c r="DU334">
        <v>11</v>
      </c>
      <c r="DV334">
        <v>1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 t="s">
        <v>248</v>
      </c>
      <c r="ED334" t="s">
        <v>368</v>
      </c>
      <c r="EE334" t="s">
        <v>250</v>
      </c>
      <c r="EF334" s="48">
        <v>42827</v>
      </c>
      <c r="EG334" s="46">
        <v>0.375</v>
      </c>
      <c r="EH334" s="46">
        <v>0.4375</v>
      </c>
      <c r="EJ334">
        <v>8.6151970060000007</v>
      </c>
      <c r="EK334">
        <v>77.88802244</v>
      </c>
      <c r="EL334" t="s">
        <v>565</v>
      </c>
      <c r="EM334">
        <v>0</v>
      </c>
      <c r="EN334">
        <v>0</v>
      </c>
      <c r="EO334" t="s">
        <v>264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B334">
        <v>1</v>
      </c>
      <c r="FC334">
        <v>1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0.25</v>
      </c>
      <c r="FK334">
        <v>0</v>
      </c>
      <c r="FL334">
        <v>0</v>
      </c>
      <c r="FM334">
        <v>1</v>
      </c>
      <c r="GE334">
        <v>1</v>
      </c>
      <c r="GF334">
        <v>0.25</v>
      </c>
      <c r="GG334">
        <v>0</v>
      </c>
      <c r="GH334">
        <v>5</v>
      </c>
      <c r="GI334">
        <v>6</v>
      </c>
      <c r="GJ334">
        <v>2</v>
      </c>
      <c r="GL334">
        <v>3</v>
      </c>
      <c r="GN334">
        <v>1</v>
      </c>
      <c r="HF334">
        <v>24</v>
      </c>
      <c r="HG334">
        <v>31</v>
      </c>
      <c r="HH334">
        <v>0</v>
      </c>
      <c r="HJ334">
        <v>55</v>
      </c>
      <c r="HK334">
        <v>0</v>
      </c>
      <c r="HL334">
        <v>1</v>
      </c>
      <c r="HP334">
        <v>1</v>
      </c>
      <c r="HQ334">
        <v>1</v>
      </c>
      <c r="HS334">
        <v>1</v>
      </c>
      <c r="IU334">
        <v>4</v>
      </c>
      <c r="IW334">
        <v>423.36024190000001</v>
      </c>
      <c r="IX334">
        <v>1</v>
      </c>
      <c r="IY334">
        <v>3</v>
      </c>
      <c r="IZ334">
        <v>0</v>
      </c>
      <c r="JA334">
        <v>0</v>
      </c>
      <c r="JB334">
        <v>26.77</v>
      </c>
      <c r="JE334">
        <v>2.3620550000000001E-3</v>
      </c>
      <c r="JF334">
        <v>7.0861639999999998E-3</v>
      </c>
      <c r="JG334">
        <v>0</v>
      </c>
      <c r="JH334">
        <v>0</v>
      </c>
    </row>
    <row r="335" spans="1:270" ht="15.5" hidden="1" x14ac:dyDescent="0.35">
      <c r="A335" s="42">
        <v>2017</v>
      </c>
      <c r="B335" s="11" t="s">
        <v>531</v>
      </c>
      <c r="C335" s="43">
        <v>0</v>
      </c>
      <c r="D335" s="43">
        <v>0</v>
      </c>
      <c r="E335" s="43">
        <v>0</v>
      </c>
      <c r="F335" s="43">
        <v>0</v>
      </c>
      <c r="G335" s="43">
        <v>0</v>
      </c>
      <c r="H335" s="43">
        <v>0</v>
      </c>
      <c r="I335" s="43">
        <v>0</v>
      </c>
      <c r="J335" s="43">
        <v>0</v>
      </c>
      <c r="K335" s="43">
        <v>0</v>
      </c>
      <c r="L335" s="43">
        <v>0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43">
        <v>0</v>
      </c>
      <c r="S335" s="43">
        <v>0</v>
      </c>
      <c r="T335" s="43">
        <v>0</v>
      </c>
      <c r="U335" s="43">
        <v>0</v>
      </c>
      <c r="V335" s="43">
        <v>0</v>
      </c>
      <c r="W335" s="43">
        <v>0</v>
      </c>
      <c r="X335" s="43">
        <v>0</v>
      </c>
      <c r="Y335" s="43">
        <v>0</v>
      </c>
      <c r="Z335" s="43">
        <v>0</v>
      </c>
      <c r="AA335" s="43">
        <v>0</v>
      </c>
      <c r="AB335" s="53">
        <v>0</v>
      </c>
      <c r="AC335" s="53">
        <v>0</v>
      </c>
      <c r="AD335" s="53">
        <v>0</v>
      </c>
      <c r="AE335" s="53">
        <v>0</v>
      </c>
      <c r="AF335" s="43">
        <v>0</v>
      </c>
      <c r="AG335" s="43">
        <v>0</v>
      </c>
      <c r="AH335" s="43">
        <v>0</v>
      </c>
      <c r="AI335" s="43">
        <v>0</v>
      </c>
      <c r="AJ335" s="43">
        <v>0</v>
      </c>
      <c r="AK335" s="43">
        <v>0</v>
      </c>
      <c r="AL335" s="43">
        <v>0</v>
      </c>
      <c r="AM335" s="43"/>
      <c r="AN335" s="11">
        <f t="shared" si="40"/>
        <v>0</v>
      </c>
      <c r="AO335" s="11">
        <f t="shared" si="41"/>
        <v>0</v>
      </c>
      <c r="AP335" s="43">
        <v>0</v>
      </c>
      <c r="AQ335" s="43">
        <v>0</v>
      </c>
      <c r="AR335" s="43">
        <v>0</v>
      </c>
      <c r="AS335" s="43"/>
      <c r="AT335" s="43">
        <v>0</v>
      </c>
      <c r="AU335" s="43">
        <v>0</v>
      </c>
      <c r="AV335" s="43">
        <v>0</v>
      </c>
      <c r="AW335" s="43">
        <v>2</v>
      </c>
      <c r="AX335" s="43">
        <v>0</v>
      </c>
      <c r="AY335" s="43">
        <v>0</v>
      </c>
      <c r="AZ335" s="43">
        <v>0</v>
      </c>
      <c r="BA335" s="43">
        <v>0</v>
      </c>
      <c r="BB335" s="43">
        <v>0</v>
      </c>
      <c r="BC335" s="43">
        <v>0</v>
      </c>
      <c r="BD335" s="43">
        <v>0</v>
      </c>
      <c r="BE335" s="43">
        <v>0</v>
      </c>
      <c r="BF335" s="43">
        <v>0</v>
      </c>
      <c r="BG335" s="43">
        <v>0</v>
      </c>
      <c r="BH335" s="43">
        <v>0</v>
      </c>
      <c r="BI335" s="43">
        <v>0</v>
      </c>
      <c r="BJ335" s="43">
        <v>0</v>
      </c>
      <c r="BK335" s="43">
        <v>0</v>
      </c>
      <c r="BL335" s="43">
        <v>0</v>
      </c>
      <c r="BM335" s="43">
        <v>0</v>
      </c>
      <c r="BN335" s="43">
        <v>0</v>
      </c>
      <c r="BO335" s="43">
        <v>0</v>
      </c>
      <c r="BP335" s="43">
        <v>0</v>
      </c>
      <c r="BQ335" s="43">
        <v>0</v>
      </c>
      <c r="BR335" s="43">
        <v>0</v>
      </c>
      <c r="BS335" s="43">
        <v>0</v>
      </c>
      <c r="BT335" s="43">
        <v>0</v>
      </c>
      <c r="BU335" s="43">
        <v>0</v>
      </c>
      <c r="BV335" s="43">
        <v>0</v>
      </c>
      <c r="BW335" s="53">
        <v>0</v>
      </c>
      <c r="BX335" s="53">
        <v>0</v>
      </c>
      <c r="BY335" s="53">
        <v>0</v>
      </c>
      <c r="BZ335" s="53">
        <v>0</v>
      </c>
      <c r="CA335" s="53">
        <v>0</v>
      </c>
      <c r="CB335" s="43">
        <v>1</v>
      </c>
      <c r="CC335" s="43">
        <v>0</v>
      </c>
      <c r="CD335" s="43">
        <v>0</v>
      </c>
      <c r="CE335" s="43">
        <v>0</v>
      </c>
      <c r="CF335" s="43">
        <v>0</v>
      </c>
      <c r="CG335" s="43">
        <v>0</v>
      </c>
      <c r="CH335" s="11">
        <f t="shared" si="42"/>
        <v>2</v>
      </c>
      <c r="CI335" s="11">
        <f t="shared" si="43"/>
        <v>3</v>
      </c>
      <c r="CJ335" s="43">
        <v>0</v>
      </c>
      <c r="CK335" s="43">
        <v>0</v>
      </c>
      <c r="CL335" s="43">
        <v>0</v>
      </c>
      <c r="CM335" s="43">
        <v>0</v>
      </c>
      <c r="CN335" s="43">
        <v>0</v>
      </c>
      <c r="CO335" s="43">
        <v>0</v>
      </c>
      <c r="CP335" s="43">
        <v>0</v>
      </c>
      <c r="CQ335" s="43">
        <v>0</v>
      </c>
      <c r="CR335" s="43">
        <v>0</v>
      </c>
      <c r="CS335" s="43">
        <v>0</v>
      </c>
      <c r="CT335" s="43">
        <v>0</v>
      </c>
      <c r="CU335" s="43">
        <v>0</v>
      </c>
      <c r="CV335" s="43">
        <v>0</v>
      </c>
      <c r="CW335" s="43">
        <v>0</v>
      </c>
      <c r="CX335" s="43">
        <f t="shared" si="44"/>
        <v>0</v>
      </c>
      <c r="CY335" s="43">
        <f t="shared" si="45"/>
        <v>0</v>
      </c>
      <c r="CZ335" s="43">
        <v>0</v>
      </c>
      <c r="DA335" s="43">
        <v>0</v>
      </c>
      <c r="DB335" s="43">
        <v>0</v>
      </c>
      <c r="DC335" s="43">
        <v>0</v>
      </c>
      <c r="DD335" s="43">
        <v>0</v>
      </c>
      <c r="DE335" s="43">
        <v>0</v>
      </c>
      <c r="DF335" s="53">
        <v>0</v>
      </c>
      <c r="DG335" s="53">
        <v>0</v>
      </c>
      <c r="DH335" s="53">
        <v>0</v>
      </c>
      <c r="DI335" s="11">
        <f t="shared" si="46"/>
        <v>0</v>
      </c>
      <c r="DJ335" s="11">
        <f t="shared" si="47"/>
        <v>0</v>
      </c>
      <c r="DK335" s="45">
        <v>0</v>
      </c>
      <c r="DL335" s="11">
        <v>3</v>
      </c>
      <c r="DM335" s="11">
        <v>2.9411764705882353E-2</v>
      </c>
      <c r="DN335">
        <v>2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3</v>
      </c>
      <c r="DV335">
        <v>2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 t="s">
        <v>248</v>
      </c>
      <c r="ED335" t="s">
        <v>463</v>
      </c>
      <c r="EE335" t="s">
        <v>260</v>
      </c>
      <c r="EF335" s="48">
        <v>42827</v>
      </c>
      <c r="EG335" s="46">
        <v>0.51736111111111105</v>
      </c>
      <c r="EI335" t="s">
        <v>549</v>
      </c>
      <c r="EJ335">
        <v>8.4441006919999992</v>
      </c>
      <c r="EK335">
        <v>77.826102629999994</v>
      </c>
      <c r="EM335">
        <v>0</v>
      </c>
      <c r="EN335">
        <v>0</v>
      </c>
      <c r="EO335" t="s">
        <v>255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1</v>
      </c>
      <c r="FC335">
        <v>1</v>
      </c>
      <c r="FD335">
        <v>0</v>
      </c>
      <c r="FE335">
        <v>1</v>
      </c>
      <c r="FF335">
        <v>0</v>
      </c>
      <c r="FG335">
        <v>2</v>
      </c>
      <c r="FH335">
        <v>1</v>
      </c>
      <c r="FI335" t="s">
        <v>566</v>
      </c>
      <c r="FJ335">
        <v>0</v>
      </c>
      <c r="FK335">
        <v>0</v>
      </c>
      <c r="FL335">
        <v>0</v>
      </c>
      <c r="GF335">
        <v>0</v>
      </c>
      <c r="GG335">
        <v>0</v>
      </c>
      <c r="GN335">
        <v>1</v>
      </c>
      <c r="HF335">
        <v>30</v>
      </c>
      <c r="HG335">
        <v>50</v>
      </c>
      <c r="HH335">
        <v>0</v>
      </c>
      <c r="HJ335">
        <v>80</v>
      </c>
      <c r="HK335">
        <v>3</v>
      </c>
      <c r="HN335">
        <v>1</v>
      </c>
      <c r="HP335">
        <v>1</v>
      </c>
      <c r="IU335">
        <v>2</v>
      </c>
      <c r="IW335">
        <v>206.22693279999999</v>
      </c>
      <c r="IX335">
        <v>1</v>
      </c>
      <c r="IY335">
        <v>2</v>
      </c>
      <c r="IZ335">
        <v>0</v>
      </c>
      <c r="JA335">
        <v>1.21</v>
      </c>
      <c r="JB335">
        <v>20.28</v>
      </c>
      <c r="JE335">
        <v>4.8490269999999997E-3</v>
      </c>
      <c r="JF335">
        <v>9.6980539999999994E-3</v>
      </c>
      <c r="JG335">
        <v>0</v>
      </c>
      <c r="JH335">
        <v>5.8673229999999998E-3</v>
      </c>
    </row>
    <row r="336" spans="1:270" ht="15.5" hidden="1" x14ac:dyDescent="0.35">
      <c r="A336" s="42">
        <v>2017</v>
      </c>
      <c r="B336" s="11" t="s">
        <v>476</v>
      </c>
      <c r="C336" s="43">
        <v>0</v>
      </c>
      <c r="D336" s="43">
        <v>0</v>
      </c>
      <c r="E336" s="43">
        <v>19</v>
      </c>
      <c r="F336" s="43">
        <v>0</v>
      </c>
      <c r="G336" s="43">
        <v>0</v>
      </c>
      <c r="H336" s="43">
        <v>0</v>
      </c>
      <c r="I336" s="43">
        <v>0</v>
      </c>
      <c r="J336" s="43">
        <v>0</v>
      </c>
      <c r="K336" s="43">
        <v>0</v>
      </c>
      <c r="L336" s="43">
        <v>0</v>
      </c>
      <c r="M336" s="43">
        <v>1</v>
      </c>
      <c r="N336" s="43">
        <v>0</v>
      </c>
      <c r="O336" s="43">
        <v>1</v>
      </c>
      <c r="P336" s="43">
        <v>0</v>
      </c>
      <c r="Q336" s="43">
        <v>3</v>
      </c>
      <c r="R336" s="43">
        <v>0</v>
      </c>
      <c r="S336" s="43">
        <v>0</v>
      </c>
      <c r="T336" s="43">
        <v>0</v>
      </c>
      <c r="U336" s="43">
        <v>0</v>
      </c>
      <c r="V336" s="43">
        <v>0</v>
      </c>
      <c r="W336" s="43">
        <v>0</v>
      </c>
      <c r="X336" s="43">
        <v>0</v>
      </c>
      <c r="Y336" s="43">
        <v>0</v>
      </c>
      <c r="Z336" s="43">
        <v>0</v>
      </c>
      <c r="AA336" s="43">
        <v>0</v>
      </c>
      <c r="AB336" s="53">
        <v>0</v>
      </c>
      <c r="AC336" s="53">
        <v>0</v>
      </c>
      <c r="AD336" s="53">
        <v>0</v>
      </c>
      <c r="AE336" s="53">
        <v>0</v>
      </c>
      <c r="AF336" s="43">
        <v>0</v>
      </c>
      <c r="AG336" s="43">
        <v>0</v>
      </c>
      <c r="AH336" s="43">
        <v>0</v>
      </c>
      <c r="AI336" s="43">
        <v>0</v>
      </c>
      <c r="AJ336" s="43">
        <v>0</v>
      </c>
      <c r="AK336" s="43">
        <v>0</v>
      </c>
      <c r="AL336" s="43">
        <v>0</v>
      </c>
      <c r="AM336" s="43"/>
      <c r="AN336" s="11">
        <f t="shared" si="40"/>
        <v>24</v>
      </c>
      <c r="AO336" s="11">
        <f t="shared" si="41"/>
        <v>4</v>
      </c>
      <c r="AP336" s="43">
        <v>0</v>
      </c>
      <c r="AQ336" s="43">
        <v>0</v>
      </c>
      <c r="AR336" s="43">
        <v>0</v>
      </c>
      <c r="AS336" s="43"/>
      <c r="AT336" s="43">
        <v>0</v>
      </c>
      <c r="AU336" s="43">
        <v>0</v>
      </c>
      <c r="AV336" s="43">
        <v>3</v>
      </c>
      <c r="AW336" s="43">
        <v>22</v>
      </c>
      <c r="AX336" s="43">
        <v>0</v>
      </c>
      <c r="AY336" s="43">
        <v>0</v>
      </c>
      <c r="AZ336" s="43">
        <v>0</v>
      </c>
      <c r="BA336" s="43">
        <v>0</v>
      </c>
      <c r="BB336" s="43">
        <v>1</v>
      </c>
      <c r="BC336" s="43">
        <v>0</v>
      </c>
      <c r="BD336" s="43">
        <v>1</v>
      </c>
      <c r="BE336" s="43">
        <v>0</v>
      </c>
      <c r="BF336" s="43">
        <v>0</v>
      </c>
      <c r="BG336" s="43">
        <v>0</v>
      </c>
      <c r="BH336" s="43">
        <v>0</v>
      </c>
      <c r="BI336" s="43">
        <v>1</v>
      </c>
      <c r="BJ336" s="43">
        <v>0</v>
      </c>
      <c r="BK336" s="43">
        <v>0</v>
      </c>
      <c r="BL336" s="43">
        <v>0</v>
      </c>
      <c r="BM336" s="43">
        <v>0</v>
      </c>
      <c r="BN336" s="43">
        <v>0</v>
      </c>
      <c r="BO336" s="43">
        <v>3</v>
      </c>
      <c r="BP336" s="43">
        <v>0</v>
      </c>
      <c r="BQ336" s="43">
        <v>0</v>
      </c>
      <c r="BR336" s="43">
        <v>0</v>
      </c>
      <c r="BS336" s="43">
        <v>0</v>
      </c>
      <c r="BT336" s="43">
        <v>0</v>
      </c>
      <c r="BU336" s="43">
        <v>0</v>
      </c>
      <c r="BV336" s="43">
        <v>0</v>
      </c>
      <c r="BW336" s="53">
        <v>0</v>
      </c>
      <c r="BX336" s="53">
        <v>0</v>
      </c>
      <c r="BY336" s="53">
        <v>0</v>
      </c>
      <c r="BZ336" s="53">
        <v>0</v>
      </c>
      <c r="CA336" s="53">
        <v>0</v>
      </c>
      <c r="CB336" s="43">
        <v>0</v>
      </c>
      <c r="CC336" s="43">
        <v>0</v>
      </c>
      <c r="CD336" s="43">
        <v>0</v>
      </c>
      <c r="CE336" s="43">
        <v>0</v>
      </c>
      <c r="CF336" s="43">
        <v>2</v>
      </c>
      <c r="CG336" s="43">
        <v>0</v>
      </c>
      <c r="CH336" s="11">
        <f t="shared" si="42"/>
        <v>7</v>
      </c>
      <c r="CI336" s="11">
        <f t="shared" si="43"/>
        <v>33</v>
      </c>
      <c r="CJ336" s="43">
        <v>6</v>
      </c>
      <c r="CK336" s="43">
        <v>0</v>
      </c>
      <c r="CL336" s="43">
        <v>0</v>
      </c>
      <c r="CM336" s="43">
        <v>0</v>
      </c>
      <c r="CN336" s="43">
        <v>0</v>
      </c>
      <c r="CO336" s="43">
        <v>0</v>
      </c>
      <c r="CP336" s="43">
        <v>0</v>
      </c>
      <c r="CQ336" s="43">
        <v>0</v>
      </c>
      <c r="CR336" s="43">
        <v>0</v>
      </c>
      <c r="CS336" s="43">
        <v>0</v>
      </c>
      <c r="CT336" s="43">
        <v>0</v>
      </c>
      <c r="CU336" s="43">
        <v>8</v>
      </c>
      <c r="CV336" s="43">
        <v>0</v>
      </c>
      <c r="CW336" s="43">
        <v>0</v>
      </c>
      <c r="CX336" s="43">
        <f t="shared" si="44"/>
        <v>14</v>
      </c>
      <c r="CY336" s="43">
        <f t="shared" si="45"/>
        <v>2</v>
      </c>
      <c r="CZ336" s="43">
        <v>0</v>
      </c>
      <c r="DA336" s="43">
        <v>0</v>
      </c>
      <c r="DB336" s="43">
        <v>0</v>
      </c>
      <c r="DC336" s="43">
        <v>0</v>
      </c>
      <c r="DD336" s="43">
        <v>0</v>
      </c>
      <c r="DE336" s="43">
        <v>0</v>
      </c>
      <c r="DF336" s="53">
        <v>0</v>
      </c>
      <c r="DG336" s="53">
        <v>0</v>
      </c>
      <c r="DH336" s="53">
        <v>0</v>
      </c>
      <c r="DI336" s="11">
        <f t="shared" si="46"/>
        <v>0</v>
      </c>
      <c r="DJ336" s="11">
        <f t="shared" si="47"/>
        <v>0</v>
      </c>
      <c r="DK336" s="45">
        <v>0</v>
      </c>
      <c r="DL336" s="11">
        <v>71</v>
      </c>
      <c r="DM336" s="11">
        <v>0.69607843137254899</v>
      </c>
      <c r="DN336">
        <v>13</v>
      </c>
      <c r="DO336">
        <v>0</v>
      </c>
      <c r="DP336">
        <v>0</v>
      </c>
      <c r="DQ336">
        <v>5</v>
      </c>
      <c r="DR336">
        <v>3</v>
      </c>
      <c r="DS336">
        <v>29</v>
      </c>
      <c r="DT336">
        <v>4</v>
      </c>
      <c r="DU336">
        <v>31</v>
      </c>
      <c r="DV336">
        <v>4</v>
      </c>
      <c r="DW336">
        <v>3</v>
      </c>
      <c r="DX336">
        <v>1</v>
      </c>
      <c r="DY336">
        <v>3</v>
      </c>
      <c r="DZ336">
        <v>1</v>
      </c>
      <c r="EA336">
        <v>0</v>
      </c>
      <c r="EB336">
        <v>0</v>
      </c>
      <c r="EC336" t="s">
        <v>248</v>
      </c>
      <c r="ED336" t="s">
        <v>262</v>
      </c>
      <c r="EE336" t="s">
        <v>260</v>
      </c>
      <c r="EF336" s="48">
        <v>42827</v>
      </c>
      <c r="EG336" s="46">
        <v>0.5541666666666667</v>
      </c>
      <c r="EI336" t="s">
        <v>549</v>
      </c>
      <c r="EJ336">
        <v>8.4086824310000008</v>
      </c>
      <c r="EK336">
        <v>77.822907529999995</v>
      </c>
      <c r="EM336">
        <v>0</v>
      </c>
      <c r="EN336">
        <v>0</v>
      </c>
      <c r="EO336" t="s">
        <v>255</v>
      </c>
      <c r="EP336">
        <v>0.12</v>
      </c>
      <c r="EQ336">
        <v>5.183231374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1</v>
      </c>
      <c r="FC336">
        <v>1</v>
      </c>
      <c r="FD336">
        <v>0</v>
      </c>
      <c r="FE336">
        <v>0</v>
      </c>
      <c r="FF336">
        <v>0</v>
      </c>
      <c r="FG336">
        <v>7</v>
      </c>
      <c r="FH336">
        <v>1</v>
      </c>
      <c r="FI336">
        <v>0</v>
      </c>
      <c r="FJ336">
        <v>0</v>
      </c>
      <c r="FK336">
        <v>0</v>
      </c>
      <c r="FL336">
        <v>5.183231374</v>
      </c>
      <c r="FM336">
        <v>1</v>
      </c>
      <c r="GE336">
        <v>1</v>
      </c>
      <c r="GF336">
        <v>0.12</v>
      </c>
      <c r="GG336">
        <v>0.62198776499999997</v>
      </c>
      <c r="GN336">
        <v>1</v>
      </c>
      <c r="HF336">
        <v>70</v>
      </c>
      <c r="HG336">
        <v>10</v>
      </c>
      <c r="HH336">
        <v>0</v>
      </c>
      <c r="HJ336">
        <v>80</v>
      </c>
      <c r="HK336">
        <v>2</v>
      </c>
      <c r="HN336">
        <v>1</v>
      </c>
      <c r="HP336">
        <v>1</v>
      </c>
      <c r="HQ336">
        <v>1</v>
      </c>
      <c r="IU336">
        <v>3</v>
      </c>
      <c r="IW336">
        <v>217.71062230000001</v>
      </c>
      <c r="IX336">
        <v>0</v>
      </c>
      <c r="IY336">
        <v>2</v>
      </c>
      <c r="IZ336">
        <v>0</v>
      </c>
      <c r="JA336">
        <v>0</v>
      </c>
      <c r="JB336">
        <v>16.91</v>
      </c>
      <c r="JE336">
        <v>0</v>
      </c>
      <c r="JF336">
        <v>9.1865060000000005E-3</v>
      </c>
      <c r="JG336">
        <v>0</v>
      </c>
      <c r="JH336">
        <v>0</v>
      </c>
    </row>
    <row r="337" spans="1:275" ht="15.5" hidden="1" x14ac:dyDescent="0.35">
      <c r="A337" s="42">
        <v>2017</v>
      </c>
      <c r="B337" s="11" t="s">
        <v>356</v>
      </c>
      <c r="C337" s="43">
        <v>0</v>
      </c>
      <c r="D337" s="43">
        <v>0</v>
      </c>
      <c r="E337" s="43">
        <v>0</v>
      </c>
      <c r="F337" s="43">
        <v>4</v>
      </c>
      <c r="G337" s="43">
        <v>0</v>
      </c>
      <c r="H337" s="43">
        <v>0</v>
      </c>
      <c r="I337" s="43">
        <v>0</v>
      </c>
      <c r="J337" s="43">
        <v>0</v>
      </c>
      <c r="K337" s="43">
        <v>0</v>
      </c>
      <c r="L337" s="43">
        <v>0</v>
      </c>
      <c r="M337" s="43">
        <v>0</v>
      </c>
      <c r="N337" s="43">
        <v>0</v>
      </c>
      <c r="O337" s="43">
        <v>0</v>
      </c>
      <c r="P337" s="43">
        <v>0</v>
      </c>
      <c r="Q337" s="43">
        <v>0</v>
      </c>
      <c r="R337" s="43">
        <v>0</v>
      </c>
      <c r="S337" s="43">
        <v>0</v>
      </c>
      <c r="T337" s="43">
        <v>0</v>
      </c>
      <c r="U337" s="43">
        <v>0</v>
      </c>
      <c r="V337" s="43">
        <v>0</v>
      </c>
      <c r="W337" s="43">
        <v>0</v>
      </c>
      <c r="X337" s="43">
        <v>0</v>
      </c>
      <c r="Y337" s="43">
        <v>0</v>
      </c>
      <c r="Z337" s="43">
        <v>0</v>
      </c>
      <c r="AA337" s="43">
        <v>0</v>
      </c>
      <c r="AB337" s="53">
        <v>0</v>
      </c>
      <c r="AC337" s="53">
        <v>0</v>
      </c>
      <c r="AD337" s="53">
        <v>0</v>
      </c>
      <c r="AE337" s="53">
        <v>0</v>
      </c>
      <c r="AF337" s="43">
        <v>0</v>
      </c>
      <c r="AG337" s="43">
        <v>0</v>
      </c>
      <c r="AH337" s="43">
        <v>0</v>
      </c>
      <c r="AI337" s="43">
        <v>0</v>
      </c>
      <c r="AJ337" s="43">
        <v>0</v>
      </c>
      <c r="AK337" s="43">
        <v>0</v>
      </c>
      <c r="AL337" s="43">
        <v>0</v>
      </c>
      <c r="AM337" s="43"/>
      <c r="AN337" s="11">
        <f t="shared" si="40"/>
        <v>4</v>
      </c>
      <c r="AO337" s="11">
        <f t="shared" si="41"/>
        <v>1</v>
      </c>
      <c r="AP337" s="43">
        <v>0</v>
      </c>
      <c r="AQ337" s="43">
        <v>0</v>
      </c>
      <c r="AR337" s="43">
        <v>0</v>
      </c>
      <c r="AS337" s="43"/>
      <c r="AT337" s="43">
        <v>0</v>
      </c>
      <c r="AU337" s="43">
        <v>0</v>
      </c>
      <c r="AV337" s="43">
        <v>0</v>
      </c>
      <c r="AW337" s="43">
        <v>0</v>
      </c>
      <c r="AX337" s="43">
        <v>0</v>
      </c>
      <c r="AY337" s="43">
        <v>0</v>
      </c>
      <c r="AZ337" s="43">
        <v>0</v>
      </c>
      <c r="BA337" s="43">
        <v>0</v>
      </c>
      <c r="BB337" s="43">
        <v>0</v>
      </c>
      <c r="BC337" s="43">
        <v>0</v>
      </c>
      <c r="BD337" s="43">
        <v>0</v>
      </c>
      <c r="BE337" s="43">
        <v>0</v>
      </c>
      <c r="BF337" s="43">
        <v>0</v>
      </c>
      <c r="BG337" s="43">
        <v>20</v>
      </c>
      <c r="BH337" s="43">
        <v>0</v>
      </c>
      <c r="BI337" s="43">
        <v>0</v>
      </c>
      <c r="BJ337" s="43">
        <v>0</v>
      </c>
      <c r="BK337" s="43">
        <v>0</v>
      </c>
      <c r="BL337" s="43">
        <v>0</v>
      </c>
      <c r="BM337" s="43">
        <v>0</v>
      </c>
      <c r="BN337" s="43">
        <v>0</v>
      </c>
      <c r="BO337" s="43">
        <v>0</v>
      </c>
      <c r="BP337" s="43">
        <v>0</v>
      </c>
      <c r="BQ337" s="43">
        <v>0</v>
      </c>
      <c r="BR337" s="43">
        <v>0</v>
      </c>
      <c r="BS337" s="43">
        <v>0</v>
      </c>
      <c r="BT337" s="43">
        <v>0</v>
      </c>
      <c r="BU337" s="43">
        <v>0</v>
      </c>
      <c r="BV337" s="43">
        <v>0</v>
      </c>
      <c r="BW337" s="53">
        <v>0</v>
      </c>
      <c r="BX337" s="53">
        <v>0</v>
      </c>
      <c r="BY337" s="53">
        <v>0</v>
      </c>
      <c r="BZ337" s="53">
        <v>0</v>
      </c>
      <c r="CA337" s="53">
        <v>0</v>
      </c>
      <c r="CB337" s="43">
        <v>0</v>
      </c>
      <c r="CC337" s="43">
        <v>0</v>
      </c>
      <c r="CD337" s="43">
        <v>0</v>
      </c>
      <c r="CE337" s="43">
        <v>0</v>
      </c>
      <c r="CF337" s="43">
        <v>5</v>
      </c>
      <c r="CG337" s="43">
        <v>0</v>
      </c>
      <c r="CH337" s="11">
        <f t="shared" si="42"/>
        <v>2</v>
      </c>
      <c r="CI337" s="11">
        <f t="shared" si="43"/>
        <v>25</v>
      </c>
      <c r="CJ337" s="43">
        <v>1</v>
      </c>
      <c r="CK337" s="43">
        <v>0</v>
      </c>
      <c r="CL337" s="43">
        <v>0</v>
      </c>
      <c r="CM337" s="43">
        <v>0</v>
      </c>
      <c r="CN337" s="43">
        <v>0</v>
      </c>
      <c r="CO337" s="43">
        <v>0</v>
      </c>
      <c r="CP337" s="43">
        <v>0</v>
      </c>
      <c r="CQ337" s="43">
        <v>0</v>
      </c>
      <c r="CR337" s="43">
        <v>0</v>
      </c>
      <c r="CS337" s="43">
        <v>0</v>
      </c>
      <c r="CT337" s="43">
        <v>0</v>
      </c>
      <c r="CU337" s="43">
        <v>0</v>
      </c>
      <c r="CV337" s="43">
        <v>0</v>
      </c>
      <c r="CW337" s="43">
        <v>0</v>
      </c>
      <c r="CX337" s="43">
        <f t="shared" si="44"/>
        <v>1</v>
      </c>
      <c r="CY337" s="43">
        <f t="shared" si="45"/>
        <v>1</v>
      </c>
      <c r="CZ337" s="43">
        <v>0</v>
      </c>
      <c r="DA337" s="43">
        <v>0</v>
      </c>
      <c r="DB337" s="43">
        <v>0</v>
      </c>
      <c r="DC337" s="43">
        <v>0</v>
      </c>
      <c r="DD337" s="43">
        <v>0</v>
      </c>
      <c r="DE337" s="43">
        <v>0</v>
      </c>
      <c r="DF337" s="53">
        <v>0</v>
      </c>
      <c r="DG337" s="53">
        <v>0</v>
      </c>
      <c r="DH337" s="53">
        <v>0</v>
      </c>
      <c r="DI337" s="11">
        <f t="shared" si="46"/>
        <v>0</v>
      </c>
      <c r="DJ337" s="11">
        <f t="shared" si="47"/>
        <v>0</v>
      </c>
      <c r="DK337" s="45">
        <v>0</v>
      </c>
      <c r="DL337" s="11">
        <v>30</v>
      </c>
      <c r="DM337" s="11">
        <v>0.29411764705882354</v>
      </c>
      <c r="DN337">
        <v>4</v>
      </c>
      <c r="DO337">
        <v>0</v>
      </c>
      <c r="DP337">
        <v>0</v>
      </c>
      <c r="DQ337">
        <v>0</v>
      </c>
      <c r="DR337">
        <v>0</v>
      </c>
      <c r="DS337">
        <v>4</v>
      </c>
      <c r="DT337">
        <v>1</v>
      </c>
      <c r="DU337">
        <v>26</v>
      </c>
      <c r="DV337">
        <v>3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 t="s">
        <v>248</v>
      </c>
      <c r="ED337" t="s">
        <v>262</v>
      </c>
      <c r="EE337" t="s">
        <v>260</v>
      </c>
      <c r="EF337" s="48">
        <v>42827</v>
      </c>
      <c r="EG337" s="46">
        <v>0.30208333333333331</v>
      </c>
      <c r="EI337" t="s">
        <v>549</v>
      </c>
      <c r="EJ337">
        <v>8.4155742339999993</v>
      </c>
      <c r="EK337">
        <v>77.772833500000004</v>
      </c>
      <c r="EM337">
        <v>0</v>
      </c>
      <c r="EN337">
        <v>1</v>
      </c>
      <c r="EO337" t="s">
        <v>279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1</v>
      </c>
      <c r="FC337">
        <v>1</v>
      </c>
      <c r="FD337">
        <v>0</v>
      </c>
      <c r="FE337">
        <v>0</v>
      </c>
      <c r="FF337">
        <v>0</v>
      </c>
      <c r="FG337">
        <v>10</v>
      </c>
      <c r="FH337">
        <v>1</v>
      </c>
      <c r="FI337">
        <v>0</v>
      </c>
      <c r="FJ337">
        <v>0.12</v>
      </c>
      <c r="FK337">
        <v>0</v>
      </c>
      <c r="FL337">
        <v>0</v>
      </c>
      <c r="GF337">
        <v>0</v>
      </c>
      <c r="GG337">
        <v>0</v>
      </c>
      <c r="GN337">
        <v>1</v>
      </c>
      <c r="HF337">
        <v>0</v>
      </c>
      <c r="HG337">
        <v>200</v>
      </c>
      <c r="HH337">
        <v>0</v>
      </c>
      <c r="HJ337">
        <v>200</v>
      </c>
      <c r="HK337">
        <v>2</v>
      </c>
      <c r="HN337">
        <v>1</v>
      </c>
      <c r="IU337">
        <v>1</v>
      </c>
      <c r="IW337">
        <v>642.91066420000004</v>
      </c>
      <c r="IX337">
        <v>1</v>
      </c>
      <c r="IY337">
        <v>2</v>
      </c>
      <c r="IZ337">
        <v>0</v>
      </c>
      <c r="JA337">
        <v>6.71</v>
      </c>
      <c r="JB337">
        <v>21.8</v>
      </c>
      <c r="JE337">
        <v>1.5554259999999999E-3</v>
      </c>
      <c r="JF337">
        <v>3.1108519999999999E-3</v>
      </c>
      <c r="JG337">
        <v>0</v>
      </c>
      <c r="JH337">
        <v>1.0436908999999999E-2</v>
      </c>
    </row>
    <row r="338" spans="1:275" ht="15.5" hidden="1" x14ac:dyDescent="0.35">
      <c r="A338" s="42">
        <v>2017</v>
      </c>
      <c r="B338" s="11" t="s">
        <v>477</v>
      </c>
      <c r="C338" s="43">
        <v>0</v>
      </c>
      <c r="D338" s="43">
        <v>0</v>
      </c>
      <c r="E338" s="43">
        <v>0</v>
      </c>
      <c r="F338" s="43">
        <v>0</v>
      </c>
      <c r="G338" s="43">
        <v>0</v>
      </c>
      <c r="H338" s="43">
        <v>0</v>
      </c>
      <c r="I338" s="43">
        <v>4</v>
      </c>
      <c r="J338" s="43">
        <v>0</v>
      </c>
      <c r="K338" s="43">
        <v>0</v>
      </c>
      <c r="L338" s="43">
        <v>7</v>
      </c>
      <c r="M338" s="43">
        <v>0</v>
      </c>
      <c r="N338" s="43">
        <v>1</v>
      </c>
      <c r="O338" s="43">
        <v>0</v>
      </c>
      <c r="P338" s="43">
        <v>0</v>
      </c>
      <c r="Q338" s="43">
        <v>1</v>
      </c>
      <c r="R338" s="43">
        <v>0</v>
      </c>
      <c r="S338" s="43">
        <v>0</v>
      </c>
      <c r="T338" s="43">
        <v>0</v>
      </c>
      <c r="U338" s="43">
        <v>0</v>
      </c>
      <c r="V338" s="43">
        <v>0</v>
      </c>
      <c r="W338" s="43">
        <v>0</v>
      </c>
      <c r="X338" s="43">
        <v>0</v>
      </c>
      <c r="Y338" s="43">
        <v>0</v>
      </c>
      <c r="Z338" s="43">
        <v>0</v>
      </c>
      <c r="AA338" s="43">
        <v>0</v>
      </c>
      <c r="AB338" s="53">
        <v>0</v>
      </c>
      <c r="AC338" s="53">
        <v>0</v>
      </c>
      <c r="AD338" s="53">
        <v>0</v>
      </c>
      <c r="AE338" s="53">
        <v>0</v>
      </c>
      <c r="AF338" s="43">
        <v>0</v>
      </c>
      <c r="AG338" s="43">
        <v>0</v>
      </c>
      <c r="AH338" s="43">
        <v>0</v>
      </c>
      <c r="AI338" s="43">
        <v>0</v>
      </c>
      <c r="AJ338" s="43">
        <v>0</v>
      </c>
      <c r="AK338" s="43">
        <v>0</v>
      </c>
      <c r="AL338" s="43">
        <v>0</v>
      </c>
      <c r="AM338" s="43"/>
      <c r="AN338" s="11">
        <f t="shared" si="40"/>
        <v>13</v>
      </c>
      <c r="AO338" s="11">
        <f t="shared" si="41"/>
        <v>4</v>
      </c>
      <c r="AP338" s="43">
        <v>3</v>
      </c>
      <c r="AQ338" s="43">
        <v>0</v>
      </c>
      <c r="AR338" s="43">
        <v>0</v>
      </c>
      <c r="AS338" s="43"/>
      <c r="AT338" s="43">
        <v>0</v>
      </c>
      <c r="AU338" s="43">
        <v>0</v>
      </c>
      <c r="AV338" s="43">
        <v>5</v>
      </c>
      <c r="AW338" s="43">
        <v>0</v>
      </c>
      <c r="AX338" s="43">
        <v>0</v>
      </c>
      <c r="AY338" s="43">
        <v>0</v>
      </c>
      <c r="AZ338" s="43">
        <v>0</v>
      </c>
      <c r="BA338" s="43">
        <v>0</v>
      </c>
      <c r="BB338" s="43">
        <v>0</v>
      </c>
      <c r="BC338" s="43">
        <v>0</v>
      </c>
      <c r="BD338" s="43">
        <v>0</v>
      </c>
      <c r="BE338" s="43">
        <v>0</v>
      </c>
      <c r="BF338" s="43">
        <v>0</v>
      </c>
      <c r="BG338" s="43">
        <v>0</v>
      </c>
      <c r="BH338" s="43">
        <v>0</v>
      </c>
      <c r="BI338" s="43">
        <v>0</v>
      </c>
      <c r="BJ338" s="43">
        <v>0</v>
      </c>
      <c r="BK338" s="43">
        <v>0</v>
      </c>
      <c r="BL338" s="43">
        <v>0</v>
      </c>
      <c r="BM338" s="43">
        <v>0</v>
      </c>
      <c r="BN338" s="43">
        <v>0</v>
      </c>
      <c r="BO338" s="43">
        <v>0</v>
      </c>
      <c r="BP338" s="43">
        <v>0</v>
      </c>
      <c r="BQ338" s="43">
        <v>0</v>
      </c>
      <c r="BR338" s="43">
        <v>0</v>
      </c>
      <c r="BS338" s="43">
        <v>0</v>
      </c>
      <c r="BT338" s="43">
        <v>0</v>
      </c>
      <c r="BU338" s="43">
        <v>0</v>
      </c>
      <c r="BV338" s="43">
        <v>0</v>
      </c>
      <c r="BW338" s="53">
        <v>0</v>
      </c>
      <c r="BX338" s="53">
        <v>0</v>
      </c>
      <c r="BY338" s="53">
        <v>0</v>
      </c>
      <c r="BZ338" s="53">
        <v>0</v>
      </c>
      <c r="CA338" s="53">
        <v>0</v>
      </c>
      <c r="CB338" s="43">
        <v>1</v>
      </c>
      <c r="CC338" s="43">
        <v>0</v>
      </c>
      <c r="CD338" s="43">
        <v>0</v>
      </c>
      <c r="CE338" s="43">
        <v>0</v>
      </c>
      <c r="CF338" s="43">
        <v>0</v>
      </c>
      <c r="CG338" s="43">
        <v>0</v>
      </c>
      <c r="CH338" s="11">
        <f t="shared" si="42"/>
        <v>3</v>
      </c>
      <c r="CI338" s="11">
        <f t="shared" si="43"/>
        <v>9</v>
      </c>
      <c r="CJ338" s="43">
        <v>3</v>
      </c>
      <c r="CK338" s="43">
        <v>0</v>
      </c>
      <c r="CL338" s="43">
        <v>22</v>
      </c>
      <c r="CM338" s="43">
        <v>0</v>
      </c>
      <c r="CN338" s="43">
        <v>0</v>
      </c>
      <c r="CO338" s="43">
        <v>0</v>
      </c>
      <c r="CP338" s="43">
        <v>0</v>
      </c>
      <c r="CQ338" s="43">
        <v>0</v>
      </c>
      <c r="CR338" s="43">
        <v>0</v>
      </c>
      <c r="CS338" s="43">
        <v>24</v>
      </c>
      <c r="CT338" s="43">
        <v>0</v>
      </c>
      <c r="CU338" s="43">
        <v>43</v>
      </c>
      <c r="CV338" s="43">
        <v>0</v>
      </c>
      <c r="CW338" s="43">
        <v>0</v>
      </c>
      <c r="CX338" s="43">
        <f t="shared" si="44"/>
        <v>92</v>
      </c>
      <c r="CY338" s="43">
        <f t="shared" si="45"/>
        <v>4</v>
      </c>
      <c r="CZ338" s="43">
        <v>0</v>
      </c>
      <c r="DA338" s="43">
        <v>0</v>
      </c>
      <c r="DB338" s="43">
        <v>0</v>
      </c>
      <c r="DC338" s="43">
        <v>0</v>
      </c>
      <c r="DD338" s="43">
        <v>0</v>
      </c>
      <c r="DE338" s="43">
        <v>0</v>
      </c>
      <c r="DF338" s="53">
        <v>0</v>
      </c>
      <c r="DG338" s="53">
        <v>0</v>
      </c>
      <c r="DH338" s="53">
        <v>0</v>
      </c>
      <c r="DI338" s="11">
        <f t="shared" si="46"/>
        <v>0</v>
      </c>
      <c r="DJ338" s="11">
        <f t="shared" si="47"/>
        <v>0</v>
      </c>
      <c r="DK338" s="45">
        <v>0</v>
      </c>
      <c r="DL338" s="11">
        <v>114</v>
      </c>
      <c r="DM338" s="11">
        <v>1.1176470588235294</v>
      </c>
      <c r="DN338">
        <v>11</v>
      </c>
      <c r="DO338">
        <v>0</v>
      </c>
      <c r="DP338">
        <v>0</v>
      </c>
      <c r="DQ338">
        <v>34</v>
      </c>
      <c r="DR338">
        <v>3</v>
      </c>
      <c r="DS338">
        <v>43</v>
      </c>
      <c r="DT338">
        <v>1</v>
      </c>
      <c r="DU338">
        <v>4</v>
      </c>
      <c r="DV338">
        <v>2</v>
      </c>
      <c r="DW338">
        <v>6</v>
      </c>
      <c r="DX338">
        <v>3</v>
      </c>
      <c r="DY338">
        <v>5</v>
      </c>
      <c r="DZ338">
        <v>1</v>
      </c>
      <c r="EA338">
        <v>22</v>
      </c>
      <c r="EB338">
        <v>1</v>
      </c>
      <c r="EC338" t="s">
        <v>248</v>
      </c>
      <c r="ED338" t="s">
        <v>325</v>
      </c>
      <c r="EE338" t="s">
        <v>260</v>
      </c>
      <c r="EJ338">
        <v>8.3755261339999993</v>
      </c>
      <c r="EK338">
        <v>77.734579210000007</v>
      </c>
      <c r="EL338" t="s">
        <v>363</v>
      </c>
      <c r="IW338">
        <v>292.95838709999998</v>
      </c>
      <c r="IX338">
        <v>2</v>
      </c>
      <c r="IY338">
        <v>1</v>
      </c>
      <c r="IZ338">
        <v>0</v>
      </c>
      <c r="JA338">
        <v>0</v>
      </c>
      <c r="JB338">
        <v>17.12</v>
      </c>
      <c r="JE338">
        <v>6.8269079999999996E-3</v>
      </c>
      <c r="JF338">
        <v>3.4134539999999998E-3</v>
      </c>
      <c r="JG338">
        <v>0</v>
      </c>
      <c r="JH338">
        <v>0</v>
      </c>
    </row>
    <row r="339" spans="1:275" ht="15.5" hidden="1" x14ac:dyDescent="0.35">
      <c r="A339" s="42">
        <v>2018</v>
      </c>
      <c r="B339" s="11" t="s">
        <v>423</v>
      </c>
      <c r="C339" s="43">
        <v>0</v>
      </c>
      <c r="D339" s="43">
        <v>0</v>
      </c>
      <c r="E339" s="43">
        <v>0</v>
      </c>
      <c r="F339" s="43">
        <v>0</v>
      </c>
      <c r="G339" s="43">
        <v>0</v>
      </c>
      <c r="H339" s="43">
        <v>0</v>
      </c>
      <c r="I339" s="43">
        <v>0</v>
      </c>
      <c r="J339" s="43">
        <v>0</v>
      </c>
      <c r="K339" s="43">
        <v>0</v>
      </c>
      <c r="L339" s="43">
        <v>1</v>
      </c>
      <c r="M339" s="43">
        <v>1</v>
      </c>
      <c r="N339" s="43">
        <v>0</v>
      </c>
      <c r="O339" s="43">
        <v>0</v>
      </c>
      <c r="P339" s="43">
        <v>0</v>
      </c>
      <c r="Q339" s="43">
        <v>118</v>
      </c>
      <c r="R339" s="43">
        <v>0</v>
      </c>
      <c r="S339" s="43">
        <v>0</v>
      </c>
      <c r="T339" s="43">
        <v>0</v>
      </c>
      <c r="U339" s="43">
        <v>1</v>
      </c>
      <c r="V339" s="43">
        <v>0</v>
      </c>
      <c r="W339" s="43">
        <v>0</v>
      </c>
      <c r="X339" s="43">
        <v>0</v>
      </c>
      <c r="Y339" s="43">
        <v>0</v>
      </c>
      <c r="Z339" s="43">
        <v>0</v>
      </c>
      <c r="AA339" s="43">
        <v>0</v>
      </c>
      <c r="AB339" s="53">
        <v>0</v>
      </c>
      <c r="AC339" s="53">
        <v>0</v>
      </c>
      <c r="AD339" s="53">
        <v>0</v>
      </c>
      <c r="AE339" s="53">
        <v>0</v>
      </c>
      <c r="AF339" s="43">
        <v>0</v>
      </c>
      <c r="AG339" s="43">
        <v>0</v>
      </c>
      <c r="AH339" s="43">
        <v>0</v>
      </c>
      <c r="AI339" s="44">
        <v>0</v>
      </c>
      <c r="AJ339" s="43">
        <v>0</v>
      </c>
      <c r="AK339" s="43">
        <v>0</v>
      </c>
      <c r="AL339" s="43">
        <v>0</v>
      </c>
      <c r="AM339" s="43"/>
      <c r="AN339" s="11">
        <f t="shared" si="40"/>
        <v>121</v>
      </c>
      <c r="AO339" s="11">
        <f t="shared" si="41"/>
        <v>4</v>
      </c>
      <c r="AP339" s="43">
        <v>0</v>
      </c>
      <c r="AQ339" s="43">
        <v>0</v>
      </c>
      <c r="AR339" s="43">
        <v>0</v>
      </c>
      <c r="AS339" s="43"/>
      <c r="AT339" s="43">
        <v>0</v>
      </c>
      <c r="AU339" s="43">
        <v>11</v>
      </c>
      <c r="AV339" s="43">
        <v>0</v>
      </c>
      <c r="AW339" s="43">
        <v>499</v>
      </c>
      <c r="AX339" s="43">
        <v>0</v>
      </c>
      <c r="AY339" s="43">
        <v>0</v>
      </c>
      <c r="AZ339" s="43">
        <v>0</v>
      </c>
      <c r="BA339" s="43">
        <v>0</v>
      </c>
      <c r="BB339" s="43">
        <v>0</v>
      </c>
      <c r="BC339" s="43">
        <v>0</v>
      </c>
      <c r="BD339" s="43">
        <v>0</v>
      </c>
      <c r="BE339" s="43">
        <v>21</v>
      </c>
      <c r="BF339" s="43">
        <v>0</v>
      </c>
      <c r="BG339" s="43">
        <v>0</v>
      </c>
      <c r="BH339" s="43">
        <v>0</v>
      </c>
      <c r="BI339" s="43">
        <v>0</v>
      </c>
      <c r="BJ339" s="43">
        <v>0</v>
      </c>
      <c r="BK339" s="43">
        <v>8</v>
      </c>
      <c r="BL339" s="43">
        <v>0</v>
      </c>
      <c r="BM339" s="43">
        <v>0</v>
      </c>
      <c r="BN339" s="43">
        <v>0</v>
      </c>
      <c r="BO339" s="43">
        <v>0</v>
      </c>
      <c r="BP339" s="43">
        <v>0</v>
      </c>
      <c r="BQ339" s="43">
        <v>0</v>
      </c>
      <c r="BR339" s="43">
        <v>0</v>
      </c>
      <c r="BS339" s="43">
        <v>0</v>
      </c>
      <c r="BT339" s="43">
        <v>1</v>
      </c>
      <c r="BU339" s="43">
        <v>0</v>
      </c>
      <c r="BV339" s="43">
        <v>0</v>
      </c>
      <c r="BW339" s="53">
        <v>0</v>
      </c>
      <c r="BX339" s="53">
        <v>70</v>
      </c>
      <c r="BY339" s="53">
        <v>0</v>
      </c>
      <c r="BZ339" s="53">
        <v>0</v>
      </c>
      <c r="CA339" s="53">
        <v>0</v>
      </c>
      <c r="CB339" s="43">
        <v>0</v>
      </c>
      <c r="CC339" s="43">
        <v>0</v>
      </c>
      <c r="CD339" s="44">
        <v>0</v>
      </c>
      <c r="CE339" s="43">
        <v>0</v>
      </c>
      <c r="CF339" s="43">
        <v>0</v>
      </c>
      <c r="CG339" s="43">
        <v>0</v>
      </c>
      <c r="CH339" s="11">
        <f t="shared" si="42"/>
        <v>6</v>
      </c>
      <c r="CI339" s="11">
        <f t="shared" si="43"/>
        <v>610</v>
      </c>
      <c r="CJ339" s="43">
        <v>1</v>
      </c>
      <c r="CK339" s="43">
        <v>0</v>
      </c>
      <c r="CL339" s="43">
        <v>0</v>
      </c>
      <c r="CM339" s="43">
        <v>0</v>
      </c>
      <c r="CN339" s="43">
        <v>0</v>
      </c>
      <c r="CO339" s="43">
        <v>0</v>
      </c>
      <c r="CP339" s="43">
        <v>0</v>
      </c>
      <c r="CQ339" s="43">
        <v>0</v>
      </c>
      <c r="CR339" s="43">
        <v>122</v>
      </c>
      <c r="CS339" s="43">
        <v>0</v>
      </c>
      <c r="CT339" s="43">
        <v>0</v>
      </c>
      <c r="CU339" s="43">
        <v>0</v>
      </c>
      <c r="CV339" s="43">
        <v>0</v>
      </c>
      <c r="CW339" s="43">
        <v>0</v>
      </c>
      <c r="CX339" s="43">
        <f t="shared" si="44"/>
        <v>123</v>
      </c>
      <c r="CY339" s="43">
        <f t="shared" si="45"/>
        <v>2</v>
      </c>
      <c r="CZ339" s="43">
        <v>0</v>
      </c>
      <c r="DA339" s="43">
        <v>0</v>
      </c>
      <c r="DB339" s="43">
        <v>0</v>
      </c>
      <c r="DC339" s="43">
        <v>0</v>
      </c>
      <c r="DD339" s="43">
        <v>0</v>
      </c>
      <c r="DE339" s="43">
        <v>0</v>
      </c>
      <c r="DF339" s="53">
        <v>0</v>
      </c>
      <c r="DG339" s="53">
        <v>0</v>
      </c>
      <c r="DH339" s="53">
        <v>0</v>
      </c>
      <c r="DI339" s="11">
        <f t="shared" si="46"/>
        <v>0</v>
      </c>
      <c r="DJ339" s="11">
        <f t="shared" si="47"/>
        <v>0</v>
      </c>
      <c r="DK339" s="45">
        <v>0</v>
      </c>
      <c r="DL339" s="11">
        <v>854</v>
      </c>
      <c r="DM339" s="11">
        <v>8.3725490196078436</v>
      </c>
      <c r="DN339">
        <v>11</v>
      </c>
      <c r="DO339">
        <v>0</v>
      </c>
      <c r="DP339">
        <v>0</v>
      </c>
      <c r="DQ339">
        <v>14</v>
      </c>
      <c r="DR339">
        <v>4</v>
      </c>
      <c r="DS339">
        <v>21</v>
      </c>
      <c r="DT339">
        <v>1</v>
      </c>
      <c r="DU339">
        <v>501</v>
      </c>
      <c r="DV339">
        <v>3</v>
      </c>
      <c r="DW339">
        <v>126</v>
      </c>
      <c r="DX339">
        <v>2</v>
      </c>
      <c r="DY339">
        <v>0</v>
      </c>
      <c r="DZ339">
        <v>0</v>
      </c>
      <c r="EA339">
        <v>122</v>
      </c>
      <c r="EB339">
        <v>1</v>
      </c>
      <c r="EC339" t="s">
        <v>248</v>
      </c>
      <c r="ED339" t="s">
        <v>292</v>
      </c>
      <c r="EE339" t="s">
        <v>260</v>
      </c>
      <c r="EF339" s="48">
        <v>43126</v>
      </c>
      <c r="EI339" t="s">
        <v>567</v>
      </c>
      <c r="EJ339">
        <v>8.7573975140000009</v>
      </c>
      <c r="EK339">
        <v>77.445724290000001</v>
      </c>
      <c r="EM339">
        <v>0</v>
      </c>
      <c r="EN339">
        <v>0</v>
      </c>
      <c r="EO339" t="s">
        <v>264</v>
      </c>
      <c r="EP339">
        <v>1</v>
      </c>
      <c r="EQ339">
        <v>85.682280500000005</v>
      </c>
      <c r="ER339">
        <v>1</v>
      </c>
      <c r="ES339">
        <v>1</v>
      </c>
      <c r="ET339">
        <v>1</v>
      </c>
      <c r="EU339">
        <v>1</v>
      </c>
      <c r="EV339">
        <v>0</v>
      </c>
      <c r="EW339">
        <v>0</v>
      </c>
      <c r="EX339">
        <v>0</v>
      </c>
      <c r="EY339">
        <v>4</v>
      </c>
      <c r="EZ339">
        <v>1</v>
      </c>
      <c r="FA339">
        <v>1</v>
      </c>
      <c r="FB339">
        <v>0</v>
      </c>
      <c r="FC339">
        <v>0</v>
      </c>
      <c r="FD339">
        <v>0</v>
      </c>
      <c r="FE339">
        <v>0</v>
      </c>
      <c r="FI339" t="s">
        <v>568</v>
      </c>
      <c r="FJ339">
        <v>0.25</v>
      </c>
      <c r="FK339">
        <v>21.420570130000002</v>
      </c>
      <c r="FL339">
        <v>64.261710379999997</v>
      </c>
      <c r="FT339">
        <v>1</v>
      </c>
      <c r="GE339">
        <v>1</v>
      </c>
      <c r="GF339">
        <v>0</v>
      </c>
      <c r="GG339">
        <v>0</v>
      </c>
      <c r="GH339">
        <v>1</v>
      </c>
      <c r="GJ339">
        <v>2</v>
      </c>
      <c r="GL339">
        <v>2</v>
      </c>
      <c r="GN339">
        <v>1</v>
      </c>
      <c r="GO339">
        <v>0</v>
      </c>
      <c r="GP339">
        <v>0</v>
      </c>
      <c r="GQ339">
        <v>0</v>
      </c>
      <c r="GS339">
        <v>0</v>
      </c>
      <c r="HF339">
        <v>0</v>
      </c>
      <c r="HG339">
        <v>0</v>
      </c>
      <c r="HH339">
        <v>0</v>
      </c>
      <c r="HJ339">
        <v>0</v>
      </c>
      <c r="HK339">
        <v>0</v>
      </c>
      <c r="HP339">
        <v>1</v>
      </c>
      <c r="HQ339">
        <v>1</v>
      </c>
      <c r="HW339">
        <v>1</v>
      </c>
      <c r="IC339">
        <v>1</v>
      </c>
      <c r="IU339">
        <v>2</v>
      </c>
      <c r="IW339">
        <v>268.01369019999998</v>
      </c>
      <c r="IX339">
        <v>2</v>
      </c>
      <c r="IY339">
        <v>1</v>
      </c>
      <c r="IZ339">
        <v>0</v>
      </c>
      <c r="JA339">
        <v>0.81</v>
      </c>
      <c r="JB339">
        <v>64.95</v>
      </c>
      <c r="JC339">
        <v>8</v>
      </c>
      <c r="JD339">
        <v>4</v>
      </c>
      <c r="JE339">
        <v>7.4623049999999998E-3</v>
      </c>
      <c r="JF339">
        <v>3.7311530000000001E-3</v>
      </c>
      <c r="JG339">
        <v>0</v>
      </c>
      <c r="JH339">
        <v>3.0222339999999999E-3</v>
      </c>
      <c r="JN339">
        <v>0</v>
      </c>
      <c r="JO339">
        <v>0</v>
      </c>
    </row>
    <row r="340" spans="1:275" ht="15.5" hidden="1" x14ac:dyDescent="0.35">
      <c r="A340" s="42">
        <v>2018</v>
      </c>
      <c r="B340" s="11" t="s">
        <v>425</v>
      </c>
      <c r="C340" s="43">
        <v>0</v>
      </c>
      <c r="D340" s="43">
        <v>0</v>
      </c>
      <c r="E340" s="43">
        <v>5</v>
      </c>
      <c r="F340" s="43">
        <v>0</v>
      </c>
      <c r="G340" s="43">
        <v>0</v>
      </c>
      <c r="H340" s="43">
        <v>0</v>
      </c>
      <c r="I340" s="43">
        <v>0</v>
      </c>
      <c r="J340" s="43">
        <v>0</v>
      </c>
      <c r="K340" s="44">
        <v>0</v>
      </c>
      <c r="L340" s="43">
        <v>0</v>
      </c>
      <c r="M340" s="43">
        <v>0</v>
      </c>
      <c r="N340" s="43">
        <v>0</v>
      </c>
      <c r="O340" s="43">
        <v>0</v>
      </c>
      <c r="P340" s="43">
        <v>0</v>
      </c>
      <c r="Q340" s="43">
        <v>0</v>
      </c>
      <c r="R340" s="43">
        <v>0</v>
      </c>
      <c r="S340" s="43">
        <v>0</v>
      </c>
      <c r="T340" s="43">
        <v>0</v>
      </c>
      <c r="U340" s="43">
        <v>2</v>
      </c>
      <c r="V340" s="43">
        <v>0</v>
      </c>
      <c r="W340" s="43">
        <v>2</v>
      </c>
      <c r="X340" s="43">
        <v>0</v>
      </c>
      <c r="Y340" s="43">
        <v>0</v>
      </c>
      <c r="Z340" s="43">
        <v>0</v>
      </c>
      <c r="AA340" s="43">
        <v>0</v>
      </c>
      <c r="AB340" s="53">
        <v>0</v>
      </c>
      <c r="AC340" s="53">
        <v>0</v>
      </c>
      <c r="AD340" s="53">
        <v>0</v>
      </c>
      <c r="AE340" s="53">
        <v>0</v>
      </c>
      <c r="AF340" s="43">
        <v>0</v>
      </c>
      <c r="AG340" s="43">
        <v>0</v>
      </c>
      <c r="AH340" s="43">
        <v>0</v>
      </c>
      <c r="AI340" s="44">
        <v>0</v>
      </c>
      <c r="AJ340" s="43">
        <v>0</v>
      </c>
      <c r="AK340" s="43">
        <v>0</v>
      </c>
      <c r="AL340" s="43">
        <v>0</v>
      </c>
      <c r="AM340" s="43"/>
      <c r="AN340" s="11">
        <f t="shared" si="40"/>
        <v>9</v>
      </c>
      <c r="AO340" s="11">
        <f t="shared" si="41"/>
        <v>3</v>
      </c>
      <c r="AP340" s="43">
        <v>2</v>
      </c>
      <c r="AQ340" s="43">
        <v>0</v>
      </c>
      <c r="AR340" s="43">
        <v>0</v>
      </c>
      <c r="AS340" s="43"/>
      <c r="AT340" s="43">
        <v>0</v>
      </c>
      <c r="AU340" s="43">
        <v>9</v>
      </c>
      <c r="AV340" s="43">
        <v>0</v>
      </c>
      <c r="AW340" s="43">
        <v>192</v>
      </c>
      <c r="AX340" s="43">
        <v>0</v>
      </c>
      <c r="AY340" s="43">
        <v>0</v>
      </c>
      <c r="AZ340" s="43">
        <v>0</v>
      </c>
      <c r="BA340" s="43">
        <v>0</v>
      </c>
      <c r="BB340" s="43">
        <v>25</v>
      </c>
      <c r="BC340" s="43">
        <v>0</v>
      </c>
      <c r="BD340" s="43">
        <v>3</v>
      </c>
      <c r="BE340" s="43">
        <v>20</v>
      </c>
      <c r="BF340" s="43">
        <v>0</v>
      </c>
      <c r="BG340" s="43">
        <v>0</v>
      </c>
      <c r="BH340" s="43">
        <v>0</v>
      </c>
      <c r="BI340" s="43">
        <v>0</v>
      </c>
      <c r="BJ340" s="43">
        <v>0</v>
      </c>
      <c r="BK340" s="43">
        <v>0</v>
      </c>
      <c r="BL340" s="43">
        <v>0</v>
      </c>
      <c r="BM340" s="43">
        <v>0</v>
      </c>
      <c r="BN340" s="43">
        <v>0</v>
      </c>
      <c r="BO340" s="43">
        <v>0</v>
      </c>
      <c r="BP340" s="43">
        <v>0</v>
      </c>
      <c r="BQ340" s="43">
        <v>0</v>
      </c>
      <c r="BR340" s="43">
        <v>0</v>
      </c>
      <c r="BS340" s="43">
        <v>0</v>
      </c>
      <c r="BT340" s="43">
        <v>0</v>
      </c>
      <c r="BU340" s="43">
        <v>0</v>
      </c>
      <c r="BV340" s="43">
        <v>0</v>
      </c>
      <c r="BW340" s="53">
        <v>0</v>
      </c>
      <c r="BX340" s="53">
        <v>0</v>
      </c>
      <c r="BY340" s="53">
        <v>0</v>
      </c>
      <c r="BZ340" s="53">
        <v>0</v>
      </c>
      <c r="CA340" s="53">
        <v>0</v>
      </c>
      <c r="CB340" s="43">
        <v>0</v>
      </c>
      <c r="CC340" s="43">
        <v>0</v>
      </c>
      <c r="CD340" s="44">
        <v>0</v>
      </c>
      <c r="CE340" s="43">
        <v>0</v>
      </c>
      <c r="CF340" s="43">
        <v>0</v>
      </c>
      <c r="CG340" s="43">
        <v>0</v>
      </c>
      <c r="CH340" s="11">
        <f t="shared" si="42"/>
        <v>6</v>
      </c>
      <c r="CI340" s="11">
        <f t="shared" si="43"/>
        <v>251</v>
      </c>
      <c r="CJ340" s="43">
        <v>0</v>
      </c>
      <c r="CK340" s="43">
        <v>0</v>
      </c>
      <c r="CL340" s="43">
        <v>0</v>
      </c>
      <c r="CM340" s="43">
        <v>0</v>
      </c>
      <c r="CN340" s="43">
        <v>0</v>
      </c>
      <c r="CO340" s="43">
        <v>0</v>
      </c>
      <c r="CP340" s="43">
        <v>0</v>
      </c>
      <c r="CQ340" s="43">
        <v>0</v>
      </c>
      <c r="CR340" s="43">
        <v>17</v>
      </c>
      <c r="CS340" s="43">
        <v>0</v>
      </c>
      <c r="CT340" s="43">
        <v>0</v>
      </c>
      <c r="CU340" s="43">
        <v>0</v>
      </c>
      <c r="CV340" s="43">
        <v>0</v>
      </c>
      <c r="CW340" s="43">
        <v>0</v>
      </c>
      <c r="CX340" s="43">
        <f t="shared" si="44"/>
        <v>17</v>
      </c>
      <c r="CY340" s="43">
        <f t="shared" si="45"/>
        <v>1</v>
      </c>
      <c r="CZ340" s="43">
        <v>0</v>
      </c>
      <c r="DA340" s="43">
        <v>0</v>
      </c>
      <c r="DB340" s="43">
        <v>0</v>
      </c>
      <c r="DC340" s="43">
        <v>0</v>
      </c>
      <c r="DD340" s="43">
        <v>0</v>
      </c>
      <c r="DE340" s="43">
        <v>0</v>
      </c>
      <c r="DF340" s="53">
        <v>0</v>
      </c>
      <c r="DG340" s="53">
        <v>0</v>
      </c>
      <c r="DH340" s="53">
        <v>0</v>
      </c>
      <c r="DI340" s="11">
        <f t="shared" si="46"/>
        <v>0</v>
      </c>
      <c r="DJ340" s="11">
        <f t="shared" si="47"/>
        <v>0</v>
      </c>
      <c r="DK340" s="45">
        <v>0</v>
      </c>
      <c r="DL340" s="11">
        <v>277</v>
      </c>
      <c r="DM340" s="11">
        <v>2.715686274509804</v>
      </c>
      <c r="DN340">
        <v>10</v>
      </c>
      <c r="DO340">
        <v>0</v>
      </c>
      <c r="DP340">
        <v>0</v>
      </c>
      <c r="DQ340">
        <v>18</v>
      </c>
      <c r="DR340">
        <v>5</v>
      </c>
      <c r="DS340">
        <v>50</v>
      </c>
      <c r="DT340">
        <v>3</v>
      </c>
      <c r="DU340">
        <v>192</v>
      </c>
      <c r="DV340">
        <v>1</v>
      </c>
      <c r="DW340">
        <v>0</v>
      </c>
      <c r="DX340">
        <v>0</v>
      </c>
      <c r="DY340">
        <v>0</v>
      </c>
      <c r="DZ340">
        <v>0</v>
      </c>
      <c r="EA340">
        <v>17</v>
      </c>
      <c r="EB340">
        <v>1</v>
      </c>
      <c r="EC340" t="s">
        <v>248</v>
      </c>
      <c r="ED340" t="s">
        <v>307</v>
      </c>
      <c r="EE340" t="s">
        <v>250</v>
      </c>
      <c r="EF340" s="48">
        <v>43126</v>
      </c>
      <c r="EG340" s="46">
        <v>0.66666666666666663</v>
      </c>
      <c r="EH340" s="46">
        <v>0.6875</v>
      </c>
      <c r="EI340" t="s">
        <v>567</v>
      </c>
      <c r="EJ340">
        <v>8.7343827520000001</v>
      </c>
      <c r="EK340">
        <v>77.540868230000001</v>
      </c>
      <c r="EM340">
        <v>0</v>
      </c>
      <c r="EN340">
        <v>1</v>
      </c>
      <c r="EO340" t="s">
        <v>264</v>
      </c>
      <c r="EP340">
        <v>1</v>
      </c>
      <c r="EQ340">
        <v>105.2183227</v>
      </c>
      <c r="ER340">
        <v>1</v>
      </c>
      <c r="ES340">
        <v>1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2</v>
      </c>
      <c r="EZ340">
        <v>1</v>
      </c>
      <c r="FA340">
        <v>1</v>
      </c>
      <c r="FB340">
        <v>1</v>
      </c>
      <c r="FC340">
        <v>1</v>
      </c>
      <c r="FD340">
        <v>0</v>
      </c>
      <c r="FE340">
        <v>0</v>
      </c>
      <c r="FF340">
        <v>0</v>
      </c>
      <c r="FJ340">
        <v>0.12</v>
      </c>
      <c r="FK340">
        <v>12.62619872</v>
      </c>
      <c r="FL340">
        <v>92.592123979999997</v>
      </c>
      <c r="FM340">
        <v>1</v>
      </c>
      <c r="GE340">
        <v>1</v>
      </c>
      <c r="GF340">
        <v>0.12</v>
      </c>
      <c r="GG340">
        <v>12.62619872</v>
      </c>
      <c r="GN340">
        <v>0</v>
      </c>
      <c r="HK340">
        <v>0</v>
      </c>
      <c r="HL340">
        <v>1</v>
      </c>
      <c r="IB340">
        <v>1</v>
      </c>
      <c r="IU340">
        <v>1</v>
      </c>
      <c r="IW340">
        <v>367.4285769</v>
      </c>
      <c r="IX340">
        <v>1</v>
      </c>
      <c r="IY340">
        <v>2</v>
      </c>
      <c r="IZ340">
        <v>0</v>
      </c>
      <c r="JA340">
        <v>1.89</v>
      </c>
      <c r="JB340">
        <v>63.2</v>
      </c>
      <c r="JC340">
        <v>30</v>
      </c>
      <c r="JD340">
        <v>3</v>
      </c>
      <c r="JE340">
        <v>2.721617E-3</v>
      </c>
      <c r="JF340">
        <v>5.4432350000000003E-3</v>
      </c>
      <c r="JG340">
        <v>0</v>
      </c>
      <c r="JH340">
        <v>5.1438569999999999E-3</v>
      </c>
    </row>
    <row r="341" spans="1:275" ht="15.5" hidden="1" x14ac:dyDescent="0.35">
      <c r="A341" s="42">
        <v>2018</v>
      </c>
      <c r="B341" s="11" t="s">
        <v>247</v>
      </c>
      <c r="C341" s="43">
        <v>0</v>
      </c>
      <c r="D341" s="43">
        <v>0</v>
      </c>
      <c r="E341" s="43">
        <v>1</v>
      </c>
      <c r="F341" s="43">
        <v>1</v>
      </c>
      <c r="G341" s="43">
        <v>0</v>
      </c>
      <c r="H341" s="43">
        <v>0</v>
      </c>
      <c r="I341" s="43">
        <v>19</v>
      </c>
      <c r="J341" s="43">
        <v>0</v>
      </c>
      <c r="K341" s="43">
        <v>0</v>
      </c>
      <c r="L341" s="43">
        <v>3</v>
      </c>
      <c r="M341" s="43">
        <v>2</v>
      </c>
      <c r="N341" s="43">
        <v>12</v>
      </c>
      <c r="O341" s="43">
        <v>2</v>
      </c>
      <c r="P341" s="43">
        <v>0</v>
      </c>
      <c r="Q341" s="43">
        <v>386</v>
      </c>
      <c r="R341" s="43">
        <v>4</v>
      </c>
      <c r="S341" s="43">
        <v>0</v>
      </c>
      <c r="T341" s="43">
        <v>0</v>
      </c>
      <c r="U341" s="43">
        <v>1</v>
      </c>
      <c r="V341" s="43">
        <v>0</v>
      </c>
      <c r="W341" s="43">
        <v>2</v>
      </c>
      <c r="X341" s="43">
        <v>2</v>
      </c>
      <c r="Y341" s="43">
        <v>0</v>
      </c>
      <c r="Z341" s="43">
        <v>0</v>
      </c>
      <c r="AA341" s="43">
        <v>6</v>
      </c>
      <c r="AB341" s="53">
        <v>0</v>
      </c>
      <c r="AC341" s="53">
        <v>0</v>
      </c>
      <c r="AD341" s="53">
        <v>0</v>
      </c>
      <c r="AE341" s="53">
        <v>0</v>
      </c>
      <c r="AF341" s="43">
        <v>0</v>
      </c>
      <c r="AG341" s="43">
        <v>0</v>
      </c>
      <c r="AH341" s="43">
        <v>10</v>
      </c>
      <c r="AI341" s="44">
        <v>0</v>
      </c>
      <c r="AJ341" s="43">
        <v>0</v>
      </c>
      <c r="AK341" s="43">
        <v>0</v>
      </c>
      <c r="AL341" s="43">
        <v>0</v>
      </c>
      <c r="AM341" s="43"/>
      <c r="AN341" s="11">
        <f t="shared" si="40"/>
        <v>451</v>
      </c>
      <c r="AO341" s="11">
        <f t="shared" si="41"/>
        <v>14</v>
      </c>
      <c r="AP341" s="43">
        <v>0</v>
      </c>
      <c r="AQ341" s="43">
        <v>0</v>
      </c>
      <c r="AR341" s="43">
        <v>0</v>
      </c>
      <c r="AS341" s="43"/>
      <c r="AT341" s="43">
        <v>0</v>
      </c>
      <c r="AU341" s="43">
        <v>10</v>
      </c>
      <c r="AV341" s="43">
        <v>0</v>
      </c>
      <c r="AW341" s="43">
        <v>517</v>
      </c>
      <c r="AX341" s="43">
        <v>0</v>
      </c>
      <c r="AY341" s="43">
        <v>1</v>
      </c>
      <c r="AZ341" s="43">
        <v>0</v>
      </c>
      <c r="BA341" s="43">
        <v>0</v>
      </c>
      <c r="BB341" s="43">
        <v>4</v>
      </c>
      <c r="BC341" s="43">
        <v>0</v>
      </c>
      <c r="BD341" s="43">
        <v>0</v>
      </c>
      <c r="BE341" s="43">
        <v>83</v>
      </c>
      <c r="BF341" s="43">
        <v>0</v>
      </c>
      <c r="BG341" s="43">
        <v>0</v>
      </c>
      <c r="BH341" s="43">
        <v>0</v>
      </c>
      <c r="BI341" s="43">
        <v>0</v>
      </c>
      <c r="BJ341" s="43">
        <v>0</v>
      </c>
      <c r="BK341" s="43">
        <v>1</v>
      </c>
      <c r="BL341" s="43">
        <v>0</v>
      </c>
      <c r="BM341" s="43">
        <v>0</v>
      </c>
      <c r="BN341" s="43">
        <v>0</v>
      </c>
      <c r="BO341" s="43">
        <v>0</v>
      </c>
      <c r="BP341" s="43">
        <v>0</v>
      </c>
      <c r="BQ341" s="43">
        <v>0</v>
      </c>
      <c r="BR341" s="43">
        <v>0</v>
      </c>
      <c r="BS341" s="43">
        <v>0</v>
      </c>
      <c r="BT341" s="43">
        <v>2</v>
      </c>
      <c r="BU341" s="43">
        <v>0</v>
      </c>
      <c r="BV341" s="43">
        <v>0</v>
      </c>
      <c r="BW341" s="53">
        <v>0</v>
      </c>
      <c r="BX341" s="53">
        <v>0</v>
      </c>
      <c r="BY341" s="53">
        <v>0</v>
      </c>
      <c r="BZ341" s="53">
        <v>0</v>
      </c>
      <c r="CA341" s="53">
        <v>0</v>
      </c>
      <c r="CB341" s="43">
        <v>0</v>
      </c>
      <c r="CC341" s="43">
        <v>0</v>
      </c>
      <c r="CD341" s="44">
        <v>0</v>
      </c>
      <c r="CE341" s="43">
        <v>2</v>
      </c>
      <c r="CF341" s="43">
        <v>0</v>
      </c>
      <c r="CG341" s="43">
        <v>0</v>
      </c>
      <c r="CH341" s="11">
        <f t="shared" si="42"/>
        <v>8</v>
      </c>
      <c r="CI341" s="11">
        <f t="shared" si="43"/>
        <v>620</v>
      </c>
      <c r="CJ341" s="43">
        <v>0</v>
      </c>
      <c r="CK341" s="43">
        <v>4</v>
      </c>
      <c r="CL341" s="43">
        <v>20</v>
      </c>
      <c r="CM341" s="43">
        <v>2</v>
      </c>
      <c r="CN341" s="43">
        <v>0</v>
      </c>
      <c r="CO341" s="43">
        <v>0</v>
      </c>
      <c r="CP341" s="43">
        <v>0</v>
      </c>
      <c r="CQ341" s="43">
        <v>0</v>
      </c>
      <c r="CR341" s="43">
        <v>561</v>
      </c>
      <c r="CS341" s="43">
        <v>0</v>
      </c>
      <c r="CT341" s="43">
        <v>1</v>
      </c>
      <c r="CU341" s="43">
        <v>2</v>
      </c>
      <c r="CV341" s="43">
        <v>0</v>
      </c>
      <c r="CW341" s="43">
        <v>1</v>
      </c>
      <c r="CX341" s="43">
        <f t="shared" si="44"/>
        <v>591</v>
      </c>
      <c r="CY341" s="43">
        <f t="shared" si="45"/>
        <v>7</v>
      </c>
      <c r="CZ341" s="43">
        <v>0</v>
      </c>
      <c r="DA341" s="43">
        <v>0</v>
      </c>
      <c r="DB341" s="43">
        <v>0</v>
      </c>
      <c r="DC341" s="43">
        <v>0</v>
      </c>
      <c r="DD341" s="44">
        <v>0</v>
      </c>
      <c r="DE341" s="43">
        <v>16</v>
      </c>
      <c r="DF341" s="53">
        <v>0</v>
      </c>
      <c r="DG341" s="11">
        <v>300</v>
      </c>
      <c r="DH341" s="53">
        <v>0</v>
      </c>
      <c r="DI341" s="11">
        <f t="shared" si="46"/>
        <v>316</v>
      </c>
      <c r="DJ341" s="11">
        <f t="shared" si="47"/>
        <v>2</v>
      </c>
      <c r="DK341" s="45">
        <v>0</v>
      </c>
      <c r="DL341" s="11">
        <v>1978</v>
      </c>
      <c r="DM341" s="11">
        <v>19.392156862745097</v>
      </c>
      <c r="DN341">
        <v>30</v>
      </c>
      <c r="DO341">
        <v>18</v>
      </c>
      <c r="DP341">
        <v>3</v>
      </c>
      <c r="DQ341">
        <v>35</v>
      </c>
      <c r="DR341">
        <v>9</v>
      </c>
      <c r="DS341">
        <v>99</v>
      </c>
      <c r="DT341">
        <v>8</v>
      </c>
      <c r="DU341">
        <v>519</v>
      </c>
      <c r="DV341">
        <v>2</v>
      </c>
      <c r="DW341">
        <v>424</v>
      </c>
      <c r="DX341">
        <v>5</v>
      </c>
      <c r="DY341">
        <v>0</v>
      </c>
      <c r="DZ341">
        <v>0</v>
      </c>
      <c r="EA341">
        <v>583</v>
      </c>
      <c r="EB341">
        <v>3</v>
      </c>
      <c r="EC341" t="s">
        <v>248</v>
      </c>
      <c r="ED341" t="s">
        <v>249</v>
      </c>
      <c r="EE341" t="s">
        <v>250</v>
      </c>
      <c r="EF341" s="48">
        <v>43126</v>
      </c>
      <c r="EG341" s="46">
        <v>0.4375</v>
      </c>
      <c r="EH341" s="46">
        <v>0.53125</v>
      </c>
      <c r="EI341" t="s">
        <v>569</v>
      </c>
      <c r="EJ341">
        <v>8.6573650700000009</v>
      </c>
      <c r="EK341">
        <v>78.037266489999993</v>
      </c>
      <c r="EL341" t="s">
        <v>570</v>
      </c>
      <c r="EM341">
        <v>0</v>
      </c>
      <c r="EN341">
        <v>0</v>
      </c>
      <c r="EO341" t="s">
        <v>264</v>
      </c>
      <c r="EP341">
        <v>1</v>
      </c>
      <c r="EQ341">
        <v>320.3679343</v>
      </c>
      <c r="ER341">
        <v>1</v>
      </c>
      <c r="ES341">
        <v>1</v>
      </c>
      <c r="ET341">
        <v>1</v>
      </c>
      <c r="EU341">
        <v>1</v>
      </c>
      <c r="EV341">
        <v>0</v>
      </c>
      <c r="EW341">
        <v>0</v>
      </c>
      <c r="EX341">
        <v>0</v>
      </c>
      <c r="EY341">
        <v>4</v>
      </c>
      <c r="EZ341">
        <v>1</v>
      </c>
      <c r="FA341">
        <v>1</v>
      </c>
      <c r="FB341">
        <v>1</v>
      </c>
      <c r="FC341">
        <v>1</v>
      </c>
      <c r="FD341">
        <v>0</v>
      </c>
      <c r="FE341">
        <v>0</v>
      </c>
      <c r="FF341">
        <v>0</v>
      </c>
      <c r="FG341">
        <v>60</v>
      </c>
      <c r="FH341">
        <v>1</v>
      </c>
      <c r="FI341">
        <v>0</v>
      </c>
      <c r="FJ341">
        <v>0.75</v>
      </c>
      <c r="FK341">
        <v>240.27595070000001</v>
      </c>
      <c r="FL341">
        <v>80.091983580000004</v>
      </c>
      <c r="FM341">
        <v>1</v>
      </c>
      <c r="FO341">
        <v>1</v>
      </c>
      <c r="FR341">
        <v>1</v>
      </c>
      <c r="FV341">
        <v>1</v>
      </c>
      <c r="FW341">
        <v>1</v>
      </c>
      <c r="GE341">
        <v>5</v>
      </c>
      <c r="GF341">
        <v>0.12</v>
      </c>
      <c r="GG341">
        <v>38.444152119999998</v>
      </c>
      <c r="GN341">
        <v>1</v>
      </c>
      <c r="GO341">
        <v>1</v>
      </c>
      <c r="GP341">
        <v>1</v>
      </c>
      <c r="GQ341">
        <v>0</v>
      </c>
      <c r="GR341">
        <v>0</v>
      </c>
      <c r="GS341">
        <v>0</v>
      </c>
      <c r="HF341">
        <v>43</v>
      </c>
      <c r="HG341">
        <v>30</v>
      </c>
      <c r="HH341">
        <v>0</v>
      </c>
      <c r="HJ341">
        <v>73</v>
      </c>
      <c r="HK341">
        <v>4</v>
      </c>
      <c r="HL341">
        <v>1</v>
      </c>
      <c r="HN341">
        <v>1</v>
      </c>
      <c r="HP341">
        <v>1</v>
      </c>
      <c r="HQ341">
        <v>1</v>
      </c>
      <c r="HS341">
        <v>1</v>
      </c>
      <c r="IC341">
        <v>1</v>
      </c>
      <c r="IU341">
        <v>4</v>
      </c>
      <c r="IW341">
        <v>447.25055129999998</v>
      </c>
      <c r="IX341">
        <v>0</v>
      </c>
      <c r="IY341">
        <v>9</v>
      </c>
      <c r="IZ341">
        <v>0</v>
      </c>
      <c r="JA341">
        <v>8.94</v>
      </c>
      <c r="JB341">
        <v>10.16</v>
      </c>
      <c r="JE341">
        <v>0</v>
      </c>
      <c r="JF341">
        <v>2.0122949000000001E-2</v>
      </c>
      <c r="JG341">
        <v>0</v>
      </c>
      <c r="JH341">
        <v>1.9988796E-2</v>
      </c>
      <c r="JN341" t="s">
        <v>571</v>
      </c>
      <c r="JO341" t="s">
        <v>572</v>
      </c>
    </row>
    <row r="342" spans="1:275" ht="15.5" hidden="1" x14ac:dyDescent="0.35">
      <c r="A342" s="42">
        <v>2018</v>
      </c>
      <c r="B342" s="11" t="s">
        <v>431</v>
      </c>
      <c r="C342" s="43">
        <v>0</v>
      </c>
      <c r="D342" s="43">
        <v>0</v>
      </c>
      <c r="E342" s="43">
        <v>6</v>
      </c>
      <c r="F342" s="43">
        <v>1</v>
      </c>
      <c r="G342" s="43">
        <v>0</v>
      </c>
      <c r="H342" s="43">
        <v>0</v>
      </c>
      <c r="I342" s="43">
        <v>4</v>
      </c>
      <c r="J342" s="43">
        <v>0</v>
      </c>
      <c r="K342" s="44">
        <v>0</v>
      </c>
      <c r="L342" s="43">
        <v>0</v>
      </c>
      <c r="M342" s="43">
        <v>6</v>
      </c>
      <c r="N342" s="43">
        <v>0</v>
      </c>
      <c r="O342" s="43">
        <v>0</v>
      </c>
      <c r="P342" s="43">
        <v>0</v>
      </c>
      <c r="Q342" s="43">
        <v>9</v>
      </c>
      <c r="R342" s="43">
        <v>7</v>
      </c>
      <c r="S342" s="43">
        <v>0</v>
      </c>
      <c r="T342" s="43">
        <v>0</v>
      </c>
      <c r="U342" s="43">
        <v>1</v>
      </c>
      <c r="V342" s="43">
        <v>0</v>
      </c>
      <c r="W342" s="43">
        <v>0</v>
      </c>
      <c r="X342" s="43">
        <v>0</v>
      </c>
      <c r="Y342" s="43">
        <v>0</v>
      </c>
      <c r="Z342" s="43">
        <v>0</v>
      </c>
      <c r="AA342" s="43">
        <v>0</v>
      </c>
      <c r="AB342" s="53">
        <v>0</v>
      </c>
      <c r="AC342" s="53">
        <v>0</v>
      </c>
      <c r="AD342" s="53">
        <v>0</v>
      </c>
      <c r="AE342" s="53">
        <v>0</v>
      </c>
      <c r="AF342" s="43">
        <v>0</v>
      </c>
      <c r="AG342" s="43">
        <v>0</v>
      </c>
      <c r="AH342" s="43">
        <v>2</v>
      </c>
      <c r="AI342" s="43">
        <v>0</v>
      </c>
      <c r="AJ342" s="43">
        <v>1</v>
      </c>
      <c r="AK342" s="43">
        <v>0</v>
      </c>
      <c r="AL342" s="43">
        <v>0</v>
      </c>
      <c r="AM342" s="43"/>
      <c r="AN342" s="11">
        <f t="shared" si="40"/>
        <v>37</v>
      </c>
      <c r="AO342" s="11">
        <f t="shared" si="41"/>
        <v>9</v>
      </c>
      <c r="AP342" s="43">
        <v>0</v>
      </c>
      <c r="AQ342" s="43">
        <v>0</v>
      </c>
      <c r="AR342" s="43">
        <v>1</v>
      </c>
      <c r="AS342" s="43"/>
      <c r="AT342" s="43">
        <v>0</v>
      </c>
      <c r="AU342" s="43">
        <v>4</v>
      </c>
      <c r="AV342" s="43">
        <v>1</v>
      </c>
      <c r="AW342" s="43">
        <v>15</v>
      </c>
      <c r="AX342" s="43">
        <v>0</v>
      </c>
      <c r="AY342" s="43">
        <v>0</v>
      </c>
      <c r="AZ342" s="43">
        <v>0</v>
      </c>
      <c r="BA342" s="43">
        <v>0</v>
      </c>
      <c r="BB342" s="43">
        <v>0</v>
      </c>
      <c r="BC342" s="43">
        <v>0</v>
      </c>
      <c r="BD342" s="43">
        <v>0</v>
      </c>
      <c r="BE342" s="43">
        <v>4</v>
      </c>
      <c r="BF342" s="43">
        <v>2</v>
      </c>
      <c r="BG342" s="43">
        <v>0</v>
      </c>
      <c r="BH342" s="43">
        <v>0</v>
      </c>
      <c r="BI342" s="43">
        <v>0</v>
      </c>
      <c r="BJ342" s="43">
        <v>0</v>
      </c>
      <c r="BK342" s="43">
        <v>0</v>
      </c>
      <c r="BL342" s="43">
        <v>0</v>
      </c>
      <c r="BM342" s="43">
        <v>0</v>
      </c>
      <c r="BN342" s="43">
        <v>0</v>
      </c>
      <c r="BO342" s="43">
        <v>0</v>
      </c>
      <c r="BP342" s="43">
        <v>0</v>
      </c>
      <c r="BQ342" s="43">
        <v>0</v>
      </c>
      <c r="BR342" s="43">
        <v>0</v>
      </c>
      <c r="BS342" s="43">
        <v>0</v>
      </c>
      <c r="BT342" s="43">
        <v>12</v>
      </c>
      <c r="BU342" s="43">
        <v>0</v>
      </c>
      <c r="BV342" s="43">
        <v>0</v>
      </c>
      <c r="BW342" s="53">
        <v>0</v>
      </c>
      <c r="BX342" s="53">
        <v>0</v>
      </c>
      <c r="BY342" s="53">
        <v>0</v>
      </c>
      <c r="BZ342" s="53">
        <v>0</v>
      </c>
      <c r="CA342" s="53">
        <v>0</v>
      </c>
      <c r="CB342" s="43">
        <v>3</v>
      </c>
      <c r="CC342" s="43">
        <v>0</v>
      </c>
      <c r="CD342" s="44">
        <v>0</v>
      </c>
      <c r="CE342" s="43">
        <v>0</v>
      </c>
      <c r="CF342" s="43">
        <v>0</v>
      </c>
      <c r="CG342" s="43">
        <v>0</v>
      </c>
      <c r="CH342" s="11">
        <f t="shared" si="42"/>
        <v>8</v>
      </c>
      <c r="CI342" s="11">
        <f t="shared" si="43"/>
        <v>42</v>
      </c>
      <c r="CJ342" s="43">
        <v>1</v>
      </c>
      <c r="CK342" s="43">
        <v>0</v>
      </c>
      <c r="CL342" s="43">
        <v>0</v>
      </c>
      <c r="CM342" s="43">
        <v>0</v>
      </c>
      <c r="CN342" s="43">
        <v>0</v>
      </c>
      <c r="CO342" s="43">
        <v>0</v>
      </c>
      <c r="CP342" s="43">
        <v>0</v>
      </c>
      <c r="CQ342" s="43">
        <v>0</v>
      </c>
      <c r="CR342" s="43">
        <v>0</v>
      </c>
      <c r="CS342" s="43">
        <v>0</v>
      </c>
      <c r="CT342" s="43">
        <v>0</v>
      </c>
      <c r="CU342" s="43">
        <v>4</v>
      </c>
      <c r="CV342" s="43">
        <v>1</v>
      </c>
      <c r="CW342" s="43">
        <v>0</v>
      </c>
      <c r="CX342" s="43">
        <f t="shared" si="44"/>
        <v>6</v>
      </c>
      <c r="CY342" s="43">
        <f t="shared" si="45"/>
        <v>3</v>
      </c>
      <c r="CZ342" s="43">
        <v>0</v>
      </c>
      <c r="DA342" s="43">
        <v>0</v>
      </c>
      <c r="DB342" s="43">
        <v>0</v>
      </c>
      <c r="DC342" s="43">
        <v>0</v>
      </c>
      <c r="DD342" s="43">
        <v>0</v>
      </c>
      <c r="DE342" s="43">
        <v>0</v>
      </c>
      <c r="DF342" s="53">
        <v>0</v>
      </c>
      <c r="DG342" s="53">
        <v>0</v>
      </c>
      <c r="DH342" s="53">
        <v>0</v>
      </c>
      <c r="DI342" s="11">
        <f t="shared" si="46"/>
        <v>0</v>
      </c>
      <c r="DJ342" s="11">
        <f t="shared" si="47"/>
        <v>0</v>
      </c>
      <c r="DK342" s="45">
        <v>0</v>
      </c>
      <c r="DL342" s="11">
        <v>85</v>
      </c>
      <c r="DM342" s="11">
        <v>0.83333333333333337</v>
      </c>
      <c r="DN342">
        <v>20</v>
      </c>
      <c r="DO342">
        <v>1</v>
      </c>
      <c r="DP342">
        <v>1</v>
      </c>
      <c r="DQ342">
        <v>20</v>
      </c>
      <c r="DR342">
        <v>5</v>
      </c>
      <c r="DS342">
        <v>18</v>
      </c>
      <c r="DT342">
        <v>6</v>
      </c>
      <c r="DU342">
        <v>31</v>
      </c>
      <c r="DV342">
        <v>4</v>
      </c>
      <c r="DW342">
        <v>13</v>
      </c>
      <c r="DX342">
        <v>2</v>
      </c>
      <c r="DY342">
        <v>2</v>
      </c>
      <c r="DZ342">
        <v>2</v>
      </c>
      <c r="EA342">
        <v>0</v>
      </c>
      <c r="EB342">
        <v>0</v>
      </c>
      <c r="EC342" t="s">
        <v>248</v>
      </c>
      <c r="ED342" t="s">
        <v>325</v>
      </c>
      <c r="EE342" t="s">
        <v>260</v>
      </c>
      <c r="EF342" s="48">
        <v>43127</v>
      </c>
      <c r="EG342" s="46">
        <v>0.3430555555555555</v>
      </c>
      <c r="EH342" s="46">
        <v>0.39027777777777778</v>
      </c>
      <c r="EI342" t="s">
        <v>573</v>
      </c>
      <c r="EJ342">
        <v>8.4650646439999999</v>
      </c>
      <c r="EK342">
        <v>77.590310009999996</v>
      </c>
      <c r="EM342">
        <v>0</v>
      </c>
      <c r="EN342">
        <v>1</v>
      </c>
      <c r="EP342">
        <v>0.25</v>
      </c>
      <c r="EQ342">
        <v>16.648521370000001</v>
      </c>
      <c r="ER342">
        <v>0</v>
      </c>
      <c r="ES342">
        <v>0</v>
      </c>
      <c r="ET342">
        <v>1</v>
      </c>
      <c r="EU342">
        <v>0</v>
      </c>
      <c r="EV342">
        <v>0</v>
      </c>
      <c r="EW342">
        <v>0</v>
      </c>
      <c r="EX342">
        <v>0</v>
      </c>
      <c r="EY342">
        <v>1</v>
      </c>
      <c r="EZ342">
        <v>1</v>
      </c>
      <c r="FC342">
        <v>0</v>
      </c>
      <c r="FD342">
        <v>0</v>
      </c>
      <c r="FE342">
        <v>0</v>
      </c>
      <c r="FF342">
        <v>0</v>
      </c>
      <c r="FG342">
        <v>20</v>
      </c>
      <c r="FH342">
        <v>0</v>
      </c>
      <c r="FI342">
        <v>0</v>
      </c>
      <c r="FJ342">
        <v>0.12</v>
      </c>
      <c r="FK342">
        <v>1.997822564</v>
      </c>
      <c r="FL342">
        <v>14.65069881</v>
      </c>
      <c r="FM342">
        <v>1</v>
      </c>
      <c r="GE342">
        <v>1</v>
      </c>
      <c r="GF342">
        <v>0.12</v>
      </c>
      <c r="GG342">
        <v>1.997822564</v>
      </c>
      <c r="GN342">
        <v>1</v>
      </c>
      <c r="GO342">
        <v>0</v>
      </c>
      <c r="GP342">
        <v>1</v>
      </c>
      <c r="GQ342">
        <v>0</v>
      </c>
      <c r="GR342">
        <v>0.25</v>
      </c>
      <c r="GS342">
        <v>1</v>
      </c>
      <c r="HF342">
        <v>0</v>
      </c>
      <c r="HG342">
        <v>0</v>
      </c>
      <c r="HH342">
        <v>0</v>
      </c>
      <c r="HJ342">
        <v>0</v>
      </c>
      <c r="HK342">
        <v>1</v>
      </c>
      <c r="HL342">
        <v>1</v>
      </c>
      <c r="HN342">
        <v>1</v>
      </c>
      <c r="HQ342">
        <v>1</v>
      </c>
      <c r="HR342">
        <v>1</v>
      </c>
      <c r="HU342">
        <v>1</v>
      </c>
      <c r="IE342">
        <v>1</v>
      </c>
      <c r="IU342">
        <v>4</v>
      </c>
      <c r="IW342">
        <v>315.84235059999997</v>
      </c>
      <c r="IX342">
        <v>2</v>
      </c>
      <c r="IY342">
        <v>4</v>
      </c>
      <c r="IZ342">
        <v>0</v>
      </c>
      <c r="JA342">
        <v>3.802</v>
      </c>
      <c r="JB342">
        <v>34.869999999999997</v>
      </c>
      <c r="JE342">
        <v>6.3322730000000002E-3</v>
      </c>
      <c r="JF342">
        <v>1.2664546E-2</v>
      </c>
      <c r="JG342">
        <v>0</v>
      </c>
      <c r="JH342">
        <v>1.2037651E-2</v>
      </c>
      <c r="JN342" t="s">
        <v>574</v>
      </c>
      <c r="JO342" t="s">
        <v>575</v>
      </c>
    </row>
    <row r="343" spans="1:275" ht="15.5" hidden="1" x14ac:dyDescent="0.35">
      <c r="A343" s="42">
        <v>2018</v>
      </c>
      <c r="B343" s="11" t="s">
        <v>364</v>
      </c>
      <c r="C343" s="43">
        <v>0</v>
      </c>
      <c r="D343" s="43">
        <v>0</v>
      </c>
      <c r="E343" s="43">
        <v>9</v>
      </c>
      <c r="F343" s="43">
        <v>0</v>
      </c>
      <c r="G343" s="43">
        <v>0</v>
      </c>
      <c r="H343" s="43">
        <v>0</v>
      </c>
      <c r="I343" s="43">
        <v>1</v>
      </c>
      <c r="J343" s="43">
        <v>0</v>
      </c>
      <c r="K343" s="43">
        <v>0</v>
      </c>
      <c r="L343" s="43">
        <v>1</v>
      </c>
      <c r="M343" s="43">
        <v>9</v>
      </c>
      <c r="N343" s="43">
        <v>0</v>
      </c>
      <c r="O343" s="43">
        <v>0</v>
      </c>
      <c r="P343" s="43">
        <v>0</v>
      </c>
      <c r="Q343" s="43">
        <v>34</v>
      </c>
      <c r="R343" s="43">
        <v>3</v>
      </c>
      <c r="S343" s="43">
        <v>0</v>
      </c>
      <c r="T343" s="43">
        <v>0</v>
      </c>
      <c r="U343" s="43">
        <v>4</v>
      </c>
      <c r="V343" s="43">
        <v>0</v>
      </c>
      <c r="W343" s="43">
        <v>0</v>
      </c>
      <c r="X343" s="43">
        <v>0</v>
      </c>
      <c r="Y343" s="43">
        <v>0</v>
      </c>
      <c r="Z343" s="43">
        <v>0</v>
      </c>
      <c r="AA343" s="43">
        <v>0</v>
      </c>
      <c r="AB343" s="53">
        <v>0</v>
      </c>
      <c r="AC343" s="53">
        <v>0</v>
      </c>
      <c r="AD343" s="53">
        <v>0</v>
      </c>
      <c r="AE343" s="53">
        <v>2</v>
      </c>
      <c r="AF343" s="43">
        <v>0</v>
      </c>
      <c r="AG343" s="43">
        <v>0</v>
      </c>
      <c r="AH343" s="43">
        <v>3</v>
      </c>
      <c r="AI343" s="43">
        <v>0</v>
      </c>
      <c r="AJ343" s="43">
        <v>0</v>
      </c>
      <c r="AK343" s="43">
        <v>0</v>
      </c>
      <c r="AL343" s="43">
        <v>0</v>
      </c>
      <c r="AM343" s="43"/>
      <c r="AN343" s="11">
        <f t="shared" si="40"/>
        <v>66</v>
      </c>
      <c r="AO343" s="11">
        <f t="shared" si="41"/>
        <v>9</v>
      </c>
      <c r="AP343" s="43">
        <v>8</v>
      </c>
      <c r="AQ343" s="43">
        <v>0</v>
      </c>
      <c r="AR343" s="43">
        <v>0</v>
      </c>
      <c r="AS343" s="43"/>
      <c r="AT343" s="43">
        <v>0</v>
      </c>
      <c r="AU343" s="43">
        <v>7</v>
      </c>
      <c r="AV343" s="43">
        <v>23</v>
      </c>
      <c r="AW343" s="43">
        <v>369</v>
      </c>
      <c r="AX343" s="43">
        <v>0</v>
      </c>
      <c r="AY343" s="43">
        <v>0</v>
      </c>
      <c r="AZ343" s="43">
        <v>0</v>
      </c>
      <c r="BA343" s="43">
        <v>0</v>
      </c>
      <c r="BB343" s="43">
        <v>55</v>
      </c>
      <c r="BC343" s="43">
        <v>0</v>
      </c>
      <c r="BD343" s="43">
        <v>1</v>
      </c>
      <c r="BE343" s="43">
        <v>5</v>
      </c>
      <c r="BF343" s="43">
        <v>0</v>
      </c>
      <c r="BG343" s="43">
        <v>0</v>
      </c>
      <c r="BH343" s="43">
        <v>0</v>
      </c>
      <c r="BI343" s="43">
        <v>0</v>
      </c>
      <c r="BJ343" s="43">
        <v>0</v>
      </c>
      <c r="BK343" s="43">
        <v>0</v>
      </c>
      <c r="BL343" s="43">
        <v>2</v>
      </c>
      <c r="BM343" s="43">
        <v>0</v>
      </c>
      <c r="BN343" s="43">
        <v>0</v>
      </c>
      <c r="BO343" s="43">
        <v>0</v>
      </c>
      <c r="BP343" s="43">
        <v>0</v>
      </c>
      <c r="BQ343" s="43">
        <v>0</v>
      </c>
      <c r="BR343" s="43">
        <v>0</v>
      </c>
      <c r="BS343" s="43">
        <v>0</v>
      </c>
      <c r="BT343" s="43">
        <v>2</v>
      </c>
      <c r="BU343" s="43">
        <v>0</v>
      </c>
      <c r="BV343" s="43">
        <v>0</v>
      </c>
      <c r="BW343" s="53">
        <v>0</v>
      </c>
      <c r="BX343" s="11">
        <v>0</v>
      </c>
      <c r="BY343" s="53">
        <v>0</v>
      </c>
      <c r="BZ343" s="53">
        <v>0</v>
      </c>
      <c r="CA343" s="53">
        <v>0</v>
      </c>
      <c r="CB343" s="43">
        <v>5</v>
      </c>
      <c r="CC343" s="43">
        <v>0</v>
      </c>
      <c r="CD343" s="43">
        <v>0</v>
      </c>
      <c r="CE343" s="43">
        <v>0</v>
      </c>
      <c r="CF343" s="43">
        <v>0</v>
      </c>
      <c r="CG343" s="43">
        <v>0</v>
      </c>
      <c r="CH343" s="11">
        <f t="shared" si="42"/>
        <v>10</v>
      </c>
      <c r="CI343" s="11">
        <f t="shared" si="43"/>
        <v>477</v>
      </c>
      <c r="CJ343" s="43">
        <v>0</v>
      </c>
      <c r="CK343" s="43">
        <v>9</v>
      </c>
      <c r="CL343" s="43">
        <v>34</v>
      </c>
      <c r="CM343" s="43">
        <v>2</v>
      </c>
      <c r="CN343" s="43">
        <v>0</v>
      </c>
      <c r="CO343" s="43">
        <v>0</v>
      </c>
      <c r="CP343" s="43">
        <v>0</v>
      </c>
      <c r="CQ343" s="43">
        <v>0</v>
      </c>
      <c r="CR343" s="43">
        <v>0</v>
      </c>
      <c r="CS343" s="43">
        <v>68</v>
      </c>
      <c r="CT343" s="43">
        <v>0</v>
      </c>
      <c r="CU343" s="43">
        <v>15</v>
      </c>
      <c r="CV343" s="43">
        <v>0</v>
      </c>
      <c r="CW343" s="43">
        <v>0</v>
      </c>
      <c r="CX343" s="43">
        <f t="shared" si="44"/>
        <v>128</v>
      </c>
      <c r="CY343" s="43">
        <f t="shared" si="45"/>
        <v>5</v>
      </c>
      <c r="CZ343" s="43">
        <v>0</v>
      </c>
      <c r="DA343" s="43">
        <v>0</v>
      </c>
      <c r="DB343" s="43">
        <v>0</v>
      </c>
      <c r="DC343" s="43">
        <v>0</v>
      </c>
      <c r="DD343" s="43">
        <v>0</v>
      </c>
      <c r="DE343" s="43">
        <v>0</v>
      </c>
      <c r="DF343" s="53">
        <v>0</v>
      </c>
      <c r="DG343" s="53">
        <v>0</v>
      </c>
      <c r="DH343" s="53">
        <v>0</v>
      </c>
      <c r="DI343" s="11">
        <f t="shared" si="46"/>
        <v>0</v>
      </c>
      <c r="DJ343" s="11">
        <f t="shared" si="47"/>
        <v>0</v>
      </c>
      <c r="DK343" s="45">
        <v>0</v>
      </c>
      <c r="DL343" s="11">
        <v>671</v>
      </c>
      <c r="DM343" s="11">
        <v>6.5784313725490193</v>
      </c>
      <c r="DN343">
        <v>23</v>
      </c>
      <c r="DO343">
        <v>0</v>
      </c>
      <c r="DP343">
        <v>0</v>
      </c>
      <c r="DQ343">
        <v>104</v>
      </c>
      <c r="DR343">
        <v>9</v>
      </c>
      <c r="DS343">
        <v>93</v>
      </c>
      <c r="DT343">
        <v>5</v>
      </c>
      <c r="DU343">
        <v>378</v>
      </c>
      <c r="DV343">
        <v>4</v>
      </c>
      <c r="DW343">
        <v>35</v>
      </c>
      <c r="DX343">
        <v>2</v>
      </c>
      <c r="DY343">
        <v>23</v>
      </c>
      <c r="DZ343">
        <v>1</v>
      </c>
      <c r="EA343">
        <v>36</v>
      </c>
      <c r="EB343">
        <v>2</v>
      </c>
      <c r="EC343" t="s">
        <v>344</v>
      </c>
      <c r="EF343" s="48">
        <v>43126</v>
      </c>
      <c r="EG343" s="46">
        <v>0.63541666666666663</v>
      </c>
      <c r="EH343" s="46">
        <v>0.66319444444444442</v>
      </c>
      <c r="EJ343">
        <v>8.8426838960000005</v>
      </c>
      <c r="EK343">
        <v>77.782945359999999</v>
      </c>
      <c r="EM343">
        <v>0</v>
      </c>
      <c r="EN343">
        <v>1</v>
      </c>
      <c r="EO343" t="s">
        <v>264</v>
      </c>
      <c r="EP343">
        <v>0.5</v>
      </c>
      <c r="EQ343">
        <v>105.5970238</v>
      </c>
      <c r="ER343">
        <v>1</v>
      </c>
      <c r="ES343">
        <v>0</v>
      </c>
      <c r="ET343">
        <v>0</v>
      </c>
      <c r="EU343">
        <v>1</v>
      </c>
      <c r="EV343">
        <v>0</v>
      </c>
      <c r="EW343">
        <v>0</v>
      </c>
      <c r="EX343">
        <v>0</v>
      </c>
      <c r="EY343">
        <v>2</v>
      </c>
      <c r="EZ343">
        <v>1</v>
      </c>
      <c r="FC343">
        <v>0</v>
      </c>
      <c r="FD343">
        <v>0</v>
      </c>
      <c r="FE343">
        <v>0</v>
      </c>
      <c r="FF343">
        <v>0</v>
      </c>
      <c r="FG343">
        <v>6</v>
      </c>
      <c r="FH343">
        <v>1</v>
      </c>
      <c r="FI343" t="s">
        <v>331</v>
      </c>
      <c r="FJ343">
        <v>0.5</v>
      </c>
      <c r="FK343">
        <v>52.798511900000001</v>
      </c>
      <c r="FL343">
        <v>52.798511900000001</v>
      </c>
      <c r="FP343">
        <v>1</v>
      </c>
      <c r="GE343">
        <v>1</v>
      </c>
      <c r="GF343">
        <v>0</v>
      </c>
      <c r="GG343">
        <v>0</v>
      </c>
      <c r="GN343">
        <v>0</v>
      </c>
      <c r="GO343">
        <v>1</v>
      </c>
      <c r="GP343">
        <v>1</v>
      </c>
      <c r="GQ343">
        <v>1</v>
      </c>
      <c r="GR343">
        <v>0.5</v>
      </c>
      <c r="GS343">
        <v>0.5</v>
      </c>
      <c r="HF343">
        <v>0</v>
      </c>
      <c r="HG343">
        <v>0</v>
      </c>
      <c r="HH343">
        <v>0</v>
      </c>
      <c r="HJ343">
        <v>0</v>
      </c>
      <c r="HK343">
        <v>4</v>
      </c>
      <c r="IW343">
        <v>396.03049279999999</v>
      </c>
      <c r="IX343">
        <v>1</v>
      </c>
      <c r="IY343">
        <v>4</v>
      </c>
      <c r="IZ343">
        <v>0</v>
      </c>
      <c r="JA343">
        <v>4.16</v>
      </c>
      <c r="JB343">
        <v>42.47</v>
      </c>
      <c r="JE343">
        <v>2.5250580000000002E-3</v>
      </c>
      <c r="JF343">
        <v>1.0100232000000001E-2</v>
      </c>
      <c r="JG343">
        <v>0</v>
      </c>
      <c r="JH343">
        <v>1.0504242E-2</v>
      </c>
      <c r="JI343" t="s">
        <v>365</v>
      </c>
      <c r="JL343" t="s">
        <v>576</v>
      </c>
      <c r="JN343" t="s">
        <v>571</v>
      </c>
      <c r="JO343" t="s">
        <v>577</v>
      </c>
    </row>
    <row r="344" spans="1:275" ht="15.5" hidden="1" x14ac:dyDescent="0.35">
      <c r="A344" s="42">
        <v>2018</v>
      </c>
      <c r="B344" s="11" t="s">
        <v>436</v>
      </c>
      <c r="C344" s="43">
        <v>0</v>
      </c>
      <c r="D344" s="43">
        <v>0</v>
      </c>
      <c r="E344" s="43">
        <v>11</v>
      </c>
      <c r="F344" s="43">
        <v>0</v>
      </c>
      <c r="G344" s="43">
        <v>0</v>
      </c>
      <c r="H344" s="43">
        <v>0</v>
      </c>
      <c r="I344" s="43">
        <v>2</v>
      </c>
      <c r="J344" s="43">
        <v>0</v>
      </c>
      <c r="K344" s="43">
        <v>0</v>
      </c>
      <c r="L344" s="43">
        <v>4</v>
      </c>
      <c r="M344" s="43">
        <v>7</v>
      </c>
      <c r="N344" s="43">
        <v>0</v>
      </c>
      <c r="O344" s="43">
        <v>0</v>
      </c>
      <c r="P344" s="43">
        <v>0</v>
      </c>
      <c r="Q344" s="43">
        <v>31</v>
      </c>
      <c r="R344" s="43">
        <v>7</v>
      </c>
      <c r="S344" s="43">
        <v>0</v>
      </c>
      <c r="T344" s="43">
        <v>0</v>
      </c>
      <c r="U344" s="43">
        <v>30</v>
      </c>
      <c r="V344" s="43">
        <v>0</v>
      </c>
      <c r="W344" s="43">
        <v>2</v>
      </c>
      <c r="X344" s="43">
        <v>0</v>
      </c>
      <c r="Y344" s="43">
        <v>0</v>
      </c>
      <c r="Z344" s="43">
        <v>0</v>
      </c>
      <c r="AA344" s="43">
        <v>0</v>
      </c>
      <c r="AB344" s="53">
        <v>0</v>
      </c>
      <c r="AC344" s="53">
        <v>0</v>
      </c>
      <c r="AD344" s="53">
        <v>0</v>
      </c>
      <c r="AE344" s="53">
        <v>0</v>
      </c>
      <c r="AF344" s="43">
        <v>0</v>
      </c>
      <c r="AG344" s="43">
        <v>0</v>
      </c>
      <c r="AH344" s="43">
        <v>1</v>
      </c>
      <c r="AI344" s="43">
        <v>0</v>
      </c>
      <c r="AJ344" s="43">
        <v>0</v>
      </c>
      <c r="AK344" s="43">
        <v>0</v>
      </c>
      <c r="AL344" s="43">
        <v>0</v>
      </c>
      <c r="AM344" s="43"/>
      <c r="AN344" s="11">
        <f t="shared" si="40"/>
        <v>95</v>
      </c>
      <c r="AO344" s="11">
        <f t="shared" si="41"/>
        <v>9</v>
      </c>
      <c r="AP344" s="43">
        <v>0</v>
      </c>
      <c r="AQ344" s="43">
        <v>0</v>
      </c>
      <c r="AR344" s="43">
        <v>52</v>
      </c>
      <c r="AS344" s="43"/>
      <c r="AT344" s="43">
        <v>0</v>
      </c>
      <c r="AU344" s="43">
        <v>37</v>
      </c>
      <c r="AV344" s="43">
        <v>9</v>
      </c>
      <c r="AW344" s="43">
        <v>64</v>
      </c>
      <c r="AX344" s="43">
        <v>0</v>
      </c>
      <c r="AY344" s="43">
        <v>0</v>
      </c>
      <c r="AZ344" s="43">
        <v>0</v>
      </c>
      <c r="BA344" s="43">
        <v>0</v>
      </c>
      <c r="BB344" s="43">
        <v>0</v>
      </c>
      <c r="BC344" s="43">
        <v>0</v>
      </c>
      <c r="BD344" s="43">
        <v>1</v>
      </c>
      <c r="BE344" s="43">
        <v>27</v>
      </c>
      <c r="BF344" s="43">
        <v>0</v>
      </c>
      <c r="BG344" s="43">
        <v>0</v>
      </c>
      <c r="BH344" s="43">
        <v>0</v>
      </c>
      <c r="BI344" s="43">
        <v>0</v>
      </c>
      <c r="BJ344" s="43">
        <v>0</v>
      </c>
      <c r="BK344" s="43">
        <v>14</v>
      </c>
      <c r="BL344" s="43">
        <v>0</v>
      </c>
      <c r="BM344" s="43">
        <v>0</v>
      </c>
      <c r="BN344" s="43">
        <v>0</v>
      </c>
      <c r="BO344" s="43">
        <v>113</v>
      </c>
      <c r="BP344" s="43">
        <v>0</v>
      </c>
      <c r="BQ344" s="43">
        <v>0</v>
      </c>
      <c r="BR344" s="43">
        <v>0</v>
      </c>
      <c r="BS344" s="43">
        <v>0</v>
      </c>
      <c r="BT344" s="43">
        <v>6</v>
      </c>
      <c r="BU344" s="43">
        <v>0</v>
      </c>
      <c r="BV344" s="43">
        <v>0</v>
      </c>
      <c r="BW344" s="53">
        <v>0</v>
      </c>
      <c r="BX344" s="53">
        <v>15</v>
      </c>
      <c r="BY344" s="53">
        <v>0</v>
      </c>
      <c r="BZ344" s="53">
        <v>0</v>
      </c>
      <c r="CA344" s="53">
        <v>0</v>
      </c>
      <c r="CB344" s="43">
        <v>0</v>
      </c>
      <c r="CC344" s="43">
        <v>0</v>
      </c>
      <c r="CD344" s="43">
        <v>0</v>
      </c>
      <c r="CE344" s="43">
        <v>0</v>
      </c>
      <c r="CF344" s="43">
        <v>10</v>
      </c>
      <c r="CG344" s="43">
        <v>0</v>
      </c>
      <c r="CH344" s="11">
        <f t="shared" si="42"/>
        <v>11</v>
      </c>
      <c r="CI344" s="11">
        <f t="shared" si="43"/>
        <v>348</v>
      </c>
      <c r="CJ344" s="43">
        <v>0</v>
      </c>
      <c r="CK344" s="43">
        <v>2</v>
      </c>
      <c r="CL344" s="43">
        <v>97</v>
      </c>
      <c r="CM344" s="43">
        <v>0</v>
      </c>
      <c r="CN344" s="43">
        <v>0</v>
      </c>
      <c r="CO344" s="43">
        <v>0</v>
      </c>
      <c r="CP344" s="43">
        <v>0</v>
      </c>
      <c r="CQ344" s="43">
        <v>0</v>
      </c>
      <c r="CR344" s="43">
        <v>0</v>
      </c>
      <c r="CS344" s="43">
        <v>24</v>
      </c>
      <c r="CT344" s="43">
        <v>0</v>
      </c>
      <c r="CU344" s="43">
        <v>63</v>
      </c>
      <c r="CV344" s="43">
        <v>0</v>
      </c>
      <c r="CW344" s="43">
        <v>13</v>
      </c>
      <c r="CX344" s="43">
        <f t="shared" si="44"/>
        <v>199</v>
      </c>
      <c r="CY344" s="43">
        <f t="shared" si="45"/>
        <v>5</v>
      </c>
      <c r="CZ344" s="43">
        <v>0</v>
      </c>
      <c r="DA344" s="43">
        <v>0</v>
      </c>
      <c r="DB344" s="43">
        <v>0</v>
      </c>
      <c r="DC344" s="43">
        <v>0</v>
      </c>
      <c r="DD344" s="43">
        <v>0</v>
      </c>
      <c r="DE344" s="43">
        <v>1</v>
      </c>
      <c r="DF344" s="53">
        <v>0</v>
      </c>
      <c r="DG344" s="11">
        <v>0</v>
      </c>
      <c r="DH344" s="53">
        <v>0</v>
      </c>
      <c r="DI344" s="11">
        <f t="shared" si="46"/>
        <v>1</v>
      </c>
      <c r="DJ344" s="11">
        <f t="shared" si="47"/>
        <v>1</v>
      </c>
      <c r="DK344" s="45">
        <v>0</v>
      </c>
      <c r="DL344" s="11">
        <v>643</v>
      </c>
      <c r="DM344" s="11">
        <v>6.3039215686274508</v>
      </c>
      <c r="DN344">
        <v>25</v>
      </c>
      <c r="DO344">
        <v>14</v>
      </c>
      <c r="DP344">
        <v>2</v>
      </c>
      <c r="DQ344">
        <v>226</v>
      </c>
      <c r="DR344">
        <v>10</v>
      </c>
      <c r="DS344">
        <v>103</v>
      </c>
      <c r="DT344">
        <v>4</v>
      </c>
      <c r="DU344">
        <v>80</v>
      </c>
      <c r="DV344">
        <v>3</v>
      </c>
      <c r="DW344">
        <v>47</v>
      </c>
      <c r="DX344">
        <v>3</v>
      </c>
      <c r="DY344">
        <v>61</v>
      </c>
      <c r="DZ344">
        <v>2</v>
      </c>
      <c r="EA344">
        <v>97</v>
      </c>
      <c r="EB344">
        <v>1</v>
      </c>
      <c r="EC344" t="s">
        <v>344</v>
      </c>
      <c r="EF344" s="48">
        <v>43128</v>
      </c>
      <c r="EG344" s="46">
        <v>0.68055555555555547</v>
      </c>
      <c r="EI344" t="s">
        <v>578</v>
      </c>
      <c r="EJ344">
        <v>8.8637630000000005</v>
      </c>
      <c r="EK344">
        <v>77.794955000000002</v>
      </c>
      <c r="EM344">
        <v>0</v>
      </c>
      <c r="EN344">
        <v>0</v>
      </c>
      <c r="EO344" t="s">
        <v>264</v>
      </c>
      <c r="EP344">
        <v>0.12</v>
      </c>
      <c r="EQ344">
        <v>36.994233960000003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1</v>
      </c>
      <c r="FC344">
        <v>0</v>
      </c>
      <c r="FD344">
        <v>0</v>
      </c>
      <c r="FE344">
        <v>0</v>
      </c>
      <c r="FF344">
        <v>0</v>
      </c>
      <c r="FG344">
        <v>3</v>
      </c>
      <c r="FH344">
        <v>0</v>
      </c>
      <c r="FI344">
        <v>0</v>
      </c>
      <c r="FJ344">
        <v>0.75</v>
      </c>
      <c r="FK344">
        <v>27.745675469999998</v>
      </c>
      <c r="FL344">
        <v>9.2485584900000006</v>
      </c>
      <c r="FP344">
        <v>1</v>
      </c>
      <c r="GE344">
        <v>1</v>
      </c>
      <c r="GF344">
        <v>0</v>
      </c>
      <c r="GG344">
        <v>0</v>
      </c>
      <c r="GN344">
        <v>1</v>
      </c>
      <c r="HF344">
        <v>0</v>
      </c>
      <c r="HG344">
        <v>0</v>
      </c>
      <c r="HH344">
        <v>0</v>
      </c>
      <c r="HJ344">
        <v>0</v>
      </c>
      <c r="HK344">
        <v>0</v>
      </c>
      <c r="HU344">
        <v>1</v>
      </c>
      <c r="IU344">
        <v>1</v>
      </c>
      <c r="IW344">
        <v>513.9285936</v>
      </c>
      <c r="IX344">
        <v>2</v>
      </c>
      <c r="IY344">
        <v>1</v>
      </c>
      <c r="IZ344">
        <v>0</v>
      </c>
      <c r="JA344">
        <v>0</v>
      </c>
      <c r="JB344">
        <v>41.16</v>
      </c>
      <c r="JE344">
        <v>3.8915909999999998E-3</v>
      </c>
      <c r="JF344">
        <v>1.9457960000000001E-3</v>
      </c>
      <c r="JG344">
        <v>0</v>
      </c>
      <c r="JH344">
        <v>0</v>
      </c>
    </row>
    <row r="345" spans="1:275" ht="15.5" hidden="1" x14ac:dyDescent="0.35">
      <c r="A345" s="42">
        <v>2018</v>
      </c>
      <c r="B345" s="11" t="s">
        <v>270</v>
      </c>
      <c r="C345" s="43">
        <v>0</v>
      </c>
      <c r="D345" s="43">
        <v>0</v>
      </c>
      <c r="E345" s="43">
        <v>1</v>
      </c>
      <c r="F345" s="43">
        <v>4</v>
      </c>
      <c r="G345" s="43">
        <v>0</v>
      </c>
      <c r="H345" s="43">
        <v>0</v>
      </c>
      <c r="I345" s="43">
        <v>20</v>
      </c>
      <c r="J345" s="43">
        <v>0</v>
      </c>
      <c r="K345" s="43">
        <v>0</v>
      </c>
      <c r="L345" s="43">
        <v>0</v>
      </c>
      <c r="M345" s="43">
        <v>95</v>
      </c>
      <c r="N345" s="43">
        <v>0</v>
      </c>
      <c r="O345" s="43">
        <v>11</v>
      </c>
      <c r="P345" s="43">
        <v>4</v>
      </c>
      <c r="Q345" s="43">
        <v>31</v>
      </c>
      <c r="R345" s="43">
        <v>21</v>
      </c>
      <c r="S345" s="43">
        <v>0</v>
      </c>
      <c r="T345" s="43">
        <v>0</v>
      </c>
      <c r="U345" s="43">
        <v>13</v>
      </c>
      <c r="V345" s="43">
        <v>0</v>
      </c>
      <c r="W345" s="43">
        <v>1</v>
      </c>
      <c r="X345" s="43">
        <v>14</v>
      </c>
      <c r="Y345" s="43">
        <v>0</v>
      </c>
      <c r="Z345" s="43">
        <v>0</v>
      </c>
      <c r="AA345" s="43">
        <v>7</v>
      </c>
      <c r="AB345" s="53">
        <v>0</v>
      </c>
      <c r="AC345" s="53">
        <v>0</v>
      </c>
      <c r="AD345" s="53">
        <v>0</v>
      </c>
      <c r="AE345" s="53">
        <v>0</v>
      </c>
      <c r="AF345" s="43">
        <v>0</v>
      </c>
      <c r="AG345" s="43">
        <v>0</v>
      </c>
      <c r="AH345" s="43">
        <v>19</v>
      </c>
      <c r="AI345" s="44">
        <v>0</v>
      </c>
      <c r="AJ345" s="43">
        <v>2</v>
      </c>
      <c r="AK345" s="43">
        <v>0</v>
      </c>
      <c r="AL345" s="43">
        <v>0</v>
      </c>
      <c r="AM345" s="43"/>
      <c r="AN345" s="11">
        <f t="shared" si="40"/>
        <v>243</v>
      </c>
      <c r="AO345" s="11">
        <f t="shared" si="41"/>
        <v>14</v>
      </c>
      <c r="AP345" s="43">
        <v>0</v>
      </c>
      <c r="AQ345" s="43">
        <v>0</v>
      </c>
      <c r="AR345" s="43">
        <v>53</v>
      </c>
      <c r="AS345" s="43"/>
      <c r="AT345" s="43">
        <v>0</v>
      </c>
      <c r="AU345" s="43">
        <v>5</v>
      </c>
      <c r="AV345" s="43">
        <v>16</v>
      </c>
      <c r="AW345" s="43">
        <v>370</v>
      </c>
      <c r="AX345" s="43">
        <v>0</v>
      </c>
      <c r="AY345" s="43">
        <v>0</v>
      </c>
      <c r="AZ345" s="43">
        <v>0</v>
      </c>
      <c r="BA345" s="43">
        <v>0</v>
      </c>
      <c r="BB345" s="43">
        <v>0</v>
      </c>
      <c r="BC345" s="43">
        <v>0</v>
      </c>
      <c r="BD345" s="43">
        <v>1</v>
      </c>
      <c r="BE345" s="43">
        <v>29</v>
      </c>
      <c r="BF345" s="43">
        <v>0</v>
      </c>
      <c r="BG345" s="43">
        <v>0</v>
      </c>
      <c r="BH345" s="43">
        <v>0</v>
      </c>
      <c r="BI345" s="43">
        <v>0</v>
      </c>
      <c r="BJ345" s="43">
        <v>0</v>
      </c>
      <c r="BK345" s="43">
        <v>0</v>
      </c>
      <c r="BL345" s="43">
        <v>0</v>
      </c>
      <c r="BM345" s="43">
        <v>0</v>
      </c>
      <c r="BN345" s="43">
        <v>0</v>
      </c>
      <c r="BO345" s="43">
        <v>57</v>
      </c>
      <c r="BP345" s="43">
        <v>0</v>
      </c>
      <c r="BQ345" s="43">
        <v>0</v>
      </c>
      <c r="BR345" s="43">
        <v>0</v>
      </c>
      <c r="BS345" s="43">
        <v>0</v>
      </c>
      <c r="BT345" s="43">
        <v>14</v>
      </c>
      <c r="BU345" s="43">
        <v>0</v>
      </c>
      <c r="BV345" s="43">
        <v>0</v>
      </c>
      <c r="BW345" s="53">
        <v>0</v>
      </c>
      <c r="BX345" s="53">
        <v>0</v>
      </c>
      <c r="BY345" s="53">
        <v>0</v>
      </c>
      <c r="BZ345" s="53">
        <v>0</v>
      </c>
      <c r="CA345" s="53">
        <v>0</v>
      </c>
      <c r="CB345" s="43">
        <v>0</v>
      </c>
      <c r="CC345" s="43">
        <v>0</v>
      </c>
      <c r="CD345" s="43">
        <v>0</v>
      </c>
      <c r="CE345" s="43">
        <v>0</v>
      </c>
      <c r="CF345" s="43">
        <v>0</v>
      </c>
      <c r="CG345" s="43">
        <v>1</v>
      </c>
      <c r="CH345" s="11">
        <f t="shared" si="42"/>
        <v>9</v>
      </c>
      <c r="CI345" s="11">
        <f t="shared" si="43"/>
        <v>546</v>
      </c>
      <c r="CJ345" s="43">
        <v>7</v>
      </c>
      <c r="CK345" s="43">
        <v>8</v>
      </c>
      <c r="CL345" s="43">
        <v>27</v>
      </c>
      <c r="CM345" s="43">
        <v>32</v>
      </c>
      <c r="CN345" s="43">
        <v>0</v>
      </c>
      <c r="CO345" s="43">
        <v>61</v>
      </c>
      <c r="CP345" s="43">
        <v>22</v>
      </c>
      <c r="CQ345" s="43">
        <v>0</v>
      </c>
      <c r="CR345" s="43">
        <v>77</v>
      </c>
      <c r="CS345" s="43">
        <v>0</v>
      </c>
      <c r="CT345" s="43">
        <v>17</v>
      </c>
      <c r="CU345" s="43">
        <v>72</v>
      </c>
      <c r="CV345" s="43">
        <v>0</v>
      </c>
      <c r="CW345" s="43">
        <v>0</v>
      </c>
      <c r="CX345" s="43">
        <f t="shared" si="44"/>
        <v>323</v>
      </c>
      <c r="CY345" s="43">
        <f t="shared" si="45"/>
        <v>9</v>
      </c>
      <c r="CZ345" s="43">
        <v>0</v>
      </c>
      <c r="DA345" s="43">
        <v>8</v>
      </c>
      <c r="DB345" s="43">
        <v>0</v>
      </c>
      <c r="DC345" s="43">
        <v>99</v>
      </c>
      <c r="DD345" s="43">
        <v>0</v>
      </c>
      <c r="DE345" s="43">
        <v>134</v>
      </c>
      <c r="DF345" s="53">
        <v>0</v>
      </c>
      <c r="DG345" s="11">
        <v>500</v>
      </c>
      <c r="DH345" s="53">
        <v>0</v>
      </c>
      <c r="DI345" s="11">
        <f t="shared" si="46"/>
        <v>741</v>
      </c>
      <c r="DJ345" s="11">
        <f t="shared" si="47"/>
        <v>4</v>
      </c>
      <c r="DK345" s="45">
        <v>0</v>
      </c>
      <c r="DL345" s="11">
        <v>1853</v>
      </c>
      <c r="DM345" s="11">
        <v>18.166666666666668</v>
      </c>
      <c r="DN345">
        <v>35</v>
      </c>
      <c r="DO345">
        <v>159</v>
      </c>
      <c r="DP345">
        <v>3</v>
      </c>
      <c r="DQ345">
        <v>226</v>
      </c>
      <c r="DR345">
        <v>9</v>
      </c>
      <c r="DS345">
        <v>188</v>
      </c>
      <c r="DT345">
        <v>8</v>
      </c>
      <c r="DU345">
        <v>392</v>
      </c>
      <c r="DV345">
        <v>4</v>
      </c>
      <c r="DW345">
        <v>62</v>
      </c>
      <c r="DX345">
        <v>4</v>
      </c>
      <c r="DY345">
        <v>69</v>
      </c>
      <c r="DZ345">
        <v>2</v>
      </c>
      <c r="EA345">
        <v>257</v>
      </c>
      <c r="EB345">
        <v>5</v>
      </c>
      <c r="EC345" t="s">
        <v>248</v>
      </c>
      <c r="ED345" t="s">
        <v>253</v>
      </c>
      <c r="EE345" t="s">
        <v>250</v>
      </c>
      <c r="EF345" s="48">
        <v>43127</v>
      </c>
      <c r="EI345" t="s">
        <v>579</v>
      </c>
      <c r="EJ345">
        <v>8.5848683619999999</v>
      </c>
      <c r="EK345">
        <v>77.996818390000001</v>
      </c>
      <c r="EM345">
        <v>0</v>
      </c>
      <c r="EN345">
        <v>0</v>
      </c>
      <c r="EO345" t="s">
        <v>264</v>
      </c>
      <c r="EP345">
        <v>1</v>
      </c>
      <c r="EQ345">
        <v>712.13257980000003</v>
      </c>
      <c r="ER345">
        <v>1</v>
      </c>
      <c r="ES345">
        <v>1</v>
      </c>
      <c r="ET345">
        <v>1</v>
      </c>
      <c r="EU345">
        <v>1</v>
      </c>
      <c r="EV345">
        <v>0</v>
      </c>
      <c r="EW345">
        <v>0</v>
      </c>
      <c r="EX345">
        <v>0</v>
      </c>
      <c r="EY345">
        <v>4</v>
      </c>
      <c r="EZ345">
        <v>1</v>
      </c>
      <c r="FC345">
        <v>0</v>
      </c>
      <c r="FD345">
        <v>0</v>
      </c>
      <c r="FE345">
        <v>0</v>
      </c>
      <c r="FF345">
        <v>0</v>
      </c>
      <c r="FG345">
        <v>12</v>
      </c>
      <c r="FH345">
        <v>1</v>
      </c>
      <c r="FI345">
        <v>0</v>
      </c>
      <c r="FJ345">
        <v>0.12</v>
      </c>
      <c r="FK345">
        <v>85.455909579999997</v>
      </c>
      <c r="FL345">
        <v>626.67667019999999</v>
      </c>
      <c r="FM345">
        <v>1</v>
      </c>
      <c r="FV345">
        <v>1</v>
      </c>
      <c r="GE345">
        <v>2</v>
      </c>
      <c r="GF345">
        <v>0.12</v>
      </c>
      <c r="GG345">
        <v>85.455909579999997</v>
      </c>
      <c r="GH345">
        <v>7</v>
      </c>
      <c r="GI345">
        <v>8</v>
      </c>
      <c r="GJ345">
        <v>5</v>
      </c>
      <c r="GK345">
        <v>1</v>
      </c>
      <c r="GL345">
        <v>4</v>
      </c>
      <c r="GN345">
        <v>1</v>
      </c>
      <c r="GO345">
        <v>0</v>
      </c>
      <c r="GP345">
        <v>1</v>
      </c>
      <c r="GQ345">
        <v>1</v>
      </c>
      <c r="GR345">
        <v>0</v>
      </c>
      <c r="GS345">
        <v>0</v>
      </c>
      <c r="HF345">
        <v>0</v>
      </c>
      <c r="HG345">
        <v>0</v>
      </c>
      <c r="HH345">
        <v>0</v>
      </c>
      <c r="HJ345">
        <v>0</v>
      </c>
      <c r="HK345">
        <v>3</v>
      </c>
      <c r="HQ345">
        <v>1</v>
      </c>
      <c r="IU345">
        <v>1</v>
      </c>
      <c r="IW345">
        <v>767.24877909999998</v>
      </c>
      <c r="IX345">
        <v>0</v>
      </c>
      <c r="IY345">
        <v>7</v>
      </c>
      <c r="IZ345">
        <v>0</v>
      </c>
      <c r="JA345">
        <v>6.77</v>
      </c>
      <c r="JB345">
        <v>15.43</v>
      </c>
      <c r="JE345">
        <v>0</v>
      </c>
      <c r="JF345">
        <v>9.1235080000000007E-3</v>
      </c>
      <c r="JG345">
        <v>0</v>
      </c>
      <c r="JH345">
        <v>8.8237349999999992E-3</v>
      </c>
      <c r="JN345" t="s">
        <v>574</v>
      </c>
      <c r="JO345" t="s">
        <v>575</v>
      </c>
    </row>
    <row r="346" spans="1:275" ht="15.5" hidden="1" x14ac:dyDescent="0.35">
      <c r="A346" s="42">
        <v>2018</v>
      </c>
      <c r="B346" s="11" t="s">
        <v>439</v>
      </c>
      <c r="C346" s="43">
        <v>0</v>
      </c>
      <c r="D346" s="43">
        <v>0</v>
      </c>
      <c r="E346" s="43">
        <v>2</v>
      </c>
      <c r="F346" s="43">
        <v>0</v>
      </c>
      <c r="G346" s="43">
        <v>0</v>
      </c>
      <c r="H346" s="43">
        <v>0</v>
      </c>
      <c r="I346" s="43">
        <v>1</v>
      </c>
      <c r="J346" s="43">
        <v>0</v>
      </c>
      <c r="K346" s="43">
        <v>0</v>
      </c>
      <c r="L346" s="43">
        <v>0</v>
      </c>
      <c r="M346" s="43">
        <v>0</v>
      </c>
      <c r="N346" s="43">
        <v>0</v>
      </c>
      <c r="O346" s="43">
        <v>0</v>
      </c>
      <c r="P346" s="43">
        <v>0</v>
      </c>
      <c r="Q346" s="43">
        <v>1</v>
      </c>
      <c r="R346" s="43">
        <v>26</v>
      </c>
      <c r="S346" s="43">
        <v>0</v>
      </c>
      <c r="T346" s="43">
        <v>0</v>
      </c>
      <c r="U346" s="43">
        <v>0</v>
      </c>
      <c r="V346" s="43">
        <v>0</v>
      </c>
      <c r="W346" s="43">
        <v>0</v>
      </c>
      <c r="X346" s="43">
        <v>0</v>
      </c>
      <c r="Y346" s="43">
        <v>0</v>
      </c>
      <c r="Z346" s="43">
        <v>0</v>
      </c>
      <c r="AA346" s="43">
        <v>0</v>
      </c>
      <c r="AB346" s="11">
        <v>0</v>
      </c>
      <c r="AC346" s="11">
        <v>0</v>
      </c>
      <c r="AD346" s="11">
        <v>0</v>
      </c>
      <c r="AE346" s="11">
        <v>0</v>
      </c>
      <c r="AF346" s="43">
        <v>0</v>
      </c>
      <c r="AG346" s="43">
        <v>0</v>
      </c>
      <c r="AH346" s="43">
        <v>0</v>
      </c>
      <c r="AI346" s="43">
        <v>0</v>
      </c>
      <c r="AJ346" s="43">
        <v>1</v>
      </c>
      <c r="AK346" s="43">
        <v>0</v>
      </c>
      <c r="AL346" s="43">
        <v>0</v>
      </c>
      <c r="AM346" s="43"/>
      <c r="AN346" s="11">
        <f t="shared" si="40"/>
        <v>31</v>
      </c>
      <c r="AO346" s="11">
        <f t="shared" si="41"/>
        <v>5</v>
      </c>
      <c r="AP346" s="43">
        <v>0</v>
      </c>
      <c r="AQ346" s="43">
        <v>0</v>
      </c>
      <c r="AR346" s="43">
        <v>0</v>
      </c>
      <c r="AS346" s="43"/>
      <c r="AT346" s="43">
        <v>0</v>
      </c>
      <c r="AU346" s="43">
        <v>0</v>
      </c>
      <c r="AV346" s="43">
        <v>0</v>
      </c>
      <c r="AW346" s="43">
        <v>40</v>
      </c>
      <c r="AX346" s="43">
        <v>0</v>
      </c>
      <c r="AY346" s="43">
        <v>0</v>
      </c>
      <c r="AZ346" s="43">
        <v>0</v>
      </c>
      <c r="BA346" s="43">
        <v>0</v>
      </c>
      <c r="BB346" s="43">
        <v>0</v>
      </c>
      <c r="BC346" s="43">
        <v>0</v>
      </c>
      <c r="BD346" s="43">
        <v>0</v>
      </c>
      <c r="BE346" s="43">
        <v>0</v>
      </c>
      <c r="BF346" s="43">
        <v>0</v>
      </c>
      <c r="BG346" s="43">
        <v>0</v>
      </c>
      <c r="BH346" s="43">
        <v>0</v>
      </c>
      <c r="BI346" s="43">
        <v>0</v>
      </c>
      <c r="BJ346" s="43">
        <v>0</v>
      </c>
      <c r="BK346" s="43">
        <v>0</v>
      </c>
      <c r="BL346" s="43">
        <v>0</v>
      </c>
      <c r="BM346" s="43">
        <v>0</v>
      </c>
      <c r="BN346" s="43">
        <v>0</v>
      </c>
      <c r="BO346" s="43">
        <v>0</v>
      </c>
      <c r="BP346" s="43">
        <v>0</v>
      </c>
      <c r="BQ346" s="43">
        <v>0</v>
      </c>
      <c r="BR346" s="43">
        <v>0</v>
      </c>
      <c r="BS346" s="43">
        <v>0</v>
      </c>
      <c r="BT346" s="43">
        <v>5</v>
      </c>
      <c r="BU346" s="43">
        <v>0</v>
      </c>
      <c r="BV346" s="43">
        <v>0</v>
      </c>
      <c r="BW346" s="11">
        <v>0</v>
      </c>
      <c r="BX346" s="11">
        <v>0</v>
      </c>
      <c r="BY346" s="11">
        <v>0</v>
      </c>
      <c r="BZ346" s="11">
        <v>0</v>
      </c>
      <c r="CA346" s="11">
        <v>0</v>
      </c>
      <c r="CB346" s="43">
        <v>0</v>
      </c>
      <c r="CC346" s="43">
        <v>0</v>
      </c>
      <c r="CD346" s="43">
        <v>0</v>
      </c>
      <c r="CE346" s="43">
        <v>0</v>
      </c>
      <c r="CF346" s="43">
        <v>0</v>
      </c>
      <c r="CG346" s="43">
        <v>3</v>
      </c>
      <c r="CH346" s="11">
        <f t="shared" si="42"/>
        <v>3</v>
      </c>
      <c r="CI346" s="11">
        <f t="shared" si="43"/>
        <v>48</v>
      </c>
      <c r="CJ346" s="43">
        <v>1</v>
      </c>
      <c r="CK346" s="43">
        <v>0</v>
      </c>
      <c r="CL346" s="43">
        <v>0</v>
      </c>
      <c r="CM346" s="43">
        <v>0</v>
      </c>
      <c r="CN346" s="43">
        <v>0</v>
      </c>
      <c r="CO346" s="43">
        <v>0</v>
      </c>
      <c r="CP346" s="43">
        <v>0</v>
      </c>
      <c r="CQ346" s="43">
        <v>0</v>
      </c>
      <c r="CR346" s="43">
        <v>0</v>
      </c>
      <c r="CS346" s="43">
        <v>6</v>
      </c>
      <c r="CT346" s="43">
        <v>0</v>
      </c>
      <c r="CU346" s="43">
        <v>0</v>
      </c>
      <c r="CV346" s="43">
        <v>0</v>
      </c>
      <c r="CW346" s="43">
        <v>0</v>
      </c>
      <c r="CX346" s="43">
        <f t="shared" si="44"/>
        <v>7</v>
      </c>
      <c r="CY346" s="43">
        <f t="shared" si="45"/>
        <v>2</v>
      </c>
      <c r="CZ346" s="43">
        <v>0</v>
      </c>
      <c r="DA346" s="43">
        <v>0</v>
      </c>
      <c r="DB346" s="43">
        <v>0</v>
      </c>
      <c r="DC346" s="43">
        <v>0</v>
      </c>
      <c r="DD346" s="43">
        <v>0</v>
      </c>
      <c r="DE346" s="43">
        <v>0</v>
      </c>
      <c r="DF346" s="11">
        <v>0</v>
      </c>
      <c r="DG346" s="11">
        <v>0</v>
      </c>
      <c r="DH346" s="11">
        <v>0</v>
      </c>
      <c r="DI346" s="11">
        <f t="shared" si="46"/>
        <v>0</v>
      </c>
      <c r="DJ346" s="11">
        <f t="shared" si="47"/>
        <v>0</v>
      </c>
      <c r="DK346" s="45">
        <v>0</v>
      </c>
      <c r="DL346" s="11">
        <v>86</v>
      </c>
      <c r="DM346" s="11">
        <v>0.84313725490196079</v>
      </c>
      <c r="DN346">
        <v>10</v>
      </c>
      <c r="DO346">
        <v>0</v>
      </c>
      <c r="DP346">
        <v>0</v>
      </c>
      <c r="DQ346">
        <v>32</v>
      </c>
      <c r="DR346">
        <v>2</v>
      </c>
      <c r="DS346">
        <v>3</v>
      </c>
      <c r="DT346">
        <v>2</v>
      </c>
      <c r="DU346">
        <v>49</v>
      </c>
      <c r="DV346">
        <v>4</v>
      </c>
      <c r="DW346">
        <v>2</v>
      </c>
      <c r="DX346">
        <v>2</v>
      </c>
      <c r="DY346">
        <v>0</v>
      </c>
      <c r="DZ346">
        <v>0</v>
      </c>
      <c r="EA346">
        <v>0</v>
      </c>
      <c r="EB346">
        <v>0</v>
      </c>
      <c r="EC346" t="s">
        <v>248</v>
      </c>
      <c r="ED346" t="s">
        <v>305</v>
      </c>
      <c r="EE346" t="s">
        <v>260</v>
      </c>
      <c r="EF346" s="48">
        <v>43127</v>
      </c>
      <c r="EI346" t="s">
        <v>573</v>
      </c>
      <c r="EJ346">
        <v>8.4828721789999992</v>
      </c>
      <c r="EK346">
        <v>77.595478929999999</v>
      </c>
      <c r="EL346">
        <v>12</v>
      </c>
      <c r="EM346">
        <v>0</v>
      </c>
      <c r="EN346">
        <v>1</v>
      </c>
      <c r="EO346" t="s">
        <v>255</v>
      </c>
      <c r="EP346">
        <v>0.75</v>
      </c>
      <c r="EQ346">
        <v>24.754242730000001</v>
      </c>
      <c r="ER346">
        <v>1</v>
      </c>
      <c r="ES346">
        <v>1</v>
      </c>
      <c r="ET346">
        <v>0</v>
      </c>
      <c r="EU346">
        <v>1</v>
      </c>
      <c r="EV346">
        <v>0</v>
      </c>
      <c r="EW346">
        <v>0</v>
      </c>
      <c r="EX346">
        <v>0</v>
      </c>
      <c r="EY346">
        <v>3</v>
      </c>
      <c r="EZ346">
        <v>1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0.12</v>
      </c>
      <c r="FK346">
        <v>2.9705091270000001</v>
      </c>
      <c r="FL346">
        <v>21.783733600000001</v>
      </c>
      <c r="FM346">
        <v>1</v>
      </c>
      <c r="GE346">
        <v>1</v>
      </c>
      <c r="GF346">
        <v>0.12</v>
      </c>
      <c r="GG346">
        <v>2.9705091280000002</v>
      </c>
      <c r="GN346">
        <v>1</v>
      </c>
      <c r="GO346">
        <v>0</v>
      </c>
      <c r="GP346">
        <v>1</v>
      </c>
      <c r="GQ346">
        <v>0</v>
      </c>
      <c r="GR346">
        <v>0.25</v>
      </c>
      <c r="GS346">
        <v>0</v>
      </c>
      <c r="HF346">
        <v>1000</v>
      </c>
      <c r="HG346">
        <v>400</v>
      </c>
      <c r="HH346">
        <v>0</v>
      </c>
      <c r="HJ346">
        <v>1400</v>
      </c>
      <c r="HK346">
        <v>1</v>
      </c>
      <c r="HN346">
        <v>1</v>
      </c>
      <c r="HQ346">
        <v>1</v>
      </c>
      <c r="IU346">
        <v>2</v>
      </c>
      <c r="IW346">
        <v>254.15575010000001</v>
      </c>
      <c r="IX346">
        <v>0</v>
      </c>
      <c r="IY346">
        <v>3</v>
      </c>
      <c r="IZ346">
        <v>0</v>
      </c>
      <c r="JA346">
        <v>4.79</v>
      </c>
      <c r="JB346">
        <v>36.590000000000003</v>
      </c>
      <c r="JE346">
        <v>0</v>
      </c>
      <c r="JF346">
        <v>1.1803786E-2</v>
      </c>
      <c r="JG346">
        <v>0</v>
      </c>
      <c r="JH346">
        <v>1.8846710999999999E-2</v>
      </c>
      <c r="JI346" t="s">
        <v>440</v>
      </c>
      <c r="JN346" t="s">
        <v>574</v>
      </c>
      <c r="JO346" t="s">
        <v>580</v>
      </c>
    </row>
    <row r="347" spans="1:275" ht="15.5" hidden="1" x14ac:dyDescent="0.35">
      <c r="A347" s="42">
        <v>2018</v>
      </c>
      <c r="B347" s="11" t="s">
        <v>366</v>
      </c>
      <c r="C347" s="43">
        <v>0</v>
      </c>
      <c r="D347" s="43">
        <v>0</v>
      </c>
      <c r="E347" s="43">
        <v>19</v>
      </c>
      <c r="F347" s="43">
        <v>0</v>
      </c>
      <c r="G347" s="43">
        <v>0</v>
      </c>
      <c r="H347" s="43">
        <v>0</v>
      </c>
      <c r="I347" s="43">
        <v>0</v>
      </c>
      <c r="J347" s="43">
        <v>0</v>
      </c>
      <c r="K347" s="43">
        <v>0</v>
      </c>
      <c r="L347" s="43">
        <v>0</v>
      </c>
      <c r="M347" s="43">
        <v>0</v>
      </c>
      <c r="N347" s="43">
        <v>6</v>
      </c>
      <c r="O347" s="43">
        <v>0</v>
      </c>
      <c r="P347" s="43">
        <v>0</v>
      </c>
      <c r="Q347" s="43">
        <v>1</v>
      </c>
      <c r="R347" s="43">
        <v>32</v>
      </c>
      <c r="S347" s="43">
        <v>0</v>
      </c>
      <c r="T347" s="43">
        <v>0</v>
      </c>
      <c r="U347" s="43">
        <v>6</v>
      </c>
      <c r="V347" s="43">
        <v>0</v>
      </c>
      <c r="W347" s="43">
        <v>1</v>
      </c>
      <c r="X347" s="43">
        <v>0</v>
      </c>
      <c r="Y347" s="43">
        <v>0</v>
      </c>
      <c r="Z347" s="43">
        <v>0</v>
      </c>
      <c r="AA347" s="43">
        <v>0</v>
      </c>
      <c r="AB347" s="53">
        <v>0</v>
      </c>
      <c r="AC347" s="53">
        <v>0</v>
      </c>
      <c r="AD347" s="53">
        <v>0</v>
      </c>
      <c r="AE347" s="53">
        <v>0</v>
      </c>
      <c r="AF347" s="43">
        <v>0</v>
      </c>
      <c r="AG347" s="43">
        <v>0</v>
      </c>
      <c r="AH347" s="43">
        <v>0</v>
      </c>
      <c r="AI347" s="43">
        <v>0</v>
      </c>
      <c r="AJ347" s="43">
        <v>0</v>
      </c>
      <c r="AK347" s="43">
        <v>0</v>
      </c>
      <c r="AL347" s="43">
        <v>0</v>
      </c>
      <c r="AM347" s="43"/>
      <c r="AN347" s="11">
        <f t="shared" si="40"/>
        <v>65</v>
      </c>
      <c r="AO347" s="11">
        <f t="shared" si="41"/>
        <v>6</v>
      </c>
      <c r="AP347" s="43">
        <v>0</v>
      </c>
      <c r="AQ347" s="43">
        <v>0</v>
      </c>
      <c r="AR347" s="43">
        <v>0</v>
      </c>
      <c r="AS347" s="43"/>
      <c r="AT347" s="43">
        <v>0</v>
      </c>
      <c r="AU347" s="43">
        <v>65</v>
      </c>
      <c r="AV347" s="43">
        <v>0</v>
      </c>
      <c r="AW347" s="43">
        <v>6</v>
      </c>
      <c r="AX347" s="43">
        <v>0</v>
      </c>
      <c r="AY347" s="43">
        <v>0</v>
      </c>
      <c r="AZ347" s="43">
        <v>0</v>
      </c>
      <c r="BA347" s="43">
        <v>0</v>
      </c>
      <c r="BB347" s="43">
        <v>0</v>
      </c>
      <c r="BC347" s="43">
        <v>0</v>
      </c>
      <c r="BD347" s="43">
        <v>0</v>
      </c>
      <c r="BE347" s="43">
        <v>112</v>
      </c>
      <c r="BF347" s="43">
        <v>0</v>
      </c>
      <c r="BG347" s="43">
        <v>0</v>
      </c>
      <c r="BH347" s="43">
        <v>0</v>
      </c>
      <c r="BI347" s="43">
        <v>0</v>
      </c>
      <c r="BJ347" s="43">
        <v>0</v>
      </c>
      <c r="BK347" s="43">
        <v>1</v>
      </c>
      <c r="BL347" s="43">
        <v>0</v>
      </c>
      <c r="BM347" s="43">
        <v>0</v>
      </c>
      <c r="BN347" s="43">
        <v>0</v>
      </c>
      <c r="BO347" s="43">
        <v>0</v>
      </c>
      <c r="BP347" s="43">
        <v>0</v>
      </c>
      <c r="BQ347" s="43">
        <v>0</v>
      </c>
      <c r="BR347" s="43">
        <v>0</v>
      </c>
      <c r="BS347" s="43">
        <v>0</v>
      </c>
      <c r="BT347" s="43">
        <v>5</v>
      </c>
      <c r="BU347" s="43">
        <v>0</v>
      </c>
      <c r="BV347" s="43">
        <v>0</v>
      </c>
      <c r="BW347" s="53">
        <v>0</v>
      </c>
      <c r="BX347" s="53">
        <v>0</v>
      </c>
      <c r="BY347" s="53">
        <v>0</v>
      </c>
      <c r="BZ347" s="53">
        <v>0</v>
      </c>
      <c r="CA347" s="53">
        <v>0</v>
      </c>
      <c r="CB347" s="43">
        <v>0</v>
      </c>
      <c r="CC347" s="43">
        <v>0</v>
      </c>
      <c r="CD347" s="43">
        <v>0</v>
      </c>
      <c r="CE347" s="43">
        <v>0</v>
      </c>
      <c r="CF347" s="43">
        <v>0</v>
      </c>
      <c r="CG347" s="43">
        <v>0</v>
      </c>
      <c r="CH347" s="11">
        <f t="shared" si="42"/>
        <v>5</v>
      </c>
      <c r="CI347" s="11">
        <f t="shared" si="43"/>
        <v>189</v>
      </c>
      <c r="CJ347" s="43">
        <v>0</v>
      </c>
      <c r="CK347" s="43">
        <v>0</v>
      </c>
      <c r="CL347" s="43">
        <v>0</v>
      </c>
      <c r="CM347" s="43">
        <v>0</v>
      </c>
      <c r="CN347" s="43">
        <v>0</v>
      </c>
      <c r="CO347" s="43">
        <v>0</v>
      </c>
      <c r="CP347" s="43">
        <v>0</v>
      </c>
      <c r="CQ347" s="43">
        <v>0</v>
      </c>
      <c r="CR347" s="43">
        <v>0</v>
      </c>
      <c r="CS347" s="43">
        <v>0</v>
      </c>
      <c r="CT347" s="43">
        <v>0</v>
      </c>
      <c r="CU347" s="43">
        <v>4</v>
      </c>
      <c r="CV347" s="43">
        <v>0</v>
      </c>
      <c r="CW347" s="43">
        <v>0</v>
      </c>
      <c r="CX347" s="43">
        <f t="shared" si="44"/>
        <v>4</v>
      </c>
      <c r="CY347" s="43">
        <f t="shared" si="45"/>
        <v>1</v>
      </c>
      <c r="CZ347" s="43">
        <v>42</v>
      </c>
      <c r="DA347" s="43">
        <v>0</v>
      </c>
      <c r="DB347" s="43">
        <v>0</v>
      </c>
      <c r="DC347" s="43">
        <v>0</v>
      </c>
      <c r="DD347" s="43">
        <v>0</v>
      </c>
      <c r="DE347" s="43">
        <v>0</v>
      </c>
      <c r="DF347" s="53">
        <v>0</v>
      </c>
      <c r="DG347" s="53">
        <v>0</v>
      </c>
      <c r="DH347" s="53">
        <v>0</v>
      </c>
      <c r="DI347" s="11">
        <f t="shared" si="46"/>
        <v>42</v>
      </c>
      <c r="DJ347" s="11">
        <f t="shared" si="47"/>
        <v>1</v>
      </c>
      <c r="DK347" s="45">
        <v>0</v>
      </c>
      <c r="DL347" s="11">
        <v>300</v>
      </c>
      <c r="DM347" s="11">
        <v>2.9411764705882355</v>
      </c>
      <c r="DN347">
        <v>13</v>
      </c>
      <c r="DO347">
        <v>0</v>
      </c>
      <c r="DP347">
        <v>0</v>
      </c>
      <c r="DQ347">
        <v>104</v>
      </c>
      <c r="DR347">
        <v>4</v>
      </c>
      <c r="DS347">
        <v>135</v>
      </c>
      <c r="DT347">
        <v>3</v>
      </c>
      <c r="DU347">
        <v>53</v>
      </c>
      <c r="DV347">
        <v>3</v>
      </c>
      <c r="DW347">
        <v>8</v>
      </c>
      <c r="DX347">
        <v>3</v>
      </c>
      <c r="DY347">
        <v>0</v>
      </c>
      <c r="DZ347">
        <v>0</v>
      </c>
      <c r="EA347">
        <v>0</v>
      </c>
      <c r="EB347">
        <v>0</v>
      </c>
      <c r="EC347" t="s">
        <v>248</v>
      </c>
      <c r="ED347" t="s">
        <v>262</v>
      </c>
      <c r="EE347" t="s">
        <v>260</v>
      </c>
      <c r="EJ347">
        <v>8.4897010539999993</v>
      </c>
      <c r="EK347">
        <v>77.76415566</v>
      </c>
      <c r="IW347">
        <v>297.7909148</v>
      </c>
      <c r="IX347">
        <v>2</v>
      </c>
      <c r="IY347">
        <v>3</v>
      </c>
      <c r="IZ347">
        <v>0</v>
      </c>
      <c r="JA347">
        <v>1.36</v>
      </c>
      <c r="JB347">
        <v>28.7</v>
      </c>
      <c r="JE347">
        <v>6.7161219999999997E-3</v>
      </c>
      <c r="JF347">
        <v>1.0074181999999999E-2</v>
      </c>
      <c r="JG347">
        <v>0</v>
      </c>
      <c r="JH347">
        <v>4.5669630000000003E-3</v>
      </c>
    </row>
    <row r="348" spans="1:275" ht="15.5" hidden="1" x14ac:dyDescent="0.35">
      <c r="A348" s="42">
        <v>2018</v>
      </c>
      <c r="B348" s="11" t="s">
        <v>272</v>
      </c>
      <c r="C348" s="43">
        <v>0</v>
      </c>
      <c r="D348" s="43">
        <v>0</v>
      </c>
      <c r="E348" s="43">
        <v>0</v>
      </c>
      <c r="F348" s="43">
        <v>3</v>
      </c>
      <c r="G348" s="43">
        <v>0</v>
      </c>
      <c r="H348" s="43">
        <v>0</v>
      </c>
      <c r="I348" s="43">
        <v>5</v>
      </c>
      <c r="J348" s="43">
        <v>0</v>
      </c>
      <c r="K348" s="43">
        <v>0</v>
      </c>
      <c r="L348" s="43">
        <v>5</v>
      </c>
      <c r="M348" s="43">
        <v>6</v>
      </c>
      <c r="N348" s="43">
        <v>1</v>
      </c>
      <c r="O348" s="43">
        <v>0</v>
      </c>
      <c r="P348" s="43">
        <v>0</v>
      </c>
      <c r="Q348" s="43">
        <v>268</v>
      </c>
      <c r="R348" s="43">
        <v>2</v>
      </c>
      <c r="S348" s="43">
        <v>0</v>
      </c>
      <c r="T348" s="43">
        <v>0</v>
      </c>
      <c r="U348" s="43">
        <v>0</v>
      </c>
      <c r="V348" s="43">
        <v>0</v>
      </c>
      <c r="W348" s="43">
        <v>3</v>
      </c>
      <c r="X348" s="43">
        <v>0</v>
      </c>
      <c r="Y348" s="43">
        <v>0</v>
      </c>
      <c r="Z348" s="43">
        <v>0</v>
      </c>
      <c r="AA348" s="43">
        <v>41</v>
      </c>
      <c r="AB348" s="53">
        <v>0</v>
      </c>
      <c r="AC348" s="53">
        <v>0</v>
      </c>
      <c r="AD348" s="53">
        <v>0</v>
      </c>
      <c r="AE348" s="53">
        <v>0</v>
      </c>
      <c r="AF348" s="43">
        <v>0</v>
      </c>
      <c r="AG348" s="43">
        <v>0</v>
      </c>
      <c r="AH348" s="43">
        <v>113</v>
      </c>
      <c r="AI348" s="43">
        <v>0</v>
      </c>
      <c r="AJ348" s="43">
        <v>0</v>
      </c>
      <c r="AK348" s="43">
        <v>0</v>
      </c>
      <c r="AL348" s="43">
        <v>0</v>
      </c>
      <c r="AM348" s="43"/>
      <c r="AN348" s="11">
        <f t="shared" si="40"/>
        <v>447</v>
      </c>
      <c r="AO348" s="11">
        <f t="shared" si="41"/>
        <v>10</v>
      </c>
      <c r="AP348" s="43">
        <v>0</v>
      </c>
      <c r="AQ348" s="43">
        <v>0</v>
      </c>
      <c r="AR348" s="43">
        <v>3</v>
      </c>
      <c r="AS348" s="43"/>
      <c r="AT348" s="43">
        <v>0</v>
      </c>
      <c r="AU348" s="43">
        <v>137</v>
      </c>
      <c r="AV348" s="43">
        <v>16</v>
      </c>
      <c r="AW348" s="43">
        <v>484</v>
      </c>
      <c r="AX348" s="43">
        <v>0</v>
      </c>
      <c r="AY348" s="43">
        <v>0</v>
      </c>
      <c r="AZ348" s="43">
        <v>0</v>
      </c>
      <c r="BA348" s="43">
        <v>0</v>
      </c>
      <c r="BB348" s="43">
        <v>0</v>
      </c>
      <c r="BC348" s="43">
        <v>0</v>
      </c>
      <c r="BD348" s="43">
        <v>1</v>
      </c>
      <c r="BE348" s="43">
        <v>17</v>
      </c>
      <c r="BF348" s="43">
        <v>0</v>
      </c>
      <c r="BG348" s="43">
        <v>0</v>
      </c>
      <c r="BH348" s="43">
        <v>0</v>
      </c>
      <c r="BI348" s="43">
        <v>0</v>
      </c>
      <c r="BJ348" s="43">
        <v>0</v>
      </c>
      <c r="BK348" s="43">
        <v>9</v>
      </c>
      <c r="BL348" s="43">
        <v>0</v>
      </c>
      <c r="BM348" s="43">
        <v>0</v>
      </c>
      <c r="BN348" s="43">
        <v>0</v>
      </c>
      <c r="BO348" s="43">
        <v>200</v>
      </c>
      <c r="BP348" s="43">
        <v>0</v>
      </c>
      <c r="BQ348" s="43">
        <v>0</v>
      </c>
      <c r="BR348" s="43">
        <v>0</v>
      </c>
      <c r="BS348" s="43">
        <v>0</v>
      </c>
      <c r="BT348" s="43">
        <v>0</v>
      </c>
      <c r="BU348" s="43">
        <v>0</v>
      </c>
      <c r="BV348" s="43">
        <v>0</v>
      </c>
      <c r="BW348" s="53">
        <v>0</v>
      </c>
      <c r="BX348" s="11">
        <v>0</v>
      </c>
      <c r="BY348" s="53">
        <v>0</v>
      </c>
      <c r="BZ348" s="53">
        <v>0</v>
      </c>
      <c r="CA348" s="53">
        <v>0</v>
      </c>
      <c r="CB348" s="43">
        <v>0</v>
      </c>
      <c r="CC348" s="43">
        <v>0</v>
      </c>
      <c r="CD348" s="43">
        <v>0</v>
      </c>
      <c r="CE348" s="43">
        <v>0</v>
      </c>
      <c r="CF348" s="43">
        <v>0</v>
      </c>
      <c r="CG348" s="43">
        <v>0</v>
      </c>
      <c r="CH348" s="11">
        <f t="shared" si="42"/>
        <v>8</v>
      </c>
      <c r="CI348" s="11">
        <f t="shared" si="43"/>
        <v>867</v>
      </c>
      <c r="CJ348" s="43">
        <v>0</v>
      </c>
      <c r="CK348" s="43">
        <v>3</v>
      </c>
      <c r="CL348" s="43">
        <v>51</v>
      </c>
      <c r="CM348" s="43">
        <v>0</v>
      </c>
      <c r="CN348" s="43">
        <v>130</v>
      </c>
      <c r="CO348" s="43">
        <v>0</v>
      </c>
      <c r="CP348" s="43">
        <v>0</v>
      </c>
      <c r="CQ348" s="43">
        <v>0</v>
      </c>
      <c r="CR348" s="43">
        <v>0</v>
      </c>
      <c r="CS348" s="43">
        <v>190</v>
      </c>
      <c r="CT348" s="43">
        <v>0</v>
      </c>
      <c r="CU348" s="43">
        <v>7</v>
      </c>
      <c r="CV348" s="43">
        <v>0</v>
      </c>
      <c r="CW348" s="43">
        <v>0</v>
      </c>
      <c r="CX348" s="43">
        <f t="shared" si="44"/>
        <v>381</v>
      </c>
      <c r="CY348" s="43">
        <f t="shared" si="45"/>
        <v>5</v>
      </c>
      <c r="CZ348" s="43">
        <v>0</v>
      </c>
      <c r="DA348" s="43">
        <v>0</v>
      </c>
      <c r="DB348" s="43">
        <v>0</v>
      </c>
      <c r="DC348" s="43">
        <v>0</v>
      </c>
      <c r="DD348" s="43">
        <v>0</v>
      </c>
      <c r="DE348" s="43">
        <v>3</v>
      </c>
      <c r="DF348" s="53">
        <v>0</v>
      </c>
      <c r="DG348" s="53">
        <v>300</v>
      </c>
      <c r="DH348" s="53">
        <v>0</v>
      </c>
      <c r="DI348" s="11">
        <f t="shared" si="46"/>
        <v>303</v>
      </c>
      <c r="DJ348" s="11">
        <f t="shared" si="47"/>
        <v>2</v>
      </c>
      <c r="DK348" s="45">
        <v>0</v>
      </c>
      <c r="DL348" s="11">
        <v>1998</v>
      </c>
      <c r="DM348" s="11">
        <v>19.588235294117649</v>
      </c>
      <c r="DN348">
        <v>24</v>
      </c>
      <c r="DO348">
        <v>3</v>
      </c>
      <c r="DP348">
        <v>1</v>
      </c>
      <c r="DQ348">
        <v>657</v>
      </c>
      <c r="DR348">
        <v>9</v>
      </c>
      <c r="DS348">
        <v>30</v>
      </c>
      <c r="DT348">
        <v>4</v>
      </c>
      <c r="DU348">
        <v>484</v>
      </c>
      <c r="DV348">
        <v>1</v>
      </c>
      <c r="DW348">
        <v>454</v>
      </c>
      <c r="DX348">
        <v>6</v>
      </c>
      <c r="DY348">
        <v>19</v>
      </c>
      <c r="DZ348">
        <v>2</v>
      </c>
      <c r="EA348">
        <v>51</v>
      </c>
      <c r="EB348">
        <v>1</v>
      </c>
      <c r="EC348" t="s">
        <v>248</v>
      </c>
      <c r="ED348" t="s">
        <v>273</v>
      </c>
      <c r="EE348" t="s">
        <v>250</v>
      </c>
      <c r="EF348" s="48">
        <v>43126</v>
      </c>
      <c r="EG348" s="46">
        <v>0.49305555555555558</v>
      </c>
      <c r="EH348" s="46">
        <v>0.5625</v>
      </c>
      <c r="EJ348">
        <v>8.8013091039999996</v>
      </c>
      <c r="EK348">
        <v>77.791690169999995</v>
      </c>
      <c r="EL348">
        <v>12</v>
      </c>
      <c r="EM348">
        <v>0</v>
      </c>
      <c r="EN348">
        <v>1</v>
      </c>
      <c r="EO348" t="s">
        <v>264</v>
      </c>
      <c r="EP348">
        <v>1</v>
      </c>
      <c r="EQ348">
        <v>108.1454255</v>
      </c>
      <c r="ER348">
        <v>1</v>
      </c>
      <c r="ES348">
        <v>1</v>
      </c>
      <c r="ET348">
        <v>1</v>
      </c>
      <c r="EU348">
        <v>1</v>
      </c>
      <c r="EV348">
        <v>0</v>
      </c>
      <c r="EW348">
        <v>0</v>
      </c>
      <c r="EX348">
        <v>0</v>
      </c>
      <c r="EY348">
        <v>4</v>
      </c>
      <c r="EZ348">
        <v>1</v>
      </c>
      <c r="FC348">
        <v>0</v>
      </c>
      <c r="FD348">
        <v>0</v>
      </c>
      <c r="FE348">
        <v>0</v>
      </c>
      <c r="FF348">
        <v>0</v>
      </c>
      <c r="FG348">
        <v>0</v>
      </c>
      <c r="FJ348">
        <v>1</v>
      </c>
      <c r="FK348">
        <v>108.1454255</v>
      </c>
      <c r="FL348">
        <v>0</v>
      </c>
      <c r="FY348">
        <v>1</v>
      </c>
      <c r="GE348">
        <v>1</v>
      </c>
      <c r="GF348">
        <v>0</v>
      </c>
      <c r="GG348">
        <v>0</v>
      </c>
      <c r="GN348">
        <v>1</v>
      </c>
      <c r="GQ348">
        <v>0</v>
      </c>
      <c r="GR348">
        <v>1</v>
      </c>
      <c r="GS348">
        <v>0.5</v>
      </c>
      <c r="HJ348">
        <v>1</v>
      </c>
      <c r="HK348">
        <v>0</v>
      </c>
      <c r="HL348">
        <v>1</v>
      </c>
      <c r="HQ348">
        <v>1</v>
      </c>
      <c r="IU348">
        <v>2</v>
      </c>
      <c r="IW348">
        <v>303.3611123</v>
      </c>
      <c r="IX348">
        <v>4</v>
      </c>
      <c r="IY348">
        <v>1</v>
      </c>
      <c r="IZ348">
        <v>0</v>
      </c>
      <c r="JA348">
        <v>2.33</v>
      </c>
      <c r="JB348">
        <v>40.92</v>
      </c>
      <c r="JE348">
        <v>1.3185606000000001E-2</v>
      </c>
      <c r="JF348">
        <v>3.296401E-3</v>
      </c>
      <c r="JG348">
        <v>0</v>
      </c>
      <c r="JH348">
        <v>7.680615E-3</v>
      </c>
    </row>
    <row r="349" spans="1:275" ht="15.5" hidden="1" x14ac:dyDescent="0.35">
      <c r="A349" s="42">
        <v>2018</v>
      </c>
      <c r="B349" s="11" t="s">
        <v>367</v>
      </c>
      <c r="C349" s="43">
        <v>0</v>
      </c>
      <c r="D349" s="43">
        <v>0</v>
      </c>
      <c r="E349" s="43">
        <v>0</v>
      </c>
      <c r="F349" s="43">
        <v>0</v>
      </c>
      <c r="G349" s="43">
        <v>0</v>
      </c>
      <c r="H349" s="43">
        <v>0</v>
      </c>
      <c r="I349" s="43">
        <v>6</v>
      </c>
      <c r="J349" s="43">
        <v>0</v>
      </c>
      <c r="K349" s="43">
        <v>0</v>
      </c>
      <c r="L349" s="43">
        <v>0</v>
      </c>
      <c r="M349" s="43">
        <v>9</v>
      </c>
      <c r="N349" s="43">
        <v>0</v>
      </c>
      <c r="O349" s="43">
        <v>0</v>
      </c>
      <c r="P349" s="43">
        <v>0</v>
      </c>
      <c r="Q349" s="43">
        <v>7</v>
      </c>
      <c r="R349" s="43">
        <v>26</v>
      </c>
      <c r="S349" s="43">
        <v>0</v>
      </c>
      <c r="T349" s="43">
        <v>0</v>
      </c>
      <c r="U349" s="43">
        <v>0</v>
      </c>
      <c r="V349" s="43">
        <v>0</v>
      </c>
      <c r="W349" s="43">
        <v>0</v>
      </c>
      <c r="X349" s="43">
        <v>0</v>
      </c>
      <c r="Y349" s="43">
        <v>17</v>
      </c>
      <c r="Z349" s="43">
        <v>0</v>
      </c>
      <c r="AA349" s="43">
        <v>0</v>
      </c>
      <c r="AB349" s="53">
        <v>0</v>
      </c>
      <c r="AC349" s="53">
        <v>0</v>
      </c>
      <c r="AD349" s="53">
        <v>0</v>
      </c>
      <c r="AE349" s="53">
        <v>0</v>
      </c>
      <c r="AF349" s="43">
        <v>0</v>
      </c>
      <c r="AG349" s="43">
        <v>0</v>
      </c>
      <c r="AH349" s="43">
        <v>550</v>
      </c>
      <c r="AI349" s="43">
        <v>0</v>
      </c>
      <c r="AJ349" s="43">
        <v>1</v>
      </c>
      <c r="AK349" s="43">
        <v>0</v>
      </c>
      <c r="AL349" s="43">
        <v>0</v>
      </c>
      <c r="AM349" s="43"/>
      <c r="AN349" s="11">
        <f t="shared" si="40"/>
        <v>616</v>
      </c>
      <c r="AO349" s="11">
        <f t="shared" si="41"/>
        <v>7</v>
      </c>
      <c r="AP349" s="43">
        <v>0</v>
      </c>
      <c r="AQ349" s="43">
        <v>0</v>
      </c>
      <c r="AR349" s="43">
        <v>0</v>
      </c>
      <c r="AS349" s="43"/>
      <c r="AT349" s="43">
        <v>0</v>
      </c>
      <c r="AU349" s="43">
        <v>0</v>
      </c>
      <c r="AV349" s="43">
        <v>0</v>
      </c>
      <c r="AW349" s="43">
        <v>37</v>
      </c>
      <c r="AX349" s="43">
        <v>0</v>
      </c>
      <c r="AY349" s="43">
        <v>0</v>
      </c>
      <c r="AZ349" s="43">
        <v>0</v>
      </c>
      <c r="BA349" s="43">
        <v>0</v>
      </c>
      <c r="BB349" s="43">
        <v>0</v>
      </c>
      <c r="BC349" s="43">
        <v>0</v>
      </c>
      <c r="BD349" s="43">
        <v>0</v>
      </c>
      <c r="BE349" s="43">
        <v>0</v>
      </c>
      <c r="BF349" s="43">
        <v>0</v>
      </c>
      <c r="BG349" s="43">
        <v>0</v>
      </c>
      <c r="BH349" s="43">
        <v>0</v>
      </c>
      <c r="BI349" s="43">
        <v>0</v>
      </c>
      <c r="BJ349" s="43">
        <v>0</v>
      </c>
      <c r="BK349" s="43">
        <v>0</v>
      </c>
      <c r="BL349" s="43">
        <v>0</v>
      </c>
      <c r="BM349" s="43">
        <v>0</v>
      </c>
      <c r="BN349" s="43">
        <v>0</v>
      </c>
      <c r="BO349" s="43">
        <v>0</v>
      </c>
      <c r="BP349" s="43">
        <v>0</v>
      </c>
      <c r="BQ349" s="43">
        <v>0</v>
      </c>
      <c r="BR349" s="43">
        <v>0</v>
      </c>
      <c r="BS349" s="43">
        <v>0</v>
      </c>
      <c r="BT349" s="43">
        <v>0</v>
      </c>
      <c r="BU349" s="43">
        <v>0</v>
      </c>
      <c r="BV349" s="43">
        <v>0</v>
      </c>
      <c r="BW349" s="53">
        <v>0</v>
      </c>
      <c r="BX349" s="53">
        <v>0</v>
      </c>
      <c r="BY349" s="53">
        <v>0</v>
      </c>
      <c r="BZ349" s="53">
        <v>0</v>
      </c>
      <c r="CA349" s="53">
        <v>0</v>
      </c>
      <c r="CB349" s="43">
        <v>0</v>
      </c>
      <c r="CC349" s="43">
        <v>0</v>
      </c>
      <c r="CD349" s="43">
        <v>0</v>
      </c>
      <c r="CE349" s="43">
        <v>0</v>
      </c>
      <c r="CF349" s="43">
        <v>0</v>
      </c>
      <c r="CG349" s="43">
        <v>0</v>
      </c>
      <c r="CH349" s="11">
        <f t="shared" si="42"/>
        <v>1</v>
      </c>
      <c r="CI349" s="11">
        <f t="shared" si="43"/>
        <v>37</v>
      </c>
      <c r="CJ349" s="43">
        <v>4</v>
      </c>
      <c r="CK349" s="43">
        <v>2</v>
      </c>
      <c r="CL349" s="43">
        <v>0</v>
      </c>
      <c r="CM349" s="43">
        <v>0</v>
      </c>
      <c r="CN349" s="43">
        <v>0</v>
      </c>
      <c r="CO349" s="43">
        <v>21</v>
      </c>
      <c r="CP349" s="43">
        <v>0</v>
      </c>
      <c r="CQ349" s="43">
        <v>0</v>
      </c>
      <c r="CR349" s="43">
        <v>45</v>
      </c>
      <c r="CS349" s="43">
        <v>0</v>
      </c>
      <c r="CT349" s="43">
        <v>0</v>
      </c>
      <c r="CU349" s="43">
        <v>11</v>
      </c>
      <c r="CV349" s="43">
        <v>0</v>
      </c>
      <c r="CW349" s="43">
        <v>0</v>
      </c>
      <c r="CX349" s="43">
        <f t="shared" si="44"/>
        <v>83</v>
      </c>
      <c r="CY349" s="43">
        <f t="shared" si="45"/>
        <v>5</v>
      </c>
      <c r="CZ349" s="43">
        <v>0</v>
      </c>
      <c r="DA349" s="43">
        <v>12</v>
      </c>
      <c r="DB349" s="43">
        <v>0</v>
      </c>
      <c r="DC349" s="43">
        <v>0</v>
      </c>
      <c r="DD349" s="43">
        <v>0</v>
      </c>
      <c r="DE349" s="43">
        <v>0</v>
      </c>
      <c r="DF349" s="53">
        <v>0</v>
      </c>
      <c r="DG349" s="53">
        <v>0</v>
      </c>
      <c r="DH349" s="53">
        <v>0</v>
      </c>
      <c r="DI349" s="11">
        <f t="shared" si="46"/>
        <v>12</v>
      </c>
      <c r="DJ349" s="11">
        <f t="shared" si="47"/>
        <v>1</v>
      </c>
      <c r="DK349" s="45">
        <v>0</v>
      </c>
      <c r="DL349" s="11">
        <v>748</v>
      </c>
      <c r="DM349" s="11">
        <v>7.333333333333333</v>
      </c>
      <c r="DN349">
        <v>14</v>
      </c>
      <c r="DO349">
        <v>12</v>
      </c>
      <c r="DP349">
        <v>1</v>
      </c>
      <c r="DQ349">
        <v>585</v>
      </c>
      <c r="DR349">
        <v>3</v>
      </c>
      <c r="DS349">
        <v>35</v>
      </c>
      <c r="DT349">
        <v>4</v>
      </c>
      <c r="DU349">
        <v>41</v>
      </c>
      <c r="DV349">
        <v>2</v>
      </c>
      <c r="DW349">
        <v>30</v>
      </c>
      <c r="DX349">
        <v>3</v>
      </c>
      <c r="DY349">
        <v>0</v>
      </c>
      <c r="DZ349">
        <v>0</v>
      </c>
      <c r="EA349">
        <v>45</v>
      </c>
      <c r="EB349">
        <v>1</v>
      </c>
      <c r="EC349" t="s">
        <v>248</v>
      </c>
      <c r="ED349" t="s">
        <v>368</v>
      </c>
      <c r="EE349" t="s">
        <v>250</v>
      </c>
      <c r="EF349" s="48">
        <v>43127</v>
      </c>
      <c r="EI349" t="s">
        <v>581</v>
      </c>
      <c r="EJ349">
        <v>8.6467995559999995</v>
      </c>
      <c r="EK349">
        <v>77.840261900000002</v>
      </c>
      <c r="EM349">
        <v>0</v>
      </c>
      <c r="EN349">
        <v>1</v>
      </c>
      <c r="EO349" t="s">
        <v>279</v>
      </c>
      <c r="EP349">
        <v>1</v>
      </c>
      <c r="EQ349">
        <v>101.33502369999999</v>
      </c>
      <c r="ER349">
        <v>1</v>
      </c>
      <c r="ES349">
        <v>1</v>
      </c>
      <c r="ET349">
        <v>1</v>
      </c>
      <c r="EU349">
        <v>0</v>
      </c>
      <c r="EV349">
        <v>0</v>
      </c>
      <c r="EW349">
        <v>0</v>
      </c>
      <c r="EX349">
        <v>0</v>
      </c>
      <c r="EY349">
        <v>3</v>
      </c>
      <c r="EZ349">
        <v>1</v>
      </c>
      <c r="FC349">
        <v>0</v>
      </c>
      <c r="FD349">
        <v>0</v>
      </c>
      <c r="FE349">
        <v>0</v>
      </c>
      <c r="FF349">
        <v>0</v>
      </c>
      <c r="FG349">
        <v>20</v>
      </c>
      <c r="FH349">
        <v>1</v>
      </c>
      <c r="FI349">
        <v>0</v>
      </c>
      <c r="FJ349">
        <v>0.12</v>
      </c>
      <c r="FK349">
        <v>12.16020284</v>
      </c>
      <c r="FL349">
        <v>89.174820859999997</v>
      </c>
      <c r="FM349">
        <v>1</v>
      </c>
      <c r="GE349">
        <v>1</v>
      </c>
      <c r="GF349">
        <v>0.25</v>
      </c>
      <c r="GG349">
        <v>25.333755929999999</v>
      </c>
      <c r="GN349">
        <v>1</v>
      </c>
      <c r="GO349">
        <v>2</v>
      </c>
      <c r="GP349">
        <v>1</v>
      </c>
      <c r="GQ349">
        <v>1</v>
      </c>
      <c r="GR349">
        <v>0</v>
      </c>
      <c r="GS349">
        <v>0</v>
      </c>
      <c r="HF349">
        <v>1</v>
      </c>
      <c r="HG349">
        <v>1</v>
      </c>
      <c r="HH349">
        <v>1</v>
      </c>
      <c r="HJ349">
        <v>3</v>
      </c>
      <c r="HK349">
        <v>5</v>
      </c>
      <c r="HL349">
        <v>1</v>
      </c>
      <c r="IU349">
        <v>1</v>
      </c>
      <c r="IW349">
        <v>288.86686459999999</v>
      </c>
      <c r="IX349">
        <v>1</v>
      </c>
      <c r="IY349">
        <v>4</v>
      </c>
      <c r="IZ349">
        <v>0</v>
      </c>
      <c r="JA349">
        <v>2.7</v>
      </c>
      <c r="JB349">
        <v>31.57</v>
      </c>
      <c r="JE349">
        <v>3.4618019999999999E-3</v>
      </c>
      <c r="JF349">
        <v>1.384721E-2</v>
      </c>
      <c r="JG349">
        <v>0</v>
      </c>
      <c r="JH349">
        <v>9.3468660000000005E-3</v>
      </c>
      <c r="JN349" t="s">
        <v>582</v>
      </c>
      <c r="JO349" t="s">
        <v>583</v>
      </c>
    </row>
    <row r="350" spans="1:275" ht="15.5" hidden="1" x14ac:dyDescent="0.35">
      <c r="A350" s="42">
        <v>2018</v>
      </c>
      <c r="B350" s="11" t="s">
        <v>277</v>
      </c>
      <c r="C350" s="43">
        <v>0</v>
      </c>
      <c r="D350" s="43">
        <v>0</v>
      </c>
      <c r="E350" s="43">
        <v>0</v>
      </c>
      <c r="F350" s="43">
        <v>0</v>
      </c>
      <c r="G350" s="43">
        <v>0</v>
      </c>
      <c r="H350" s="43">
        <v>0</v>
      </c>
      <c r="I350" s="43">
        <v>0</v>
      </c>
      <c r="J350" s="43">
        <v>0</v>
      </c>
      <c r="K350" s="43">
        <v>0</v>
      </c>
      <c r="L350" s="43">
        <v>0</v>
      </c>
      <c r="M350" s="43">
        <v>10</v>
      </c>
      <c r="N350" s="43">
        <v>0</v>
      </c>
      <c r="O350" s="43">
        <v>0</v>
      </c>
      <c r="P350" s="43">
        <v>0</v>
      </c>
      <c r="Q350" s="43">
        <v>5</v>
      </c>
      <c r="R350" s="43">
        <v>0</v>
      </c>
      <c r="S350" s="43">
        <v>0</v>
      </c>
      <c r="T350" s="43">
        <v>0</v>
      </c>
      <c r="U350" s="43">
        <v>1</v>
      </c>
      <c r="V350" s="43">
        <v>0</v>
      </c>
      <c r="W350" s="43">
        <v>0</v>
      </c>
      <c r="X350" s="43">
        <v>0</v>
      </c>
      <c r="Y350" s="43">
        <v>0</v>
      </c>
      <c r="Z350" s="43">
        <v>0</v>
      </c>
      <c r="AA350" s="43">
        <v>3</v>
      </c>
      <c r="AB350" s="53">
        <v>0</v>
      </c>
      <c r="AC350" s="53">
        <v>0</v>
      </c>
      <c r="AD350" s="53">
        <v>0</v>
      </c>
      <c r="AE350" s="53">
        <v>0</v>
      </c>
      <c r="AF350" s="43">
        <v>0</v>
      </c>
      <c r="AG350" s="43">
        <v>0</v>
      </c>
      <c r="AH350" s="43">
        <v>0</v>
      </c>
      <c r="AI350" s="43">
        <v>0</v>
      </c>
      <c r="AJ350" s="43">
        <v>0</v>
      </c>
      <c r="AK350" s="43">
        <v>0</v>
      </c>
      <c r="AL350" s="43">
        <v>0</v>
      </c>
      <c r="AM350" s="43"/>
      <c r="AN350" s="11">
        <f t="shared" si="40"/>
        <v>19</v>
      </c>
      <c r="AO350" s="11">
        <f t="shared" si="41"/>
        <v>4</v>
      </c>
      <c r="AP350" s="43">
        <v>2</v>
      </c>
      <c r="AQ350" s="43">
        <v>0</v>
      </c>
      <c r="AR350" s="43">
        <v>0</v>
      </c>
      <c r="AS350" s="43"/>
      <c r="AT350" s="43">
        <v>0</v>
      </c>
      <c r="AU350" s="43">
        <v>0</v>
      </c>
      <c r="AV350" s="43">
        <v>0</v>
      </c>
      <c r="AW350" s="43">
        <v>624</v>
      </c>
      <c r="AX350" s="43">
        <v>0</v>
      </c>
      <c r="AY350" s="43">
        <v>0</v>
      </c>
      <c r="AZ350" s="43">
        <v>0</v>
      </c>
      <c r="BA350" s="43">
        <v>0</v>
      </c>
      <c r="BB350" s="43">
        <v>0</v>
      </c>
      <c r="BC350" s="43">
        <v>0</v>
      </c>
      <c r="BD350" s="43">
        <v>0</v>
      </c>
      <c r="BE350" s="43">
        <v>7</v>
      </c>
      <c r="BF350" s="43">
        <v>0</v>
      </c>
      <c r="BG350" s="43">
        <v>0</v>
      </c>
      <c r="BH350" s="43">
        <v>0</v>
      </c>
      <c r="BI350" s="43">
        <v>0</v>
      </c>
      <c r="BJ350" s="43">
        <v>0</v>
      </c>
      <c r="BK350" s="43">
        <v>0</v>
      </c>
      <c r="BL350" s="43">
        <v>0</v>
      </c>
      <c r="BM350" s="43">
        <v>0</v>
      </c>
      <c r="BN350" s="43">
        <v>0</v>
      </c>
      <c r="BO350" s="43">
        <v>0</v>
      </c>
      <c r="BP350" s="43">
        <v>0</v>
      </c>
      <c r="BQ350" s="43">
        <v>0</v>
      </c>
      <c r="BR350" s="43">
        <v>0</v>
      </c>
      <c r="BS350" s="43">
        <v>0</v>
      </c>
      <c r="BT350" s="43">
        <v>0</v>
      </c>
      <c r="BU350" s="43">
        <v>0</v>
      </c>
      <c r="BV350" s="43">
        <v>0</v>
      </c>
      <c r="BW350" s="53">
        <v>0</v>
      </c>
      <c r="BX350" s="53">
        <v>2</v>
      </c>
      <c r="BY350" s="53">
        <v>0</v>
      </c>
      <c r="BZ350" s="53">
        <v>0</v>
      </c>
      <c r="CA350" s="53">
        <v>0</v>
      </c>
      <c r="CB350" s="43">
        <v>0</v>
      </c>
      <c r="CC350" s="43">
        <v>0</v>
      </c>
      <c r="CD350" s="43">
        <v>0</v>
      </c>
      <c r="CE350" s="43">
        <v>0</v>
      </c>
      <c r="CF350" s="43">
        <v>0</v>
      </c>
      <c r="CG350" s="43">
        <v>0</v>
      </c>
      <c r="CH350" s="11">
        <f t="shared" si="42"/>
        <v>4</v>
      </c>
      <c r="CI350" s="11">
        <f t="shared" si="43"/>
        <v>635</v>
      </c>
      <c r="CJ350" s="43">
        <v>0</v>
      </c>
      <c r="CK350" s="43">
        <v>0</v>
      </c>
      <c r="CL350" s="43">
        <v>3</v>
      </c>
      <c r="CM350" s="43">
        <v>0</v>
      </c>
      <c r="CN350" s="43">
        <v>0</v>
      </c>
      <c r="CO350" s="43">
        <v>0</v>
      </c>
      <c r="CP350" s="43">
        <v>0</v>
      </c>
      <c r="CQ350" s="43">
        <v>0</v>
      </c>
      <c r="CR350" s="43">
        <v>236</v>
      </c>
      <c r="CS350" s="43">
        <v>0</v>
      </c>
      <c r="CT350" s="43">
        <v>0</v>
      </c>
      <c r="CU350" s="43">
        <v>0</v>
      </c>
      <c r="CV350" s="43">
        <v>0</v>
      </c>
      <c r="CW350" s="43">
        <v>0</v>
      </c>
      <c r="CX350" s="43">
        <f t="shared" si="44"/>
        <v>239</v>
      </c>
      <c r="CY350" s="43">
        <f t="shared" si="45"/>
        <v>2</v>
      </c>
      <c r="CZ350" s="43">
        <v>0</v>
      </c>
      <c r="DA350" s="43">
        <v>0</v>
      </c>
      <c r="DB350" s="43">
        <v>0</v>
      </c>
      <c r="DC350" s="43">
        <v>0</v>
      </c>
      <c r="DD350" s="43">
        <v>0</v>
      </c>
      <c r="DE350" s="43">
        <v>10</v>
      </c>
      <c r="DF350" s="53">
        <v>0</v>
      </c>
      <c r="DG350" s="53">
        <v>0</v>
      </c>
      <c r="DH350" s="53">
        <v>0</v>
      </c>
      <c r="DI350" s="11">
        <f t="shared" si="46"/>
        <v>10</v>
      </c>
      <c r="DJ350" s="11">
        <f t="shared" si="47"/>
        <v>1</v>
      </c>
      <c r="DK350" s="45">
        <v>0</v>
      </c>
      <c r="DL350" s="11">
        <v>903</v>
      </c>
      <c r="DM350" s="11">
        <v>8.8529411764705888</v>
      </c>
      <c r="DN350">
        <v>10</v>
      </c>
      <c r="DO350">
        <v>10</v>
      </c>
      <c r="DP350">
        <v>1</v>
      </c>
      <c r="DQ350">
        <v>13</v>
      </c>
      <c r="DR350">
        <v>3</v>
      </c>
      <c r="DS350">
        <v>7</v>
      </c>
      <c r="DT350">
        <v>1</v>
      </c>
      <c r="DU350">
        <v>624</v>
      </c>
      <c r="DV350">
        <v>1</v>
      </c>
      <c r="DW350">
        <v>8</v>
      </c>
      <c r="DX350">
        <v>2</v>
      </c>
      <c r="DY350">
        <v>0</v>
      </c>
      <c r="DZ350">
        <v>0</v>
      </c>
      <c r="EA350">
        <v>239</v>
      </c>
      <c r="EB350">
        <v>2</v>
      </c>
      <c r="EC350" t="s">
        <v>248</v>
      </c>
      <c r="ED350" t="s">
        <v>259</v>
      </c>
      <c r="EE350" t="s">
        <v>260</v>
      </c>
      <c r="EF350" s="48">
        <v>43126</v>
      </c>
      <c r="EG350" s="46">
        <v>0.5625</v>
      </c>
      <c r="EH350" s="46">
        <v>0.58333333333333337</v>
      </c>
      <c r="EJ350">
        <v>8.7567073089999994</v>
      </c>
      <c r="EK350">
        <v>77.488679559999994</v>
      </c>
      <c r="EM350">
        <v>0</v>
      </c>
      <c r="EN350">
        <v>0</v>
      </c>
      <c r="EO350" t="s">
        <v>264</v>
      </c>
      <c r="EP350">
        <v>0.5</v>
      </c>
      <c r="EQ350">
        <v>36.939328420000002</v>
      </c>
      <c r="ER350">
        <v>1</v>
      </c>
      <c r="ES350">
        <v>1</v>
      </c>
      <c r="ET350">
        <v>0</v>
      </c>
      <c r="EU350">
        <v>1</v>
      </c>
      <c r="EV350">
        <v>0</v>
      </c>
      <c r="EW350">
        <v>0</v>
      </c>
      <c r="EX350">
        <v>0</v>
      </c>
      <c r="EY350">
        <v>3</v>
      </c>
      <c r="EZ350">
        <v>1</v>
      </c>
      <c r="FA350">
        <v>1</v>
      </c>
      <c r="FB350">
        <v>0</v>
      </c>
      <c r="FC350">
        <v>0</v>
      </c>
      <c r="FD350">
        <v>0</v>
      </c>
      <c r="FE350">
        <v>0</v>
      </c>
      <c r="FF350">
        <v>0</v>
      </c>
      <c r="FJ350">
        <v>0.5</v>
      </c>
      <c r="FK350">
        <v>18.469664210000001</v>
      </c>
      <c r="FL350">
        <v>18.469664210000001</v>
      </c>
      <c r="FM350">
        <v>1</v>
      </c>
      <c r="GE350">
        <v>1</v>
      </c>
      <c r="GF350">
        <v>0.25</v>
      </c>
      <c r="GG350">
        <v>9.2348321050000006</v>
      </c>
      <c r="GH350">
        <v>3</v>
      </c>
      <c r="GI350">
        <v>1</v>
      </c>
      <c r="GJ350">
        <v>1</v>
      </c>
      <c r="GL350">
        <v>3</v>
      </c>
      <c r="GN350">
        <v>1</v>
      </c>
      <c r="GO350">
        <v>0</v>
      </c>
      <c r="GP350">
        <v>0</v>
      </c>
      <c r="HJ350">
        <v>2</v>
      </c>
      <c r="HK350">
        <v>0</v>
      </c>
      <c r="HO350">
        <v>1</v>
      </c>
      <c r="IC350">
        <v>1</v>
      </c>
      <c r="IU350">
        <v>2</v>
      </c>
      <c r="IW350">
        <v>253.21946410000001</v>
      </c>
      <c r="IX350">
        <v>4</v>
      </c>
      <c r="IY350">
        <v>2</v>
      </c>
      <c r="IZ350">
        <v>0</v>
      </c>
      <c r="JA350">
        <v>1.76</v>
      </c>
      <c r="JB350">
        <v>71.319999999999993</v>
      </c>
      <c r="JC350">
        <v>20</v>
      </c>
      <c r="JD350">
        <v>5</v>
      </c>
      <c r="JE350">
        <v>1.5796574000000001E-2</v>
      </c>
      <c r="JF350">
        <v>7.8982870000000004E-3</v>
      </c>
      <c r="JG350">
        <v>0</v>
      </c>
      <c r="JH350">
        <v>6.9504930000000003E-3</v>
      </c>
      <c r="JN350">
        <v>0</v>
      </c>
      <c r="JO350">
        <v>0</v>
      </c>
    </row>
    <row r="351" spans="1:275" ht="15.5" hidden="1" x14ac:dyDescent="0.35">
      <c r="A351" s="42">
        <v>2018</v>
      </c>
      <c r="B351" s="11" t="s">
        <v>807</v>
      </c>
      <c r="C351" s="43">
        <v>0</v>
      </c>
      <c r="D351" s="43">
        <v>0</v>
      </c>
      <c r="E351" s="43">
        <v>0</v>
      </c>
      <c r="F351" s="43">
        <v>3</v>
      </c>
      <c r="G351" s="43">
        <v>0</v>
      </c>
      <c r="H351" s="43">
        <v>0</v>
      </c>
      <c r="I351" s="43">
        <v>6</v>
      </c>
      <c r="J351" s="43">
        <v>0</v>
      </c>
      <c r="K351" s="43">
        <v>0</v>
      </c>
      <c r="L351" s="43">
        <v>0</v>
      </c>
      <c r="M351" s="43">
        <v>5</v>
      </c>
      <c r="N351" s="43">
        <v>0</v>
      </c>
      <c r="O351" s="43">
        <v>0</v>
      </c>
      <c r="P351" s="43">
        <v>0</v>
      </c>
      <c r="Q351" s="43">
        <v>207</v>
      </c>
      <c r="R351" s="43">
        <v>49</v>
      </c>
      <c r="S351" s="43">
        <v>0</v>
      </c>
      <c r="T351" s="43">
        <v>0</v>
      </c>
      <c r="U351" s="43">
        <v>0</v>
      </c>
      <c r="V351" s="43">
        <v>0</v>
      </c>
      <c r="W351" s="43">
        <v>3</v>
      </c>
      <c r="X351" s="43">
        <v>1</v>
      </c>
      <c r="Y351" s="43">
        <v>2</v>
      </c>
      <c r="Z351" s="43">
        <v>0</v>
      </c>
      <c r="AA351" s="43">
        <v>6</v>
      </c>
      <c r="AB351" s="53">
        <v>0</v>
      </c>
      <c r="AC351" s="53">
        <v>0</v>
      </c>
      <c r="AD351" s="53">
        <v>0</v>
      </c>
      <c r="AE351" s="53">
        <v>0</v>
      </c>
      <c r="AF351" s="43">
        <v>1</v>
      </c>
      <c r="AG351" s="43">
        <v>0</v>
      </c>
      <c r="AH351" s="43">
        <v>20</v>
      </c>
      <c r="AI351" s="43">
        <v>0</v>
      </c>
      <c r="AJ351" s="43">
        <v>0</v>
      </c>
      <c r="AK351" s="43">
        <v>0</v>
      </c>
      <c r="AL351" s="43">
        <v>0</v>
      </c>
      <c r="AM351" s="43"/>
      <c r="AN351" s="11">
        <f t="shared" si="40"/>
        <v>303</v>
      </c>
      <c r="AO351" s="11">
        <f t="shared" si="41"/>
        <v>11</v>
      </c>
      <c r="AP351" s="43">
        <v>0</v>
      </c>
      <c r="AQ351" s="43">
        <v>0</v>
      </c>
      <c r="AR351" s="43">
        <v>0</v>
      </c>
      <c r="AS351" s="43"/>
      <c r="AT351" s="43">
        <v>0</v>
      </c>
      <c r="AU351" s="43">
        <v>0</v>
      </c>
      <c r="AV351" s="43">
        <v>0</v>
      </c>
      <c r="AW351" s="43">
        <v>1022</v>
      </c>
      <c r="AX351" s="43">
        <v>0</v>
      </c>
      <c r="AY351" s="43">
        <v>0</v>
      </c>
      <c r="AZ351" s="43">
        <v>0</v>
      </c>
      <c r="BA351" s="43">
        <v>0</v>
      </c>
      <c r="BB351" s="43">
        <v>0</v>
      </c>
      <c r="BC351" s="43">
        <v>0</v>
      </c>
      <c r="BD351" s="43">
        <v>0</v>
      </c>
      <c r="BE351" s="43">
        <v>302</v>
      </c>
      <c r="BF351" s="43">
        <v>0</v>
      </c>
      <c r="BG351" s="43">
        <v>0</v>
      </c>
      <c r="BH351" s="43">
        <v>1</v>
      </c>
      <c r="BI351" s="43">
        <v>0</v>
      </c>
      <c r="BJ351" s="43">
        <v>0</v>
      </c>
      <c r="BK351" s="43">
        <v>0</v>
      </c>
      <c r="BL351" s="43">
        <v>0</v>
      </c>
      <c r="BM351" s="43">
        <v>0</v>
      </c>
      <c r="BN351" s="43">
        <v>0</v>
      </c>
      <c r="BO351" s="43">
        <v>0</v>
      </c>
      <c r="BP351" s="43">
        <v>0</v>
      </c>
      <c r="BQ351" s="43">
        <v>0</v>
      </c>
      <c r="BR351" s="43">
        <v>0</v>
      </c>
      <c r="BS351" s="43">
        <v>0</v>
      </c>
      <c r="BT351" s="43">
        <v>0</v>
      </c>
      <c r="BU351" s="43">
        <v>0</v>
      </c>
      <c r="BV351" s="43">
        <v>0</v>
      </c>
      <c r="BW351" s="53">
        <v>0</v>
      </c>
      <c r="BX351" s="53">
        <v>0</v>
      </c>
      <c r="BY351" s="53">
        <v>0</v>
      </c>
      <c r="BZ351" s="53">
        <v>0</v>
      </c>
      <c r="CA351" s="53">
        <v>0</v>
      </c>
      <c r="CB351" s="43">
        <v>0</v>
      </c>
      <c r="CC351" s="43">
        <v>0</v>
      </c>
      <c r="CD351" s="43">
        <v>0</v>
      </c>
      <c r="CE351" s="43">
        <v>0</v>
      </c>
      <c r="CF351" s="43">
        <v>0</v>
      </c>
      <c r="CG351" s="43">
        <v>0</v>
      </c>
      <c r="CH351" s="11">
        <f t="shared" si="42"/>
        <v>3</v>
      </c>
      <c r="CI351" s="11">
        <f t="shared" si="43"/>
        <v>1325</v>
      </c>
      <c r="CJ351" s="43">
        <v>0</v>
      </c>
      <c r="CK351" s="43">
        <v>0</v>
      </c>
      <c r="CL351" s="43">
        <v>39</v>
      </c>
      <c r="CM351" s="43">
        <v>0</v>
      </c>
      <c r="CN351" s="43">
        <v>0</v>
      </c>
      <c r="CO351" s="43">
        <v>0</v>
      </c>
      <c r="CP351" s="43">
        <v>0</v>
      </c>
      <c r="CQ351" s="43">
        <v>0</v>
      </c>
      <c r="CR351" s="43">
        <v>0</v>
      </c>
      <c r="CS351" s="43">
        <v>26</v>
      </c>
      <c r="CT351" s="43">
        <v>0</v>
      </c>
      <c r="CU351" s="43">
        <v>0</v>
      </c>
      <c r="CV351" s="43">
        <v>0</v>
      </c>
      <c r="CW351" s="43">
        <v>0</v>
      </c>
      <c r="CX351" s="43">
        <f t="shared" si="44"/>
        <v>65</v>
      </c>
      <c r="CY351" s="43">
        <f t="shared" si="45"/>
        <v>2</v>
      </c>
      <c r="CZ351" s="43">
        <v>0</v>
      </c>
      <c r="DA351" s="43">
        <v>0</v>
      </c>
      <c r="DB351" s="43">
        <v>0</v>
      </c>
      <c r="DC351" s="43">
        <v>23</v>
      </c>
      <c r="DD351" s="43">
        <v>0</v>
      </c>
      <c r="DE351" s="43">
        <v>0</v>
      </c>
      <c r="DF351" s="53">
        <v>0</v>
      </c>
      <c r="DG351" s="11">
        <v>500</v>
      </c>
      <c r="DH351" s="53">
        <v>0</v>
      </c>
      <c r="DI351" s="11">
        <f t="shared" si="46"/>
        <v>523</v>
      </c>
      <c r="DJ351" s="11">
        <f t="shared" si="47"/>
        <v>2</v>
      </c>
      <c r="DK351" s="45">
        <v>0</v>
      </c>
      <c r="DL351" s="11">
        <v>2216</v>
      </c>
      <c r="DM351" s="11">
        <v>21.725490196078432</v>
      </c>
      <c r="DN351">
        <v>17</v>
      </c>
      <c r="DO351">
        <v>0</v>
      </c>
      <c r="DP351">
        <v>0</v>
      </c>
      <c r="DQ351">
        <v>104</v>
      </c>
      <c r="DR351">
        <v>6</v>
      </c>
      <c r="DS351">
        <v>307</v>
      </c>
      <c r="DT351">
        <v>4</v>
      </c>
      <c r="DU351">
        <v>1022</v>
      </c>
      <c r="DV351">
        <v>1</v>
      </c>
      <c r="DW351">
        <v>221</v>
      </c>
      <c r="DX351">
        <v>4</v>
      </c>
      <c r="DY351">
        <v>0</v>
      </c>
      <c r="DZ351">
        <v>0</v>
      </c>
      <c r="EA351">
        <v>62</v>
      </c>
      <c r="EB351">
        <v>2</v>
      </c>
      <c r="EC351" t="s">
        <v>248</v>
      </c>
      <c r="ED351" t="s">
        <v>249</v>
      </c>
      <c r="EE351" t="s">
        <v>250</v>
      </c>
      <c r="EF351" s="48">
        <v>43126</v>
      </c>
      <c r="EG351" s="46">
        <v>0.58333333333333337</v>
      </c>
      <c r="EH351" s="46">
        <v>0.66666666666666663</v>
      </c>
      <c r="EI351" t="s">
        <v>569</v>
      </c>
      <c r="EJ351">
        <v>8.6456098180000005</v>
      </c>
      <c r="EK351">
        <v>77.91484998</v>
      </c>
      <c r="EL351" t="s">
        <v>584</v>
      </c>
      <c r="EM351">
        <v>0</v>
      </c>
      <c r="EN351">
        <v>0</v>
      </c>
      <c r="EO351" t="s">
        <v>264</v>
      </c>
      <c r="EP351">
        <v>0.75</v>
      </c>
      <c r="EQ351">
        <v>109.10204779999999</v>
      </c>
      <c r="ER351">
        <v>1</v>
      </c>
      <c r="ES351">
        <v>1</v>
      </c>
      <c r="ET351">
        <v>1</v>
      </c>
      <c r="EU351">
        <v>1</v>
      </c>
      <c r="EV351">
        <v>0</v>
      </c>
      <c r="EW351">
        <v>0</v>
      </c>
      <c r="EX351">
        <v>0</v>
      </c>
      <c r="EY351">
        <v>4</v>
      </c>
      <c r="EZ351">
        <v>1</v>
      </c>
      <c r="FA351">
        <v>1</v>
      </c>
      <c r="FB351">
        <v>1</v>
      </c>
      <c r="FC351">
        <v>1</v>
      </c>
      <c r="FD351">
        <v>0</v>
      </c>
      <c r="FE351">
        <v>0</v>
      </c>
      <c r="FF351">
        <v>0</v>
      </c>
      <c r="FG351">
        <v>12</v>
      </c>
      <c r="FH351">
        <v>1</v>
      </c>
      <c r="FI351">
        <v>0</v>
      </c>
      <c r="FJ351">
        <v>0.75</v>
      </c>
      <c r="FK351">
        <v>81.826535809999996</v>
      </c>
      <c r="FL351">
        <v>27.275511940000001</v>
      </c>
      <c r="FM351">
        <v>1</v>
      </c>
      <c r="FO351">
        <v>1</v>
      </c>
      <c r="FR351">
        <v>1</v>
      </c>
      <c r="FV351">
        <v>1</v>
      </c>
      <c r="GE351">
        <v>4</v>
      </c>
      <c r="GF351">
        <v>0.5</v>
      </c>
      <c r="GG351">
        <v>54.551023899999997</v>
      </c>
      <c r="GN351">
        <v>1</v>
      </c>
      <c r="GO351">
        <v>0</v>
      </c>
      <c r="GP351">
        <v>0</v>
      </c>
      <c r="GQ351">
        <v>0</v>
      </c>
      <c r="GR351">
        <v>0</v>
      </c>
      <c r="GS351">
        <v>0</v>
      </c>
      <c r="HF351">
        <v>30</v>
      </c>
      <c r="HG351">
        <v>0</v>
      </c>
      <c r="HH351">
        <v>0</v>
      </c>
      <c r="HJ351">
        <v>30</v>
      </c>
      <c r="HK351">
        <v>2</v>
      </c>
      <c r="HL351">
        <v>1</v>
      </c>
      <c r="HN351">
        <v>1</v>
      </c>
      <c r="HP351">
        <v>1</v>
      </c>
      <c r="HQ351">
        <v>1</v>
      </c>
      <c r="IU351">
        <v>4</v>
      </c>
      <c r="IW351">
        <v>603.63683809999998</v>
      </c>
      <c r="IX351">
        <v>6</v>
      </c>
      <c r="IY351">
        <v>4</v>
      </c>
      <c r="IZ351">
        <v>0</v>
      </c>
      <c r="JA351">
        <v>0</v>
      </c>
      <c r="JB351">
        <v>23.01</v>
      </c>
      <c r="JE351">
        <v>9.9397510000000001E-3</v>
      </c>
      <c r="JF351">
        <v>6.6265009999999999E-3</v>
      </c>
      <c r="JG351">
        <v>0</v>
      </c>
      <c r="JH351">
        <v>0</v>
      </c>
      <c r="JN351" t="s">
        <v>574</v>
      </c>
      <c r="JO351">
        <v>0</v>
      </c>
    </row>
    <row r="352" spans="1:275" ht="15.5" hidden="1" x14ac:dyDescent="0.35">
      <c r="A352" s="42">
        <v>2018</v>
      </c>
      <c r="B352" s="11" t="s">
        <v>281</v>
      </c>
      <c r="C352" s="43">
        <v>0</v>
      </c>
      <c r="D352" s="43">
        <v>0</v>
      </c>
      <c r="E352" s="43">
        <v>0</v>
      </c>
      <c r="F352" s="43">
        <v>0</v>
      </c>
      <c r="G352" s="43">
        <v>0</v>
      </c>
      <c r="H352" s="43">
        <v>0</v>
      </c>
      <c r="I352" s="43">
        <v>0</v>
      </c>
      <c r="J352" s="43">
        <v>0</v>
      </c>
      <c r="K352" s="43">
        <v>0</v>
      </c>
      <c r="L352" s="43">
        <v>0</v>
      </c>
      <c r="M352" s="43">
        <v>3</v>
      </c>
      <c r="N352" s="43">
        <v>0</v>
      </c>
      <c r="O352" s="43">
        <v>0</v>
      </c>
      <c r="P352" s="43">
        <v>0</v>
      </c>
      <c r="Q352" s="43">
        <v>43</v>
      </c>
      <c r="R352" s="43">
        <v>0</v>
      </c>
      <c r="S352" s="43">
        <v>0</v>
      </c>
      <c r="T352" s="43">
        <v>0</v>
      </c>
      <c r="U352" s="43">
        <v>0</v>
      </c>
      <c r="V352" s="43">
        <v>0</v>
      </c>
      <c r="W352" s="43">
        <v>0</v>
      </c>
      <c r="X352" s="43">
        <v>0</v>
      </c>
      <c r="Y352" s="43">
        <v>0</v>
      </c>
      <c r="Z352" s="43">
        <v>0</v>
      </c>
      <c r="AA352" s="43">
        <v>3</v>
      </c>
      <c r="AB352" s="53">
        <v>0</v>
      </c>
      <c r="AC352" s="53">
        <v>0</v>
      </c>
      <c r="AD352" s="53">
        <v>0</v>
      </c>
      <c r="AE352" s="53">
        <v>0</v>
      </c>
      <c r="AF352" s="43">
        <v>0</v>
      </c>
      <c r="AG352" s="43">
        <v>0</v>
      </c>
      <c r="AH352" s="43">
        <v>0</v>
      </c>
      <c r="AI352" s="43">
        <v>0</v>
      </c>
      <c r="AJ352" s="43">
        <v>0</v>
      </c>
      <c r="AK352" s="43">
        <v>0</v>
      </c>
      <c r="AL352" s="43">
        <v>0</v>
      </c>
      <c r="AM352" s="43"/>
      <c r="AN352" s="11">
        <f t="shared" si="40"/>
        <v>49</v>
      </c>
      <c r="AO352" s="11">
        <f t="shared" si="41"/>
        <v>3</v>
      </c>
      <c r="AP352" s="43">
        <v>0</v>
      </c>
      <c r="AQ352" s="43">
        <v>0</v>
      </c>
      <c r="AR352" s="43">
        <v>0</v>
      </c>
      <c r="AS352" s="43"/>
      <c r="AT352" s="43">
        <v>0</v>
      </c>
      <c r="AU352" s="43">
        <v>4</v>
      </c>
      <c r="AV352" s="43">
        <v>0</v>
      </c>
      <c r="AW352" s="43">
        <v>488</v>
      </c>
      <c r="AX352" s="43">
        <v>0</v>
      </c>
      <c r="AY352" s="43">
        <v>0</v>
      </c>
      <c r="AZ352" s="43">
        <v>0</v>
      </c>
      <c r="BA352" s="43">
        <v>0</v>
      </c>
      <c r="BB352" s="43">
        <v>0</v>
      </c>
      <c r="BC352" s="43">
        <v>0</v>
      </c>
      <c r="BD352" s="43">
        <v>0</v>
      </c>
      <c r="BE352" s="43">
        <v>1</v>
      </c>
      <c r="BF352" s="43">
        <v>0</v>
      </c>
      <c r="BG352" s="43">
        <v>0</v>
      </c>
      <c r="BH352" s="43">
        <v>9</v>
      </c>
      <c r="BI352" s="43">
        <v>0</v>
      </c>
      <c r="BJ352" s="43">
        <v>0</v>
      </c>
      <c r="BK352" s="43">
        <v>10</v>
      </c>
      <c r="BL352" s="43">
        <v>0</v>
      </c>
      <c r="BM352" s="43">
        <v>0</v>
      </c>
      <c r="BN352" s="43">
        <v>0</v>
      </c>
      <c r="BO352" s="43">
        <v>0</v>
      </c>
      <c r="BP352" s="43">
        <v>0</v>
      </c>
      <c r="BQ352" s="43">
        <v>0</v>
      </c>
      <c r="BR352" s="43">
        <v>0</v>
      </c>
      <c r="BS352" s="43">
        <v>0</v>
      </c>
      <c r="BT352" s="43">
        <v>3</v>
      </c>
      <c r="BU352" s="43">
        <v>0</v>
      </c>
      <c r="BV352" s="43">
        <v>0</v>
      </c>
      <c r="BW352" s="53">
        <v>0</v>
      </c>
      <c r="BX352" s="53">
        <v>0</v>
      </c>
      <c r="BY352" s="53">
        <v>0</v>
      </c>
      <c r="BZ352" s="53">
        <v>0</v>
      </c>
      <c r="CA352" s="53">
        <v>0</v>
      </c>
      <c r="CB352" s="43">
        <v>0</v>
      </c>
      <c r="CC352" s="43">
        <v>0</v>
      </c>
      <c r="CD352" s="43">
        <v>0</v>
      </c>
      <c r="CE352" s="43">
        <v>0</v>
      </c>
      <c r="CF352" s="43">
        <v>0</v>
      </c>
      <c r="CG352" s="43">
        <v>0</v>
      </c>
      <c r="CH352" s="11">
        <f t="shared" si="42"/>
        <v>6</v>
      </c>
      <c r="CI352" s="11">
        <f t="shared" si="43"/>
        <v>515</v>
      </c>
      <c r="CJ352" s="43">
        <v>0</v>
      </c>
      <c r="CK352" s="43">
        <v>0</v>
      </c>
      <c r="CL352" s="43">
        <v>0</v>
      </c>
      <c r="CM352" s="43">
        <v>0</v>
      </c>
      <c r="CN352" s="43">
        <v>0</v>
      </c>
      <c r="CO352" s="43">
        <v>0</v>
      </c>
      <c r="CP352" s="43">
        <v>0</v>
      </c>
      <c r="CQ352" s="43">
        <v>0</v>
      </c>
      <c r="CR352" s="43">
        <v>0</v>
      </c>
      <c r="CS352" s="43">
        <v>0</v>
      </c>
      <c r="CT352" s="43">
        <v>0</v>
      </c>
      <c r="CU352" s="43">
        <v>0</v>
      </c>
      <c r="CV352" s="43">
        <v>0</v>
      </c>
      <c r="CW352" s="43">
        <v>0</v>
      </c>
      <c r="CX352" s="43">
        <f t="shared" si="44"/>
        <v>0</v>
      </c>
      <c r="CY352" s="43">
        <f t="shared" si="45"/>
        <v>0</v>
      </c>
      <c r="CZ352" s="43">
        <v>0</v>
      </c>
      <c r="DA352" s="43">
        <v>0</v>
      </c>
      <c r="DB352" s="43">
        <v>0</v>
      </c>
      <c r="DC352" s="43">
        <v>0</v>
      </c>
      <c r="DD352" s="43">
        <v>0</v>
      </c>
      <c r="DE352" s="43">
        <v>0</v>
      </c>
      <c r="DF352" s="53">
        <v>0</v>
      </c>
      <c r="DG352" s="53">
        <v>0</v>
      </c>
      <c r="DH352" s="53">
        <v>0</v>
      </c>
      <c r="DI352" s="11">
        <f t="shared" si="46"/>
        <v>0</v>
      </c>
      <c r="DJ352" s="11">
        <f t="shared" si="47"/>
        <v>0</v>
      </c>
      <c r="DK352" s="45">
        <v>0</v>
      </c>
      <c r="DL352" s="11">
        <v>564</v>
      </c>
      <c r="DM352" s="11">
        <v>5.5294117647058822</v>
      </c>
      <c r="DN352">
        <v>9</v>
      </c>
      <c r="DO352">
        <v>0</v>
      </c>
      <c r="DP352">
        <v>0</v>
      </c>
      <c r="DQ352">
        <v>7</v>
      </c>
      <c r="DR352">
        <v>2</v>
      </c>
      <c r="DS352">
        <v>10</v>
      </c>
      <c r="DT352">
        <v>2</v>
      </c>
      <c r="DU352">
        <v>491</v>
      </c>
      <c r="DV352">
        <v>2</v>
      </c>
      <c r="DW352">
        <v>56</v>
      </c>
      <c r="DX352">
        <v>3</v>
      </c>
      <c r="DY352">
        <v>0</v>
      </c>
      <c r="DZ352">
        <v>0</v>
      </c>
      <c r="EA352">
        <v>0</v>
      </c>
      <c r="EB352">
        <v>0</v>
      </c>
      <c r="EC352" t="s">
        <v>248</v>
      </c>
      <c r="ED352" t="s">
        <v>259</v>
      </c>
      <c r="EE352" t="s">
        <v>260</v>
      </c>
      <c r="EF352" s="48">
        <v>43126</v>
      </c>
      <c r="EG352" s="46">
        <v>0.4513888888888889</v>
      </c>
      <c r="EH352" s="46">
        <v>0.46527777777777773</v>
      </c>
      <c r="EI352" t="s">
        <v>567</v>
      </c>
      <c r="EJ352">
        <v>8.8153063070000002</v>
      </c>
      <c r="EK352">
        <v>77.377062710000004</v>
      </c>
      <c r="EL352">
        <v>6</v>
      </c>
      <c r="EM352">
        <v>0</v>
      </c>
      <c r="EN352">
        <v>0</v>
      </c>
      <c r="EO352" t="s">
        <v>264</v>
      </c>
      <c r="EP352">
        <v>0.75</v>
      </c>
      <c r="EQ352">
        <v>23.552396730000002</v>
      </c>
      <c r="EZ352">
        <v>0</v>
      </c>
      <c r="FA352">
        <v>1</v>
      </c>
      <c r="FB352">
        <v>0</v>
      </c>
      <c r="FC352">
        <v>0</v>
      </c>
      <c r="FD352">
        <v>0</v>
      </c>
      <c r="FE352">
        <v>0</v>
      </c>
      <c r="FF352">
        <v>0</v>
      </c>
      <c r="FJ352">
        <v>0.25</v>
      </c>
      <c r="FK352">
        <v>5.8880991829999996</v>
      </c>
      <c r="FL352">
        <v>17.664297550000001</v>
      </c>
      <c r="FM352">
        <v>1</v>
      </c>
      <c r="GE352">
        <v>1</v>
      </c>
      <c r="GF352">
        <v>0.25</v>
      </c>
      <c r="GG352">
        <v>5.8880991829999996</v>
      </c>
      <c r="GH352">
        <v>1</v>
      </c>
      <c r="GI352">
        <v>1</v>
      </c>
      <c r="GJ352">
        <v>1</v>
      </c>
      <c r="GL352">
        <v>3</v>
      </c>
      <c r="GN352">
        <v>0</v>
      </c>
      <c r="GQ352">
        <v>1</v>
      </c>
      <c r="GR352">
        <v>0</v>
      </c>
      <c r="HJ352">
        <v>1</v>
      </c>
      <c r="HK352">
        <v>0</v>
      </c>
      <c r="HL352">
        <v>1</v>
      </c>
      <c r="HW352">
        <v>1</v>
      </c>
      <c r="IU352">
        <v>2</v>
      </c>
      <c r="IW352">
        <v>203.50582940000001</v>
      </c>
      <c r="IX352">
        <v>0</v>
      </c>
      <c r="IY352">
        <v>3</v>
      </c>
      <c r="IZ352">
        <v>0</v>
      </c>
      <c r="JA352">
        <v>3.54</v>
      </c>
      <c r="JB352">
        <v>66.06</v>
      </c>
      <c r="JC352">
        <v>2</v>
      </c>
      <c r="JD352">
        <v>14</v>
      </c>
      <c r="JE352">
        <v>0</v>
      </c>
      <c r="JF352">
        <v>1.4741592E-2</v>
      </c>
      <c r="JG352">
        <v>0</v>
      </c>
      <c r="JH352">
        <v>1.7395079000000001E-2</v>
      </c>
    </row>
    <row r="353" spans="1:275" ht="15.5" hidden="1" x14ac:dyDescent="0.35">
      <c r="A353" s="42">
        <v>2018</v>
      </c>
      <c r="B353" s="11" t="s">
        <v>585</v>
      </c>
      <c r="C353" s="43">
        <v>0</v>
      </c>
      <c r="D353" s="43">
        <v>0</v>
      </c>
      <c r="E353" s="43">
        <v>4</v>
      </c>
      <c r="F353" s="43">
        <v>3</v>
      </c>
      <c r="G353" s="43">
        <v>0</v>
      </c>
      <c r="H353" s="43">
        <v>0</v>
      </c>
      <c r="I353" s="43">
        <v>0</v>
      </c>
      <c r="J353" s="43">
        <v>4</v>
      </c>
      <c r="K353" s="43">
        <v>0</v>
      </c>
      <c r="L353" s="43">
        <v>0</v>
      </c>
      <c r="M353" s="43">
        <v>1</v>
      </c>
      <c r="N353" s="43">
        <v>0</v>
      </c>
      <c r="O353" s="43">
        <v>11</v>
      </c>
      <c r="P353" s="43">
        <v>0</v>
      </c>
      <c r="Q353" s="43">
        <v>13</v>
      </c>
      <c r="R353" s="43">
        <v>0</v>
      </c>
      <c r="S353" s="43">
        <v>0</v>
      </c>
      <c r="T353" s="43">
        <v>0</v>
      </c>
      <c r="U353" s="43">
        <v>4</v>
      </c>
      <c r="V353" s="43">
        <v>0</v>
      </c>
      <c r="W353" s="43">
        <v>0</v>
      </c>
      <c r="X353" s="43">
        <v>0</v>
      </c>
      <c r="Y353" s="43">
        <v>6</v>
      </c>
      <c r="Z353" s="43">
        <v>0</v>
      </c>
      <c r="AA353" s="43">
        <v>0</v>
      </c>
      <c r="AB353" s="53">
        <v>0</v>
      </c>
      <c r="AC353" s="53">
        <v>0</v>
      </c>
      <c r="AD353" s="53">
        <v>0</v>
      </c>
      <c r="AE353" s="53">
        <v>0</v>
      </c>
      <c r="AF353" s="43">
        <v>0</v>
      </c>
      <c r="AG353" s="43">
        <v>0</v>
      </c>
      <c r="AH353" s="43">
        <v>0</v>
      </c>
      <c r="AI353" s="43">
        <v>0</v>
      </c>
      <c r="AJ353" s="43">
        <v>2</v>
      </c>
      <c r="AK353" s="43">
        <v>0</v>
      </c>
      <c r="AL353" s="43">
        <v>0</v>
      </c>
      <c r="AM353" s="43"/>
      <c r="AN353" s="11">
        <f t="shared" si="40"/>
        <v>48</v>
      </c>
      <c r="AO353" s="11">
        <f t="shared" si="41"/>
        <v>9</v>
      </c>
      <c r="AP353" s="43">
        <v>0</v>
      </c>
      <c r="AQ353" s="43">
        <v>0</v>
      </c>
      <c r="AR353" s="43">
        <v>14</v>
      </c>
      <c r="AS353" s="43"/>
      <c r="AT353" s="43">
        <v>0</v>
      </c>
      <c r="AU353" s="43">
        <v>3</v>
      </c>
      <c r="AV353" s="43">
        <v>0</v>
      </c>
      <c r="AW353" s="43">
        <v>112</v>
      </c>
      <c r="AX353" s="43">
        <v>0</v>
      </c>
      <c r="AY353" s="43">
        <v>0</v>
      </c>
      <c r="AZ353" s="43">
        <v>0</v>
      </c>
      <c r="BA353" s="43">
        <v>0</v>
      </c>
      <c r="BB353" s="43">
        <v>0</v>
      </c>
      <c r="BC353" s="43">
        <v>0</v>
      </c>
      <c r="BD353" s="43">
        <v>0</v>
      </c>
      <c r="BE353" s="43">
        <v>13</v>
      </c>
      <c r="BF353" s="43">
        <v>0</v>
      </c>
      <c r="BG353" s="43">
        <v>0</v>
      </c>
      <c r="BH353" s="43">
        <v>0</v>
      </c>
      <c r="BI353" s="43">
        <v>0</v>
      </c>
      <c r="BJ353" s="43">
        <v>0</v>
      </c>
      <c r="BK353" s="43">
        <v>0</v>
      </c>
      <c r="BL353" s="43">
        <v>6</v>
      </c>
      <c r="BM353" s="43">
        <v>0</v>
      </c>
      <c r="BN353" s="43">
        <v>2</v>
      </c>
      <c r="BO353" s="43">
        <v>0</v>
      </c>
      <c r="BP353" s="43">
        <v>0</v>
      </c>
      <c r="BQ353" s="43">
        <v>0</v>
      </c>
      <c r="BR353" s="43">
        <v>0</v>
      </c>
      <c r="BS353" s="43">
        <v>0</v>
      </c>
      <c r="BT353" s="43">
        <v>3</v>
      </c>
      <c r="BU353" s="43">
        <v>0</v>
      </c>
      <c r="BV353" s="43">
        <v>0</v>
      </c>
      <c r="BW353" s="53">
        <v>0</v>
      </c>
      <c r="BX353" s="53">
        <v>0</v>
      </c>
      <c r="BY353" s="53">
        <v>0</v>
      </c>
      <c r="BZ353" s="53">
        <v>0</v>
      </c>
      <c r="CA353" s="53">
        <v>0</v>
      </c>
      <c r="CB353" s="43">
        <v>0</v>
      </c>
      <c r="CC353" s="43">
        <v>0</v>
      </c>
      <c r="CD353" s="43">
        <v>0</v>
      </c>
      <c r="CE353" s="43">
        <v>0</v>
      </c>
      <c r="CF353" s="43">
        <v>0</v>
      </c>
      <c r="CG353" s="43">
        <v>0</v>
      </c>
      <c r="CH353" s="11">
        <f t="shared" si="42"/>
        <v>7</v>
      </c>
      <c r="CI353" s="11">
        <f t="shared" si="43"/>
        <v>153</v>
      </c>
      <c r="CJ353" s="43">
        <v>8</v>
      </c>
      <c r="CK353" s="43">
        <v>0</v>
      </c>
      <c r="CL353" s="43">
        <v>0</v>
      </c>
      <c r="CM353" s="43">
        <v>0</v>
      </c>
      <c r="CN353" s="43">
        <v>0</v>
      </c>
      <c r="CO353" s="43">
        <v>0</v>
      </c>
      <c r="CP353" s="43">
        <v>0</v>
      </c>
      <c r="CQ353" s="43">
        <v>0</v>
      </c>
      <c r="CR353" s="43">
        <v>0</v>
      </c>
      <c r="CS353" s="43">
        <v>0</v>
      </c>
      <c r="CT353" s="43">
        <v>0</v>
      </c>
      <c r="CU353" s="43">
        <v>2</v>
      </c>
      <c r="CV353" s="43">
        <v>0</v>
      </c>
      <c r="CW353" s="43">
        <v>0</v>
      </c>
      <c r="CX353" s="43">
        <f t="shared" si="44"/>
        <v>10</v>
      </c>
      <c r="CY353" s="43">
        <f t="shared" si="45"/>
        <v>2</v>
      </c>
      <c r="CZ353" s="43">
        <v>0</v>
      </c>
      <c r="DA353" s="43">
        <v>0</v>
      </c>
      <c r="DB353" s="43">
        <v>0</v>
      </c>
      <c r="DC353" s="43">
        <v>0</v>
      </c>
      <c r="DD353" s="43">
        <v>0</v>
      </c>
      <c r="DE353" s="43">
        <v>0</v>
      </c>
      <c r="DF353" s="53">
        <v>0</v>
      </c>
      <c r="DG353" s="53">
        <v>0</v>
      </c>
      <c r="DH353" s="53">
        <v>0</v>
      </c>
      <c r="DI353" s="11">
        <f t="shared" si="46"/>
        <v>0</v>
      </c>
      <c r="DJ353" s="11">
        <f t="shared" si="47"/>
        <v>0</v>
      </c>
      <c r="DK353" s="45">
        <v>0</v>
      </c>
      <c r="DL353" s="11">
        <v>211</v>
      </c>
      <c r="DM353" s="11">
        <v>2.0686274509803924</v>
      </c>
      <c r="DN353">
        <v>18</v>
      </c>
      <c r="DO353">
        <v>0</v>
      </c>
      <c r="DP353">
        <v>0</v>
      </c>
      <c r="DQ353">
        <v>10</v>
      </c>
      <c r="DR353">
        <v>4</v>
      </c>
      <c r="DS353">
        <v>35</v>
      </c>
      <c r="DT353">
        <v>6</v>
      </c>
      <c r="DU353">
        <v>129</v>
      </c>
      <c r="DV353">
        <v>4</v>
      </c>
      <c r="DW353">
        <v>23</v>
      </c>
      <c r="DX353">
        <v>3</v>
      </c>
      <c r="DY353">
        <v>14</v>
      </c>
      <c r="DZ353">
        <v>1</v>
      </c>
      <c r="EA353">
        <v>0</v>
      </c>
      <c r="EB353">
        <v>0</v>
      </c>
      <c r="EC353" t="s">
        <v>248</v>
      </c>
      <c r="ED353" t="s">
        <v>320</v>
      </c>
      <c r="EE353" t="s">
        <v>260</v>
      </c>
      <c r="EF353" s="48">
        <v>43127</v>
      </c>
      <c r="EG353" s="46">
        <v>0.40972222222222227</v>
      </c>
      <c r="EI353" t="s">
        <v>573</v>
      </c>
      <c r="EJ353">
        <v>8.4106149620000004</v>
      </c>
      <c r="EK353">
        <v>77.5776106</v>
      </c>
      <c r="EM353">
        <v>0</v>
      </c>
      <c r="EN353">
        <v>1</v>
      </c>
      <c r="EO353" t="s">
        <v>255</v>
      </c>
      <c r="EP353">
        <v>0.5</v>
      </c>
      <c r="EQ353">
        <v>15.911951999999999</v>
      </c>
      <c r="ER353">
        <v>0</v>
      </c>
      <c r="ES353">
        <v>0</v>
      </c>
      <c r="ET353">
        <v>0</v>
      </c>
      <c r="EU353">
        <v>1</v>
      </c>
      <c r="EV353">
        <v>0</v>
      </c>
      <c r="EW353">
        <v>0</v>
      </c>
      <c r="EX353">
        <v>0</v>
      </c>
      <c r="EY353">
        <v>1</v>
      </c>
      <c r="EZ353">
        <v>1</v>
      </c>
      <c r="FC353">
        <v>1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15.911951999999999</v>
      </c>
      <c r="GF353">
        <v>0.12</v>
      </c>
      <c r="GG353">
        <v>1.9094342399999999</v>
      </c>
      <c r="GN353">
        <v>1</v>
      </c>
      <c r="GO353">
        <v>0</v>
      </c>
      <c r="GP353">
        <v>0</v>
      </c>
      <c r="GQ353">
        <v>0</v>
      </c>
      <c r="GR353">
        <v>0</v>
      </c>
      <c r="GS353">
        <v>0.5</v>
      </c>
      <c r="HF353">
        <v>1</v>
      </c>
      <c r="HG353">
        <v>1</v>
      </c>
      <c r="HH353">
        <v>0</v>
      </c>
      <c r="HJ353">
        <v>2</v>
      </c>
      <c r="HK353">
        <v>0</v>
      </c>
      <c r="IW353">
        <v>198.05771630000001</v>
      </c>
      <c r="IX353">
        <v>1</v>
      </c>
      <c r="IY353">
        <v>0</v>
      </c>
      <c r="IZ353">
        <v>0</v>
      </c>
      <c r="JA353">
        <v>1.927</v>
      </c>
      <c r="JB353">
        <v>29.87</v>
      </c>
      <c r="JE353">
        <v>5.0490329999999996E-3</v>
      </c>
      <c r="JF353">
        <v>0</v>
      </c>
      <c r="JG353">
        <v>0</v>
      </c>
      <c r="JH353">
        <v>9.7294870000000002E-3</v>
      </c>
      <c r="JN353">
        <v>0</v>
      </c>
      <c r="JO353">
        <v>0</v>
      </c>
    </row>
    <row r="354" spans="1:275" ht="15.5" hidden="1" x14ac:dyDescent="0.35">
      <c r="A354" s="42">
        <v>2018</v>
      </c>
      <c r="B354" s="11" t="s">
        <v>447</v>
      </c>
      <c r="C354" s="43">
        <v>0</v>
      </c>
      <c r="D354" s="43">
        <v>0</v>
      </c>
      <c r="E354" s="43">
        <v>1</v>
      </c>
      <c r="F354" s="43">
        <v>2</v>
      </c>
      <c r="G354" s="43">
        <v>3</v>
      </c>
      <c r="H354" s="43">
        <v>0</v>
      </c>
      <c r="I354" s="43">
        <v>26</v>
      </c>
      <c r="J354" s="43">
        <v>0</v>
      </c>
      <c r="K354" s="43">
        <v>0</v>
      </c>
      <c r="L354" s="43">
        <v>6</v>
      </c>
      <c r="M354" s="43">
        <v>12</v>
      </c>
      <c r="N354" s="43">
        <v>300</v>
      </c>
      <c r="O354" s="43">
        <v>0</v>
      </c>
      <c r="P354" s="43">
        <v>1</v>
      </c>
      <c r="Q354" s="43">
        <v>33</v>
      </c>
      <c r="R354" s="43">
        <v>27</v>
      </c>
      <c r="S354" s="43">
        <v>1</v>
      </c>
      <c r="T354" s="43">
        <v>0</v>
      </c>
      <c r="U354" s="43">
        <v>2</v>
      </c>
      <c r="V354" s="43">
        <v>0</v>
      </c>
      <c r="W354" s="43">
        <v>0</v>
      </c>
      <c r="X354" s="43">
        <v>3</v>
      </c>
      <c r="Y354" s="43">
        <v>0</v>
      </c>
      <c r="Z354" s="43">
        <v>2</v>
      </c>
      <c r="AA354" s="43">
        <v>0</v>
      </c>
      <c r="AB354" s="53">
        <v>0</v>
      </c>
      <c r="AC354" s="53">
        <v>0</v>
      </c>
      <c r="AD354" s="53">
        <v>0</v>
      </c>
      <c r="AE354" s="53">
        <v>0</v>
      </c>
      <c r="AF354" s="43">
        <v>1</v>
      </c>
      <c r="AG354" s="43">
        <v>0</v>
      </c>
      <c r="AH354" s="43">
        <v>10</v>
      </c>
      <c r="AI354" s="43">
        <v>0</v>
      </c>
      <c r="AJ354" s="43">
        <v>1</v>
      </c>
      <c r="AK354" s="43">
        <v>0</v>
      </c>
      <c r="AL354" s="43">
        <v>0</v>
      </c>
      <c r="AM354" s="43"/>
      <c r="AN354" s="11">
        <f t="shared" si="40"/>
        <v>431</v>
      </c>
      <c r="AO354" s="11">
        <f t="shared" si="41"/>
        <v>17</v>
      </c>
      <c r="AP354" s="43">
        <v>3</v>
      </c>
      <c r="AQ354" s="43">
        <v>0</v>
      </c>
      <c r="AR354" s="43">
        <v>200</v>
      </c>
      <c r="AS354" s="43"/>
      <c r="AT354" s="43">
        <v>0</v>
      </c>
      <c r="AU354" s="43">
        <v>19</v>
      </c>
      <c r="AV354" s="43">
        <v>12</v>
      </c>
      <c r="AW354" s="43">
        <v>6</v>
      </c>
      <c r="AX354" s="43">
        <v>0</v>
      </c>
      <c r="AY354" s="43">
        <v>3</v>
      </c>
      <c r="AZ354" s="43">
        <v>0</v>
      </c>
      <c r="BA354" s="43">
        <v>0</v>
      </c>
      <c r="BB354" s="43">
        <v>1</v>
      </c>
      <c r="BC354" s="43">
        <v>0</v>
      </c>
      <c r="BD354" s="43">
        <v>0</v>
      </c>
      <c r="BE354" s="43">
        <v>140</v>
      </c>
      <c r="BF354" s="43">
        <v>0</v>
      </c>
      <c r="BG354" s="43">
        <v>0</v>
      </c>
      <c r="BH354" s="43">
        <v>3</v>
      </c>
      <c r="BI354" s="43">
        <v>0</v>
      </c>
      <c r="BJ354" s="43">
        <v>0</v>
      </c>
      <c r="BK354" s="43">
        <v>3</v>
      </c>
      <c r="BL354" s="43">
        <v>0</v>
      </c>
      <c r="BM354" s="43">
        <v>0</v>
      </c>
      <c r="BN354" s="43">
        <v>1</v>
      </c>
      <c r="BO354" s="43">
        <v>0</v>
      </c>
      <c r="BP354" s="43">
        <v>0</v>
      </c>
      <c r="BQ354" s="43">
        <v>0</v>
      </c>
      <c r="BR354" s="43">
        <v>0</v>
      </c>
      <c r="BS354" s="43">
        <v>0</v>
      </c>
      <c r="BT354" s="43">
        <v>4</v>
      </c>
      <c r="BU354" s="43">
        <v>0</v>
      </c>
      <c r="BV354" s="43">
        <v>0</v>
      </c>
      <c r="BW354" s="53">
        <v>0</v>
      </c>
      <c r="BX354" s="53">
        <v>0</v>
      </c>
      <c r="BY354" s="53">
        <v>0</v>
      </c>
      <c r="BZ354" s="53">
        <v>0</v>
      </c>
      <c r="CA354" s="53">
        <v>0</v>
      </c>
      <c r="CB354" s="43">
        <v>6</v>
      </c>
      <c r="CC354" s="43">
        <v>0</v>
      </c>
      <c r="CD354" s="43">
        <v>0</v>
      </c>
      <c r="CE354" s="43">
        <v>0</v>
      </c>
      <c r="CF354" s="43">
        <v>0</v>
      </c>
      <c r="CG354" s="43">
        <v>0</v>
      </c>
      <c r="CH354" s="11">
        <f t="shared" si="42"/>
        <v>13</v>
      </c>
      <c r="CI354" s="11">
        <f t="shared" si="43"/>
        <v>401</v>
      </c>
      <c r="CJ354" s="43">
        <v>0</v>
      </c>
      <c r="CK354" s="43">
        <v>3</v>
      </c>
      <c r="CL354" s="43">
        <v>19</v>
      </c>
      <c r="CM354" s="43">
        <v>0</v>
      </c>
      <c r="CN354" s="43">
        <v>0</v>
      </c>
      <c r="CO354" s="43">
        <v>0</v>
      </c>
      <c r="CP354" s="43">
        <v>0</v>
      </c>
      <c r="CQ354" s="43">
        <v>0</v>
      </c>
      <c r="CR354" s="43">
        <v>5</v>
      </c>
      <c r="CS354" s="43">
        <v>0</v>
      </c>
      <c r="CT354" s="43">
        <v>0</v>
      </c>
      <c r="CU354" s="43">
        <v>5</v>
      </c>
      <c r="CV354" s="43">
        <v>0</v>
      </c>
      <c r="CW354" s="43">
        <v>3</v>
      </c>
      <c r="CX354" s="43">
        <f t="shared" si="44"/>
        <v>35</v>
      </c>
      <c r="CY354" s="43">
        <f t="shared" si="45"/>
        <v>5</v>
      </c>
      <c r="CZ354" s="43">
        <v>0</v>
      </c>
      <c r="DA354" s="43">
        <v>0</v>
      </c>
      <c r="DB354" s="43">
        <v>0</v>
      </c>
      <c r="DC354" s="43">
        <v>0</v>
      </c>
      <c r="DD354" s="43">
        <v>0</v>
      </c>
      <c r="DE354" s="43">
        <v>5</v>
      </c>
      <c r="DF354" s="53">
        <v>0</v>
      </c>
      <c r="DG354" s="11">
        <v>0</v>
      </c>
      <c r="DH354" s="53">
        <v>0</v>
      </c>
      <c r="DI354" s="11">
        <f t="shared" si="46"/>
        <v>5</v>
      </c>
      <c r="DJ354" s="11">
        <f t="shared" si="47"/>
        <v>1</v>
      </c>
      <c r="DK354" s="45">
        <v>0</v>
      </c>
      <c r="DL354" s="11">
        <v>872</v>
      </c>
      <c r="DM354" s="11">
        <v>8.5490196078431371</v>
      </c>
      <c r="DN354">
        <v>36</v>
      </c>
      <c r="DO354">
        <v>8</v>
      </c>
      <c r="DP354">
        <v>2</v>
      </c>
      <c r="DQ354">
        <v>87</v>
      </c>
      <c r="DR354">
        <v>11</v>
      </c>
      <c r="DS354">
        <v>157</v>
      </c>
      <c r="DT354">
        <v>9</v>
      </c>
      <c r="DU354">
        <v>16</v>
      </c>
      <c r="DV354">
        <v>3</v>
      </c>
      <c r="DW354">
        <v>368</v>
      </c>
      <c r="DX354">
        <v>7</v>
      </c>
      <c r="DY354">
        <v>212</v>
      </c>
      <c r="DZ354">
        <v>2</v>
      </c>
      <c r="EA354">
        <v>24</v>
      </c>
      <c r="EB354">
        <v>2</v>
      </c>
      <c r="EC354" t="s">
        <v>248</v>
      </c>
      <c r="ED354" t="s">
        <v>329</v>
      </c>
      <c r="EE354" t="s">
        <v>250</v>
      </c>
      <c r="EF354" s="48">
        <v>43126</v>
      </c>
      <c r="EG354" s="46">
        <v>0.28472222222222221</v>
      </c>
      <c r="EH354" s="46">
        <v>0.41666666666666669</v>
      </c>
      <c r="EI354" t="s">
        <v>586</v>
      </c>
      <c r="EJ354">
        <v>8.7679453560000002</v>
      </c>
      <c r="EK354">
        <v>78.090517590000005</v>
      </c>
      <c r="EM354">
        <v>0</v>
      </c>
      <c r="EN354">
        <v>0</v>
      </c>
      <c r="EO354" t="s">
        <v>279</v>
      </c>
      <c r="EP354">
        <v>1</v>
      </c>
      <c r="EQ354">
        <v>31.113230080000001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0</v>
      </c>
      <c r="EX354">
        <v>0</v>
      </c>
      <c r="EY354">
        <v>5</v>
      </c>
      <c r="EZ354">
        <v>1</v>
      </c>
      <c r="FC354">
        <v>1</v>
      </c>
      <c r="FD354">
        <v>0</v>
      </c>
      <c r="FE354">
        <v>1</v>
      </c>
      <c r="FF354">
        <v>0</v>
      </c>
      <c r="FG354">
        <v>25</v>
      </c>
      <c r="FH354">
        <v>0</v>
      </c>
      <c r="FI354">
        <v>0</v>
      </c>
      <c r="FJ354">
        <v>0.12</v>
      </c>
      <c r="FK354">
        <v>3.7335876099999998</v>
      </c>
      <c r="FL354">
        <v>27.37964247</v>
      </c>
      <c r="FM354">
        <v>1</v>
      </c>
      <c r="FP354">
        <v>1</v>
      </c>
      <c r="FR354">
        <v>1</v>
      </c>
      <c r="GE354">
        <v>3</v>
      </c>
      <c r="GF354">
        <v>0.12</v>
      </c>
      <c r="GG354">
        <v>3.7335876099999998</v>
      </c>
      <c r="GN354">
        <v>1</v>
      </c>
      <c r="GO354">
        <v>0</v>
      </c>
      <c r="GP354">
        <v>1</v>
      </c>
      <c r="GQ354">
        <v>0</v>
      </c>
      <c r="GR354">
        <v>0.25</v>
      </c>
      <c r="GS354">
        <v>0.5</v>
      </c>
      <c r="HF354">
        <v>0</v>
      </c>
      <c r="HG354">
        <v>0</v>
      </c>
      <c r="HH354">
        <v>0</v>
      </c>
      <c r="HJ354">
        <v>0</v>
      </c>
      <c r="HK354">
        <v>2</v>
      </c>
      <c r="HL354">
        <v>1</v>
      </c>
      <c r="HN354">
        <v>1</v>
      </c>
      <c r="HP354">
        <v>1</v>
      </c>
      <c r="HV354">
        <v>1</v>
      </c>
      <c r="IU354">
        <v>4</v>
      </c>
      <c r="IW354">
        <v>225.8582615</v>
      </c>
      <c r="IX354">
        <v>1</v>
      </c>
      <c r="IY354">
        <v>1</v>
      </c>
      <c r="IZ354">
        <v>0</v>
      </c>
      <c r="JA354">
        <v>1</v>
      </c>
      <c r="JB354">
        <v>7.59</v>
      </c>
      <c r="JE354">
        <v>4.427556E-3</v>
      </c>
      <c r="JF354">
        <v>4.427556E-3</v>
      </c>
      <c r="JG354">
        <v>0</v>
      </c>
      <c r="JH354">
        <v>4.427556E-3</v>
      </c>
      <c r="JN354" t="s">
        <v>574</v>
      </c>
      <c r="JO354" t="s">
        <v>572</v>
      </c>
    </row>
    <row r="355" spans="1:275" ht="15.5" hidden="1" x14ac:dyDescent="0.35">
      <c r="A355" s="42">
        <v>2018</v>
      </c>
      <c r="B355" s="11" t="s">
        <v>395</v>
      </c>
      <c r="C355" s="43">
        <v>0</v>
      </c>
      <c r="D355" s="43">
        <v>0</v>
      </c>
      <c r="E355" s="43">
        <v>0</v>
      </c>
      <c r="F355" s="43">
        <v>0</v>
      </c>
      <c r="G355" s="43">
        <v>0</v>
      </c>
      <c r="H355" s="43">
        <v>0</v>
      </c>
      <c r="I355" s="43">
        <v>1</v>
      </c>
      <c r="J355" s="43">
        <v>0</v>
      </c>
      <c r="K355" s="43">
        <v>0</v>
      </c>
      <c r="L355" s="43">
        <v>0</v>
      </c>
      <c r="M355" s="43">
        <v>0</v>
      </c>
      <c r="N355" s="43">
        <v>0</v>
      </c>
      <c r="O355" s="43">
        <v>0</v>
      </c>
      <c r="P355" s="43">
        <v>0</v>
      </c>
      <c r="Q355" s="43">
        <v>0</v>
      </c>
      <c r="R355" s="43">
        <v>2</v>
      </c>
      <c r="S355" s="43">
        <v>0</v>
      </c>
      <c r="T355" s="43">
        <v>0</v>
      </c>
      <c r="U355" s="43">
        <v>175</v>
      </c>
      <c r="V355" s="43">
        <v>0</v>
      </c>
      <c r="W355" s="43">
        <v>0</v>
      </c>
      <c r="X355" s="43">
        <v>0</v>
      </c>
      <c r="Y355" s="43">
        <v>0</v>
      </c>
      <c r="Z355" s="43">
        <v>0</v>
      </c>
      <c r="AA355" s="43">
        <v>0</v>
      </c>
      <c r="AB355" s="53">
        <v>0</v>
      </c>
      <c r="AC355" s="53">
        <v>0</v>
      </c>
      <c r="AD355" s="53">
        <v>0</v>
      </c>
      <c r="AE355" s="53">
        <v>0</v>
      </c>
      <c r="AF355" s="43">
        <v>0</v>
      </c>
      <c r="AG355" s="43">
        <v>0</v>
      </c>
      <c r="AH355" s="43">
        <v>7</v>
      </c>
      <c r="AI355" s="43">
        <v>0</v>
      </c>
      <c r="AJ355" s="43">
        <v>0</v>
      </c>
      <c r="AK355" s="43">
        <v>0</v>
      </c>
      <c r="AL355" s="43">
        <v>0</v>
      </c>
      <c r="AM355" s="43"/>
      <c r="AN355" s="11">
        <f t="shared" si="40"/>
        <v>185</v>
      </c>
      <c r="AO355" s="11">
        <f t="shared" si="41"/>
        <v>4</v>
      </c>
      <c r="AP355" s="43">
        <v>2</v>
      </c>
      <c r="AQ355" s="43">
        <v>0</v>
      </c>
      <c r="AR355" s="43">
        <v>0</v>
      </c>
      <c r="AS355" s="43"/>
      <c r="AT355" s="43">
        <v>0</v>
      </c>
      <c r="AU355" s="43">
        <v>0</v>
      </c>
      <c r="AV355" s="43">
        <v>0</v>
      </c>
      <c r="AW355" s="43">
        <v>0</v>
      </c>
      <c r="AX355" s="43">
        <v>0</v>
      </c>
      <c r="AY355" s="43">
        <v>0</v>
      </c>
      <c r="AZ355" s="43">
        <v>0</v>
      </c>
      <c r="BA355" s="43">
        <v>0</v>
      </c>
      <c r="BB355" s="43">
        <v>0</v>
      </c>
      <c r="BC355" s="43">
        <v>0</v>
      </c>
      <c r="BD355" s="43">
        <v>0</v>
      </c>
      <c r="BE355" s="43">
        <v>0</v>
      </c>
      <c r="BF355" s="43">
        <v>0</v>
      </c>
      <c r="BG355" s="43">
        <v>0</v>
      </c>
      <c r="BH355" s="43">
        <v>0</v>
      </c>
      <c r="BI355" s="43">
        <v>0</v>
      </c>
      <c r="BJ355" s="43">
        <v>0</v>
      </c>
      <c r="BK355" s="43">
        <v>0</v>
      </c>
      <c r="BL355" s="43">
        <v>0</v>
      </c>
      <c r="BM355" s="43">
        <v>0</v>
      </c>
      <c r="BN355" s="43">
        <v>0</v>
      </c>
      <c r="BO355" s="43">
        <v>0</v>
      </c>
      <c r="BP355" s="43">
        <v>0</v>
      </c>
      <c r="BQ355" s="43">
        <v>0</v>
      </c>
      <c r="BR355" s="43">
        <v>0</v>
      </c>
      <c r="BS355" s="43">
        <v>0</v>
      </c>
      <c r="BT355" s="43">
        <v>0</v>
      </c>
      <c r="BU355" s="43">
        <v>0</v>
      </c>
      <c r="BV355" s="43">
        <v>0</v>
      </c>
      <c r="BW355" s="53">
        <v>0</v>
      </c>
      <c r="BX355" s="53">
        <v>0</v>
      </c>
      <c r="BY355" s="53">
        <v>0</v>
      </c>
      <c r="BZ355" s="53">
        <v>0</v>
      </c>
      <c r="CA355" s="53">
        <v>0</v>
      </c>
      <c r="CB355" s="43">
        <v>0</v>
      </c>
      <c r="CC355" s="43">
        <v>1</v>
      </c>
      <c r="CD355" s="43">
        <v>0</v>
      </c>
      <c r="CE355" s="43">
        <v>4</v>
      </c>
      <c r="CF355" s="43">
        <v>0</v>
      </c>
      <c r="CG355" s="43">
        <v>0</v>
      </c>
      <c r="CH355" s="11">
        <f t="shared" si="42"/>
        <v>3</v>
      </c>
      <c r="CI355" s="11">
        <f t="shared" si="43"/>
        <v>7</v>
      </c>
      <c r="CJ355" s="43">
        <v>10</v>
      </c>
      <c r="CK355" s="43">
        <v>26</v>
      </c>
      <c r="CL355" s="43">
        <v>1</v>
      </c>
      <c r="CM355" s="43">
        <v>0</v>
      </c>
      <c r="CN355" s="43">
        <v>0</v>
      </c>
      <c r="CO355" s="43">
        <v>0</v>
      </c>
      <c r="CP355" s="43">
        <v>0</v>
      </c>
      <c r="CQ355" s="43">
        <v>0</v>
      </c>
      <c r="CR355" s="43">
        <v>0</v>
      </c>
      <c r="CS355" s="43">
        <v>0</v>
      </c>
      <c r="CT355" s="43">
        <v>0</v>
      </c>
      <c r="CU355" s="43">
        <v>0</v>
      </c>
      <c r="CV355" s="43">
        <v>0</v>
      </c>
      <c r="CW355" s="43">
        <v>0</v>
      </c>
      <c r="CX355" s="43">
        <f t="shared" si="44"/>
        <v>37</v>
      </c>
      <c r="CY355" s="43">
        <f t="shared" si="45"/>
        <v>3</v>
      </c>
      <c r="CZ355" s="43">
        <v>0</v>
      </c>
      <c r="DA355" s="43">
        <v>0</v>
      </c>
      <c r="DB355" s="43">
        <v>0</v>
      </c>
      <c r="DC355" s="43">
        <v>0</v>
      </c>
      <c r="DD355" s="43">
        <v>0</v>
      </c>
      <c r="DE355" s="43">
        <v>0</v>
      </c>
      <c r="DF355" s="53">
        <v>0</v>
      </c>
      <c r="DG355" s="53">
        <v>0</v>
      </c>
      <c r="DH355" s="53">
        <v>0</v>
      </c>
      <c r="DI355" s="11">
        <f t="shared" si="46"/>
        <v>0</v>
      </c>
      <c r="DJ355" s="11">
        <f t="shared" si="47"/>
        <v>0</v>
      </c>
      <c r="DK355" s="45">
        <v>0</v>
      </c>
      <c r="DL355" s="11">
        <v>229</v>
      </c>
      <c r="DM355" s="11">
        <v>2.2450980392156863</v>
      </c>
      <c r="DN355">
        <v>10</v>
      </c>
      <c r="DO355">
        <v>0</v>
      </c>
      <c r="DP355">
        <v>0</v>
      </c>
      <c r="DQ355">
        <v>186</v>
      </c>
      <c r="DR355">
        <v>4</v>
      </c>
      <c r="DS355">
        <v>30</v>
      </c>
      <c r="DT355">
        <v>2</v>
      </c>
      <c r="DU355">
        <v>11</v>
      </c>
      <c r="DV355">
        <v>2</v>
      </c>
      <c r="DW355">
        <v>1</v>
      </c>
      <c r="DX355">
        <v>1</v>
      </c>
      <c r="DY355">
        <v>0</v>
      </c>
      <c r="DZ355">
        <v>0</v>
      </c>
      <c r="EA355">
        <v>1</v>
      </c>
      <c r="EB355">
        <v>1</v>
      </c>
      <c r="EC355" t="s">
        <v>248</v>
      </c>
      <c r="ED355" t="s">
        <v>325</v>
      </c>
      <c r="EE355" t="s">
        <v>260</v>
      </c>
      <c r="EF355" s="48">
        <v>43127</v>
      </c>
      <c r="EI355" t="s">
        <v>587</v>
      </c>
      <c r="EJ355">
        <v>8.354075774</v>
      </c>
      <c r="EK355">
        <v>77.755751410000002</v>
      </c>
      <c r="EM355">
        <v>0</v>
      </c>
      <c r="EN355">
        <v>1</v>
      </c>
      <c r="EO355" t="s">
        <v>255</v>
      </c>
      <c r="EP355">
        <v>0.75</v>
      </c>
      <c r="EQ355">
        <v>80.50325565</v>
      </c>
      <c r="ER355">
        <v>1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2</v>
      </c>
      <c r="EZ355">
        <v>1</v>
      </c>
      <c r="FC355">
        <v>1</v>
      </c>
      <c r="FD355">
        <v>0</v>
      </c>
      <c r="FE355">
        <v>0</v>
      </c>
      <c r="FF355">
        <v>0</v>
      </c>
      <c r="FJ355">
        <v>0</v>
      </c>
      <c r="FK355">
        <v>0</v>
      </c>
      <c r="FL355">
        <v>80.50325565</v>
      </c>
      <c r="GF355">
        <v>0</v>
      </c>
      <c r="GG355">
        <v>0</v>
      </c>
      <c r="GN355">
        <v>1</v>
      </c>
      <c r="GO355">
        <v>1</v>
      </c>
      <c r="GP355">
        <v>1</v>
      </c>
      <c r="GQ355">
        <v>0</v>
      </c>
      <c r="GR355">
        <v>0.5</v>
      </c>
      <c r="GS355">
        <v>0.5</v>
      </c>
      <c r="HJ355">
        <v>1</v>
      </c>
      <c r="HK355">
        <v>2</v>
      </c>
      <c r="HN355">
        <v>1</v>
      </c>
      <c r="HP355">
        <v>1</v>
      </c>
      <c r="IU355">
        <v>2</v>
      </c>
      <c r="IW355">
        <v>358.6386463</v>
      </c>
      <c r="IX355">
        <v>0</v>
      </c>
      <c r="IY355">
        <v>2</v>
      </c>
      <c r="IZ355">
        <v>0</v>
      </c>
      <c r="JA355">
        <v>1.74</v>
      </c>
      <c r="JB355">
        <v>14.24</v>
      </c>
      <c r="JE355">
        <v>0</v>
      </c>
      <c r="JF355">
        <v>5.5766440000000004E-3</v>
      </c>
      <c r="JG355">
        <v>0</v>
      </c>
      <c r="JH355">
        <v>4.8516799999999997E-3</v>
      </c>
      <c r="JN355" t="s">
        <v>571</v>
      </c>
      <c r="JO355" t="s">
        <v>583</v>
      </c>
    </row>
    <row r="356" spans="1:275" ht="15.5" hidden="1" x14ac:dyDescent="0.35">
      <c r="A356" s="42">
        <v>2018</v>
      </c>
      <c r="B356" s="11" t="s">
        <v>285</v>
      </c>
      <c r="C356" s="43">
        <v>0</v>
      </c>
      <c r="D356" s="43">
        <v>0</v>
      </c>
      <c r="E356" s="43">
        <v>19</v>
      </c>
      <c r="F356" s="43">
        <v>0</v>
      </c>
      <c r="G356" s="43">
        <v>0</v>
      </c>
      <c r="H356" s="43">
        <v>0</v>
      </c>
      <c r="I356" s="43">
        <v>0</v>
      </c>
      <c r="J356" s="43">
        <v>0</v>
      </c>
      <c r="K356" s="43">
        <v>0</v>
      </c>
      <c r="L356" s="43">
        <v>1</v>
      </c>
      <c r="M356" s="43">
        <v>0</v>
      </c>
      <c r="N356" s="43">
        <v>0</v>
      </c>
      <c r="O356" s="43">
        <v>0</v>
      </c>
      <c r="P356" s="43">
        <v>0</v>
      </c>
      <c r="Q356" s="43">
        <v>6</v>
      </c>
      <c r="R356" s="43">
        <v>24</v>
      </c>
      <c r="S356" s="43">
        <v>0</v>
      </c>
      <c r="T356" s="43">
        <v>0</v>
      </c>
      <c r="U356" s="43">
        <v>20</v>
      </c>
      <c r="V356" s="43">
        <v>0</v>
      </c>
      <c r="W356" s="43">
        <v>0</v>
      </c>
      <c r="X356" s="43">
        <v>0</v>
      </c>
      <c r="Y356" s="43">
        <v>0</v>
      </c>
      <c r="Z356" s="43">
        <v>0</v>
      </c>
      <c r="AA356" s="43">
        <v>0</v>
      </c>
      <c r="AB356" s="53">
        <v>0</v>
      </c>
      <c r="AC356" s="53">
        <v>0</v>
      </c>
      <c r="AD356" s="53">
        <v>0</v>
      </c>
      <c r="AE356" s="53">
        <v>0</v>
      </c>
      <c r="AF356" s="43">
        <v>0</v>
      </c>
      <c r="AG356" s="43">
        <v>0</v>
      </c>
      <c r="AH356" s="43">
        <v>0</v>
      </c>
      <c r="AI356" s="43">
        <v>0</v>
      </c>
      <c r="AJ356" s="43">
        <v>0</v>
      </c>
      <c r="AK356" s="43">
        <v>0</v>
      </c>
      <c r="AL356" s="43">
        <v>0</v>
      </c>
      <c r="AM356" s="43"/>
      <c r="AN356" s="11">
        <f t="shared" si="40"/>
        <v>70</v>
      </c>
      <c r="AO356" s="11">
        <f t="shared" si="41"/>
        <v>5</v>
      </c>
      <c r="AP356" s="43">
        <v>0</v>
      </c>
      <c r="AQ356" s="43">
        <v>0</v>
      </c>
      <c r="AR356" s="43">
        <v>25</v>
      </c>
      <c r="AS356" s="43"/>
      <c r="AT356" s="43">
        <v>0</v>
      </c>
      <c r="AU356" s="43">
        <v>150</v>
      </c>
      <c r="AV356" s="43">
        <v>10</v>
      </c>
      <c r="AW356" s="43">
        <v>0</v>
      </c>
      <c r="AX356" s="43">
        <v>0</v>
      </c>
      <c r="AY356" s="43">
        <v>0</v>
      </c>
      <c r="AZ356" s="43">
        <v>0</v>
      </c>
      <c r="BA356" s="43">
        <v>0</v>
      </c>
      <c r="BB356" s="43">
        <v>20</v>
      </c>
      <c r="BC356" s="43">
        <v>0</v>
      </c>
      <c r="BD356" s="43">
        <v>0</v>
      </c>
      <c r="BE356" s="43">
        <v>0</v>
      </c>
      <c r="BF356" s="43">
        <v>5</v>
      </c>
      <c r="BG356" s="43">
        <v>0</v>
      </c>
      <c r="BH356" s="43">
        <v>0</v>
      </c>
      <c r="BI356" s="43">
        <v>0</v>
      </c>
      <c r="BJ356" s="43">
        <v>0</v>
      </c>
      <c r="BK356" s="43">
        <v>4</v>
      </c>
      <c r="BL356" s="43">
        <v>8</v>
      </c>
      <c r="BM356" s="43">
        <v>0</v>
      </c>
      <c r="BN356" s="43">
        <v>4</v>
      </c>
      <c r="BO356" s="43">
        <v>500</v>
      </c>
      <c r="BP356" s="43">
        <v>0</v>
      </c>
      <c r="BQ356" s="43">
        <v>0</v>
      </c>
      <c r="BR356" s="43">
        <v>0</v>
      </c>
      <c r="BS356" s="43">
        <v>0</v>
      </c>
      <c r="BT356" s="43">
        <v>25</v>
      </c>
      <c r="BU356" s="43">
        <v>0</v>
      </c>
      <c r="BV356" s="43">
        <v>0</v>
      </c>
      <c r="BW356" s="53">
        <v>0</v>
      </c>
      <c r="BX356" s="53">
        <v>0</v>
      </c>
      <c r="BY356" s="53">
        <v>0</v>
      </c>
      <c r="BZ356" s="53">
        <v>0</v>
      </c>
      <c r="CA356" s="53">
        <v>0</v>
      </c>
      <c r="CB356" s="43">
        <v>0</v>
      </c>
      <c r="CC356" s="43">
        <v>0</v>
      </c>
      <c r="CD356" s="43">
        <v>0</v>
      </c>
      <c r="CE356" s="43">
        <v>15</v>
      </c>
      <c r="CF356" s="43">
        <v>0</v>
      </c>
      <c r="CG356" s="43">
        <v>0</v>
      </c>
      <c r="CH356" s="11">
        <f t="shared" si="42"/>
        <v>11</v>
      </c>
      <c r="CI356" s="11">
        <f t="shared" si="43"/>
        <v>766</v>
      </c>
      <c r="CJ356" s="43">
        <v>65</v>
      </c>
      <c r="CK356" s="43">
        <v>0</v>
      </c>
      <c r="CL356" s="43">
        <v>10</v>
      </c>
      <c r="CM356" s="43">
        <v>0</v>
      </c>
      <c r="CN356" s="43">
        <v>0</v>
      </c>
      <c r="CO356" s="43">
        <v>0</v>
      </c>
      <c r="CP356" s="43">
        <v>0</v>
      </c>
      <c r="CQ356" s="43">
        <v>0</v>
      </c>
      <c r="CR356" s="43">
        <v>0</v>
      </c>
      <c r="CS356" s="43">
        <v>10</v>
      </c>
      <c r="CT356" s="43">
        <v>0</v>
      </c>
      <c r="CU356" s="43">
        <v>30</v>
      </c>
      <c r="CV356" s="43">
        <v>0</v>
      </c>
      <c r="CW356" s="43">
        <v>0</v>
      </c>
      <c r="CX356" s="43">
        <f t="shared" si="44"/>
        <v>115</v>
      </c>
      <c r="CY356" s="43">
        <f t="shared" si="45"/>
        <v>4</v>
      </c>
      <c r="CZ356" s="43">
        <v>0</v>
      </c>
      <c r="DA356" s="43">
        <v>0</v>
      </c>
      <c r="DB356" s="43">
        <v>0</v>
      </c>
      <c r="DC356" s="43">
        <v>0</v>
      </c>
      <c r="DD356" s="43">
        <v>0</v>
      </c>
      <c r="DE356" s="43">
        <v>0</v>
      </c>
      <c r="DF356" s="53">
        <v>0</v>
      </c>
      <c r="DG356" s="53">
        <v>0</v>
      </c>
      <c r="DH356" s="53">
        <v>0</v>
      </c>
      <c r="DI356" s="11">
        <f t="shared" si="46"/>
        <v>0</v>
      </c>
      <c r="DJ356" s="11">
        <f t="shared" si="47"/>
        <v>0</v>
      </c>
      <c r="DK356" s="45">
        <v>0</v>
      </c>
      <c r="DL356" s="11">
        <v>951</v>
      </c>
      <c r="DM356" s="11">
        <v>9.3235294117647065</v>
      </c>
      <c r="DN356">
        <v>20</v>
      </c>
      <c r="DO356">
        <v>0</v>
      </c>
      <c r="DP356">
        <v>0</v>
      </c>
      <c r="DQ356">
        <v>709</v>
      </c>
      <c r="DR356">
        <v>7</v>
      </c>
      <c r="DS356">
        <v>89</v>
      </c>
      <c r="DT356">
        <v>5</v>
      </c>
      <c r="DU356">
        <v>98</v>
      </c>
      <c r="DV356">
        <v>3</v>
      </c>
      <c r="DW356">
        <v>10</v>
      </c>
      <c r="DX356">
        <v>2</v>
      </c>
      <c r="DY356">
        <v>35</v>
      </c>
      <c r="DZ356">
        <v>2</v>
      </c>
      <c r="EA356">
        <v>10</v>
      </c>
      <c r="EB356">
        <v>1</v>
      </c>
      <c r="EC356" t="s">
        <v>248</v>
      </c>
      <c r="ED356" t="s">
        <v>286</v>
      </c>
      <c r="EE356" t="s">
        <v>260</v>
      </c>
      <c r="EF356" s="48">
        <v>43128</v>
      </c>
      <c r="EG356" s="46">
        <v>0.61458333333333337</v>
      </c>
      <c r="EJ356">
        <v>8.8436637680000008</v>
      </c>
      <c r="EK356">
        <v>77.63382876</v>
      </c>
      <c r="EM356">
        <v>0</v>
      </c>
      <c r="EN356">
        <v>1</v>
      </c>
      <c r="EO356" t="s">
        <v>264</v>
      </c>
      <c r="EP356">
        <v>0.25</v>
      </c>
      <c r="EQ356">
        <v>31.282072530000001</v>
      </c>
      <c r="ER356">
        <v>0</v>
      </c>
      <c r="ES356">
        <v>0</v>
      </c>
      <c r="ET356">
        <v>0</v>
      </c>
      <c r="EU356">
        <v>0</v>
      </c>
      <c r="EV356">
        <v>1</v>
      </c>
      <c r="EW356">
        <v>0</v>
      </c>
      <c r="EX356">
        <v>0</v>
      </c>
      <c r="EY356">
        <v>1</v>
      </c>
      <c r="EZ356">
        <v>1</v>
      </c>
      <c r="FC356">
        <v>0</v>
      </c>
      <c r="FD356">
        <v>0</v>
      </c>
      <c r="FE356">
        <v>0</v>
      </c>
      <c r="FF356">
        <v>0</v>
      </c>
      <c r="FG356">
        <v>3</v>
      </c>
      <c r="FH356">
        <v>1</v>
      </c>
      <c r="FI356" t="s">
        <v>588</v>
      </c>
      <c r="FJ356">
        <v>0.12</v>
      </c>
      <c r="FK356">
        <v>3.7538487030000001</v>
      </c>
      <c r="FL356">
        <v>27.528223820000001</v>
      </c>
      <c r="FP356">
        <v>1</v>
      </c>
      <c r="FT356">
        <v>1</v>
      </c>
      <c r="GE356">
        <v>2</v>
      </c>
      <c r="GF356">
        <v>0</v>
      </c>
      <c r="GG356">
        <v>0</v>
      </c>
      <c r="GN356">
        <v>1</v>
      </c>
      <c r="GO356">
        <v>0</v>
      </c>
      <c r="GP356">
        <v>0</v>
      </c>
      <c r="HF356">
        <v>20</v>
      </c>
      <c r="HG356">
        <v>2</v>
      </c>
      <c r="HH356">
        <v>0</v>
      </c>
      <c r="HJ356">
        <v>22</v>
      </c>
      <c r="HK356">
        <v>2</v>
      </c>
      <c r="IW356">
        <v>340.39182099999999</v>
      </c>
      <c r="IX356">
        <v>0</v>
      </c>
      <c r="IY356">
        <v>2</v>
      </c>
      <c r="IZ356">
        <v>2</v>
      </c>
      <c r="JA356">
        <v>1.871</v>
      </c>
      <c r="JB356">
        <v>58.26</v>
      </c>
      <c r="JE356">
        <v>0</v>
      </c>
      <c r="JF356">
        <v>5.8755819999999999E-3</v>
      </c>
      <c r="JG356">
        <v>5.8755819999999999E-3</v>
      </c>
      <c r="JH356">
        <v>5.4966069999999997E-3</v>
      </c>
      <c r="JN356">
        <v>0</v>
      </c>
      <c r="JO356">
        <v>0</v>
      </c>
    </row>
    <row r="357" spans="1:275" ht="15.5" hidden="1" x14ac:dyDescent="0.35">
      <c r="A357" s="42">
        <v>2018</v>
      </c>
      <c r="B357" s="11" t="s">
        <v>449</v>
      </c>
      <c r="C357" s="43">
        <v>0</v>
      </c>
      <c r="D357" s="43">
        <v>0</v>
      </c>
      <c r="E357" s="43">
        <v>21</v>
      </c>
      <c r="F357" s="43">
        <v>0</v>
      </c>
      <c r="G357" s="43">
        <v>0</v>
      </c>
      <c r="H357" s="43">
        <v>0</v>
      </c>
      <c r="I357" s="43">
        <v>0</v>
      </c>
      <c r="J357" s="43">
        <v>0</v>
      </c>
      <c r="K357" s="43">
        <v>0</v>
      </c>
      <c r="L357" s="43">
        <v>0</v>
      </c>
      <c r="M357" s="43">
        <v>2</v>
      </c>
      <c r="N357" s="43">
        <v>0</v>
      </c>
      <c r="O357" s="43">
        <v>0</v>
      </c>
      <c r="P357" s="43">
        <v>0</v>
      </c>
      <c r="Q357" s="43">
        <v>1</v>
      </c>
      <c r="R357" s="43">
        <v>1</v>
      </c>
      <c r="S357" s="43">
        <v>0</v>
      </c>
      <c r="T357" s="43">
        <v>0</v>
      </c>
      <c r="U357" s="43">
        <v>0</v>
      </c>
      <c r="V357" s="43">
        <v>0</v>
      </c>
      <c r="W357" s="43">
        <v>0</v>
      </c>
      <c r="X357" s="43">
        <v>0</v>
      </c>
      <c r="Y357" s="43">
        <v>0</v>
      </c>
      <c r="Z357" s="43">
        <v>0</v>
      </c>
      <c r="AA357" s="43">
        <v>0</v>
      </c>
      <c r="AB357" s="53">
        <v>0</v>
      </c>
      <c r="AC357" s="53">
        <v>0</v>
      </c>
      <c r="AD357" s="53">
        <v>0</v>
      </c>
      <c r="AE357" s="53">
        <v>0</v>
      </c>
      <c r="AF357" s="43">
        <v>0</v>
      </c>
      <c r="AG357" s="43">
        <v>0</v>
      </c>
      <c r="AH357" s="43">
        <v>0</v>
      </c>
      <c r="AI357" s="43">
        <v>0</v>
      </c>
      <c r="AJ357" s="43">
        <v>0</v>
      </c>
      <c r="AK357" s="43">
        <v>0</v>
      </c>
      <c r="AL357" s="43">
        <v>0</v>
      </c>
      <c r="AM357" s="43"/>
      <c r="AN357" s="11">
        <f t="shared" si="40"/>
        <v>25</v>
      </c>
      <c r="AO357" s="11">
        <f t="shared" si="41"/>
        <v>4</v>
      </c>
      <c r="AP357" s="43">
        <v>0</v>
      </c>
      <c r="AQ357" s="43">
        <v>0</v>
      </c>
      <c r="AR357" s="43">
        <v>10</v>
      </c>
      <c r="AS357" s="43"/>
      <c r="AT357" s="43">
        <v>0</v>
      </c>
      <c r="AU357" s="43">
        <v>0</v>
      </c>
      <c r="AV357" s="43">
        <v>0</v>
      </c>
      <c r="AW357" s="43">
        <v>0</v>
      </c>
      <c r="AX357" s="43">
        <v>0</v>
      </c>
      <c r="AY357" s="43">
        <v>0</v>
      </c>
      <c r="AZ357" s="43">
        <v>0</v>
      </c>
      <c r="BA357" s="43">
        <v>0</v>
      </c>
      <c r="BB357" s="43">
        <v>5</v>
      </c>
      <c r="BC357" s="43">
        <v>0</v>
      </c>
      <c r="BD357" s="43">
        <v>0</v>
      </c>
      <c r="BE357" s="43">
        <v>0</v>
      </c>
      <c r="BF357" s="43">
        <v>0</v>
      </c>
      <c r="BG357" s="43">
        <v>0</v>
      </c>
      <c r="BH357" s="43">
        <v>0</v>
      </c>
      <c r="BI357" s="43">
        <v>0</v>
      </c>
      <c r="BJ357" s="43">
        <v>0</v>
      </c>
      <c r="BK357" s="43">
        <v>0</v>
      </c>
      <c r="BL357" s="43">
        <v>0</v>
      </c>
      <c r="BM357" s="43">
        <v>0</v>
      </c>
      <c r="BN357" s="43">
        <v>0</v>
      </c>
      <c r="BO357" s="43">
        <v>0</v>
      </c>
      <c r="BP357" s="43">
        <v>0</v>
      </c>
      <c r="BQ357" s="43">
        <v>0</v>
      </c>
      <c r="BR357" s="43">
        <v>0</v>
      </c>
      <c r="BS357" s="43">
        <v>0</v>
      </c>
      <c r="BT357" s="43">
        <v>2</v>
      </c>
      <c r="BU357" s="43">
        <v>0</v>
      </c>
      <c r="BV357" s="43">
        <v>0</v>
      </c>
      <c r="BW357" s="53">
        <v>0</v>
      </c>
      <c r="BX357" s="53">
        <v>0</v>
      </c>
      <c r="BY357" s="53">
        <v>0</v>
      </c>
      <c r="BZ357" s="53">
        <v>0</v>
      </c>
      <c r="CA357" s="53">
        <v>0</v>
      </c>
      <c r="CB357" s="43">
        <v>0</v>
      </c>
      <c r="CC357" s="43">
        <v>0</v>
      </c>
      <c r="CD357" s="43">
        <v>0</v>
      </c>
      <c r="CE357" s="43">
        <v>0</v>
      </c>
      <c r="CF357" s="43">
        <v>0</v>
      </c>
      <c r="CG357" s="43">
        <v>0</v>
      </c>
      <c r="CH357" s="11">
        <f t="shared" si="42"/>
        <v>3</v>
      </c>
      <c r="CI357" s="11">
        <f t="shared" si="43"/>
        <v>17</v>
      </c>
      <c r="CJ357" s="43">
        <v>31</v>
      </c>
      <c r="CK357" s="43">
        <v>0</v>
      </c>
      <c r="CL357" s="43">
        <v>0</v>
      </c>
      <c r="CM357" s="43">
        <v>0</v>
      </c>
      <c r="CN357" s="43">
        <v>0</v>
      </c>
      <c r="CO357" s="43">
        <v>0</v>
      </c>
      <c r="CP357" s="43">
        <v>0</v>
      </c>
      <c r="CQ357" s="43">
        <v>0</v>
      </c>
      <c r="CR357" s="43">
        <v>0</v>
      </c>
      <c r="CS357" s="43">
        <v>0</v>
      </c>
      <c r="CT357" s="43">
        <v>0</v>
      </c>
      <c r="CU357" s="43">
        <v>0</v>
      </c>
      <c r="CV357" s="43">
        <v>0</v>
      </c>
      <c r="CW357" s="43">
        <v>0</v>
      </c>
      <c r="CX357" s="43">
        <f t="shared" si="44"/>
        <v>31</v>
      </c>
      <c r="CY357" s="43">
        <f t="shared" si="45"/>
        <v>1</v>
      </c>
      <c r="CZ357" s="43">
        <v>0</v>
      </c>
      <c r="DA357" s="43">
        <v>0</v>
      </c>
      <c r="DB357" s="43">
        <v>0</v>
      </c>
      <c r="DC357" s="43">
        <v>0</v>
      </c>
      <c r="DD357" s="43">
        <v>0</v>
      </c>
      <c r="DE357" s="43">
        <v>0</v>
      </c>
      <c r="DF357" s="53">
        <v>0</v>
      </c>
      <c r="DG357" s="53">
        <v>0</v>
      </c>
      <c r="DH357" s="53">
        <v>0</v>
      </c>
      <c r="DI357" s="11">
        <f t="shared" si="46"/>
        <v>0</v>
      </c>
      <c r="DJ357" s="11">
        <f t="shared" si="47"/>
        <v>0</v>
      </c>
      <c r="DK357" s="45">
        <v>0</v>
      </c>
      <c r="DL357" s="11">
        <v>73</v>
      </c>
      <c r="DM357" s="11">
        <v>0.71568627450980393</v>
      </c>
      <c r="DN357">
        <v>8</v>
      </c>
      <c r="DO357">
        <v>0</v>
      </c>
      <c r="DP357">
        <v>0</v>
      </c>
      <c r="DQ357">
        <v>3</v>
      </c>
      <c r="DR357">
        <v>2</v>
      </c>
      <c r="DS357">
        <v>26</v>
      </c>
      <c r="DT357">
        <v>2</v>
      </c>
      <c r="DU357">
        <v>33</v>
      </c>
      <c r="DV357">
        <v>2</v>
      </c>
      <c r="DW357">
        <v>1</v>
      </c>
      <c r="DX357">
        <v>1</v>
      </c>
      <c r="DY357">
        <v>10</v>
      </c>
      <c r="DZ357">
        <v>1</v>
      </c>
      <c r="EA357">
        <v>0</v>
      </c>
      <c r="EB357">
        <v>0</v>
      </c>
      <c r="EC357" t="s">
        <v>248</v>
      </c>
      <c r="ED357" t="s">
        <v>286</v>
      </c>
      <c r="EE357" t="s">
        <v>260</v>
      </c>
      <c r="EJ357">
        <v>8.8360000000000003</v>
      </c>
      <c r="EK357">
        <v>77.564133999999996</v>
      </c>
      <c r="EN357" t="s">
        <v>443</v>
      </c>
      <c r="IW357">
        <v>386.46799650000003</v>
      </c>
      <c r="IX357">
        <v>0</v>
      </c>
      <c r="IY357">
        <v>1</v>
      </c>
      <c r="IZ357">
        <v>0</v>
      </c>
      <c r="JA357">
        <v>2.1</v>
      </c>
      <c r="JB357">
        <v>65.599999999999994</v>
      </c>
      <c r="JE357">
        <v>0</v>
      </c>
      <c r="JF357">
        <v>2.5875360000000001E-3</v>
      </c>
      <c r="JG357">
        <v>0</v>
      </c>
      <c r="JH357">
        <v>5.4338260000000001E-3</v>
      </c>
      <c r="JI357" t="s">
        <v>451</v>
      </c>
    </row>
    <row r="358" spans="1:275" ht="15.5" hidden="1" x14ac:dyDescent="0.35">
      <c r="A358" s="42">
        <v>2018</v>
      </c>
      <c r="B358" s="11" t="s">
        <v>288</v>
      </c>
      <c r="C358" s="43">
        <v>0</v>
      </c>
      <c r="D358" s="43">
        <v>0</v>
      </c>
      <c r="E358" s="43">
        <v>0</v>
      </c>
      <c r="F358" s="43">
        <v>1</v>
      </c>
      <c r="G358" s="43">
        <v>0</v>
      </c>
      <c r="H358" s="43">
        <v>0</v>
      </c>
      <c r="I358" s="43">
        <v>9</v>
      </c>
      <c r="J358" s="43">
        <v>0</v>
      </c>
      <c r="K358" s="43">
        <v>0</v>
      </c>
      <c r="L358" s="43">
        <v>0</v>
      </c>
      <c r="M358" s="43">
        <v>6</v>
      </c>
      <c r="N358" s="43">
        <v>0</v>
      </c>
      <c r="O358" s="43">
        <v>0</v>
      </c>
      <c r="P358" s="43">
        <v>0</v>
      </c>
      <c r="Q358" s="43">
        <v>0</v>
      </c>
      <c r="R358" s="43">
        <v>4</v>
      </c>
      <c r="S358" s="43">
        <v>0</v>
      </c>
      <c r="T358" s="43">
        <v>0</v>
      </c>
      <c r="U358" s="43">
        <v>2</v>
      </c>
      <c r="V358" s="43">
        <v>0</v>
      </c>
      <c r="W358" s="43">
        <v>0</v>
      </c>
      <c r="X358" s="43">
        <v>0</v>
      </c>
      <c r="Y358" s="43">
        <v>0</v>
      </c>
      <c r="Z358" s="43">
        <v>0</v>
      </c>
      <c r="AA358" s="43">
        <v>12</v>
      </c>
      <c r="AB358" s="53">
        <v>0</v>
      </c>
      <c r="AC358" s="53">
        <v>0</v>
      </c>
      <c r="AD358" s="53">
        <v>0</v>
      </c>
      <c r="AE358" s="53">
        <v>0</v>
      </c>
      <c r="AF358" s="43">
        <v>0</v>
      </c>
      <c r="AG358" s="43">
        <v>0</v>
      </c>
      <c r="AH358" s="43">
        <v>0</v>
      </c>
      <c r="AI358" s="43">
        <v>0</v>
      </c>
      <c r="AJ358" s="43">
        <v>1</v>
      </c>
      <c r="AK358" s="43">
        <v>0</v>
      </c>
      <c r="AL358" s="43">
        <v>0</v>
      </c>
      <c r="AM358" s="43"/>
      <c r="AN358" s="11">
        <f t="shared" si="40"/>
        <v>35</v>
      </c>
      <c r="AO358" s="11">
        <f t="shared" si="41"/>
        <v>7</v>
      </c>
      <c r="AP358" s="43">
        <v>0</v>
      </c>
      <c r="AQ358" s="43">
        <v>0</v>
      </c>
      <c r="AR358" s="43">
        <v>34</v>
      </c>
      <c r="AS358" s="43"/>
      <c r="AT358" s="43">
        <v>0</v>
      </c>
      <c r="AU358" s="43">
        <v>0</v>
      </c>
      <c r="AV358" s="43">
        <v>2</v>
      </c>
      <c r="AW358" s="43">
        <v>0</v>
      </c>
      <c r="AX358" s="43">
        <v>0</v>
      </c>
      <c r="AY358" s="43">
        <v>0</v>
      </c>
      <c r="AZ358" s="43">
        <v>0</v>
      </c>
      <c r="BA358" s="43">
        <v>0</v>
      </c>
      <c r="BB358" s="43">
        <v>0</v>
      </c>
      <c r="BC358" s="43">
        <v>0</v>
      </c>
      <c r="BD358" s="43">
        <v>0</v>
      </c>
      <c r="BE358" s="43">
        <v>0</v>
      </c>
      <c r="BF358" s="43">
        <v>0</v>
      </c>
      <c r="BG358" s="43">
        <v>0</v>
      </c>
      <c r="BH358" s="43">
        <v>0</v>
      </c>
      <c r="BI358" s="43">
        <v>0</v>
      </c>
      <c r="BJ358" s="43">
        <v>0</v>
      </c>
      <c r="BK358" s="43">
        <v>14</v>
      </c>
      <c r="BL358" s="43">
        <v>0</v>
      </c>
      <c r="BM358" s="43">
        <v>0</v>
      </c>
      <c r="BN358" s="43">
        <v>0</v>
      </c>
      <c r="BO358" s="43">
        <v>0</v>
      </c>
      <c r="BP358" s="43">
        <v>0</v>
      </c>
      <c r="BQ358" s="43">
        <v>0</v>
      </c>
      <c r="BR358" s="43">
        <v>0</v>
      </c>
      <c r="BS358" s="43">
        <v>0</v>
      </c>
      <c r="BT358" s="43">
        <v>0</v>
      </c>
      <c r="BU358" s="43">
        <v>0</v>
      </c>
      <c r="BV358" s="43">
        <v>0</v>
      </c>
      <c r="BW358" s="53">
        <v>0</v>
      </c>
      <c r="BX358" s="53">
        <v>0</v>
      </c>
      <c r="BY358" s="53">
        <v>0</v>
      </c>
      <c r="BZ358" s="53">
        <v>0</v>
      </c>
      <c r="CA358" s="53">
        <v>0</v>
      </c>
      <c r="CB358" s="43">
        <v>0</v>
      </c>
      <c r="CC358" s="43">
        <v>0</v>
      </c>
      <c r="CD358" s="43">
        <v>0</v>
      </c>
      <c r="CE358" s="43">
        <v>0</v>
      </c>
      <c r="CF358" s="43">
        <v>0</v>
      </c>
      <c r="CG358" s="43">
        <v>0</v>
      </c>
      <c r="CH358" s="11">
        <f t="shared" si="42"/>
        <v>3</v>
      </c>
      <c r="CI358" s="11">
        <f t="shared" si="43"/>
        <v>50</v>
      </c>
      <c r="CJ358" s="43">
        <v>0</v>
      </c>
      <c r="CK358" s="43">
        <v>0</v>
      </c>
      <c r="CL358" s="43">
        <v>22</v>
      </c>
      <c r="CM358" s="43">
        <v>0</v>
      </c>
      <c r="CN358" s="43">
        <v>0</v>
      </c>
      <c r="CO358" s="43">
        <v>0</v>
      </c>
      <c r="CP358" s="43">
        <v>0</v>
      </c>
      <c r="CQ358" s="43">
        <v>0</v>
      </c>
      <c r="CR358" s="43">
        <v>0</v>
      </c>
      <c r="CS358" s="43">
        <v>0</v>
      </c>
      <c r="CT358" s="43">
        <v>0</v>
      </c>
      <c r="CU358" s="43">
        <v>0</v>
      </c>
      <c r="CV358" s="43">
        <v>0</v>
      </c>
      <c r="CW358" s="43">
        <v>0</v>
      </c>
      <c r="CX358" s="43">
        <f t="shared" si="44"/>
        <v>22</v>
      </c>
      <c r="CY358" s="43">
        <f t="shared" si="45"/>
        <v>1</v>
      </c>
      <c r="CZ358" s="43">
        <v>0</v>
      </c>
      <c r="DA358" s="43">
        <v>0</v>
      </c>
      <c r="DB358" s="43">
        <v>0</v>
      </c>
      <c r="DC358" s="43">
        <v>0</v>
      </c>
      <c r="DD358" s="43">
        <v>0</v>
      </c>
      <c r="DE358" s="43">
        <v>0</v>
      </c>
      <c r="DF358" s="53">
        <v>0</v>
      </c>
      <c r="DG358" s="53">
        <v>0</v>
      </c>
      <c r="DH358" s="53">
        <v>0</v>
      </c>
      <c r="DI358" s="11">
        <f t="shared" si="46"/>
        <v>0</v>
      </c>
      <c r="DJ358" s="11">
        <f t="shared" si="47"/>
        <v>0</v>
      </c>
      <c r="DK358" s="45">
        <v>0</v>
      </c>
      <c r="DL358" s="11">
        <v>107</v>
      </c>
      <c r="DM358" s="11">
        <v>1.0490196078431373</v>
      </c>
      <c r="DN358">
        <v>11</v>
      </c>
      <c r="DO358">
        <v>0</v>
      </c>
      <c r="DP358">
        <v>0</v>
      </c>
      <c r="DQ358">
        <v>12</v>
      </c>
      <c r="DR358">
        <v>3</v>
      </c>
      <c r="DS358">
        <v>2</v>
      </c>
      <c r="DT358">
        <v>2</v>
      </c>
      <c r="DU358">
        <v>0</v>
      </c>
      <c r="DV358">
        <v>0</v>
      </c>
      <c r="DW358">
        <v>35</v>
      </c>
      <c r="DX358">
        <v>3</v>
      </c>
      <c r="DY358">
        <v>36</v>
      </c>
      <c r="DZ358">
        <v>2</v>
      </c>
      <c r="EA358">
        <v>22</v>
      </c>
      <c r="EB358">
        <v>1</v>
      </c>
      <c r="EC358" t="s">
        <v>248</v>
      </c>
      <c r="ED358" t="s">
        <v>253</v>
      </c>
      <c r="EE358" t="s">
        <v>250</v>
      </c>
      <c r="EF358" s="48">
        <v>43128</v>
      </c>
      <c r="EG358" s="46">
        <v>0.60416666666666663</v>
      </c>
      <c r="EH358" s="46">
        <v>0.69791666666666663</v>
      </c>
      <c r="EI358" t="s">
        <v>569</v>
      </c>
      <c r="EJ358">
        <v>8.560671116</v>
      </c>
      <c r="EK358">
        <v>78.054442539999997</v>
      </c>
      <c r="EM358">
        <v>0</v>
      </c>
      <c r="EN358">
        <v>0</v>
      </c>
      <c r="EO358" t="s">
        <v>279</v>
      </c>
      <c r="EP358">
        <v>1</v>
      </c>
      <c r="EQ358">
        <v>83.222623749999997</v>
      </c>
      <c r="ER358">
        <v>1</v>
      </c>
      <c r="ES358">
        <v>1</v>
      </c>
      <c r="ET358">
        <v>0</v>
      </c>
      <c r="EU358">
        <v>1</v>
      </c>
      <c r="EV358">
        <v>0</v>
      </c>
      <c r="EW358">
        <v>0</v>
      </c>
      <c r="EX358">
        <v>0</v>
      </c>
      <c r="EY358">
        <v>3</v>
      </c>
      <c r="EZ358">
        <v>1</v>
      </c>
      <c r="FA358">
        <v>1</v>
      </c>
      <c r="FB358">
        <v>1</v>
      </c>
      <c r="FC358">
        <v>1</v>
      </c>
      <c r="FD358">
        <v>0</v>
      </c>
      <c r="FE358">
        <v>0</v>
      </c>
      <c r="FF358">
        <v>0</v>
      </c>
      <c r="FG358">
        <v>9</v>
      </c>
      <c r="FH358">
        <v>0</v>
      </c>
      <c r="FI358">
        <v>0</v>
      </c>
      <c r="FJ358">
        <v>0.12</v>
      </c>
      <c r="FK358">
        <v>9.9867148500000003</v>
      </c>
      <c r="FL358">
        <v>73.235908899999998</v>
      </c>
      <c r="FM358">
        <v>1</v>
      </c>
      <c r="FV358">
        <v>1</v>
      </c>
      <c r="GE358">
        <v>2</v>
      </c>
      <c r="GF358">
        <v>0.12</v>
      </c>
      <c r="GG358">
        <v>9.9867148500000003</v>
      </c>
      <c r="GH358">
        <v>4</v>
      </c>
      <c r="GI358">
        <v>5</v>
      </c>
      <c r="GJ358">
        <v>4</v>
      </c>
      <c r="GL358">
        <v>3</v>
      </c>
      <c r="GN358">
        <v>1</v>
      </c>
      <c r="GO358">
        <v>1</v>
      </c>
      <c r="GP358">
        <v>1</v>
      </c>
      <c r="GQ358">
        <v>0</v>
      </c>
      <c r="GR358">
        <v>0</v>
      </c>
      <c r="GS358">
        <v>0</v>
      </c>
      <c r="HF358">
        <v>0</v>
      </c>
      <c r="HG358">
        <v>0</v>
      </c>
      <c r="HH358">
        <v>0</v>
      </c>
      <c r="HJ358">
        <v>0</v>
      </c>
      <c r="HK358">
        <v>2</v>
      </c>
      <c r="HO358">
        <v>1</v>
      </c>
      <c r="HQ358">
        <v>1</v>
      </c>
      <c r="IU358">
        <v>2</v>
      </c>
      <c r="IW358">
        <v>364.47604380000001</v>
      </c>
      <c r="IX358">
        <v>1</v>
      </c>
      <c r="IY358">
        <v>5</v>
      </c>
      <c r="IZ358">
        <v>0</v>
      </c>
      <c r="JA358">
        <v>0</v>
      </c>
      <c r="JB358">
        <v>5.67</v>
      </c>
      <c r="JE358">
        <v>2.7436650000000002E-3</v>
      </c>
      <c r="JF358">
        <v>1.3718322999999999E-2</v>
      </c>
      <c r="JG358">
        <v>0</v>
      </c>
      <c r="JH358">
        <v>0</v>
      </c>
      <c r="JN358" t="s">
        <v>571</v>
      </c>
      <c r="JO358" t="s">
        <v>589</v>
      </c>
    </row>
    <row r="359" spans="1:275" ht="15.5" hidden="1" x14ac:dyDescent="0.35">
      <c r="A359" s="42">
        <v>2018</v>
      </c>
      <c r="B359" s="11" t="s">
        <v>293</v>
      </c>
      <c r="C359" s="43">
        <v>0</v>
      </c>
      <c r="D359" s="43">
        <v>11</v>
      </c>
      <c r="E359" s="43">
        <v>0</v>
      </c>
      <c r="F359" s="43">
        <v>2</v>
      </c>
      <c r="G359" s="43">
        <v>0</v>
      </c>
      <c r="H359" s="43">
        <v>0</v>
      </c>
      <c r="I359" s="43">
        <v>3</v>
      </c>
      <c r="J359" s="43">
        <v>0</v>
      </c>
      <c r="K359" s="43">
        <v>0</v>
      </c>
      <c r="L359" s="43">
        <v>10</v>
      </c>
      <c r="M359" s="43">
        <v>6</v>
      </c>
      <c r="N359" s="43">
        <v>0</v>
      </c>
      <c r="O359" s="43">
        <v>1</v>
      </c>
      <c r="P359" s="43">
        <v>1</v>
      </c>
      <c r="Q359" s="43">
        <v>12</v>
      </c>
      <c r="R359" s="43">
        <v>0</v>
      </c>
      <c r="S359" s="43">
        <v>0</v>
      </c>
      <c r="T359" s="43">
        <v>0</v>
      </c>
      <c r="U359" s="43">
        <v>0</v>
      </c>
      <c r="V359" s="43">
        <v>0</v>
      </c>
      <c r="W359" s="43">
        <v>0</v>
      </c>
      <c r="X359" s="43">
        <v>4</v>
      </c>
      <c r="Y359" s="43">
        <v>0</v>
      </c>
      <c r="Z359" s="43">
        <v>0</v>
      </c>
      <c r="AA359" s="43">
        <v>9</v>
      </c>
      <c r="AB359" s="53">
        <v>0</v>
      </c>
      <c r="AC359" s="53">
        <v>0</v>
      </c>
      <c r="AD359" s="53">
        <v>0</v>
      </c>
      <c r="AE359" s="53">
        <v>0</v>
      </c>
      <c r="AF359" s="43">
        <v>0</v>
      </c>
      <c r="AG359" s="43">
        <v>0</v>
      </c>
      <c r="AH359" s="43">
        <v>2</v>
      </c>
      <c r="AI359" s="43">
        <v>0</v>
      </c>
      <c r="AJ359" s="43">
        <v>0</v>
      </c>
      <c r="AK359" s="43">
        <v>0</v>
      </c>
      <c r="AL359" s="43">
        <v>0</v>
      </c>
      <c r="AM359" s="43"/>
      <c r="AN359" s="11">
        <f t="shared" si="40"/>
        <v>61</v>
      </c>
      <c r="AO359" s="11">
        <f t="shared" si="41"/>
        <v>11</v>
      </c>
      <c r="AP359" s="43">
        <v>0</v>
      </c>
      <c r="AQ359" s="43">
        <v>0</v>
      </c>
      <c r="AR359" s="43">
        <v>0</v>
      </c>
      <c r="AS359" s="43"/>
      <c r="AT359" s="43">
        <v>0</v>
      </c>
      <c r="AU359" s="43">
        <v>0</v>
      </c>
      <c r="AV359" s="43">
        <v>0</v>
      </c>
      <c r="AW359" s="43">
        <v>2</v>
      </c>
      <c r="AX359" s="43">
        <v>0</v>
      </c>
      <c r="AY359" s="43">
        <v>0</v>
      </c>
      <c r="AZ359" s="43">
        <v>0</v>
      </c>
      <c r="BA359" s="43">
        <v>0</v>
      </c>
      <c r="BB359" s="43">
        <v>0</v>
      </c>
      <c r="BC359" s="43">
        <v>0</v>
      </c>
      <c r="BD359" s="43">
        <v>0</v>
      </c>
      <c r="BE359" s="43">
        <v>0</v>
      </c>
      <c r="BF359" s="43">
        <v>0</v>
      </c>
      <c r="BG359" s="43">
        <v>0</v>
      </c>
      <c r="BH359" s="43">
        <v>0</v>
      </c>
      <c r="BI359" s="43">
        <v>0</v>
      </c>
      <c r="BJ359" s="43">
        <v>0</v>
      </c>
      <c r="BK359" s="43">
        <v>0</v>
      </c>
      <c r="BL359" s="43">
        <v>0</v>
      </c>
      <c r="BM359" s="43">
        <v>0</v>
      </c>
      <c r="BN359" s="43">
        <v>0</v>
      </c>
      <c r="BO359" s="43">
        <v>0</v>
      </c>
      <c r="BP359" s="43">
        <v>0</v>
      </c>
      <c r="BQ359" s="43">
        <v>0</v>
      </c>
      <c r="BR359" s="43">
        <v>0</v>
      </c>
      <c r="BS359" s="43">
        <v>0</v>
      </c>
      <c r="BT359" s="43">
        <v>0</v>
      </c>
      <c r="BU359" s="43">
        <v>0</v>
      </c>
      <c r="BV359" s="43">
        <v>0</v>
      </c>
      <c r="BW359" s="53">
        <v>0</v>
      </c>
      <c r="BX359" s="53">
        <v>0</v>
      </c>
      <c r="BY359" s="53">
        <v>0</v>
      </c>
      <c r="BZ359" s="53">
        <v>0</v>
      </c>
      <c r="CA359" s="53">
        <v>0</v>
      </c>
      <c r="CB359" s="43">
        <v>0</v>
      </c>
      <c r="CC359" s="43">
        <v>0</v>
      </c>
      <c r="CD359" s="43">
        <v>0</v>
      </c>
      <c r="CE359" s="43">
        <v>0</v>
      </c>
      <c r="CF359" s="43">
        <v>0</v>
      </c>
      <c r="CG359" s="43">
        <v>0</v>
      </c>
      <c r="CH359" s="11">
        <f t="shared" si="42"/>
        <v>1</v>
      </c>
      <c r="CI359" s="11">
        <f t="shared" si="43"/>
        <v>2</v>
      </c>
      <c r="CJ359" s="43">
        <v>0</v>
      </c>
      <c r="CK359" s="43">
        <v>5</v>
      </c>
      <c r="CL359" s="43">
        <v>5</v>
      </c>
      <c r="CM359" s="43">
        <v>0</v>
      </c>
      <c r="CN359" s="43">
        <v>0</v>
      </c>
      <c r="CO359" s="43">
        <v>0</v>
      </c>
      <c r="CP359" s="43">
        <v>0</v>
      </c>
      <c r="CQ359" s="43">
        <v>0</v>
      </c>
      <c r="CR359" s="43">
        <v>0</v>
      </c>
      <c r="CS359" s="43">
        <v>0</v>
      </c>
      <c r="CT359" s="43">
        <v>0</v>
      </c>
      <c r="CU359" s="43">
        <v>0</v>
      </c>
      <c r="CV359" s="43">
        <v>0</v>
      </c>
      <c r="CW359" s="43">
        <v>6</v>
      </c>
      <c r="CX359" s="43">
        <f t="shared" si="44"/>
        <v>16</v>
      </c>
      <c r="CY359" s="43">
        <f t="shared" si="45"/>
        <v>3</v>
      </c>
      <c r="CZ359" s="43">
        <v>0</v>
      </c>
      <c r="DA359" s="43">
        <v>25</v>
      </c>
      <c r="DB359" s="43">
        <v>0</v>
      </c>
      <c r="DC359" s="43">
        <v>0</v>
      </c>
      <c r="DD359" s="43">
        <v>0</v>
      </c>
      <c r="DE359" s="43">
        <v>60</v>
      </c>
      <c r="DF359" s="53">
        <v>0</v>
      </c>
      <c r="DG359" s="53">
        <v>0</v>
      </c>
      <c r="DH359" s="53">
        <v>0</v>
      </c>
      <c r="DI359" s="11">
        <f t="shared" si="46"/>
        <v>85</v>
      </c>
      <c r="DJ359" s="11">
        <f t="shared" si="47"/>
        <v>2</v>
      </c>
      <c r="DK359" s="45">
        <v>0</v>
      </c>
      <c r="DL359" s="11">
        <v>164</v>
      </c>
      <c r="DM359" s="11">
        <v>1.607843137254902</v>
      </c>
      <c r="DN359">
        <v>17</v>
      </c>
      <c r="DO359">
        <v>91</v>
      </c>
      <c r="DP359">
        <v>3</v>
      </c>
      <c r="DQ359">
        <v>22</v>
      </c>
      <c r="DR359">
        <v>4</v>
      </c>
      <c r="DS359">
        <v>19</v>
      </c>
      <c r="DT359">
        <v>4</v>
      </c>
      <c r="DU359">
        <v>2</v>
      </c>
      <c r="DV359">
        <v>1</v>
      </c>
      <c r="DW359">
        <v>25</v>
      </c>
      <c r="DX359">
        <v>4</v>
      </c>
      <c r="DY359">
        <v>0</v>
      </c>
      <c r="DZ359">
        <v>0</v>
      </c>
      <c r="EA359">
        <v>5</v>
      </c>
      <c r="EB359">
        <v>1</v>
      </c>
      <c r="EC359" t="s">
        <v>248</v>
      </c>
      <c r="ED359" t="s">
        <v>273</v>
      </c>
      <c r="EE359" t="s">
        <v>250</v>
      </c>
      <c r="EF359" s="48">
        <v>43126</v>
      </c>
      <c r="EG359" s="46">
        <v>0.3125</v>
      </c>
      <c r="EH359" s="46">
        <v>0.375</v>
      </c>
      <c r="EJ359">
        <v>8.7349805810000003</v>
      </c>
      <c r="EK359">
        <v>77.691206390000005</v>
      </c>
      <c r="EM359">
        <v>0</v>
      </c>
      <c r="EN359">
        <v>0</v>
      </c>
      <c r="EO359" t="s">
        <v>264</v>
      </c>
      <c r="EP359">
        <v>1</v>
      </c>
      <c r="EQ359">
        <v>56.667465499999999</v>
      </c>
      <c r="ER359">
        <v>0</v>
      </c>
      <c r="ES359">
        <v>0</v>
      </c>
      <c r="ET359">
        <v>1</v>
      </c>
      <c r="EU359">
        <v>0</v>
      </c>
      <c r="EV359">
        <v>0</v>
      </c>
      <c r="EW359">
        <v>0</v>
      </c>
      <c r="EX359">
        <v>0</v>
      </c>
      <c r="EY359">
        <v>1</v>
      </c>
      <c r="EZ359">
        <v>1</v>
      </c>
      <c r="FC359">
        <v>0</v>
      </c>
      <c r="FD359">
        <v>0</v>
      </c>
      <c r="FE359">
        <v>0</v>
      </c>
      <c r="FF359">
        <v>0</v>
      </c>
      <c r="FG359">
        <v>12</v>
      </c>
      <c r="FH359">
        <v>1</v>
      </c>
      <c r="FI359" t="s">
        <v>590</v>
      </c>
      <c r="FJ359">
        <v>1</v>
      </c>
      <c r="FK359">
        <v>56.667465499999999</v>
      </c>
      <c r="FL359">
        <v>0</v>
      </c>
      <c r="FM359">
        <v>1</v>
      </c>
      <c r="FO359">
        <v>1</v>
      </c>
      <c r="FV359">
        <v>1</v>
      </c>
      <c r="GE359">
        <v>3</v>
      </c>
      <c r="GF359">
        <v>0.25</v>
      </c>
      <c r="GG359">
        <v>14.16686638</v>
      </c>
      <c r="GH359">
        <v>3</v>
      </c>
      <c r="GI359">
        <v>3</v>
      </c>
      <c r="GL359">
        <v>2</v>
      </c>
      <c r="GN359">
        <v>1</v>
      </c>
      <c r="GO359">
        <v>1</v>
      </c>
      <c r="GP359">
        <v>1</v>
      </c>
      <c r="GQ359">
        <v>1</v>
      </c>
      <c r="GR359">
        <v>0.5</v>
      </c>
      <c r="GS359">
        <v>1</v>
      </c>
      <c r="HF359">
        <v>0</v>
      </c>
      <c r="HG359">
        <v>0</v>
      </c>
      <c r="HH359">
        <v>0</v>
      </c>
      <c r="HJ359">
        <v>0</v>
      </c>
      <c r="HK359">
        <v>4</v>
      </c>
      <c r="IW359">
        <v>272.3746572</v>
      </c>
      <c r="IX359">
        <v>3</v>
      </c>
      <c r="IY359">
        <v>1</v>
      </c>
      <c r="IZ359">
        <v>0</v>
      </c>
      <c r="JA359">
        <v>6.79</v>
      </c>
      <c r="JB359">
        <v>49</v>
      </c>
      <c r="JE359">
        <v>1.1014240999999999E-2</v>
      </c>
      <c r="JF359">
        <v>3.671414E-3</v>
      </c>
      <c r="JG359">
        <v>0</v>
      </c>
      <c r="JH359">
        <v>2.4928898000000001E-2</v>
      </c>
      <c r="JI359" t="s">
        <v>296</v>
      </c>
      <c r="JL359" t="s">
        <v>591</v>
      </c>
      <c r="JN359" t="s">
        <v>571</v>
      </c>
      <c r="JO359" t="s">
        <v>592</v>
      </c>
    </row>
    <row r="360" spans="1:275" ht="15.5" hidden="1" x14ac:dyDescent="0.35">
      <c r="A360" s="42">
        <v>2018</v>
      </c>
      <c r="B360" s="11" t="s">
        <v>297</v>
      </c>
      <c r="C360" s="43">
        <v>0</v>
      </c>
      <c r="D360" s="43">
        <v>0</v>
      </c>
      <c r="E360" s="43">
        <v>0</v>
      </c>
      <c r="F360" s="43">
        <v>1</v>
      </c>
      <c r="G360" s="43">
        <v>0</v>
      </c>
      <c r="H360" s="43">
        <v>0</v>
      </c>
      <c r="I360" s="43">
        <v>50</v>
      </c>
      <c r="J360" s="43">
        <v>0</v>
      </c>
      <c r="K360" s="43">
        <v>0</v>
      </c>
      <c r="L360" s="43">
        <v>0</v>
      </c>
      <c r="M360" s="43">
        <v>13</v>
      </c>
      <c r="N360" s="43">
        <v>0</v>
      </c>
      <c r="O360" s="43">
        <v>19</v>
      </c>
      <c r="P360" s="43">
        <v>0</v>
      </c>
      <c r="Q360" s="43">
        <v>21</v>
      </c>
      <c r="R360" s="43">
        <v>4</v>
      </c>
      <c r="S360" s="43">
        <v>0</v>
      </c>
      <c r="T360" s="43">
        <v>0</v>
      </c>
      <c r="U360" s="43">
        <v>17</v>
      </c>
      <c r="V360" s="43">
        <v>0</v>
      </c>
      <c r="W360" s="43">
        <v>0</v>
      </c>
      <c r="X360" s="43">
        <v>0</v>
      </c>
      <c r="Y360" s="43">
        <v>0</v>
      </c>
      <c r="Z360" s="43">
        <v>0</v>
      </c>
      <c r="AA360" s="43">
        <v>12</v>
      </c>
      <c r="AB360" s="53">
        <v>0</v>
      </c>
      <c r="AC360" s="53">
        <v>0</v>
      </c>
      <c r="AD360" s="53">
        <v>0</v>
      </c>
      <c r="AE360" s="53">
        <v>0</v>
      </c>
      <c r="AF360" s="43">
        <v>0</v>
      </c>
      <c r="AG360" s="43">
        <v>0</v>
      </c>
      <c r="AH360" s="43">
        <v>100</v>
      </c>
      <c r="AI360" s="43">
        <v>0</v>
      </c>
      <c r="AJ360" s="43">
        <v>1</v>
      </c>
      <c r="AK360" s="43">
        <v>0</v>
      </c>
      <c r="AL360" s="43">
        <v>0</v>
      </c>
      <c r="AM360" s="43"/>
      <c r="AN360" s="11">
        <f t="shared" si="40"/>
        <v>238</v>
      </c>
      <c r="AO360" s="11">
        <f t="shared" si="41"/>
        <v>10</v>
      </c>
      <c r="AP360" s="43">
        <v>0</v>
      </c>
      <c r="AQ360" s="43">
        <v>0</v>
      </c>
      <c r="AR360" s="43">
        <v>21</v>
      </c>
      <c r="AS360" s="43"/>
      <c r="AT360" s="43">
        <v>0</v>
      </c>
      <c r="AU360" s="43">
        <v>0</v>
      </c>
      <c r="AV360" s="43">
        <v>7</v>
      </c>
      <c r="AW360" s="43">
        <v>93</v>
      </c>
      <c r="AX360" s="43">
        <v>0</v>
      </c>
      <c r="AY360" s="43">
        <v>0</v>
      </c>
      <c r="AZ360" s="43">
        <v>0</v>
      </c>
      <c r="BA360" s="43">
        <v>0</v>
      </c>
      <c r="BB360" s="43">
        <v>5</v>
      </c>
      <c r="BC360" s="43">
        <v>0</v>
      </c>
      <c r="BD360" s="43">
        <v>0</v>
      </c>
      <c r="BE360" s="43">
        <v>50</v>
      </c>
      <c r="BF360" s="43">
        <v>0</v>
      </c>
      <c r="BG360" s="43">
        <v>0</v>
      </c>
      <c r="BH360" s="43">
        <v>0</v>
      </c>
      <c r="BI360" s="43">
        <v>0</v>
      </c>
      <c r="BJ360" s="43">
        <v>0</v>
      </c>
      <c r="BK360" s="43">
        <v>0</v>
      </c>
      <c r="BL360" s="43">
        <v>0</v>
      </c>
      <c r="BM360" s="43">
        <v>0</v>
      </c>
      <c r="BN360" s="43">
        <v>0</v>
      </c>
      <c r="BO360" s="43">
        <v>0</v>
      </c>
      <c r="BP360" s="43">
        <v>0</v>
      </c>
      <c r="BQ360" s="43">
        <v>0</v>
      </c>
      <c r="BR360" s="43">
        <v>0</v>
      </c>
      <c r="BS360" s="43">
        <v>0</v>
      </c>
      <c r="BT360" s="43">
        <v>3</v>
      </c>
      <c r="BU360" s="43">
        <v>0</v>
      </c>
      <c r="BV360" s="43">
        <v>0</v>
      </c>
      <c r="BW360" s="53">
        <v>0</v>
      </c>
      <c r="BX360" s="53">
        <v>0</v>
      </c>
      <c r="BY360" s="53">
        <v>0</v>
      </c>
      <c r="BZ360" s="53">
        <v>0</v>
      </c>
      <c r="CA360" s="53">
        <v>0</v>
      </c>
      <c r="CB360" s="43">
        <v>0</v>
      </c>
      <c r="CC360" s="43">
        <v>0</v>
      </c>
      <c r="CD360" s="43">
        <v>0</v>
      </c>
      <c r="CE360" s="43">
        <v>1</v>
      </c>
      <c r="CF360" s="43">
        <v>0</v>
      </c>
      <c r="CG360" s="43">
        <v>0</v>
      </c>
      <c r="CH360" s="11">
        <f t="shared" si="42"/>
        <v>7</v>
      </c>
      <c r="CI360" s="11">
        <f t="shared" si="43"/>
        <v>180</v>
      </c>
      <c r="CJ360" s="43">
        <v>0</v>
      </c>
      <c r="CK360" s="43">
        <v>0</v>
      </c>
      <c r="CL360" s="43">
        <v>75</v>
      </c>
      <c r="CM360" s="43">
        <v>0</v>
      </c>
      <c r="CN360" s="43">
        <v>0</v>
      </c>
      <c r="CO360" s="43">
        <v>27</v>
      </c>
      <c r="CP360" s="43">
        <v>32</v>
      </c>
      <c r="CQ360" s="43">
        <v>0</v>
      </c>
      <c r="CR360" s="43">
        <v>35</v>
      </c>
      <c r="CS360" s="43">
        <v>0</v>
      </c>
      <c r="CT360" s="43">
        <v>2</v>
      </c>
      <c r="CU360" s="43">
        <v>0</v>
      </c>
      <c r="CV360" s="43">
        <v>0</v>
      </c>
      <c r="CW360" s="43">
        <v>0</v>
      </c>
      <c r="CX360" s="43">
        <f t="shared" si="44"/>
        <v>171</v>
      </c>
      <c r="CY360" s="43">
        <f t="shared" si="45"/>
        <v>5</v>
      </c>
      <c r="CZ360" s="43">
        <v>0</v>
      </c>
      <c r="DA360" s="43">
        <v>0</v>
      </c>
      <c r="DB360" s="43">
        <v>0</v>
      </c>
      <c r="DC360" s="43">
        <v>0</v>
      </c>
      <c r="DD360" s="43">
        <v>0</v>
      </c>
      <c r="DE360" s="43">
        <v>1</v>
      </c>
      <c r="DF360" s="53">
        <v>0</v>
      </c>
      <c r="DG360" s="11">
        <v>0</v>
      </c>
      <c r="DH360" s="53">
        <v>0</v>
      </c>
      <c r="DI360" s="11">
        <f t="shared" si="46"/>
        <v>1</v>
      </c>
      <c r="DJ360" s="11">
        <f t="shared" si="47"/>
        <v>1</v>
      </c>
      <c r="DK360" s="45">
        <v>0</v>
      </c>
      <c r="DL360" s="11">
        <v>590</v>
      </c>
      <c r="DM360" s="11">
        <v>5.784313725490196</v>
      </c>
      <c r="DN360">
        <v>23</v>
      </c>
      <c r="DO360">
        <v>3</v>
      </c>
      <c r="DP360">
        <v>2</v>
      </c>
      <c r="DQ360">
        <v>134</v>
      </c>
      <c r="DR360">
        <v>4</v>
      </c>
      <c r="DS360">
        <v>104</v>
      </c>
      <c r="DT360">
        <v>7</v>
      </c>
      <c r="DU360">
        <v>96</v>
      </c>
      <c r="DV360">
        <v>2</v>
      </c>
      <c r="DW360">
        <v>83</v>
      </c>
      <c r="DX360">
        <v>3</v>
      </c>
      <c r="DY360">
        <v>28</v>
      </c>
      <c r="DZ360">
        <v>2</v>
      </c>
      <c r="EA360">
        <v>142</v>
      </c>
      <c r="EB360">
        <v>3</v>
      </c>
      <c r="EC360" t="s">
        <v>248</v>
      </c>
      <c r="ED360" t="s">
        <v>253</v>
      </c>
      <c r="EE360" t="s">
        <v>250</v>
      </c>
      <c r="EF360" s="48">
        <v>43127</v>
      </c>
      <c r="EI360" t="s">
        <v>579</v>
      </c>
      <c r="EJ360">
        <v>8.5954914060000007</v>
      </c>
      <c r="EK360">
        <v>78.051451659999998</v>
      </c>
      <c r="EM360">
        <v>0</v>
      </c>
      <c r="EN360">
        <v>0</v>
      </c>
      <c r="EO360" t="s">
        <v>264</v>
      </c>
      <c r="EP360">
        <v>1</v>
      </c>
      <c r="EQ360">
        <v>141.69999999999999</v>
      </c>
      <c r="ER360">
        <v>1</v>
      </c>
      <c r="ES360">
        <v>1</v>
      </c>
      <c r="ET360">
        <v>0</v>
      </c>
      <c r="EU360">
        <v>1</v>
      </c>
      <c r="EV360">
        <v>0</v>
      </c>
      <c r="EW360">
        <v>0</v>
      </c>
      <c r="EX360">
        <v>0</v>
      </c>
      <c r="EY360">
        <v>3</v>
      </c>
      <c r="EZ360">
        <v>1</v>
      </c>
      <c r="FC360">
        <v>0</v>
      </c>
      <c r="FD360">
        <v>0</v>
      </c>
      <c r="FE360">
        <v>0</v>
      </c>
      <c r="FF360">
        <v>0</v>
      </c>
      <c r="FG360">
        <v>50</v>
      </c>
      <c r="FH360">
        <v>0</v>
      </c>
      <c r="FI360">
        <v>0</v>
      </c>
      <c r="FJ360">
        <v>0.12</v>
      </c>
      <c r="FK360">
        <v>17.004000000000001</v>
      </c>
      <c r="FL360">
        <v>124.696</v>
      </c>
      <c r="FM360">
        <v>1</v>
      </c>
      <c r="FV360">
        <v>1</v>
      </c>
      <c r="GE360">
        <v>2</v>
      </c>
      <c r="GF360">
        <v>0.12</v>
      </c>
      <c r="GG360">
        <v>17.004000000000001</v>
      </c>
      <c r="GH360">
        <v>4</v>
      </c>
      <c r="GI360">
        <v>3</v>
      </c>
      <c r="GJ360">
        <v>1</v>
      </c>
      <c r="GL360">
        <v>3</v>
      </c>
      <c r="GN360">
        <v>1</v>
      </c>
      <c r="GO360">
        <v>1</v>
      </c>
      <c r="GP360">
        <v>1</v>
      </c>
      <c r="GQ360">
        <v>1</v>
      </c>
      <c r="GR360">
        <v>0.5</v>
      </c>
      <c r="GS360">
        <v>1</v>
      </c>
      <c r="HF360">
        <v>1</v>
      </c>
      <c r="HG360">
        <v>1</v>
      </c>
      <c r="HH360">
        <v>1</v>
      </c>
      <c r="HJ360">
        <v>3</v>
      </c>
      <c r="HK360">
        <v>2</v>
      </c>
      <c r="HL360">
        <v>1</v>
      </c>
      <c r="HP360">
        <v>1</v>
      </c>
      <c r="HQ360">
        <v>1</v>
      </c>
      <c r="IE360">
        <v>1</v>
      </c>
      <c r="IU360">
        <v>4</v>
      </c>
      <c r="IW360">
        <v>172.8704668</v>
      </c>
      <c r="IX360">
        <v>1</v>
      </c>
      <c r="IY360">
        <v>10</v>
      </c>
      <c r="IZ360">
        <v>0</v>
      </c>
      <c r="JA360">
        <v>3.32</v>
      </c>
      <c r="JB360">
        <v>8.16</v>
      </c>
      <c r="JE360">
        <v>5.7846779999999997E-3</v>
      </c>
      <c r="JF360">
        <v>5.7846781E-2</v>
      </c>
      <c r="JG360">
        <v>0</v>
      </c>
      <c r="JH360">
        <v>1.9205131E-2</v>
      </c>
      <c r="JN360" t="s">
        <v>571</v>
      </c>
      <c r="JO360" t="s">
        <v>572</v>
      </c>
    </row>
    <row r="361" spans="1:275" ht="15.5" x14ac:dyDescent="0.35">
      <c r="A361" s="42">
        <v>2018</v>
      </c>
      <c r="B361" s="11" t="s">
        <v>304</v>
      </c>
      <c r="C361" s="43">
        <v>0</v>
      </c>
      <c r="D361" s="43">
        <v>0</v>
      </c>
      <c r="E361" s="43">
        <v>0</v>
      </c>
      <c r="F361" s="43">
        <v>2</v>
      </c>
      <c r="G361" s="43">
        <v>0</v>
      </c>
      <c r="H361" s="43">
        <v>0</v>
      </c>
      <c r="I361" s="43">
        <v>1</v>
      </c>
      <c r="J361" s="43">
        <v>0</v>
      </c>
      <c r="K361" s="43">
        <v>0</v>
      </c>
      <c r="L361" s="43">
        <v>0</v>
      </c>
      <c r="M361" s="43">
        <v>0</v>
      </c>
      <c r="N361" s="43">
        <v>1</v>
      </c>
      <c r="O361" s="43">
        <v>2</v>
      </c>
      <c r="P361" s="43">
        <v>0</v>
      </c>
      <c r="Q361" s="43">
        <v>1</v>
      </c>
      <c r="R361" s="43">
        <v>0</v>
      </c>
      <c r="S361" s="43">
        <v>0</v>
      </c>
      <c r="T361" s="43">
        <v>0</v>
      </c>
      <c r="U361" s="43">
        <v>0</v>
      </c>
      <c r="V361" s="43">
        <v>0</v>
      </c>
      <c r="W361" s="43">
        <v>0</v>
      </c>
      <c r="X361" s="43">
        <v>0</v>
      </c>
      <c r="Y361" s="43">
        <v>0</v>
      </c>
      <c r="Z361" s="43">
        <v>0</v>
      </c>
      <c r="AA361" s="43">
        <v>0</v>
      </c>
      <c r="AB361" s="53">
        <v>0</v>
      </c>
      <c r="AC361" s="53">
        <v>0</v>
      </c>
      <c r="AD361" s="53">
        <v>0</v>
      </c>
      <c r="AE361" s="53">
        <v>0</v>
      </c>
      <c r="AF361" s="43">
        <v>0</v>
      </c>
      <c r="AG361" s="43">
        <v>0</v>
      </c>
      <c r="AH361" s="43">
        <v>0</v>
      </c>
      <c r="AI361" s="43">
        <v>0</v>
      </c>
      <c r="AJ361" s="43">
        <v>0</v>
      </c>
      <c r="AK361" s="43">
        <v>0</v>
      </c>
      <c r="AL361" s="43">
        <v>0</v>
      </c>
      <c r="AM361" s="43"/>
      <c r="AN361" s="11">
        <f t="shared" si="40"/>
        <v>7</v>
      </c>
      <c r="AO361" s="11">
        <f t="shared" si="41"/>
        <v>5</v>
      </c>
      <c r="AP361" s="43">
        <v>0</v>
      </c>
      <c r="AQ361" s="43">
        <v>0</v>
      </c>
      <c r="AR361" s="43">
        <v>0</v>
      </c>
      <c r="AS361" s="43"/>
      <c r="AT361" s="43">
        <v>0</v>
      </c>
      <c r="AU361" s="43">
        <v>12</v>
      </c>
      <c r="AV361" s="43">
        <v>0</v>
      </c>
      <c r="AW361" s="43">
        <v>0</v>
      </c>
      <c r="AX361" s="43">
        <v>0</v>
      </c>
      <c r="AY361" s="43">
        <v>0</v>
      </c>
      <c r="AZ361" s="43">
        <v>0</v>
      </c>
      <c r="BA361" s="43">
        <v>0</v>
      </c>
      <c r="BB361" s="43">
        <v>0</v>
      </c>
      <c r="BC361" s="43">
        <v>0</v>
      </c>
      <c r="BD361" s="43">
        <v>0</v>
      </c>
      <c r="BE361" s="43">
        <v>0</v>
      </c>
      <c r="BF361" s="43">
        <v>0</v>
      </c>
      <c r="BG361" s="43">
        <v>0</v>
      </c>
      <c r="BH361" s="43">
        <v>0</v>
      </c>
      <c r="BI361" s="43">
        <v>0</v>
      </c>
      <c r="BJ361" s="43">
        <v>0</v>
      </c>
      <c r="BK361" s="43">
        <v>0</v>
      </c>
      <c r="BL361" s="43">
        <v>0</v>
      </c>
      <c r="BM361" s="43">
        <v>0</v>
      </c>
      <c r="BN361" s="43">
        <v>0</v>
      </c>
      <c r="BO361" s="43">
        <v>0</v>
      </c>
      <c r="BP361" s="43">
        <v>0</v>
      </c>
      <c r="BQ361" s="43">
        <v>0</v>
      </c>
      <c r="BR361" s="43">
        <v>0</v>
      </c>
      <c r="BS361" s="43">
        <v>0</v>
      </c>
      <c r="BT361" s="43">
        <v>1</v>
      </c>
      <c r="BU361" s="43">
        <v>0</v>
      </c>
      <c r="BV361" s="43">
        <v>0</v>
      </c>
      <c r="BW361" s="53">
        <v>0</v>
      </c>
      <c r="BX361" s="53">
        <v>0</v>
      </c>
      <c r="BY361" s="53">
        <v>0</v>
      </c>
      <c r="BZ361" s="53">
        <v>0</v>
      </c>
      <c r="CA361" s="53">
        <v>0</v>
      </c>
      <c r="CB361" s="43">
        <v>0</v>
      </c>
      <c r="CC361" s="43">
        <v>0</v>
      </c>
      <c r="CD361" s="43">
        <v>0</v>
      </c>
      <c r="CE361" s="43">
        <v>0</v>
      </c>
      <c r="CF361" s="43">
        <v>0</v>
      </c>
      <c r="CG361" s="43">
        <v>0</v>
      </c>
      <c r="CH361" s="11">
        <f t="shared" si="42"/>
        <v>2</v>
      </c>
      <c r="CI361" s="11">
        <f t="shared" si="43"/>
        <v>13</v>
      </c>
      <c r="CJ361" s="43">
        <v>0</v>
      </c>
      <c r="CK361" s="43">
        <v>2</v>
      </c>
      <c r="CL361" s="43">
        <v>0</v>
      </c>
      <c r="CM361" s="43">
        <v>0</v>
      </c>
      <c r="CN361" s="43">
        <v>0</v>
      </c>
      <c r="CO361" s="43">
        <v>0</v>
      </c>
      <c r="CP361" s="43">
        <v>0</v>
      </c>
      <c r="CQ361" s="43">
        <v>0</v>
      </c>
      <c r="CR361" s="43">
        <v>0</v>
      </c>
      <c r="CS361" s="43">
        <v>126</v>
      </c>
      <c r="CT361" s="43">
        <v>0</v>
      </c>
      <c r="CU361" s="43">
        <v>2</v>
      </c>
      <c r="CV361" s="43">
        <v>0</v>
      </c>
      <c r="CW361" s="43">
        <v>0</v>
      </c>
      <c r="CX361" s="43">
        <f t="shared" si="44"/>
        <v>130</v>
      </c>
      <c r="CY361" s="43">
        <f t="shared" si="45"/>
        <v>3</v>
      </c>
      <c r="CZ361" s="43">
        <v>1</v>
      </c>
      <c r="DA361" s="43">
        <v>0</v>
      </c>
      <c r="DB361" s="43">
        <v>0</v>
      </c>
      <c r="DC361" s="43">
        <v>1</v>
      </c>
      <c r="DD361" s="43">
        <v>0</v>
      </c>
      <c r="DE361" s="43">
        <v>0</v>
      </c>
      <c r="DF361" s="53">
        <v>0</v>
      </c>
      <c r="DG361" s="53">
        <v>0</v>
      </c>
      <c r="DH361" s="53">
        <v>0</v>
      </c>
      <c r="DI361" s="11">
        <f t="shared" si="46"/>
        <v>2</v>
      </c>
      <c r="DJ361" s="11">
        <f t="shared" si="47"/>
        <v>2</v>
      </c>
      <c r="DK361" s="45">
        <v>0</v>
      </c>
      <c r="DL361" s="11">
        <v>152</v>
      </c>
      <c r="DM361" s="11">
        <v>1.4901960784313726</v>
      </c>
      <c r="DN361">
        <v>12</v>
      </c>
      <c r="DO361">
        <v>0</v>
      </c>
      <c r="DP361">
        <v>0</v>
      </c>
      <c r="DQ361">
        <v>138</v>
      </c>
      <c r="DR361">
        <v>2</v>
      </c>
      <c r="DS361">
        <v>8</v>
      </c>
      <c r="DT361">
        <v>4</v>
      </c>
      <c r="DU361">
        <v>2</v>
      </c>
      <c r="DV361">
        <v>2</v>
      </c>
      <c r="DW361">
        <v>3</v>
      </c>
      <c r="DX361">
        <v>3</v>
      </c>
      <c r="DY361">
        <v>0</v>
      </c>
      <c r="DZ361">
        <v>0</v>
      </c>
      <c r="EA361">
        <v>1</v>
      </c>
      <c r="EB361">
        <v>1</v>
      </c>
      <c r="EC361" t="s">
        <v>248</v>
      </c>
      <c r="ED361" t="s">
        <v>305</v>
      </c>
      <c r="EE361" t="s">
        <v>260</v>
      </c>
      <c r="EF361" s="48">
        <v>43126</v>
      </c>
      <c r="EG361" s="46">
        <v>0.47916666666666669</v>
      </c>
      <c r="EI361" t="s">
        <v>573</v>
      </c>
      <c r="EJ361">
        <v>8.5010144850000007</v>
      </c>
      <c r="EK361">
        <v>77.655967219999994</v>
      </c>
      <c r="EL361">
        <v>50</v>
      </c>
      <c r="EM361">
        <v>0</v>
      </c>
      <c r="EN361">
        <v>1</v>
      </c>
      <c r="EO361" t="s">
        <v>255</v>
      </c>
      <c r="EP361">
        <v>0.5</v>
      </c>
      <c r="EQ361">
        <v>114.73486459999999</v>
      </c>
      <c r="ER361">
        <v>1</v>
      </c>
      <c r="ES361">
        <v>1</v>
      </c>
      <c r="ET361">
        <v>0</v>
      </c>
      <c r="EU361">
        <v>1</v>
      </c>
      <c r="EV361">
        <v>0</v>
      </c>
      <c r="EW361">
        <v>1</v>
      </c>
      <c r="EX361">
        <v>0</v>
      </c>
      <c r="EY361">
        <v>4</v>
      </c>
      <c r="EZ361">
        <v>1</v>
      </c>
      <c r="FA361">
        <v>1</v>
      </c>
      <c r="FB361">
        <v>1</v>
      </c>
      <c r="FC361">
        <v>1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0.12</v>
      </c>
      <c r="FK361">
        <v>13.76818375</v>
      </c>
      <c r="FL361">
        <v>100.96668080000001</v>
      </c>
      <c r="FM361">
        <v>1</v>
      </c>
      <c r="GE361">
        <v>1</v>
      </c>
      <c r="GF361">
        <v>0.12</v>
      </c>
      <c r="GG361">
        <v>13.76818375</v>
      </c>
      <c r="GN361">
        <v>0</v>
      </c>
      <c r="GO361">
        <v>0</v>
      </c>
      <c r="GP361">
        <v>1</v>
      </c>
      <c r="GQ361">
        <v>0</v>
      </c>
      <c r="GR361">
        <v>0</v>
      </c>
      <c r="GS361">
        <v>0</v>
      </c>
      <c r="HF361">
        <v>1</v>
      </c>
      <c r="HG361">
        <v>1</v>
      </c>
      <c r="HH361">
        <v>1</v>
      </c>
      <c r="HJ361">
        <v>3</v>
      </c>
      <c r="HK361">
        <v>1</v>
      </c>
      <c r="HL361">
        <v>1</v>
      </c>
      <c r="HQ361">
        <v>1</v>
      </c>
      <c r="IU361">
        <v>2</v>
      </c>
      <c r="IW361">
        <v>409.98050239999998</v>
      </c>
      <c r="IX361">
        <v>2</v>
      </c>
      <c r="IY361">
        <v>4</v>
      </c>
      <c r="IZ361">
        <v>0</v>
      </c>
      <c r="JA361">
        <v>6.99</v>
      </c>
      <c r="JB361">
        <v>51.87</v>
      </c>
      <c r="JE361">
        <v>4.8782809999999999E-3</v>
      </c>
      <c r="JF361">
        <v>9.7565619999999999E-3</v>
      </c>
      <c r="JG361">
        <v>0</v>
      </c>
      <c r="JH361">
        <v>1.7049590999999999E-2</v>
      </c>
      <c r="JN361">
        <v>0</v>
      </c>
      <c r="JO361" t="s">
        <v>593</v>
      </c>
    </row>
    <row r="362" spans="1:275" ht="15.5" hidden="1" x14ac:dyDescent="0.35">
      <c r="A362" s="42">
        <v>2018</v>
      </c>
      <c r="B362" s="11" t="s">
        <v>455</v>
      </c>
      <c r="C362" s="43">
        <v>0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4</v>
      </c>
      <c r="N362" s="43">
        <v>0</v>
      </c>
      <c r="O362" s="43">
        <v>1</v>
      </c>
      <c r="P362" s="43">
        <v>0</v>
      </c>
      <c r="Q362" s="43">
        <v>1</v>
      </c>
      <c r="R362" s="43">
        <v>12</v>
      </c>
      <c r="S362" s="43">
        <v>0</v>
      </c>
      <c r="T362" s="43">
        <v>0</v>
      </c>
      <c r="U362" s="43">
        <v>1</v>
      </c>
      <c r="V362" s="43">
        <v>0</v>
      </c>
      <c r="W362" s="43">
        <v>0</v>
      </c>
      <c r="X362" s="43">
        <v>0</v>
      </c>
      <c r="Y362" s="43">
        <v>0</v>
      </c>
      <c r="Z362" s="43">
        <v>0</v>
      </c>
      <c r="AA362" s="43">
        <v>0</v>
      </c>
      <c r="AB362" s="53">
        <v>0</v>
      </c>
      <c r="AC362" s="53">
        <v>0</v>
      </c>
      <c r="AD362" s="53">
        <v>0</v>
      </c>
      <c r="AE362" s="53">
        <v>0</v>
      </c>
      <c r="AF362" s="43">
        <v>0</v>
      </c>
      <c r="AG362" s="43">
        <v>0</v>
      </c>
      <c r="AH362" s="43">
        <v>0</v>
      </c>
      <c r="AI362" s="43">
        <v>0</v>
      </c>
      <c r="AJ362" s="43">
        <v>0</v>
      </c>
      <c r="AK362" s="43">
        <v>0</v>
      </c>
      <c r="AL362" s="43">
        <v>0</v>
      </c>
      <c r="AM362" s="43"/>
      <c r="AN362" s="11">
        <f t="shared" si="40"/>
        <v>19</v>
      </c>
      <c r="AO362" s="11">
        <f t="shared" si="41"/>
        <v>5</v>
      </c>
      <c r="AP362" s="43">
        <v>0</v>
      </c>
      <c r="AQ362" s="43">
        <v>0</v>
      </c>
      <c r="AR362" s="43">
        <v>0</v>
      </c>
      <c r="AS362" s="43"/>
      <c r="AT362" s="43">
        <v>0</v>
      </c>
      <c r="AU362" s="43">
        <v>0</v>
      </c>
      <c r="AV362" s="43">
        <v>0</v>
      </c>
      <c r="AW362" s="43">
        <v>0</v>
      </c>
      <c r="AX362" s="43">
        <v>0</v>
      </c>
      <c r="AY362" s="43">
        <v>0</v>
      </c>
      <c r="AZ362" s="43">
        <v>0</v>
      </c>
      <c r="BA362" s="43">
        <v>0</v>
      </c>
      <c r="BB362" s="43">
        <v>0</v>
      </c>
      <c r="BC362" s="43">
        <v>0</v>
      </c>
      <c r="BD362" s="43">
        <v>0</v>
      </c>
      <c r="BE362" s="43">
        <v>2</v>
      </c>
      <c r="BF362" s="43">
        <v>0</v>
      </c>
      <c r="BG362" s="43">
        <v>0</v>
      </c>
      <c r="BH362" s="43">
        <v>0</v>
      </c>
      <c r="BI362" s="43">
        <v>0</v>
      </c>
      <c r="BJ362" s="43">
        <v>0</v>
      </c>
      <c r="BK362" s="43">
        <v>0</v>
      </c>
      <c r="BL362" s="43">
        <v>1</v>
      </c>
      <c r="BM362" s="43">
        <v>0</v>
      </c>
      <c r="BN362" s="43">
        <v>0</v>
      </c>
      <c r="BO362" s="43">
        <v>0</v>
      </c>
      <c r="BP362" s="43">
        <v>0</v>
      </c>
      <c r="BQ362" s="43">
        <v>0</v>
      </c>
      <c r="BR362" s="43">
        <v>0</v>
      </c>
      <c r="BS362" s="43">
        <v>0</v>
      </c>
      <c r="BT362" s="43">
        <v>2</v>
      </c>
      <c r="BU362" s="43">
        <v>0</v>
      </c>
      <c r="BV362" s="43">
        <v>0</v>
      </c>
      <c r="BW362" s="53">
        <v>0</v>
      </c>
      <c r="BX362" s="53">
        <v>0</v>
      </c>
      <c r="BY362" s="53">
        <v>0</v>
      </c>
      <c r="BZ362" s="53">
        <v>0</v>
      </c>
      <c r="CA362" s="53">
        <v>0</v>
      </c>
      <c r="CB362" s="43">
        <v>0</v>
      </c>
      <c r="CC362" s="43">
        <v>0</v>
      </c>
      <c r="CD362" s="43">
        <v>0</v>
      </c>
      <c r="CE362" s="43">
        <v>0</v>
      </c>
      <c r="CF362" s="43">
        <v>0</v>
      </c>
      <c r="CG362" s="43">
        <v>0</v>
      </c>
      <c r="CH362" s="11">
        <f t="shared" si="42"/>
        <v>3</v>
      </c>
      <c r="CI362" s="11">
        <f t="shared" si="43"/>
        <v>5</v>
      </c>
      <c r="CJ362" s="43">
        <v>0</v>
      </c>
      <c r="CK362" s="43">
        <v>0</v>
      </c>
      <c r="CL362" s="43">
        <v>2</v>
      </c>
      <c r="CM362" s="43">
        <v>0</v>
      </c>
      <c r="CN362" s="43">
        <v>0</v>
      </c>
      <c r="CO362" s="43">
        <v>0</v>
      </c>
      <c r="CP362" s="43">
        <v>0</v>
      </c>
      <c r="CQ362" s="43">
        <v>0</v>
      </c>
      <c r="CR362" s="43">
        <v>0</v>
      </c>
      <c r="CS362" s="43">
        <v>0</v>
      </c>
      <c r="CT362" s="43">
        <v>0</v>
      </c>
      <c r="CU362" s="43">
        <v>0</v>
      </c>
      <c r="CV362" s="43">
        <v>0</v>
      </c>
      <c r="CW362" s="43">
        <v>0</v>
      </c>
      <c r="CX362" s="43">
        <f t="shared" si="44"/>
        <v>2</v>
      </c>
      <c r="CY362" s="43">
        <f t="shared" si="45"/>
        <v>1</v>
      </c>
      <c r="CZ362" s="43">
        <v>0</v>
      </c>
      <c r="DA362" s="43">
        <v>0</v>
      </c>
      <c r="DB362" s="43">
        <v>0</v>
      </c>
      <c r="DC362" s="43">
        <v>0</v>
      </c>
      <c r="DD362" s="43">
        <v>0</v>
      </c>
      <c r="DE362" s="43">
        <v>0</v>
      </c>
      <c r="DF362" s="53">
        <v>0</v>
      </c>
      <c r="DG362" s="53">
        <v>0</v>
      </c>
      <c r="DH362" s="53">
        <v>0</v>
      </c>
      <c r="DI362" s="11">
        <f t="shared" si="46"/>
        <v>0</v>
      </c>
      <c r="DJ362" s="11">
        <f t="shared" si="47"/>
        <v>0</v>
      </c>
      <c r="DK362" s="45">
        <v>0</v>
      </c>
      <c r="DL362" s="11">
        <v>26</v>
      </c>
      <c r="DM362" s="11">
        <v>0.25490196078431371</v>
      </c>
      <c r="DN362">
        <v>9</v>
      </c>
      <c r="DO362">
        <v>0</v>
      </c>
      <c r="DP362">
        <v>0</v>
      </c>
      <c r="DQ362">
        <v>17</v>
      </c>
      <c r="DR362">
        <v>3</v>
      </c>
      <c r="DS362">
        <v>3</v>
      </c>
      <c r="DT362">
        <v>2</v>
      </c>
      <c r="DU362">
        <v>3</v>
      </c>
      <c r="DV362">
        <v>2</v>
      </c>
      <c r="DW362">
        <v>1</v>
      </c>
      <c r="DX362">
        <v>1</v>
      </c>
      <c r="DY362">
        <v>0</v>
      </c>
      <c r="DZ362">
        <v>0</v>
      </c>
      <c r="EA362">
        <v>2</v>
      </c>
      <c r="EB362">
        <v>1</v>
      </c>
      <c r="EC362" t="s">
        <v>248</v>
      </c>
      <c r="ED362" t="s">
        <v>305</v>
      </c>
      <c r="EE362" t="s">
        <v>260</v>
      </c>
      <c r="EF362" s="48">
        <v>43126</v>
      </c>
      <c r="EG362" s="46">
        <v>0.52777777777777779</v>
      </c>
      <c r="EI362" t="s">
        <v>573</v>
      </c>
      <c r="EJ362">
        <v>8.4986683109999994</v>
      </c>
      <c r="EK362">
        <v>77.592115719999995</v>
      </c>
      <c r="EL362">
        <v>10</v>
      </c>
      <c r="EM362">
        <v>0</v>
      </c>
      <c r="EN362">
        <v>0</v>
      </c>
      <c r="EO362" t="s">
        <v>255</v>
      </c>
      <c r="EP362">
        <v>0.5</v>
      </c>
      <c r="EQ362">
        <v>40.384560790000002</v>
      </c>
      <c r="ER362">
        <v>1</v>
      </c>
      <c r="ES362">
        <v>1</v>
      </c>
      <c r="ET362">
        <v>0</v>
      </c>
      <c r="EU362">
        <v>1</v>
      </c>
      <c r="EV362">
        <v>0</v>
      </c>
      <c r="EW362">
        <v>0</v>
      </c>
      <c r="EX362">
        <v>0</v>
      </c>
      <c r="EY362">
        <v>3</v>
      </c>
      <c r="EZ362">
        <v>1</v>
      </c>
      <c r="FA362">
        <v>1</v>
      </c>
      <c r="FB362">
        <v>1</v>
      </c>
      <c r="FC362">
        <v>1</v>
      </c>
      <c r="FD362">
        <v>0</v>
      </c>
      <c r="FE362">
        <v>0</v>
      </c>
      <c r="FF362">
        <v>0</v>
      </c>
      <c r="FG362">
        <v>2</v>
      </c>
      <c r="FH362">
        <v>1</v>
      </c>
      <c r="FI362" t="s">
        <v>594</v>
      </c>
      <c r="FJ362">
        <v>0.25</v>
      </c>
      <c r="FK362">
        <v>10.096140200000001</v>
      </c>
      <c r="FL362">
        <v>30.288420590000001</v>
      </c>
      <c r="FM362">
        <v>1</v>
      </c>
      <c r="GE362">
        <v>1</v>
      </c>
      <c r="GF362">
        <v>0.25</v>
      </c>
      <c r="GG362">
        <v>10.096140200000001</v>
      </c>
      <c r="GN362">
        <v>0</v>
      </c>
      <c r="GO362">
        <v>0</v>
      </c>
      <c r="GP362">
        <v>1</v>
      </c>
      <c r="GQ362">
        <v>0</v>
      </c>
      <c r="GR362">
        <v>0</v>
      </c>
      <c r="GS362">
        <v>0</v>
      </c>
      <c r="HF362">
        <v>0</v>
      </c>
      <c r="HG362">
        <v>0</v>
      </c>
      <c r="HH362">
        <v>0</v>
      </c>
      <c r="HJ362">
        <v>0</v>
      </c>
      <c r="HK362">
        <v>3</v>
      </c>
      <c r="IW362">
        <v>306.64439479999999</v>
      </c>
      <c r="IX362">
        <v>2</v>
      </c>
      <c r="IY362">
        <v>1</v>
      </c>
      <c r="IZ362">
        <v>0</v>
      </c>
      <c r="JA362">
        <v>2.31</v>
      </c>
      <c r="JB362">
        <v>38.19</v>
      </c>
      <c r="JE362">
        <v>6.5222129999999998E-3</v>
      </c>
      <c r="JF362">
        <v>3.2611060000000002E-3</v>
      </c>
      <c r="JG362">
        <v>0</v>
      </c>
      <c r="JH362">
        <v>7.5331560000000001E-3</v>
      </c>
      <c r="JI362" t="s">
        <v>456</v>
      </c>
      <c r="JN362" t="s">
        <v>574</v>
      </c>
      <c r="JO362" t="s">
        <v>593</v>
      </c>
    </row>
    <row r="363" spans="1:275" ht="15.5" hidden="1" x14ac:dyDescent="0.35">
      <c r="A363" s="42">
        <v>2018</v>
      </c>
      <c r="B363" s="13" t="s">
        <v>595</v>
      </c>
      <c r="C363" s="43">
        <v>0</v>
      </c>
      <c r="D363" s="43">
        <v>0</v>
      </c>
      <c r="E363" s="43">
        <v>1</v>
      </c>
      <c r="F363" s="43">
        <v>2</v>
      </c>
      <c r="G363" s="43">
        <v>0</v>
      </c>
      <c r="H363" s="43">
        <v>0</v>
      </c>
      <c r="I363" s="43">
        <v>0</v>
      </c>
      <c r="J363" s="43">
        <v>0</v>
      </c>
      <c r="K363" s="43">
        <v>0</v>
      </c>
      <c r="L363" s="43">
        <v>0</v>
      </c>
      <c r="M363" s="43">
        <v>1</v>
      </c>
      <c r="N363" s="43">
        <v>0</v>
      </c>
      <c r="O363" s="43">
        <v>0</v>
      </c>
      <c r="P363" s="43">
        <v>0</v>
      </c>
      <c r="Q363" s="43">
        <v>1</v>
      </c>
      <c r="R363" s="43">
        <v>0</v>
      </c>
      <c r="S363" s="43">
        <v>0</v>
      </c>
      <c r="T363" s="43">
        <v>0</v>
      </c>
      <c r="U363" s="43">
        <v>0</v>
      </c>
      <c r="V363" s="43">
        <v>0</v>
      </c>
      <c r="W363" s="43">
        <v>0</v>
      </c>
      <c r="X363" s="43">
        <v>0</v>
      </c>
      <c r="Y363" s="43">
        <v>4</v>
      </c>
      <c r="Z363" s="43">
        <v>0</v>
      </c>
      <c r="AA363" s="43">
        <v>0</v>
      </c>
      <c r="AB363" s="53">
        <v>0</v>
      </c>
      <c r="AC363" s="53">
        <v>0</v>
      </c>
      <c r="AD363" s="53">
        <v>0</v>
      </c>
      <c r="AE363" s="53">
        <v>0</v>
      </c>
      <c r="AF363" s="43">
        <v>0</v>
      </c>
      <c r="AG363" s="43">
        <v>0</v>
      </c>
      <c r="AH363" s="43">
        <v>2</v>
      </c>
      <c r="AI363" s="43">
        <v>0</v>
      </c>
      <c r="AJ363" s="43">
        <v>0</v>
      </c>
      <c r="AK363" s="43">
        <v>1</v>
      </c>
      <c r="AL363" s="43">
        <v>0</v>
      </c>
      <c r="AM363" s="43"/>
      <c r="AN363" s="11">
        <f t="shared" si="40"/>
        <v>12</v>
      </c>
      <c r="AO363" s="11">
        <f t="shared" si="41"/>
        <v>7</v>
      </c>
      <c r="AP363" s="43">
        <v>0</v>
      </c>
      <c r="AQ363" s="43">
        <v>0</v>
      </c>
      <c r="AR363" s="43">
        <v>0</v>
      </c>
      <c r="AS363" s="43"/>
      <c r="AT363" s="43">
        <v>0</v>
      </c>
      <c r="AU363" s="43">
        <v>0</v>
      </c>
      <c r="AV363" s="43">
        <v>0</v>
      </c>
      <c r="AW363" s="43">
        <v>0</v>
      </c>
      <c r="AX363" s="43">
        <v>0</v>
      </c>
      <c r="AY363" s="43">
        <v>0</v>
      </c>
      <c r="AZ363" s="43">
        <v>0</v>
      </c>
      <c r="BA363" s="43">
        <v>0</v>
      </c>
      <c r="BB363" s="43">
        <v>0</v>
      </c>
      <c r="BC363" s="43">
        <v>0</v>
      </c>
      <c r="BD363" s="43">
        <v>0</v>
      </c>
      <c r="BE363" s="43">
        <v>0</v>
      </c>
      <c r="BF363" s="43">
        <v>10</v>
      </c>
      <c r="BG363" s="43">
        <v>0</v>
      </c>
      <c r="BH363" s="43">
        <v>0</v>
      </c>
      <c r="BI363" s="43">
        <v>0</v>
      </c>
      <c r="BJ363" s="43">
        <v>0</v>
      </c>
      <c r="BK363" s="43">
        <v>0</v>
      </c>
      <c r="BL363" s="43">
        <v>0</v>
      </c>
      <c r="BM363" s="43">
        <v>0</v>
      </c>
      <c r="BN363" s="43">
        <v>0</v>
      </c>
      <c r="BO363" s="43">
        <v>0</v>
      </c>
      <c r="BP363" s="43">
        <v>0</v>
      </c>
      <c r="BQ363" s="43">
        <v>0</v>
      </c>
      <c r="BR363" s="43">
        <v>0</v>
      </c>
      <c r="BS363" s="43">
        <v>0</v>
      </c>
      <c r="BT363" s="43">
        <v>4</v>
      </c>
      <c r="BU363" s="43">
        <v>0</v>
      </c>
      <c r="BV363" s="43">
        <v>0</v>
      </c>
      <c r="BW363" s="53">
        <v>0</v>
      </c>
      <c r="BX363" s="53">
        <v>0</v>
      </c>
      <c r="BY363" s="53">
        <v>0</v>
      </c>
      <c r="BZ363" s="53">
        <v>0</v>
      </c>
      <c r="CA363" s="53">
        <v>0</v>
      </c>
      <c r="CB363" s="43">
        <v>0</v>
      </c>
      <c r="CC363" s="43">
        <v>0</v>
      </c>
      <c r="CD363" s="43">
        <v>0</v>
      </c>
      <c r="CE363" s="43">
        <v>0</v>
      </c>
      <c r="CF363" s="43">
        <v>0</v>
      </c>
      <c r="CG363" s="43">
        <v>0</v>
      </c>
      <c r="CH363" s="11">
        <f t="shared" si="42"/>
        <v>2</v>
      </c>
      <c r="CI363" s="11">
        <f t="shared" si="43"/>
        <v>14</v>
      </c>
      <c r="CJ363" s="43">
        <v>0</v>
      </c>
      <c r="CK363" s="43">
        <v>0</v>
      </c>
      <c r="CL363" s="43">
        <v>0</v>
      </c>
      <c r="CM363" s="43">
        <v>0</v>
      </c>
      <c r="CN363" s="43">
        <v>0</v>
      </c>
      <c r="CO363" s="43">
        <v>0</v>
      </c>
      <c r="CP363" s="43">
        <v>0</v>
      </c>
      <c r="CQ363" s="43">
        <v>0</v>
      </c>
      <c r="CR363" s="43">
        <v>0</v>
      </c>
      <c r="CS363" s="43">
        <v>0</v>
      </c>
      <c r="CT363" s="43">
        <v>0</v>
      </c>
      <c r="CU363" s="43">
        <v>0</v>
      </c>
      <c r="CV363" s="43">
        <v>0</v>
      </c>
      <c r="CW363" s="43">
        <v>2</v>
      </c>
      <c r="CX363" s="43">
        <f t="shared" si="44"/>
        <v>2</v>
      </c>
      <c r="CY363" s="43">
        <f t="shared" si="45"/>
        <v>1</v>
      </c>
      <c r="CZ363" s="43">
        <v>0</v>
      </c>
      <c r="DA363" s="43">
        <v>0</v>
      </c>
      <c r="DB363" s="43">
        <v>0</v>
      </c>
      <c r="DC363" s="43">
        <v>0</v>
      </c>
      <c r="DD363" s="43">
        <v>0</v>
      </c>
      <c r="DE363" s="43">
        <v>0</v>
      </c>
      <c r="DF363" s="53">
        <v>0</v>
      </c>
      <c r="DG363" s="53">
        <v>0</v>
      </c>
      <c r="DH363" s="53">
        <v>0</v>
      </c>
      <c r="DI363" s="11">
        <f t="shared" si="46"/>
        <v>0</v>
      </c>
      <c r="DJ363" s="11">
        <f t="shared" si="47"/>
        <v>0</v>
      </c>
      <c r="DK363" s="45">
        <v>0</v>
      </c>
      <c r="DL363" s="11">
        <v>28</v>
      </c>
      <c r="DM363" s="11">
        <v>0.27450980392156865</v>
      </c>
      <c r="DN363">
        <v>10</v>
      </c>
      <c r="DO363">
        <v>2</v>
      </c>
      <c r="DP363">
        <v>1</v>
      </c>
      <c r="DQ363">
        <v>4</v>
      </c>
      <c r="DR363">
        <v>3</v>
      </c>
      <c r="DS363">
        <v>13</v>
      </c>
      <c r="DT363">
        <v>3</v>
      </c>
      <c r="DU363">
        <v>4</v>
      </c>
      <c r="DV363">
        <v>1</v>
      </c>
      <c r="DW363">
        <v>5</v>
      </c>
      <c r="DX363">
        <v>2</v>
      </c>
      <c r="DY363">
        <v>0</v>
      </c>
      <c r="DZ363">
        <v>0</v>
      </c>
      <c r="EA363">
        <v>0</v>
      </c>
      <c r="EB363">
        <v>0</v>
      </c>
      <c r="EF363" s="48">
        <v>43127</v>
      </c>
      <c r="EG363" s="46">
        <v>0.4548611111111111</v>
      </c>
      <c r="EI363" t="s">
        <v>573</v>
      </c>
      <c r="EJ363">
        <v>8.5128385170000005</v>
      </c>
      <c r="EK363">
        <v>77.566910989999997</v>
      </c>
      <c r="EL363">
        <v>5</v>
      </c>
      <c r="EM363">
        <v>0</v>
      </c>
      <c r="EN363">
        <v>0</v>
      </c>
      <c r="EO363" t="s">
        <v>264</v>
      </c>
      <c r="EP363">
        <v>0.12</v>
      </c>
      <c r="EQ363">
        <v>1.7530987200000001</v>
      </c>
      <c r="ER363">
        <v>0</v>
      </c>
      <c r="ES363">
        <v>0</v>
      </c>
      <c r="ET363">
        <v>0</v>
      </c>
      <c r="EU363">
        <v>1</v>
      </c>
      <c r="EV363">
        <v>0</v>
      </c>
      <c r="EW363">
        <v>0</v>
      </c>
      <c r="EX363">
        <v>0</v>
      </c>
      <c r="EY363">
        <v>1</v>
      </c>
      <c r="EZ363">
        <v>1</v>
      </c>
      <c r="FA363">
        <v>1</v>
      </c>
      <c r="FB363">
        <v>1</v>
      </c>
      <c r="FC363">
        <v>1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0.25</v>
      </c>
      <c r="FK363">
        <v>0.43827468000000003</v>
      </c>
      <c r="FL363">
        <v>1.31482404</v>
      </c>
      <c r="FM363">
        <v>1</v>
      </c>
      <c r="GE363">
        <v>1</v>
      </c>
      <c r="GF363">
        <v>0.25</v>
      </c>
      <c r="GG363">
        <v>0.43827468000000003</v>
      </c>
      <c r="GN363">
        <v>0</v>
      </c>
      <c r="GO363">
        <v>0</v>
      </c>
      <c r="GP363">
        <v>0</v>
      </c>
      <c r="GQ363">
        <v>0</v>
      </c>
      <c r="GR363">
        <v>0.25</v>
      </c>
      <c r="GS363">
        <v>0</v>
      </c>
      <c r="HF363">
        <v>0</v>
      </c>
      <c r="HG363">
        <v>0</v>
      </c>
      <c r="HH363">
        <v>0</v>
      </c>
      <c r="HJ363">
        <v>0</v>
      </c>
      <c r="HK363">
        <v>0</v>
      </c>
      <c r="IW363">
        <v>170.3833874</v>
      </c>
      <c r="IX363">
        <v>2</v>
      </c>
      <c r="IY363">
        <v>2</v>
      </c>
      <c r="IZ363">
        <v>0</v>
      </c>
      <c r="JA363">
        <v>3.35</v>
      </c>
      <c r="JB363">
        <v>41.84</v>
      </c>
      <c r="JE363">
        <v>1.1738234E-2</v>
      </c>
      <c r="JF363">
        <v>1.1738234E-2</v>
      </c>
      <c r="JG363">
        <v>0</v>
      </c>
      <c r="JH363">
        <v>1.9661541000000001E-2</v>
      </c>
      <c r="JN363" t="s">
        <v>574</v>
      </c>
      <c r="JO363">
        <v>0</v>
      </c>
    </row>
    <row r="364" spans="1:275" ht="15.5" hidden="1" x14ac:dyDescent="0.35">
      <c r="A364" s="42">
        <v>2018</v>
      </c>
      <c r="B364" s="11" t="s">
        <v>371</v>
      </c>
      <c r="C364" s="43">
        <v>0</v>
      </c>
      <c r="D364" s="43">
        <v>0</v>
      </c>
      <c r="E364" s="43">
        <v>16</v>
      </c>
      <c r="F364" s="43">
        <v>2</v>
      </c>
      <c r="G364" s="43">
        <v>0</v>
      </c>
      <c r="H364" s="43">
        <v>0</v>
      </c>
      <c r="I364" s="43">
        <v>0</v>
      </c>
      <c r="J364" s="43">
        <v>0</v>
      </c>
      <c r="K364" s="43">
        <v>0</v>
      </c>
      <c r="L364" s="43">
        <v>0</v>
      </c>
      <c r="M364" s="43">
        <v>0</v>
      </c>
      <c r="N364" s="43">
        <v>4</v>
      </c>
      <c r="O364" s="43">
        <v>7</v>
      </c>
      <c r="P364" s="43">
        <v>0</v>
      </c>
      <c r="Q364" s="43">
        <v>50</v>
      </c>
      <c r="R364" s="43">
        <v>0</v>
      </c>
      <c r="S364" s="43">
        <v>0</v>
      </c>
      <c r="T364" s="43">
        <v>0</v>
      </c>
      <c r="U364" s="43">
        <v>0</v>
      </c>
      <c r="V364" s="43">
        <v>0</v>
      </c>
      <c r="W364" s="43">
        <v>0</v>
      </c>
      <c r="X364" s="43">
        <v>0</v>
      </c>
      <c r="Y364" s="43">
        <v>0</v>
      </c>
      <c r="Z364" s="43">
        <v>0</v>
      </c>
      <c r="AA364" s="43">
        <v>0</v>
      </c>
      <c r="AB364" s="53">
        <v>0</v>
      </c>
      <c r="AC364" s="53">
        <v>0</v>
      </c>
      <c r="AD364" s="53">
        <v>0</v>
      </c>
      <c r="AE364" s="53">
        <v>0</v>
      </c>
      <c r="AF364" s="43">
        <v>0</v>
      </c>
      <c r="AG364" s="43">
        <v>0</v>
      </c>
      <c r="AH364" s="43">
        <v>0</v>
      </c>
      <c r="AI364" s="43">
        <v>0</v>
      </c>
      <c r="AJ364" s="43">
        <v>0</v>
      </c>
      <c r="AK364" s="43">
        <v>0</v>
      </c>
      <c r="AL364" s="43">
        <v>0</v>
      </c>
      <c r="AM364" s="43"/>
      <c r="AN364" s="11">
        <f t="shared" si="40"/>
        <v>79</v>
      </c>
      <c r="AO364" s="11">
        <f t="shared" si="41"/>
        <v>5</v>
      </c>
      <c r="AP364" s="43">
        <v>0</v>
      </c>
      <c r="AQ364" s="43">
        <v>0</v>
      </c>
      <c r="AR364" s="43">
        <v>0</v>
      </c>
      <c r="AS364" s="43"/>
      <c r="AT364" s="43">
        <v>0</v>
      </c>
      <c r="AU364" s="43">
        <v>0</v>
      </c>
      <c r="AV364" s="43">
        <v>2</v>
      </c>
      <c r="AW364" s="43">
        <v>964</v>
      </c>
      <c r="AX364" s="43">
        <v>0</v>
      </c>
      <c r="AY364" s="43">
        <v>0</v>
      </c>
      <c r="AZ364" s="43">
        <v>0</v>
      </c>
      <c r="BA364" s="43">
        <v>0</v>
      </c>
      <c r="BB364" s="43">
        <v>0</v>
      </c>
      <c r="BC364" s="43">
        <v>0</v>
      </c>
      <c r="BD364" s="43">
        <v>0</v>
      </c>
      <c r="BE364" s="43">
        <v>786</v>
      </c>
      <c r="BF364" s="43">
        <v>0</v>
      </c>
      <c r="BG364" s="43">
        <v>0</v>
      </c>
      <c r="BH364" s="43">
        <v>0</v>
      </c>
      <c r="BI364" s="43">
        <v>0</v>
      </c>
      <c r="BJ364" s="43">
        <v>0</v>
      </c>
      <c r="BK364" s="43">
        <v>0</v>
      </c>
      <c r="BL364" s="43">
        <v>0</v>
      </c>
      <c r="BM364" s="43">
        <v>0</v>
      </c>
      <c r="BN364" s="43">
        <v>0</v>
      </c>
      <c r="BO364" s="43">
        <v>0</v>
      </c>
      <c r="BP364" s="43">
        <v>0</v>
      </c>
      <c r="BQ364" s="43">
        <v>0</v>
      </c>
      <c r="BR364" s="43">
        <v>0</v>
      </c>
      <c r="BS364" s="43">
        <v>0</v>
      </c>
      <c r="BT364" s="43">
        <v>0</v>
      </c>
      <c r="BU364" s="43">
        <v>0</v>
      </c>
      <c r="BV364" s="43">
        <v>0</v>
      </c>
      <c r="BW364" s="53">
        <v>0</v>
      </c>
      <c r="BX364" s="53">
        <v>0</v>
      </c>
      <c r="BY364" s="53">
        <v>0</v>
      </c>
      <c r="BZ364" s="53">
        <v>0</v>
      </c>
      <c r="CA364" s="53">
        <v>0</v>
      </c>
      <c r="CB364" s="43">
        <v>0</v>
      </c>
      <c r="CC364" s="43">
        <v>0</v>
      </c>
      <c r="CD364" s="43">
        <v>0</v>
      </c>
      <c r="CE364" s="43">
        <v>0</v>
      </c>
      <c r="CF364" s="43">
        <v>0</v>
      </c>
      <c r="CG364" s="43">
        <v>0</v>
      </c>
      <c r="CH364" s="11">
        <f t="shared" si="42"/>
        <v>3</v>
      </c>
      <c r="CI364" s="11">
        <f t="shared" si="43"/>
        <v>1752</v>
      </c>
      <c r="CJ364" s="43">
        <v>0</v>
      </c>
      <c r="CK364" s="43">
        <v>0</v>
      </c>
      <c r="CL364" s="43">
        <v>12</v>
      </c>
      <c r="CM364" s="43">
        <v>0</v>
      </c>
      <c r="CN364" s="43">
        <v>0</v>
      </c>
      <c r="CO364" s="43">
        <v>0</v>
      </c>
      <c r="CP364" s="43">
        <v>0</v>
      </c>
      <c r="CQ364" s="43">
        <v>0</v>
      </c>
      <c r="CR364" s="43">
        <v>0</v>
      </c>
      <c r="CS364" s="43">
        <v>0</v>
      </c>
      <c r="CT364" s="43">
        <v>0</v>
      </c>
      <c r="CU364" s="43">
        <v>0</v>
      </c>
      <c r="CV364" s="43">
        <v>0</v>
      </c>
      <c r="CW364" s="43">
        <v>0</v>
      </c>
      <c r="CX364" s="43">
        <f t="shared" si="44"/>
        <v>12</v>
      </c>
      <c r="CY364" s="43">
        <f t="shared" si="45"/>
        <v>1</v>
      </c>
      <c r="CZ364" s="43">
        <v>0</v>
      </c>
      <c r="DA364" s="43">
        <v>0</v>
      </c>
      <c r="DB364" s="43">
        <v>0</v>
      </c>
      <c r="DC364" s="43">
        <v>0</v>
      </c>
      <c r="DD364" s="43">
        <v>0</v>
      </c>
      <c r="DE364" s="43">
        <v>0</v>
      </c>
      <c r="DF364" s="53">
        <v>0</v>
      </c>
      <c r="DG364" s="53">
        <v>0</v>
      </c>
      <c r="DH364" s="53">
        <v>0</v>
      </c>
      <c r="DI364" s="11">
        <f t="shared" si="46"/>
        <v>0</v>
      </c>
      <c r="DJ364" s="11">
        <f t="shared" si="47"/>
        <v>0</v>
      </c>
      <c r="DK364" s="45">
        <v>0</v>
      </c>
      <c r="DL364" s="11">
        <v>1843</v>
      </c>
      <c r="DM364" s="11">
        <v>18.068627450980394</v>
      </c>
      <c r="DN364">
        <v>9</v>
      </c>
      <c r="DO364">
        <v>0</v>
      </c>
      <c r="DP364">
        <v>0</v>
      </c>
      <c r="DQ364">
        <v>0</v>
      </c>
      <c r="DR364">
        <v>0</v>
      </c>
      <c r="DS364">
        <v>811</v>
      </c>
      <c r="DT364">
        <v>4</v>
      </c>
      <c r="DU364">
        <v>964</v>
      </c>
      <c r="DV364">
        <v>1</v>
      </c>
      <c r="DW364">
        <v>54</v>
      </c>
      <c r="DX364">
        <v>2</v>
      </c>
      <c r="DY364">
        <v>2</v>
      </c>
      <c r="DZ364">
        <v>1</v>
      </c>
      <c r="EA364">
        <v>12</v>
      </c>
      <c r="EB364">
        <v>1</v>
      </c>
      <c r="EC364" t="s">
        <v>248</v>
      </c>
      <c r="ED364" t="s">
        <v>249</v>
      </c>
      <c r="EE364" t="s">
        <v>250</v>
      </c>
      <c r="EF364" s="48">
        <v>43126</v>
      </c>
      <c r="EG364" s="46">
        <v>0.70833333333333337</v>
      </c>
      <c r="EH364" s="46">
        <v>0.75</v>
      </c>
      <c r="EI364" t="s">
        <v>569</v>
      </c>
      <c r="EJ364">
        <v>8.6514819060000008</v>
      </c>
      <c r="EK364">
        <v>77.984866299999993</v>
      </c>
      <c r="EL364" t="s">
        <v>596</v>
      </c>
      <c r="EM364">
        <v>0</v>
      </c>
      <c r="EN364">
        <v>0</v>
      </c>
      <c r="EO364" t="s">
        <v>279</v>
      </c>
      <c r="EP364">
        <v>1</v>
      </c>
      <c r="EQ364">
        <v>395.29455960000001</v>
      </c>
      <c r="ER364">
        <v>1</v>
      </c>
      <c r="ES364">
        <v>1</v>
      </c>
      <c r="ET364">
        <v>0</v>
      </c>
      <c r="EU364">
        <v>1</v>
      </c>
      <c r="EV364">
        <v>0</v>
      </c>
      <c r="EW364">
        <v>0</v>
      </c>
      <c r="EX364">
        <v>0</v>
      </c>
      <c r="EY364">
        <v>3</v>
      </c>
      <c r="EZ364">
        <v>1</v>
      </c>
      <c r="FA364">
        <v>1</v>
      </c>
      <c r="FB364">
        <v>1</v>
      </c>
      <c r="FC364">
        <v>1</v>
      </c>
      <c r="FD364">
        <v>0</v>
      </c>
      <c r="FE364">
        <v>1</v>
      </c>
      <c r="FF364">
        <v>0</v>
      </c>
      <c r="FG364">
        <v>39</v>
      </c>
      <c r="FH364">
        <v>1</v>
      </c>
      <c r="FI364">
        <v>0</v>
      </c>
      <c r="FJ364">
        <v>0.12</v>
      </c>
      <c r="FK364">
        <v>47.435347149999998</v>
      </c>
      <c r="FL364">
        <v>347.85921239999999</v>
      </c>
      <c r="FM364">
        <v>1</v>
      </c>
      <c r="FP364">
        <v>1</v>
      </c>
      <c r="GE364">
        <v>2</v>
      </c>
      <c r="GF364">
        <v>0.12</v>
      </c>
      <c r="GG364">
        <v>47.435347149999998</v>
      </c>
      <c r="GN364">
        <v>1</v>
      </c>
      <c r="GO364">
        <v>1</v>
      </c>
      <c r="GP364">
        <v>1</v>
      </c>
      <c r="GQ364">
        <v>1</v>
      </c>
      <c r="GR364">
        <v>0</v>
      </c>
      <c r="GS364">
        <v>0</v>
      </c>
      <c r="HF364">
        <v>0</v>
      </c>
      <c r="HG364">
        <v>0</v>
      </c>
      <c r="HH364">
        <v>0</v>
      </c>
      <c r="HJ364">
        <v>0</v>
      </c>
      <c r="HK364">
        <v>5</v>
      </c>
      <c r="HN364">
        <v>1</v>
      </c>
      <c r="HP364">
        <v>1</v>
      </c>
      <c r="HQ364">
        <v>1</v>
      </c>
      <c r="IU364">
        <v>3</v>
      </c>
      <c r="IW364">
        <v>682.78249979999998</v>
      </c>
      <c r="IX364">
        <v>1</v>
      </c>
      <c r="IY364">
        <v>5</v>
      </c>
      <c r="IZ364">
        <v>0</v>
      </c>
      <c r="JA364">
        <v>4.55</v>
      </c>
      <c r="JB364">
        <v>15.92</v>
      </c>
      <c r="JE364">
        <v>1.464595E-3</v>
      </c>
      <c r="JF364">
        <v>7.3229760000000001E-3</v>
      </c>
      <c r="JG364">
        <v>0</v>
      </c>
      <c r="JH364">
        <v>6.6639079999999996E-3</v>
      </c>
      <c r="JN364" t="s">
        <v>571</v>
      </c>
      <c r="JO364" t="s">
        <v>572</v>
      </c>
    </row>
    <row r="365" spans="1:275" ht="15.5" hidden="1" x14ac:dyDescent="0.35">
      <c r="A365" s="42">
        <v>2018</v>
      </c>
      <c r="B365" s="11" t="s">
        <v>326</v>
      </c>
      <c r="C365" s="43">
        <v>0</v>
      </c>
      <c r="D365" s="43">
        <v>0</v>
      </c>
      <c r="E365" s="43">
        <v>2</v>
      </c>
      <c r="F365" s="43">
        <v>2</v>
      </c>
      <c r="G365" s="43">
        <v>0</v>
      </c>
      <c r="H365" s="43">
        <v>0</v>
      </c>
      <c r="I365" s="43">
        <v>8</v>
      </c>
      <c r="J365" s="43">
        <v>0</v>
      </c>
      <c r="K365" s="43">
        <v>0</v>
      </c>
      <c r="L365" s="43">
        <v>0</v>
      </c>
      <c r="M365" s="43">
        <v>3</v>
      </c>
      <c r="N365" s="43">
        <v>13</v>
      </c>
      <c r="O365" s="43">
        <v>3</v>
      </c>
      <c r="P365" s="43">
        <v>0</v>
      </c>
      <c r="Q365" s="43">
        <v>147</v>
      </c>
      <c r="R365" s="43">
        <v>26</v>
      </c>
      <c r="S365" s="43">
        <v>0</v>
      </c>
      <c r="T365" s="43">
        <v>0</v>
      </c>
      <c r="U365" s="43">
        <v>2</v>
      </c>
      <c r="V365" s="43">
        <v>0</v>
      </c>
      <c r="W365" s="43">
        <v>3</v>
      </c>
      <c r="X365" s="43">
        <v>2</v>
      </c>
      <c r="Y365" s="43">
        <v>0</v>
      </c>
      <c r="Z365" s="43">
        <v>0</v>
      </c>
      <c r="AA365" s="43">
        <v>2</v>
      </c>
      <c r="AB365" s="53">
        <v>0</v>
      </c>
      <c r="AC365" s="53">
        <v>0</v>
      </c>
      <c r="AD365" s="53">
        <v>0</v>
      </c>
      <c r="AE365" s="53">
        <v>0</v>
      </c>
      <c r="AF365" s="43">
        <v>0</v>
      </c>
      <c r="AG365" s="43">
        <v>0</v>
      </c>
      <c r="AH365" s="43">
        <v>3</v>
      </c>
      <c r="AI365" s="43">
        <v>0</v>
      </c>
      <c r="AJ365" s="43">
        <v>0</v>
      </c>
      <c r="AK365" s="43">
        <v>0</v>
      </c>
      <c r="AL365" s="43">
        <v>0</v>
      </c>
      <c r="AM365" s="43"/>
      <c r="AN365" s="11">
        <f t="shared" si="40"/>
        <v>216</v>
      </c>
      <c r="AO365" s="11">
        <f t="shared" si="41"/>
        <v>13</v>
      </c>
      <c r="AP365" s="43">
        <v>2</v>
      </c>
      <c r="AQ365" s="43">
        <v>0</v>
      </c>
      <c r="AR365" s="43">
        <v>0</v>
      </c>
      <c r="AS365" s="43"/>
      <c r="AT365" s="43">
        <v>3</v>
      </c>
      <c r="AU365" s="43">
        <v>0</v>
      </c>
      <c r="AV365" s="43">
        <v>9</v>
      </c>
      <c r="AW365" s="43">
        <v>662</v>
      </c>
      <c r="AX365" s="43">
        <v>0</v>
      </c>
      <c r="AY365" s="43">
        <v>0</v>
      </c>
      <c r="AZ365" s="43">
        <v>0</v>
      </c>
      <c r="BA365" s="43">
        <v>0</v>
      </c>
      <c r="BB365" s="43">
        <v>0</v>
      </c>
      <c r="BC365" s="43">
        <v>0</v>
      </c>
      <c r="BD365" s="43">
        <v>0</v>
      </c>
      <c r="BE365" s="43">
        <v>19</v>
      </c>
      <c r="BF365" s="43">
        <v>0</v>
      </c>
      <c r="BG365" s="43">
        <v>0</v>
      </c>
      <c r="BH365" s="43">
        <v>0</v>
      </c>
      <c r="BI365" s="43">
        <v>0</v>
      </c>
      <c r="BJ365" s="43">
        <v>0</v>
      </c>
      <c r="BK365" s="43">
        <v>2</v>
      </c>
      <c r="BL365" s="43">
        <v>0</v>
      </c>
      <c r="BM365" s="43">
        <v>0</v>
      </c>
      <c r="BN365" s="43">
        <v>0</v>
      </c>
      <c r="BO365" s="43">
        <v>0</v>
      </c>
      <c r="BP365" s="43">
        <v>0</v>
      </c>
      <c r="BQ365" s="43">
        <v>0</v>
      </c>
      <c r="BR365" s="43">
        <v>0</v>
      </c>
      <c r="BS365" s="43">
        <v>0</v>
      </c>
      <c r="BT365" s="43">
        <v>0</v>
      </c>
      <c r="BU365" s="43">
        <v>0</v>
      </c>
      <c r="BV365" s="43">
        <v>0</v>
      </c>
      <c r="BW365" s="53">
        <v>0</v>
      </c>
      <c r="BX365" s="53">
        <v>0</v>
      </c>
      <c r="BY365" s="53">
        <v>0</v>
      </c>
      <c r="BZ365" s="53">
        <v>0</v>
      </c>
      <c r="CA365" s="53">
        <v>0</v>
      </c>
      <c r="CB365" s="43">
        <v>0</v>
      </c>
      <c r="CC365" s="43">
        <v>0</v>
      </c>
      <c r="CD365" s="43">
        <v>0</v>
      </c>
      <c r="CE365" s="43">
        <v>0</v>
      </c>
      <c r="CF365" s="43">
        <v>12</v>
      </c>
      <c r="CG365" s="43">
        <v>0</v>
      </c>
      <c r="CH365" s="11">
        <f t="shared" si="42"/>
        <v>7</v>
      </c>
      <c r="CI365" s="11">
        <f t="shared" si="43"/>
        <v>709</v>
      </c>
      <c r="CJ365" s="43">
        <v>0</v>
      </c>
      <c r="CK365" s="43">
        <v>2</v>
      </c>
      <c r="CL365" s="43">
        <v>10</v>
      </c>
      <c r="CM365" s="43">
        <v>0</v>
      </c>
      <c r="CN365" s="43">
        <v>0</v>
      </c>
      <c r="CO365" s="43">
        <v>6</v>
      </c>
      <c r="CP365" s="43">
        <v>0</v>
      </c>
      <c r="CQ365" s="43">
        <v>0</v>
      </c>
      <c r="CR365" s="43">
        <v>0</v>
      </c>
      <c r="CS365" s="43">
        <v>0</v>
      </c>
      <c r="CT365" s="43">
        <v>0</v>
      </c>
      <c r="CU365" s="43">
        <v>5</v>
      </c>
      <c r="CV365" s="43">
        <v>0</v>
      </c>
      <c r="CW365" s="43">
        <v>1</v>
      </c>
      <c r="CX365" s="43">
        <f t="shared" si="44"/>
        <v>24</v>
      </c>
      <c r="CY365" s="43">
        <f t="shared" si="45"/>
        <v>5</v>
      </c>
      <c r="CZ365" s="43">
        <v>0</v>
      </c>
      <c r="DA365" s="43">
        <v>0</v>
      </c>
      <c r="DB365" s="43">
        <v>0</v>
      </c>
      <c r="DC365" s="43">
        <v>0</v>
      </c>
      <c r="DD365" s="43">
        <v>0</v>
      </c>
      <c r="DE365" s="43">
        <v>29</v>
      </c>
      <c r="DF365" s="53">
        <v>0</v>
      </c>
      <c r="DG365" s="53">
        <v>0</v>
      </c>
      <c r="DH365" s="53">
        <v>0</v>
      </c>
      <c r="DI365" s="11">
        <f t="shared" si="46"/>
        <v>29</v>
      </c>
      <c r="DJ365" s="11">
        <f t="shared" si="47"/>
        <v>1</v>
      </c>
      <c r="DK365" s="45">
        <v>0</v>
      </c>
      <c r="DL365" s="11">
        <v>978</v>
      </c>
      <c r="DM365" s="11">
        <v>9.5882352941176467</v>
      </c>
      <c r="DN365">
        <v>26</v>
      </c>
      <c r="DO365">
        <v>30</v>
      </c>
      <c r="DP365">
        <v>2</v>
      </c>
      <c r="DQ365">
        <v>41</v>
      </c>
      <c r="DR365">
        <v>7</v>
      </c>
      <c r="DS365">
        <v>42</v>
      </c>
      <c r="DT365">
        <v>8</v>
      </c>
      <c r="DU365">
        <v>674</v>
      </c>
      <c r="DV365">
        <v>2</v>
      </c>
      <c r="DW365">
        <v>172</v>
      </c>
      <c r="DX365">
        <v>5</v>
      </c>
      <c r="DY365">
        <v>9</v>
      </c>
      <c r="DZ365">
        <v>1</v>
      </c>
      <c r="EA365">
        <v>10</v>
      </c>
      <c r="EB365">
        <v>1</v>
      </c>
      <c r="EC365" t="s">
        <v>248</v>
      </c>
      <c r="ED365" t="s">
        <v>249</v>
      </c>
      <c r="EE365" t="s">
        <v>250</v>
      </c>
      <c r="EF365" s="48">
        <v>43126</v>
      </c>
      <c r="EG365" s="46">
        <v>0.54166666666666663</v>
      </c>
      <c r="EH365" s="46">
        <v>0.58333333333333337</v>
      </c>
      <c r="EI365" t="s">
        <v>569</v>
      </c>
      <c r="EJ365">
        <v>8.6506036230000003</v>
      </c>
      <c r="EK365">
        <v>77.941745979999993</v>
      </c>
      <c r="EL365" t="s">
        <v>597</v>
      </c>
      <c r="EM365">
        <v>0</v>
      </c>
      <c r="EN365">
        <v>0</v>
      </c>
      <c r="EO365" t="s">
        <v>264</v>
      </c>
      <c r="EP365">
        <v>0.75</v>
      </c>
      <c r="EQ365">
        <v>48.167582549999999</v>
      </c>
      <c r="ER365">
        <v>1</v>
      </c>
      <c r="ES365">
        <v>1</v>
      </c>
      <c r="ET365">
        <v>0</v>
      </c>
      <c r="EU365">
        <v>1</v>
      </c>
      <c r="EV365">
        <v>0</v>
      </c>
      <c r="EW365">
        <v>0</v>
      </c>
      <c r="EX365">
        <v>0</v>
      </c>
      <c r="EY365">
        <v>3</v>
      </c>
      <c r="EZ365">
        <v>1</v>
      </c>
      <c r="FA365">
        <v>1</v>
      </c>
      <c r="FB365">
        <v>1</v>
      </c>
      <c r="FC365">
        <v>1</v>
      </c>
      <c r="FD365">
        <v>0</v>
      </c>
      <c r="FE365">
        <v>0</v>
      </c>
      <c r="FF365">
        <v>0</v>
      </c>
      <c r="FG365">
        <v>15</v>
      </c>
      <c r="FH365">
        <v>1</v>
      </c>
      <c r="FI365">
        <v>0</v>
      </c>
      <c r="FJ365">
        <v>0.5</v>
      </c>
      <c r="FK365">
        <v>24.08379128</v>
      </c>
      <c r="FL365">
        <v>24.08379128</v>
      </c>
      <c r="FM365">
        <v>1</v>
      </c>
      <c r="FV365">
        <v>1</v>
      </c>
      <c r="GE365">
        <v>2</v>
      </c>
      <c r="GF365">
        <v>0.12</v>
      </c>
      <c r="GG365">
        <v>5.7801099059999999</v>
      </c>
      <c r="GH365">
        <v>2</v>
      </c>
      <c r="GI365">
        <v>2</v>
      </c>
      <c r="GJ365">
        <v>2</v>
      </c>
      <c r="GL365">
        <v>3</v>
      </c>
      <c r="GN365">
        <v>1</v>
      </c>
      <c r="GO365">
        <v>0</v>
      </c>
      <c r="GP365">
        <v>1</v>
      </c>
      <c r="GQ365">
        <v>0</v>
      </c>
      <c r="GR365">
        <v>0</v>
      </c>
      <c r="GS365">
        <v>0</v>
      </c>
      <c r="HF365">
        <v>21</v>
      </c>
      <c r="HG365">
        <v>14</v>
      </c>
      <c r="HH365">
        <v>0</v>
      </c>
      <c r="HJ365">
        <v>35</v>
      </c>
      <c r="HK365">
        <v>3</v>
      </c>
      <c r="HN365">
        <v>1</v>
      </c>
      <c r="HP365">
        <v>1</v>
      </c>
      <c r="HQ365">
        <v>1</v>
      </c>
      <c r="IU365">
        <v>3</v>
      </c>
      <c r="IW365">
        <v>321.55363269999998</v>
      </c>
      <c r="IX365">
        <v>2</v>
      </c>
      <c r="IY365">
        <v>2</v>
      </c>
      <c r="IZ365">
        <v>0</v>
      </c>
      <c r="JA365">
        <v>2.2000000000000002</v>
      </c>
      <c r="JB365">
        <v>20.37</v>
      </c>
      <c r="JE365">
        <v>6.219802E-3</v>
      </c>
      <c r="JF365">
        <v>6.219802E-3</v>
      </c>
      <c r="JG365">
        <v>0</v>
      </c>
      <c r="JH365">
        <v>6.8417820000000002E-3</v>
      </c>
      <c r="JN365" t="s">
        <v>574</v>
      </c>
      <c r="JO365" t="s">
        <v>572</v>
      </c>
    </row>
    <row r="366" spans="1:275" ht="15.5" hidden="1" x14ac:dyDescent="0.35">
      <c r="A366" s="42">
        <v>2018</v>
      </c>
      <c r="B366" s="11" t="s">
        <v>328</v>
      </c>
      <c r="C366" s="43">
        <v>0</v>
      </c>
      <c r="D366" s="43">
        <v>0</v>
      </c>
      <c r="E366" s="43">
        <v>2</v>
      </c>
      <c r="F366" s="43">
        <v>4</v>
      </c>
      <c r="G366" s="43">
        <v>0</v>
      </c>
      <c r="H366" s="43">
        <v>0</v>
      </c>
      <c r="I366" s="43">
        <v>20</v>
      </c>
      <c r="J366" s="43">
        <v>0</v>
      </c>
      <c r="K366" s="43">
        <v>0</v>
      </c>
      <c r="L366" s="43">
        <v>4</v>
      </c>
      <c r="M366" s="43">
        <v>13</v>
      </c>
      <c r="N366" s="43">
        <v>31</v>
      </c>
      <c r="O366" s="43">
        <v>6</v>
      </c>
      <c r="P366" s="43">
        <v>0</v>
      </c>
      <c r="Q366" s="43">
        <v>94</v>
      </c>
      <c r="R366" s="43">
        <v>108</v>
      </c>
      <c r="S366" s="43">
        <v>0</v>
      </c>
      <c r="T366" s="43">
        <v>0</v>
      </c>
      <c r="U366" s="43">
        <v>15</v>
      </c>
      <c r="V366" s="43">
        <v>0</v>
      </c>
      <c r="W366" s="43">
        <v>2</v>
      </c>
      <c r="X366" s="43">
        <v>6</v>
      </c>
      <c r="Y366" s="43">
        <v>0</v>
      </c>
      <c r="Z366" s="43">
        <v>0</v>
      </c>
      <c r="AA366" s="43">
        <v>12</v>
      </c>
      <c r="AB366" s="53">
        <v>0</v>
      </c>
      <c r="AC366" s="53">
        <v>0</v>
      </c>
      <c r="AD366" s="53">
        <v>0</v>
      </c>
      <c r="AE366" s="53">
        <v>0</v>
      </c>
      <c r="AF366" s="43">
        <v>0</v>
      </c>
      <c r="AG366" s="43">
        <v>0</v>
      </c>
      <c r="AH366" s="43">
        <v>0</v>
      </c>
      <c r="AI366" s="43">
        <v>0</v>
      </c>
      <c r="AJ366" s="43">
        <v>3</v>
      </c>
      <c r="AK366" s="43">
        <v>0</v>
      </c>
      <c r="AL366" s="43">
        <v>0</v>
      </c>
      <c r="AM366" s="43"/>
      <c r="AN366" s="11">
        <f t="shared" si="40"/>
        <v>320</v>
      </c>
      <c r="AO366" s="11">
        <f t="shared" si="41"/>
        <v>14</v>
      </c>
      <c r="AP366" s="43">
        <v>0</v>
      </c>
      <c r="AQ366" s="43">
        <v>0</v>
      </c>
      <c r="AR366" s="43">
        <v>0</v>
      </c>
      <c r="AS366" s="43"/>
      <c r="AT366" s="43">
        <v>0</v>
      </c>
      <c r="AU366" s="43">
        <v>115</v>
      </c>
      <c r="AV366" s="43">
        <v>0</v>
      </c>
      <c r="AW366" s="43">
        <v>842</v>
      </c>
      <c r="AX366" s="43">
        <v>0</v>
      </c>
      <c r="AY366" s="43">
        <v>0</v>
      </c>
      <c r="AZ366" s="43">
        <v>0</v>
      </c>
      <c r="BA366" s="43">
        <v>0</v>
      </c>
      <c r="BB366" s="43">
        <v>0</v>
      </c>
      <c r="BC366" s="43">
        <v>0</v>
      </c>
      <c r="BD366" s="43">
        <v>0</v>
      </c>
      <c r="BE366" s="43">
        <v>273</v>
      </c>
      <c r="BF366" s="43">
        <v>0</v>
      </c>
      <c r="BG366" s="43">
        <v>0</v>
      </c>
      <c r="BH366" s="43">
        <v>0</v>
      </c>
      <c r="BI366" s="43">
        <v>0</v>
      </c>
      <c r="BJ366" s="43">
        <v>0</v>
      </c>
      <c r="BK366" s="43">
        <v>9</v>
      </c>
      <c r="BL366" s="43">
        <v>0</v>
      </c>
      <c r="BM366" s="43">
        <v>0</v>
      </c>
      <c r="BN366" s="43">
        <v>0</v>
      </c>
      <c r="BO366" s="43">
        <v>128</v>
      </c>
      <c r="BP366" s="43">
        <v>0</v>
      </c>
      <c r="BQ366" s="43">
        <v>0</v>
      </c>
      <c r="BR366" s="43">
        <v>0</v>
      </c>
      <c r="BS366" s="43">
        <v>0</v>
      </c>
      <c r="BT366" s="43">
        <v>5</v>
      </c>
      <c r="BU366" s="43">
        <v>0</v>
      </c>
      <c r="BV366" s="43">
        <v>0</v>
      </c>
      <c r="BW366" s="53">
        <v>0</v>
      </c>
      <c r="BX366" s="53">
        <v>0</v>
      </c>
      <c r="BY366" s="53">
        <v>0</v>
      </c>
      <c r="BZ366" s="53">
        <v>0</v>
      </c>
      <c r="CA366" s="53">
        <v>0</v>
      </c>
      <c r="CB366" s="43">
        <v>0</v>
      </c>
      <c r="CC366" s="43">
        <v>0</v>
      </c>
      <c r="CD366" s="43">
        <v>0</v>
      </c>
      <c r="CE366" s="43">
        <v>0</v>
      </c>
      <c r="CF366" s="43">
        <v>26</v>
      </c>
      <c r="CG366" s="43">
        <v>0</v>
      </c>
      <c r="CH366" s="11">
        <f t="shared" si="42"/>
        <v>7</v>
      </c>
      <c r="CI366" s="11">
        <f t="shared" si="43"/>
        <v>1398</v>
      </c>
      <c r="CJ366" s="43">
        <v>6</v>
      </c>
      <c r="CK366" s="43">
        <v>128</v>
      </c>
      <c r="CL366" s="43">
        <v>21</v>
      </c>
      <c r="CM366" s="43">
        <v>2</v>
      </c>
      <c r="CN366" s="43">
        <v>0</v>
      </c>
      <c r="CO366" s="43">
        <v>32</v>
      </c>
      <c r="CP366" s="43">
        <v>512</v>
      </c>
      <c r="CQ366" s="43">
        <v>0</v>
      </c>
      <c r="CR366" s="43">
        <v>438</v>
      </c>
      <c r="CS366" s="43">
        <v>26</v>
      </c>
      <c r="CT366" s="43">
        <v>56</v>
      </c>
      <c r="CU366" s="43">
        <v>23</v>
      </c>
      <c r="CV366" s="43">
        <v>0</v>
      </c>
      <c r="CW366" s="43">
        <v>0</v>
      </c>
      <c r="CX366" s="43">
        <f t="shared" si="44"/>
        <v>1244</v>
      </c>
      <c r="CY366" s="43">
        <f t="shared" si="45"/>
        <v>10</v>
      </c>
      <c r="CZ366" s="43">
        <v>0</v>
      </c>
      <c r="DA366" s="43">
        <v>3</v>
      </c>
      <c r="DB366" s="43">
        <v>0</v>
      </c>
      <c r="DC366" s="43">
        <v>0</v>
      </c>
      <c r="DD366" s="43">
        <v>0</v>
      </c>
      <c r="DE366" s="43">
        <v>106</v>
      </c>
      <c r="DF366" s="53">
        <v>0</v>
      </c>
      <c r="DG366" s="11">
        <v>83</v>
      </c>
      <c r="DH366" s="53">
        <v>0</v>
      </c>
      <c r="DI366" s="11">
        <f t="shared" si="46"/>
        <v>192</v>
      </c>
      <c r="DJ366" s="11">
        <f t="shared" si="47"/>
        <v>3</v>
      </c>
      <c r="DK366" s="45">
        <v>0</v>
      </c>
      <c r="DL366" s="11">
        <v>3154</v>
      </c>
      <c r="DM366" s="11">
        <v>30.921568627450981</v>
      </c>
      <c r="DN366">
        <v>33</v>
      </c>
      <c r="DO366">
        <v>165</v>
      </c>
      <c r="DP366">
        <v>3</v>
      </c>
      <c r="DQ366">
        <v>417</v>
      </c>
      <c r="DR366">
        <v>9</v>
      </c>
      <c r="DS366">
        <v>471</v>
      </c>
      <c r="DT366">
        <v>8</v>
      </c>
      <c r="DU366">
        <v>879</v>
      </c>
      <c r="DV366">
        <v>4</v>
      </c>
      <c r="DW366">
        <v>166</v>
      </c>
      <c r="DX366">
        <v>5</v>
      </c>
      <c r="DY366">
        <v>0</v>
      </c>
      <c r="DZ366">
        <v>0</v>
      </c>
      <c r="EA366">
        <v>973</v>
      </c>
      <c r="EB366">
        <v>4</v>
      </c>
      <c r="EC366" t="s">
        <v>248</v>
      </c>
      <c r="ED366" t="s">
        <v>329</v>
      </c>
      <c r="EE366" t="s">
        <v>250</v>
      </c>
      <c r="EF366" s="48">
        <v>43126</v>
      </c>
      <c r="EG366" s="46">
        <v>0.29166666666666669</v>
      </c>
      <c r="EH366" s="46">
        <v>0.4375</v>
      </c>
      <c r="EI366" t="s">
        <v>569</v>
      </c>
      <c r="EJ366">
        <v>8.6980532050000008</v>
      </c>
      <c r="EK366">
        <v>78.056538329999995</v>
      </c>
      <c r="EL366" t="s">
        <v>598</v>
      </c>
      <c r="EM366">
        <v>0</v>
      </c>
      <c r="EN366">
        <v>1</v>
      </c>
      <c r="EO366" t="s">
        <v>264</v>
      </c>
      <c r="EP366">
        <v>1</v>
      </c>
      <c r="EQ366">
        <v>131.5935806</v>
      </c>
      <c r="ER366">
        <v>1</v>
      </c>
      <c r="ES366">
        <v>0</v>
      </c>
      <c r="ET366">
        <v>1</v>
      </c>
      <c r="EU366">
        <v>0</v>
      </c>
      <c r="EV366">
        <v>1</v>
      </c>
      <c r="EW366">
        <v>0</v>
      </c>
      <c r="EX366">
        <v>0</v>
      </c>
      <c r="EY366">
        <v>3</v>
      </c>
      <c r="EZ366">
        <v>1</v>
      </c>
      <c r="FC366">
        <v>1</v>
      </c>
      <c r="FD366">
        <v>0</v>
      </c>
      <c r="FE366">
        <v>0</v>
      </c>
      <c r="FF366">
        <v>0</v>
      </c>
      <c r="FG366">
        <v>26</v>
      </c>
      <c r="FH366">
        <v>1</v>
      </c>
      <c r="FI366">
        <v>0</v>
      </c>
      <c r="FJ366">
        <v>0.5</v>
      </c>
      <c r="FK366">
        <v>65.796790299999998</v>
      </c>
      <c r="FL366">
        <v>65.796790299999998</v>
      </c>
      <c r="FM366">
        <v>1</v>
      </c>
      <c r="FO366">
        <v>1</v>
      </c>
      <c r="FV366">
        <v>1</v>
      </c>
      <c r="FW366">
        <v>1</v>
      </c>
      <c r="GE366">
        <v>4</v>
      </c>
      <c r="GF366">
        <v>0.12</v>
      </c>
      <c r="GG366">
        <v>15.79122967</v>
      </c>
      <c r="GN366">
        <v>1</v>
      </c>
      <c r="GO366">
        <v>0</v>
      </c>
      <c r="GP366">
        <v>1</v>
      </c>
      <c r="GQ366">
        <v>0</v>
      </c>
      <c r="GR366">
        <v>0</v>
      </c>
      <c r="GS366">
        <v>0</v>
      </c>
      <c r="HF366">
        <v>1</v>
      </c>
      <c r="HG366">
        <v>0</v>
      </c>
      <c r="HH366">
        <v>0</v>
      </c>
      <c r="HJ366">
        <v>1</v>
      </c>
      <c r="HK366">
        <v>3</v>
      </c>
      <c r="HL366">
        <v>1</v>
      </c>
      <c r="HP366">
        <v>1</v>
      </c>
      <c r="HQ366">
        <v>1</v>
      </c>
      <c r="IG366">
        <v>1</v>
      </c>
      <c r="IU366">
        <v>4</v>
      </c>
      <c r="IW366">
        <v>403.34403680000003</v>
      </c>
      <c r="IX366">
        <v>1</v>
      </c>
      <c r="IY366">
        <v>6</v>
      </c>
      <c r="IZ366">
        <v>0</v>
      </c>
      <c r="JA366">
        <v>3.97</v>
      </c>
      <c r="JB366">
        <v>9.08</v>
      </c>
      <c r="JE366">
        <v>2.4792730000000002E-3</v>
      </c>
      <c r="JF366">
        <v>1.4875638E-2</v>
      </c>
      <c r="JG366">
        <v>0</v>
      </c>
      <c r="JH366">
        <v>9.8427140000000007E-3</v>
      </c>
      <c r="JN366" t="s">
        <v>574</v>
      </c>
      <c r="JO366" t="s">
        <v>572</v>
      </c>
    </row>
    <row r="367" spans="1:275" ht="15.5" hidden="1" x14ac:dyDescent="0.35">
      <c r="A367" s="42">
        <v>2018</v>
      </c>
      <c r="B367" s="11" t="s">
        <v>333</v>
      </c>
      <c r="C367" s="43">
        <v>0</v>
      </c>
      <c r="D367" s="43">
        <v>0</v>
      </c>
      <c r="E367" s="43">
        <v>4</v>
      </c>
      <c r="F367" s="43">
        <v>0</v>
      </c>
      <c r="G367" s="43">
        <v>0</v>
      </c>
      <c r="H367" s="43">
        <v>0</v>
      </c>
      <c r="I367" s="43">
        <v>5</v>
      </c>
      <c r="J367" s="43">
        <v>0</v>
      </c>
      <c r="K367" s="43">
        <v>0</v>
      </c>
      <c r="L367" s="43">
        <v>0</v>
      </c>
      <c r="M367" s="43">
        <v>0</v>
      </c>
      <c r="N367" s="43">
        <v>0</v>
      </c>
      <c r="O367" s="43">
        <v>0</v>
      </c>
      <c r="P367" s="43">
        <v>0</v>
      </c>
      <c r="Q367" s="43">
        <v>23</v>
      </c>
      <c r="R367" s="43">
        <v>0</v>
      </c>
      <c r="S367" s="43">
        <v>0</v>
      </c>
      <c r="T367" s="43">
        <v>0</v>
      </c>
      <c r="U367" s="43">
        <v>2</v>
      </c>
      <c r="V367" s="43">
        <v>0</v>
      </c>
      <c r="W367" s="43">
        <v>2</v>
      </c>
      <c r="X367" s="43">
        <v>0</v>
      </c>
      <c r="Y367" s="43">
        <v>3</v>
      </c>
      <c r="Z367" s="43">
        <v>0</v>
      </c>
      <c r="AA367" s="43">
        <v>2</v>
      </c>
      <c r="AB367" s="11">
        <v>0</v>
      </c>
      <c r="AC367" s="53">
        <v>0</v>
      </c>
      <c r="AD367" s="53">
        <v>0</v>
      </c>
      <c r="AE367" s="53">
        <v>0</v>
      </c>
      <c r="AF367" s="43">
        <v>0</v>
      </c>
      <c r="AG367" s="43">
        <v>0</v>
      </c>
      <c r="AH367" s="43">
        <v>0</v>
      </c>
      <c r="AI367" s="43">
        <v>0</v>
      </c>
      <c r="AJ367" s="43">
        <v>2</v>
      </c>
      <c r="AK367" s="43">
        <v>0</v>
      </c>
      <c r="AL367" s="43">
        <v>0</v>
      </c>
      <c r="AM367" s="43"/>
      <c r="AN367" s="11">
        <f t="shared" si="40"/>
        <v>43</v>
      </c>
      <c r="AO367" s="11">
        <f t="shared" si="41"/>
        <v>8</v>
      </c>
      <c r="AP367" s="43">
        <v>2</v>
      </c>
      <c r="AQ367" s="43">
        <v>0</v>
      </c>
      <c r="AR367" s="43">
        <v>0</v>
      </c>
      <c r="AS367" s="43"/>
      <c r="AT367" s="43">
        <v>0</v>
      </c>
      <c r="AU367" s="43">
        <v>0</v>
      </c>
      <c r="AV367" s="43">
        <v>0</v>
      </c>
      <c r="AW367" s="43">
        <v>49</v>
      </c>
      <c r="AX367" s="43">
        <v>0</v>
      </c>
      <c r="AY367" s="43">
        <v>0</v>
      </c>
      <c r="AZ367" s="43">
        <v>0</v>
      </c>
      <c r="BA367" s="43">
        <v>0</v>
      </c>
      <c r="BB367" s="43">
        <v>0</v>
      </c>
      <c r="BC367" s="43">
        <v>0</v>
      </c>
      <c r="BD367" s="43">
        <v>0</v>
      </c>
      <c r="BE367" s="43">
        <v>9</v>
      </c>
      <c r="BF367" s="43">
        <v>0</v>
      </c>
      <c r="BG367" s="43">
        <v>0</v>
      </c>
      <c r="BH367" s="43">
        <v>0</v>
      </c>
      <c r="BI367" s="43">
        <v>0</v>
      </c>
      <c r="BJ367" s="43">
        <v>0</v>
      </c>
      <c r="BK367" s="43">
        <v>0</v>
      </c>
      <c r="BL367" s="43">
        <v>0</v>
      </c>
      <c r="BM367" s="43">
        <v>0</v>
      </c>
      <c r="BN367" s="43">
        <v>0</v>
      </c>
      <c r="BO367" s="43">
        <v>0</v>
      </c>
      <c r="BP367" s="43">
        <v>0</v>
      </c>
      <c r="BQ367" s="43">
        <v>0</v>
      </c>
      <c r="BR367" s="43">
        <v>0</v>
      </c>
      <c r="BS367" s="43">
        <v>0</v>
      </c>
      <c r="BT367" s="43">
        <v>2</v>
      </c>
      <c r="BU367" s="43">
        <v>0</v>
      </c>
      <c r="BV367" s="43">
        <v>0</v>
      </c>
      <c r="BW367" s="53">
        <v>0</v>
      </c>
      <c r="BX367" s="11">
        <v>0</v>
      </c>
      <c r="BY367" s="53">
        <v>0</v>
      </c>
      <c r="BZ367" s="53">
        <v>0</v>
      </c>
      <c r="CA367" s="53">
        <v>0</v>
      </c>
      <c r="CB367" s="43">
        <v>0</v>
      </c>
      <c r="CC367" s="43">
        <v>0</v>
      </c>
      <c r="CD367" s="43">
        <v>0</v>
      </c>
      <c r="CE367" s="43">
        <v>0</v>
      </c>
      <c r="CF367" s="43">
        <v>0</v>
      </c>
      <c r="CG367" s="43">
        <v>0</v>
      </c>
      <c r="CH367" s="11">
        <f t="shared" si="42"/>
        <v>4</v>
      </c>
      <c r="CI367" s="11">
        <f t="shared" si="43"/>
        <v>62</v>
      </c>
      <c r="CJ367" s="43">
        <v>0</v>
      </c>
      <c r="CK367" s="43">
        <v>2</v>
      </c>
      <c r="CL367" s="43">
        <v>0</v>
      </c>
      <c r="CM367" s="43">
        <v>0</v>
      </c>
      <c r="CN367" s="43">
        <v>0</v>
      </c>
      <c r="CO367" s="43">
        <v>0</v>
      </c>
      <c r="CP367" s="43">
        <v>61</v>
      </c>
      <c r="CQ367" s="43">
        <v>0</v>
      </c>
      <c r="CR367" s="43">
        <v>144</v>
      </c>
      <c r="CS367" s="43">
        <v>0</v>
      </c>
      <c r="CT367" s="43">
        <v>14</v>
      </c>
      <c r="CU367" s="43">
        <v>3</v>
      </c>
      <c r="CV367" s="43">
        <v>0</v>
      </c>
      <c r="CW367" s="43">
        <v>3</v>
      </c>
      <c r="CX367" s="43">
        <f t="shared" si="44"/>
        <v>227</v>
      </c>
      <c r="CY367" s="43">
        <f t="shared" si="45"/>
        <v>6</v>
      </c>
      <c r="CZ367" s="43">
        <v>0</v>
      </c>
      <c r="DA367" s="43">
        <v>0</v>
      </c>
      <c r="DB367" s="43">
        <v>0</v>
      </c>
      <c r="DC367" s="43">
        <v>0</v>
      </c>
      <c r="DD367" s="43">
        <v>0</v>
      </c>
      <c r="DE367" s="43">
        <v>4</v>
      </c>
      <c r="DF367" s="53">
        <v>0</v>
      </c>
      <c r="DG367" s="53">
        <v>0</v>
      </c>
      <c r="DH367" s="53">
        <v>0</v>
      </c>
      <c r="DI367" s="11">
        <f t="shared" si="46"/>
        <v>4</v>
      </c>
      <c r="DJ367" s="11">
        <f t="shared" si="47"/>
        <v>1</v>
      </c>
      <c r="DK367" s="45">
        <v>0</v>
      </c>
      <c r="DL367" s="11">
        <v>336</v>
      </c>
      <c r="DM367" s="11">
        <v>3.2941176470588234</v>
      </c>
      <c r="DN367">
        <v>19</v>
      </c>
      <c r="DO367">
        <v>21</v>
      </c>
      <c r="DP367">
        <v>3</v>
      </c>
      <c r="DQ367">
        <v>6</v>
      </c>
      <c r="DR367">
        <v>3</v>
      </c>
      <c r="DS367">
        <v>20</v>
      </c>
      <c r="DT367">
        <v>5</v>
      </c>
      <c r="DU367">
        <v>51</v>
      </c>
      <c r="DV367">
        <v>2</v>
      </c>
      <c r="DW367">
        <v>33</v>
      </c>
      <c r="DX367">
        <v>4</v>
      </c>
      <c r="DY367">
        <v>0</v>
      </c>
      <c r="DZ367">
        <v>0</v>
      </c>
      <c r="EA367">
        <v>205</v>
      </c>
      <c r="EB367">
        <v>2</v>
      </c>
      <c r="EC367" t="s">
        <v>248</v>
      </c>
      <c r="ED367" t="s">
        <v>334</v>
      </c>
      <c r="EE367" t="s">
        <v>250</v>
      </c>
      <c r="EF367" s="48">
        <v>43126</v>
      </c>
      <c r="EG367" s="46">
        <v>0.70138888888888884</v>
      </c>
      <c r="EI367" t="s">
        <v>567</v>
      </c>
      <c r="EJ367">
        <v>8.6582654489999999</v>
      </c>
      <c r="EK367">
        <v>77.625815459999998</v>
      </c>
      <c r="EM367">
        <v>0</v>
      </c>
      <c r="EN367">
        <v>0</v>
      </c>
      <c r="EO367" t="s">
        <v>264</v>
      </c>
      <c r="EP367">
        <v>1</v>
      </c>
      <c r="EQ367">
        <v>34.525596950000001</v>
      </c>
      <c r="ER367">
        <v>1</v>
      </c>
      <c r="ES367">
        <v>1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2</v>
      </c>
      <c r="EZ367">
        <v>1</v>
      </c>
      <c r="FA367">
        <v>1</v>
      </c>
      <c r="FB367">
        <v>1</v>
      </c>
      <c r="FC367">
        <v>1</v>
      </c>
      <c r="FD367">
        <v>0</v>
      </c>
      <c r="FE367">
        <v>0</v>
      </c>
      <c r="FF367">
        <v>0</v>
      </c>
      <c r="FJ367">
        <v>0.5</v>
      </c>
      <c r="FK367">
        <v>17.262798480000001</v>
      </c>
      <c r="FL367">
        <v>17.262798480000001</v>
      </c>
      <c r="FM367">
        <v>1</v>
      </c>
      <c r="FO367">
        <v>1</v>
      </c>
      <c r="FV367">
        <v>1</v>
      </c>
      <c r="GE367">
        <v>3</v>
      </c>
      <c r="GF367">
        <v>0.75</v>
      </c>
      <c r="GG367">
        <v>25.89419771</v>
      </c>
      <c r="GH367">
        <v>16</v>
      </c>
      <c r="GI367">
        <v>6</v>
      </c>
      <c r="GJ367">
        <v>5</v>
      </c>
      <c r="GK367">
        <v>1</v>
      </c>
      <c r="GL367">
        <v>4</v>
      </c>
      <c r="GN367">
        <v>0</v>
      </c>
      <c r="HK367">
        <v>0</v>
      </c>
      <c r="IW367">
        <v>282.20285960000001</v>
      </c>
      <c r="IX367">
        <v>2</v>
      </c>
      <c r="IY367">
        <v>3</v>
      </c>
      <c r="IZ367">
        <v>0</v>
      </c>
      <c r="JA367">
        <v>4.21</v>
      </c>
      <c r="JB367">
        <v>55.58</v>
      </c>
      <c r="JE367">
        <v>7.0870999999999998E-3</v>
      </c>
      <c r="JF367">
        <v>1.0630651E-2</v>
      </c>
      <c r="JG367">
        <v>0</v>
      </c>
      <c r="JH367">
        <v>1.4918346000000001E-2</v>
      </c>
    </row>
    <row r="368" spans="1:275" ht="15.5" hidden="1" x14ac:dyDescent="0.35">
      <c r="A368" s="42">
        <v>2018</v>
      </c>
      <c r="B368" s="14" t="s">
        <v>462</v>
      </c>
      <c r="C368" s="43">
        <v>0</v>
      </c>
      <c r="D368" s="43">
        <v>0</v>
      </c>
      <c r="E368" s="43">
        <v>4</v>
      </c>
      <c r="F368" s="43">
        <v>0</v>
      </c>
      <c r="G368" s="43">
        <v>0</v>
      </c>
      <c r="H368" s="43">
        <v>0</v>
      </c>
      <c r="I368" s="43">
        <v>0</v>
      </c>
      <c r="J368" s="43">
        <v>0</v>
      </c>
      <c r="K368" s="43">
        <v>0</v>
      </c>
      <c r="L368" s="43">
        <v>0</v>
      </c>
      <c r="M368" s="43">
        <v>0</v>
      </c>
      <c r="N368" s="43">
        <v>0</v>
      </c>
      <c r="O368" s="43">
        <v>0</v>
      </c>
      <c r="P368" s="43">
        <v>0</v>
      </c>
      <c r="Q368" s="43">
        <v>0</v>
      </c>
      <c r="R368" s="43">
        <v>0</v>
      </c>
      <c r="S368" s="43">
        <v>0</v>
      </c>
      <c r="T368" s="43">
        <v>0</v>
      </c>
      <c r="U368" s="43">
        <v>0</v>
      </c>
      <c r="V368" s="43">
        <v>0</v>
      </c>
      <c r="W368" s="43">
        <v>0</v>
      </c>
      <c r="X368" s="43">
        <v>0</v>
      </c>
      <c r="Y368" s="43">
        <v>0</v>
      </c>
      <c r="Z368" s="43">
        <v>0</v>
      </c>
      <c r="AA368" s="43">
        <v>3</v>
      </c>
      <c r="AB368" s="53">
        <v>0</v>
      </c>
      <c r="AC368" s="53">
        <v>0</v>
      </c>
      <c r="AD368" s="53">
        <v>0</v>
      </c>
      <c r="AE368" s="53">
        <v>0</v>
      </c>
      <c r="AF368" s="43">
        <v>0</v>
      </c>
      <c r="AG368" s="43">
        <v>0</v>
      </c>
      <c r="AH368" s="43">
        <v>0</v>
      </c>
      <c r="AI368" s="43">
        <v>0</v>
      </c>
      <c r="AJ368" s="43">
        <v>2</v>
      </c>
      <c r="AK368" s="43">
        <v>0</v>
      </c>
      <c r="AL368" s="43">
        <v>0</v>
      </c>
      <c r="AM368" s="43"/>
      <c r="AN368" s="11">
        <f t="shared" si="40"/>
        <v>9</v>
      </c>
      <c r="AO368" s="11">
        <f t="shared" si="41"/>
        <v>3</v>
      </c>
      <c r="AP368" s="43">
        <v>0</v>
      </c>
      <c r="AQ368" s="43">
        <v>0</v>
      </c>
      <c r="AR368" s="43">
        <v>0</v>
      </c>
      <c r="AS368" s="43"/>
      <c r="AT368" s="43">
        <v>0</v>
      </c>
      <c r="AU368" s="43">
        <v>0</v>
      </c>
      <c r="AV368" s="43">
        <v>0</v>
      </c>
      <c r="AW368" s="43">
        <v>121</v>
      </c>
      <c r="AX368" s="43">
        <v>0</v>
      </c>
      <c r="AY368" s="43">
        <v>0</v>
      </c>
      <c r="AZ368" s="43">
        <v>0</v>
      </c>
      <c r="BA368" s="43">
        <v>0</v>
      </c>
      <c r="BB368" s="43">
        <v>0</v>
      </c>
      <c r="BC368" s="43">
        <v>0</v>
      </c>
      <c r="BD368" s="43">
        <v>0</v>
      </c>
      <c r="BE368" s="43">
        <v>0</v>
      </c>
      <c r="BF368" s="43">
        <v>0</v>
      </c>
      <c r="BG368" s="43">
        <v>0</v>
      </c>
      <c r="BH368" s="43">
        <v>0</v>
      </c>
      <c r="BI368" s="43">
        <v>0</v>
      </c>
      <c r="BJ368" s="43">
        <v>0</v>
      </c>
      <c r="BK368" s="43">
        <v>0</v>
      </c>
      <c r="BL368" s="43">
        <v>0</v>
      </c>
      <c r="BM368" s="43">
        <v>0</v>
      </c>
      <c r="BN368" s="43">
        <v>0</v>
      </c>
      <c r="BO368" s="43">
        <v>0</v>
      </c>
      <c r="BP368" s="43">
        <v>0</v>
      </c>
      <c r="BQ368" s="43">
        <v>0</v>
      </c>
      <c r="BR368" s="43">
        <v>0</v>
      </c>
      <c r="BS368" s="43">
        <v>0</v>
      </c>
      <c r="BT368" s="43">
        <v>2</v>
      </c>
      <c r="BU368" s="43">
        <v>0</v>
      </c>
      <c r="BV368" s="43">
        <v>0</v>
      </c>
      <c r="BW368" s="53">
        <v>0</v>
      </c>
      <c r="BX368" s="53">
        <v>0</v>
      </c>
      <c r="BY368" s="53">
        <v>0</v>
      </c>
      <c r="BZ368" s="53">
        <v>0</v>
      </c>
      <c r="CA368" s="53">
        <v>0</v>
      </c>
      <c r="CB368" s="43">
        <v>0</v>
      </c>
      <c r="CC368" s="43">
        <v>0</v>
      </c>
      <c r="CD368" s="43">
        <v>0</v>
      </c>
      <c r="CE368" s="43">
        <v>0</v>
      </c>
      <c r="CF368" s="43">
        <v>0</v>
      </c>
      <c r="CG368" s="43">
        <v>0</v>
      </c>
      <c r="CH368" s="11">
        <f t="shared" si="42"/>
        <v>2</v>
      </c>
      <c r="CI368" s="11">
        <f t="shared" si="43"/>
        <v>123</v>
      </c>
      <c r="CJ368" s="43">
        <v>3</v>
      </c>
      <c r="CK368" s="43">
        <v>0</v>
      </c>
      <c r="CL368" s="43">
        <v>0</v>
      </c>
      <c r="CM368" s="43">
        <v>0</v>
      </c>
      <c r="CN368" s="43">
        <v>0</v>
      </c>
      <c r="CO368" s="43">
        <v>0</v>
      </c>
      <c r="CP368" s="43">
        <v>0</v>
      </c>
      <c r="CQ368" s="43">
        <v>0</v>
      </c>
      <c r="CR368" s="43">
        <v>0</v>
      </c>
      <c r="CS368" s="43">
        <v>0</v>
      </c>
      <c r="CT368" s="43">
        <v>0</v>
      </c>
      <c r="CU368" s="43">
        <v>4</v>
      </c>
      <c r="CV368" s="43">
        <v>0</v>
      </c>
      <c r="CW368" s="43">
        <v>0</v>
      </c>
      <c r="CX368" s="43">
        <f t="shared" si="44"/>
        <v>7</v>
      </c>
      <c r="CY368" s="43">
        <f t="shared" si="45"/>
        <v>2</v>
      </c>
      <c r="CZ368" s="43">
        <v>0</v>
      </c>
      <c r="DA368" s="43">
        <v>0</v>
      </c>
      <c r="DB368" s="43">
        <v>0</v>
      </c>
      <c r="DC368" s="43">
        <v>0</v>
      </c>
      <c r="DD368" s="43">
        <v>0</v>
      </c>
      <c r="DE368" s="43">
        <v>0</v>
      </c>
      <c r="DF368" s="53">
        <v>0</v>
      </c>
      <c r="DG368" s="53">
        <v>0</v>
      </c>
      <c r="DH368" s="53">
        <v>0</v>
      </c>
      <c r="DI368" s="11">
        <f t="shared" si="46"/>
        <v>0</v>
      </c>
      <c r="DJ368" s="11">
        <f t="shared" si="47"/>
        <v>0</v>
      </c>
      <c r="DK368" s="45">
        <v>0</v>
      </c>
      <c r="DL368" s="11">
        <v>139</v>
      </c>
      <c r="DM368" s="11">
        <v>1.3627450980392157</v>
      </c>
      <c r="DN368">
        <v>7</v>
      </c>
      <c r="DO368">
        <v>0</v>
      </c>
      <c r="DP368">
        <v>0</v>
      </c>
      <c r="DQ368">
        <v>0</v>
      </c>
      <c r="DR368">
        <v>0</v>
      </c>
      <c r="DS368">
        <v>10</v>
      </c>
      <c r="DT368">
        <v>3</v>
      </c>
      <c r="DU368">
        <v>126</v>
      </c>
      <c r="DV368">
        <v>3</v>
      </c>
      <c r="DW368">
        <v>3</v>
      </c>
      <c r="DX368">
        <v>1</v>
      </c>
      <c r="DY368">
        <v>0</v>
      </c>
      <c r="DZ368">
        <v>0</v>
      </c>
      <c r="EA368">
        <v>0</v>
      </c>
      <c r="EB368">
        <v>0</v>
      </c>
      <c r="EC368" t="s">
        <v>248</v>
      </c>
      <c r="ED368" t="s">
        <v>463</v>
      </c>
      <c r="EE368" t="s">
        <v>260</v>
      </c>
      <c r="EF368" s="48">
        <v>43127</v>
      </c>
      <c r="EI368" t="s">
        <v>599</v>
      </c>
      <c r="EJ368">
        <v>8.4287335300000006</v>
      </c>
      <c r="EK368">
        <v>77.863382200000004</v>
      </c>
      <c r="EL368">
        <v>5</v>
      </c>
      <c r="EM368">
        <v>0</v>
      </c>
      <c r="EN368">
        <v>1</v>
      </c>
      <c r="EO368" t="s">
        <v>255</v>
      </c>
      <c r="EP368">
        <v>0.12</v>
      </c>
      <c r="EQ368">
        <v>7.2917983700000004</v>
      </c>
      <c r="ER368">
        <v>0</v>
      </c>
      <c r="ES368">
        <v>1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1</v>
      </c>
      <c r="EZ368">
        <v>1</v>
      </c>
      <c r="FC368">
        <v>1</v>
      </c>
      <c r="FD368">
        <v>0</v>
      </c>
      <c r="FE368">
        <v>0</v>
      </c>
      <c r="FF368">
        <v>0</v>
      </c>
      <c r="FJ368">
        <v>0</v>
      </c>
      <c r="FK368">
        <v>0</v>
      </c>
      <c r="FL368">
        <v>7.2917983700000004</v>
      </c>
      <c r="GF368">
        <v>0</v>
      </c>
      <c r="GG368">
        <v>0</v>
      </c>
      <c r="GN368">
        <v>1</v>
      </c>
      <c r="GO368">
        <v>0</v>
      </c>
      <c r="GP368">
        <v>1</v>
      </c>
      <c r="GQ368">
        <v>0</v>
      </c>
      <c r="GR368">
        <v>1</v>
      </c>
      <c r="GS368">
        <v>0.5</v>
      </c>
      <c r="HJ368">
        <v>1</v>
      </c>
      <c r="HK368">
        <v>1</v>
      </c>
      <c r="HN368">
        <v>1</v>
      </c>
      <c r="HP368">
        <v>1</v>
      </c>
      <c r="IU368">
        <v>2</v>
      </c>
      <c r="IW368">
        <v>253.88360520000001</v>
      </c>
      <c r="IX368">
        <v>1</v>
      </c>
      <c r="IY368">
        <v>0</v>
      </c>
      <c r="IZ368">
        <v>0</v>
      </c>
      <c r="JA368">
        <v>0</v>
      </c>
      <c r="JB368">
        <v>16.690000000000001</v>
      </c>
      <c r="JE368">
        <v>3.9388130000000002E-3</v>
      </c>
      <c r="JF368">
        <v>0</v>
      </c>
      <c r="JG368">
        <v>0</v>
      </c>
      <c r="JH368">
        <v>0</v>
      </c>
      <c r="JN368" t="s">
        <v>574</v>
      </c>
      <c r="JO368" t="s">
        <v>600</v>
      </c>
    </row>
    <row r="369" spans="1:275" ht="15.5" hidden="1" x14ac:dyDescent="0.35">
      <c r="A369" s="42">
        <v>2018</v>
      </c>
      <c r="B369" s="11" t="s">
        <v>498</v>
      </c>
      <c r="C369" s="43">
        <v>0</v>
      </c>
      <c r="D369" s="43">
        <v>0</v>
      </c>
      <c r="E369" s="43">
        <v>9</v>
      </c>
      <c r="F369" s="43">
        <v>10</v>
      </c>
      <c r="G369" s="43">
        <v>0</v>
      </c>
      <c r="H369" s="43">
        <v>0</v>
      </c>
      <c r="I369" s="43">
        <v>0</v>
      </c>
      <c r="J369" s="43">
        <v>0</v>
      </c>
      <c r="K369" s="43">
        <v>0</v>
      </c>
      <c r="L369" s="43">
        <v>1</v>
      </c>
      <c r="M369" s="43">
        <v>0</v>
      </c>
      <c r="N369" s="43">
        <v>0</v>
      </c>
      <c r="O369" s="43">
        <v>3</v>
      </c>
      <c r="P369" s="43">
        <v>1</v>
      </c>
      <c r="Q369" s="43">
        <v>250</v>
      </c>
      <c r="R369" s="43">
        <v>8</v>
      </c>
      <c r="S369" s="43">
        <v>0</v>
      </c>
      <c r="T369" s="43">
        <v>0</v>
      </c>
      <c r="U369" s="43">
        <v>11</v>
      </c>
      <c r="V369" s="43">
        <v>0</v>
      </c>
      <c r="W369" s="43">
        <v>34</v>
      </c>
      <c r="X369" s="43">
        <v>2</v>
      </c>
      <c r="Y369" s="43">
        <v>0</v>
      </c>
      <c r="Z369" s="43">
        <v>0</v>
      </c>
      <c r="AA369" s="43">
        <v>15</v>
      </c>
      <c r="AB369" s="53">
        <v>0</v>
      </c>
      <c r="AC369" s="53">
        <v>0</v>
      </c>
      <c r="AD369" s="53">
        <v>0</v>
      </c>
      <c r="AE369" s="53">
        <v>0</v>
      </c>
      <c r="AF369" s="43">
        <v>1</v>
      </c>
      <c r="AG369" s="43">
        <v>0</v>
      </c>
      <c r="AH369" s="43">
        <v>0</v>
      </c>
      <c r="AI369" s="43">
        <v>0</v>
      </c>
      <c r="AJ369" s="43">
        <v>0</v>
      </c>
      <c r="AK369" s="43">
        <v>0</v>
      </c>
      <c r="AL369" s="43">
        <v>0</v>
      </c>
      <c r="AM369" s="43"/>
      <c r="AN369" s="11">
        <f t="shared" si="40"/>
        <v>345</v>
      </c>
      <c r="AO369" s="11">
        <f t="shared" si="41"/>
        <v>12</v>
      </c>
      <c r="AP369" s="43">
        <v>0</v>
      </c>
      <c r="AQ369" s="43">
        <v>0</v>
      </c>
      <c r="AR369" s="43">
        <v>0</v>
      </c>
      <c r="AS369" s="43"/>
      <c r="AT369" s="43">
        <v>4</v>
      </c>
      <c r="AU369" s="43">
        <v>40</v>
      </c>
      <c r="AV369" s="43">
        <v>0</v>
      </c>
      <c r="AW369" s="43">
        <v>35</v>
      </c>
      <c r="AX369" s="43">
        <v>0</v>
      </c>
      <c r="AY369" s="43">
        <v>0</v>
      </c>
      <c r="AZ369" s="43">
        <v>0</v>
      </c>
      <c r="BA369" s="43">
        <v>0</v>
      </c>
      <c r="BB369" s="43">
        <v>0</v>
      </c>
      <c r="BC369" s="43">
        <v>0</v>
      </c>
      <c r="BD369" s="43">
        <v>27</v>
      </c>
      <c r="BE369" s="43">
        <v>87</v>
      </c>
      <c r="BF369" s="43">
        <v>1</v>
      </c>
      <c r="BG369" s="43">
        <v>0</v>
      </c>
      <c r="BH369" s="43">
        <v>17</v>
      </c>
      <c r="BI369" s="43">
        <v>0</v>
      </c>
      <c r="BJ369" s="43">
        <v>0</v>
      </c>
      <c r="BK369" s="43">
        <v>0</v>
      </c>
      <c r="BL369" s="43">
        <v>0</v>
      </c>
      <c r="BM369" s="43">
        <v>265</v>
      </c>
      <c r="BN369" s="43">
        <v>0</v>
      </c>
      <c r="BO369" s="43">
        <v>0</v>
      </c>
      <c r="BP369" s="43">
        <v>0</v>
      </c>
      <c r="BQ369" s="43">
        <v>0</v>
      </c>
      <c r="BR369" s="43">
        <v>0</v>
      </c>
      <c r="BS369" s="43">
        <v>0</v>
      </c>
      <c r="BT369" s="43">
        <v>0</v>
      </c>
      <c r="BU369" s="43">
        <v>0</v>
      </c>
      <c r="BV369" s="43">
        <v>0</v>
      </c>
      <c r="BW369" s="53">
        <v>0</v>
      </c>
      <c r="BX369" s="53">
        <v>0</v>
      </c>
      <c r="BY369" s="53">
        <v>0</v>
      </c>
      <c r="BZ369" s="53">
        <v>0</v>
      </c>
      <c r="CA369" s="53">
        <v>0</v>
      </c>
      <c r="CB369" s="43">
        <v>0</v>
      </c>
      <c r="CC369" s="43">
        <v>0</v>
      </c>
      <c r="CD369" s="43">
        <v>0</v>
      </c>
      <c r="CE369" s="43">
        <v>0</v>
      </c>
      <c r="CF369" s="43">
        <v>3</v>
      </c>
      <c r="CG369" s="43">
        <v>0</v>
      </c>
      <c r="CH369" s="11">
        <f t="shared" si="42"/>
        <v>9</v>
      </c>
      <c r="CI369" s="11">
        <f t="shared" si="43"/>
        <v>479</v>
      </c>
      <c r="CJ369" s="43">
        <v>0</v>
      </c>
      <c r="CK369" s="43">
        <v>0</v>
      </c>
      <c r="CL369" s="43">
        <v>0</v>
      </c>
      <c r="CM369" s="43">
        <v>0</v>
      </c>
      <c r="CN369" s="43">
        <v>0</v>
      </c>
      <c r="CO369" s="43">
        <v>0</v>
      </c>
      <c r="CP369" s="43">
        <v>0</v>
      </c>
      <c r="CQ369" s="43">
        <v>2</v>
      </c>
      <c r="CR369" s="43">
        <v>360</v>
      </c>
      <c r="CS369" s="43">
        <v>0</v>
      </c>
      <c r="CT369" s="43">
        <v>0</v>
      </c>
      <c r="CU369" s="43">
        <v>300</v>
      </c>
      <c r="CV369" s="43">
        <v>0</v>
      </c>
      <c r="CW369" s="43">
        <v>0</v>
      </c>
      <c r="CX369" s="43">
        <f t="shared" si="44"/>
        <v>662</v>
      </c>
      <c r="CY369" s="43">
        <f t="shared" si="45"/>
        <v>3</v>
      </c>
      <c r="CZ369" s="43">
        <v>0</v>
      </c>
      <c r="DA369" s="43">
        <v>0</v>
      </c>
      <c r="DB369" s="43">
        <v>0</v>
      </c>
      <c r="DC369" s="43">
        <v>0</v>
      </c>
      <c r="DD369" s="43">
        <v>0</v>
      </c>
      <c r="DE369" s="43">
        <v>0</v>
      </c>
      <c r="DF369" s="53">
        <v>0</v>
      </c>
      <c r="DG369" s="11">
        <v>300</v>
      </c>
      <c r="DH369" s="53">
        <v>0</v>
      </c>
      <c r="DI369" s="11">
        <f t="shared" si="46"/>
        <v>300</v>
      </c>
      <c r="DJ369" s="11">
        <f t="shared" si="47"/>
        <v>1</v>
      </c>
      <c r="DK369" s="45">
        <v>0</v>
      </c>
      <c r="DL369" s="11">
        <v>1786</v>
      </c>
      <c r="DM369" s="11">
        <v>17.509803921568629</v>
      </c>
      <c r="DN369">
        <v>24</v>
      </c>
      <c r="DO369">
        <v>0</v>
      </c>
      <c r="DP369">
        <v>0</v>
      </c>
      <c r="DQ369">
        <v>125</v>
      </c>
      <c r="DR369">
        <v>8</v>
      </c>
      <c r="DS369">
        <v>697</v>
      </c>
      <c r="DT369">
        <v>10</v>
      </c>
      <c r="DU369">
        <v>38</v>
      </c>
      <c r="DV369">
        <v>2</v>
      </c>
      <c r="DW369">
        <v>266</v>
      </c>
      <c r="DX369">
        <v>3</v>
      </c>
      <c r="DY369">
        <v>0</v>
      </c>
      <c r="DZ369">
        <v>0</v>
      </c>
      <c r="EA369">
        <v>360</v>
      </c>
      <c r="EB369">
        <v>1</v>
      </c>
      <c r="EC369" t="s">
        <v>248</v>
      </c>
      <c r="ED369" t="s">
        <v>463</v>
      </c>
      <c r="EE369" t="s">
        <v>260</v>
      </c>
      <c r="EF369" s="48">
        <v>43127</v>
      </c>
      <c r="EI369" t="s">
        <v>587</v>
      </c>
      <c r="EJ369">
        <v>8.3488917330000003</v>
      </c>
      <c r="EK369">
        <v>77.94279487</v>
      </c>
      <c r="EM369">
        <v>0</v>
      </c>
      <c r="EN369">
        <v>1</v>
      </c>
      <c r="EO369" t="s">
        <v>255</v>
      </c>
      <c r="EP369">
        <v>0.75</v>
      </c>
      <c r="EQ369">
        <v>225.18215180000001</v>
      </c>
      <c r="ER369">
        <v>1</v>
      </c>
      <c r="ES369">
        <v>1</v>
      </c>
      <c r="ET369">
        <v>1</v>
      </c>
      <c r="EU369">
        <v>0</v>
      </c>
      <c r="EV369">
        <v>0</v>
      </c>
      <c r="EW369">
        <v>0</v>
      </c>
      <c r="EX369">
        <v>0</v>
      </c>
      <c r="EY369">
        <v>3</v>
      </c>
      <c r="EZ369">
        <v>1</v>
      </c>
      <c r="FC369">
        <v>0</v>
      </c>
      <c r="FD369">
        <v>0</v>
      </c>
      <c r="FE369">
        <v>0</v>
      </c>
      <c r="FF369">
        <v>0</v>
      </c>
      <c r="FJ369">
        <v>0.25</v>
      </c>
      <c r="FK369">
        <v>56.295537940000003</v>
      </c>
      <c r="FL369">
        <v>168.88661379999999</v>
      </c>
      <c r="GF369">
        <v>0</v>
      </c>
      <c r="GG369">
        <v>0</v>
      </c>
      <c r="GN369">
        <v>1</v>
      </c>
      <c r="HK369">
        <v>0</v>
      </c>
      <c r="HN369">
        <v>1</v>
      </c>
      <c r="HP369">
        <v>1</v>
      </c>
      <c r="IU369">
        <v>2</v>
      </c>
      <c r="IW369">
        <v>440.03532230000002</v>
      </c>
      <c r="IX369">
        <v>0</v>
      </c>
      <c r="IY369">
        <v>0</v>
      </c>
      <c r="IZ369">
        <v>0</v>
      </c>
      <c r="JA369">
        <v>3.97</v>
      </c>
      <c r="JB369">
        <v>3.56</v>
      </c>
      <c r="JE369">
        <v>0</v>
      </c>
      <c r="JF369">
        <v>0</v>
      </c>
      <c r="JG369">
        <v>0</v>
      </c>
      <c r="JH369">
        <v>9.0220030000000007E-3</v>
      </c>
    </row>
    <row r="370" spans="1:275" ht="15.5" hidden="1" x14ac:dyDescent="0.35">
      <c r="A370" s="42">
        <v>2018</v>
      </c>
      <c r="B370" s="11" t="s">
        <v>410</v>
      </c>
      <c r="C370" s="43">
        <v>0</v>
      </c>
      <c r="D370" s="43">
        <v>0</v>
      </c>
      <c r="E370" s="43">
        <v>1</v>
      </c>
      <c r="F370" s="43">
        <v>0</v>
      </c>
      <c r="G370" s="43">
        <v>0</v>
      </c>
      <c r="H370" s="43">
        <v>0</v>
      </c>
      <c r="I370" s="43">
        <v>3</v>
      </c>
      <c r="J370" s="43">
        <v>0</v>
      </c>
      <c r="K370" s="43">
        <v>0</v>
      </c>
      <c r="L370" s="43">
        <v>1</v>
      </c>
      <c r="M370" s="43">
        <v>8</v>
      </c>
      <c r="N370" s="43">
        <v>0</v>
      </c>
      <c r="O370" s="43">
        <v>1</v>
      </c>
      <c r="P370" s="43">
        <v>0</v>
      </c>
      <c r="Q370" s="43">
        <v>24</v>
      </c>
      <c r="R370" s="43">
        <v>1</v>
      </c>
      <c r="S370" s="43">
        <v>0</v>
      </c>
      <c r="T370" s="43">
        <v>0</v>
      </c>
      <c r="U370" s="43">
        <v>0</v>
      </c>
      <c r="V370" s="43">
        <v>0</v>
      </c>
      <c r="W370" s="43">
        <v>0</v>
      </c>
      <c r="X370" s="43">
        <v>0</v>
      </c>
      <c r="Y370" s="43">
        <v>0</v>
      </c>
      <c r="Z370" s="43">
        <v>0</v>
      </c>
      <c r="AA370" s="43">
        <v>3</v>
      </c>
      <c r="AB370" s="53">
        <v>0</v>
      </c>
      <c r="AC370" s="11">
        <v>0</v>
      </c>
      <c r="AD370" s="53">
        <v>0</v>
      </c>
      <c r="AE370" s="53">
        <v>0</v>
      </c>
      <c r="AF370" s="43">
        <v>0</v>
      </c>
      <c r="AG370" s="43">
        <v>0</v>
      </c>
      <c r="AH370" s="43">
        <v>5</v>
      </c>
      <c r="AI370" s="43">
        <v>0</v>
      </c>
      <c r="AJ370" s="43">
        <v>0</v>
      </c>
      <c r="AK370" s="43">
        <v>0</v>
      </c>
      <c r="AL370" s="43">
        <v>0</v>
      </c>
      <c r="AM370" s="43"/>
      <c r="AN370" s="11">
        <f t="shared" si="40"/>
        <v>47</v>
      </c>
      <c r="AO370" s="11">
        <f t="shared" si="41"/>
        <v>9</v>
      </c>
      <c r="AP370" s="43">
        <v>3</v>
      </c>
      <c r="AQ370" s="43">
        <v>0</v>
      </c>
      <c r="AR370" s="43">
        <v>0</v>
      </c>
      <c r="AS370" s="43"/>
      <c r="AT370" s="43">
        <v>0</v>
      </c>
      <c r="AU370" s="43">
        <v>0</v>
      </c>
      <c r="AV370" s="43">
        <v>0</v>
      </c>
      <c r="AW370" s="43">
        <v>200</v>
      </c>
      <c r="AX370" s="43">
        <v>0</v>
      </c>
      <c r="AY370" s="43">
        <v>0</v>
      </c>
      <c r="AZ370" s="43">
        <v>0</v>
      </c>
      <c r="BA370" s="43">
        <v>0</v>
      </c>
      <c r="BB370" s="43">
        <v>0</v>
      </c>
      <c r="BC370" s="43">
        <v>0</v>
      </c>
      <c r="BD370" s="43">
        <v>0</v>
      </c>
      <c r="BE370" s="43">
        <v>0</v>
      </c>
      <c r="BF370" s="43">
        <v>0</v>
      </c>
      <c r="BG370" s="43">
        <v>0</v>
      </c>
      <c r="BH370" s="43">
        <v>0</v>
      </c>
      <c r="BI370" s="43">
        <v>0</v>
      </c>
      <c r="BJ370" s="43">
        <v>0</v>
      </c>
      <c r="BK370" s="43">
        <v>1</v>
      </c>
      <c r="BL370" s="43">
        <v>0</v>
      </c>
      <c r="BM370" s="43">
        <v>0</v>
      </c>
      <c r="BN370" s="43">
        <v>0</v>
      </c>
      <c r="BO370" s="43">
        <v>30</v>
      </c>
      <c r="BP370" s="43">
        <v>0</v>
      </c>
      <c r="BQ370" s="43">
        <v>0</v>
      </c>
      <c r="BR370" s="43">
        <v>0</v>
      </c>
      <c r="BS370" s="43">
        <v>0</v>
      </c>
      <c r="BT370" s="43">
        <v>0</v>
      </c>
      <c r="BU370" s="43">
        <v>0</v>
      </c>
      <c r="BV370" s="43">
        <v>0</v>
      </c>
      <c r="BW370" s="53">
        <v>0</v>
      </c>
      <c r="BX370" s="53">
        <v>0</v>
      </c>
      <c r="BY370" s="53">
        <v>0</v>
      </c>
      <c r="BZ370" s="53">
        <v>0</v>
      </c>
      <c r="CA370" s="53">
        <v>0</v>
      </c>
      <c r="CB370" s="43">
        <v>0</v>
      </c>
      <c r="CC370" s="43">
        <v>0</v>
      </c>
      <c r="CD370" s="43">
        <v>0</v>
      </c>
      <c r="CE370" s="43">
        <v>0</v>
      </c>
      <c r="CF370" s="43">
        <v>0</v>
      </c>
      <c r="CG370" s="43">
        <v>0</v>
      </c>
      <c r="CH370" s="11">
        <f t="shared" si="42"/>
        <v>4</v>
      </c>
      <c r="CI370" s="11">
        <f t="shared" si="43"/>
        <v>234</v>
      </c>
      <c r="CJ370" s="43">
        <v>0</v>
      </c>
      <c r="CK370" s="43">
        <v>0</v>
      </c>
      <c r="CL370" s="43">
        <v>5</v>
      </c>
      <c r="CM370" s="43">
        <v>0</v>
      </c>
      <c r="CN370" s="43">
        <v>0</v>
      </c>
      <c r="CO370" s="43">
        <v>0</v>
      </c>
      <c r="CP370" s="43">
        <v>0</v>
      </c>
      <c r="CQ370" s="43">
        <v>0</v>
      </c>
      <c r="CR370" s="43">
        <v>0</v>
      </c>
      <c r="CS370" s="43">
        <v>0</v>
      </c>
      <c r="CT370" s="43">
        <v>1</v>
      </c>
      <c r="CU370" s="43">
        <v>0</v>
      </c>
      <c r="CV370" s="43">
        <v>0</v>
      </c>
      <c r="CW370" s="43">
        <v>0</v>
      </c>
      <c r="CX370" s="43">
        <f t="shared" si="44"/>
        <v>6</v>
      </c>
      <c r="CY370" s="43">
        <f t="shared" si="45"/>
        <v>2</v>
      </c>
      <c r="CZ370" s="43">
        <v>0</v>
      </c>
      <c r="DA370" s="43">
        <v>0</v>
      </c>
      <c r="DB370" s="43">
        <v>0</v>
      </c>
      <c r="DC370" s="43">
        <v>0</v>
      </c>
      <c r="DD370" s="43">
        <v>0</v>
      </c>
      <c r="DE370" s="43">
        <v>0</v>
      </c>
      <c r="DF370" s="53">
        <v>0</v>
      </c>
      <c r="DG370" s="53">
        <v>0</v>
      </c>
      <c r="DH370" s="53">
        <v>0</v>
      </c>
      <c r="DI370" s="11">
        <f t="shared" si="46"/>
        <v>0</v>
      </c>
      <c r="DJ370" s="11">
        <f t="shared" si="47"/>
        <v>0</v>
      </c>
      <c r="DK370" s="45">
        <v>0</v>
      </c>
      <c r="DL370" s="11">
        <v>287</v>
      </c>
      <c r="DM370" s="11">
        <v>2.8137254901960786</v>
      </c>
      <c r="DN370">
        <v>15</v>
      </c>
      <c r="DO370">
        <v>1</v>
      </c>
      <c r="DP370">
        <v>1</v>
      </c>
      <c r="DQ370">
        <v>48</v>
      </c>
      <c r="DR370">
        <v>6</v>
      </c>
      <c r="DS370">
        <v>2</v>
      </c>
      <c r="DT370">
        <v>2</v>
      </c>
      <c r="DU370">
        <v>200</v>
      </c>
      <c r="DV370">
        <v>1</v>
      </c>
      <c r="DW370">
        <v>31</v>
      </c>
      <c r="DX370">
        <v>4</v>
      </c>
      <c r="DY370">
        <v>0</v>
      </c>
      <c r="DZ370">
        <v>0</v>
      </c>
      <c r="EA370">
        <v>5</v>
      </c>
      <c r="EB370">
        <v>1</v>
      </c>
      <c r="EC370" t="s">
        <v>248</v>
      </c>
      <c r="ED370" t="s">
        <v>273</v>
      </c>
      <c r="EE370" t="s">
        <v>250</v>
      </c>
      <c r="EF370" s="48">
        <v>43126</v>
      </c>
      <c r="EG370" s="46">
        <v>0.44444444444444442</v>
      </c>
      <c r="EH370" s="46">
        <v>0.48402777777777778</v>
      </c>
      <c r="EI370" t="s">
        <v>601</v>
      </c>
      <c r="EJ370">
        <v>8.7905373059999992</v>
      </c>
      <c r="EK370">
        <v>77.748697250000006</v>
      </c>
      <c r="EM370">
        <v>0</v>
      </c>
      <c r="EN370">
        <v>1</v>
      </c>
      <c r="EO370" t="s">
        <v>264</v>
      </c>
      <c r="EP370">
        <v>1</v>
      </c>
      <c r="EQ370">
        <v>63.137900449999997</v>
      </c>
      <c r="ER370">
        <v>1</v>
      </c>
      <c r="ES370">
        <v>0</v>
      </c>
      <c r="ET370">
        <v>1</v>
      </c>
      <c r="EU370">
        <v>1</v>
      </c>
      <c r="EV370">
        <v>0</v>
      </c>
      <c r="EW370">
        <v>0</v>
      </c>
      <c r="EX370">
        <v>0</v>
      </c>
      <c r="EY370">
        <v>3</v>
      </c>
      <c r="FJ370">
        <v>1</v>
      </c>
      <c r="FK370">
        <v>63.137900449999997</v>
      </c>
      <c r="FL370">
        <v>0</v>
      </c>
      <c r="FO370">
        <v>1</v>
      </c>
      <c r="GE370">
        <v>1</v>
      </c>
      <c r="GF370">
        <v>0</v>
      </c>
      <c r="GG370">
        <v>0</v>
      </c>
      <c r="GN370">
        <v>1</v>
      </c>
      <c r="GO370">
        <v>0</v>
      </c>
      <c r="GP370">
        <v>1</v>
      </c>
      <c r="GQ370">
        <v>0</v>
      </c>
      <c r="HJ370">
        <v>1</v>
      </c>
      <c r="IW370">
        <v>283.65478710000002</v>
      </c>
      <c r="IX370">
        <v>1</v>
      </c>
      <c r="IY370">
        <v>3</v>
      </c>
      <c r="IZ370">
        <v>0</v>
      </c>
      <c r="JA370">
        <v>2.12</v>
      </c>
      <c r="JB370">
        <v>46.76</v>
      </c>
      <c r="JE370">
        <v>3.5254119999999999E-3</v>
      </c>
      <c r="JF370">
        <v>1.0576235999999999E-2</v>
      </c>
      <c r="JG370">
        <v>0</v>
      </c>
      <c r="JH370">
        <v>7.4738740000000001E-3</v>
      </c>
      <c r="JI370" t="s">
        <v>365</v>
      </c>
      <c r="JN370" t="s">
        <v>574</v>
      </c>
      <c r="JO370" t="s">
        <v>600</v>
      </c>
    </row>
    <row r="371" spans="1:275" ht="15.5" hidden="1" x14ac:dyDescent="0.35">
      <c r="A371" s="42">
        <v>2018</v>
      </c>
      <c r="B371" s="11" t="s">
        <v>338</v>
      </c>
      <c r="C371" s="43">
        <v>0</v>
      </c>
      <c r="D371" s="43">
        <v>0</v>
      </c>
      <c r="E371" s="43">
        <v>0</v>
      </c>
      <c r="F371" s="43">
        <v>0</v>
      </c>
      <c r="G371" s="43">
        <v>0</v>
      </c>
      <c r="H371" s="43">
        <v>0</v>
      </c>
      <c r="I371" s="43">
        <v>2</v>
      </c>
      <c r="J371" s="43">
        <v>0</v>
      </c>
      <c r="K371" s="43">
        <v>0</v>
      </c>
      <c r="L371" s="43">
        <v>1</v>
      </c>
      <c r="M371" s="43">
        <v>0</v>
      </c>
      <c r="N371" s="43">
        <v>0</v>
      </c>
      <c r="O371" s="43">
        <v>0</v>
      </c>
      <c r="P371" s="43">
        <v>0</v>
      </c>
      <c r="Q371" s="43">
        <v>32</v>
      </c>
      <c r="R371" s="43">
        <v>0</v>
      </c>
      <c r="S371" s="43">
        <v>0</v>
      </c>
      <c r="T371" s="43">
        <v>0</v>
      </c>
      <c r="U371" s="43">
        <v>1</v>
      </c>
      <c r="V371" s="43">
        <v>0</v>
      </c>
      <c r="W371" s="43">
        <v>0</v>
      </c>
      <c r="X371" s="43">
        <v>2</v>
      </c>
      <c r="Y371" s="43">
        <v>8</v>
      </c>
      <c r="Z371" s="43">
        <v>0</v>
      </c>
      <c r="AA371" s="43">
        <v>0</v>
      </c>
      <c r="AB371" s="53">
        <v>0</v>
      </c>
      <c r="AC371" s="53">
        <v>0</v>
      </c>
      <c r="AD371" s="53">
        <v>0</v>
      </c>
      <c r="AE371" s="53">
        <v>0</v>
      </c>
      <c r="AF371" s="43">
        <v>0</v>
      </c>
      <c r="AG371" s="43">
        <v>0</v>
      </c>
      <c r="AH371" s="43">
        <v>0</v>
      </c>
      <c r="AI371" s="43">
        <v>0</v>
      </c>
      <c r="AJ371" s="43">
        <v>0</v>
      </c>
      <c r="AK371" s="43">
        <v>0</v>
      </c>
      <c r="AL371" s="43">
        <v>0</v>
      </c>
      <c r="AM371" s="43"/>
      <c r="AN371" s="11">
        <f t="shared" si="40"/>
        <v>46</v>
      </c>
      <c r="AO371" s="11">
        <f t="shared" si="41"/>
        <v>6</v>
      </c>
      <c r="AP371" s="43">
        <v>0</v>
      </c>
      <c r="AQ371" s="43">
        <v>0</v>
      </c>
      <c r="AR371" s="43">
        <v>0</v>
      </c>
      <c r="AS371" s="43"/>
      <c r="AT371" s="43">
        <v>0</v>
      </c>
      <c r="AU371" s="43">
        <v>0</v>
      </c>
      <c r="AV371" s="43">
        <v>0</v>
      </c>
      <c r="AW371" s="43">
        <v>47</v>
      </c>
      <c r="AX371" s="43">
        <v>0</v>
      </c>
      <c r="AY371" s="43">
        <v>0</v>
      </c>
      <c r="AZ371" s="43">
        <v>0</v>
      </c>
      <c r="BA371" s="43">
        <v>0</v>
      </c>
      <c r="BB371" s="43">
        <v>0</v>
      </c>
      <c r="BC371" s="43">
        <v>0</v>
      </c>
      <c r="BD371" s="43">
        <v>0</v>
      </c>
      <c r="BE371" s="43">
        <v>0</v>
      </c>
      <c r="BF371" s="43">
        <v>0</v>
      </c>
      <c r="BG371" s="43">
        <v>0</v>
      </c>
      <c r="BH371" s="43">
        <v>0</v>
      </c>
      <c r="BI371" s="43">
        <v>0</v>
      </c>
      <c r="BJ371" s="43">
        <v>0</v>
      </c>
      <c r="BK371" s="43">
        <v>3</v>
      </c>
      <c r="BL371" s="43">
        <v>0</v>
      </c>
      <c r="BM371" s="43">
        <v>0</v>
      </c>
      <c r="BN371" s="43">
        <v>0</v>
      </c>
      <c r="BO371" s="43">
        <v>0</v>
      </c>
      <c r="BP371" s="43">
        <v>0</v>
      </c>
      <c r="BQ371" s="43">
        <v>0</v>
      </c>
      <c r="BR371" s="43">
        <v>0</v>
      </c>
      <c r="BS371" s="43">
        <v>0</v>
      </c>
      <c r="BT371" s="43">
        <v>2</v>
      </c>
      <c r="BU371" s="43">
        <v>0</v>
      </c>
      <c r="BV371" s="43">
        <v>0</v>
      </c>
      <c r="BW371" s="53">
        <v>0</v>
      </c>
      <c r="BX371" s="53">
        <v>1</v>
      </c>
      <c r="BY371" s="53">
        <v>0</v>
      </c>
      <c r="BZ371" s="53">
        <v>0</v>
      </c>
      <c r="CA371" s="53">
        <v>0</v>
      </c>
      <c r="CB371" s="43">
        <v>0</v>
      </c>
      <c r="CC371" s="43">
        <v>0</v>
      </c>
      <c r="CD371" s="43">
        <v>0</v>
      </c>
      <c r="CE371" s="43">
        <v>0</v>
      </c>
      <c r="CF371" s="43">
        <v>0</v>
      </c>
      <c r="CG371" s="43">
        <v>0</v>
      </c>
      <c r="CH371" s="11">
        <f t="shared" si="42"/>
        <v>4</v>
      </c>
      <c r="CI371" s="11">
        <f t="shared" si="43"/>
        <v>53</v>
      </c>
      <c r="CJ371" s="43">
        <v>0</v>
      </c>
      <c r="CK371" s="43">
        <v>0</v>
      </c>
      <c r="CL371" s="43">
        <v>0</v>
      </c>
      <c r="CM371" s="43">
        <v>0</v>
      </c>
      <c r="CN371" s="43">
        <v>0</v>
      </c>
      <c r="CO371" s="43">
        <v>0</v>
      </c>
      <c r="CP371" s="43">
        <v>0</v>
      </c>
      <c r="CQ371" s="43">
        <v>0</v>
      </c>
      <c r="CR371" s="43">
        <v>16</v>
      </c>
      <c r="CS371" s="43">
        <v>0</v>
      </c>
      <c r="CT371" s="43">
        <v>1</v>
      </c>
      <c r="CU371" s="43">
        <v>1</v>
      </c>
      <c r="CV371" s="43">
        <v>0</v>
      </c>
      <c r="CW371" s="43">
        <v>0</v>
      </c>
      <c r="CX371" s="43">
        <f t="shared" si="44"/>
        <v>18</v>
      </c>
      <c r="CY371" s="43">
        <f t="shared" si="45"/>
        <v>3</v>
      </c>
      <c r="CZ371" s="43">
        <v>0</v>
      </c>
      <c r="DA371" s="43">
        <v>0</v>
      </c>
      <c r="DB371" s="43">
        <v>0</v>
      </c>
      <c r="DC371" s="43">
        <v>0</v>
      </c>
      <c r="DD371" s="43">
        <v>0</v>
      </c>
      <c r="DE371" s="43">
        <v>4</v>
      </c>
      <c r="DF371" s="53">
        <v>0</v>
      </c>
      <c r="DG371" s="53">
        <v>0</v>
      </c>
      <c r="DH371" s="53">
        <v>0</v>
      </c>
      <c r="DI371" s="11">
        <f t="shared" si="46"/>
        <v>4</v>
      </c>
      <c r="DJ371" s="11">
        <f t="shared" si="47"/>
        <v>1</v>
      </c>
      <c r="DK371" s="45">
        <v>0</v>
      </c>
      <c r="DL371" s="11">
        <v>121</v>
      </c>
      <c r="DM371" s="11">
        <v>1.1862745098039216</v>
      </c>
      <c r="DN371">
        <v>13</v>
      </c>
      <c r="DO371">
        <v>5</v>
      </c>
      <c r="DP371">
        <v>2</v>
      </c>
      <c r="DQ371">
        <v>4</v>
      </c>
      <c r="DR371">
        <v>3</v>
      </c>
      <c r="DS371">
        <v>1</v>
      </c>
      <c r="DT371">
        <v>1</v>
      </c>
      <c r="DU371">
        <v>49</v>
      </c>
      <c r="DV371">
        <v>2</v>
      </c>
      <c r="DW371">
        <v>45</v>
      </c>
      <c r="DX371">
        <v>4</v>
      </c>
      <c r="DY371">
        <v>0</v>
      </c>
      <c r="DZ371">
        <v>0</v>
      </c>
      <c r="EA371">
        <v>16</v>
      </c>
      <c r="EB371">
        <v>1</v>
      </c>
      <c r="EC371" t="s">
        <v>248</v>
      </c>
      <c r="ED371" t="s">
        <v>292</v>
      </c>
      <c r="EE371" t="s">
        <v>260</v>
      </c>
      <c r="EF371" s="48">
        <v>43126</v>
      </c>
      <c r="EG371" s="46">
        <v>0.625</v>
      </c>
      <c r="EH371" s="46">
        <v>0.64583333333333337</v>
      </c>
      <c r="EI371" t="s">
        <v>567</v>
      </c>
      <c r="EJ371">
        <v>8.7383128800000005</v>
      </c>
      <c r="EK371">
        <v>77.492876170000002</v>
      </c>
      <c r="EM371">
        <v>0</v>
      </c>
      <c r="EN371">
        <v>0</v>
      </c>
      <c r="EO371" t="s">
        <v>264</v>
      </c>
      <c r="EP371">
        <v>1</v>
      </c>
      <c r="EQ371">
        <v>81.478949999999998</v>
      </c>
      <c r="ER371">
        <v>0</v>
      </c>
      <c r="ES371">
        <v>0</v>
      </c>
      <c r="ET371">
        <v>0</v>
      </c>
      <c r="EU371">
        <v>1</v>
      </c>
      <c r="EV371">
        <v>0</v>
      </c>
      <c r="EW371">
        <v>0</v>
      </c>
      <c r="EX371">
        <v>0</v>
      </c>
      <c r="EY371">
        <v>1</v>
      </c>
      <c r="EZ371">
        <v>1</v>
      </c>
      <c r="FA371">
        <v>1</v>
      </c>
      <c r="FB371">
        <v>1</v>
      </c>
      <c r="FC371">
        <v>1</v>
      </c>
      <c r="FD371">
        <v>0</v>
      </c>
      <c r="FE371">
        <v>0</v>
      </c>
      <c r="FI371" t="s">
        <v>568</v>
      </c>
      <c r="FJ371">
        <v>0.75</v>
      </c>
      <c r="FK371">
        <v>61.109212499999998</v>
      </c>
      <c r="FL371">
        <v>20.369737499999999</v>
      </c>
      <c r="FM371">
        <v>1</v>
      </c>
      <c r="FV371">
        <v>1</v>
      </c>
      <c r="GE371">
        <v>2</v>
      </c>
      <c r="GF371">
        <v>0.75</v>
      </c>
      <c r="GG371">
        <v>61.109212499999998</v>
      </c>
      <c r="GH371">
        <v>2</v>
      </c>
      <c r="GI371">
        <v>1</v>
      </c>
      <c r="GJ371">
        <v>2</v>
      </c>
      <c r="GL371">
        <v>3</v>
      </c>
      <c r="GN371">
        <v>1</v>
      </c>
      <c r="GO371">
        <v>0</v>
      </c>
      <c r="GP371">
        <v>0</v>
      </c>
      <c r="GQ371">
        <v>0</v>
      </c>
      <c r="GS371">
        <v>0</v>
      </c>
      <c r="HJ371">
        <v>3</v>
      </c>
      <c r="HK371">
        <v>0</v>
      </c>
      <c r="IW371">
        <v>306.58362579999999</v>
      </c>
      <c r="IX371">
        <v>1</v>
      </c>
      <c r="IY371">
        <v>3</v>
      </c>
      <c r="IZ371">
        <v>0</v>
      </c>
      <c r="JA371">
        <v>0.6</v>
      </c>
      <c r="JB371">
        <v>70.77</v>
      </c>
      <c r="JC371">
        <v>52</v>
      </c>
      <c r="JD371">
        <v>4</v>
      </c>
      <c r="JE371">
        <v>3.261753E-3</v>
      </c>
      <c r="JF371">
        <v>9.7852579999999998E-3</v>
      </c>
      <c r="JG371">
        <v>0</v>
      </c>
      <c r="JH371">
        <v>1.9570519999999999E-3</v>
      </c>
      <c r="JN371">
        <v>0</v>
      </c>
      <c r="JO371">
        <v>0</v>
      </c>
    </row>
    <row r="372" spans="1:275" ht="15.5" hidden="1" x14ac:dyDescent="0.35">
      <c r="A372" s="42">
        <v>2018</v>
      </c>
      <c r="B372" s="11" t="s">
        <v>376</v>
      </c>
      <c r="C372" s="43">
        <v>0</v>
      </c>
      <c r="D372" s="43">
        <v>0</v>
      </c>
      <c r="E372" s="43">
        <v>7</v>
      </c>
      <c r="F372" s="43">
        <v>0</v>
      </c>
      <c r="G372" s="43">
        <v>0</v>
      </c>
      <c r="H372" s="43">
        <v>0</v>
      </c>
      <c r="I372" s="43">
        <v>0</v>
      </c>
      <c r="J372" s="43">
        <v>0</v>
      </c>
      <c r="K372" s="43">
        <v>0</v>
      </c>
      <c r="L372" s="43">
        <v>0</v>
      </c>
      <c r="M372" s="43">
        <v>0</v>
      </c>
      <c r="N372" s="43">
        <v>4</v>
      </c>
      <c r="O372" s="43">
        <v>2</v>
      </c>
      <c r="P372" s="43">
        <v>0</v>
      </c>
      <c r="Q372" s="43">
        <v>2</v>
      </c>
      <c r="R372" s="43">
        <v>1</v>
      </c>
      <c r="S372" s="43">
        <v>0</v>
      </c>
      <c r="T372" s="43">
        <v>0</v>
      </c>
      <c r="U372" s="43">
        <v>0</v>
      </c>
      <c r="V372" s="43">
        <v>0</v>
      </c>
      <c r="W372" s="43">
        <v>0</v>
      </c>
      <c r="X372" s="43">
        <v>0</v>
      </c>
      <c r="Y372" s="43">
        <v>0</v>
      </c>
      <c r="Z372" s="43">
        <v>0</v>
      </c>
      <c r="AA372" s="43">
        <v>0</v>
      </c>
      <c r="AB372" s="53">
        <v>0</v>
      </c>
      <c r="AC372" s="11">
        <v>19</v>
      </c>
      <c r="AD372" s="53">
        <v>0</v>
      </c>
      <c r="AE372" s="53">
        <v>0</v>
      </c>
      <c r="AF372" s="43">
        <v>0</v>
      </c>
      <c r="AG372" s="43">
        <v>0</v>
      </c>
      <c r="AH372" s="43">
        <v>0</v>
      </c>
      <c r="AI372" s="43">
        <v>0</v>
      </c>
      <c r="AJ372" s="43">
        <v>0</v>
      </c>
      <c r="AK372" s="43">
        <v>0</v>
      </c>
      <c r="AL372" s="43">
        <v>2</v>
      </c>
      <c r="AM372" s="43"/>
      <c r="AN372" s="11">
        <f t="shared" si="40"/>
        <v>37</v>
      </c>
      <c r="AO372" s="11">
        <f t="shared" si="41"/>
        <v>7</v>
      </c>
      <c r="AP372" s="43">
        <v>0</v>
      </c>
      <c r="AQ372" s="43">
        <v>0</v>
      </c>
      <c r="AR372" s="43">
        <v>0</v>
      </c>
      <c r="AS372" s="43"/>
      <c r="AT372" s="43">
        <v>0</v>
      </c>
      <c r="AU372" s="43">
        <v>5</v>
      </c>
      <c r="AV372" s="43">
        <v>0</v>
      </c>
      <c r="AW372" s="43">
        <v>4</v>
      </c>
      <c r="AX372" s="43">
        <v>0</v>
      </c>
      <c r="AY372" s="43">
        <v>0</v>
      </c>
      <c r="AZ372" s="43">
        <v>0</v>
      </c>
      <c r="BA372" s="43">
        <v>0</v>
      </c>
      <c r="BB372" s="43">
        <v>0</v>
      </c>
      <c r="BC372" s="43">
        <v>0</v>
      </c>
      <c r="BD372" s="43">
        <v>0</v>
      </c>
      <c r="BE372" s="43">
        <v>48</v>
      </c>
      <c r="BF372" s="43">
        <v>0</v>
      </c>
      <c r="BG372" s="43">
        <v>0</v>
      </c>
      <c r="BH372" s="43">
        <v>0</v>
      </c>
      <c r="BI372" s="43">
        <v>0</v>
      </c>
      <c r="BJ372" s="43">
        <v>0</v>
      </c>
      <c r="BK372" s="43">
        <v>0</v>
      </c>
      <c r="BL372" s="43">
        <v>0</v>
      </c>
      <c r="BM372" s="43">
        <v>0</v>
      </c>
      <c r="BN372" s="43">
        <v>0</v>
      </c>
      <c r="BO372" s="43">
        <v>0</v>
      </c>
      <c r="BP372" s="43">
        <v>0</v>
      </c>
      <c r="BQ372" s="43">
        <v>0</v>
      </c>
      <c r="BR372" s="43">
        <v>0</v>
      </c>
      <c r="BS372" s="43">
        <v>0</v>
      </c>
      <c r="BT372" s="43">
        <v>0</v>
      </c>
      <c r="BU372" s="43">
        <v>0</v>
      </c>
      <c r="BV372" s="43">
        <v>0</v>
      </c>
      <c r="BW372" s="53">
        <v>0</v>
      </c>
      <c r="BX372" s="53">
        <v>0</v>
      </c>
      <c r="BY372" s="53">
        <v>0</v>
      </c>
      <c r="BZ372" s="53">
        <v>0</v>
      </c>
      <c r="CA372" s="53">
        <v>0</v>
      </c>
      <c r="CB372" s="43">
        <v>0</v>
      </c>
      <c r="CC372" s="43">
        <v>0</v>
      </c>
      <c r="CD372" s="43">
        <v>0</v>
      </c>
      <c r="CE372" s="43">
        <v>0</v>
      </c>
      <c r="CF372" s="43">
        <v>0</v>
      </c>
      <c r="CG372" s="43">
        <v>0</v>
      </c>
      <c r="CH372" s="11">
        <f t="shared" si="42"/>
        <v>3</v>
      </c>
      <c r="CI372" s="11">
        <f t="shared" si="43"/>
        <v>57</v>
      </c>
      <c r="CJ372" s="43">
        <v>12</v>
      </c>
      <c r="CK372" s="43">
        <v>7</v>
      </c>
      <c r="CL372" s="43">
        <v>0</v>
      </c>
      <c r="CM372" s="43">
        <v>0</v>
      </c>
      <c r="CN372" s="43">
        <v>0</v>
      </c>
      <c r="CO372" s="43">
        <v>0</v>
      </c>
      <c r="CP372" s="43">
        <v>0</v>
      </c>
      <c r="CQ372" s="43">
        <v>0</v>
      </c>
      <c r="CR372" s="43">
        <v>31</v>
      </c>
      <c r="CS372" s="43">
        <v>180</v>
      </c>
      <c r="CT372" s="43">
        <v>0</v>
      </c>
      <c r="CU372" s="43">
        <v>0</v>
      </c>
      <c r="CV372" s="43">
        <v>0</v>
      </c>
      <c r="CW372" s="43">
        <v>0</v>
      </c>
      <c r="CX372" s="43">
        <f t="shared" si="44"/>
        <v>230</v>
      </c>
      <c r="CY372" s="43">
        <f t="shared" si="45"/>
        <v>4</v>
      </c>
      <c r="CZ372" s="43">
        <v>0</v>
      </c>
      <c r="DA372" s="43">
        <v>0</v>
      </c>
      <c r="DB372" s="43">
        <v>0</v>
      </c>
      <c r="DC372" s="43">
        <v>0</v>
      </c>
      <c r="DD372" s="43">
        <v>0</v>
      </c>
      <c r="DE372" s="43">
        <v>0</v>
      </c>
      <c r="DF372" s="53">
        <v>0</v>
      </c>
      <c r="DG372" s="53">
        <v>0</v>
      </c>
      <c r="DH372" s="53">
        <v>0</v>
      </c>
      <c r="DI372" s="11">
        <f t="shared" si="46"/>
        <v>0</v>
      </c>
      <c r="DJ372" s="11">
        <f t="shared" si="47"/>
        <v>0</v>
      </c>
      <c r="DK372" s="45">
        <v>0</v>
      </c>
      <c r="DL372" s="11">
        <v>324</v>
      </c>
      <c r="DM372" s="11">
        <v>3.1764705882352939</v>
      </c>
      <c r="DN372">
        <v>13</v>
      </c>
      <c r="DO372">
        <v>2</v>
      </c>
      <c r="DP372">
        <v>1</v>
      </c>
      <c r="DQ372">
        <v>186</v>
      </c>
      <c r="DR372">
        <v>3</v>
      </c>
      <c r="DS372">
        <v>64</v>
      </c>
      <c r="DT372">
        <v>4</v>
      </c>
      <c r="DU372">
        <v>16</v>
      </c>
      <c r="DV372">
        <v>2</v>
      </c>
      <c r="DW372">
        <v>6</v>
      </c>
      <c r="DX372">
        <v>2</v>
      </c>
      <c r="DY372">
        <v>0</v>
      </c>
      <c r="DZ372">
        <v>0</v>
      </c>
      <c r="EA372">
        <v>31</v>
      </c>
      <c r="EB372">
        <v>1</v>
      </c>
      <c r="EC372" t="s">
        <v>248</v>
      </c>
      <c r="ED372" t="s">
        <v>262</v>
      </c>
      <c r="EE372" t="s">
        <v>260</v>
      </c>
      <c r="EF372" s="48">
        <v>43126</v>
      </c>
      <c r="EG372" s="46">
        <v>0.35416666666666669</v>
      </c>
      <c r="EI372" t="s">
        <v>573</v>
      </c>
      <c r="EJ372">
        <v>8.6083536499999997</v>
      </c>
      <c r="EK372">
        <v>77.691039989999993</v>
      </c>
      <c r="EL372">
        <v>8</v>
      </c>
      <c r="EM372">
        <v>0</v>
      </c>
      <c r="EN372">
        <v>1</v>
      </c>
      <c r="EO372" t="s">
        <v>264</v>
      </c>
      <c r="EP372">
        <v>0.75</v>
      </c>
      <c r="EQ372">
        <v>96.985243130000001</v>
      </c>
      <c r="ER372">
        <v>1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2</v>
      </c>
      <c r="EZ372">
        <v>1</v>
      </c>
      <c r="FC372">
        <v>0</v>
      </c>
      <c r="FD372">
        <v>0</v>
      </c>
      <c r="FE372">
        <v>0</v>
      </c>
      <c r="FF372">
        <v>0</v>
      </c>
      <c r="FG372">
        <v>10</v>
      </c>
      <c r="FH372">
        <v>1</v>
      </c>
      <c r="FI372">
        <v>0</v>
      </c>
      <c r="FJ372">
        <v>0.12</v>
      </c>
      <c r="FK372">
        <v>11.63822918</v>
      </c>
      <c r="FL372">
        <v>85.347013950000004</v>
      </c>
      <c r="FM372">
        <v>1</v>
      </c>
      <c r="FQ372">
        <v>1</v>
      </c>
      <c r="GE372">
        <v>2</v>
      </c>
      <c r="GF372">
        <v>0.75</v>
      </c>
      <c r="GG372">
        <v>72.738932349999999</v>
      </c>
      <c r="GM372">
        <v>80</v>
      </c>
      <c r="GN372">
        <v>1</v>
      </c>
      <c r="GO372">
        <v>0</v>
      </c>
      <c r="GP372">
        <v>1</v>
      </c>
      <c r="GQ372">
        <v>0</v>
      </c>
      <c r="GR372">
        <v>0</v>
      </c>
      <c r="GS372">
        <v>0</v>
      </c>
      <c r="HF372">
        <v>100</v>
      </c>
      <c r="HG372">
        <v>500</v>
      </c>
      <c r="HH372">
        <v>0</v>
      </c>
      <c r="HJ372">
        <v>600</v>
      </c>
      <c r="HK372">
        <v>3</v>
      </c>
      <c r="IW372">
        <v>419.50371319999999</v>
      </c>
      <c r="IX372">
        <v>2</v>
      </c>
      <c r="IY372">
        <v>2</v>
      </c>
      <c r="IZ372">
        <v>0</v>
      </c>
      <c r="JA372">
        <v>5.42</v>
      </c>
      <c r="JB372">
        <v>44.1</v>
      </c>
      <c r="JE372">
        <v>4.767538E-3</v>
      </c>
      <c r="JF372">
        <v>4.767538E-3</v>
      </c>
      <c r="JG372">
        <v>0</v>
      </c>
      <c r="JH372">
        <v>1.2920029E-2</v>
      </c>
      <c r="JN372" t="s">
        <v>574</v>
      </c>
      <c r="JO372" t="s">
        <v>572</v>
      </c>
    </row>
    <row r="373" spans="1:275" ht="15.5" hidden="1" x14ac:dyDescent="0.35">
      <c r="A373" s="42">
        <v>2018</v>
      </c>
      <c r="B373" s="11" t="s">
        <v>465</v>
      </c>
      <c r="C373" s="43">
        <v>0</v>
      </c>
      <c r="D373" s="43">
        <v>0</v>
      </c>
      <c r="E373" s="43">
        <v>0</v>
      </c>
      <c r="F373" s="43">
        <v>0</v>
      </c>
      <c r="G373" s="43">
        <v>0</v>
      </c>
      <c r="H373" s="43">
        <v>0</v>
      </c>
      <c r="I373" s="43">
        <v>0</v>
      </c>
      <c r="J373" s="43">
        <v>0</v>
      </c>
      <c r="K373" s="43">
        <v>0</v>
      </c>
      <c r="L373" s="43">
        <v>1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43">
        <v>0</v>
      </c>
      <c r="S373" s="43">
        <v>0</v>
      </c>
      <c r="T373" s="43">
        <v>0</v>
      </c>
      <c r="U373" s="43">
        <v>0</v>
      </c>
      <c r="V373" s="43">
        <v>0</v>
      </c>
      <c r="W373" s="43">
        <v>1</v>
      </c>
      <c r="X373" s="43">
        <v>0</v>
      </c>
      <c r="Y373" s="43">
        <v>0</v>
      </c>
      <c r="Z373" s="43">
        <v>0</v>
      </c>
      <c r="AA373" s="43">
        <v>0</v>
      </c>
      <c r="AB373" s="53">
        <v>0</v>
      </c>
      <c r="AC373" s="53">
        <v>0</v>
      </c>
      <c r="AD373" s="53">
        <v>0</v>
      </c>
      <c r="AE373" s="53">
        <v>0</v>
      </c>
      <c r="AF373" s="43">
        <v>0</v>
      </c>
      <c r="AG373" s="43">
        <v>0</v>
      </c>
      <c r="AH373" s="43">
        <v>0</v>
      </c>
      <c r="AI373" s="43">
        <v>0</v>
      </c>
      <c r="AJ373" s="43">
        <v>0</v>
      </c>
      <c r="AK373" s="43">
        <v>0</v>
      </c>
      <c r="AL373" s="43">
        <v>0</v>
      </c>
      <c r="AM373" s="43"/>
      <c r="AN373" s="11">
        <f t="shared" si="40"/>
        <v>2</v>
      </c>
      <c r="AO373" s="11">
        <f t="shared" si="41"/>
        <v>2</v>
      </c>
      <c r="AP373" s="43">
        <v>1</v>
      </c>
      <c r="AQ373" s="43">
        <v>0</v>
      </c>
      <c r="AR373" s="43">
        <v>0</v>
      </c>
      <c r="AS373" s="43"/>
      <c r="AT373" s="43">
        <v>0</v>
      </c>
      <c r="AU373" s="43">
        <v>5</v>
      </c>
      <c r="AV373" s="43">
        <v>0</v>
      </c>
      <c r="AW373" s="43">
        <v>23</v>
      </c>
      <c r="AX373" s="43">
        <v>0</v>
      </c>
      <c r="AY373" s="43">
        <v>0</v>
      </c>
      <c r="AZ373" s="43">
        <v>0</v>
      </c>
      <c r="BA373" s="43">
        <v>0</v>
      </c>
      <c r="BB373" s="43">
        <v>0</v>
      </c>
      <c r="BC373" s="43">
        <v>0</v>
      </c>
      <c r="BD373" s="43">
        <v>0</v>
      </c>
      <c r="BE373" s="43">
        <v>10</v>
      </c>
      <c r="BF373" s="43">
        <v>0</v>
      </c>
      <c r="BG373" s="43">
        <v>0</v>
      </c>
      <c r="BH373" s="43">
        <v>0</v>
      </c>
      <c r="BI373" s="43">
        <v>0</v>
      </c>
      <c r="BJ373" s="43">
        <v>0</v>
      </c>
      <c r="BK373" s="43">
        <v>11</v>
      </c>
      <c r="BL373" s="43">
        <v>0</v>
      </c>
      <c r="BM373" s="43">
        <v>0</v>
      </c>
      <c r="BN373" s="43">
        <v>0</v>
      </c>
      <c r="BO373" s="43">
        <v>0</v>
      </c>
      <c r="BP373" s="43">
        <v>0</v>
      </c>
      <c r="BQ373" s="43">
        <v>0</v>
      </c>
      <c r="BR373" s="43">
        <v>0</v>
      </c>
      <c r="BS373" s="43">
        <v>0</v>
      </c>
      <c r="BT373" s="43">
        <v>0</v>
      </c>
      <c r="BU373" s="43">
        <v>0</v>
      </c>
      <c r="BV373" s="43">
        <v>0</v>
      </c>
      <c r="BW373" s="53">
        <v>0</v>
      </c>
      <c r="BX373" s="53">
        <v>0</v>
      </c>
      <c r="BY373" s="53">
        <v>0</v>
      </c>
      <c r="BZ373" s="53">
        <v>0</v>
      </c>
      <c r="CA373" s="53">
        <v>0</v>
      </c>
      <c r="CB373" s="43">
        <v>0</v>
      </c>
      <c r="CC373" s="43">
        <v>0</v>
      </c>
      <c r="CD373" s="43">
        <v>0</v>
      </c>
      <c r="CE373" s="43">
        <v>0</v>
      </c>
      <c r="CF373" s="43">
        <v>0</v>
      </c>
      <c r="CG373" s="43">
        <v>0</v>
      </c>
      <c r="CH373" s="11">
        <f t="shared" si="42"/>
        <v>5</v>
      </c>
      <c r="CI373" s="11">
        <f t="shared" si="43"/>
        <v>50</v>
      </c>
      <c r="CJ373" s="43">
        <v>0</v>
      </c>
      <c r="CK373" s="43">
        <v>0</v>
      </c>
      <c r="CL373" s="43">
        <v>0</v>
      </c>
      <c r="CM373" s="43">
        <v>0</v>
      </c>
      <c r="CN373" s="43">
        <v>0</v>
      </c>
      <c r="CO373" s="43">
        <v>0</v>
      </c>
      <c r="CP373" s="43">
        <v>0</v>
      </c>
      <c r="CQ373" s="43">
        <v>0</v>
      </c>
      <c r="CR373" s="43">
        <v>0</v>
      </c>
      <c r="CS373" s="43">
        <v>0</v>
      </c>
      <c r="CT373" s="43">
        <v>0</v>
      </c>
      <c r="CU373" s="43">
        <v>40</v>
      </c>
      <c r="CV373" s="43">
        <v>0</v>
      </c>
      <c r="CW373" s="43">
        <v>0</v>
      </c>
      <c r="CX373" s="43">
        <f t="shared" si="44"/>
        <v>40</v>
      </c>
      <c r="CY373" s="43">
        <f t="shared" si="45"/>
        <v>1</v>
      </c>
      <c r="CZ373" s="43">
        <v>0</v>
      </c>
      <c r="DA373" s="43">
        <v>0</v>
      </c>
      <c r="DB373" s="43">
        <v>0</v>
      </c>
      <c r="DC373" s="43">
        <v>0</v>
      </c>
      <c r="DD373" s="43">
        <v>0</v>
      </c>
      <c r="DE373" s="43">
        <v>0</v>
      </c>
      <c r="DF373" s="53">
        <v>0</v>
      </c>
      <c r="DG373" s="53">
        <v>0</v>
      </c>
      <c r="DH373" s="53">
        <v>0</v>
      </c>
      <c r="DI373" s="11">
        <f t="shared" si="46"/>
        <v>0</v>
      </c>
      <c r="DJ373" s="11">
        <f t="shared" si="47"/>
        <v>0</v>
      </c>
      <c r="DK373" s="45">
        <v>0</v>
      </c>
      <c r="DL373" s="11">
        <v>92</v>
      </c>
      <c r="DM373" s="11">
        <v>0.90196078431372551</v>
      </c>
      <c r="DN373">
        <v>8</v>
      </c>
      <c r="DO373">
        <v>0</v>
      </c>
      <c r="DP373">
        <v>0</v>
      </c>
      <c r="DQ373">
        <v>8</v>
      </c>
      <c r="DR373">
        <v>4</v>
      </c>
      <c r="DS373">
        <v>50</v>
      </c>
      <c r="DT373">
        <v>2</v>
      </c>
      <c r="DU373">
        <v>23</v>
      </c>
      <c r="DV373">
        <v>1</v>
      </c>
      <c r="DW373">
        <v>11</v>
      </c>
      <c r="DX373">
        <v>1</v>
      </c>
      <c r="DY373">
        <v>0</v>
      </c>
      <c r="DZ373">
        <v>0</v>
      </c>
      <c r="EA373">
        <v>0</v>
      </c>
      <c r="EB373">
        <v>0</v>
      </c>
      <c r="EC373" t="s">
        <v>248</v>
      </c>
      <c r="ED373" t="s">
        <v>305</v>
      </c>
      <c r="EE373" t="s">
        <v>260</v>
      </c>
      <c r="EF373" s="48">
        <v>43127</v>
      </c>
      <c r="EG373" s="46">
        <v>0.59027777777777779</v>
      </c>
      <c r="EI373" t="s">
        <v>573</v>
      </c>
      <c r="EJ373">
        <v>8.4918151720000008</v>
      </c>
      <c r="EK373">
        <v>77.612913539999994</v>
      </c>
      <c r="EL373">
        <v>10</v>
      </c>
      <c r="EM373">
        <v>0</v>
      </c>
      <c r="EN373">
        <v>0</v>
      </c>
      <c r="EO373" t="s">
        <v>264</v>
      </c>
      <c r="EP373">
        <v>0.5</v>
      </c>
      <c r="EQ373">
        <v>34.039949849999999</v>
      </c>
      <c r="ER373">
        <v>1</v>
      </c>
      <c r="ES373">
        <v>1</v>
      </c>
      <c r="ET373">
        <v>0</v>
      </c>
      <c r="EU373">
        <v>1</v>
      </c>
      <c r="EV373">
        <v>0</v>
      </c>
      <c r="EW373">
        <v>0</v>
      </c>
      <c r="EX373">
        <v>0</v>
      </c>
      <c r="EY373">
        <v>3</v>
      </c>
      <c r="EZ373">
        <v>1</v>
      </c>
      <c r="FA373">
        <v>1</v>
      </c>
      <c r="FB373">
        <v>1</v>
      </c>
      <c r="FC373">
        <v>1</v>
      </c>
      <c r="FD373">
        <v>0</v>
      </c>
      <c r="FE373">
        <v>0</v>
      </c>
      <c r="FF373">
        <v>0</v>
      </c>
      <c r="FG373">
        <v>10</v>
      </c>
      <c r="FH373">
        <v>1</v>
      </c>
      <c r="FI373" t="s">
        <v>479</v>
      </c>
      <c r="FJ373">
        <v>0.25</v>
      </c>
      <c r="FK373">
        <v>8.5099874629999999</v>
      </c>
      <c r="FL373">
        <v>25.529962390000001</v>
      </c>
      <c r="FM373">
        <v>1</v>
      </c>
      <c r="FY373">
        <v>1</v>
      </c>
      <c r="GE373">
        <v>2</v>
      </c>
      <c r="GF373">
        <v>0.25</v>
      </c>
      <c r="GG373">
        <v>8.5099874629999999</v>
      </c>
      <c r="GN373">
        <v>1</v>
      </c>
      <c r="GO373">
        <v>0</v>
      </c>
      <c r="GP373">
        <v>1</v>
      </c>
      <c r="GQ373">
        <v>0</v>
      </c>
      <c r="GR373">
        <v>0.25</v>
      </c>
      <c r="GS373">
        <v>0.5</v>
      </c>
      <c r="HF373">
        <v>0</v>
      </c>
      <c r="HG373">
        <v>0</v>
      </c>
      <c r="HH373">
        <v>0</v>
      </c>
      <c r="HJ373">
        <v>0</v>
      </c>
      <c r="HK373">
        <v>3</v>
      </c>
      <c r="HL373">
        <v>1</v>
      </c>
      <c r="IP373">
        <v>1</v>
      </c>
      <c r="IU373">
        <v>2</v>
      </c>
      <c r="IW373">
        <v>289.49846029999998</v>
      </c>
      <c r="IX373">
        <v>0</v>
      </c>
      <c r="IY373">
        <v>2</v>
      </c>
      <c r="IZ373">
        <v>0</v>
      </c>
      <c r="JA373">
        <v>3.5579999999999998</v>
      </c>
      <c r="JB373">
        <v>35.86</v>
      </c>
      <c r="JE373">
        <v>0</v>
      </c>
      <c r="JF373">
        <v>6.9084999999999997E-3</v>
      </c>
      <c r="JG373">
        <v>0</v>
      </c>
      <c r="JH373">
        <v>1.2290221E-2</v>
      </c>
      <c r="JI373" t="s">
        <v>467</v>
      </c>
      <c r="JN373" t="s">
        <v>574</v>
      </c>
      <c r="JO373" t="s">
        <v>580</v>
      </c>
    </row>
    <row r="374" spans="1:275" ht="15.5" hidden="1" x14ac:dyDescent="0.35">
      <c r="A374" s="42">
        <v>2018</v>
      </c>
      <c r="B374" s="13" t="s">
        <v>273</v>
      </c>
      <c r="C374" s="43">
        <v>0</v>
      </c>
      <c r="D374" s="43">
        <v>0</v>
      </c>
      <c r="E374" s="43">
        <v>2</v>
      </c>
      <c r="F374" s="43">
        <v>0</v>
      </c>
      <c r="G374" s="43">
        <v>0</v>
      </c>
      <c r="H374" s="43">
        <v>0</v>
      </c>
      <c r="I374" s="43">
        <v>0</v>
      </c>
      <c r="J374" s="43">
        <v>0</v>
      </c>
      <c r="K374" s="43">
        <v>0</v>
      </c>
      <c r="L374" s="43">
        <v>1</v>
      </c>
      <c r="M374" s="43">
        <v>0</v>
      </c>
      <c r="N374" s="43">
        <v>0</v>
      </c>
      <c r="O374" s="43">
        <v>0</v>
      </c>
      <c r="P374" s="43">
        <v>0</v>
      </c>
      <c r="Q374" s="43">
        <v>3</v>
      </c>
      <c r="R374" s="43">
        <v>0</v>
      </c>
      <c r="S374" s="43">
        <v>0</v>
      </c>
      <c r="T374" s="43">
        <v>0</v>
      </c>
      <c r="U374" s="43">
        <v>0</v>
      </c>
      <c r="V374" s="43">
        <v>0</v>
      </c>
      <c r="W374" s="43">
        <v>0</v>
      </c>
      <c r="X374" s="43">
        <v>0</v>
      </c>
      <c r="Y374" s="43">
        <v>0</v>
      </c>
      <c r="Z374" s="43">
        <v>0</v>
      </c>
      <c r="AA374" s="43">
        <v>0</v>
      </c>
      <c r="AB374" s="53">
        <v>0</v>
      </c>
      <c r="AC374" s="53">
        <v>0</v>
      </c>
      <c r="AD374" s="53">
        <v>0</v>
      </c>
      <c r="AE374" s="53">
        <v>0</v>
      </c>
      <c r="AF374" s="43">
        <v>0</v>
      </c>
      <c r="AG374" s="43">
        <v>0</v>
      </c>
      <c r="AH374" s="43">
        <v>0</v>
      </c>
      <c r="AI374" s="43">
        <v>0</v>
      </c>
      <c r="AJ374" s="43">
        <v>0</v>
      </c>
      <c r="AK374" s="43">
        <v>0</v>
      </c>
      <c r="AL374" s="43">
        <v>0</v>
      </c>
      <c r="AM374" s="43"/>
      <c r="AN374" s="11">
        <f t="shared" si="40"/>
        <v>6</v>
      </c>
      <c r="AO374" s="11">
        <f t="shared" si="41"/>
        <v>3</v>
      </c>
      <c r="AP374" s="43">
        <v>0</v>
      </c>
      <c r="AQ374" s="43">
        <v>0</v>
      </c>
      <c r="AR374" s="43">
        <v>0</v>
      </c>
      <c r="AS374" s="43"/>
      <c r="AT374" s="43">
        <v>0</v>
      </c>
      <c r="AU374" s="43">
        <v>4</v>
      </c>
      <c r="AV374" s="43">
        <v>0</v>
      </c>
      <c r="AW374" s="43">
        <v>2</v>
      </c>
      <c r="AX374" s="43">
        <v>0</v>
      </c>
      <c r="AY374" s="43">
        <v>0</v>
      </c>
      <c r="AZ374" s="43">
        <v>0</v>
      </c>
      <c r="BA374" s="43">
        <v>0</v>
      </c>
      <c r="BB374" s="43">
        <v>0</v>
      </c>
      <c r="BC374" s="43">
        <v>0</v>
      </c>
      <c r="BD374" s="43">
        <v>0</v>
      </c>
      <c r="BE374" s="43">
        <v>0</v>
      </c>
      <c r="BF374" s="43">
        <v>0</v>
      </c>
      <c r="BG374" s="43">
        <v>0</v>
      </c>
      <c r="BH374" s="43">
        <v>0</v>
      </c>
      <c r="BI374" s="43">
        <v>0</v>
      </c>
      <c r="BJ374" s="43">
        <v>0</v>
      </c>
      <c r="BK374" s="43">
        <v>6</v>
      </c>
      <c r="BL374" s="43">
        <v>0</v>
      </c>
      <c r="BM374" s="43">
        <v>0</v>
      </c>
      <c r="BN374" s="43">
        <v>0</v>
      </c>
      <c r="BO374" s="43">
        <v>0</v>
      </c>
      <c r="BP374" s="43">
        <v>0</v>
      </c>
      <c r="BQ374" s="43">
        <v>0</v>
      </c>
      <c r="BR374" s="43">
        <v>0</v>
      </c>
      <c r="BS374" s="43">
        <v>0</v>
      </c>
      <c r="BT374" s="43">
        <v>4</v>
      </c>
      <c r="BU374" s="43">
        <v>0</v>
      </c>
      <c r="BV374" s="43">
        <v>0</v>
      </c>
      <c r="BW374" s="53">
        <v>0</v>
      </c>
      <c r="BX374" s="53">
        <v>0</v>
      </c>
      <c r="BY374" s="53">
        <v>0</v>
      </c>
      <c r="BZ374" s="53">
        <v>0</v>
      </c>
      <c r="CA374" s="53">
        <v>0</v>
      </c>
      <c r="CB374" s="43">
        <v>0</v>
      </c>
      <c r="CC374" s="43">
        <v>0</v>
      </c>
      <c r="CD374" s="43">
        <v>0</v>
      </c>
      <c r="CE374" s="43">
        <v>0</v>
      </c>
      <c r="CF374" s="43">
        <v>0</v>
      </c>
      <c r="CG374" s="43">
        <v>0</v>
      </c>
      <c r="CH374" s="11">
        <f t="shared" si="42"/>
        <v>4</v>
      </c>
      <c r="CI374" s="11">
        <f t="shared" si="43"/>
        <v>16</v>
      </c>
      <c r="CJ374" s="43">
        <v>14</v>
      </c>
      <c r="CK374" s="43">
        <v>0</v>
      </c>
      <c r="CL374" s="43">
        <v>0</v>
      </c>
      <c r="CM374" s="43">
        <v>0</v>
      </c>
      <c r="CN374" s="43">
        <v>0</v>
      </c>
      <c r="CO374" s="43">
        <v>0</v>
      </c>
      <c r="CP374" s="43">
        <v>0</v>
      </c>
      <c r="CQ374" s="43">
        <v>0</v>
      </c>
      <c r="CR374" s="43">
        <v>0</v>
      </c>
      <c r="CS374" s="43">
        <v>0</v>
      </c>
      <c r="CT374" s="43">
        <v>0</v>
      </c>
      <c r="CU374" s="43">
        <v>0</v>
      </c>
      <c r="CV374" s="43">
        <v>0</v>
      </c>
      <c r="CW374" s="43">
        <v>0</v>
      </c>
      <c r="CX374" s="43">
        <f t="shared" si="44"/>
        <v>14</v>
      </c>
      <c r="CY374" s="43">
        <f t="shared" si="45"/>
        <v>1</v>
      </c>
      <c r="CZ374" s="43">
        <v>0</v>
      </c>
      <c r="DA374" s="43">
        <v>0</v>
      </c>
      <c r="DB374" s="43">
        <v>0</v>
      </c>
      <c r="DC374" s="43">
        <v>0</v>
      </c>
      <c r="DD374" s="43">
        <v>0</v>
      </c>
      <c r="DE374" s="43">
        <v>0</v>
      </c>
      <c r="DF374" s="53">
        <v>0</v>
      </c>
      <c r="DG374" s="11">
        <v>0</v>
      </c>
      <c r="DH374" s="53">
        <v>0</v>
      </c>
      <c r="DI374" s="11">
        <f t="shared" si="46"/>
        <v>0</v>
      </c>
      <c r="DJ374" s="11">
        <f t="shared" si="47"/>
        <v>0</v>
      </c>
      <c r="DK374" s="45">
        <v>0</v>
      </c>
      <c r="DL374" s="11">
        <v>36</v>
      </c>
      <c r="DM374" s="11">
        <v>0.35294117647058826</v>
      </c>
      <c r="DN374">
        <v>8</v>
      </c>
      <c r="DO374">
        <v>0</v>
      </c>
      <c r="DP374">
        <v>0</v>
      </c>
      <c r="DQ374">
        <v>5</v>
      </c>
      <c r="DR374">
        <v>2</v>
      </c>
      <c r="DS374">
        <v>2</v>
      </c>
      <c r="DT374">
        <v>1</v>
      </c>
      <c r="DU374">
        <v>20</v>
      </c>
      <c r="DV374">
        <v>3</v>
      </c>
      <c r="DW374">
        <v>9</v>
      </c>
      <c r="DX374">
        <v>2</v>
      </c>
      <c r="DY374">
        <v>0</v>
      </c>
      <c r="DZ374">
        <v>0</v>
      </c>
      <c r="EA374">
        <v>0</v>
      </c>
      <c r="EB374">
        <v>0</v>
      </c>
      <c r="EJ374">
        <v>8.6972570170000001</v>
      </c>
      <c r="EK374">
        <v>77.640925359999997</v>
      </c>
      <c r="IW374">
        <v>200.43610670000001</v>
      </c>
      <c r="IX374">
        <v>1</v>
      </c>
      <c r="IY374">
        <v>2</v>
      </c>
      <c r="IZ374">
        <v>0</v>
      </c>
      <c r="JA374">
        <v>2.17</v>
      </c>
      <c r="JB374">
        <v>54.08</v>
      </c>
      <c r="JE374">
        <v>4.989121E-3</v>
      </c>
      <c r="JF374">
        <v>9.978242E-3</v>
      </c>
      <c r="JG374">
        <v>0</v>
      </c>
      <c r="JH374">
        <v>1.0826393E-2</v>
      </c>
    </row>
    <row r="375" spans="1:275" ht="15.5" hidden="1" x14ac:dyDescent="0.35">
      <c r="A375" s="42">
        <v>2018</v>
      </c>
      <c r="B375" s="11" t="s">
        <v>381</v>
      </c>
      <c r="C375" s="43">
        <v>0</v>
      </c>
      <c r="D375" s="43">
        <v>0</v>
      </c>
      <c r="E375" s="43">
        <v>4</v>
      </c>
      <c r="F375" s="43">
        <v>1</v>
      </c>
      <c r="G375" s="43">
        <v>0</v>
      </c>
      <c r="H375" s="43">
        <v>0</v>
      </c>
      <c r="I375" s="43">
        <v>0</v>
      </c>
      <c r="J375" s="43">
        <v>0</v>
      </c>
      <c r="K375" s="43">
        <v>0</v>
      </c>
      <c r="L375" s="43">
        <v>2</v>
      </c>
      <c r="M375" s="43">
        <v>0</v>
      </c>
      <c r="N375" s="43">
        <v>28</v>
      </c>
      <c r="O375" s="43">
        <v>0</v>
      </c>
      <c r="P375" s="43">
        <v>0</v>
      </c>
      <c r="Q375" s="43">
        <v>0</v>
      </c>
      <c r="R375" s="43">
        <v>27</v>
      </c>
      <c r="S375" s="43">
        <v>0</v>
      </c>
      <c r="T375" s="43">
        <v>0</v>
      </c>
      <c r="U375" s="43">
        <v>0</v>
      </c>
      <c r="V375" s="43">
        <v>0</v>
      </c>
      <c r="W375" s="43">
        <v>0</v>
      </c>
      <c r="X375" s="43">
        <v>0</v>
      </c>
      <c r="Y375" s="43">
        <v>0</v>
      </c>
      <c r="Z375" s="43">
        <v>0</v>
      </c>
      <c r="AA375" s="43">
        <v>0</v>
      </c>
      <c r="AB375" s="53">
        <v>0</v>
      </c>
      <c r="AC375" s="53">
        <v>0</v>
      </c>
      <c r="AD375" s="53">
        <v>0</v>
      </c>
      <c r="AE375" s="53">
        <v>0</v>
      </c>
      <c r="AF375" s="43">
        <v>0</v>
      </c>
      <c r="AG375" s="43">
        <v>0</v>
      </c>
      <c r="AH375" s="43">
        <v>6</v>
      </c>
      <c r="AI375" s="43">
        <v>0</v>
      </c>
      <c r="AJ375" s="43">
        <v>0</v>
      </c>
      <c r="AK375" s="43">
        <v>0</v>
      </c>
      <c r="AL375" s="43">
        <v>0</v>
      </c>
      <c r="AM375" s="43"/>
      <c r="AN375" s="11">
        <f t="shared" si="40"/>
        <v>68</v>
      </c>
      <c r="AO375" s="11">
        <f t="shared" si="41"/>
        <v>6</v>
      </c>
      <c r="AP375" s="43">
        <v>0</v>
      </c>
      <c r="AQ375" s="43">
        <v>0</v>
      </c>
      <c r="AR375" s="43">
        <v>0</v>
      </c>
      <c r="AS375" s="43"/>
      <c r="AT375" s="43">
        <v>0</v>
      </c>
      <c r="AU375" s="43">
        <v>64</v>
      </c>
      <c r="AV375" s="43">
        <v>0</v>
      </c>
      <c r="AW375" s="43">
        <v>433</v>
      </c>
      <c r="AX375" s="43">
        <v>0</v>
      </c>
      <c r="AY375" s="43">
        <v>0</v>
      </c>
      <c r="AZ375" s="43">
        <v>0</v>
      </c>
      <c r="BA375" s="43">
        <v>0</v>
      </c>
      <c r="BB375" s="43">
        <v>0</v>
      </c>
      <c r="BC375" s="43">
        <v>0</v>
      </c>
      <c r="BD375" s="43">
        <v>0</v>
      </c>
      <c r="BE375" s="43">
        <v>23</v>
      </c>
      <c r="BF375" s="43">
        <v>0</v>
      </c>
      <c r="BG375" s="43">
        <v>0</v>
      </c>
      <c r="BH375" s="43">
        <v>0</v>
      </c>
      <c r="BI375" s="43">
        <v>0</v>
      </c>
      <c r="BJ375" s="43">
        <v>0</v>
      </c>
      <c r="BK375" s="43">
        <v>0</v>
      </c>
      <c r="BL375" s="43">
        <v>0</v>
      </c>
      <c r="BM375" s="43">
        <v>0</v>
      </c>
      <c r="BN375" s="43">
        <v>0</v>
      </c>
      <c r="BO375" s="43">
        <v>0</v>
      </c>
      <c r="BP375" s="43">
        <v>0</v>
      </c>
      <c r="BQ375" s="43">
        <v>0</v>
      </c>
      <c r="BR375" s="43">
        <v>0</v>
      </c>
      <c r="BS375" s="43">
        <v>0</v>
      </c>
      <c r="BT375" s="43">
        <v>4</v>
      </c>
      <c r="BU375" s="43">
        <v>0</v>
      </c>
      <c r="BV375" s="43">
        <v>0</v>
      </c>
      <c r="BW375" s="53">
        <v>0</v>
      </c>
      <c r="BX375" s="53">
        <v>0</v>
      </c>
      <c r="BY375" s="53">
        <v>0</v>
      </c>
      <c r="BZ375" s="53">
        <v>0</v>
      </c>
      <c r="CA375" s="53">
        <v>0</v>
      </c>
      <c r="CB375" s="43">
        <v>0</v>
      </c>
      <c r="CC375" s="43">
        <v>0</v>
      </c>
      <c r="CD375" s="43">
        <v>0</v>
      </c>
      <c r="CE375" s="43">
        <v>0</v>
      </c>
      <c r="CF375" s="43">
        <v>0</v>
      </c>
      <c r="CG375" s="43">
        <v>0</v>
      </c>
      <c r="CH375" s="11">
        <f t="shared" si="42"/>
        <v>4</v>
      </c>
      <c r="CI375" s="11">
        <f t="shared" si="43"/>
        <v>524</v>
      </c>
      <c r="CJ375" s="43">
        <v>1</v>
      </c>
      <c r="CK375" s="43">
        <v>0</v>
      </c>
      <c r="CL375" s="43">
        <v>4</v>
      </c>
      <c r="CM375" s="43">
        <v>0</v>
      </c>
      <c r="CN375" s="43">
        <v>0</v>
      </c>
      <c r="CO375" s="43">
        <v>0</v>
      </c>
      <c r="CP375" s="43">
        <v>0</v>
      </c>
      <c r="CQ375" s="43">
        <v>0</v>
      </c>
      <c r="CR375" s="43">
        <v>0</v>
      </c>
      <c r="CS375" s="43">
        <v>0</v>
      </c>
      <c r="CT375" s="43">
        <v>0</v>
      </c>
      <c r="CU375" s="43">
        <v>0</v>
      </c>
      <c r="CV375" s="43">
        <v>0</v>
      </c>
      <c r="CW375" s="43">
        <v>0</v>
      </c>
      <c r="CX375" s="43">
        <f t="shared" si="44"/>
        <v>5</v>
      </c>
      <c r="CY375" s="43">
        <f t="shared" si="45"/>
        <v>2</v>
      </c>
      <c r="CZ375" s="43">
        <v>0</v>
      </c>
      <c r="DA375" s="43">
        <v>0</v>
      </c>
      <c r="DB375" s="43">
        <v>0</v>
      </c>
      <c r="DC375" s="43">
        <v>0</v>
      </c>
      <c r="DD375" s="43">
        <v>0</v>
      </c>
      <c r="DE375" s="43">
        <v>0</v>
      </c>
      <c r="DF375" s="53">
        <v>0</v>
      </c>
      <c r="DG375" s="11">
        <v>460</v>
      </c>
      <c r="DH375" s="53">
        <v>0</v>
      </c>
      <c r="DI375" s="11">
        <f t="shared" si="46"/>
        <v>460</v>
      </c>
      <c r="DJ375" s="11">
        <f t="shared" si="47"/>
        <v>1</v>
      </c>
      <c r="DK375" s="45">
        <v>0</v>
      </c>
      <c r="DL375" s="11">
        <v>1057</v>
      </c>
      <c r="DM375" s="11">
        <v>10.362745098039216</v>
      </c>
      <c r="DN375">
        <v>12</v>
      </c>
      <c r="DO375">
        <v>0</v>
      </c>
      <c r="DP375">
        <v>0</v>
      </c>
      <c r="DQ375">
        <v>99</v>
      </c>
      <c r="DR375">
        <v>4</v>
      </c>
      <c r="DS375">
        <v>28</v>
      </c>
      <c r="DT375">
        <v>3</v>
      </c>
      <c r="DU375">
        <v>438</v>
      </c>
      <c r="DV375">
        <v>3</v>
      </c>
      <c r="DW375">
        <v>28</v>
      </c>
      <c r="DX375">
        <v>1</v>
      </c>
      <c r="DY375">
        <v>0</v>
      </c>
      <c r="DZ375">
        <v>0</v>
      </c>
      <c r="EA375">
        <v>4</v>
      </c>
      <c r="EB375">
        <v>1</v>
      </c>
      <c r="EC375" t="s">
        <v>248</v>
      </c>
      <c r="ED375" t="s">
        <v>368</v>
      </c>
      <c r="EE375" t="s">
        <v>250</v>
      </c>
      <c r="EF375" s="48">
        <v>43126</v>
      </c>
      <c r="EG375" s="46">
        <v>0.41666666666666669</v>
      </c>
      <c r="EH375" s="46">
        <v>0.47916666666666669</v>
      </c>
      <c r="EI375" t="s">
        <v>569</v>
      </c>
      <c r="EJ375">
        <v>8.5854046390000001</v>
      </c>
      <c r="EK375">
        <v>77.930270750000005</v>
      </c>
      <c r="EL375" t="s">
        <v>602</v>
      </c>
      <c r="EM375">
        <v>0</v>
      </c>
      <c r="EN375">
        <v>0</v>
      </c>
      <c r="EO375" t="s">
        <v>264</v>
      </c>
      <c r="EP375">
        <v>1</v>
      </c>
      <c r="EQ375">
        <v>333.1927053</v>
      </c>
      <c r="ER375">
        <v>1</v>
      </c>
      <c r="ES375">
        <v>1</v>
      </c>
      <c r="ET375">
        <v>1</v>
      </c>
      <c r="EU375">
        <v>1</v>
      </c>
      <c r="EV375">
        <v>0</v>
      </c>
      <c r="EW375">
        <v>0</v>
      </c>
      <c r="EX375">
        <v>0</v>
      </c>
      <c r="EY375">
        <v>4</v>
      </c>
      <c r="EZ375">
        <v>1</v>
      </c>
      <c r="FC375">
        <v>1</v>
      </c>
      <c r="FD375">
        <v>0</v>
      </c>
      <c r="FE375">
        <v>0</v>
      </c>
      <c r="FF375">
        <v>0</v>
      </c>
      <c r="FG375">
        <v>6</v>
      </c>
      <c r="FH375">
        <v>1</v>
      </c>
      <c r="FI375">
        <v>0</v>
      </c>
      <c r="FJ375">
        <v>0.12</v>
      </c>
      <c r="FK375">
        <v>39.98312464</v>
      </c>
      <c r="FL375">
        <v>293.2095807</v>
      </c>
      <c r="FM375">
        <v>1</v>
      </c>
      <c r="GE375">
        <v>1</v>
      </c>
      <c r="GF375">
        <v>0.12</v>
      </c>
      <c r="GG375">
        <v>39.98312464</v>
      </c>
      <c r="GH375">
        <v>2</v>
      </c>
      <c r="GI375">
        <v>1</v>
      </c>
      <c r="GL375">
        <v>2</v>
      </c>
      <c r="GN375">
        <v>1</v>
      </c>
      <c r="GO375">
        <v>0</v>
      </c>
      <c r="GP375">
        <v>1</v>
      </c>
      <c r="GQ375">
        <v>0</v>
      </c>
      <c r="GR375">
        <v>0</v>
      </c>
      <c r="GS375">
        <v>0</v>
      </c>
      <c r="HF375">
        <v>0</v>
      </c>
      <c r="HG375">
        <v>0</v>
      </c>
      <c r="HH375">
        <v>0</v>
      </c>
      <c r="HJ375">
        <v>0</v>
      </c>
      <c r="HK375">
        <v>3</v>
      </c>
      <c r="HP375">
        <v>1</v>
      </c>
      <c r="HQ375">
        <v>1</v>
      </c>
      <c r="HU375">
        <v>1</v>
      </c>
      <c r="IU375">
        <v>3</v>
      </c>
      <c r="IW375">
        <v>641.93745620000004</v>
      </c>
      <c r="IX375">
        <v>5</v>
      </c>
      <c r="IY375">
        <v>4</v>
      </c>
      <c r="IZ375">
        <v>0</v>
      </c>
      <c r="JA375">
        <v>1.1299999999999999</v>
      </c>
      <c r="JB375">
        <v>22.06</v>
      </c>
      <c r="JE375">
        <v>7.7889209999999999E-3</v>
      </c>
      <c r="JF375">
        <v>6.2311370000000003E-3</v>
      </c>
      <c r="JG375">
        <v>0</v>
      </c>
      <c r="JH375">
        <v>1.760296E-3</v>
      </c>
      <c r="JN375" t="s">
        <v>574</v>
      </c>
      <c r="JO375" t="s">
        <v>583</v>
      </c>
    </row>
    <row r="376" spans="1:275" ht="15.5" hidden="1" x14ac:dyDescent="0.35">
      <c r="A376" s="42">
        <v>2018</v>
      </c>
      <c r="B376" s="11" t="s">
        <v>382</v>
      </c>
      <c r="C376" s="43">
        <v>0</v>
      </c>
      <c r="D376" s="43">
        <v>0</v>
      </c>
      <c r="E376" s="43">
        <v>3</v>
      </c>
      <c r="F376" s="43">
        <v>2</v>
      </c>
      <c r="G376" s="43">
        <v>0</v>
      </c>
      <c r="H376" s="43">
        <v>0</v>
      </c>
      <c r="I376" s="43">
        <v>2</v>
      </c>
      <c r="J376" s="43">
        <v>21</v>
      </c>
      <c r="K376" s="43">
        <v>0</v>
      </c>
      <c r="L376" s="43">
        <v>0</v>
      </c>
      <c r="M376" s="43">
        <v>0</v>
      </c>
      <c r="N376" s="43">
        <v>0</v>
      </c>
      <c r="O376" s="43">
        <v>6</v>
      </c>
      <c r="P376" s="43">
        <v>0</v>
      </c>
      <c r="Q376" s="43">
        <v>37</v>
      </c>
      <c r="R376" s="43">
        <v>27</v>
      </c>
      <c r="S376" s="43">
        <v>0</v>
      </c>
      <c r="T376" s="43">
        <v>0</v>
      </c>
      <c r="U376" s="43">
        <v>20</v>
      </c>
      <c r="V376" s="43">
        <v>0</v>
      </c>
      <c r="W376" s="43">
        <v>3</v>
      </c>
      <c r="X376" s="43">
        <v>0</v>
      </c>
      <c r="Y376" s="43">
        <v>0</v>
      </c>
      <c r="Z376" s="43">
        <v>0</v>
      </c>
      <c r="AA376" s="43">
        <v>2</v>
      </c>
      <c r="AB376" s="53">
        <v>0</v>
      </c>
      <c r="AC376" s="53">
        <v>0</v>
      </c>
      <c r="AD376" s="53">
        <v>0</v>
      </c>
      <c r="AE376" s="53">
        <v>0</v>
      </c>
      <c r="AF376" s="43">
        <v>2</v>
      </c>
      <c r="AG376" s="43">
        <v>0</v>
      </c>
      <c r="AH376" s="43">
        <v>0</v>
      </c>
      <c r="AI376" s="43">
        <v>0</v>
      </c>
      <c r="AJ376" s="43">
        <v>0</v>
      </c>
      <c r="AK376" s="43">
        <v>0</v>
      </c>
      <c r="AL376" s="43">
        <v>0</v>
      </c>
      <c r="AM376" s="43"/>
      <c r="AN376" s="11">
        <f t="shared" si="40"/>
        <v>125</v>
      </c>
      <c r="AO376" s="11">
        <f t="shared" si="41"/>
        <v>11</v>
      </c>
      <c r="AP376" s="43">
        <v>2</v>
      </c>
      <c r="AQ376" s="43">
        <v>0</v>
      </c>
      <c r="AR376" s="43">
        <v>0</v>
      </c>
      <c r="AS376" s="43"/>
      <c r="AT376" s="43">
        <v>0</v>
      </c>
      <c r="AU376" s="43">
        <v>8</v>
      </c>
      <c r="AV376" s="43">
        <v>0</v>
      </c>
      <c r="AW376" s="43">
        <v>122</v>
      </c>
      <c r="AX376" s="43">
        <v>0</v>
      </c>
      <c r="AY376" s="43">
        <v>0</v>
      </c>
      <c r="AZ376" s="43">
        <v>0</v>
      </c>
      <c r="BA376" s="43">
        <v>0</v>
      </c>
      <c r="BB376" s="43">
        <v>0</v>
      </c>
      <c r="BC376" s="43">
        <v>0</v>
      </c>
      <c r="BD376" s="43">
        <v>0</v>
      </c>
      <c r="BE376" s="43">
        <v>17</v>
      </c>
      <c r="BF376" s="43">
        <v>0</v>
      </c>
      <c r="BG376" s="43">
        <v>0</v>
      </c>
      <c r="BH376" s="43">
        <v>0</v>
      </c>
      <c r="BI376" s="43">
        <v>0</v>
      </c>
      <c r="BJ376" s="43">
        <v>0</v>
      </c>
      <c r="BK376" s="43">
        <v>0</v>
      </c>
      <c r="BL376" s="43">
        <v>0</v>
      </c>
      <c r="BM376" s="43">
        <v>0</v>
      </c>
      <c r="BN376" s="43">
        <v>3</v>
      </c>
      <c r="BO376" s="43">
        <v>0</v>
      </c>
      <c r="BP376" s="43">
        <v>0</v>
      </c>
      <c r="BQ376" s="43">
        <v>0</v>
      </c>
      <c r="BR376" s="43">
        <v>0</v>
      </c>
      <c r="BS376" s="43">
        <v>0</v>
      </c>
      <c r="BT376" s="43">
        <v>4</v>
      </c>
      <c r="BU376" s="43">
        <v>0</v>
      </c>
      <c r="BV376" s="43">
        <v>0</v>
      </c>
      <c r="BW376" s="53">
        <v>0</v>
      </c>
      <c r="BX376" s="53">
        <v>0</v>
      </c>
      <c r="BY376" s="53">
        <v>0</v>
      </c>
      <c r="BZ376" s="53">
        <v>0</v>
      </c>
      <c r="CA376" s="53">
        <v>0</v>
      </c>
      <c r="CB376" s="43">
        <v>0</v>
      </c>
      <c r="CC376" s="43">
        <v>0</v>
      </c>
      <c r="CD376" s="43">
        <v>0</v>
      </c>
      <c r="CE376" s="43">
        <v>0</v>
      </c>
      <c r="CF376" s="43">
        <v>0</v>
      </c>
      <c r="CG376" s="43">
        <v>0</v>
      </c>
      <c r="CH376" s="11">
        <f t="shared" si="42"/>
        <v>6</v>
      </c>
      <c r="CI376" s="11">
        <f t="shared" si="43"/>
        <v>156</v>
      </c>
      <c r="CJ376" s="43">
        <v>2</v>
      </c>
      <c r="CK376" s="43">
        <v>0</v>
      </c>
      <c r="CL376" s="43">
        <v>0</v>
      </c>
      <c r="CM376" s="43">
        <v>0</v>
      </c>
      <c r="CN376" s="43">
        <v>0</v>
      </c>
      <c r="CO376" s="43">
        <v>0</v>
      </c>
      <c r="CP376" s="43">
        <v>0</v>
      </c>
      <c r="CQ376" s="43">
        <v>0</v>
      </c>
      <c r="CR376" s="43">
        <v>0</v>
      </c>
      <c r="CS376" s="43">
        <v>99</v>
      </c>
      <c r="CT376" s="43">
        <v>0</v>
      </c>
      <c r="CU376" s="43">
        <v>0</v>
      </c>
      <c r="CV376" s="43">
        <v>0</v>
      </c>
      <c r="CW376" s="43">
        <v>0</v>
      </c>
      <c r="CX376" s="43">
        <f t="shared" si="44"/>
        <v>101</v>
      </c>
      <c r="CY376" s="43">
        <f t="shared" si="45"/>
        <v>2</v>
      </c>
      <c r="CZ376" s="43">
        <v>0</v>
      </c>
      <c r="DA376" s="43">
        <v>0</v>
      </c>
      <c r="DB376" s="43">
        <v>0</v>
      </c>
      <c r="DC376" s="43">
        <v>0</v>
      </c>
      <c r="DD376" s="43">
        <v>0</v>
      </c>
      <c r="DE376" s="43">
        <v>0</v>
      </c>
      <c r="DF376" s="53">
        <v>0</v>
      </c>
      <c r="DG376" s="53">
        <v>0</v>
      </c>
      <c r="DH376" s="53">
        <v>0</v>
      </c>
      <c r="DI376" s="11">
        <f t="shared" si="46"/>
        <v>0</v>
      </c>
      <c r="DJ376" s="11">
        <f t="shared" si="47"/>
        <v>0</v>
      </c>
      <c r="DK376" s="45">
        <v>0</v>
      </c>
      <c r="DL376" s="11">
        <v>382</v>
      </c>
      <c r="DM376" s="11">
        <v>3.7450980392156863</v>
      </c>
      <c r="DN376">
        <v>19</v>
      </c>
      <c r="DO376">
        <v>0</v>
      </c>
      <c r="DP376">
        <v>0</v>
      </c>
      <c r="DQ376">
        <v>162</v>
      </c>
      <c r="DR376">
        <v>7</v>
      </c>
      <c r="DS376">
        <v>30</v>
      </c>
      <c r="DT376">
        <v>5</v>
      </c>
      <c r="DU376">
        <v>128</v>
      </c>
      <c r="DV376">
        <v>3</v>
      </c>
      <c r="DW376">
        <v>62</v>
      </c>
      <c r="DX376">
        <v>4</v>
      </c>
      <c r="DY376">
        <v>0</v>
      </c>
      <c r="DZ376">
        <v>0</v>
      </c>
      <c r="EA376">
        <v>0</v>
      </c>
      <c r="EB376">
        <v>0</v>
      </c>
      <c r="EC376" t="s">
        <v>248</v>
      </c>
      <c r="ED376" t="s">
        <v>325</v>
      </c>
      <c r="EE376" t="s">
        <v>260</v>
      </c>
      <c r="EF376" s="48">
        <v>43127</v>
      </c>
      <c r="EG376" s="46">
        <v>0.49652777777777773</v>
      </c>
      <c r="EI376" t="s">
        <v>573</v>
      </c>
      <c r="EJ376">
        <v>8.4410234820000003</v>
      </c>
      <c r="EK376">
        <v>77.557188640000007</v>
      </c>
      <c r="EM376">
        <v>0</v>
      </c>
      <c r="EN376">
        <v>1</v>
      </c>
      <c r="EO376" t="s">
        <v>255</v>
      </c>
      <c r="EP376">
        <v>0.5</v>
      </c>
      <c r="EQ376">
        <v>26.75663681</v>
      </c>
      <c r="ER376">
        <v>1</v>
      </c>
      <c r="ES376">
        <v>1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2</v>
      </c>
      <c r="EZ376">
        <v>1</v>
      </c>
      <c r="FC376">
        <v>1</v>
      </c>
      <c r="FD376">
        <v>0</v>
      </c>
      <c r="FE376">
        <v>0</v>
      </c>
      <c r="FF376">
        <v>0</v>
      </c>
      <c r="FG376">
        <v>0</v>
      </c>
      <c r="FH376">
        <v>0</v>
      </c>
      <c r="FI376" t="s">
        <v>603</v>
      </c>
      <c r="FJ376">
        <v>0</v>
      </c>
      <c r="FK376">
        <v>0</v>
      </c>
      <c r="FL376">
        <v>26.75663681</v>
      </c>
      <c r="FM376">
        <v>1</v>
      </c>
      <c r="GE376">
        <v>1</v>
      </c>
      <c r="GF376">
        <v>1</v>
      </c>
      <c r="GG376">
        <v>26.75663681</v>
      </c>
      <c r="GM376">
        <v>81</v>
      </c>
      <c r="GN376">
        <v>1</v>
      </c>
      <c r="GO376">
        <v>0</v>
      </c>
      <c r="GP376">
        <v>0</v>
      </c>
      <c r="GQ376">
        <v>0</v>
      </c>
      <c r="GR376">
        <v>0.25</v>
      </c>
      <c r="GS376">
        <v>0.5</v>
      </c>
      <c r="HF376">
        <v>1</v>
      </c>
      <c r="HG376">
        <v>1</v>
      </c>
      <c r="HH376">
        <v>0</v>
      </c>
      <c r="HJ376">
        <v>2</v>
      </c>
      <c r="HK376">
        <v>0</v>
      </c>
      <c r="HQ376">
        <v>1</v>
      </c>
      <c r="IU376">
        <v>1</v>
      </c>
      <c r="IW376">
        <v>266.60172590000002</v>
      </c>
      <c r="IX376">
        <v>0</v>
      </c>
      <c r="IY376">
        <v>4</v>
      </c>
      <c r="IZ376">
        <v>0</v>
      </c>
      <c r="JA376">
        <v>4.82</v>
      </c>
      <c r="JB376">
        <v>33.94</v>
      </c>
      <c r="JC376">
        <v>10</v>
      </c>
      <c r="JD376">
        <v>9</v>
      </c>
      <c r="JE376">
        <v>0</v>
      </c>
      <c r="JF376">
        <v>1.5003654E-2</v>
      </c>
      <c r="JG376">
        <v>0</v>
      </c>
      <c r="JH376">
        <v>1.8079403000000001E-2</v>
      </c>
      <c r="JN376">
        <v>0</v>
      </c>
      <c r="JO376">
        <v>0</v>
      </c>
    </row>
    <row r="377" spans="1:275" ht="15.5" hidden="1" x14ac:dyDescent="0.35">
      <c r="A377" s="42">
        <v>2018</v>
      </c>
      <c r="B377" s="11" t="s">
        <v>604</v>
      </c>
      <c r="C377" s="43">
        <v>0</v>
      </c>
      <c r="D377" s="43">
        <v>0</v>
      </c>
      <c r="E377" s="43">
        <v>0</v>
      </c>
      <c r="F377" s="43">
        <v>0</v>
      </c>
      <c r="G377" s="43">
        <v>0</v>
      </c>
      <c r="H377" s="43">
        <v>0</v>
      </c>
      <c r="I377" s="43">
        <v>1</v>
      </c>
      <c r="J377" s="43">
        <v>0</v>
      </c>
      <c r="K377" s="43">
        <v>0</v>
      </c>
      <c r="L377" s="43">
        <v>0</v>
      </c>
      <c r="M377" s="43">
        <v>2</v>
      </c>
      <c r="N377" s="43">
        <v>0</v>
      </c>
      <c r="O377" s="43">
        <v>3</v>
      </c>
      <c r="P377" s="43">
        <v>0</v>
      </c>
      <c r="Q377" s="43">
        <v>7</v>
      </c>
      <c r="R377" s="43">
        <v>4</v>
      </c>
      <c r="S377" s="43">
        <v>0</v>
      </c>
      <c r="T377" s="43">
        <v>0</v>
      </c>
      <c r="U377" s="43">
        <v>0</v>
      </c>
      <c r="V377" s="43">
        <v>0</v>
      </c>
      <c r="W377" s="43">
        <v>0</v>
      </c>
      <c r="X377" s="43">
        <v>0</v>
      </c>
      <c r="Y377" s="43">
        <v>0</v>
      </c>
      <c r="Z377" s="43">
        <v>0</v>
      </c>
      <c r="AA377" s="43">
        <v>0</v>
      </c>
      <c r="AB377" s="11">
        <v>4</v>
      </c>
      <c r="AC377" s="53">
        <v>0</v>
      </c>
      <c r="AD377" s="53">
        <v>0</v>
      </c>
      <c r="AE377" s="53">
        <v>0</v>
      </c>
      <c r="AF377" s="43">
        <v>2</v>
      </c>
      <c r="AG377" s="43">
        <v>0</v>
      </c>
      <c r="AH377" s="43">
        <v>0</v>
      </c>
      <c r="AI377" s="43">
        <v>0</v>
      </c>
      <c r="AJ377" s="43">
        <v>0</v>
      </c>
      <c r="AK377" s="43">
        <v>0</v>
      </c>
      <c r="AL377" s="43">
        <v>0</v>
      </c>
      <c r="AM377" s="43"/>
      <c r="AN377" s="11">
        <f t="shared" si="40"/>
        <v>23</v>
      </c>
      <c r="AO377" s="11">
        <f t="shared" si="41"/>
        <v>7</v>
      </c>
      <c r="AP377" s="43">
        <v>0</v>
      </c>
      <c r="AQ377" s="43">
        <v>0</v>
      </c>
      <c r="AR377" s="43">
        <v>0</v>
      </c>
      <c r="AS377" s="43"/>
      <c r="AT377" s="43">
        <v>0</v>
      </c>
      <c r="AU377" s="43">
        <v>5</v>
      </c>
      <c r="AV377" s="43">
        <v>0</v>
      </c>
      <c r="AW377" s="43">
        <v>90</v>
      </c>
      <c r="AX377" s="43">
        <v>0</v>
      </c>
      <c r="AY377" s="43">
        <v>0</v>
      </c>
      <c r="AZ377" s="43">
        <v>0</v>
      </c>
      <c r="BA377" s="43">
        <v>0</v>
      </c>
      <c r="BB377" s="43">
        <v>0</v>
      </c>
      <c r="BC377" s="43">
        <v>0</v>
      </c>
      <c r="BD377" s="43">
        <v>0</v>
      </c>
      <c r="BE377" s="43">
        <v>17</v>
      </c>
      <c r="BF377" s="43">
        <v>0</v>
      </c>
      <c r="BG377" s="43">
        <v>0</v>
      </c>
      <c r="BH377" s="43">
        <v>0</v>
      </c>
      <c r="BI377" s="43">
        <v>0</v>
      </c>
      <c r="BJ377" s="43">
        <v>0</v>
      </c>
      <c r="BK377" s="43">
        <v>10</v>
      </c>
      <c r="BL377" s="43">
        <v>0</v>
      </c>
      <c r="BM377" s="43">
        <v>0</v>
      </c>
      <c r="BN377" s="43">
        <v>0</v>
      </c>
      <c r="BO377" s="43">
        <v>0</v>
      </c>
      <c r="BP377" s="43">
        <v>0</v>
      </c>
      <c r="BQ377" s="43">
        <v>0</v>
      </c>
      <c r="BR377" s="43">
        <v>0</v>
      </c>
      <c r="BS377" s="43">
        <v>0</v>
      </c>
      <c r="BT377" s="43">
        <v>1</v>
      </c>
      <c r="BU377" s="43">
        <v>0</v>
      </c>
      <c r="BV377" s="43">
        <v>0</v>
      </c>
      <c r="BW377" s="53">
        <v>0</v>
      </c>
      <c r="BX377" s="53">
        <v>0</v>
      </c>
      <c r="BY377" s="53">
        <v>0</v>
      </c>
      <c r="BZ377" s="53">
        <v>0</v>
      </c>
      <c r="CA377" s="53">
        <v>0</v>
      </c>
      <c r="CB377" s="43">
        <v>0</v>
      </c>
      <c r="CC377" s="43">
        <v>0</v>
      </c>
      <c r="CD377" s="43">
        <v>0</v>
      </c>
      <c r="CE377" s="43">
        <v>0</v>
      </c>
      <c r="CF377" s="43">
        <v>1</v>
      </c>
      <c r="CG377" s="43">
        <v>0</v>
      </c>
      <c r="CH377" s="11">
        <f t="shared" si="42"/>
        <v>6</v>
      </c>
      <c r="CI377" s="11">
        <f t="shared" si="43"/>
        <v>124</v>
      </c>
      <c r="CJ377" s="43">
        <v>0</v>
      </c>
      <c r="CK377" s="43">
        <v>9</v>
      </c>
      <c r="CL377" s="43">
        <v>18</v>
      </c>
      <c r="CM377" s="43">
        <v>0</v>
      </c>
      <c r="CN377" s="43">
        <v>0</v>
      </c>
      <c r="CO377" s="43">
        <v>0</v>
      </c>
      <c r="CP377" s="43">
        <v>0</v>
      </c>
      <c r="CQ377" s="43">
        <v>0</v>
      </c>
      <c r="CR377" s="43">
        <v>0</v>
      </c>
      <c r="CS377" s="43">
        <v>0</v>
      </c>
      <c r="CT377" s="43">
        <v>0</v>
      </c>
      <c r="CU377" s="43">
        <v>0</v>
      </c>
      <c r="CV377" s="43">
        <v>0</v>
      </c>
      <c r="CW377" s="43">
        <v>0</v>
      </c>
      <c r="CX377" s="43">
        <f t="shared" si="44"/>
        <v>27</v>
      </c>
      <c r="CY377" s="43">
        <f t="shared" si="45"/>
        <v>2</v>
      </c>
      <c r="CZ377" s="43">
        <v>0</v>
      </c>
      <c r="DA377" s="43">
        <v>0</v>
      </c>
      <c r="DB377" s="43">
        <v>0</v>
      </c>
      <c r="DC377" s="43">
        <v>0</v>
      </c>
      <c r="DD377" s="43">
        <v>0</v>
      </c>
      <c r="DE377" s="43">
        <v>0</v>
      </c>
      <c r="DF377" s="53">
        <v>0</v>
      </c>
      <c r="DG377" s="53">
        <v>0</v>
      </c>
      <c r="DH377" s="53">
        <v>0</v>
      </c>
      <c r="DI377" s="11">
        <f t="shared" si="46"/>
        <v>0</v>
      </c>
      <c r="DJ377" s="11">
        <f t="shared" si="47"/>
        <v>0</v>
      </c>
      <c r="DK377" s="45">
        <v>0</v>
      </c>
      <c r="DL377" s="11">
        <v>174</v>
      </c>
      <c r="DM377" s="11">
        <v>1.7058823529411764</v>
      </c>
      <c r="DN377">
        <v>14</v>
      </c>
      <c r="DO377">
        <v>0</v>
      </c>
      <c r="DP377">
        <v>0</v>
      </c>
      <c r="DQ377">
        <v>11</v>
      </c>
      <c r="DR377">
        <v>3</v>
      </c>
      <c r="DS377">
        <v>31</v>
      </c>
      <c r="DT377">
        <v>4</v>
      </c>
      <c r="DU377">
        <v>92</v>
      </c>
      <c r="DV377">
        <v>3</v>
      </c>
      <c r="DW377">
        <v>18</v>
      </c>
      <c r="DX377">
        <v>3</v>
      </c>
      <c r="DY377">
        <v>0</v>
      </c>
      <c r="DZ377">
        <v>0</v>
      </c>
      <c r="EA377">
        <v>18</v>
      </c>
      <c r="EB377">
        <v>1</v>
      </c>
      <c r="EC377" t="s">
        <v>344</v>
      </c>
      <c r="EF377" s="48">
        <v>43127</v>
      </c>
      <c r="EG377" s="46">
        <v>0.6875</v>
      </c>
      <c r="EI377" t="s">
        <v>573</v>
      </c>
      <c r="EJ377">
        <v>8.3816937199999995</v>
      </c>
      <c r="EK377">
        <v>77.799123190000003</v>
      </c>
      <c r="EM377">
        <v>0</v>
      </c>
      <c r="EN377">
        <v>1</v>
      </c>
      <c r="EO377" t="s">
        <v>255</v>
      </c>
      <c r="EP377">
        <v>0.5</v>
      </c>
      <c r="EQ377">
        <v>7.7500229999999997</v>
      </c>
      <c r="ER377">
        <v>1</v>
      </c>
      <c r="ES377">
        <v>1</v>
      </c>
      <c r="ET377">
        <v>0</v>
      </c>
      <c r="EU377">
        <v>1</v>
      </c>
      <c r="EV377">
        <v>0</v>
      </c>
      <c r="EW377">
        <v>0</v>
      </c>
      <c r="EX377">
        <v>0</v>
      </c>
      <c r="EY377">
        <v>3</v>
      </c>
      <c r="EZ377">
        <v>1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0.12</v>
      </c>
      <c r="FK377">
        <v>0.93000276000000004</v>
      </c>
      <c r="FL377">
        <v>6.8200202399999998</v>
      </c>
      <c r="FT377">
        <v>1</v>
      </c>
      <c r="GE377">
        <v>1</v>
      </c>
      <c r="GF377">
        <v>0</v>
      </c>
      <c r="GG377">
        <v>0</v>
      </c>
      <c r="GN377">
        <v>1</v>
      </c>
      <c r="GO377">
        <v>0</v>
      </c>
      <c r="GP377">
        <v>0</v>
      </c>
      <c r="GQ377">
        <v>0</v>
      </c>
      <c r="GR377">
        <v>0</v>
      </c>
      <c r="GS377">
        <v>0</v>
      </c>
      <c r="HF377">
        <v>1</v>
      </c>
      <c r="HG377">
        <v>1</v>
      </c>
      <c r="HH377">
        <v>0</v>
      </c>
      <c r="HJ377">
        <v>2</v>
      </c>
      <c r="HK377">
        <v>0</v>
      </c>
      <c r="HP377">
        <v>1</v>
      </c>
      <c r="HW377">
        <v>1</v>
      </c>
      <c r="IU377">
        <v>2</v>
      </c>
      <c r="IW377">
        <v>205.1402176</v>
      </c>
      <c r="IX377">
        <v>0</v>
      </c>
      <c r="IY377">
        <v>1</v>
      </c>
      <c r="IZ377">
        <v>0</v>
      </c>
      <c r="JA377">
        <v>2.4500000000000002</v>
      </c>
      <c r="JB377">
        <v>15.59</v>
      </c>
      <c r="JE377">
        <v>0</v>
      </c>
      <c r="JF377">
        <v>4.874715E-3</v>
      </c>
      <c r="JG377">
        <v>0</v>
      </c>
      <c r="JH377">
        <v>1.1943051E-2</v>
      </c>
      <c r="JN377">
        <v>0</v>
      </c>
      <c r="JO377">
        <v>0</v>
      </c>
    </row>
    <row r="378" spans="1:275" ht="15.5" hidden="1" x14ac:dyDescent="0.35">
      <c r="A378" s="42">
        <v>2018</v>
      </c>
      <c r="B378" s="11" t="s">
        <v>471</v>
      </c>
      <c r="C378" s="43">
        <v>0</v>
      </c>
      <c r="D378" s="43">
        <v>0</v>
      </c>
      <c r="E378" s="43">
        <v>1</v>
      </c>
      <c r="F378" s="43">
        <v>0</v>
      </c>
      <c r="G378" s="43">
        <v>0</v>
      </c>
      <c r="H378" s="43">
        <v>0</v>
      </c>
      <c r="I378" s="43">
        <v>0</v>
      </c>
      <c r="J378" s="43">
        <v>0</v>
      </c>
      <c r="K378" s="43">
        <v>0</v>
      </c>
      <c r="L378" s="43">
        <v>3</v>
      </c>
      <c r="M378" s="43">
        <v>2</v>
      </c>
      <c r="N378" s="43">
        <v>0</v>
      </c>
      <c r="O378" s="43">
        <v>0</v>
      </c>
      <c r="P378" s="43">
        <v>0</v>
      </c>
      <c r="Q378" s="43">
        <v>160</v>
      </c>
      <c r="R378" s="43">
        <v>0</v>
      </c>
      <c r="S378" s="43">
        <v>0</v>
      </c>
      <c r="T378" s="43">
        <v>0</v>
      </c>
      <c r="U378" s="43">
        <v>2</v>
      </c>
      <c r="V378" s="43">
        <v>0</v>
      </c>
      <c r="W378" s="43">
        <v>1</v>
      </c>
      <c r="X378" s="43">
        <v>1</v>
      </c>
      <c r="Y378" s="43">
        <v>0</v>
      </c>
      <c r="Z378" s="43">
        <v>0</v>
      </c>
      <c r="AA378" s="43">
        <v>6</v>
      </c>
      <c r="AB378" s="53">
        <v>0</v>
      </c>
      <c r="AC378" s="53">
        <v>0</v>
      </c>
      <c r="AD378" s="53">
        <v>0</v>
      </c>
      <c r="AE378" s="53">
        <v>0</v>
      </c>
      <c r="AF378" s="43">
        <v>0</v>
      </c>
      <c r="AG378" s="43">
        <v>0</v>
      </c>
      <c r="AH378" s="43">
        <v>0</v>
      </c>
      <c r="AI378" s="43">
        <v>0</v>
      </c>
      <c r="AJ378" s="43">
        <v>0</v>
      </c>
      <c r="AK378" s="43">
        <v>0</v>
      </c>
      <c r="AL378" s="43">
        <v>0</v>
      </c>
      <c r="AM378" s="43"/>
      <c r="AN378" s="11">
        <f t="shared" si="40"/>
        <v>176</v>
      </c>
      <c r="AO378" s="11">
        <f t="shared" si="41"/>
        <v>8</v>
      </c>
      <c r="AP378" s="43">
        <v>0</v>
      </c>
      <c r="AQ378" s="43">
        <v>0</v>
      </c>
      <c r="AR378" s="43">
        <v>0</v>
      </c>
      <c r="AS378" s="43"/>
      <c r="AT378" s="43">
        <v>0</v>
      </c>
      <c r="AU378" s="43">
        <v>84</v>
      </c>
      <c r="AV378" s="43">
        <v>0</v>
      </c>
      <c r="AW378" s="43">
        <v>1341</v>
      </c>
      <c r="AX378" s="43">
        <v>0</v>
      </c>
      <c r="AY378" s="43">
        <v>0</v>
      </c>
      <c r="AZ378" s="43">
        <v>0</v>
      </c>
      <c r="BA378" s="43">
        <v>0</v>
      </c>
      <c r="BB378" s="43">
        <v>0</v>
      </c>
      <c r="BC378" s="43">
        <v>0</v>
      </c>
      <c r="BD378" s="43">
        <v>0</v>
      </c>
      <c r="BE378" s="43">
        <v>46</v>
      </c>
      <c r="BF378" s="43">
        <v>0</v>
      </c>
      <c r="BG378" s="43">
        <v>0</v>
      </c>
      <c r="BH378" s="43">
        <v>9</v>
      </c>
      <c r="BI378" s="43">
        <v>0</v>
      </c>
      <c r="BJ378" s="43">
        <v>0</v>
      </c>
      <c r="BK378" s="43">
        <v>5</v>
      </c>
      <c r="BL378" s="43">
        <v>0</v>
      </c>
      <c r="BM378" s="43">
        <v>0</v>
      </c>
      <c r="BN378" s="43">
        <v>0</v>
      </c>
      <c r="BO378" s="43">
        <v>0</v>
      </c>
      <c r="BP378" s="43">
        <v>0</v>
      </c>
      <c r="BQ378" s="43">
        <v>0</v>
      </c>
      <c r="BR378" s="43">
        <v>0</v>
      </c>
      <c r="BS378" s="43">
        <v>0</v>
      </c>
      <c r="BT378" s="43">
        <v>0</v>
      </c>
      <c r="BU378" s="43">
        <v>0</v>
      </c>
      <c r="BV378" s="43">
        <v>0</v>
      </c>
      <c r="BW378" s="53">
        <v>0</v>
      </c>
      <c r="BX378" s="53">
        <v>0</v>
      </c>
      <c r="BY378" s="53">
        <v>0</v>
      </c>
      <c r="BZ378" s="53">
        <v>0</v>
      </c>
      <c r="CA378" s="53">
        <v>0</v>
      </c>
      <c r="CB378" s="43">
        <v>0</v>
      </c>
      <c r="CC378" s="43">
        <v>0</v>
      </c>
      <c r="CD378" s="43">
        <v>0</v>
      </c>
      <c r="CE378" s="43">
        <v>0</v>
      </c>
      <c r="CF378" s="43">
        <v>0</v>
      </c>
      <c r="CG378" s="43">
        <v>0</v>
      </c>
      <c r="CH378" s="11">
        <f t="shared" si="42"/>
        <v>5</v>
      </c>
      <c r="CI378" s="11">
        <f t="shared" si="43"/>
        <v>1485</v>
      </c>
      <c r="CJ378" s="43">
        <v>3</v>
      </c>
      <c r="CK378" s="43">
        <v>0</v>
      </c>
      <c r="CL378" s="43">
        <v>0</v>
      </c>
      <c r="CM378" s="43">
        <v>0</v>
      </c>
      <c r="CN378" s="43">
        <v>0</v>
      </c>
      <c r="CO378" s="43">
        <v>0</v>
      </c>
      <c r="CP378" s="43">
        <v>0</v>
      </c>
      <c r="CQ378" s="43">
        <v>0</v>
      </c>
      <c r="CR378" s="43">
        <v>1182</v>
      </c>
      <c r="CS378" s="43">
        <v>49</v>
      </c>
      <c r="CT378" s="43">
        <v>0</v>
      </c>
      <c r="CU378" s="43">
        <v>3</v>
      </c>
      <c r="CV378" s="43">
        <v>0</v>
      </c>
      <c r="CW378" s="43">
        <v>0</v>
      </c>
      <c r="CX378" s="43">
        <f t="shared" si="44"/>
        <v>1237</v>
      </c>
      <c r="CY378" s="43">
        <f t="shared" si="45"/>
        <v>4</v>
      </c>
      <c r="CZ378" s="43">
        <v>0</v>
      </c>
      <c r="DA378" s="43">
        <v>0</v>
      </c>
      <c r="DB378" s="43">
        <v>0</v>
      </c>
      <c r="DC378" s="43">
        <v>0</v>
      </c>
      <c r="DD378" s="43">
        <v>0</v>
      </c>
      <c r="DE378" s="43">
        <v>0</v>
      </c>
      <c r="DF378" s="53">
        <v>0</v>
      </c>
      <c r="DG378" s="53">
        <v>0</v>
      </c>
      <c r="DH378" s="53">
        <v>0</v>
      </c>
      <c r="DI378" s="11">
        <f t="shared" si="46"/>
        <v>0</v>
      </c>
      <c r="DJ378" s="11">
        <f t="shared" si="47"/>
        <v>0</v>
      </c>
      <c r="DK378" s="45">
        <v>0</v>
      </c>
      <c r="DL378" s="11">
        <v>2898</v>
      </c>
      <c r="DM378" s="11">
        <v>28.411764705882351</v>
      </c>
      <c r="DN378">
        <v>17</v>
      </c>
      <c r="DO378">
        <v>0</v>
      </c>
      <c r="DP378">
        <v>0</v>
      </c>
      <c r="DQ378">
        <v>142</v>
      </c>
      <c r="DR378">
        <v>7</v>
      </c>
      <c r="DS378">
        <v>59</v>
      </c>
      <c r="DT378">
        <v>4</v>
      </c>
      <c r="DU378">
        <v>1344</v>
      </c>
      <c r="DV378">
        <v>2</v>
      </c>
      <c r="DW378">
        <v>171</v>
      </c>
      <c r="DX378">
        <v>3</v>
      </c>
      <c r="DY378">
        <v>0</v>
      </c>
      <c r="DZ378">
        <v>0</v>
      </c>
      <c r="EA378">
        <v>1182</v>
      </c>
      <c r="EB378">
        <v>1</v>
      </c>
      <c r="EC378" t="s">
        <v>248</v>
      </c>
      <c r="ED378" t="s">
        <v>292</v>
      </c>
      <c r="EE378" t="s">
        <v>260</v>
      </c>
      <c r="EF378" s="48">
        <v>43126</v>
      </c>
      <c r="EG378" s="46">
        <v>0.4513888888888889</v>
      </c>
      <c r="EH378" s="46">
        <v>0.53472222222222221</v>
      </c>
      <c r="EI378" t="s">
        <v>567</v>
      </c>
      <c r="EJ378">
        <v>8.7801171250000003</v>
      </c>
      <c r="EK378">
        <v>77.440512830000003</v>
      </c>
      <c r="EM378">
        <v>0</v>
      </c>
      <c r="EN378">
        <v>0</v>
      </c>
      <c r="EO378" t="s">
        <v>264</v>
      </c>
      <c r="EP378">
        <v>1</v>
      </c>
      <c r="EQ378">
        <v>45.556707500000002</v>
      </c>
      <c r="ER378">
        <v>1</v>
      </c>
      <c r="ES378">
        <v>1</v>
      </c>
      <c r="ET378">
        <v>0</v>
      </c>
      <c r="EU378">
        <v>1</v>
      </c>
      <c r="EV378">
        <v>0</v>
      </c>
      <c r="EW378">
        <v>0</v>
      </c>
      <c r="EX378">
        <v>0</v>
      </c>
      <c r="EY378">
        <v>3</v>
      </c>
      <c r="FJ378">
        <v>0.12</v>
      </c>
      <c r="FK378">
        <v>5.4668048999999996</v>
      </c>
      <c r="FL378">
        <v>40.089902600000002</v>
      </c>
      <c r="FM378">
        <v>1</v>
      </c>
      <c r="GE378">
        <v>1</v>
      </c>
      <c r="GF378">
        <v>0.12</v>
      </c>
      <c r="GG378">
        <v>5.4668048999999996</v>
      </c>
      <c r="GH378">
        <v>2</v>
      </c>
      <c r="GL378">
        <v>1</v>
      </c>
      <c r="GN378">
        <v>0</v>
      </c>
      <c r="GO378">
        <v>0</v>
      </c>
      <c r="HJ378">
        <v>1</v>
      </c>
      <c r="IC378">
        <v>1</v>
      </c>
      <c r="IU378">
        <v>1</v>
      </c>
      <c r="IW378">
        <v>263.01024990000002</v>
      </c>
      <c r="IX378">
        <v>2</v>
      </c>
      <c r="IY378">
        <v>4</v>
      </c>
      <c r="IZ378">
        <v>0</v>
      </c>
      <c r="JA378">
        <v>2.38</v>
      </c>
      <c r="JB378">
        <v>66.91</v>
      </c>
      <c r="JC378">
        <v>32</v>
      </c>
      <c r="JD378">
        <v>11</v>
      </c>
      <c r="JE378">
        <v>7.6042660000000002E-3</v>
      </c>
      <c r="JF378">
        <v>1.5208533E-2</v>
      </c>
      <c r="JG378">
        <v>0</v>
      </c>
      <c r="JH378">
        <v>9.0490770000000009E-3</v>
      </c>
      <c r="JN378">
        <v>0</v>
      </c>
    </row>
    <row r="379" spans="1:275" ht="15.5" hidden="1" x14ac:dyDescent="0.35">
      <c r="A379" s="42">
        <v>2018</v>
      </c>
      <c r="B379" s="11" t="s">
        <v>350</v>
      </c>
      <c r="C379" s="43">
        <v>0</v>
      </c>
      <c r="D379" s="43">
        <v>35</v>
      </c>
      <c r="E379" s="43">
        <v>18</v>
      </c>
      <c r="F379" s="43">
        <v>0</v>
      </c>
      <c r="G379" s="43">
        <v>0</v>
      </c>
      <c r="H379" s="43">
        <v>0</v>
      </c>
      <c r="I379" s="43">
        <v>19</v>
      </c>
      <c r="J379" s="43">
        <v>0</v>
      </c>
      <c r="K379" s="43">
        <v>0</v>
      </c>
      <c r="L379" s="43">
        <v>3</v>
      </c>
      <c r="M379" s="43">
        <v>21</v>
      </c>
      <c r="N379" s="43">
        <v>117</v>
      </c>
      <c r="O379" s="43">
        <v>2</v>
      </c>
      <c r="P379" s="43">
        <v>0</v>
      </c>
      <c r="Q379" s="43">
        <v>133</v>
      </c>
      <c r="R379" s="43">
        <v>0</v>
      </c>
      <c r="S379" s="43">
        <v>0</v>
      </c>
      <c r="T379" s="43">
        <v>0</v>
      </c>
      <c r="U379" s="43">
        <v>7</v>
      </c>
      <c r="V379" s="43">
        <v>0</v>
      </c>
      <c r="W379" s="43">
        <v>0</v>
      </c>
      <c r="X379" s="43">
        <v>1</v>
      </c>
      <c r="Y379" s="43">
        <v>0</v>
      </c>
      <c r="Z379" s="43">
        <v>0</v>
      </c>
      <c r="AA379" s="43">
        <v>4</v>
      </c>
      <c r="AB379" s="53">
        <v>0</v>
      </c>
      <c r="AC379" s="53">
        <v>0</v>
      </c>
      <c r="AD379" s="53">
        <v>0</v>
      </c>
      <c r="AE379" s="53">
        <v>0</v>
      </c>
      <c r="AF379" s="43">
        <v>0</v>
      </c>
      <c r="AG379" s="43">
        <v>0</v>
      </c>
      <c r="AH379" s="43">
        <v>0</v>
      </c>
      <c r="AI379" s="43">
        <v>0</v>
      </c>
      <c r="AJ379" s="43">
        <v>0</v>
      </c>
      <c r="AK379" s="43">
        <v>0</v>
      </c>
      <c r="AL379" s="43">
        <v>0</v>
      </c>
      <c r="AM379" s="43"/>
      <c r="AN379" s="11">
        <f t="shared" si="40"/>
        <v>360</v>
      </c>
      <c r="AO379" s="11">
        <f t="shared" si="41"/>
        <v>11</v>
      </c>
      <c r="AP379" s="43">
        <v>0</v>
      </c>
      <c r="AQ379" s="43">
        <v>0</v>
      </c>
      <c r="AR379" s="43">
        <v>0</v>
      </c>
      <c r="AS379" s="43"/>
      <c r="AT379" s="43">
        <v>0</v>
      </c>
      <c r="AU379" s="43">
        <v>0</v>
      </c>
      <c r="AV379" s="43">
        <v>0</v>
      </c>
      <c r="AW379" s="43">
        <v>151</v>
      </c>
      <c r="AX379" s="43">
        <v>0</v>
      </c>
      <c r="AY379" s="43">
        <v>0</v>
      </c>
      <c r="AZ379" s="43">
        <v>0</v>
      </c>
      <c r="BA379" s="43">
        <v>0</v>
      </c>
      <c r="BB379" s="43">
        <v>1</v>
      </c>
      <c r="BC379" s="43">
        <v>0</v>
      </c>
      <c r="BD379" s="43">
        <v>0</v>
      </c>
      <c r="BE379" s="43">
        <v>2</v>
      </c>
      <c r="BF379" s="43">
        <v>0</v>
      </c>
      <c r="BG379" s="43">
        <v>0</v>
      </c>
      <c r="BH379" s="43">
        <v>16</v>
      </c>
      <c r="BI379" s="43">
        <v>0</v>
      </c>
      <c r="BJ379" s="43">
        <v>0</v>
      </c>
      <c r="BK379" s="43">
        <v>2</v>
      </c>
      <c r="BL379" s="43">
        <v>0</v>
      </c>
      <c r="BM379" s="43">
        <v>0</v>
      </c>
      <c r="BN379" s="43">
        <v>0</v>
      </c>
      <c r="BO379" s="43">
        <v>0</v>
      </c>
      <c r="BP379" s="43">
        <v>0</v>
      </c>
      <c r="BQ379" s="43">
        <v>0</v>
      </c>
      <c r="BR379" s="43">
        <v>0</v>
      </c>
      <c r="BS379" s="43">
        <v>0</v>
      </c>
      <c r="BT379" s="43">
        <v>5</v>
      </c>
      <c r="BU379" s="43">
        <v>0</v>
      </c>
      <c r="BV379" s="43">
        <v>0</v>
      </c>
      <c r="BW379" s="53">
        <v>0</v>
      </c>
      <c r="BX379" s="53">
        <v>0</v>
      </c>
      <c r="BY379" s="53">
        <v>0</v>
      </c>
      <c r="BZ379" s="53">
        <v>0</v>
      </c>
      <c r="CA379" s="53">
        <v>0</v>
      </c>
      <c r="CB379" s="43">
        <v>0</v>
      </c>
      <c r="CC379" s="43">
        <v>0</v>
      </c>
      <c r="CD379" s="43">
        <v>0</v>
      </c>
      <c r="CE379" s="43">
        <v>0</v>
      </c>
      <c r="CF379" s="43">
        <v>0</v>
      </c>
      <c r="CG379" s="43">
        <v>1</v>
      </c>
      <c r="CH379" s="11">
        <f t="shared" si="42"/>
        <v>7</v>
      </c>
      <c r="CI379" s="11">
        <f t="shared" si="43"/>
        <v>178</v>
      </c>
      <c r="CJ379" s="43">
        <v>5</v>
      </c>
      <c r="CK379" s="43">
        <v>0</v>
      </c>
      <c r="CL379" s="43">
        <v>0</v>
      </c>
      <c r="CM379" s="43">
        <v>0</v>
      </c>
      <c r="CN379" s="43">
        <v>0</v>
      </c>
      <c r="CO379" s="43">
        <v>0</v>
      </c>
      <c r="CP379" s="43">
        <v>0</v>
      </c>
      <c r="CQ379" s="43">
        <v>0</v>
      </c>
      <c r="CR379" s="43">
        <v>12</v>
      </c>
      <c r="CS379" s="43">
        <v>0</v>
      </c>
      <c r="CT379" s="43">
        <v>1</v>
      </c>
      <c r="CU379" s="43">
        <v>5</v>
      </c>
      <c r="CV379" s="43">
        <v>0</v>
      </c>
      <c r="CW379" s="43">
        <v>0</v>
      </c>
      <c r="CX379" s="43">
        <f t="shared" si="44"/>
        <v>23</v>
      </c>
      <c r="CY379" s="43">
        <f t="shared" si="45"/>
        <v>4</v>
      </c>
      <c r="CZ379" s="43">
        <v>0</v>
      </c>
      <c r="DA379" s="43">
        <v>0</v>
      </c>
      <c r="DB379" s="43">
        <v>0</v>
      </c>
      <c r="DC379" s="43">
        <v>0</v>
      </c>
      <c r="DD379" s="43">
        <v>0</v>
      </c>
      <c r="DE379" s="43">
        <v>2</v>
      </c>
      <c r="DF379" s="53">
        <v>0</v>
      </c>
      <c r="DG379" s="53">
        <v>0</v>
      </c>
      <c r="DH379" s="53">
        <v>0</v>
      </c>
      <c r="DI379" s="11">
        <f t="shared" si="46"/>
        <v>2</v>
      </c>
      <c r="DJ379" s="11">
        <f t="shared" si="47"/>
        <v>1</v>
      </c>
      <c r="DK379" s="45">
        <v>0</v>
      </c>
      <c r="DL379" s="11">
        <v>563</v>
      </c>
      <c r="DM379" s="11">
        <v>5.5196078431372548</v>
      </c>
      <c r="DN379">
        <v>23</v>
      </c>
      <c r="DO379">
        <v>3</v>
      </c>
      <c r="DP379">
        <v>2</v>
      </c>
      <c r="DQ379">
        <v>32</v>
      </c>
      <c r="DR379">
        <v>4</v>
      </c>
      <c r="DS379">
        <v>79</v>
      </c>
      <c r="DT379">
        <v>7</v>
      </c>
      <c r="DU379">
        <v>162</v>
      </c>
      <c r="DV379">
        <v>4</v>
      </c>
      <c r="DW379">
        <v>275</v>
      </c>
      <c r="DX379">
        <v>5</v>
      </c>
      <c r="DY379">
        <v>0</v>
      </c>
      <c r="DZ379">
        <v>0</v>
      </c>
      <c r="EA379">
        <v>12</v>
      </c>
      <c r="EB379">
        <v>1</v>
      </c>
      <c r="EC379" t="s">
        <v>248</v>
      </c>
      <c r="ED379" t="s">
        <v>259</v>
      </c>
      <c r="EE379" t="s">
        <v>260</v>
      </c>
      <c r="EF379" s="48">
        <v>43126</v>
      </c>
      <c r="EG379" s="46">
        <v>0.375</v>
      </c>
      <c r="EH379" s="46">
        <v>0.4236111111111111</v>
      </c>
      <c r="EI379" t="s">
        <v>567</v>
      </c>
      <c r="EJ379">
        <v>8.7930756950000006</v>
      </c>
      <c r="EK379">
        <v>77.381305859999998</v>
      </c>
      <c r="EM379">
        <v>0</v>
      </c>
      <c r="EN379">
        <v>0</v>
      </c>
      <c r="EO379" t="s">
        <v>264</v>
      </c>
      <c r="EP379">
        <v>1</v>
      </c>
      <c r="EQ379">
        <v>32.148639660000001</v>
      </c>
      <c r="ER379">
        <v>1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1</v>
      </c>
      <c r="EZ379">
        <v>1</v>
      </c>
      <c r="FC379">
        <v>0</v>
      </c>
      <c r="FD379">
        <v>0</v>
      </c>
      <c r="FE379">
        <v>0</v>
      </c>
      <c r="FF379">
        <v>0</v>
      </c>
      <c r="FJ379">
        <v>0.12</v>
      </c>
      <c r="FK379">
        <v>3.857836759</v>
      </c>
      <c r="FL379">
        <v>28.290802899999999</v>
      </c>
      <c r="FM379">
        <v>1</v>
      </c>
      <c r="FV379">
        <v>1</v>
      </c>
      <c r="GE379">
        <v>2</v>
      </c>
      <c r="GF379">
        <v>0.25</v>
      </c>
      <c r="GG379">
        <v>8.0371599150000002</v>
      </c>
      <c r="GH379">
        <v>17</v>
      </c>
      <c r="GI379">
        <v>5</v>
      </c>
      <c r="GJ379">
        <v>5</v>
      </c>
      <c r="GL379">
        <v>3</v>
      </c>
      <c r="GN379">
        <v>0</v>
      </c>
      <c r="GO379">
        <v>0</v>
      </c>
      <c r="GP379">
        <v>1</v>
      </c>
      <c r="GQ379">
        <v>0</v>
      </c>
      <c r="GR379">
        <v>0</v>
      </c>
      <c r="GS379">
        <v>0</v>
      </c>
      <c r="HJ379">
        <v>1</v>
      </c>
      <c r="HK379">
        <v>1</v>
      </c>
      <c r="HQ379">
        <v>1</v>
      </c>
      <c r="IU379">
        <v>1</v>
      </c>
      <c r="IW379">
        <v>229.77952139999999</v>
      </c>
      <c r="IX379">
        <v>1</v>
      </c>
      <c r="IY379">
        <v>4</v>
      </c>
      <c r="IZ379">
        <v>0</v>
      </c>
      <c r="JA379">
        <v>1.52</v>
      </c>
      <c r="JB379">
        <v>65.34</v>
      </c>
      <c r="JC379">
        <v>2</v>
      </c>
      <c r="JD379">
        <v>8</v>
      </c>
      <c r="JE379">
        <v>4.3519980000000002E-3</v>
      </c>
      <c r="JF379">
        <v>1.7407992000000001E-2</v>
      </c>
      <c r="JG379">
        <v>0</v>
      </c>
      <c r="JH379">
        <v>6.6150369999999998E-3</v>
      </c>
      <c r="JN379" t="s">
        <v>574</v>
      </c>
      <c r="JO379" t="s">
        <v>592</v>
      </c>
    </row>
    <row r="380" spans="1:275" ht="15.5" hidden="1" x14ac:dyDescent="0.35">
      <c r="A380" s="42">
        <v>2018</v>
      </c>
      <c r="B380" s="11" t="s">
        <v>351</v>
      </c>
      <c r="C380" s="43">
        <v>0</v>
      </c>
      <c r="D380" s="43">
        <v>1</v>
      </c>
      <c r="E380" s="43">
        <v>0</v>
      </c>
      <c r="F380" s="43">
        <v>4</v>
      </c>
      <c r="G380" s="43">
        <v>0</v>
      </c>
      <c r="H380" s="43">
        <v>0</v>
      </c>
      <c r="I380" s="43">
        <v>0</v>
      </c>
      <c r="J380" s="43">
        <v>0</v>
      </c>
      <c r="K380" s="43">
        <v>0</v>
      </c>
      <c r="L380" s="43">
        <v>0</v>
      </c>
      <c r="M380" s="43">
        <v>1</v>
      </c>
      <c r="N380" s="43">
        <v>0</v>
      </c>
      <c r="O380" s="43">
        <v>4</v>
      </c>
      <c r="P380" s="43">
        <v>0</v>
      </c>
      <c r="Q380" s="43">
        <v>0</v>
      </c>
      <c r="R380" s="43">
        <v>134</v>
      </c>
      <c r="S380" s="43">
        <v>0</v>
      </c>
      <c r="T380" s="43">
        <v>0</v>
      </c>
      <c r="U380" s="43">
        <v>1</v>
      </c>
      <c r="V380" s="43">
        <v>0</v>
      </c>
      <c r="W380" s="43">
        <v>0</v>
      </c>
      <c r="X380" s="43">
        <v>0</v>
      </c>
      <c r="Y380" s="43">
        <v>3</v>
      </c>
      <c r="Z380" s="43">
        <v>0</v>
      </c>
      <c r="AA380" s="43">
        <v>0</v>
      </c>
      <c r="AB380" s="53">
        <v>0</v>
      </c>
      <c r="AC380" s="53">
        <v>0</v>
      </c>
      <c r="AD380" s="53">
        <v>0</v>
      </c>
      <c r="AE380" s="53">
        <v>0</v>
      </c>
      <c r="AF380" s="43">
        <v>7</v>
      </c>
      <c r="AG380" s="43">
        <v>0</v>
      </c>
      <c r="AH380" s="43">
        <v>0</v>
      </c>
      <c r="AI380" s="43">
        <v>0</v>
      </c>
      <c r="AJ380" s="43">
        <v>2</v>
      </c>
      <c r="AK380" s="43">
        <v>0</v>
      </c>
      <c r="AL380" s="43">
        <v>0</v>
      </c>
      <c r="AM380" s="43"/>
      <c r="AN380" s="11">
        <f t="shared" si="40"/>
        <v>157</v>
      </c>
      <c r="AO380" s="11">
        <f t="shared" si="41"/>
        <v>9</v>
      </c>
      <c r="AP380" s="43">
        <v>0</v>
      </c>
      <c r="AQ380" s="43">
        <v>0</v>
      </c>
      <c r="AR380" s="43">
        <v>0</v>
      </c>
      <c r="AS380" s="43"/>
      <c r="AT380" s="43">
        <v>0</v>
      </c>
      <c r="AU380" s="43">
        <v>0</v>
      </c>
      <c r="AV380" s="43">
        <v>0</v>
      </c>
      <c r="AW380" s="43">
        <v>40</v>
      </c>
      <c r="AX380" s="43">
        <v>0</v>
      </c>
      <c r="AY380" s="43">
        <v>0</v>
      </c>
      <c r="AZ380" s="43">
        <v>0</v>
      </c>
      <c r="BA380" s="43">
        <v>0</v>
      </c>
      <c r="BB380" s="43">
        <v>0</v>
      </c>
      <c r="BC380" s="43">
        <v>0</v>
      </c>
      <c r="BD380" s="43">
        <v>0</v>
      </c>
      <c r="BE380" s="43">
        <v>0</v>
      </c>
      <c r="BF380" s="43">
        <v>0</v>
      </c>
      <c r="BG380" s="43">
        <v>0</v>
      </c>
      <c r="BH380" s="43">
        <v>0</v>
      </c>
      <c r="BI380" s="43">
        <v>0</v>
      </c>
      <c r="BJ380" s="43">
        <v>0</v>
      </c>
      <c r="BK380" s="43">
        <v>0</v>
      </c>
      <c r="BL380" s="43">
        <v>0</v>
      </c>
      <c r="BM380" s="43">
        <v>0</v>
      </c>
      <c r="BN380" s="43">
        <v>4</v>
      </c>
      <c r="BO380" s="43">
        <v>0</v>
      </c>
      <c r="BP380" s="43">
        <v>0</v>
      </c>
      <c r="BQ380" s="43">
        <v>0</v>
      </c>
      <c r="BR380" s="43">
        <v>0</v>
      </c>
      <c r="BS380" s="43">
        <v>0</v>
      </c>
      <c r="BT380" s="43">
        <v>1</v>
      </c>
      <c r="BU380" s="43">
        <v>0</v>
      </c>
      <c r="BV380" s="43">
        <v>0</v>
      </c>
      <c r="BW380" s="53">
        <v>0</v>
      </c>
      <c r="BX380" s="11">
        <v>2</v>
      </c>
      <c r="BY380" s="53">
        <v>0</v>
      </c>
      <c r="BZ380" s="53">
        <v>0</v>
      </c>
      <c r="CA380" s="53">
        <v>0</v>
      </c>
      <c r="CB380" s="43">
        <v>0</v>
      </c>
      <c r="CC380" s="43">
        <v>0</v>
      </c>
      <c r="CD380" s="43">
        <v>0</v>
      </c>
      <c r="CE380" s="43">
        <v>0</v>
      </c>
      <c r="CF380" s="43">
        <v>0</v>
      </c>
      <c r="CG380" s="43">
        <v>0</v>
      </c>
      <c r="CH380" s="11">
        <f t="shared" si="42"/>
        <v>4</v>
      </c>
      <c r="CI380" s="11">
        <f t="shared" si="43"/>
        <v>47</v>
      </c>
      <c r="CJ380" s="43">
        <v>9</v>
      </c>
      <c r="CK380" s="43">
        <v>0</v>
      </c>
      <c r="CL380" s="43">
        <v>0</v>
      </c>
      <c r="CM380" s="43">
        <v>0</v>
      </c>
      <c r="CN380" s="43">
        <v>0</v>
      </c>
      <c r="CO380" s="43">
        <v>0</v>
      </c>
      <c r="CP380" s="43">
        <v>0</v>
      </c>
      <c r="CQ380" s="43">
        <v>0</v>
      </c>
      <c r="CR380" s="43">
        <v>0</v>
      </c>
      <c r="CS380" s="43">
        <v>0</v>
      </c>
      <c r="CT380" s="43">
        <v>0</v>
      </c>
      <c r="CU380" s="43">
        <v>21</v>
      </c>
      <c r="CV380" s="43">
        <v>0</v>
      </c>
      <c r="CW380" s="43">
        <v>0</v>
      </c>
      <c r="CX380" s="43">
        <f t="shared" si="44"/>
        <v>30</v>
      </c>
      <c r="CY380" s="43">
        <f t="shared" si="45"/>
        <v>2</v>
      </c>
      <c r="CZ380" s="43">
        <v>0</v>
      </c>
      <c r="DA380" s="43">
        <v>0</v>
      </c>
      <c r="DB380" s="43">
        <v>0</v>
      </c>
      <c r="DC380" s="43">
        <v>0</v>
      </c>
      <c r="DD380" s="43">
        <v>0</v>
      </c>
      <c r="DE380" s="43">
        <v>0</v>
      </c>
      <c r="DF380" s="53">
        <v>0</v>
      </c>
      <c r="DG380" s="53">
        <v>0</v>
      </c>
      <c r="DH380" s="53">
        <v>0</v>
      </c>
      <c r="DI380" s="11">
        <f t="shared" si="46"/>
        <v>0</v>
      </c>
      <c r="DJ380" s="11">
        <f t="shared" si="47"/>
        <v>0</v>
      </c>
      <c r="DK380" s="45">
        <v>0</v>
      </c>
      <c r="DL380" s="11">
        <v>234</v>
      </c>
      <c r="DM380" s="11">
        <v>2.2941176470588234</v>
      </c>
      <c r="DN380">
        <v>14</v>
      </c>
      <c r="DO380">
        <v>0</v>
      </c>
      <c r="DP380">
        <v>0</v>
      </c>
      <c r="DQ380">
        <v>140</v>
      </c>
      <c r="DR380">
        <v>4</v>
      </c>
      <c r="DS380">
        <v>39</v>
      </c>
      <c r="DT380">
        <v>6</v>
      </c>
      <c r="DU380">
        <v>50</v>
      </c>
      <c r="DV380">
        <v>3</v>
      </c>
      <c r="DW380">
        <v>3</v>
      </c>
      <c r="DX380">
        <v>1</v>
      </c>
      <c r="DY380">
        <v>0</v>
      </c>
      <c r="DZ380">
        <v>0</v>
      </c>
      <c r="EA380">
        <v>0</v>
      </c>
      <c r="EB380">
        <v>0</v>
      </c>
      <c r="EC380" t="s">
        <v>248</v>
      </c>
      <c r="ED380" t="s">
        <v>320</v>
      </c>
      <c r="EE380" t="s">
        <v>260</v>
      </c>
      <c r="EF380" s="48">
        <v>43127</v>
      </c>
      <c r="EG380" s="46">
        <v>0.3298611111111111</v>
      </c>
      <c r="EI380" t="s">
        <v>573</v>
      </c>
      <c r="EJ380">
        <v>8.3713724670000005</v>
      </c>
      <c r="EK380">
        <v>77.596533649999998</v>
      </c>
      <c r="EL380">
        <v>10</v>
      </c>
      <c r="EM380">
        <v>0</v>
      </c>
      <c r="EN380">
        <v>0</v>
      </c>
      <c r="EO380" t="s">
        <v>255</v>
      </c>
      <c r="EP380">
        <v>0.25</v>
      </c>
      <c r="EQ380">
        <v>36.2611068</v>
      </c>
      <c r="ER380">
        <v>1</v>
      </c>
      <c r="ES380">
        <v>1</v>
      </c>
      <c r="ET380">
        <v>0</v>
      </c>
      <c r="EU380">
        <v>1</v>
      </c>
      <c r="EV380">
        <v>0</v>
      </c>
      <c r="EW380">
        <v>0</v>
      </c>
      <c r="EX380">
        <v>0</v>
      </c>
      <c r="EY380">
        <v>3</v>
      </c>
      <c r="EZ380">
        <v>1</v>
      </c>
      <c r="FA380">
        <v>1</v>
      </c>
      <c r="FB380">
        <v>0</v>
      </c>
      <c r="FC380">
        <v>1</v>
      </c>
      <c r="FD380">
        <v>0</v>
      </c>
      <c r="FE380">
        <v>0</v>
      </c>
      <c r="FF380">
        <v>0</v>
      </c>
      <c r="FG380">
        <v>8</v>
      </c>
      <c r="FH380">
        <v>1</v>
      </c>
      <c r="FI380" t="s">
        <v>479</v>
      </c>
      <c r="FJ380">
        <v>0.12</v>
      </c>
      <c r="FK380">
        <v>4.3513328160000002</v>
      </c>
      <c r="FL380">
        <v>31.909773980000001</v>
      </c>
      <c r="FM380">
        <v>1</v>
      </c>
      <c r="GE380">
        <v>1</v>
      </c>
      <c r="GF380">
        <v>0.12</v>
      </c>
      <c r="GG380">
        <v>4.3513328160000002</v>
      </c>
      <c r="GN380">
        <v>1</v>
      </c>
      <c r="GO380">
        <v>0</v>
      </c>
      <c r="GP380">
        <v>1</v>
      </c>
      <c r="GQ380">
        <v>0</v>
      </c>
      <c r="GR380">
        <v>0.25</v>
      </c>
      <c r="GS380">
        <v>0.5</v>
      </c>
      <c r="HF380">
        <v>0</v>
      </c>
      <c r="HG380">
        <v>0</v>
      </c>
      <c r="HH380">
        <v>0</v>
      </c>
      <c r="HJ380">
        <v>0</v>
      </c>
      <c r="HK380">
        <v>3</v>
      </c>
      <c r="HQ380">
        <v>1</v>
      </c>
      <c r="HW380">
        <v>1</v>
      </c>
      <c r="IO380">
        <v>1</v>
      </c>
      <c r="IU380">
        <v>3</v>
      </c>
      <c r="IW380">
        <v>521.45346199999994</v>
      </c>
      <c r="IX380">
        <v>1</v>
      </c>
      <c r="IY380">
        <v>5</v>
      </c>
      <c r="IZ380">
        <v>0</v>
      </c>
      <c r="JA380">
        <v>4.2699999999999996</v>
      </c>
      <c r="JB380">
        <v>25.71</v>
      </c>
      <c r="JE380">
        <v>1.917717E-3</v>
      </c>
      <c r="JF380">
        <v>9.5885829999999995E-3</v>
      </c>
      <c r="JG380">
        <v>0</v>
      </c>
      <c r="JH380">
        <v>8.1886500000000004E-3</v>
      </c>
      <c r="JN380" t="s">
        <v>574</v>
      </c>
      <c r="JO380" t="s">
        <v>583</v>
      </c>
    </row>
    <row r="381" spans="1:275" ht="15.5" hidden="1" x14ac:dyDescent="0.35">
      <c r="A381" s="42">
        <v>2018</v>
      </c>
      <c r="B381" s="11" t="s">
        <v>422</v>
      </c>
      <c r="C381" s="43">
        <v>0</v>
      </c>
      <c r="D381" s="43">
        <v>0</v>
      </c>
      <c r="E381" s="43">
        <v>0</v>
      </c>
      <c r="F381" s="43">
        <v>2</v>
      </c>
      <c r="G381" s="43">
        <v>0</v>
      </c>
      <c r="H381" s="43">
        <v>0</v>
      </c>
      <c r="I381" s="43">
        <v>13</v>
      </c>
      <c r="J381" s="43">
        <v>0</v>
      </c>
      <c r="K381" s="43">
        <v>0</v>
      </c>
      <c r="L381" s="43">
        <v>2</v>
      </c>
      <c r="M381" s="43">
        <v>12</v>
      </c>
      <c r="N381" s="43">
        <v>15</v>
      </c>
      <c r="O381" s="43">
        <v>3</v>
      </c>
      <c r="P381" s="43">
        <v>0</v>
      </c>
      <c r="Q381" s="43">
        <v>251</v>
      </c>
      <c r="R381" s="43">
        <v>10</v>
      </c>
      <c r="S381" s="43">
        <v>0</v>
      </c>
      <c r="T381" s="43">
        <v>2</v>
      </c>
      <c r="U381" s="43">
        <v>8</v>
      </c>
      <c r="V381" s="43">
        <v>0</v>
      </c>
      <c r="W381" s="43">
        <v>3</v>
      </c>
      <c r="X381" s="43">
        <v>3</v>
      </c>
      <c r="Y381" s="43">
        <v>0</v>
      </c>
      <c r="Z381" s="43">
        <v>0</v>
      </c>
      <c r="AA381" s="43">
        <v>30</v>
      </c>
      <c r="AB381" s="53">
        <v>0</v>
      </c>
      <c r="AC381" s="53">
        <v>0</v>
      </c>
      <c r="AD381" s="53">
        <v>0</v>
      </c>
      <c r="AE381" s="53">
        <v>0</v>
      </c>
      <c r="AF381" s="43">
        <v>0</v>
      </c>
      <c r="AG381" s="43">
        <v>0</v>
      </c>
      <c r="AH381" s="43">
        <v>11</v>
      </c>
      <c r="AI381" s="43">
        <v>0</v>
      </c>
      <c r="AJ381" s="43">
        <v>0</v>
      </c>
      <c r="AK381" s="43">
        <v>0</v>
      </c>
      <c r="AL381" s="43">
        <v>0</v>
      </c>
      <c r="AM381" s="43"/>
      <c r="AN381" s="11">
        <f t="shared" si="40"/>
        <v>365</v>
      </c>
      <c r="AO381" s="11">
        <f t="shared" si="41"/>
        <v>14</v>
      </c>
      <c r="AP381" s="43">
        <v>2</v>
      </c>
      <c r="AQ381" s="43">
        <v>0</v>
      </c>
      <c r="AR381" s="43">
        <v>52</v>
      </c>
      <c r="AS381" s="43"/>
      <c r="AT381" s="43">
        <v>31</v>
      </c>
      <c r="AU381" s="43">
        <v>0</v>
      </c>
      <c r="AV381" s="43">
        <v>0</v>
      </c>
      <c r="AW381" s="43">
        <v>90</v>
      </c>
      <c r="AX381" s="43">
        <v>0</v>
      </c>
      <c r="AY381" s="43">
        <v>0</v>
      </c>
      <c r="AZ381" s="43">
        <v>0</v>
      </c>
      <c r="BA381" s="43">
        <v>0</v>
      </c>
      <c r="BB381" s="43">
        <v>0</v>
      </c>
      <c r="BC381" s="43">
        <v>0</v>
      </c>
      <c r="BD381" s="43">
        <v>0</v>
      </c>
      <c r="BE381" s="43">
        <v>10</v>
      </c>
      <c r="BF381" s="43">
        <v>0</v>
      </c>
      <c r="BG381" s="43">
        <v>0</v>
      </c>
      <c r="BH381" s="43">
        <v>0</v>
      </c>
      <c r="BI381" s="43">
        <v>0</v>
      </c>
      <c r="BJ381" s="43">
        <v>0</v>
      </c>
      <c r="BK381" s="43">
        <v>0</v>
      </c>
      <c r="BL381" s="43">
        <v>0</v>
      </c>
      <c r="BM381" s="43">
        <v>0</v>
      </c>
      <c r="BN381" s="43">
        <v>0</v>
      </c>
      <c r="BO381" s="43">
        <v>8</v>
      </c>
      <c r="BP381" s="43">
        <v>0</v>
      </c>
      <c r="BQ381" s="43">
        <v>0</v>
      </c>
      <c r="BR381" s="43">
        <v>0</v>
      </c>
      <c r="BS381" s="43">
        <v>0</v>
      </c>
      <c r="BT381" s="43">
        <v>0</v>
      </c>
      <c r="BU381" s="43">
        <v>0</v>
      </c>
      <c r="BV381" s="43">
        <v>0</v>
      </c>
      <c r="BW381" s="53">
        <v>0</v>
      </c>
      <c r="BX381" s="53">
        <v>0</v>
      </c>
      <c r="BY381" s="53">
        <v>0</v>
      </c>
      <c r="BZ381" s="53">
        <v>0</v>
      </c>
      <c r="CA381" s="53">
        <v>0</v>
      </c>
      <c r="CB381" s="43">
        <v>0</v>
      </c>
      <c r="CC381" s="43">
        <v>0</v>
      </c>
      <c r="CD381" s="43">
        <v>0</v>
      </c>
      <c r="CE381" s="43">
        <v>0</v>
      </c>
      <c r="CF381" s="43">
        <v>0</v>
      </c>
      <c r="CG381" s="43">
        <v>0</v>
      </c>
      <c r="CH381" s="11">
        <f t="shared" si="42"/>
        <v>6</v>
      </c>
      <c r="CI381" s="11">
        <f t="shared" si="43"/>
        <v>193</v>
      </c>
      <c r="CJ381" s="43">
        <v>0</v>
      </c>
      <c r="CK381" s="43">
        <v>6</v>
      </c>
      <c r="CL381" s="43">
        <v>85</v>
      </c>
      <c r="CM381" s="43">
        <v>0</v>
      </c>
      <c r="CN381" s="43">
        <v>0</v>
      </c>
      <c r="CO381" s="43">
        <v>98</v>
      </c>
      <c r="CP381" s="43">
        <v>76</v>
      </c>
      <c r="CQ381" s="43">
        <v>0</v>
      </c>
      <c r="CR381" s="43">
        <v>266</v>
      </c>
      <c r="CS381" s="43">
        <v>564</v>
      </c>
      <c r="CT381" s="43">
        <v>16</v>
      </c>
      <c r="CU381" s="43">
        <v>10</v>
      </c>
      <c r="CV381" s="43">
        <v>0</v>
      </c>
      <c r="CW381" s="43">
        <v>2</v>
      </c>
      <c r="CX381" s="43">
        <f t="shared" si="44"/>
        <v>1123</v>
      </c>
      <c r="CY381" s="43">
        <f t="shared" si="45"/>
        <v>9</v>
      </c>
      <c r="CZ381" s="43">
        <v>0</v>
      </c>
      <c r="DA381" s="43">
        <v>3</v>
      </c>
      <c r="DB381" s="43">
        <v>0</v>
      </c>
      <c r="DC381" s="43">
        <v>348</v>
      </c>
      <c r="DD381" s="43">
        <v>0</v>
      </c>
      <c r="DE381" s="43">
        <v>19</v>
      </c>
      <c r="DF381" s="53">
        <v>0</v>
      </c>
      <c r="DG381" s="11">
        <v>260</v>
      </c>
      <c r="DH381" s="53">
        <v>0</v>
      </c>
      <c r="DI381" s="11">
        <f t="shared" si="46"/>
        <v>630</v>
      </c>
      <c r="DJ381" s="11">
        <f t="shared" si="47"/>
        <v>4</v>
      </c>
      <c r="DK381" s="45">
        <v>0</v>
      </c>
      <c r="DL381" s="11">
        <v>2311</v>
      </c>
      <c r="DM381" s="11">
        <v>22.656862745098039</v>
      </c>
      <c r="DN381">
        <v>32</v>
      </c>
      <c r="DO381">
        <v>40</v>
      </c>
      <c r="DP381">
        <v>4</v>
      </c>
      <c r="DQ381">
        <v>623</v>
      </c>
      <c r="DR381">
        <v>10</v>
      </c>
      <c r="DS381">
        <v>160</v>
      </c>
      <c r="DT381">
        <v>7</v>
      </c>
      <c r="DU381">
        <v>90</v>
      </c>
      <c r="DV381">
        <v>1</v>
      </c>
      <c r="DW381">
        <v>311</v>
      </c>
      <c r="DX381">
        <v>5</v>
      </c>
      <c r="DY381">
        <v>52</v>
      </c>
      <c r="DZ381">
        <v>1</v>
      </c>
      <c r="EA381">
        <v>775</v>
      </c>
      <c r="EB381">
        <v>4</v>
      </c>
      <c r="EC381" t="s">
        <v>248</v>
      </c>
      <c r="ED381" t="s">
        <v>368</v>
      </c>
      <c r="EE381" t="s">
        <v>250</v>
      </c>
      <c r="EF381" s="48">
        <v>43127</v>
      </c>
      <c r="EG381" s="46">
        <v>0.30208333333333331</v>
      </c>
      <c r="EH381" s="46">
        <v>0.40625</v>
      </c>
      <c r="EI381" t="s">
        <v>569</v>
      </c>
      <c r="EJ381">
        <v>8.6151970060000007</v>
      </c>
      <c r="EK381">
        <v>77.88802244</v>
      </c>
      <c r="EL381" t="s">
        <v>605</v>
      </c>
      <c r="EM381">
        <v>0</v>
      </c>
      <c r="EN381">
        <v>0</v>
      </c>
      <c r="EO381" t="s">
        <v>264</v>
      </c>
      <c r="EP381">
        <v>0.75</v>
      </c>
      <c r="EQ381">
        <v>140.38927799999999</v>
      </c>
      <c r="ER381">
        <v>1</v>
      </c>
      <c r="ES381">
        <v>1</v>
      </c>
      <c r="ET381">
        <v>1</v>
      </c>
      <c r="EU381">
        <v>1</v>
      </c>
      <c r="EV381">
        <v>0</v>
      </c>
      <c r="EW381">
        <v>0</v>
      </c>
      <c r="EX381">
        <v>0</v>
      </c>
      <c r="EY381">
        <v>4</v>
      </c>
      <c r="EZ381">
        <v>1</v>
      </c>
      <c r="FA381">
        <v>1</v>
      </c>
      <c r="FB381">
        <v>1</v>
      </c>
      <c r="FC381">
        <v>1</v>
      </c>
      <c r="FD381">
        <v>0</v>
      </c>
      <c r="FE381">
        <v>0</v>
      </c>
      <c r="FF381">
        <v>0</v>
      </c>
      <c r="FG381">
        <v>18</v>
      </c>
      <c r="FH381">
        <v>1</v>
      </c>
      <c r="FI381">
        <v>0</v>
      </c>
      <c r="FJ381">
        <v>0.5</v>
      </c>
      <c r="FK381">
        <v>70.194638999999995</v>
      </c>
      <c r="FL381">
        <v>70.194638999999995</v>
      </c>
      <c r="FM381">
        <v>1</v>
      </c>
      <c r="FO381">
        <v>1</v>
      </c>
      <c r="FP381">
        <v>1</v>
      </c>
      <c r="FR381">
        <v>1</v>
      </c>
      <c r="GE381">
        <v>4</v>
      </c>
      <c r="GF381">
        <v>0.12</v>
      </c>
      <c r="GG381">
        <v>16.846713359999999</v>
      </c>
      <c r="GH381">
        <v>5</v>
      </c>
      <c r="GI381">
        <v>6</v>
      </c>
      <c r="GJ381">
        <v>2</v>
      </c>
      <c r="GL381">
        <v>3</v>
      </c>
      <c r="GN381">
        <v>1</v>
      </c>
      <c r="GO381">
        <v>1</v>
      </c>
      <c r="GP381">
        <v>1</v>
      </c>
      <c r="GQ381">
        <v>0</v>
      </c>
      <c r="GR381">
        <v>0</v>
      </c>
      <c r="GS381">
        <v>0</v>
      </c>
      <c r="HF381">
        <v>0</v>
      </c>
      <c r="HG381">
        <v>0</v>
      </c>
      <c r="HH381">
        <v>0</v>
      </c>
      <c r="HJ381">
        <v>0</v>
      </c>
      <c r="HK381">
        <v>4</v>
      </c>
      <c r="HL381">
        <v>1</v>
      </c>
      <c r="HP381">
        <v>1</v>
      </c>
      <c r="HQ381">
        <v>1</v>
      </c>
      <c r="HU381">
        <v>1</v>
      </c>
      <c r="IU381">
        <v>4</v>
      </c>
      <c r="IW381">
        <v>423.36024190000001</v>
      </c>
      <c r="IX381">
        <v>1</v>
      </c>
      <c r="IY381">
        <v>3</v>
      </c>
      <c r="IZ381">
        <v>0</v>
      </c>
      <c r="JA381">
        <v>0</v>
      </c>
      <c r="JB381">
        <v>26.77</v>
      </c>
      <c r="JE381">
        <v>2.3620550000000001E-3</v>
      </c>
      <c r="JF381">
        <v>7.0861639999999998E-3</v>
      </c>
      <c r="JG381">
        <v>0</v>
      </c>
      <c r="JH381">
        <v>0</v>
      </c>
      <c r="JN381" t="s">
        <v>571</v>
      </c>
      <c r="JO381" t="s">
        <v>583</v>
      </c>
    </row>
    <row r="382" spans="1:275" ht="15.5" hidden="1" x14ac:dyDescent="0.35">
      <c r="A382" s="42">
        <v>2018</v>
      </c>
      <c r="B382" s="11" t="s">
        <v>476</v>
      </c>
      <c r="C382" s="43">
        <v>0</v>
      </c>
      <c r="D382" s="43">
        <v>0</v>
      </c>
      <c r="E382" s="43">
        <v>0</v>
      </c>
      <c r="F382" s="43">
        <v>0</v>
      </c>
      <c r="G382" s="43">
        <v>0</v>
      </c>
      <c r="H382" s="43">
        <v>0</v>
      </c>
      <c r="I382" s="43">
        <v>0</v>
      </c>
      <c r="J382" s="43">
        <v>0</v>
      </c>
      <c r="K382" s="43">
        <v>0</v>
      </c>
      <c r="L382" s="43">
        <v>0</v>
      </c>
      <c r="M382" s="43">
        <v>2</v>
      </c>
      <c r="N382" s="43">
        <v>0</v>
      </c>
      <c r="O382" s="43">
        <v>0</v>
      </c>
      <c r="P382" s="43">
        <v>0</v>
      </c>
      <c r="Q382" s="43">
        <v>0</v>
      </c>
      <c r="R382" s="43">
        <v>17</v>
      </c>
      <c r="S382" s="43">
        <v>0</v>
      </c>
      <c r="T382" s="43">
        <v>0</v>
      </c>
      <c r="U382" s="43">
        <v>0</v>
      </c>
      <c r="V382" s="43">
        <v>0</v>
      </c>
      <c r="W382" s="43">
        <v>0</v>
      </c>
      <c r="X382" s="43">
        <v>0</v>
      </c>
      <c r="Y382" s="43">
        <v>0</v>
      </c>
      <c r="Z382" s="43">
        <v>0</v>
      </c>
      <c r="AA382" s="43">
        <v>0</v>
      </c>
      <c r="AB382" s="53">
        <v>0</v>
      </c>
      <c r="AC382" s="53">
        <v>0</v>
      </c>
      <c r="AD382" s="53">
        <v>0</v>
      </c>
      <c r="AE382" s="53">
        <v>0</v>
      </c>
      <c r="AF382" s="43">
        <v>0</v>
      </c>
      <c r="AG382" s="43">
        <v>0</v>
      </c>
      <c r="AH382" s="43">
        <v>0</v>
      </c>
      <c r="AI382" s="43">
        <v>0</v>
      </c>
      <c r="AJ382" s="43">
        <v>0</v>
      </c>
      <c r="AK382" s="43">
        <v>0</v>
      </c>
      <c r="AL382" s="43">
        <v>0</v>
      </c>
      <c r="AM382" s="43"/>
      <c r="AN382" s="11">
        <f t="shared" si="40"/>
        <v>19</v>
      </c>
      <c r="AO382" s="11">
        <f t="shared" si="41"/>
        <v>2</v>
      </c>
      <c r="AP382" s="43">
        <v>0</v>
      </c>
      <c r="AQ382" s="43">
        <v>0</v>
      </c>
      <c r="AR382" s="43">
        <v>0</v>
      </c>
      <c r="AS382" s="43"/>
      <c r="AT382" s="43">
        <v>0</v>
      </c>
      <c r="AU382" s="43">
        <v>0</v>
      </c>
      <c r="AV382" s="43">
        <v>0</v>
      </c>
      <c r="AW382" s="43">
        <v>131</v>
      </c>
      <c r="AX382" s="43">
        <v>0</v>
      </c>
      <c r="AY382" s="43">
        <v>0</v>
      </c>
      <c r="AZ382" s="43">
        <v>0</v>
      </c>
      <c r="BA382" s="43">
        <v>0</v>
      </c>
      <c r="BB382" s="43">
        <v>0</v>
      </c>
      <c r="BC382" s="43">
        <v>0</v>
      </c>
      <c r="BD382" s="43">
        <v>0</v>
      </c>
      <c r="BE382" s="43">
        <v>29</v>
      </c>
      <c r="BF382" s="43">
        <v>0</v>
      </c>
      <c r="BG382" s="43">
        <v>0</v>
      </c>
      <c r="BH382" s="43">
        <v>0</v>
      </c>
      <c r="BI382" s="43">
        <v>0</v>
      </c>
      <c r="BJ382" s="43">
        <v>0</v>
      </c>
      <c r="BK382" s="43">
        <v>0</v>
      </c>
      <c r="BL382" s="43">
        <v>0</v>
      </c>
      <c r="BM382" s="43">
        <v>0</v>
      </c>
      <c r="BN382" s="43">
        <v>0</v>
      </c>
      <c r="BO382" s="43">
        <v>0</v>
      </c>
      <c r="BP382" s="43">
        <v>0</v>
      </c>
      <c r="BQ382" s="43">
        <v>0</v>
      </c>
      <c r="BR382" s="43">
        <v>0</v>
      </c>
      <c r="BS382" s="43">
        <v>0</v>
      </c>
      <c r="BT382" s="43">
        <v>0</v>
      </c>
      <c r="BU382" s="43">
        <v>0</v>
      </c>
      <c r="BV382" s="43">
        <v>0</v>
      </c>
      <c r="BW382" s="53">
        <v>0</v>
      </c>
      <c r="BX382" s="53">
        <v>0</v>
      </c>
      <c r="BY382" s="53">
        <v>0</v>
      </c>
      <c r="BZ382" s="53">
        <v>0</v>
      </c>
      <c r="CA382" s="53">
        <v>0</v>
      </c>
      <c r="CB382" s="43">
        <v>0</v>
      </c>
      <c r="CC382" s="43">
        <v>0</v>
      </c>
      <c r="CD382" s="43">
        <v>0</v>
      </c>
      <c r="CE382" s="43">
        <v>0</v>
      </c>
      <c r="CF382" s="43">
        <v>0</v>
      </c>
      <c r="CG382" s="43">
        <v>0</v>
      </c>
      <c r="CH382" s="11">
        <f t="shared" si="42"/>
        <v>2</v>
      </c>
      <c r="CI382" s="11">
        <f t="shared" si="43"/>
        <v>160</v>
      </c>
      <c r="CJ382" s="43">
        <v>2</v>
      </c>
      <c r="CK382" s="43">
        <v>0</v>
      </c>
      <c r="CL382" s="43">
        <v>0</v>
      </c>
      <c r="CM382" s="43">
        <v>0</v>
      </c>
      <c r="CN382" s="43">
        <v>0</v>
      </c>
      <c r="CO382" s="43">
        <v>0</v>
      </c>
      <c r="CP382" s="43">
        <v>0</v>
      </c>
      <c r="CQ382" s="43">
        <v>0</v>
      </c>
      <c r="CR382" s="43">
        <v>0</v>
      </c>
      <c r="CS382" s="43">
        <v>8</v>
      </c>
      <c r="CT382" s="43">
        <v>0</v>
      </c>
      <c r="CU382" s="43">
        <v>11</v>
      </c>
      <c r="CV382" s="43">
        <v>0</v>
      </c>
      <c r="CW382" s="43">
        <v>0</v>
      </c>
      <c r="CX382" s="43">
        <f t="shared" si="44"/>
        <v>21</v>
      </c>
      <c r="CY382" s="43">
        <f t="shared" si="45"/>
        <v>3</v>
      </c>
      <c r="CZ382" s="43">
        <v>6</v>
      </c>
      <c r="DA382" s="43">
        <v>0</v>
      </c>
      <c r="DB382" s="43">
        <v>40</v>
      </c>
      <c r="DC382" s="43">
        <v>0</v>
      </c>
      <c r="DD382" s="43">
        <v>0</v>
      </c>
      <c r="DE382" s="43">
        <v>0</v>
      </c>
      <c r="DF382" s="53">
        <v>0</v>
      </c>
      <c r="DG382" s="53">
        <v>0</v>
      </c>
      <c r="DH382" s="53">
        <v>0</v>
      </c>
      <c r="DI382" s="11">
        <f t="shared" si="46"/>
        <v>46</v>
      </c>
      <c r="DJ382" s="11">
        <f t="shared" si="47"/>
        <v>2</v>
      </c>
      <c r="DK382" s="45">
        <v>0</v>
      </c>
      <c r="DL382" s="11">
        <v>246</v>
      </c>
      <c r="DM382" s="11">
        <v>2.4117647058823528</v>
      </c>
      <c r="DN382">
        <v>9</v>
      </c>
      <c r="DO382">
        <v>0</v>
      </c>
      <c r="DP382">
        <v>0</v>
      </c>
      <c r="DQ382">
        <v>67</v>
      </c>
      <c r="DR382">
        <v>4</v>
      </c>
      <c r="DS382">
        <v>40</v>
      </c>
      <c r="DT382">
        <v>2</v>
      </c>
      <c r="DU382">
        <v>139</v>
      </c>
      <c r="DV382">
        <v>3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 t="s">
        <v>248</v>
      </c>
      <c r="ED382" t="s">
        <v>262</v>
      </c>
      <c r="EE382" t="s">
        <v>260</v>
      </c>
      <c r="EF382" s="48">
        <v>43127</v>
      </c>
      <c r="EI382" t="s">
        <v>587</v>
      </c>
      <c r="EJ382">
        <v>8.4086824310000008</v>
      </c>
      <c r="EK382">
        <v>77.822907529999995</v>
      </c>
      <c r="EL382">
        <v>10</v>
      </c>
      <c r="EM382">
        <v>0</v>
      </c>
      <c r="EN382">
        <v>1</v>
      </c>
      <c r="EO382" t="s">
        <v>255</v>
      </c>
      <c r="EP382">
        <v>0.12</v>
      </c>
      <c r="EQ382">
        <v>5.183231374</v>
      </c>
      <c r="ER382">
        <v>1</v>
      </c>
      <c r="ES382">
        <v>1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2</v>
      </c>
      <c r="EZ382">
        <v>1</v>
      </c>
      <c r="FC382">
        <v>1</v>
      </c>
      <c r="FD382">
        <v>0</v>
      </c>
      <c r="FE382">
        <v>0</v>
      </c>
      <c r="FJ382">
        <v>0.12</v>
      </c>
      <c r="FK382">
        <v>0.62198776499999997</v>
      </c>
      <c r="FL382">
        <v>4.5612436089999999</v>
      </c>
      <c r="GF382">
        <v>0</v>
      </c>
      <c r="GG382">
        <v>0</v>
      </c>
      <c r="GN382">
        <v>1</v>
      </c>
      <c r="GO382">
        <v>0</v>
      </c>
      <c r="GP382">
        <v>1</v>
      </c>
      <c r="GQ382">
        <v>0</v>
      </c>
      <c r="GR382">
        <v>1</v>
      </c>
      <c r="GS382">
        <v>0.5</v>
      </c>
      <c r="HJ382">
        <v>2</v>
      </c>
      <c r="HK382">
        <v>1</v>
      </c>
      <c r="HN382">
        <v>1</v>
      </c>
      <c r="HP382">
        <v>1</v>
      </c>
      <c r="HS382">
        <v>1</v>
      </c>
      <c r="IU382">
        <v>3</v>
      </c>
      <c r="IW382">
        <v>217.71062230000001</v>
      </c>
      <c r="IX382">
        <v>0</v>
      </c>
      <c r="IY382">
        <v>2</v>
      </c>
      <c r="IZ382">
        <v>0</v>
      </c>
      <c r="JA382">
        <v>0</v>
      </c>
      <c r="JB382">
        <v>16.91</v>
      </c>
      <c r="JE382">
        <v>0</v>
      </c>
      <c r="JF382">
        <v>9.1865060000000005E-3</v>
      </c>
      <c r="JG382">
        <v>0</v>
      </c>
      <c r="JH382">
        <v>0</v>
      </c>
      <c r="JN382">
        <v>0</v>
      </c>
      <c r="JO382" t="s">
        <v>583</v>
      </c>
    </row>
    <row r="383" spans="1:275" ht="15.5" hidden="1" x14ac:dyDescent="0.35">
      <c r="A383" s="42">
        <v>2018</v>
      </c>
      <c r="B383" s="11" t="s">
        <v>356</v>
      </c>
      <c r="C383" s="43">
        <v>0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v>0</v>
      </c>
      <c r="K383" s="43">
        <v>0</v>
      </c>
      <c r="L383" s="43">
        <v>0</v>
      </c>
      <c r="M383" s="43">
        <v>0</v>
      </c>
      <c r="N383" s="43">
        <v>100</v>
      </c>
      <c r="O383" s="43">
        <v>0</v>
      </c>
      <c r="P383" s="43">
        <v>0</v>
      </c>
      <c r="Q383" s="43">
        <v>250</v>
      </c>
      <c r="R383" s="43">
        <v>0</v>
      </c>
      <c r="S383" s="43">
        <v>0</v>
      </c>
      <c r="T383" s="43">
        <v>0</v>
      </c>
      <c r="U383" s="43">
        <v>0</v>
      </c>
      <c r="V383" s="43">
        <v>0</v>
      </c>
      <c r="W383" s="43">
        <v>0</v>
      </c>
      <c r="X383" s="43">
        <v>0</v>
      </c>
      <c r="Y383" s="43">
        <v>0</v>
      </c>
      <c r="Z383" s="43">
        <v>0</v>
      </c>
      <c r="AA383" s="43">
        <v>29</v>
      </c>
      <c r="AB383" s="53">
        <v>0</v>
      </c>
      <c r="AC383" s="53">
        <v>0</v>
      </c>
      <c r="AD383" s="53">
        <v>0</v>
      </c>
      <c r="AE383" s="11">
        <v>7</v>
      </c>
      <c r="AF383" s="43">
        <v>0</v>
      </c>
      <c r="AG383" s="43">
        <v>0</v>
      </c>
      <c r="AH383" s="43">
        <v>0</v>
      </c>
      <c r="AI383" s="43">
        <v>0</v>
      </c>
      <c r="AJ383" s="43">
        <v>0</v>
      </c>
      <c r="AK383" s="43">
        <v>0</v>
      </c>
      <c r="AL383" s="43">
        <v>0</v>
      </c>
      <c r="AM383" s="43"/>
      <c r="AN383" s="11">
        <f t="shared" si="40"/>
        <v>386</v>
      </c>
      <c r="AO383" s="11">
        <f t="shared" si="41"/>
        <v>4</v>
      </c>
      <c r="AP383" s="43">
        <v>0</v>
      </c>
      <c r="AQ383" s="43">
        <v>0</v>
      </c>
      <c r="AR383" s="43">
        <v>0</v>
      </c>
      <c r="AS383" s="43"/>
      <c r="AT383" s="43">
        <v>0</v>
      </c>
      <c r="AU383" s="43">
        <v>0</v>
      </c>
      <c r="AV383" s="43">
        <v>0</v>
      </c>
      <c r="AW383" s="43">
        <v>0</v>
      </c>
      <c r="AX383" s="43">
        <v>0</v>
      </c>
      <c r="AY383" s="43">
        <v>0</v>
      </c>
      <c r="AZ383" s="43">
        <v>0</v>
      </c>
      <c r="BA383" s="43">
        <v>0</v>
      </c>
      <c r="BB383" s="43">
        <v>0</v>
      </c>
      <c r="BC383" s="43">
        <v>0</v>
      </c>
      <c r="BD383" s="43">
        <v>0</v>
      </c>
      <c r="BE383" s="43">
        <v>0</v>
      </c>
      <c r="BF383" s="43">
        <v>0</v>
      </c>
      <c r="BG383" s="43">
        <v>0</v>
      </c>
      <c r="BH383" s="43">
        <v>0</v>
      </c>
      <c r="BI383" s="43">
        <v>0</v>
      </c>
      <c r="BJ383" s="43">
        <v>0</v>
      </c>
      <c r="BK383" s="43">
        <v>0</v>
      </c>
      <c r="BL383" s="43">
        <v>0</v>
      </c>
      <c r="BM383" s="43">
        <v>0</v>
      </c>
      <c r="BN383" s="43">
        <v>0</v>
      </c>
      <c r="BO383" s="43">
        <v>0</v>
      </c>
      <c r="BP383" s="43">
        <v>0</v>
      </c>
      <c r="BQ383" s="43">
        <v>0</v>
      </c>
      <c r="BR383" s="43">
        <v>0</v>
      </c>
      <c r="BS383" s="43">
        <v>0</v>
      </c>
      <c r="BT383" s="43">
        <v>0</v>
      </c>
      <c r="BU383" s="43">
        <v>0</v>
      </c>
      <c r="BV383" s="43">
        <v>0</v>
      </c>
      <c r="BW383" s="53">
        <v>0</v>
      </c>
      <c r="BX383" s="53">
        <v>0</v>
      </c>
      <c r="BY383" s="53">
        <v>0</v>
      </c>
      <c r="BZ383" s="53">
        <v>0</v>
      </c>
      <c r="CA383" s="53">
        <v>0</v>
      </c>
      <c r="CB383" s="43">
        <v>0</v>
      </c>
      <c r="CC383" s="43">
        <v>0</v>
      </c>
      <c r="CD383" s="43">
        <v>0</v>
      </c>
      <c r="CE383" s="43">
        <v>0</v>
      </c>
      <c r="CF383" s="43">
        <v>0</v>
      </c>
      <c r="CG383" s="43">
        <v>0</v>
      </c>
      <c r="CH383" s="11">
        <f t="shared" si="42"/>
        <v>0</v>
      </c>
      <c r="CI383" s="11">
        <f t="shared" si="43"/>
        <v>0</v>
      </c>
      <c r="CJ383" s="43">
        <v>0</v>
      </c>
      <c r="CK383" s="43">
        <v>0</v>
      </c>
      <c r="CL383" s="43">
        <v>0</v>
      </c>
      <c r="CM383" s="43">
        <v>0</v>
      </c>
      <c r="CN383" s="43">
        <v>0</v>
      </c>
      <c r="CO383" s="43">
        <v>0</v>
      </c>
      <c r="CP383" s="43">
        <v>0</v>
      </c>
      <c r="CQ383" s="43">
        <v>0</v>
      </c>
      <c r="CR383" s="43">
        <v>0</v>
      </c>
      <c r="CS383" s="43">
        <v>0</v>
      </c>
      <c r="CT383" s="43">
        <v>0</v>
      </c>
      <c r="CU383" s="43">
        <v>0</v>
      </c>
      <c r="CV383" s="43">
        <v>0</v>
      </c>
      <c r="CW383" s="43">
        <v>0</v>
      </c>
      <c r="CX383" s="43">
        <f t="shared" si="44"/>
        <v>0</v>
      </c>
      <c r="CY383" s="43">
        <f t="shared" si="45"/>
        <v>0</v>
      </c>
      <c r="CZ383" s="43">
        <v>0</v>
      </c>
      <c r="DA383" s="43">
        <v>0</v>
      </c>
      <c r="DB383" s="43">
        <v>0</v>
      </c>
      <c r="DC383" s="43">
        <v>0</v>
      </c>
      <c r="DD383" s="43">
        <v>0</v>
      </c>
      <c r="DE383" s="43">
        <v>0</v>
      </c>
      <c r="DF383" s="53">
        <v>0</v>
      </c>
      <c r="DG383" s="53">
        <v>0</v>
      </c>
      <c r="DH383" s="53">
        <v>0</v>
      </c>
      <c r="DI383" s="11">
        <f t="shared" si="46"/>
        <v>0</v>
      </c>
      <c r="DJ383" s="11">
        <f t="shared" si="47"/>
        <v>0</v>
      </c>
      <c r="DK383" s="45">
        <v>0</v>
      </c>
      <c r="DL383" s="11">
        <v>386</v>
      </c>
      <c r="DM383" s="11">
        <v>3.784313725490196</v>
      </c>
      <c r="DN383">
        <v>3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379</v>
      </c>
      <c r="DX383">
        <v>3</v>
      </c>
      <c r="DY383">
        <v>0</v>
      </c>
      <c r="DZ383">
        <v>0</v>
      </c>
      <c r="EA383">
        <v>0</v>
      </c>
      <c r="EB383">
        <v>0</v>
      </c>
      <c r="EC383" t="s">
        <v>248</v>
      </c>
      <c r="ED383" t="s">
        <v>262</v>
      </c>
      <c r="EE383" t="s">
        <v>260</v>
      </c>
      <c r="EF383" s="48">
        <v>43127</v>
      </c>
      <c r="EG383" s="46">
        <v>0.45833333333333331</v>
      </c>
      <c r="EI383" t="s">
        <v>587</v>
      </c>
      <c r="EJ383">
        <v>8.4155742339999993</v>
      </c>
      <c r="EK383">
        <v>77.772833500000004</v>
      </c>
      <c r="EM383">
        <v>0</v>
      </c>
      <c r="EN383">
        <v>1</v>
      </c>
      <c r="EO383" t="s">
        <v>255</v>
      </c>
      <c r="EP383">
        <v>1</v>
      </c>
      <c r="EQ383">
        <v>432.59280000000001</v>
      </c>
      <c r="ER383">
        <v>0</v>
      </c>
      <c r="ES383">
        <v>0</v>
      </c>
      <c r="ET383">
        <v>1</v>
      </c>
      <c r="EU383">
        <v>0</v>
      </c>
      <c r="EV383">
        <v>0</v>
      </c>
      <c r="EW383">
        <v>0</v>
      </c>
      <c r="EX383">
        <v>0</v>
      </c>
      <c r="EY383">
        <v>1</v>
      </c>
      <c r="EZ383">
        <v>1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432.59280000000001</v>
      </c>
      <c r="GN383">
        <v>1</v>
      </c>
      <c r="GO383">
        <v>0</v>
      </c>
      <c r="GP383">
        <v>1</v>
      </c>
      <c r="GQ383">
        <v>0</v>
      </c>
      <c r="GR383">
        <v>1</v>
      </c>
      <c r="GS383">
        <v>0.5</v>
      </c>
      <c r="HF383">
        <v>1</v>
      </c>
      <c r="HG383">
        <v>0</v>
      </c>
      <c r="HH383">
        <v>0</v>
      </c>
      <c r="HJ383">
        <v>1</v>
      </c>
      <c r="HK383">
        <v>1</v>
      </c>
      <c r="HN383">
        <v>1</v>
      </c>
      <c r="HP383">
        <v>1</v>
      </c>
      <c r="IU383">
        <v>2</v>
      </c>
      <c r="IW383">
        <v>642.91066420000004</v>
      </c>
      <c r="IX383">
        <v>1</v>
      </c>
      <c r="IY383">
        <v>2</v>
      </c>
      <c r="IZ383">
        <v>0</v>
      </c>
      <c r="JA383">
        <v>6.71</v>
      </c>
      <c r="JB383">
        <v>21.8</v>
      </c>
      <c r="JE383">
        <v>1.5554259999999999E-3</v>
      </c>
      <c r="JF383">
        <v>3.1108519999999999E-3</v>
      </c>
      <c r="JG383">
        <v>0</v>
      </c>
      <c r="JH383">
        <v>1.0436908999999999E-2</v>
      </c>
      <c r="JN383" t="s">
        <v>574</v>
      </c>
      <c r="JO383" t="s">
        <v>575</v>
      </c>
    </row>
    <row r="384" spans="1:275" ht="15.5" hidden="1" x14ac:dyDescent="0.35">
      <c r="A384" s="42">
        <v>2018</v>
      </c>
      <c r="B384" s="11" t="s">
        <v>477</v>
      </c>
      <c r="C384" s="43">
        <v>0</v>
      </c>
      <c r="D384" s="43">
        <v>0</v>
      </c>
      <c r="E384" s="43">
        <v>0</v>
      </c>
      <c r="F384" s="43">
        <v>0</v>
      </c>
      <c r="G384" s="43">
        <v>0</v>
      </c>
      <c r="H384" s="43">
        <v>0</v>
      </c>
      <c r="I384" s="43">
        <v>4</v>
      </c>
      <c r="J384" s="43">
        <v>0</v>
      </c>
      <c r="K384" s="43">
        <v>0</v>
      </c>
      <c r="L384" s="43">
        <v>0</v>
      </c>
      <c r="M384" s="43">
        <v>0</v>
      </c>
      <c r="N384" s="43">
        <v>0</v>
      </c>
      <c r="O384" s="43">
        <v>0</v>
      </c>
      <c r="P384" s="43">
        <v>0</v>
      </c>
      <c r="Q384" s="43">
        <v>5</v>
      </c>
      <c r="R384" s="43">
        <v>8</v>
      </c>
      <c r="S384" s="43">
        <v>0</v>
      </c>
      <c r="T384" s="43">
        <v>0</v>
      </c>
      <c r="U384" s="43">
        <v>0</v>
      </c>
      <c r="V384" s="43">
        <v>0</v>
      </c>
      <c r="W384" s="43">
        <v>2</v>
      </c>
      <c r="X384" s="43">
        <v>0</v>
      </c>
      <c r="Y384" s="43">
        <v>0</v>
      </c>
      <c r="Z384" s="43">
        <v>0</v>
      </c>
      <c r="AA384" s="43">
        <v>0</v>
      </c>
      <c r="AB384" s="53">
        <v>0</v>
      </c>
      <c r="AC384" s="53">
        <v>0</v>
      </c>
      <c r="AD384" s="53">
        <v>0</v>
      </c>
      <c r="AE384" s="53">
        <v>0</v>
      </c>
      <c r="AF384" s="43">
        <v>0</v>
      </c>
      <c r="AG384" s="43">
        <v>0</v>
      </c>
      <c r="AH384" s="43">
        <v>28</v>
      </c>
      <c r="AI384" s="43">
        <v>0</v>
      </c>
      <c r="AJ384" s="43">
        <v>0</v>
      </c>
      <c r="AK384" s="43">
        <v>0</v>
      </c>
      <c r="AL384" s="43">
        <v>0</v>
      </c>
      <c r="AM384" s="43"/>
      <c r="AN384" s="11">
        <f t="shared" si="40"/>
        <v>47</v>
      </c>
      <c r="AO384" s="11">
        <f t="shared" si="41"/>
        <v>5</v>
      </c>
      <c r="AP384" s="43">
        <v>0</v>
      </c>
      <c r="AQ384" s="43">
        <v>0</v>
      </c>
      <c r="AR384" s="43">
        <v>0</v>
      </c>
      <c r="AS384" s="43"/>
      <c r="AT384" s="43">
        <v>0</v>
      </c>
      <c r="AU384" s="43">
        <v>0</v>
      </c>
      <c r="AV384" s="43">
        <v>0</v>
      </c>
      <c r="AW384" s="43">
        <v>122</v>
      </c>
      <c r="AX384" s="43">
        <v>0</v>
      </c>
      <c r="AY384" s="43">
        <v>0</v>
      </c>
      <c r="AZ384" s="43">
        <v>0</v>
      </c>
      <c r="BA384" s="43">
        <v>0</v>
      </c>
      <c r="BB384" s="43">
        <v>0</v>
      </c>
      <c r="BC384" s="43">
        <v>0</v>
      </c>
      <c r="BD384" s="43">
        <v>0</v>
      </c>
      <c r="BE384" s="43">
        <v>0</v>
      </c>
      <c r="BF384" s="43">
        <v>0</v>
      </c>
      <c r="BG384" s="43">
        <v>0</v>
      </c>
      <c r="BH384" s="43">
        <v>0</v>
      </c>
      <c r="BI384" s="43">
        <v>0</v>
      </c>
      <c r="BJ384" s="43">
        <v>0</v>
      </c>
      <c r="BK384" s="43">
        <v>0</v>
      </c>
      <c r="BL384" s="43">
        <v>0</v>
      </c>
      <c r="BM384" s="43">
        <v>0</v>
      </c>
      <c r="BN384" s="43">
        <v>0</v>
      </c>
      <c r="BO384" s="43">
        <v>0</v>
      </c>
      <c r="BP384" s="43">
        <v>0</v>
      </c>
      <c r="BQ384" s="43">
        <v>0</v>
      </c>
      <c r="BR384" s="43">
        <v>0</v>
      </c>
      <c r="BS384" s="43">
        <v>0</v>
      </c>
      <c r="BT384" s="43">
        <v>0</v>
      </c>
      <c r="BU384" s="43">
        <v>0</v>
      </c>
      <c r="BV384" s="43">
        <v>0</v>
      </c>
      <c r="BW384" s="53">
        <v>0</v>
      </c>
      <c r="BX384" s="53">
        <v>0</v>
      </c>
      <c r="BY384" s="53">
        <v>0</v>
      </c>
      <c r="BZ384" s="53">
        <v>0</v>
      </c>
      <c r="CA384" s="53">
        <v>0</v>
      </c>
      <c r="CB384" s="43">
        <v>0</v>
      </c>
      <c r="CC384" s="43">
        <v>0</v>
      </c>
      <c r="CD384" s="43">
        <v>0</v>
      </c>
      <c r="CE384" s="43">
        <v>0</v>
      </c>
      <c r="CF384" s="43">
        <v>0</v>
      </c>
      <c r="CG384" s="43">
        <v>0</v>
      </c>
      <c r="CH384" s="11">
        <f t="shared" si="42"/>
        <v>1</v>
      </c>
      <c r="CI384" s="11">
        <f t="shared" si="43"/>
        <v>122</v>
      </c>
      <c r="CJ384" s="43">
        <v>3</v>
      </c>
      <c r="CK384" s="43">
        <v>0</v>
      </c>
      <c r="CL384" s="43">
        <v>0</v>
      </c>
      <c r="CM384" s="43">
        <v>0</v>
      </c>
      <c r="CN384" s="43">
        <v>0</v>
      </c>
      <c r="CO384" s="43">
        <v>0</v>
      </c>
      <c r="CP384" s="43">
        <v>0</v>
      </c>
      <c r="CQ384" s="43">
        <v>0</v>
      </c>
      <c r="CR384" s="43">
        <v>0</v>
      </c>
      <c r="CS384" s="43">
        <v>0</v>
      </c>
      <c r="CT384" s="43">
        <v>0</v>
      </c>
      <c r="CU384" s="43">
        <v>0</v>
      </c>
      <c r="CV384" s="43">
        <v>0</v>
      </c>
      <c r="CW384" s="43">
        <v>0</v>
      </c>
      <c r="CX384" s="43">
        <f t="shared" si="44"/>
        <v>3</v>
      </c>
      <c r="CY384" s="43">
        <f t="shared" si="45"/>
        <v>1</v>
      </c>
      <c r="CZ384" s="43">
        <v>0</v>
      </c>
      <c r="DA384" s="43">
        <v>0</v>
      </c>
      <c r="DB384" s="43">
        <v>0</v>
      </c>
      <c r="DC384" s="43">
        <v>0</v>
      </c>
      <c r="DD384" s="43">
        <v>0</v>
      </c>
      <c r="DE384" s="43">
        <v>0</v>
      </c>
      <c r="DF384" s="53">
        <v>0</v>
      </c>
      <c r="DG384" s="53">
        <v>0</v>
      </c>
      <c r="DH384" s="53">
        <v>0</v>
      </c>
      <c r="DI384" s="11">
        <f t="shared" si="46"/>
        <v>0</v>
      </c>
      <c r="DJ384" s="11">
        <f t="shared" si="47"/>
        <v>0</v>
      </c>
      <c r="DK384" s="45">
        <v>0</v>
      </c>
      <c r="DL384" s="11">
        <v>172</v>
      </c>
      <c r="DM384" s="11">
        <v>1.6862745098039216</v>
      </c>
      <c r="DN384">
        <v>7</v>
      </c>
      <c r="DO384">
        <v>0</v>
      </c>
      <c r="DP384">
        <v>0</v>
      </c>
      <c r="DQ384">
        <v>38</v>
      </c>
      <c r="DR384">
        <v>3</v>
      </c>
      <c r="DS384">
        <v>0</v>
      </c>
      <c r="DT384">
        <v>0</v>
      </c>
      <c r="DU384">
        <v>125</v>
      </c>
      <c r="DV384">
        <v>2</v>
      </c>
      <c r="DW384">
        <v>9</v>
      </c>
      <c r="DX384">
        <v>2</v>
      </c>
      <c r="DY384">
        <v>0</v>
      </c>
      <c r="DZ384">
        <v>0</v>
      </c>
      <c r="EA384">
        <v>0</v>
      </c>
      <c r="EB384">
        <v>0</v>
      </c>
      <c r="EC384" t="s">
        <v>248</v>
      </c>
      <c r="ED384" t="s">
        <v>325</v>
      </c>
      <c r="EE384" t="s">
        <v>260</v>
      </c>
      <c r="EF384" s="48">
        <v>43127</v>
      </c>
      <c r="EJ384">
        <v>8.3755261339999993</v>
      </c>
      <c r="EK384">
        <v>77.734579210000007</v>
      </c>
      <c r="EL384">
        <v>23</v>
      </c>
      <c r="EM384">
        <v>0</v>
      </c>
      <c r="EN384">
        <v>0</v>
      </c>
      <c r="EO384" t="s">
        <v>255</v>
      </c>
      <c r="EP384">
        <v>0.25</v>
      </c>
      <c r="EQ384">
        <v>14.39566988</v>
      </c>
      <c r="ER384">
        <v>1</v>
      </c>
      <c r="ES384">
        <v>1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2</v>
      </c>
      <c r="EZ384">
        <v>1</v>
      </c>
      <c r="FC384">
        <v>0</v>
      </c>
      <c r="FD384">
        <v>0</v>
      </c>
      <c r="FE384">
        <v>0</v>
      </c>
      <c r="FF384">
        <v>0</v>
      </c>
      <c r="FG384">
        <v>0</v>
      </c>
      <c r="FJ384">
        <v>0</v>
      </c>
      <c r="FK384">
        <v>0</v>
      </c>
      <c r="FL384">
        <v>14.39566988</v>
      </c>
      <c r="GF384">
        <v>0</v>
      </c>
      <c r="GG384">
        <v>0</v>
      </c>
      <c r="GN384">
        <v>1</v>
      </c>
      <c r="GO384">
        <v>0</v>
      </c>
      <c r="GP384">
        <v>0</v>
      </c>
      <c r="GQ384">
        <v>0</v>
      </c>
      <c r="GR384">
        <v>1</v>
      </c>
      <c r="GS384">
        <v>0.5</v>
      </c>
      <c r="HJ384">
        <v>3</v>
      </c>
      <c r="HK384">
        <v>0</v>
      </c>
      <c r="HP384">
        <v>1</v>
      </c>
      <c r="IU384">
        <v>1</v>
      </c>
      <c r="IW384">
        <v>292.95838709999998</v>
      </c>
      <c r="IX384">
        <v>2</v>
      </c>
      <c r="IY384">
        <v>1</v>
      </c>
      <c r="IZ384">
        <v>0</v>
      </c>
      <c r="JA384">
        <v>0</v>
      </c>
      <c r="JB384">
        <v>17.12</v>
      </c>
      <c r="JE384">
        <v>6.8269079999999996E-3</v>
      </c>
      <c r="JF384">
        <v>3.4134539999999998E-3</v>
      </c>
      <c r="JG384">
        <v>0</v>
      </c>
      <c r="JH384">
        <v>0</v>
      </c>
      <c r="JN384">
        <v>0</v>
      </c>
      <c r="JO384">
        <v>0</v>
      </c>
    </row>
    <row r="385" spans="1:275" ht="15.5" hidden="1" x14ac:dyDescent="0.35">
      <c r="A385" s="42">
        <v>2019</v>
      </c>
      <c r="B385" s="11" t="s">
        <v>423</v>
      </c>
      <c r="C385" s="60">
        <v>0</v>
      </c>
      <c r="D385" s="60">
        <v>0</v>
      </c>
      <c r="E385" s="60">
        <v>0</v>
      </c>
      <c r="F385" s="44">
        <v>1</v>
      </c>
      <c r="G385" s="60">
        <v>0</v>
      </c>
      <c r="H385" s="60">
        <v>0</v>
      </c>
      <c r="I385" s="44">
        <v>1</v>
      </c>
      <c r="J385" s="60">
        <v>0</v>
      </c>
      <c r="K385" s="60">
        <v>0</v>
      </c>
      <c r="L385" s="60">
        <v>0</v>
      </c>
      <c r="M385" s="44">
        <v>2</v>
      </c>
      <c r="N385" s="60">
        <v>0</v>
      </c>
      <c r="O385" s="60">
        <v>0</v>
      </c>
      <c r="P385" s="60">
        <v>0</v>
      </c>
      <c r="Q385" s="44">
        <v>3</v>
      </c>
      <c r="R385" s="44">
        <v>6</v>
      </c>
      <c r="S385" s="60">
        <v>0</v>
      </c>
      <c r="T385" s="44">
        <v>16</v>
      </c>
      <c r="U385" s="44">
        <v>2</v>
      </c>
      <c r="V385" s="60">
        <v>0</v>
      </c>
      <c r="W385" s="60">
        <v>0</v>
      </c>
      <c r="X385" s="44">
        <v>2</v>
      </c>
      <c r="Y385" s="60">
        <v>0</v>
      </c>
      <c r="Z385" s="60">
        <v>0</v>
      </c>
      <c r="AA385" s="60">
        <v>0</v>
      </c>
      <c r="AB385" s="61">
        <v>0</v>
      </c>
      <c r="AC385" s="44">
        <v>26</v>
      </c>
      <c r="AD385" s="61">
        <v>0</v>
      </c>
      <c r="AE385" s="61">
        <v>0</v>
      </c>
      <c r="AF385" s="60">
        <v>0</v>
      </c>
      <c r="AG385" s="60">
        <v>0</v>
      </c>
      <c r="AH385" s="60">
        <v>0</v>
      </c>
      <c r="AI385" s="44">
        <v>0</v>
      </c>
      <c r="AJ385" s="44">
        <v>2</v>
      </c>
      <c r="AK385" s="60">
        <v>0</v>
      </c>
      <c r="AL385" s="60">
        <v>0</v>
      </c>
      <c r="AM385" s="60"/>
      <c r="AN385" s="11">
        <f t="shared" si="40"/>
        <v>61</v>
      </c>
      <c r="AO385" s="11">
        <f t="shared" si="41"/>
        <v>10</v>
      </c>
      <c r="AP385" s="60">
        <v>0</v>
      </c>
      <c r="AQ385" s="60">
        <v>0</v>
      </c>
      <c r="AR385" s="44">
        <v>1</v>
      </c>
      <c r="AS385" s="44"/>
      <c r="AT385" s="60">
        <v>0</v>
      </c>
      <c r="AU385" s="44">
        <v>5</v>
      </c>
      <c r="AV385" s="60">
        <v>0</v>
      </c>
      <c r="AW385" s="60">
        <v>0</v>
      </c>
      <c r="AX385" s="60">
        <v>0</v>
      </c>
      <c r="AY385" s="60">
        <v>0</v>
      </c>
      <c r="AZ385" s="60">
        <v>0</v>
      </c>
      <c r="BA385" s="60">
        <v>0</v>
      </c>
      <c r="BB385" s="60">
        <v>0</v>
      </c>
      <c r="BC385" s="60">
        <v>0</v>
      </c>
      <c r="BD385" s="60">
        <v>0</v>
      </c>
      <c r="BE385" s="44">
        <v>2</v>
      </c>
      <c r="BF385" s="60">
        <v>0</v>
      </c>
      <c r="BG385" s="60">
        <v>0</v>
      </c>
      <c r="BH385" s="60">
        <v>0</v>
      </c>
      <c r="BI385" s="60">
        <v>0</v>
      </c>
      <c r="BJ385" s="60">
        <v>0</v>
      </c>
      <c r="BK385" s="44">
        <v>2</v>
      </c>
      <c r="BL385" s="60">
        <v>0</v>
      </c>
      <c r="BM385" s="60">
        <v>0</v>
      </c>
      <c r="BN385" s="60">
        <v>0</v>
      </c>
      <c r="BO385" s="60">
        <v>0</v>
      </c>
      <c r="BP385" s="60">
        <v>0</v>
      </c>
      <c r="BQ385" s="60">
        <v>0</v>
      </c>
      <c r="BR385" s="60">
        <v>0</v>
      </c>
      <c r="BS385" s="60">
        <v>0</v>
      </c>
      <c r="BT385" s="44">
        <v>5</v>
      </c>
      <c r="BU385" s="60">
        <v>0</v>
      </c>
      <c r="BV385" s="60">
        <v>0</v>
      </c>
      <c r="BW385" s="61">
        <v>0</v>
      </c>
      <c r="BX385" s="44">
        <v>9</v>
      </c>
      <c r="BY385" s="61">
        <v>0</v>
      </c>
      <c r="BZ385" s="61">
        <v>0</v>
      </c>
      <c r="CA385" s="44">
        <v>0</v>
      </c>
      <c r="CB385" s="60">
        <v>0</v>
      </c>
      <c r="CC385" s="60">
        <v>0</v>
      </c>
      <c r="CD385" s="44">
        <v>0</v>
      </c>
      <c r="CE385" s="60">
        <v>0</v>
      </c>
      <c r="CF385" s="60">
        <v>0</v>
      </c>
      <c r="CG385" s="60">
        <v>0</v>
      </c>
      <c r="CH385" s="11">
        <f t="shared" si="42"/>
        <v>6</v>
      </c>
      <c r="CI385" s="11">
        <f t="shared" si="43"/>
        <v>24</v>
      </c>
      <c r="CJ385" s="60">
        <v>0</v>
      </c>
      <c r="CK385" s="60">
        <v>0</v>
      </c>
      <c r="CL385" s="60">
        <v>0</v>
      </c>
      <c r="CM385" s="60">
        <v>0</v>
      </c>
      <c r="CN385" s="60">
        <v>0</v>
      </c>
      <c r="CO385" s="60">
        <v>0</v>
      </c>
      <c r="CP385" s="60">
        <v>0</v>
      </c>
      <c r="CQ385" s="60">
        <v>0</v>
      </c>
      <c r="CR385" s="60">
        <v>0</v>
      </c>
      <c r="CS385" s="44">
        <v>4</v>
      </c>
      <c r="CT385" s="60">
        <v>0</v>
      </c>
      <c r="CU385" s="44">
        <v>1</v>
      </c>
      <c r="CV385" s="60">
        <v>0</v>
      </c>
      <c r="CW385" s="60">
        <v>0</v>
      </c>
      <c r="CX385" s="43">
        <f t="shared" si="44"/>
        <v>5</v>
      </c>
      <c r="CY385" s="43">
        <f t="shared" si="45"/>
        <v>2</v>
      </c>
      <c r="CZ385" s="60">
        <v>0</v>
      </c>
      <c r="DA385" s="60">
        <v>0</v>
      </c>
      <c r="DB385" s="60">
        <v>0</v>
      </c>
      <c r="DC385" s="60">
        <v>0</v>
      </c>
      <c r="DD385" s="60">
        <v>0</v>
      </c>
      <c r="DE385" s="60">
        <v>0</v>
      </c>
      <c r="DF385" s="61">
        <v>0</v>
      </c>
      <c r="DG385" s="61">
        <v>0</v>
      </c>
      <c r="DH385" s="61">
        <v>0</v>
      </c>
      <c r="DI385" s="11">
        <f t="shared" si="46"/>
        <v>0</v>
      </c>
      <c r="DJ385" s="11">
        <f t="shared" si="47"/>
        <v>0</v>
      </c>
      <c r="DK385" s="62">
        <v>0</v>
      </c>
      <c r="DL385" s="11">
        <v>90</v>
      </c>
      <c r="DM385" s="11">
        <v>0.88235294117647056</v>
      </c>
      <c r="DN385">
        <v>16</v>
      </c>
      <c r="DO385">
        <v>0</v>
      </c>
      <c r="DP385">
        <v>0</v>
      </c>
      <c r="DQ385">
        <v>21</v>
      </c>
      <c r="DR385">
        <v>6</v>
      </c>
      <c r="DS385">
        <v>6</v>
      </c>
      <c r="DT385">
        <v>4</v>
      </c>
      <c r="DU385">
        <v>5</v>
      </c>
      <c r="DV385">
        <v>1</v>
      </c>
      <c r="DW385">
        <v>22</v>
      </c>
      <c r="DX385">
        <v>4</v>
      </c>
      <c r="DY385">
        <v>1</v>
      </c>
      <c r="DZ385">
        <v>1</v>
      </c>
      <c r="EA385">
        <v>0</v>
      </c>
      <c r="EB385">
        <v>0</v>
      </c>
      <c r="EC385" t="s">
        <v>248</v>
      </c>
      <c r="ED385" t="s">
        <v>292</v>
      </c>
      <c r="EE385" t="s">
        <v>260</v>
      </c>
      <c r="EF385" s="48">
        <v>43491</v>
      </c>
      <c r="EG385" s="46">
        <v>0.50694444444444442</v>
      </c>
      <c r="EH385" s="46">
        <v>0.53055555555555556</v>
      </c>
      <c r="EI385" t="s">
        <v>489</v>
      </c>
      <c r="EJ385">
        <v>8.7573975140000009</v>
      </c>
      <c r="EK385">
        <v>77.445724290000001</v>
      </c>
      <c r="EM385">
        <v>0</v>
      </c>
      <c r="EO385" t="s">
        <v>264</v>
      </c>
      <c r="EP385">
        <v>1</v>
      </c>
      <c r="EQ385">
        <v>85.682280500000005</v>
      </c>
      <c r="ER385">
        <v>1</v>
      </c>
      <c r="ES385">
        <v>1</v>
      </c>
      <c r="ET385">
        <v>0</v>
      </c>
      <c r="EU385">
        <v>1</v>
      </c>
      <c r="EV385">
        <v>0</v>
      </c>
      <c r="EW385">
        <v>0</v>
      </c>
      <c r="EX385">
        <v>0</v>
      </c>
      <c r="EY385">
        <v>3</v>
      </c>
      <c r="EZ385">
        <v>1</v>
      </c>
      <c r="FC385">
        <v>1</v>
      </c>
      <c r="FD385">
        <v>0</v>
      </c>
      <c r="FE385">
        <v>0</v>
      </c>
      <c r="FF385">
        <v>0</v>
      </c>
      <c r="FI385">
        <v>0</v>
      </c>
      <c r="FJ385">
        <v>0.25</v>
      </c>
      <c r="FK385">
        <v>21.420570130000002</v>
      </c>
      <c r="FL385">
        <v>64.261710379999997</v>
      </c>
      <c r="FT385">
        <v>1</v>
      </c>
      <c r="GE385">
        <v>1</v>
      </c>
      <c r="GF385">
        <v>0</v>
      </c>
      <c r="GG385">
        <v>0</v>
      </c>
      <c r="GH385">
        <v>1</v>
      </c>
      <c r="GJ385">
        <v>2</v>
      </c>
      <c r="GL385">
        <v>2</v>
      </c>
      <c r="GN385">
        <v>0</v>
      </c>
      <c r="GO385">
        <v>1</v>
      </c>
      <c r="GP385">
        <v>0</v>
      </c>
      <c r="HF385">
        <v>0</v>
      </c>
      <c r="HG385">
        <v>0</v>
      </c>
      <c r="HH385">
        <v>0</v>
      </c>
      <c r="HJ385">
        <v>0</v>
      </c>
      <c r="HK385">
        <v>1</v>
      </c>
      <c r="HP385">
        <v>1</v>
      </c>
      <c r="HQ385">
        <v>1</v>
      </c>
      <c r="HW385">
        <v>1</v>
      </c>
      <c r="IC385">
        <v>1</v>
      </c>
      <c r="IU385">
        <v>2</v>
      </c>
      <c r="IW385">
        <v>268.01369019999998</v>
      </c>
      <c r="IX385">
        <v>2</v>
      </c>
      <c r="IY385">
        <v>1</v>
      </c>
      <c r="IZ385">
        <v>0</v>
      </c>
      <c r="JA385">
        <v>0.81</v>
      </c>
      <c r="JB385">
        <v>64.95</v>
      </c>
      <c r="JC385">
        <v>8</v>
      </c>
      <c r="JD385">
        <v>4</v>
      </c>
      <c r="JE385">
        <v>7.4623049999999998E-3</v>
      </c>
      <c r="JF385">
        <v>3.7311530000000001E-3</v>
      </c>
      <c r="JG385">
        <v>0</v>
      </c>
      <c r="JH385">
        <v>3.0222339999999999E-3</v>
      </c>
      <c r="JN385">
        <v>1</v>
      </c>
    </row>
    <row r="386" spans="1:275" ht="15.5" hidden="1" x14ac:dyDescent="0.35">
      <c r="A386" s="42">
        <v>2019</v>
      </c>
      <c r="B386" s="11" t="s">
        <v>425</v>
      </c>
      <c r="C386" s="60">
        <v>0</v>
      </c>
      <c r="D386" s="60">
        <v>0</v>
      </c>
      <c r="E386" s="44">
        <v>56</v>
      </c>
      <c r="F386" s="44">
        <v>1</v>
      </c>
      <c r="G386" s="60">
        <v>0</v>
      </c>
      <c r="H386" s="60">
        <v>0</v>
      </c>
      <c r="I386" s="60">
        <v>0</v>
      </c>
      <c r="J386" s="60">
        <v>0</v>
      </c>
      <c r="K386" s="44">
        <v>0</v>
      </c>
      <c r="L386" s="60">
        <v>0</v>
      </c>
      <c r="M386" s="60">
        <v>0</v>
      </c>
      <c r="N386" s="60">
        <v>0</v>
      </c>
      <c r="O386" s="60">
        <v>0</v>
      </c>
      <c r="P386" s="60">
        <v>0</v>
      </c>
      <c r="Q386" s="44">
        <v>1</v>
      </c>
      <c r="R386" s="44">
        <v>24</v>
      </c>
      <c r="S386" s="60">
        <v>0</v>
      </c>
      <c r="T386" s="44">
        <v>2</v>
      </c>
      <c r="U386" s="60">
        <v>0</v>
      </c>
      <c r="V386" s="60">
        <v>0</v>
      </c>
      <c r="W386" s="44">
        <v>3</v>
      </c>
      <c r="X386" s="60">
        <v>0</v>
      </c>
      <c r="Y386" s="60">
        <v>0</v>
      </c>
      <c r="Z386" s="60">
        <v>0</v>
      </c>
      <c r="AA386" s="60">
        <v>0</v>
      </c>
      <c r="AB386" s="61">
        <v>0</v>
      </c>
      <c r="AC386" s="61">
        <v>0</v>
      </c>
      <c r="AD386" s="61">
        <v>0</v>
      </c>
      <c r="AE386" s="61">
        <v>0</v>
      </c>
      <c r="AF386" s="60">
        <v>0</v>
      </c>
      <c r="AG386" s="60">
        <v>0</v>
      </c>
      <c r="AH386" s="60">
        <v>0</v>
      </c>
      <c r="AI386" s="44">
        <v>0</v>
      </c>
      <c r="AJ386" s="44">
        <v>1</v>
      </c>
      <c r="AK386" s="60">
        <v>0</v>
      </c>
      <c r="AL386" s="60">
        <v>0</v>
      </c>
      <c r="AM386" s="60"/>
      <c r="AN386" s="11">
        <f t="shared" si="40"/>
        <v>88</v>
      </c>
      <c r="AO386" s="11">
        <f t="shared" si="41"/>
        <v>7</v>
      </c>
      <c r="AP386" s="60">
        <v>0</v>
      </c>
      <c r="AQ386" s="60">
        <v>0</v>
      </c>
      <c r="AR386" s="44">
        <v>177</v>
      </c>
      <c r="AS386" s="44"/>
      <c r="AT386" s="60">
        <v>0</v>
      </c>
      <c r="AU386" s="44">
        <v>15</v>
      </c>
      <c r="AV386" s="60">
        <v>0</v>
      </c>
      <c r="AW386" s="44">
        <v>2</v>
      </c>
      <c r="AX386" s="60">
        <v>0</v>
      </c>
      <c r="AY386" s="60">
        <v>0</v>
      </c>
      <c r="AZ386" s="60">
        <v>0</v>
      </c>
      <c r="BA386" s="60">
        <v>0</v>
      </c>
      <c r="BB386" s="60">
        <v>0</v>
      </c>
      <c r="BC386" s="60">
        <v>0</v>
      </c>
      <c r="BD386" s="60">
        <v>0</v>
      </c>
      <c r="BE386" s="44">
        <v>2</v>
      </c>
      <c r="BF386" s="60">
        <v>0</v>
      </c>
      <c r="BG386" s="60">
        <v>0</v>
      </c>
      <c r="BH386" s="60">
        <v>0</v>
      </c>
      <c r="BI386" s="60">
        <v>0</v>
      </c>
      <c r="BJ386" s="60">
        <v>0</v>
      </c>
      <c r="BK386" s="60">
        <v>0</v>
      </c>
      <c r="BL386" s="60">
        <v>0</v>
      </c>
      <c r="BM386" s="60">
        <v>0</v>
      </c>
      <c r="BN386" s="60">
        <v>0</v>
      </c>
      <c r="BO386" s="60">
        <v>0</v>
      </c>
      <c r="BP386" s="60">
        <v>0</v>
      </c>
      <c r="BQ386" s="60">
        <v>0</v>
      </c>
      <c r="BR386" s="60">
        <v>0</v>
      </c>
      <c r="BS386" s="60">
        <v>0</v>
      </c>
      <c r="BT386" s="44">
        <v>2</v>
      </c>
      <c r="BU386" s="60">
        <v>0</v>
      </c>
      <c r="BV386" s="60">
        <v>0</v>
      </c>
      <c r="BW386" s="61">
        <v>0</v>
      </c>
      <c r="BX386" s="61">
        <v>2</v>
      </c>
      <c r="BY386" s="61">
        <v>2</v>
      </c>
      <c r="BZ386" s="61">
        <v>0</v>
      </c>
      <c r="CA386" s="61">
        <v>0</v>
      </c>
      <c r="CB386" s="60">
        <v>0</v>
      </c>
      <c r="CC386" s="44">
        <v>1</v>
      </c>
      <c r="CD386" s="44">
        <v>0</v>
      </c>
      <c r="CE386" s="60">
        <v>0</v>
      </c>
      <c r="CF386" s="60">
        <v>0</v>
      </c>
      <c r="CG386" s="60">
        <v>0</v>
      </c>
      <c r="CH386" s="11">
        <f t="shared" si="42"/>
        <v>8</v>
      </c>
      <c r="CI386" s="11">
        <f t="shared" si="43"/>
        <v>203</v>
      </c>
      <c r="CJ386" s="60">
        <v>0</v>
      </c>
      <c r="CK386" s="60">
        <v>0</v>
      </c>
      <c r="CL386" s="60">
        <v>0</v>
      </c>
      <c r="CM386" s="60">
        <v>0</v>
      </c>
      <c r="CN386" s="60">
        <v>0</v>
      </c>
      <c r="CO386" s="60">
        <v>0</v>
      </c>
      <c r="CP386" s="60">
        <v>0</v>
      </c>
      <c r="CQ386" s="60">
        <v>0</v>
      </c>
      <c r="CR386" s="60">
        <v>0</v>
      </c>
      <c r="CS386" s="60">
        <v>0</v>
      </c>
      <c r="CT386" s="60">
        <v>0</v>
      </c>
      <c r="CU386" s="60">
        <v>0</v>
      </c>
      <c r="CV386" s="60">
        <v>0</v>
      </c>
      <c r="CW386" s="60">
        <v>0</v>
      </c>
      <c r="CX386" s="43">
        <f t="shared" si="44"/>
        <v>0</v>
      </c>
      <c r="CY386" s="43">
        <f t="shared" si="45"/>
        <v>0</v>
      </c>
      <c r="CZ386" s="60">
        <v>0</v>
      </c>
      <c r="DA386" s="60">
        <v>0</v>
      </c>
      <c r="DB386" s="60">
        <v>0</v>
      </c>
      <c r="DC386" s="60">
        <v>0</v>
      </c>
      <c r="DD386" s="43">
        <v>0</v>
      </c>
      <c r="DE386" s="60">
        <v>0</v>
      </c>
      <c r="DF386" s="61">
        <v>0</v>
      </c>
      <c r="DG386" s="61">
        <v>0</v>
      </c>
      <c r="DH386" s="61">
        <v>0</v>
      </c>
      <c r="DI386" s="11">
        <f t="shared" si="46"/>
        <v>0</v>
      </c>
      <c r="DJ386" s="11">
        <f t="shared" si="47"/>
        <v>0</v>
      </c>
      <c r="DK386" s="62">
        <v>0</v>
      </c>
      <c r="DL386" s="11">
        <v>291</v>
      </c>
      <c r="DM386" s="11">
        <v>2.8529411764705883</v>
      </c>
      <c r="DN386">
        <v>13</v>
      </c>
      <c r="DO386">
        <v>0</v>
      </c>
      <c r="DP386">
        <v>0</v>
      </c>
      <c r="DQ386">
        <v>42</v>
      </c>
      <c r="DR386">
        <v>3</v>
      </c>
      <c r="DS386">
        <v>60</v>
      </c>
      <c r="DT386">
        <v>4</v>
      </c>
      <c r="DU386">
        <v>5</v>
      </c>
      <c r="DV386">
        <v>3</v>
      </c>
      <c r="DW386">
        <v>3</v>
      </c>
      <c r="DX386">
        <v>2</v>
      </c>
      <c r="DY386">
        <v>177</v>
      </c>
      <c r="DZ386">
        <v>1</v>
      </c>
      <c r="EA386">
        <v>0</v>
      </c>
      <c r="EB386">
        <v>0</v>
      </c>
      <c r="EC386" t="s">
        <v>248</v>
      </c>
      <c r="ED386" t="s">
        <v>307</v>
      </c>
      <c r="EE386" t="s">
        <v>250</v>
      </c>
      <c r="EF386" s="48">
        <v>43491</v>
      </c>
      <c r="EG386" s="46">
        <v>0.64930555555555558</v>
      </c>
      <c r="EH386" s="46">
        <v>0.67013888888888884</v>
      </c>
      <c r="EI386" t="s">
        <v>489</v>
      </c>
      <c r="EJ386">
        <v>8.7343827520000001</v>
      </c>
      <c r="EK386">
        <v>77.540868230000001</v>
      </c>
      <c r="EO386" t="s">
        <v>264</v>
      </c>
      <c r="EP386">
        <v>0.75</v>
      </c>
      <c r="EQ386">
        <v>78.913742029999995</v>
      </c>
      <c r="ER386">
        <v>1</v>
      </c>
      <c r="ES386">
        <v>1</v>
      </c>
      <c r="ET386">
        <v>1</v>
      </c>
      <c r="EU386">
        <v>0</v>
      </c>
      <c r="EV386">
        <v>0</v>
      </c>
      <c r="EW386">
        <v>0</v>
      </c>
      <c r="EX386">
        <v>0</v>
      </c>
      <c r="EY386">
        <v>3</v>
      </c>
      <c r="EZ386">
        <v>1</v>
      </c>
      <c r="FC386">
        <v>0</v>
      </c>
      <c r="FD386">
        <v>0</v>
      </c>
      <c r="FE386">
        <v>0</v>
      </c>
      <c r="FF386">
        <v>0</v>
      </c>
      <c r="FI386">
        <v>0</v>
      </c>
      <c r="FJ386">
        <v>0.5</v>
      </c>
      <c r="FK386">
        <v>39.45687101</v>
      </c>
      <c r="FL386">
        <v>39.45687101</v>
      </c>
      <c r="FM386">
        <v>1</v>
      </c>
      <c r="FR386">
        <v>1</v>
      </c>
      <c r="GE386">
        <v>2</v>
      </c>
      <c r="GF386">
        <v>0.25</v>
      </c>
      <c r="GG386">
        <v>19.728435510000001</v>
      </c>
      <c r="GN386">
        <v>0</v>
      </c>
      <c r="HF386">
        <v>0</v>
      </c>
      <c r="HG386">
        <v>0</v>
      </c>
      <c r="HH386">
        <v>0</v>
      </c>
      <c r="HJ386">
        <v>0</v>
      </c>
      <c r="HK386">
        <v>0</v>
      </c>
      <c r="HL386">
        <v>1</v>
      </c>
      <c r="HR386">
        <v>1</v>
      </c>
      <c r="IB386">
        <v>1</v>
      </c>
      <c r="IU386">
        <v>1</v>
      </c>
      <c r="IW386">
        <v>367.4285769</v>
      </c>
      <c r="IX386">
        <v>1</v>
      </c>
      <c r="IY386">
        <v>2</v>
      </c>
      <c r="IZ386">
        <v>0</v>
      </c>
      <c r="JA386">
        <v>1.89</v>
      </c>
      <c r="JB386">
        <v>63.2</v>
      </c>
      <c r="JC386">
        <v>30</v>
      </c>
      <c r="JD386">
        <v>3</v>
      </c>
      <c r="JE386">
        <v>2.721617E-3</v>
      </c>
      <c r="JF386">
        <v>5.4432350000000003E-3</v>
      </c>
      <c r="JG386">
        <v>0</v>
      </c>
      <c r="JH386">
        <v>5.1438569999999999E-3</v>
      </c>
    </row>
    <row r="387" spans="1:275" ht="15.5" hidden="1" x14ac:dyDescent="0.35">
      <c r="A387" s="42">
        <v>2019</v>
      </c>
      <c r="B387" s="11" t="s">
        <v>247</v>
      </c>
      <c r="C387" s="60">
        <v>0</v>
      </c>
      <c r="D387" s="44">
        <v>2</v>
      </c>
      <c r="E387" s="44">
        <v>17</v>
      </c>
      <c r="F387" s="44">
        <v>10</v>
      </c>
      <c r="G387" s="60">
        <v>0</v>
      </c>
      <c r="H387" s="60">
        <v>0</v>
      </c>
      <c r="I387" s="44">
        <v>27</v>
      </c>
      <c r="J387" s="60">
        <v>0</v>
      </c>
      <c r="K387" s="60">
        <v>0</v>
      </c>
      <c r="L387" s="44">
        <v>7</v>
      </c>
      <c r="M387" s="44">
        <v>11</v>
      </c>
      <c r="N387" s="44">
        <v>4</v>
      </c>
      <c r="O387" s="44">
        <v>4</v>
      </c>
      <c r="P387" s="60">
        <v>0</v>
      </c>
      <c r="Q387" s="60">
        <v>0</v>
      </c>
      <c r="R387" s="44">
        <v>11</v>
      </c>
      <c r="S387" s="44">
        <v>2</v>
      </c>
      <c r="T387" s="44">
        <v>53</v>
      </c>
      <c r="U387" s="44">
        <v>10</v>
      </c>
      <c r="V387" s="60">
        <v>0</v>
      </c>
      <c r="W387" s="44">
        <v>3</v>
      </c>
      <c r="X387" s="44">
        <v>20</v>
      </c>
      <c r="Y387" s="60">
        <v>0</v>
      </c>
      <c r="Z387" s="60">
        <v>0</v>
      </c>
      <c r="AA387" s="44">
        <v>3</v>
      </c>
      <c r="AB387" s="61">
        <v>273</v>
      </c>
      <c r="AC387" s="61">
        <v>0</v>
      </c>
      <c r="AD387" s="61">
        <v>0</v>
      </c>
      <c r="AE387" s="61">
        <v>0</v>
      </c>
      <c r="AF387" s="44">
        <v>2</v>
      </c>
      <c r="AG387" s="60">
        <v>0</v>
      </c>
      <c r="AH387" s="60">
        <v>0</v>
      </c>
      <c r="AI387" s="44">
        <v>0</v>
      </c>
      <c r="AJ387" s="44">
        <v>3</v>
      </c>
      <c r="AK387" s="60">
        <v>0</v>
      </c>
      <c r="AL387" s="44">
        <v>2</v>
      </c>
      <c r="AM387" s="44"/>
      <c r="AN387" s="11">
        <f t="shared" si="40"/>
        <v>464</v>
      </c>
      <c r="AO387" s="11">
        <f t="shared" si="41"/>
        <v>19</v>
      </c>
      <c r="AP387" s="44">
        <v>7</v>
      </c>
      <c r="AQ387" s="60">
        <v>0</v>
      </c>
      <c r="AR387" s="44">
        <v>126</v>
      </c>
      <c r="AS387" s="44"/>
      <c r="AT387" s="60">
        <v>0</v>
      </c>
      <c r="AU387" s="44">
        <v>2</v>
      </c>
      <c r="AV387" s="44">
        <v>14</v>
      </c>
      <c r="AW387" s="44">
        <v>255</v>
      </c>
      <c r="AX387" s="60">
        <v>0</v>
      </c>
      <c r="AY387" s="44">
        <v>1</v>
      </c>
      <c r="AZ387" s="60">
        <v>0</v>
      </c>
      <c r="BA387" s="60">
        <v>0</v>
      </c>
      <c r="BB387" s="60">
        <v>0</v>
      </c>
      <c r="BC387" s="44">
        <v>2</v>
      </c>
      <c r="BD387" s="60">
        <v>0</v>
      </c>
      <c r="BE387" s="44">
        <v>63</v>
      </c>
      <c r="BF387" s="60">
        <v>0</v>
      </c>
      <c r="BG387" s="60">
        <v>0</v>
      </c>
      <c r="BH387" s="60">
        <v>0</v>
      </c>
      <c r="BI387" s="44">
        <v>1</v>
      </c>
      <c r="BJ387" s="60">
        <v>0</v>
      </c>
      <c r="BK387" s="44">
        <v>5</v>
      </c>
      <c r="BL387" s="44">
        <v>2</v>
      </c>
      <c r="BM387" s="60">
        <v>0</v>
      </c>
      <c r="BN387" s="60">
        <v>0</v>
      </c>
      <c r="BO387" s="44">
        <v>3</v>
      </c>
      <c r="BP387" s="60">
        <v>0</v>
      </c>
      <c r="BQ387" s="60">
        <v>29</v>
      </c>
      <c r="BR387" s="60">
        <v>0</v>
      </c>
      <c r="BS387" s="60">
        <v>0</v>
      </c>
      <c r="BT387" s="44">
        <v>24</v>
      </c>
      <c r="BU387" s="60">
        <v>0</v>
      </c>
      <c r="BV387" s="60">
        <v>0</v>
      </c>
      <c r="BW387" s="61">
        <v>0</v>
      </c>
      <c r="BX387" s="61">
        <v>0</v>
      </c>
      <c r="BY387" s="61">
        <v>0</v>
      </c>
      <c r="BZ387" s="61">
        <v>0</v>
      </c>
      <c r="CA387" s="61">
        <v>0</v>
      </c>
      <c r="CB387" s="60">
        <v>0</v>
      </c>
      <c r="CC387" s="60">
        <v>0</v>
      </c>
      <c r="CD387" s="44">
        <v>0</v>
      </c>
      <c r="CE387" s="44">
        <v>15</v>
      </c>
      <c r="CF387" s="44">
        <v>16</v>
      </c>
      <c r="CG387" s="60">
        <v>0</v>
      </c>
      <c r="CH387" s="11">
        <f t="shared" si="42"/>
        <v>16</v>
      </c>
      <c r="CI387" s="11">
        <f t="shared" si="43"/>
        <v>565</v>
      </c>
      <c r="CJ387" s="60">
        <v>0</v>
      </c>
      <c r="CK387" s="44">
        <v>15</v>
      </c>
      <c r="CL387" s="44">
        <v>31</v>
      </c>
      <c r="CM387" s="60">
        <v>0</v>
      </c>
      <c r="CN387" s="60">
        <v>0</v>
      </c>
      <c r="CO387" s="44">
        <v>33</v>
      </c>
      <c r="CP387" s="44">
        <v>50</v>
      </c>
      <c r="CQ387" s="60">
        <v>0</v>
      </c>
      <c r="CR387" s="44">
        <v>54</v>
      </c>
      <c r="CS387" s="44">
        <v>30</v>
      </c>
      <c r="CT387" s="44">
        <v>13</v>
      </c>
      <c r="CU387" s="44">
        <v>46</v>
      </c>
      <c r="CV387" s="60">
        <v>0</v>
      </c>
      <c r="CW387" s="44">
        <v>5</v>
      </c>
      <c r="CX387" s="43">
        <f t="shared" si="44"/>
        <v>277</v>
      </c>
      <c r="CY387" s="43">
        <f t="shared" si="45"/>
        <v>9</v>
      </c>
      <c r="CZ387" s="60">
        <v>0</v>
      </c>
      <c r="DA387" s="44">
        <v>2</v>
      </c>
      <c r="DB387" s="60">
        <v>0</v>
      </c>
      <c r="DC387" s="60">
        <v>0</v>
      </c>
      <c r="DD387" s="44">
        <v>0</v>
      </c>
      <c r="DE387" s="44">
        <v>260</v>
      </c>
      <c r="DF387" s="61">
        <v>0</v>
      </c>
      <c r="DG387" s="61">
        <v>125</v>
      </c>
      <c r="DH387" s="61">
        <v>0</v>
      </c>
      <c r="DI387" s="11">
        <f t="shared" si="46"/>
        <v>387</v>
      </c>
      <c r="DJ387" s="11">
        <f t="shared" si="47"/>
        <v>3</v>
      </c>
      <c r="DK387" s="62">
        <v>0</v>
      </c>
      <c r="DL387" s="11">
        <v>1693</v>
      </c>
      <c r="DM387" s="11">
        <v>16.598039215686274</v>
      </c>
      <c r="DN387">
        <v>45</v>
      </c>
      <c r="DO387">
        <v>311</v>
      </c>
      <c r="DP387">
        <v>6</v>
      </c>
      <c r="DQ387">
        <v>107</v>
      </c>
      <c r="DR387">
        <v>12</v>
      </c>
      <c r="DS387">
        <v>210</v>
      </c>
      <c r="DT387">
        <v>11</v>
      </c>
      <c r="DU387">
        <v>300</v>
      </c>
      <c r="DV387">
        <v>6</v>
      </c>
      <c r="DW387">
        <v>92</v>
      </c>
      <c r="DX387">
        <v>5</v>
      </c>
      <c r="DY387">
        <v>140</v>
      </c>
      <c r="DZ387">
        <v>2</v>
      </c>
      <c r="EA387">
        <v>135</v>
      </c>
      <c r="EB387">
        <v>3</v>
      </c>
      <c r="EC387" t="s">
        <v>248</v>
      </c>
      <c r="ED387" t="s">
        <v>249</v>
      </c>
      <c r="EE387" t="s">
        <v>250</v>
      </c>
      <c r="EF387" s="48">
        <v>43492</v>
      </c>
      <c r="EG387" s="46">
        <v>0.3125</v>
      </c>
      <c r="EH387" s="46">
        <v>0.45833333333333331</v>
      </c>
      <c r="EI387" t="s">
        <v>606</v>
      </c>
      <c r="EJ387">
        <v>8.6573650700000009</v>
      </c>
      <c r="EK387">
        <v>78.037266489999993</v>
      </c>
      <c r="EO387" t="s">
        <v>279</v>
      </c>
      <c r="EP387">
        <v>0.5</v>
      </c>
      <c r="EQ387">
        <v>160.18396720000001</v>
      </c>
      <c r="ER387">
        <v>1</v>
      </c>
      <c r="ES387">
        <v>1</v>
      </c>
      <c r="ET387">
        <v>1</v>
      </c>
      <c r="EU387">
        <v>1</v>
      </c>
      <c r="EV387">
        <v>1</v>
      </c>
      <c r="EW387">
        <v>0</v>
      </c>
      <c r="EX387">
        <v>0</v>
      </c>
      <c r="EY387">
        <v>5</v>
      </c>
      <c r="EZ387">
        <v>1</v>
      </c>
      <c r="FC387">
        <v>1</v>
      </c>
      <c r="FD387">
        <v>0</v>
      </c>
      <c r="FE387">
        <v>0</v>
      </c>
      <c r="FF387">
        <v>0</v>
      </c>
      <c r="FI387">
        <v>0</v>
      </c>
      <c r="FJ387">
        <v>0.75</v>
      </c>
      <c r="FK387">
        <v>120.1379754</v>
      </c>
      <c r="FL387">
        <v>40.045991790000002</v>
      </c>
      <c r="FO387">
        <v>1</v>
      </c>
      <c r="FV387">
        <v>1</v>
      </c>
      <c r="FW387">
        <v>1</v>
      </c>
      <c r="FY387">
        <v>1</v>
      </c>
      <c r="GD387">
        <v>1</v>
      </c>
      <c r="GE387">
        <v>5</v>
      </c>
      <c r="GF387">
        <v>0.25</v>
      </c>
      <c r="GG387">
        <v>40.045991800000003</v>
      </c>
      <c r="GN387">
        <v>1</v>
      </c>
      <c r="GO387">
        <v>1</v>
      </c>
      <c r="GP387">
        <v>0</v>
      </c>
      <c r="GQ387">
        <v>1</v>
      </c>
      <c r="GR387">
        <v>0</v>
      </c>
      <c r="GS387">
        <v>0</v>
      </c>
      <c r="GV387">
        <v>1</v>
      </c>
      <c r="HF387">
        <v>1</v>
      </c>
      <c r="HG387">
        <v>0</v>
      </c>
      <c r="HH387">
        <v>0</v>
      </c>
      <c r="HJ387">
        <v>1</v>
      </c>
      <c r="HK387">
        <v>1</v>
      </c>
      <c r="HL387">
        <v>1</v>
      </c>
      <c r="HN387">
        <v>1</v>
      </c>
      <c r="HP387">
        <v>1</v>
      </c>
      <c r="HQ387">
        <v>1</v>
      </c>
      <c r="HS387">
        <v>1</v>
      </c>
      <c r="IC387">
        <v>1</v>
      </c>
      <c r="IU387">
        <v>4</v>
      </c>
      <c r="IW387">
        <v>447.25055129999998</v>
      </c>
      <c r="IX387">
        <v>0</v>
      </c>
      <c r="IY387">
        <v>9</v>
      </c>
      <c r="IZ387">
        <v>0</v>
      </c>
      <c r="JA387">
        <v>8.94</v>
      </c>
      <c r="JB387">
        <v>10.16</v>
      </c>
      <c r="JE387">
        <v>0</v>
      </c>
      <c r="JF387">
        <v>2.0122949000000001E-2</v>
      </c>
      <c r="JG387">
        <v>0</v>
      </c>
      <c r="JH387">
        <v>1.9988796E-2</v>
      </c>
      <c r="JN387">
        <v>1</v>
      </c>
      <c r="JO387">
        <v>0</v>
      </c>
    </row>
    <row r="388" spans="1:275" ht="15.5" hidden="1" x14ac:dyDescent="0.35">
      <c r="A388" s="42">
        <v>2019</v>
      </c>
      <c r="B388" s="14" t="s">
        <v>431</v>
      </c>
      <c r="C388" s="60">
        <v>0</v>
      </c>
      <c r="D388" s="60">
        <v>0</v>
      </c>
      <c r="E388" s="60">
        <v>0</v>
      </c>
      <c r="F388" s="60">
        <v>0</v>
      </c>
      <c r="G388" s="60">
        <v>0</v>
      </c>
      <c r="H388" s="60">
        <v>0</v>
      </c>
      <c r="I388" s="44">
        <v>5</v>
      </c>
      <c r="J388" s="60">
        <v>0</v>
      </c>
      <c r="K388" s="44">
        <v>0</v>
      </c>
      <c r="L388" s="60">
        <v>0</v>
      </c>
      <c r="M388" s="60">
        <v>0</v>
      </c>
      <c r="N388" s="60">
        <v>0</v>
      </c>
      <c r="O388" s="44">
        <v>2</v>
      </c>
      <c r="P388" s="60">
        <v>0</v>
      </c>
      <c r="Q388" s="60">
        <v>0</v>
      </c>
      <c r="R388" s="44">
        <v>1</v>
      </c>
      <c r="S388" s="60">
        <v>0</v>
      </c>
      <c r="T388" s="60">
        <v>0</v>
      </c>
      <c r="U388" s="60">
        <v>0</v>
      </c>
      <c r="V388" s="60">
        <v>0</v>
      </c>
      <c r="W388" s="44">
        <v>2</v>
      </c>
      <c r="X388" s="60">
        <v>0</v>
      </c>
      <c r="Y388" s="44">
        <v>8</v>
      </c>
      <c r="Z388" s="60">
        <v>0</v>
      </c>
      <c r="AA388" s="60">
        <v>0</v>
      </c>
      <c r="AB388" s="61">
        <v>0</v>
      </c>
      <c r="AC388" s="61">
        <v>0</v>
      </c>
      <c r="AD388" s="61">
        <v>0</v>
      </c>
      <c r="AE388" s="61">
        <v>0</v>
      </c>
      <c r="AF388" s="60">
        <v>0</v>
      </c>
      <c r="AG388" s="60">
        <v>0</v>
      </c>
      <c r="AH388" s="44">
        <v>8</v>
      </c>
      <c r="AI388" s="60">
        <v>0</v>
      </c>
      <c r="AJ388" s="60">
        <v>0</v>
      </c>
      <c r="AK388" s="60">
        <v>0</v>
      </c>
      <c r="AL388" s="60">
        <v>0</v>
      </c>
      <c r="AM388" s="60"/>
      <c r="AN388" s="11">
        <f t="shared" si="40"/>
        <v>26</v>
      </c>
      <c r="AO388" s="11">
        <f t="shared" si="41"/>
        <v>6</v>
      </c>
      <c r="AP388" s="60">
        <v>0</v>
      </c>
      <c r="AQ388" s="60">
        <v>0</v>
      </c>
      <c r="AR388" s="44">
        <v>3</v>
      </c>
      <c r="AS388" s="44"/>
      <c r="AT388" s="60">
        <v>0</v>
      </c>
      <c r="AU388" s="44">
        <v>5</v>
      </c>
      <c r="AV388" s="60">
        <v>0</v>
      </c>
      <c r="AW388" s="44">
        <v>6</v>
      </c>
      <c r="AX388" s="60">
        <v>0</v>
      </c>
      <c r="AY388" s="60">
        <v>0</v>
      </c>
      <c r="AZ388" s="60">
        <v>0</v>
      </c>
      <c r="BA388" s="60">
        <v>0</v>
      </c>
      <c r="BB388" s="60">
        <v>0</v>
      </c>
      <c r="BC388" s="60">
        <v>0</v>
      </c>
      <c r="BD388" s="60">
        <v>0</v>
      </c>
      <c r="BE388" s="60">
        <v>0</v>
      </c>
      <c r="BF388" s="60">
        <v>0</v>
      </c>
      <c r="BG388" s="60">
        <v>0</v>
      </c>
      <c r="BH388" s="60">
        <v>0</v>
      </c>
      <c r="BI388" s="60">
        <v>0</v>
      </c>
      <c r="BJ388" s="60">
        <v>0</v>
      </c>
      <c r="BK388" s="60">
        <v>0</v>
      </c>
      <c r="BL388" s="60">
        <v>0</v>
      </c>
      <c r="BM388" s="60">
        <v>0</v>
      </c>
      <c r="BN388" s="60">
        <v>0</v>
      </c>
      <c r="BO388" s="60">
        <v>0</v>
      </c>
      <c r="BP388" s="60">
        <v>0</v>
      </c>
      <c r="BQ388" s="60">
        <v>0</v>
      </c>
      <c r="BR388" s="60">
        <v>0</v>
      </c>
      <c r="BS388" s="60">
        <v>0</v>
      </c>
      <c r="BT388" s="44">
        <v>8</v>
      </c>
      <c r="BU388" s="60">
        <v>0</v>
      </c>
      <c r="BV388" s="60">
        <v>0</v>
      </c>
      <c r="BW388" s="61">
        <v>0</v>
      </c>
      <c r="BX388" s="61">
        <v>0</v>
      </c>
      <c r="BY388" s="61">
        <v>0</v>
      </c>
      <c r="BZ388" s="61">
        <v>0</v>
      </c>
      <c r="CA388" s="61">
        <v>0</v>
      </c>
      <c r="CB388" s="44">
        <v>1</v>
      </c>
      <c r="CC388" s="60">
        <v>0</v>
      </c>
      <c r="CD388" s="44">
        <v>0</v>
      </c>
      <c r="CE388" s="60">
        <v>0</v>
      </c>
      <c r="CF388" s="60">
        <v>0</v>
      </c>
      <c r="CG388" s="60">
        <v>0</v>
      </c>
      <c r="CH388" s="11">
        <f t="shared" si="42"/>
        <v>5</v>
      </c>
      <c r="CI388" s="11">
        <f t="shared" si="43"/>
        <v>23</v>
      </c>
      <c r="CJ388" s="60">
        <v>0</v>
      </c>
      <c r="CK388" s="60">
        <v>0</v>
      </c>
      <c r="CL388" s="60">
        <v>0</v>
      </c>
      <c r="CM388" s="60">
        <v>0</v>
      </c>
      <c r="CN388" s="60">
        <v>0</v>
      </c>
      <c r="CO388" s="60">
        <v>0</v>
      </c>
      <c r="CP388" s="60">
        <v>0</v>
      </c>
      <c r="CQ388" s="60">
        <v>0</v>
      </c>
      <c r="CR388" s="60">
        <v>0</v>
      </c>
      <c r="CS388" s="60">
        <v>0</v>
      </c>
      <c r="CT388" s="60">
        <v>0</v>
      </c>
      <c r="CU388" s="60">
        <v>0</v>
      </c>
      <c r="CV388" s="60">
        <v>0</v>
      </c>
      <c r="CW388" s="44">
        <v>3</v>
      </c>
      <c r="CX388" s="43">
        <f t="shared" si="44"/>
        <v>3</v>
      </c>
      <c r="CY388" s="43">
        <f t="shared" si="45"/>
        <v>1</v>
      </c>
      <c r="CZ388" s="60">
        <v>0</v>
      </c>
      <c r="DA388" s="60">
        <v>0</v>
      </c>
      <c r="DB388" s="60">
        <v>0</v>
      </c>
      <c r="DC388" s="60">
        <v>0</v>
      </c>
      <c r="DD388" s="43">
        <v>0</v>
      </c>
      <c r="DE388" s="60">
        <v>0</v>
      </c>
      <c r="DF388" s="61">
        <v>0</v>
      </c>
      <c r="DG388" s="61">
        <v>0</v>
      </c>
      <c r="DH388" s="61">
        <v>0</v>
      </c>
      <c r="DI388" s="11">
        <f t="shared" si="46"/>
        <v>0</v>
      </c>
      <c r="DJ388" s="11">
        <f t="shared" si="47"/>
        <v>0</v>
      </c>
      <c r="DK388" s="62">
        <v>0</v>
      </c>
      <c r="DL388" s="11">
        <v>52</v>
      </c>
      <c r="DM388" s="11">
        <v>0.50980392156862742</v>
      </c>
      <c r="DN388">
        <v>12</v>
      </c>
      <c r="DO388">
        <v>3</v>
      </c>
      <c r="DP388">
        <v>1</v>
      </c>
      <c r="DQ388">
        <v>16</v>
      </c>
      <c r="DR388">
        <v>4</v>
      </c>
      <c r="DS388">
        <v>2</v>
      </c>
      <c r="DT388">
        <v>1</v>
      </c>
      <c r="DU388">
        <v>15</v>
      </c>
      <c r="DV388">
        <v>3</v>
      </c>
      <c r="DW388">
        <v>13</v>
      </c>
      <c r="DX388">
        <v>2</v>
      </c>
      <c r="DY388">
        <v>3</v>
      </c>
      <c r="DZ388">
        <v>1</v>
      </c>
      <c r="EA388">
        <v>0</v>
      </c>
      <c r="EB388">
        <v>0</v>
      </c>
      <c r="EC388" t="s">
        <v>248</v>
      </c>
      <c r="ED388" t="s">
        <v>325</v>
      </c>
      <c r="EE388" t="s">
        <v>260</v>
      </c>
      <c r="EF388" s="48">
        <v>43491</v>
      </c>
      <c r="EG388" s="46">
        <v>0.60416666666666663</v>
      </c>
      <c r="EH388" s="46">
        <v>0.63541666666666663</v>
      </c>
      <c r="EI388" t="s">
        <v>607</v>
      </c>
      <c r="EJ388">
        <v>8.4650646439999999</v>
      </c>
      <c r="EK388">
        <v>77.590310009999996</v>
      </c>
      <c r="EO388" t="s">
        <v>608</v>
      </c>
      <c r="EP388">
        <v>0.5</v>
      </c>
      <c r="EQ388">
        <v>33.297042740000002</v>
      </c>
      <c r="ER388">
        <v>1</v>
      </c>
      <c r="ES388">
        <v>1</v>
      </c>
      <c r="ET388">
        <v>0</v>
      </c>
      <c r="EU388">
        <v>1</v>
      </c>
      <c r="EV388">
        <v>0</v>
      </c>
      <c r="EW388">
        <v>0</v>
      </c>
      <c r="EX388">
        <v>0</v>
      </c>
      <c r="EY388">
        <v>3</v>
      </c>
      <c r="EZ388">
        <v>1</v>
      </c>
      <c r="FC388">
        <v>1</v>
      </c>
      <c r="FD388">
        <v>0</v>
      </c>
      <c r="FE388">
        <v>0</v>
      </c>
      <c r="FF388">
        <v>0</v>
      </c>
      <c r="FI388">
        <v>0</v>
      </c>
      <c r="FJ388">
        <v>0.25</v>
      </c>
      <c r="FK388">
        <v>8.3242606850000005</v>
      </c>
      <c r="FL388">
        <v>24.97278206</v>
      </c>
      <c r="FM388">
        <v>1</v>
      </c>
      <c r="GE388">
        <v>1</v>
      </c>
      <c r="GF388">
        <v>0.25</v>
      </c>
      <c r="GG388">
        <v>8.3242606850000005</v>
      </c>
      <c r="GN388">
        <v>1</v>
      </c>
      <c r="GO388">
        <v>0</v>
      </c>
      <c r="GP388">
        <v>0</v>
      </c>
      <c r="GQ388">
        <v>0</v>
      </c>
      <c r="GR388">
        <v>0</v>
      </c>
      <c r="GS388">
        <v>0</v>
      </c>
      <c r="HF388">
        <v>0</v>
      </c>
      <c r="HG388">
        <v>0</v>
      </c>
      <c r="HH388">
        <v>1</v>
      </c>
      <c r="HJ388">
        <v>1</v>
      </c>
      <c r="HK388">
        <v>0</v>
      </c>
      <c r="HL388">
        <v>1</v>
      </c>
      <c r="HN388">
        <v>1</v>
      </c>
      <c r="HQ388">
        <v>1</v>
      </c>
      <c r="HR388">
        <v>1</v>
      </c>
      <c r="HU388">
        <v>1</v>
      </c>
      <c r="IE388">
        <v>1</v>
      </c>
      <c r="IU388">
        <v>3</v>
      </c>
      <c r="IW388">
        <v>315.84235059999997</v>
      </c>
      <c r="IX388">
        <v>2</v>
      </c>
      <c r="IY388">
        <v>4</v>
      </c>
      <c r="IZ388">
        <v>0</v>
      </c>
      <c r="JA388">
        <v>3.802</v>
      </c>
      <c r="JB388">
        <v>34.869999999999997</v>
      </c>
      <c r="JE388">
        <v>6.3322730000000002E-3</v>
      </c>
      <c r="JF388">
        <v>1.2664546E-2</v>
      </c>
      <c r="JG388">
        <v>0</v>
      </c>
      <c r="JH388">
        <v>1.2037651E-2</v>
      </c>
      <c r="JN388">
        <v>0</v>
      </c>
      <c r="JO388">
        <v>0</v>
      </c>
    </row>
    <row r="389" spans="1:275" ht="15.5" hidden="1" x14ac:dyDescent="0.35">
      <c r="A389" s="42">
        <v>2019</v>
      </c>
      <c r="B389" s="11" t="s">
        <v>364</v>
      </c>
      <c r="C389" s="60">
        <v>0</v>
      </c>
      <c r="D389" s="60">
        <v>0</v>
      </c>
      <c r="E389" s="44">
        <v>53</v>
      </c>
      <c r="F389" s="60">
        <v>0</v>
      </c>
      <c r="G389" s="60">
        <v>0</v>
      </c>
      <c r="H389" s="60">
        <v>0</v>
      </c>
      <c r="I389" s="44">
        <v>2</v>
      </c>
      <c r="J389" s="60">
        <v>0</v>
      </c>
      <c r="K389" s="60">
        <v>0</v>
      </c>
      <c r="L389" s="44">
        <v>1</v>
      </c>
      <c r="M389" s="44">
        <v>11</v>
      </c>
      <c r="N389" s="60">
        <v>0</v>
      </c>
      <c r="O389" s="44">
        <v>3</v>
      </c>
      <c r="P389" s="44">
        <v>1</v>
      </c>
      <c r="Q389" s="44">
        <v>23</v>
      </c>
      <c r="R389" s="44">
        <v>22</v>
      </c>
      <c r="S389" s="60">
        <v>0</v>
      </c>
      <c r="T389" s="60">
        <v>0</v>
      </c>
      <c r="U389" s="44">
        <v>3</v>
      </c>
      <c r="V389" s="60">
        <v>0</v>
      </c>
      <c r="W389" s="44">
        <v>12</v>
      </c>
      <c r="X389" s="44">
        <v>1</v>
      </c>
      <c r="Y389" s="60">
        <v>0</v>
      </c>
      <c r="Z389" s="44">
        <v>1</v>
      </c>
      <c r="AA389" s="60">
        <v>0</v>
      </c>
      <c r="AB389" s="61">
        <v>0</v>
      </c>
      <c r="AC389" s="61">
        <v>0</v>
      </c>
      <c r="AD389" s="61">
        <v>0</v>
      </c>
      <c r="AE389" s="61">
        <v>0</v>
      </c>
      <c r="AF389" s="60">
        <v>0</v>
      </c>
      <c r="AG389" s="60">
        <v>0</v>
      </c>
      <c r="AH389" s="44">
        <v>50</v>
      </c>
      <c r="AI389" s="60">
        <v>0</v>
      </c>
      <c r="AJ389" s="60">
        <v>0</v>
      </c>
      <c r="AK389" s="60">
        <v>0</v>
      </c>
      <c r="AL389" s="60">
        <v>0</v>
      </c>
      <c r="AM389" s="60"/>
      <c r="AN389" s="11">
        <f t="shared" ref="AN389:AN452" si="48">SUM(C389:AL389)</f>
        <v>183</v>
      </c>
      <c r="AO389" s="11">
        <f t="shared" ref="AO389:AO452" si="49">COUNTIF(C389:AL389,"&gt;0")</f>
        <v>13</v>
      </c>
      <c r="AP389" s="44">
        <v>58</v>
      </c>
      <c r="AQ389" s="60">
        <v>0</v>
      </c>
      <c r="AR389" s="44">
        <v>30</v>
      </c>
      <c r="AS389" s="44"/>
      <c r="AT389" s="44">
        <v>100</v>
      </c>
      <c r="AU389" s="44">
        <v>37</v>
      </c>
      <c r="AV389" s="44">
        <v>2</v>
      </c>
      <c r="AW389" s="60">
        <v>0</v>
      </c>
      <c r="AX389" s="60">
        <v>0</v>
      </c>
      <c r="AY389" s="60">
        <v>0</v>
      </c>
      <c r="AZ389" s="60">
        <v>0</v>
      </c>
      <c r="BA389" s="60">
        <v>0</v>
      </c>
      <c r="BB389" s="44">
        <v>58</v>
      </c>
      <c r="BC389" s="60">
        <v>0</v>
      </c>
      <c r="BD389" s="44">
        <v>7</v>
      </c>
      <c r="BE389" s="44">
        <v>219</v>
      </c>
      <c r="BF389" s="60">
        <v>0</v>
      </c>
      <c r="BG389" s="60">
        <v>0</v>
      </c>
      <c r="BH389" s="60">
        <v>0</v>
      </c>
      <c r="BI389" s="60">
        <v>0</v>
      </c>
      <c r="BJ389" s="60">
        <v>0</v>
      </c>
      <c r="BK389" s="44">
        <v>1</v>
      </c>
      <c r="BL389" s="44">
        <v>6</v>
      </c>
      <c r="BM389" s="60">
        <v>0</v>
      </c>
      <c r="BN389" s="60">
        <v>0</v>
      </c>
      <c r="BO389" s="60">
        <v>0</v>
      </c>
      <c r="BP389" s="60">
        <v>0</v>
      </c>
      <c r="BQ389" s="60">
        <v>0</v>
      </c>
      <c r="BR389" s="60">
        <v>0</v>
      </c>
      <c r="BS389" s="60">
        <v>0</v>
      </c>
      <c r="BT389" s="44">
        <v>4</v>
      </c>
      <c r="BU389" s="60">
        <v>0</v>
      </c>
      <c r="BV389" s="60">
        <v>0</v>
      </c>
      <c r="BW389" s="61">
        <v>0</v>
      </c>
      <c r="BX389" s="44">
        <v>50</v>
      </c>
      <c r="BY389" s="61">
        <v>0</v>
      </c>
      <c r="BZ389" s="61">
        <v>0</v>
      </c>
      <c r="CA389" s="61">
        <v>0</v>
      </c>
      <c r="CB389" s="60">
        <v>0</v>
      </c>
      <c r="CC389" s="60">
        <v>0</v>
      </c>
      <c r="CD389" s="60">
        <v>0</v>
      </c>
      <c r="CE389" s="44">
        <v>8</v>
      </c>
      <c r="CF389" s="44">
        <v>40</v>
      </c>
      <c r="CG389" s="60">
        <v>0</v>
      </c>
      <c r="CH389" s="11">
        <f t="shared" ref="CH389:CH452" si="50">COUNTIF(AP389:CG389,"&gt;0")</f>
        <v>14</v>
      </c>
      <c r="CI389" s="11">
        <f t="shared" ref="CI389:CI452" si="51">SUM(AP389:CG389)</f>
        <v>620</v>
      </c>
      <c r="CJ389" s="60">
        <v>0</v>
      </c>
      <c r="CK389" s="60">
        <v>0</v>
      </c>
      <c r="CL389" s="44">
        <v>95</v>
      </c>
      <c r="CM389" s="60">
        <v>0</v>
      </c>
      <c r="CN389" s="60">
        <v>0</v>
      </c>
      <c r="CO389" s="60">
        <v>0</v>
      </c>
      <c r="CP389" s="60">
        <v>0</v>
      </c>
      <c r="CQ389" s="44">
        <v>90</v>
      </c>
      <c r="CR389" s="60">
        <v>0</v>
      </c>
      <c r="CS389" s="44">
        <v>1046</v>
      </c>
      <c r="CT389" s="60">
        <v>0</v>
      </c>
      <c r="CU389" s="44">
        <v>2</v>
      </c>
      <c r="CV389" s="60">
        <v>0</v>
      </c>
      <c r="CW389" s="60">
        <v>0</v>
      </c>
      <c r="CX389" s="43">
        <f t="shared" ref="CX389:CX452" si="52">SUM(CJ389:CW389)</f>
        <v>1233</v>
      </c>
      <c r="CY389" s="43">
        <f t="shared" ref="CY389:CY452" si="53">COUNTIF(CJ389:CW389,"&gt;0")</f>
        <v>4</v>
      </c>
      <c r="CZ389" s="60">
        <v>0</v>
      </c>
      <c r="DA389" s="60">
        <v>0</v>
      </c>
      <c r="DB389" s="60">
        <v>0</v>
      </c>
      <c r="DC389" s="60">
        <v>0</v>
      </c>
      <c r="DD389" s="60">
        <v>0</v>
      </c>
      <c r="DE389" s="60">
        <v>0</v>
      </c>
      <c r="DF389" s="61">
        <v>0</v>
      </c>
      <c r="DG389" s="61">
        <v>0</v>
      </c>
      <c r="DH389" s="61">
        <v>0</v>
      </c>
      <c r="DI389" s="11">
        <f t="shared" ref="DI389:DI452" si="54">SUM(CZ389:DH389)</f>
        <v>0</v>
      </c>
      <c r="DJ389" s="11">
        <f t="shared" ref="DJ389:DJ452" si="55">COUNTIF(CZ389:DH389,"&gt;0")</f>
        <v>0</v>
      </c>
      <c r="DK389" s="62">
        <v>0</v>
      </c>
      <c r="DL389" s="11">
        <v>2036</v>
      </c>
      <c r="DM389" s="11">
        <v>19.96078431372549</v>
      </c>
      <c r="DN389">
        <v>30</v>
      </c>
      <c r="DO389">
        <v>0</v>
      </c>
      <c r="DP389">
        <v>0</v>
      </c>
      <c r="DQ389">
        <v>1338</v>
      </c>
      <c r="DR389">
        <v>12</v>
      </c>
      <c r="DS389">
        <v>443</v>
      </c>
      <c r="DT389">
        <v>7</v>
      </c>
      <c r="DU389">
        <v>50</v>
      </c>
      <c r="DV389">
        <v>3</v>
      </c>
      <c r="DW389">
        <v>28</v>
      </c>
      <c r="DX389">
        <v>5</v>
      </c>
      <c r="DY389">
        <v>32</v>
      </c>
      <c r="DZ389">
        <v>2</v>
      </c>
      <c r="EA389">
        <v>95</v>
      </c>
      <c r="EB389">
        <v>1</v>
      </c>
      <c r="EC389" t="s">
        <v>344</v>
      </c>
      <c r="EF389" s="48">
        <v>43491</v>
      </c>
      <c r="EG389" s="46">
        <v>0.59097222222222223</v>
      </c>
      <c r="EH389" s="46">
        <v>0.65277777777777779</v>
      </c>
      <c r="EI389" t="s">
        <v>609</v>
      </c>
      <c r="EJ389">
        <v>8.8426838960000005</v>
      </c>
      <c r="EK389">
        <v>77.782945359999999</v>
      </c>
      <c r="EO389" t="s">
        <v>608</v>
      </c>
      <c r="EP389">
        <v>0.5</v>
      </c>
      <c r="EQ389">
        <v>105.5970238</v>
      </c>
      <c r="ER389">
        <v>1</v>
      </c>
      <c r="ES389">
        <v>1</v>
      </c>
      <c r="ET389">
        <v>1</v>
      </c>
      <c r="EU389">
        <v>1</v>
      </c>
      <c r="EV389">
        <v>0</v>
      </c>
      <c r="EW389">
        <v>0</v>
      </c>
      <c r="EX389">
        <v>0</v>
      </c>
      <c r="EY389">
        <v>4</v>
      </c>
      <c r="EZ389">
        <v>1</v>
      </c>
      <c r="FC389">
        <v>0</v>
      </c>
      <c r="FD389">
        <v>0</v>
      </c>
      <c r="FE389">
        <v>1</v>
      </c>
      <c r="FF389">
        <v>0</v>
      </c>
      <c r="FI389">
        <v>0</v>
      </c>
      <c r="FJ389">
        <v>0.5</v>
      </c>
      <c r="FK389">
        <v>52.798511900000001</v>
      </c>
      <c r="FL389">
        <v>52.798511900000001</v>
      </c>
      <c r="FP389">
        <v>1</v>
      </c>
      <c r="GE389">
        <v>1</v>
      </c>
      <c r="GF389">
        <v>0.25</v>
      </c>
      <c r="GG389">
        <v>26.399255950000001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HF389">
        <v>1</v>
      </c>
      <c r="HG389">
        <v>0</v>
      </c>
      <c r="HH389">
        <v>0</v>
      </c>
      <c r="HJ389">
        <v>1</v>
      </c>
      <c r="HK389">
        <v>1</v>
      </c>
      <c r="IC389">
        <v>1</v>
      </c>
      <c r="IU389">
        <v>1</v>
      </c>
      <c r="IW389">
        <v>396.03049279999999</v>
      </c>
      <c r="IX389">
        <v>1</v>
      </c>
      <c r="IY389">
        <v>4</v>
      </c>
      <c r="IZ389">
        <v>0</v>
      </c>
      <c r="JA389">
        <v>4.16</v>
      </c>
      <c r="JB389">
        <v>42.47</v>
      </c>
      <c r="JE389">
        <v>2.5250580000000002E-3</v>
      </c>
      <c r="JF389">
        <v>1.0100232000000001E-2</v>
      </c>
      <c r="JG389">
        <v>0</v>
      </c>
      <c r="JH389">
        <v>1.0504242E-2</v>
      </c>
      <c r="JI389" t="s">
        <v>365</v>
      </c>
      <c r="JN389">
        <v>0</v>
      </c>
      <c r="JO389">
        <v>0</v>
      </c>
    </row>
    <row r="390" spans="1:275" ht="15.5" hidden="1" x14ac:dyDescent="0.35">
      <c r="A390" s="42">
        <v>2019</v>
      </c>
      <c r="B390" s="11" t="s">
        <v>436</v>
      </c>
      <c r="C390" s="60">
        <v>0</v>
      </c>
      <c r="D390" s="60">
        <v>0</v>
      </c>
      <c r="E390" s="60">
        <v>0</v>
      </c>
      <c r="F390" s="60">
        <v>0</v>
      </c>
      <c r="G390" s="60">
        <v>0</v>
      </c>
      <c r="H390" s="60">
        <v>0</v>
      </c>
      <c r="I390" s="60">
        <v>0</v>
      </c>
      <c r="J390" s="60">
        <v>0</v>
      </c>
      <c r="K390" s="60">
        <v>0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44">
        <v>2</v>
      </c>
      <c r="S390" s="60">
        <v>0</v>
      </c>
      <c r="T390" s="60">
        <v>0</v>
      </c>
      <c r="U390" s="60">
        <v>0</v>
      </c>
      <c r="V390" s="60">
        <v>0</v>
      </c>
      <c r="W390" s="60">
        <v>0</v>
      </c>
      <c r="X390" s="60">
        <v>0</v>
      </c>
      <c r="Y390" s="60">
        <v>0</v>
      </c>
      <c r="Z390" s="60">
        <v>0</v>
      </c>
      <c r="AA390" s="60">
        <v>0</v>
      </c>
      <c r="AB390" s="61">
        <v>0</v>
      </c>
      <c r="AC390" s="61">
        <v>0</v>
      </c>
      <c r="AD390" s="61">
        <v>0</v>
      </c>
      <c r="AE390" s="61">
        <v>0</v>
      </c>
      <c r="AF390" s="60">
        <v>0</v>
      </c>
      <c r="AG390" s="60">
        <v>0</v>
      </c>
      <c r="AH390" s="60">
        <v>0</v>
      </c>
      <c r="AI390" s="60">
        <v>0</v>
      </c>
      <c r="AJ390" s="44">
        <v>2</v>
      </c>
      <c r="AK390" s="60">
        <v>0</v>
      </c>
      <c r="AL390" s="60">
        <v>0</v>
      </c>
      <c r="AM390" s="60"/>
      <c r="AN390" s="11">
        <f t="shared" si="48"/>
        <v>4</v>
      </c>
      <c r="AO390" s="11">
        <f t="shared" si="49"/>
        <v>2</v>
      </c>
      <c r="AP390" s="60">
        <v>0</v>
      </c>
      <c r="AQ390" s="60">
        <v>0</v>
      </c>
      <c r="AR390" s="60">
        <v>0</v>
      </c>
      <c r="AS390" s="60"/>
      <c r="AT390" s="60">
        <v>0</v>
      </c>
      <c r="AU390" s="60">
        <v>0</v>
      </c>
      <c r="AV390" s="60">
        <v>0</v>
      </c>
      <c r="AW390" s="44">
        <v>73</v>
      </c>
      <c r="AX390" s="60">
        <v>0</v>
      </c>
      <c r="AY390" s="60">
        <v>0</v>
      </c>
      <c r="AZ390" s="60">
        <v>0</v>
      </c>
      <c r="BA390" s="60">
        <v>0</v>
      </c>
      <c r="BB390" s="60">
        <v>0</v>
      </c>
      <c r="BC390" s="60">
        <v>0</v>
      </c>
      <c r="BD390" s="60">
        <v>0</v>
      </c>
      <c r="BE390" s="60">
        <v>0</v>
      </c>
      <c r="BF390" s="60">
        <v>0</v>
      </c>
      <c r="BG390" s="60">
        <v>0</v>
      </c>
      <c r="BH390" s="60">
        <v>0</v>
      </c>
      <c r="BI390" s="60">
        <v>0</v>
      </c>
      <c r="BJ390" s="60">
        <v>0</v>
      </c>
      <c r="BK390" s="60">
        <v>0</v>
      </c>
      <c r="BL390" s="60">
        <v>0</v>
      </c>
      <c r="BM390" s="60">
        <v>0</v>
      </c>
      <c r="BN390" s="60">
        <v>0</v>
      </c>
      <c r="BO390" s="60">
        <v>0</v>
      </c>
      <c r="BP390" s="60">
        <v>0</v>
      </c>
      <c r="BQ390" s="60">
        <v>0</v>
      </c>
      <c r="BR390" s="60">
        <v>0</v>
      </c>
      <c r="BS390" s="60">
        <v>0</v>
      </c>
      <c r="BT390" s="60">
        <v>0</v>
      </c>
      <c r="BU390" s="60">
        <v>0</v>
      </c>
      <c r="BV390" s="60">
        <v>0</v>
      </c>
      <c r="BW390" s="61">
        <v>0</v>
      </c>
      <c r="BX390" s="61">
        <v>0</v>
      </c>
      <c r="BY390" s="61">
        <v>0</v>
      </c>
      <c r="BZ390" s="61">
        <v>0</v>
      </c>
      <c r="CA390" s="61">
        <v>0</v>
      </c>
      <c r="CB390" s="60">
        <v>0</v>
      </c>
      <c r="CC390" s="60">
        <v>0</v>
      </c>
      <c r="CD390" s="60">
        <v>0</v>
      </c>
      <c r="CE390" s="60">
        <v>0</v>
      </c>
      <c r="CF390" s="60">
        <v>0</v>
      </c>
      <c r="CG390" s="60">
        <v>0</v>
      </c>
      <c r="CH390" s="11">
        <f t="shared" si="50"/>
        <v>1</v>
      </c>
      <c r="CI390" s="11">
        <f t="shared" si="51"/>
        <v>73</v>
      </c>
      <c r="CJ390" s="44">
        <v>3</v>
      </c>
      <c r="CK390" s="60">
        <v>0</v>
      </c>
      <c r="CL390" s="60">
        <v>0</v>
      </c>
      <c r="CM390" s="60">
        <v>0</v>
      </c>
      <c r="CN390" s="60">
        <v>0</v>
      </c>
      <c r="CO390" s="60">
        <v>0</v>
      </c>
      <c r="CP390" s="60">
        <v>0</v>
      </c>
      <c r="CQ390" s="60">
        <v>0</v>
      </c>
      <c r="CR390" s="60">
        <v>0</v>
      </c>
      <c r="CS390" s="60">
        <v>0</v>
      </c>
      <c r="CT390" s="60">
        <v>0</v>
      </c>
      <c r="CU390" s="60">
        <v>0</v>
      </c>
      <c r="CV390" s="60">
        <v>0</v>
      </c>
      <c r="CW390" s="60">
        <v>0</v>
      </c>
      <c r="CX390" s="43">
        <f t="shared" si="52"/>
        <v>3</v>
      </c>
      <c r="CY390" s="43">
        <f t="shared" si="53"/>
        <v>1</v>
      </c>
      <c r="CZ390" s="60">
        <v>0</v>
      </c>
      <c r="DA390" s="60">
        <v>0</v>
      </c>
      <c r="DB390" s="60">
        <v>0</v>
      </c>
      <c r="DC390" s="60">
        <v>0</v>
      </c>
      <c r="DD390" s="60">
        <v>0</v>
      </c>
      <c r="DE390" s="60">
        <v>0</v>
      </c>
      <c r="DF390" s="61">
        <v>0</v>
      </c>
      <c r="DG390" s="61">
        <v>0</v>
      </c>
      <c r="DH390" s="61">
        <v>0</v>
      </c>
      <c r="DI390" s="11">
        <f t="shared" si="54"/>
        <v>0</v>
      </c>
      <c r="DJ390" s="11">
        <f t="shared" si="55"/>
        <v>0</v>
      </c>
      <c r="DK390" s="62">
        <v>0</v>
      </c>
      <c r="DL390" s="11">
        <v>80</v>
      </c>
      <c r="DM390" s="11">
        <v>0.78431372549019607</v>
      </c>
      <c r="DN390">
        <v>4</v>
      </c>
      <c r="DO390">
        <v>0</v>
      </c>
      <c r="DP390">
        <v>0</v>
      </c>
      <c r="DQ390">
        <v>2</v>
      </c>
      <c r="DR390">
        <v>1</v>
      </c>
      <c r="DS390">
        <v>2</v>
      </c>
      <c r="DT390">
        <v>1</v>
      </c>
      <c r="DU390">
        <v>76</v>
      </c>
      <c r="DV390">
        <v>2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 t="s">
        <v>344</v>
      </c>
      <c r="EF390" s="48">
        <v>43491</v>
      </c>
      <c r="EG390" s="46">
        <v>0.67361111111111116</v>
      </c>
      <c r="EH390" s="46">
        <v>0.69444444444444453</v>
      </c>
      <c r="EI390" t="s">
        <v>609</v>
      </c>
      <c r="EJ390">
        <v>8.8637630000000005</v>
      </c>
      <c r="EK390">
        <v>77.794955000000002</v>
      </c>
      <c r="EO390" t="s">
        <v>608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C390">
        <v>0</v>
      </c>
      <c r="FD390">
        <v>0</v>
      </c>
      <c r="FE390">
        <v>0</v>
      </c>
      <c r="FF390">
        <v>0</v>
      </c>
      <c r="FI390">
        <v>0</v>
      </c>
      <c r="FJ390">
        <v>0</v>
      </c>
      <c r="FK390">
        <v>0</v>
      </c>
      <c r="FL390">
        <v>0</v>
      </c>
      <c r="GF390">
        <v>0</v>
      </c>
      <c r="GG390">
        <v>0</v>
      </c>
      <c r="GN390">
        <v>1</v>
      </c>
      <c r="HF390">
        <v>1</v>
      </c>
      <c r="HG390">
        <v>0</v>
      </c>
      <c r="HH390">
        <v>0</v>
      </c>
      <c r="HJ390">
        <v>1</v>
      </c>
      <c r="HK390">
        <v>0</v>
      </c>
      <c r="IW390">
        <v>513.9285936</v>
      </c>
      <c r="IX390">
        <v>2</v>
      </c>
      <c r="IY390">
        <v>1</v>
      </c>
      <c r="IZ390">
        <v>0</v>
      </c>
      <c r="JA390">
        <v>0</v>
      </c>
      <c r="JB390">
        <v>41.16</v>
      </c>
      <c r="JE390">
        <v>3.8915909999999998E-3</v>
      </c>
      <c r="JF390">
        <v>1.9457960000000001E-3</v>
      </c>
      <c r="JG390">
        <v>0</v>
      </c>
      <c r="JH390">
        <v>0</v>
      </c>
    </row>
    <row r="391" spans="1:275" ht="15.5" hidden="1" x14ac:dyDescent="0.35">
      <c r="A391" s="42">
        <v>2019</v>
      </c>
      <c r="B391" s="11" t="s">
        <v>270</v>
      </c>
      <c r="C391" s="60">
        <v>0</v>
      </c>
      <c r="D391" s="60">
        <v>0</v>
      </c>
      <c r="E391" s="44">
        <v>38</v>
      </c>
      <c r="F391" s="44">
        <v>8</v>
      </c>
      <c r="G391" s="44">
        <v>2</v>
      </c>
      <c r="H391" s="44">
        <v>1</v>
      </c>
      <c r="I391" s="44">
        <v>10</v>
      </c>
      <c r="J391" s="60">
        <v>0</v>
      </c>
      <c r="K391" s="43">
        <v>0</v>
      </c>
      <c r="L391" s="44">
        <v>3</v>
      </c>
      <c r="M391" s="44">
        <v>16</v>
      </c>
      <c r="N391" s="44">
        <v>2</v>
      </c>
      <c r="O391" s="44">
        <v>18</v>
      </c>
      <c r="P391" s="44">
        <v>2</v>
      </c>
      <c r="Q391" s="44">
        <v>108</v>
      </c>
      <c r="R391" s="44">
        <v>4</v>
      </c>
      <c r="S391" s="60">
        <v>0</v>
      </c>
      <c r="T391" s="44">
        <v>1</v>
      </c>
      <c r="U391" s="44">
        <v>35</v>
      </c>
      <c r="V391" s="44">
        <v>1</v>
      </c>
      <c r="W391" s="44">
        <v>5</v>
      </c>
      <c r="X391" s="44">
        <v>24</v>
      </c>
      <c r="Y391" s="60">
        <v>0</v>
      </c>
      <c r="Z391" s="44">
        <v>2</v>
      </c>
      <c r="AA391" s="44">
        <v>6</v>
      </c>
      <c r="AB391" s="61">
        <v>0</v>
      </c>
      <c r="AC391" s="61">
        <v>0</v>
      </c>
      <c r="AD391" s="44">
        <v>0</v>
      </c>
      <c r="AE391" s="61">
        <v>0</v>
      </c>
      <c r="AF391" s="44">
        <v>3</v>
      </c>
      <c r="AG391" s="60">
        <v>0</v>
      </c>
      <c r="AH391" s="44">
        <v>11</v>
      </c>
      <c r="AI391" s="44">
        <v>0</v>
      </c>
      <c r="AJ391" s="44">
        <v>3</v>
      </c>
      <c r="AK391" s="60">
        <v>0</v>
      </c>
      <c r="AL391" s="44">
        <v>1</v>
      </c>
      <c r="AM391" s="44"/>
      <c r="AN391" s="11">
        <f t="shared" si="48"/>
        <v>304</v>
      </c>
      <c r="AO391" s="11">
        <f t="shared" si="49"/>
        <v>23</v>
      </c>
      <c r="AP391" s="44">
        <v>19</v>
      </c>
      <c r="AQ391" s="60">
        <v>0</v>
      </c>
      <c r="AR391" s="44">
        <v>5</v>
      </c>
      <c r="AS391" s="44"/>
      <c r="AT391" s="44">
        <v>23</v>
      </c>
      <c r="AU391" s="44">
        <v>13</v>
      </c>
      <c r="AV391" s="44">
        <v>9</v>
      </c>
      <c r="AW391" s="44">
        <v>83</v>
      </c>
      <c r="AX391" s="60">
        <v>0</v>
      </c>
      <c r="AY391" s="60">
        <v>0</v>
      </c>
      <c r="AZ391" s="60">
        <v>0</v>
      </c>
      <c r="BA391" s="60">
        <v>0</v>
      </c>
      <c r="BB391" s="44">
        <v>3</v>
      </c>
      <c r="BC391" s="60">
        <v>0</v>
      </c>
      <c r="BD391" s="44">
        <v>6</v>
      </c>
      <c r="BE391" s="44">
        <v>1</v>
      </c>
      <c r="BF391" s="60">
        <v>0</v>
      </c>
      <c r="BG391" s="44">
        <v>3</v>
      </c>
      <c r="BH391" s="44">
        <v>93</v>
      </c>
      <c r="BI391" s="60">
        <v>0</v>
      </c>
      <c r="BJ391" s="60">
        <v>0</v>
      </c>
      <c r="BK391" s="44">
        <v>32</v>
      </c>
      <c r="BL391" s="60">
        <v>0</v>
      </c>
      <c r="BM391" s="60">
        <v>0</v>
      </c>
      <c r="BN391" s="60">
        <v>0</v>
      </c>
      <c r="BO391" s="44">
        <v>1</v>
      </c>
      <c r="BP391" s="60">
        <v>0</v>
      </c>
      <c r="BQ391" s="60">
        <v>0</v>
      </c>
      <c r="BR391" s="60">
        <v>0</v>
      </c>
      <c r="BS391" s="60">
        <v>0</v>
      </c>
      <c r="BT391" s="44">
        <v>14</v>
      </c>
      <c r="BU391" s="60">
        <v>0</v>
      </c>
      <c r="BV391" s="60">
        <v>0</v>
      </c>
      <c r="BW391" s="61">
        <v>0</v>
      </c>
      <c r="BX391" s="61">
        <v>0</v>
      </c>
      <c r="BY391" s="61">
        <v>0</v>
      </c>
      <c r="BZ391" s="61">
        <v>0</v>
      </c>
      <c r="CA391" s="61">
        <v>0</v>
      </c>
      <c r="CB391" s="44">
        <v>5</v>
      </c>
      <c r="CC391" s="60">
        <v>0</v>
      </c>
      <c r="CD391" s="60">
        <v>0</v>
      </c>
      <c r="CE391" s="44">
        <v>1</v>
      </c>
      <c r="CF391" s="44">
        <v>211</v>
      </c>
      <c r="CG391" s="60">
        <v>0</v>
      </c>
      <c r="CH391" s="11">
        <f t="shared" si="50"/>
        <v>17</v>
      </c>
      <c r="CI391" s="11">
        <f t="shared" si="51"/>
        <v>522</v>
      </c>
      <c r="CJ391" s="44">
        <v>5</v>
      </c>
      <c r="CK391" s="60">
        <v>0</v>
      </c>
      <c r="CL391" s="44">
        <v>608</v>
      </c>
      <c r="CM391" s="60">
        <v>0</v>
      </c>
      <c r="CN391" s="60">
        <v>0</v>
      </c>
      <c r="CO391" s="44">
        <v>226</v>
      </c>
      <c r="CP391" s="44">
        <v>20</v>
      </c>
      <c r="CQ391" s="44">
        <v>36</v>
      </c>
      <c r="CR391" s="44">
        <v>6</v>
      </c>
      <c r="CS391" s="44">
        <v>369</v>
      </c>
      <c r="CT391" s="44">
        <v>17</v>
      </c>
      <c r="CU391" s="44">
        <v>15</v>
      </c>
      <c r="CV391" s="60">
        <v>0</v>
      </c>
      <c r="CW391" s="60">
        <v>0</v>
      </c>
      <c r="CX391" s="43">
        <f t="shared" si="52"/>
        <v>1302</v>
      </c>
      <c r="CY391" s="43">
        <f t="shared" si="53"/>
        <v>9</v>
      </c>
      <c r="CZ391" s="60">
        <v>0</v>
      </c>
      <c r="DA391" s="60">
        <v>0</v>
      </c>
      <c r="DB391" s="44">
        <v>22</v>
      </c>
      <c r="DC391" s="44">
        <v>864</v>
      </c>
      <c r="DD391" s="43">
        <v>0</v>
      </c>
      <c r="DE391" s="44">
        <v>51</v>
      </c>
      <c r="DF391" s="61">
        <v>0</v>
      </c>
      <c r="DG391" s="61">
        <v>0</v>
      </c>
      <c r="DH391" s="61">
        <v>0</v>
      </c>
      <c r="DI391" s="11">
        <f t="shared" si="54"/>
        <v>937</v>
      </c>
      <c r="DJ391" s="11">
        <f t="shared" si="55"/>
        <v>3</v>
      </c>
      <c r="DK391" s="62">
        <v>0</v>
      </c>
      <c r="DL391" s="11">
        <v>3065</v>
      </c>
      <c r="DM391" s="11">
        <v>30.049019607843139</v>
      </c>
      <c r="DN391">
        <v>52</v>
      </c>
      <c r="DO391">
        <v>69</v>
      </c>
      <c r="DP391">
        <v>3</v>
      </c>
      <c r="DQ391">
        <v>565</v>
      </c>
      <c r="DR391">
        <v>15</v>
      </c>
      <c r="DS391">
        <v>432</v>
      </c>
      <c r="DT391">
        <v>12</v>
      </c>
      <c r="DU391">
        <v>321</v>
      </c>
      <c r="DV391">
        <v>6</v>
      </c>
      <c r="DW391">
        <v>166</v>
      </c>
      <c r="DX391">
        <v>10</v>
      </c>
      <c r="DY391">
        <v>14</v>
      </c>
      <c r="DZ391">
        <v>2</v>
      </c>
      <c r="EA391">
        <v>1498</v>
      </c>
      <c r="EB391">
        <v>4</v>
      </c>
      <c r="EC391" t="s">
        <v>248</v>
      </c>
      <c r="ED391" t="s">
        <v>253</v>
      </c>
      <c r="EE391" t="s">
        <v>250</v>
      </c>
      <c r="EF391" s="48">
        <v>43491</v>
      </c>
      <c r="EG391" s="46">
        <v>0.54999999999999993</v>
      </c>
      <c r="EH391" s="46">
        <v>0.68402777777777779</v>
      </c>
      <c r="EI391" t="s">
        <v>610</v>
      </c>
      <c r="EJ391">
        <v>8.5848683619999999</v>
      </c>
      <c r="EK391">
        <v>77.996818390000001</v>
      </c>
      <c r="EO391" t="s">
        <v>264</v>
      </c>
      <c r="EP391">
        <v>1</v>
      </c>
      <c r="EQ391">
        <v>712.13257980000003</v>
      </c>
      <c r="ER391">
        <v>1</v>
      </c>
      <c r="ES391">
        <v>1</v>
      </c>
      <c r="ET391">
        <v>0</v>
      </c>
      <c r="EU391">
        <v>1</v>
      </c>
      <c r="EV391">
        <v>0</v>
      </c>
      <c r="EW391">
        <v>0</v>
      </c>
      <c r="EX391">
        <v>0</v>
      </c>
      <c r="EY391">
        <v>3</v>
      </c>
      <c r="EZ391">
        <v>1</v>
      </c>
      <c r="FC391">
        <v>0</v>
      </c>
      <c r="FD391">
        <v>0</v>
      </c>
      <c r="FE391">
        <v>0</v>
      </c>
      <c r="FF391">
        <v>0</v>
      </c>
      <c r="FI391">
        <v>0</v>
      </c>
      <c r="FJ391">
        <v>0.75</v>
      </c>
      <c r="FK391">
        <v>534.09943490000001</v>
      </c>
      <c r="FL391">
        <v>178.03314499999999</v>
      </c>
      <c r="FM391">
        <v>1</v>
      </c>
      <c r="FO391">
        <v>1</v>
      </c>
      <c r="GE391">
        <v>2</v>
      </c>
      <c r="GF391">
        <v>0.25</v>
      </c>
      <c r="GG391">
        <v>178.03314499999999</v>
      </c>
      <c r="GH391">
        <v>7</v>
      </c>
      <c r="GI391">
        <v>8</v>
      </c>
      <c r="GJ391">
        <v>5</v>
      </c>
      <c r="GK391">
        <v>1</v>
      </c>
      <c r="GL391">
        <v>4</v>
      </c>
      <c r="GN391">
        <v>1</v>
      </c>
      <c r="GO391">
        <v>0</v>
      </c>
      <c r="GP391">
        <v>0</v>
      </c>
      <c r="GQ391">
        <v>0</v>
      </c>
      <c r="GR391">
        <v>0</v>
      </c>
      <c r="GS391">
        <v>0</v>
      </c>
      <c r="GV391">
        <v>1</v>
      </c>
      <c r="HF391">
        <v>0</v>
      </c>
      <c r="HG391">
        <v>0</v>
      </c>
      <c r="HH391">
        <v>0</v>
      </c>
      <c r="HJ391">
        <v>0</v>
      </c>
      <c r="HK391">
        <v>0</v>
      </c>
      <c r="HL391">
        <v>1</v>
      </c>
      <c r="HQ391">
        <v>1</v>
      </c>
      <c r="IC391">
        <v>1</v>
      </c>
      <c r="IU391">
        <v>3</v>
      </c>
      <c r="IW391">
        <v>767.24877909999998</v>
      </c>
      <c r="IX391">
        <v>0</v>
      </c>
      <c r="IY391">
        <v>7</v>
      </c>
      <c r="IZ391">
        <v>0</v>
      </c>
      <c r="JA391">
        <v>6.77</v>
      </c>
      <c r="JB391">
        <v>15.43</v>
      </c>
      <c r="JE391">
        <v>0</v>
      </c>
      <c r="JF391">
        <v>9.1235080000000007E-3</v>
      </c>
      <c r="JG391">
        <v>0</v>
      </c>
      <c r="JH391">
        <v>8.8237349999999992E-3</v>
      </c>
      <c r="JN391">
        <v>0</v>
      </c>
      <c r="JO391">
        <v>0</v>
      </c>
    </row>
    <row r="392" spans="1:275" ht="15.5" hidden="1" x14ac:dyDescent="0.35">
      <c r="A392" s="42">
        <v>2019</v>
      </c>
      <c r="B392" s="11" t="s">
        <v>366</v>
      </c>
      <c r="C392" s="60">
        <v>0</v>
      </c>
      <c r="D392" s="60">
        <v>0</v>
      </c>
      <c r="E392" s="44">
        <v>35</v>
      </c>
      <c r="F392" s="44">
        <v>1</v>
      </c>
      <c r="G392" s="60">
        <v>0</v>
      </c>
      <c r="H392" s="60">
        <v>0</v>
      </c>
      <c r="I392" s="44">
        <v>1</v>
      </c>
      <c r="J392" s="60">
        <v>0</v>
      </c>
      <c r="K392" s="60">
        <v>0</v>
      </c>
      <c r="L392" s="60">
        <v>0</v>
      </c>
      <c r="M392" s="44">
        <v>6</v>
      </c>
      <c r="N392" s="44">
        <v>5</v>
      </c>
      <c r="O392" s="44">
        <v>1</v>
      </c>
      <c r="P392" s="60">
        <v>0</v>
      </c>
      <c r="Q392" s="44">
        <v>1</v>
      </c>
      <c r="R392" s="44">
        <v>5</v>
      </c>
      <c r="S392" s="60">
        <v>0</v>
      </c>
      <c r="T392" s="60">
        <v>0</v>
      </c>
      <c r="U392" s="60">
        <v>0</v>
      </c>
      <c r="V392" s="60">
        <v>0</v>
      </c>
      <c r="W392" s="60">
        <v>0</v>
      </c>
      <c r="X392" s="60">
        <v>0</v>
      </c>
      <c r="Y392" s="60">
        <v>0</v>
      </c>
      <c r="Z392" s="60">
        <v>0</v>
      </c>
      <c r="AA392" s="60">
        <v>0</v>
      </c>
      <c r="AB392" s="44">
        <v>0</v>
      </c>
      <c r="AC392" s="44">
        <v>0</v>
      </c>
      <c r="AD392" s="61">
        <v>0</v>
      </c>
      <c r="AE392" s="44">
        <v>0</v>
      </c>
      <c r="AF392" s="60">
        <v>0</v>
      </c>
      <c r="AG392" s="60">
        <v>0</v>
      </c>
      <c r="AH392" s="44">
        <v>6</v>
      </c>
      <c r="AI392" s="60">
        <v>0</v>
      </c>
      <c r="AJ392" s="44">
        <v>2</v>
      </c>
      <c r="AK392" s="60">
        <v>0</v>
      </c>
      <c r="AL392" s="60">
        <v>0</v>
      </c>
      <c r="AM392" s="60"/>
      <c r="AN392" s="11">
        <f t="shared" si="48"/>
        <v>63</v>
      </c>
      <c r="AO392" s="11">
        <f t="shared" si="49"/>
        <v>10</v>
      </c>
      <c r="AP392" s="60">
        <v>0</v>
      </c>
      <c r="AQ392" s="60">
        <v>0</v>
      </c>
      <c r="AR392" s="44">
        <v>10</v>
      </c>
      <c r="AS392" s="44"/>
      <c r="AT392" s="60">
        <v>0</v>
      </c>
      <c r="AU392" s="60">
        <v>0</v>
      </c>
      <c r="AV392" s="60">
        <v>0</v>
      </c>
      <c r="AW392" s="44">
        <v>5</v>
      </c>
      <c r="AX392" s="60">
        <v>0</v>
      </c>
      <c r="AY392" s="44">
        <v>5</v>
      </c>
      <c r="AZ392" s="60">
        <v>0</v>
      </c>
      <c r="BA392" s="60">
        <v>0</v>
      </c>
      <c r="BB392" s="44">
        <v>1</v>
      </c>
      <c r="BC392" s="60">
        <v>0</v>
      </c>
      <c r="BD392" s="44">
        <v>1</v>
      </c>
      <c r="BE392" s="44">
        <v>32</v>
      </c>
      <c r="BF392" s="60">
        <v>0</v>
      </c>
      <c r="BG392" s="60">
        <v>0</v>
      </c>
      <c r="BH392" s="60">
        <v>0</v>
      </c>
      <c r="BI392" s="60">
        <v>0</v>
      </c>
      <c r="BJ392" s="60">
        <v>0</v>
      </c>
      <c r="BK392" s="44">
        <v>5</v>
      </c>
      <c r="BL392" s="60">
        <v>0</v>
      </c>
      <c r="BM392" s="60">
        <v>0</v>
      </c>
      <c r="BN392" s="60">
        <v>0</v>
      </c>
      <c r="BO392" s="60">
        <v>0</v>
      </c>
      <c r="BP392" s="60">
        <v>0</v>
      </c>
      <c r="BQ392" s="60">
        <v>0</v>
      </c>
      <c r="BR392" s="60">
        <v>0</v>
      </c>
      <c r="BS392" s="60">
        <v>0</v>
      </c>
      <c r="BT392" s="44">
        <v>1</v>
      </c>
      <c r="BU392" s="60">
        <v>0</v>
      </c>
      <c r="BV392" s="60">
        <v>0</v>
      </c>
      <c r="BW392" s="61">
        <v>0</v>
      </c>
      <c r="BX392" s="61">
        <v>0</v>
      </c>
      <c r="BY392" s="61">
        <v>0</v>
      </c>
      <c r="BZ392" s="61">
        <v>0</v>
      </c>
      <c r="CA392" s="61">
        <v>0</v>
      </c>
      <c r="CB392" s="60">
        <v>0</v>
      </c>
      <c r="CC392" s="60">
        <v>0</v>
      </c>
      <c r="CD392" s="60">
        <v>0</v>
      </c>
      <c r="CE392" s="60">
        <v>0</v>
      </c>
      <c r="CF392" s="60">
        <v>0</v>
      </c>
      <c r="CG392" s="60">
        <v>0</v>
      </c>
      <c r="CH392" s="11">
        <f t="shared" si="50"/>
        <v>8</v>
      </c>
      <c r="CI392" s="11">
        <f t="shared" si="51"/>
        <v>60</v>
      </c>
      <c r="CJ392" s="44">
        <v>1</v>
      </c>
      <c r="CK392" s="60">
        <v>0</v>
      </c>
      <c r="CL392" s="44">
        <v>12</v>
      </c>
      <c r="CM392" s="44">
        <v>1</v>
      </c>
      <c r="CN392" s="60">
        <v>0</v>
      </c>
      <c r="CO392" s="60">
        <v>0</v>
      </c>
      <c r="CP392" s="44">
        <v>10</v>
      </c>
      <c r="CQ392" s="60">
        <v>0</v>
      </c>
      <c r="CR392" s="60">
        <v>0</v>
      </c>
      <c r="CS392" s="44">
        <v>10</v>
      </c>
      <c r="CT392" s="60">
        <v>0</v>
      </c>
      <c r="CU392" s="44">
        <v>5</v>
      </c>
      <c r="CV392" s="60">
        <v>0</v>
      </c>
      <c r="CW392" s="60">
        <v>0</v>
      </c>
      <c r="CX392" s="43">
        <f t="shared" si="52"/>
        <v>39</v>
      </c>
      <c r="CY392" s="43">
        <f t="shared" si="53"/>
        <v>6</v>
      </c>
      <c r="CZ392" s="44">
        <v>35</v>
      </c>
      <c r="DA392" s="60">
        <v>0</v>
      </c>
      <c r="DB392" s="60">
        <v>0</v>
      </c>
      <c r="DC392" s="60">
        <v>0</v>
      </c>
      <c r="DD392" s="60">
        <v>0</v>
      </c>
      <c r="DE392" s="60">
        <v>0</v>
      </c>
      <c r="DF392" s="61">
        <v>0</v>
      </c>
      <c r="DG392" s="61">
        <v>0</v>
      </c>
      <c r="DH392" s="61">
        <v>0</v>
      </c>
      <c r="DI392" s="11">
        <f t="shared" si="54"/>
        <v>35</v>
      </c>
      <c r="DJ392" s="11">
        <f t="shared" si="55"/>
        <v>1</v>
      </c>
      <c r="DK392" s="62">
        <v>0</v>
      </c>
      <c r="DL392" s="11">
        <v>197</v>
      </c>
      <c r="DM392" s="11">
        <v>1.9313725490196079</v>
      </c>
      <c r="DN392">
        <v>25</v>
      </c>
      <c r="DO392">
        <v>0</v>
      </c>
      <c r="DP392">
        <v>0</v>
      </c>
      <c r="DQ392">
        <v>33</v>
      </c>
      <c r="DR392">
        <v>6</v>
      </c>
      <c r="DS392">
        <v>77</v>
      </c>
      <c r="DT392">
        <v>7</v>
      </c>
      <c r="DU392">
        <v>42</v>
      </c>
      <c r="DV392">
        <v>4</v>
      </c>
      <c r="DW392">
        <v>12</v>
      </c>
      <c r="DX392">
        <v>4</v>
      </c>
      <c r="DY392">
        <v>10</v>
      </c>
      <c r="DZ392">
        <v>1</v>
      </c>
      <c r="EA392">
        <v>23</v>
      </c>
      <c r="EB392">
        <v>3</v>
      </c>
      <c r="EC392" t="s">
        <v>248</v>
      </c>
      <c r="ED392" t="s">
        <v>262</v>
      </c>
      <c r="EE392" t="s">
        <v>260</v>
      </c>
      <c r="EF392" s="48">
        <v>43491</v>
      </c>
      <c r="EG392" s="46">
        <v>0.69791666666666663</v>
      </c>
      <c r="EH392" s="46">
        <v>0.72916666666666663</v>
      </c>
      <c r="EI392" t="s">
        <v>611</v>
      </c>
      <c r="EJ392">
        <v>8.4897010539999993</v>
      </c>
      <c r="EK392">
        <v>77.76415566</v>
      </c>
      <c r="EO392" t="s">
        <v>608</v>
      </c>
      <c r="EP392">
        <v>0.25</v>
      </c>
      <c r="EQ392">
        <v>15.432333959999999</v>
      </c>
      <c r="ER392">
        <v>0</v>
      </c>
      <c r="ES392">
        <v>0</v>
      </c>
      <c r="ET392">
        <v>0</v>
      </c>
      <c r="EU392">
        <v>1</v>
      </c>
      <c r="EV392">
        <v>0</v>
      </c>
      <c r="EW392">
        <v>0</v>
      </c>
      <c r="EX392">
        <v>0</v>
      </c>
      <c r="EY392">
        <v>1</v>
      </c>
      <c r="EZ392">
        <v>1</v>
      </c>
      <c r="FC392">
        <v>0</v>
      </c>
      <c r="FD392">
        <v>0</v>
      </c>
      <c r="FE392">
        <v>0</v>
      </c>
      <c r="FF392">
        <v>0</v>
      </c>
      <c r="FI392">
        <v>0</v>
      </c>
      <c r="FJ392">
        <v>0.75</v>
      </c>
      <c r="FK392">
        <v>11.574250470000001</v>
      </c>
      <c r="FL392">
        <v>3.8580834909999999</v>
      </c>
      <c r="FT392">
        <v>1</v>
      </c>
      <c r="GE392">
        <v>1</v>
      </c>
      <c r="GF392">
        <v>0</v>
      </c>
      <c r="GG392">
        <v>0</v>
      </c>
      <c r="GN392">
        <v>1</v>
      </c>
      <c r="GO392">
        <v>0</v>
      </c>
      <c r="GP392">
        <v>0</v>
      </c>
      <c r="GQ392">
        <v>0</v>
      </c>
      <c r="GR392">
        <v>0</v>
      </c>
      <c r="GS392">
        <v>0</v>
      </c>
      <c r="GW392">
        <v>1</v>
      </c>
      <c r="HF392">
        <v>0</v>
      </c>
      <c r="HG392">
        <v>0</v>
      </c>
      <c r="HH392">
        <v>1</v>
      </c>
      <c r="HJ392">
        <v>1</v>
      </c>
      <c r="HK392">
        <v>1</v>
      </c>
      <c r="IW392">
        <v>297.7909148</v>
      </c>
      <c r="IX392">
        <v>2</v>
      </c>
      <c r="IY392">
        <v>3</v>
      </c>
      <c r="IZ392">
        <v>0</v>
      </c>
      <c r="JA392">
        <v>1.36</v>
      </c>
      <c r="JB392">
        <v>28.7</v>
      </c>
      <c r="JE392">
        <v>6.7161219999999997E-3</v>
      </c>
      <c r="JF392">
        <v>1.0074181999999999E-2</v>
      </c>
      <c r="JG392">
        <v>0</v>
      </c>
      <c r="JH392">
        <v>4.5669630000000003E-3</v>
      </c>
      <c r="JN392">
        <v>0</v>
      </c>
      <c r="JO392">
        <v>0</v>
      </c>
    </row>
    <row r="393" spans="1:275" ht="15.5" hidden="1" x14ac:dyDescent="0.35">
      <c r="A393" s="42">
        <v>2019</v>
      </c>
      <c r="B393" s="11" t="s">
        <v>272</v>
      </c>
      <c r="C393" s="60">
        <v>0</v>
      </c>
      <c r="D393" s="60">
        <v>0</v>
      </c>
      <c r="E393" s="60">
        <v>0</v>
      </c>
      <c r="F393" s="44">
        <v>2</v>
      </c>
      <c r="G393" s="44">
        <v>2</v>
      </c>
      <c r="H393" s="60">
        <v>0</v>
      </c>
      <c r="I393" s="44">
        <v>1</v>
      </c>
      <c r="J393" s="60">
        <v>0</v>
      </c>
      <c r="K393" s="60">
        <v>0</v>
      </c>
      <c r="L393" s="44">
        <v>4</v>
      </c>
      <c r="M393" s="44">
        <v>1</v>
      </c>
      <c r="N393" s="44">
        <v>28</v>
      </c>
      <c r="O393" s="44">
        <v>1</v>
      </c>
      <c r="P393" s="44">
        <v>2</v>
      </c>
      <c r="Q393" s="44">
        <v>2</v>
      </c>
      <c r="R393" s="44">
        <v>2</v>
      </c>
      <c r="S393" s="60">
        <v>0</v>
      </c>
      <c r="T393" s="44">
        <v>18</v>
      </c>
      <c r="U393" s="44">
        <v>2</v>
      </c>
      <c r="V393" s="60">
        <v>0</v>
      </c>
      <c r="W393" s="44">
        <v>1</v>
      </c>
      <c r="X393" s="44">
        <v>2</v>
      </c>
      <c r="Y393" s="60">
        <v>0</v>
      </c>
      <c r="Z393" s="60">
        <v>0</v>
      </c>
      <c r="AA393" s="44">
        <v>3</v>
      </c>
      <c r="AB393" s="61">
        <v>0</v>
      </c>
      <c r="AC393" s="61">
        <v>0</v>
      </c>
      <c r="AD393" s="61">
        <v>0</v>
      </c>
      <c r="AE393" s="61">
        <v>0</v>
      </c>
      <c r="AF393" s="60">
        <v>0</v>
      </c>
      <c r="AG393" s="60">
        <v>0</v>
      </c>
      <c r="AH393" s="44">
        <v>8</v>
      </c>
      <c r="AI393" s="60">
        <v>0</v>
      </c>
      <c r="AJ393" s="44">
        <v>2</v>
      </c>
      <c r="AK393" s="60">
        <v>0</v>
      </c>
      <c r="AL393" s="60">
        <v>0</v>
      </c>
      <c r="AM393" s="60"/>
      <c r="AN393" s="11">
        <f t="shared" si="48"/>
        <v>81</v>
      </c>
      <c r="AO393" s="11">
        <f t="shared" si="49"/>
        <v>17</v>
      </c>
      <c r="AP393" s="60">
        <v>0</v>
      </c>
      <c r="AQ393" s="60">
        <v>0</v>
      </c>
      <c r="AR393" s="44">
        <v>1</v>
      </c>
      <c r="AS393" s="44"/>
      <c r="AT393" s="60">
        <v>0</v>
      </c>
      <c r="AU393" s="60">
        <v>0</v>
      </c>
      <c r="AV393" s="60">
        <v>0</v>
      </c>
      <c r="AW393" s="44">
        <v>24</v>
      </c>
      <c r="AX393" s="60">
        <v>0</v>
      </c>
      <c r="AY393" s="60">
        <v>0</v>
      </c>
      <c r="AZ393" s="60">
        <v>0</v>
      </c>
      <c r="BA393" s="60">
        <v>0</v>
      </c>
      <c r="BB393" s="60">
        <v>0</v>
      </c>
      <c r="BC393" s="60">
        <v>0</v>
      </c>
      <c r="BD393" s="60">
        <v>0</v>
      </c>
      <c r="BE393" s="44">
        <v>1</v>
      </c>
      <c r="BF393" s="60">
        <v>0</v>
      </c>
      <c r="BG393" s="60">
        <v>0</v>
      </c>
      <c r="BH393" s="60">
        <v>0</v>
      </c>
      <c r="BI393" s="60">
        <v>0</v>
      </c>
      <c r="BJ393" s="60">
        <v>0</v>
      </c>
      <c r="BK393" s="44">
        <v>7</v>
      </c>
      <c r="BL393" s="60">
        <v>0</v>
      </c>
      <c r="BM393" s="60">
        <v>0</v>
      </c>
      <c r="BN393" s="60">
        <v>0</v>
      </c>
      <c r="BO393" s="44">
        <v>1</v>
      </c>
      <c r="BP393" s="60">
        <v>0</v>
      </c>
      <c r="BQ393" s="60">
        <v>0</v>
      </c>
      <c r="BR393" s="60">
        <v>0</v>
      </c>
      <c r="BS393" s="60">
        <v>0</v>
      </c>
      <c r="BT393" s="60">
        <v>0</v>
      </c>
      <c r="BU393" s="60">
        <v>0</v>
      </c>
      <c r="BV393" s="60">
        <v>0</v>
      </c>
      <c r="BW393" s="61">
        <v>0</v>
      </c>
      <c r="BX393" s="61">
        <v>0</v>
      </c>
      <c r="BY393" s="61">
        <v>0</v>
      </c>
      <c r="BZ393" s="61">
        <v>0</v>
      </c>
      <c r="CA393" s="61">
        <v>0</v>
      </c>
      <c r="CB393" s="60">
        <v>0</v>
      </c>
      <c r="CC393" s="60">
        <v>0</v>
      </c>
      <c r="CD393" s="60">
        <v>0</v>
      </c>
      <c r="CE393" s="60">
        <v>0</v>
      </c>
      <c r="CF393" s="60">
        <v>0</v>
      </c>
      <c r="CG393" s="60">
        <v>0</v>
      </c>
      <c r="CH393" s="11">
        <f t="shared" si="50"/>
        <v>5</v>
      </c>
      <c r="CI393" s="11">
        <f t="shared" si="51"/>
        <v>34</v>
      </c>
      <c r="CJ393" s="60">
        <v>0</v>
      </c>
      <c r="CK393" s="60">
        <v>0</v>
      </c>
      <c r="CL393" s="44">
        <v>24</v>
      </c>
      <c r="CM393" s="60">
        <v>0</v>
      </c>
      <c r="CN393" s="60">
        <v>0</v>
      </c>
      <c r="CO393" s="60">
        <v>0</v>
      </c>
      <c r="CP393" s="60">
        <v>0</v>
      </c>
      <c r="CQ393" s="60">
        <v>0</v>
      </c>
      <c r="CR393" s="60">
        <v>0</v>
      </c>
      <c r="CS393" s="44">
        <v>15</v>
      </c>
      <c r="CT393" s="60">
        <v>0</v>
      </c>
      <c r="CU393" s="60">
        <v>0</v>
      </c>
      <c r="CV393" s="60">
        <v>0</v>
      </c>
      <c r="CW393" s="60">
        <v>0</v>
      </c>
      <c r="CX393" s="43">
        <f t="shared" si="52"/>
        <v>39</v>
      </c>
      <c r="CY393" s="43">
        <f t="shared" si="53"/>
        <v>2</v>
      </c>
      <c r="CZ393" s="60">
        <v>0</v>
      </c>
      <c r="DA393" s="60">
        <v>0</v>
      </c>
      <c r="DB393" s="60">
        <v>0</v>
      </c>
      <c r="DC393" s="60">
        <v>0</v>
      </c>
      <c r="DD393" s="60">
        <v>0</v>
      </c>
      <c r="DE393" s="60">
        <v>0</v>
      </c>
      <c r="DF393" s="61">
        <v>0</v>
      </c>
      <c r="DG393" s="61">
        <v>0</v>
      </c>
      <c r="DH393" s="61">
        <v>0</v>
      </c>
      <c r="DI393" s="11">
        <f t="shared" si="54"/>
        <v>0</v>
      </c>
      <c r="DJ393" s="11">
        <f t="shared" si="55"/>
        <v>0</v>
      </c>
      <c r="DK393" s="62">
        <v>0</v>
      </c>
      <c r="DL393" s="11">
        <v>154</v>
      </c>
      <c r="DM393" s="11">
        <v>1.5098039215686274</v>
      </c>
      <c r="DN393">
        <v>24</v>
      </c>
      <c r="DO393">
        <v>0</v>
      </c>
      <c r="DP393">
        <v>0</v>
      </c>
      <c r="DQ393">
        <v>36</v>
      </c>
      <c r="DR393">
        <v>9</v>
      </c>
      <c r="DS393">
        <v>6</v>
      </c>
      <c r="DT393">
        <v>4</v>
      </c>
      <c r="DU393">
        <v>24</v>
      </c>
      <c r="DV393">
        <v>1</v>
      </c>
      <c r="DW393">
        <v>63</v>
      </c>
      <c r="DX393">
        <v>8</v>
      </c>
      <c r="DY393">
        <v>1</v>
      </c>
      <c r="DZ393">
        <v>1</v>
      </c>
      <c r="EA393">
        <v>24</v>
      </c>
      <c r="EB393">
        <v>1</v>
      </c>
      <c r="EC393" t="s">
        <v>248</v>
      </c>
      <c r="ED393" t="s">
        <v>273</v>
      </c>
      <c r="EE393" t="s">
        <v>250</v>
      </c>
      <c r="EF393" s="48">
        <v>43490</v>
      </c>
      <c r="EG393" s="46">
        <v>0.49444444444444446</v>
      </c>
      <c r="EH393" s="46">
        <v>0.52083333333333337</v>
      </c>
      <c r="EI393" t="s">
        <v>609</v>
      </c>
      <c r="EJ393">
        <v>8.8013091039999996</v>
      </c>
      <c r="EK393">
        <v>77.791690169999995</v>
      </c>
      <c r="EO393" t="s">
        <v>279</v>
      </c>
      <c r="EP393">
        <v>1</v>
      </c>
      <c r="EQ393">
        <v>108.1454255</v>
      </c>
      <c r="ER393">
        <v>1</v>
      </c>
      <c r="ES393">
        <v>1</v>
      </c>
      <c r="ET393">
        <v>1</v>
      </c>
      <c r="EU393">
        <v>1</v>
      </c>
      <c r="EV393">
        <v>0</v>
      </c>
      <c r="EW393">
        <v>0</v>
      </c>
      <c r="EX393">
        <v>0</v>
      </c>
      <c r="EY393">
        <v>4</v>
      </c>
      <c r="EZ393">
        <v>1</v>
      </c>
      <c r="FC393">
        <v>0</v>
      </c>
      <c r="FD393">
        <v>0</v>
      </c>
      <c r="FE393">
        <v>0</v>
      </c>
      <c r="FF393">
        <v>0</v>
      </c>
      <c r="FI393">
        <v>0</v>
      </c>
      <c r="FJ393">
        <v>0.25</v>
      </c>
      <c r="FK393">
        <v>27.036356380000001</v>
      </c>
      <c r="FL393">
        <v>81.109069129999995</v>
      </c>
      <c r="FO393">
        <v>1</v>
      </c>
      <c r="FP393">
        <v>1</v>
      </c>
      <c r="FV393">
        <v>1</v>
      </c>
      <c r="FW393">
        <v>1</v>
      </c>
      <c r="GE393">
        <v>4</v>
      </c>
      <c r="GF393">
        <v>0</v>
      </c>
      <c r="GG393">
        <v>0</v>
      </c>
      <c r="GN393">
        <v>1</v>
      </c>
      <c r="GO393">
        <v>1</v>
      </c>
      <c r="GP393">
        <v>0</v>
      </c>
      <c r="GQ393">
        <v>0</v>
      </c>
      <c r="GR393">
        <v>0</v>
      </c>
      <c r="GS393">
        <v>0</v>
      </c>
      <c r="HF393">
        <v>1</v>
      </c>
      <c r="HG393">
        <v>0</v>
      </c>
      <c r="HH393">
        <v>0</v>
      </c>
      <c r="HJ393">
        <v>1</v>
      </c>
      <c r="HK393">
        <v>1</v>
      </c>
      <c r="HL393">
        <v>1</v>
      </c>
      <c r="HQ393">
        <v>1</v>
      </c>
      <c r="HU393">
        <v>1</v>
      </c>
      <c r="IU393">
        <v>3</v>
      </c>
      <c r="IW393">
        <v>303.3611123</v>
      </c>
      <c r="IX393">
        <v>4</v>
      </c>
      <c r="IY393">
        <v>1</v>
      </c>
      <c r="IZ393">
        <v>0</v>
      </c>
      <c r="JA393">
        <v>2.33</v>
      </c>
      <c r="JB393">
        <v>40.92</v>
      </c>
      <c r="JE393">
        <v>1.3185606000000001E-2</v>
      </c>
      <c r="JF393">
        <v>3.296401E-3</v>
      </c>
      <c r="JG393">
        <v>0</v>
      </c>
      <c r="JH393">
        <v>7.680615E-3</v>
      </c>
      <c r="JN393">
        <v>1</v>
      </c>
      <c r="JO393">
        <v>0</v>
      </c>
    </row>
    <row r="394" spans="1:275" ht="15.5" hidden="1" x14ac:dyDescent="0.35">
      <c r="A394" s="42">
        <v>2019</v>
      </c>
      <c r="B394" s="14" t="s">
        <v>367</v>
      </c>
      <c r="C394" s="60">
        <v>0</v>
      </c>
      <c r="D394" s="60">
        <v>0</v>
      </c>
      <c r="E394" s="60">
        <v>0</v>
      </c>
      <c r="F394" s="60">
        <v>0</v>
      </c>
      <c r="G394" s="60">
        <v>0</v>
      </c>
      <c r="H394" s="60">
        <v>0</v>
      </c>
      <c r="I394" s="44">
        <v>10</v>
      </c>
      <c r="J394" s="60">
        <v>0</v>
      </c>
      <c r="K394" s="60">
        <v>0</v>
      </c>
      <c r="L394" s="44">
        <v>3</v>
      </c>
      <c r="M394" s="44">
        <v>9</v>
      </c>
      <c r="N394" s="60">
        <v>0</v>
      </c>
      <c r="O394" s="44">
        <v>4</v>
      </c>
      <c r="P394" s="60">
        <v>0</v>
      </c>
      <c r="Q394" s="44">
        <v>19</v>
      </c>
      <c r="R394" s="60">
        <v>0</v>
      </c>
      <c r="S394" s="60">
        <v>0</v>
      </c>
      <c r="T394" s="60">
        <v>0</v>
      </c>
      <c r="U394" s="44">
        <v>18</v>
      </c>
      <c r="V394" s="60">
        <v>0</v>
      </c>
      <c r="W394" s="44">
        <v>1</v>
      </c>
      <c r="X394" s="44">
        <v>4</v>
      </c>
      <c r="Y394" s="44">
        <v>1</v>
      </c>
      <c r="Z394" s="44">
        <v>1</v>
      </c>
      <c r="AA394" s="60">
        <v>0</v>
      </c>
      <c r="AB394" s="61">
        <v>0</v>
      </c>
      <c r="AC394" s="61">
        <v>0</v>
      </c>
      <c r="AD394" s="61">
        <v>0</v>
      </c>
      <c r="AE394" s="61">
        <v>0</v>
      </c>
      <c r="AF394" s="44">
        <v>2</v>
      </c>
      <c r="AG394" s="60">
        <v>0</v>
      </c>
      <c r="AH394" s="44">
        <v>5</v>
      </c>
      <c r="AI394" s="60">
        <v>0</v>
      </c>
      <c r="AJ394" s="44">
        <v>3</v>
      </c>
      <c r="AK394" s="60">
        <v>0</v>
      </c>
      <c r="AL394" s="44">
        <v>1</v>
      </c>
      <c r="AM394" s="44"/>
      <c r="AN394" s="11">
        <f t="shared" si="48"/>
        <v>81</v>
      </c>
      <c r="AO394" s="11">
        <f t="shared" si="49"/>
        <v>14</v>
      </c>
      <c r="AP394" s="44">
        <v>6</v>
      </c>
      <c r="AQ394" s="60">
        <v>0</v>
      </c>
      <c r="AR394" s="44">
        <v>12</v>
      </c>
      <c r="AS394" s="44"/>
      <c r="AT394" s="60">
        <v>0</v>
      </c>
      <c r="AU394" s="60">
        <v>0</v>
      </c>
      <c r="AV394" s="44">
        <v>5</v>
      </c>
      <c r="AW394" s="44">
        <v>44</v>
      </c>
      <c r="AX394" s="60">
        <v>0</v>
      </c>
      <c r="AY394" s="60">
        <v>0</v>
      </c>
      <c r="AZ394" s="60">
        <v>0</v>
      </c>
      <c r="BA394" s="60">
        <v>0</v>
      </c>
      <c r="BB394" s="60">
        <v>0</v>
      </c>
      <c r="BC394" s="60">
        <v>0</v>
      </c>
      <c r="BD394" s="60">
        <v>0</v>
      </c>
      <c r="BE394" s="44">
        <v>8</v>
      </c>
      <c r="BF394" s="60">
        <v>0</v>
      </c>
      <c r="BG394" s="60">
        <v>0</v>
      </c>
      <c r="BH394" s="60">
        <v>0</v>
      </c>
      <c r="BI394" s="60">
        <v>0</v>
      </c>
      <c r="BJ394" s="60">
        <v>0</v>
      </c>
      <c r="BK394" s="44">
        <v>4</v>
      </c>
      <c r="BL394" s="60">
        <v>0</v>
      </c>
      <c r="BM394" s="60">
        <v>0</v>
      </c>
      <c r="BN394" s="60">
        <v>0</v>
      </c>
      <c r="BO394" s="44">
        <v>5</v>
      </c>
      <c r="BP394" s="60">
        <v>0</v>
      </c>
      <c r="BQ394" s="60">
        <v>0</v>
      </c>
      <c r="BR394" s="60">
        <v>0</v>
      </c>
      <c r="BS394" s="60">
        <v>0</v>
      </c>
      <c r="BT394" s="44">
        <v>5</v>
      </c>
      <c r="BU394" s="60">
        <v>0</v>
      </c>
      <c r="BV394" s="60">
        <v>0</v>
      </c>
      <c r="BW394" s="61">
        <v>0</v>
      </c>
      <c r="BX394" s="61">
        <v>0</v>
      </c>
      <c r="BY394" s="61">
        <v>0</v>
      </c>
      <c r="BZ394" s="61">
        <v>0</v>
      </c>
      <c r="CA394" s="61">
        <v>0</v>
      </c>
      <c r="CB394" s="60">
        <v>0</v>
      </c>
      <c r="CC394" s="60">
        <v>0</v>
      </c>
      <c r="CD394" s="60">
        <v>0</v>
      </c>
      <c r="CE394" s="60">
        <v>0</v>
      </c>
      <c r="CF394" s="60">
        <v>0</v>
      </c>
      <c r="CG394" s="60">
        <v>0</v>
      </c>
      <c r="CH394" s="11">
        <f t="shared" si="50"/>
        <v>8</v>
      </c>
      <c r="CI394" s="11">
        <f t="shared" si="51"/>
        <v>89</v>
      </c>
      <c r="CJ394" s="60">
        <v>0</v>
      </c>
      <c r="CK394" s="60">
        <v>0</v>
      </c>
      <c r="CL394" s="44">
        <v>3</v>
      </c>
      <c r="CM394" s="60">
        <v>0</v>
      </c>
      <c r="CN394" s="60">
        <v>0</v>
      </c>
      <c r="CO394" s="44">
        <v>42</v>
      </c>
      <c r="CP394" s="44">
        <v>3</v>
      </c>
      <c r="CQ394" s="60">
        <v>0</v>
      </c>
      <c r="CR394" s="44">
        <v>111</v>
      </c>
      <c r="CS394" s="44">
        <v>453</v>
      </c>
      <c r="CT394" s="44">
        <v>25</v>
      </c>
      <c r="CU394" s="60">
        <v>0</v>
      </c>
      <c r="CV394" s="60">
        <v>0</v>
      </c>
      <c r="CW394" s="60">
        <v>0</v>
      </c>
      <c r="CX394" s="43">
        <f t="shared" si="52"/>
        <v>637</v>
      </c>
      <c r="CY394" s="43">
        <f t="shared" si="53"/>
        <v>6</v>
      </c>
      <c r="CZ394" s="60">
        <v>0</v>
      </c>
      <c r="DA394" s="44">
        <v>2</v>
      </c>
      <c r="DB394" s="60">
        <v>0</v>
      </c>
      <c r="DC394" s="60">
        <v>0</v>
      </c>
      <c r="DD394" s="60">
        <v>0</v>
      </c>
      <c r="DE394" s="44">
        <v>9</v>
      </c>
      <c r="DF394" s="61">
        <v>0</v>
      </c>
      <c r="DG394" s="61">
        <v>0</v>
      </c>
      <c r="DH394" s="61">
        <v>0</v>
      </c>
      <c r="DI394" s="11">
        <f t="shared" si="54"/>
        <v>11</v>
      </c>
      <c r="DJ394" s="11">
        <f t="shared" si="55"/>
        <v>2</v>
      </c>
      <c r="DK394" s="62">
        <v>0</v>
      </c>
      <c r="DL394" s="11">
        <v>818</v>
      </c>
      <c r="DM394" s="11">
        <v>8.0196078431372548</v>
      </c>
      <c r="DN394">
        <v>30</v>
      </c>
      <c r="DO394">
        <v>37</v>
      </c>
      <c r="DP394">
        <v>4</v>
      </c>
      <c r="DQ394">
        <v>504</v>
      </c>
      <c r="DR394">
        <v>9</v>
      </c>
      <c r="DS394">
        <v>59</v>
      </c>
      <c r="DT394">
        <v>5</v>
      </c>
      <c r="DU394">
        <v>49</v>
      </c>
      <c r="DV394">
        <v>2</v>
      </c>
      <c r="DW394">
        <v>35</v>
      </c>
      <c r="DX394">
        <v>5</v>
      </c>
      <c r="DY394">
        <v>17</v>
      </c>
      <c r="DZ394">
        <v>2</v>
      </c>
      <c r="EA394">
        <v>117</v>
      </c>
      <c r="EB394">
        <v>3</v>
      </c>
      <c r="EC394" t="s">
        <v>248</v>
      </c>
      <c r="ED394" t="s">
        <v>368</v>
      </c>
      <c r="EE394" t="s">
        <v>250</v>
      </c>
      <c r="EF394" s="48">
        <v>43492</v>
      </c>
      <c r="EG394" s="46">
        <v>0.55069444444444449</v>
      </c>
      <c r="EH394" s="46">
        <v>0.61805555555555558</v>
      </c>
      <c r="EI394" t="s">
        <v>612</v>
      </c>
      <c r="EJ394">
        <v>8.6467995559999995</v>
      </c>
      <c r="EK394">
        <v>77.840261900000002</v>
      </c>
      <c r="EO394" t="s">
        <v>264</v>
      </c>
      <c r="EP394">
        <v>1</v>
      </c>
      <c r="EQ394">
        <v>101.33502369999999</v>
      </c>
      <c r="ER394">
        <v>1</v>
      </c>
      <c r="ES394">
        <v>1</v>
      </c>
      <c r="ET394">
        <v>0</v>
      </c>
      <c r="EU394">
        <v>1</v>
      </c>
      <c r="EV394">
        <v>0</v>
      </c>
      <c r="EW394">
        <v>0</v>
      </c>
      <c r="EX394">
        <v>0</v>
      </c>
      <c r="EY394">
        <v>3</v>
      </c>
      <c r="EZ394">
        <v>1</v>
      </c>
      <c r="FC394">
        <v>1</v>
      </c>
      <c r="FD394">
        <v>0</v>
      </c>
      <c r="FE394">
        <v>0</v>
      </c>
      <c r="FF394">
        <v>0</v>
      </c>
      <c r="FI394">
        <v>0</v>
      </c>
      <c r="FJ394">
        <v>0.5</v>
      </c>
      <c r="FK394">
        <v>50.667511849999997</v>
      </c>
      <c r="FL394">
        <v>50.667511849999997</v>
      </c>
      <c r="FM394">
        <v>1</v>
      </c>
      <c r="FO394">
        <v>1</v>
      </c>
      <c r="FX394">
        <v>1</v>
      </c>
      <c r="GE394">
        <v>3</v>
      </c>
      <c r="GF394">
        <v>0.5</v>
      </c>
      <c r="GG394">
        <v>50.667511849999997</v>
      </c>
      <c r="GN394">
        <v>1</v>
      </c>
      <c r="GO394">
        <v>1</v>
      </c>
      <c r="GP394">
        <v>0</v>
      </c>
      <c r="GQ394">
        <v>0</v>
      </c>
      <c r="GR394">
        <v>0</v>
      </c>
      <c r="GS394">
        <v>0</v>
      </c>
      <c r="GV394">
        <v>1</v>
      </c>
      <c r="GX394">
        <v>1</v>
      </c>
      <c r="HF394">
        <v>1</v>
      </c>
      <c r="HG394">
        <v>0</v>
      </c>
      <c r="HH394">
        <v>0</v>
      </c>
      <c r="HJ394">
        <v>1</v>
      </c>
      <c r="HK394">
        <v>2</v>
      </c>
      <c r="HL394">
        <v>1</v>
      </c>
      <c r="IM394">
        <v>1</v>
      </c>
      <c r="IU394">
        <v>2</v>
      </c>
      <c r="IW394">
        <v>288.86686459999999</v>
      </c>
      <c r="IX394">
        <v>1</v>
      </c>
      <c r="IY394">
        <v>4</v>
      </c>
      <c r="IZ394">
        <v>0</v>
      </c>
      <c r="JA394">
        <v>2.7</v>
      </c>
      <c r="JB394">
        <v>31.57</v>
      </c>
      <c r="JE394">
        <v>3.4618019999999999E-3</v>
      </c>
      <c r="JF394">
        <v>1.384721E-2</v>
      </c>
      <c r="JG394">
        <v>0</v>
      </c>
      <c r="JH394">
        <v>9.3468660000000005E-3</v>
      </c>
      <c r="JN394">
        <v>1</v>
      </c>
      <c r="JO394">
        <v>0</v>
      </c>
    </row>
    <row r="395" spans="1:275" ht="15.5" hidden="1" x14ac:dyDescent="0.35">
      <c r="A395" s="42">
        <v>2019</v>
      </c>
      <c r="B395" s="11" t="s">
        <v>277</v>
      </c>
      <c r="C395" s="60">
        <v>0</v>
      </c>
      <c r="D395" s="60">
        <v>0</v>
      </c>
      <c r="E395" s="60">
        <v>0</v>
      </c>
      <c r="F395" s="60">
        <v>0</v>
      </c>
      <c r="G395" s="60">
        <v>0</v>
      </c>
      <c r="H395" s="60">
        <v>0</v>
      </c>
      <c r="I395" s="44">
        <v>3</v>
      </c>
      <c r="J395" s="60">
        <v>0</v>
      </c>
      <c r="K395" s="60">
        <v>0</v>
      </c>
      <c r="L395" s="60">
        <v>0</v>
      </c>
      <c r="M395" s="44">
        <v>11</v>
      </c>
      <c r="N395" s="60">
        <v>0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44">
        <v>2</v>
      </c>
      <c r="U395" s="60">
        <v>0</v>
      </c>
      <c r="V395" s="60">
        <v>0</v>
      </c>
      <c r="W395" s="60">
        <v>0</v>
      </c>
      <c r="X395" s="60">
        <v>0</v>
      </c>
      <c r="Y395" s="60">
        <v>0</v>
      </c>
      <c r="Z395" s="60">
        <v>0</v>
      </c>
      <c r="AA395" s="60">
        <v>0</v>
      </c>
      <c r="AB395" s="61">
        <v>6</v>
      </c>
      <c r="AC395" s="61">
        <v>1</v>
      </c>
      <c r="AD395" s="61">
        <v>0</v>
      </c>
      <c r="AE395" s="61">
        <v>0</v>
      </c>
      <c r="AF395" s="60">
        <v>0</v>
      </c>
      <c r="AG395" s="60">
        <v>0</v>
      </c>
      <c r="AH395" s="60">
        <v>0</v>
      </c>
      <c r="AI395" s="60">
        <v>0</v>
      </c>
      <c r="AJ395" s="60">
        <v>0</v>
      </c>
      <c r="AK395" s="60">
        <v>0</v>
      </c>
      <c r="AL395" s="60">
        <v>0</v>
      </c>
      <c r="AM395" s="60"/>
      <c r="AN395" s="11">
        <f t="shared" si="48"/>
        <v>23</v>
      </c>
      <c r="AO395" s="11">
        <f t="shared" si="49"/>
        <v>5</v>
      </c>
      <c r="AP395" s="60">
        <v>0</v>
      </c>
      <c r="AQ395" s="60">
        <v>0</v>
      </c>
      <c r="AR395" s="60">
        <v>0</v>
      </c>
      <c r="AS395" s="60"/>
      <c r="AT395" s="60">
        <v>0</v>
      </c>
      <c r="AU395" s="60">
        <v>0</v>
      </c>
      <c r="AV395" s="44">
        <v>1</v>
      </c>
      <c r="AW395" s="60">
        <v>0</v>
      </c>
      <c r="AX395" s="60">
        <v>0</v>
      </c>
      <c r="AY395" s="60">
        <v>0</v>
      </c>
      <c r="AZ395" s="60">
        <v>0</v>
      </c>
      <c r="BA395" s="60">
        <v>0</v>
      </c>
      <c r="BB395" s="60">
        <v>0</v>
      </c>
      <c r="BC395" s="60">
        <v>0</v>
      </c>
      <c r="BD395" s="60">
        <v>0</v>
      </c>
      <c r="BE395" s="60">
        <v>0</v>
      </c>
      <c r="BF395" s="60">
        <v>0</v>
      </c>
      <c r="BG395" s="60">
        <v>0</v>
      </c>
      <c r="BH395" s="60">
        <v>0</v>
      </c>
      <c r="BI395" s="60">
        <v>0</v>
      </c>
      <c r="BJ395" s="60">
        <v>0</v>
      </c>
      <c r="BK395" s="44">
        <v>2</v>
      </c>
      <c r="BL395" s="60">
        <v>0</v>
      </c>
      <c r="BM395" s="60">
        <v>0</v>
      </c>
      <c r="BN395" s="60">
        <v>0</v>
      </c>
      <c r="BO395" s="60">
        <v>0</v>
      </c>
      <c r="BP395" s="60">
        <v>0</v>
      </c>
      <c r="BQ395" s="60">
        <v>0</v>
      </c>
      <c r="BR395" s="60">
        <v>0</v>
      </c>
      <c r="BS395" s="60">
        <v>0</v>
      </c>
      <c r="BT395" s="60">
        <v>0</v>
      </c>
      <c r="BU395" s="60">
        <v>0</v>
      </c>
      <c r="BV395" s="60">
        <v>0</v>
      </c>
      <c r="BW395" s="61">
        <v>0</v>
      </c>
      <c r="BX395" s="44">
        <v>0</v>
      </c>
      <c r="BY395" s="44">
        <v>0</v>
      </c>
      <c r="BZ395" s="61">
        <v>0</v>
      </c>
      <c r="CA395" s="61">
        <v>0</v>
      </c>
      <c r="CB395" s="60">
        <v>0</v>
      </c>
      <c r="CC395" s="60">
        <v>0</v>
      </c>
      <c r="CD395" s="60">
        <v>0</v>
      </c>
      <c r="CE395" s="60">
        <v>0</v>
      </c>
      <c r="CF395" s="60">
        <v>0</v>
      </c>
      <c r="CG395" s="60">
        <v>0</v>
      </c>
      <c r="CH395" s="11">
        <f t="shared" si="50"/>
        <v>2</v>
      </c>
      <c r="CI395" s="11">
        <f t="shared" si="51"/>
        <v>3</v>
      </c>
      <c r="CJ395" s="60">
        <v>0</v>
      </c>
      <c r="CK395" s="60">
        <v>0</v>
      </c>
      <c r="CL395" s="60">
        <v>0</v>
      </c>
      <c r="CM395" s="60">
        <v>0</v>
      </c>
      <c r="CN395" s="60">
        <v>0</v>
      </c>
      <c r="CO395" s="60">
        <v>0</v>
      </c>
      <c r="CP395" s="60">
        <v>0</v>
      </c>
      <c r="CQ395" s="60">
        <v>0</v>
      </c>
      <c r="CR395" s="44">
        <v>132</v>
      </c>
      <c r="CS395" s="60">
        <v>0</v>
      </c>
      <c r="CT395" s="60">
        <v>0</v>
      </c>
      <c r="CU395" s="44">
        <v>7</v>
      </c>
      <c r="CV395" s="60">
        <v>0</v>
      </c>
      <c r="CW395" s="60">
        <v>0</v>
      </c>
      <c r="CX395" s="43">
        <f t="shared" si="52"/>
        <v>139</v>
      </c>
      <c r="CY395" s="43">
        <f t="shared" si="53"/>
        <v>2</v>
      </c>
      <c r="CZ395" s="60">
        <v>0</v>
      </c>
      <c r="DA395" s="60">
        <v>0</v>
      </c>
      <c r="DB395" s="60">
        <v>0</v>
      </c>
      <c r="DC395" s="60">
        <v>0</v>
      </c>
      <c r="DD395" s="60">
        <v>0</v>
      </c>
      <c r="DE395" s="44">
        <v>2</v>
      </c>
      <c r="DF395" s="61">
        <v>0</v>
      </c>
      <c r="DG395" s="61">
        <v>0</v>
      </c>
      <c r="DH395" s="61">
        <v>0</v>
      </c>
      <c r="DI395" s="11">
        <f t="shared" si="54"/>
        <v>2</v>
      </c>
      <c r="DJ395" s="11">
        <f t="shared" si="55"/>
        <v>1</v>
      </c>
      <c r="DK395" s="62">
        <v>0</v>
      </c>
      <c r="DL395" s="11">
        <v>167</v>
      </c>
      <c r="DM395" s="11">
        <v>1.6372549019607843</v>
      </c>
      <c r="DN395">
        <v>8</v>
      </c>
      <c r="DO395">
        <v>2</v>
      </c>
      <c r="DP395">
        <v>1</v>
      </c>
      <c r="DQ395">
        <v>11</v>
      </c>
      <c r="DR395">
        <v>1</v>
      </c>
      <c r="DS395">
        <v>7</v>
      </c>
      <c r="DT395">
        <v>1</v>
      </c>
      <c r="DU395">
        <v>0</v>
      </c>
      <c r="DV395">
        <v>0</v>
      </c>
      <c r="DW395">
        <v>7</v>
      </c>
      <c r="DX395">
        <v>3</v>
      </c>
      <c r="DY395">
        <v>1</v>
      </c>
      <c r="DZ395">
        <v>1</v>
      </c>
      <c r="EA395">
        <v>132</v>
      </c>
      <c r="EB395">
        <v>1</v>
      </c>
      <c r="EC395" t="s">
        <v>248</v>
      </c>
      <c r="ED395" t="s">
        <v>259</v>
      </c>
      <c r="EE395" t="s">
        <v>260</v>
      </c>
      <c r="EF395" s="48">
        <v>43491</v>
      </c>
      <c r="EG395" s="46">
        <v>0.55208333333333337</v>
      </c>
      <c r="EH395" s="46">
        <v>0.57638888888888895</v>
      </c>
      <c r="EI395" t="s">
        <v>489</v>
      </c>
      <c r="EJ395">
        <v>8.7567073089999994</v>
      </c>
      <c r="EK395">
        <v>77.488679559999994</v>
      </c>
      <c r="EO395" t="s">
        <v>264</v>
      </c>
      <c r="EP395">
        <v>0.75</v>
      </c>
      <c r="EQ395">
        <v>55.408992619999999</v>
      </c>
      <c r="ER395">
        <v>0</v>
      </c>
      <c r="ES395">
        <v>0</v>
      </c>
      <c r="ET395">
        <v>0</v>
      </c>
      <c r="EU395">
        <v>1</v>
      </c>
      <c r="EV395">
        <v>0</v>
      </c>
      <c r="EW395">
        <v>0</v>
      </c>
      <c r="EX395">
        <v>0</v>
      </c>
      <c r="EY395">
        <v>1</v>
      </c>
      <c r="EZ395">
        <v>1</v>
      </c>
      <c r="FC395">
        <v>1</v>
      </c>
      <c r="FD395">
        <v>0</v>
      </c>
      <c r="FE395">
        <v>0</v>
      </c>
      <c r="FF395">
        <v>0</v>
      </c>
      <c r="FI395">
        <v>0</v>
      </c>
      <c r="FJ395">
        <v>0.5</v>
      </c>
      <c r="FK395">
        <v>27.70449631</v>
      </c>
      <c r="FL395">
        <v>27.70449631</v>
      </c>
      <c r="FM395">
        <v>1</v>
      </c>
      <c r="FO395">
        <v>1</v>
      </c>
      <c r="FR395">
        <v>1</v>
      </c>
      <c r="GE395">
        <v>3</v>
      </c>
      <c r="GF395">
        <v>0</v>
      </c>
      <c r="GG395">
        <v>0</v>
      </c>
      <c r="GH395">
        <v>3</v>
      </c>
      <c r="GI395">
        <v>1</v>
      </c>
      <c r="GJ395">
        <v>1</v>
      </c>
      <c r="GL395">
        <v>3</v>
      </c>
      <c r="GN395">
        <v>0</v>
      </c>
      <c r="HK395">
        <v>0</v>
      </c>
      <c r="HT395">
        <v>1</v>
      </c>
      <c r="IU395">
        <v>1</v>
      </c>
      <c r="IW395">
        <v>253.21946410000001</v>
      </c>
      <c r="IX395">
        <v>4</v>
      </c>
      <c r="IY395">
        <v>2</v>
      </c>
      <c r="IZ395">
        <v>0</v>
      </c>
      <c r="JA395">
        <v>1.76</v>
      </c>
      <c r="JB395">
        <v>71.319999999999993</v>
      </c>
      <c r="JC395">
        <v>20</v>
      </c>
      <c r="JD395">
        <v>5</v>
      </c>
      <c r="JE395">
        <v>1.5796574000000001E-2</v>
      </c>
      <c r="JF395">
        <v>7.8982870000000004E-3</v>
      </c>
      <c r="JG395">
        <v>0</v>
      </c>
      <c r="JH395">
        <v>6.9504930000000003E-3</v>
      </c>
    </row>
    <row r="396" spans="1:275" ht="15.5" hidden="1" x14ac:dyDescent="0.35">
      <c r="A396" s="42">
        <v>2019</v>
      </c>
      <c r="B396" s="11" t="s">
        <v>807</v>
      </c>
      <c r="C396" s="60">
        <v>0</v>
      </c>
      <c r="D396" s="60">
        <v>0</v>
      </c>
      <c r="E396" s="60">
        <v>0</v>
      </c>
      <c r="F396" s="44">
        <v>2</v>
      </c>
      <c r="G396" s="60">
        <v>0</v>
      </c>
      <c r="H396" s="60">
        <v>0</v>
      </c>
      <c r="I396" s="44">
        <v>24</v>
      </c>
      <c r="J396" s="60">
        <v>0</v>
      </c>
      <c r="K396" s="60">
        <v>0</v>
      </c>
      <c r="L396" s="44">
        <v>5</v>
      </c>
      <c r="M396" s="44">
        <v>2</v>
      </c>
      <c r="N396" s="60">
        <v>0</v>
      </c>
      <c r="O396" s="44">
        <v>1</v>
      </c>
      <c r="P396" s="60">
        <v>0</v>
      </c>
      <c r="Q396" s="44">
        <v>8</v>
      </c>
      <c r="R396" s="44">
        <v>1</v>
      </c>
      <c r="S396" s="60">
        <v>0</v>
      </c>
      <c r="T396" s="44">
        <v>112</v>
      </c>
      <c r="U396" s="44">
        <v>11</v>
      </c>
      <c r="V396" s="60">
        <v>0</v>
      </c>
      <c r="W396" s="60">
        <v>0</v>
      </c>
      <c r="X396" s="44">
        <v>3</v>
      </c>
      <c r="Y396" s="60">
        <v>0</v>
      </c>
      <c r="Z396" s="60">
        <v>0</v>
      </c>
      <c r="AA396" s="60">
        <v>0</v>
      </c>
      <c r="AB396" s="61">
        <v>0</v>
      </c>
      <c r="AC396" s="61">
        <v>0</v>
      </c>
      <c r="AD396" s="61">
        <v>0</v>
      </c>
      <c r="AE396" s="61">
        <v>0</v>
      </c>
      <c r="AF396" s="60">
        <v>0</v>
      </c>
      <c r="AG396" s="60">
        <v>0</v>
      </c>
      <c r="AH396" s="60">
        <v>0</v>
      </c>
      <c r="AI396" s="60">
        <v>0</v>
      </c>
      <c r="AJ396" s="44">
        <v>1</v>
      </c>
      <c r="AK396" s="60">
        <v>0</v>
      </c>
      <c r="AL396" s="60">
        <v>0</v>
      </c>
      <c r="AM396" s="60"/>
      <c r="AN396" s="11">
        <f t="shared" si="48"/>
        <v>170</v>
      </c>
      <c r="AO396" s="11">
        <f t="shared" si="49"/>
        <v>11</v>
      </c>
      <c r="AP396" s="44">
        <v>2</v>
      </c>
      <c r="AQ396" s="60">
        <v>0</v>
      </c>
      <c r="AR396" s="44">
        <v>79</v>
      </c>
      <c r="AS396" s="44"/>
      <c r="AT396" s="60">
        <v>0</v>
      </c>
      <c r="AU396" s="60">
        <v>0</v>
      </c>
      <c r="AV396" s="44">
        <v>10</v>
      </c>
      <c r="AW396" s="44">
        <v>332</v>
      </c>
      <c r="AX396" s="60">
        <v>0</v>
      </c>
      <c r="AY396" s="60">
        <v>0</v>
      </c>
      <c r="AZ396" s="60">
        <v>0</v>
      </c>
      <c r="BA396" s="60">
        <v>0</v>
      </c>
      <c r="BB396" s="60">
        <v>0</v>
      </c>
      <c r="BC396" s="60">
        <v>0</v>
      </c>
      <c r="BD396" s="60">
        <v>0</v>
      </c>
      <c r="BE396" s="44">
        <v>59</v>
      </c>
      <c r="BF396" s="60">
        <v>0</v>
      </c>
      <c r="BG396" s="60">
        <v>0</v>
      </c>
      <c r="BH396" s="60">
        <v>0</v>
      </c>
      <c r="BI396" s="60">
        <v>0</v>
      </c>
      <c r="BJ396" s="60">
        <v>0</v>
      </c>
      <c r="BK396" s="44">
        <v>167</v>
      </c>
      <c r="BL396" s="60">
        <v>0</v>
      </c>
      <c r="BM396" s="60">
        <v>0</v>
      </c>
      <c r="BN396" s="60">
        <v>0</v>
      </c>
      <c r="BO396" s="44">
        <v>43</v>
      </c>
      <c r="BP396" s="60">
        <v>0</v>
      </c>
      <c r="BQ396" s="60">
        <v>0</v>
      </c>
      <c r="BR396" s="60">
        <v>0</v>
      </c>
      <c r="BS396" s="60">
        <v>0</v>
      </c>
      <c r="BT396" s="44">
        <v>2</v>
      </c>
      <c r="BU396" s="60">
        <v>0</v>
      </c>
      <c r="BV396" s="60">
        <v>0</v>
      </c>
      <c r="BW396" s="61">
        <v>0</v>
      </c>
      <c r="BX396" s="61">
        <v>0</v>
      </c>
      <c r="BY396" s="61">
        <v>0</v>
      </c>
      <c r="BZ396" s="61">
        <v>0</v>
      </c>
      <c r="CA396" s="61">
        <v>0</v>
      </c>
      <c r="CB396" s="60">
        <v>0</v>
      </c>
      <c r="CC396" s="60">
        <v>0</v>
      </c>
      <c r="CD396" s="60">
        <v>0</v>
      </c>
      <c r="CE396" s="60">
        <v>0</v>
      </c>
      <c r="CF396" s="60">
        <v>0</v>
      </c>
      <c r="CG396" s="60">
        <v>0</v>
      </c>
      <c r="CH396" s="11">
        <f t="shared" si="50"/>
        <v>8</v>
      </c>
      <c r="CI396" s="11">
        <f t="shared" si="51"/>
        <v>694</v>
      </c>
      <c r="CJ396" s="60">
        <v>0</v>
      </c>
      <c r="CK396" s="44">
        <v>28</v>
      </c>
      <c r="CL396" s="44">
        <v>287</v>
      </c>
      <c r="CM396" s="60">
        <v>0</v>
      </c>
      <c r="CN396" s="60">
        <v>0</v>
      </c>
      <c r="CO396" s="44">
        <v>99</v>
      </c>
      <c r="CP396" s="44">
        <v>976</v>
      </c>
      <c r="CQ396" s="60">
        <v>0</v>
      </c>
      <c r="CR396" s="44">
        <v>444</v>
      </c>
      <c r="CS396" s="44">
        <v>572</v>
      </c>
      <c r="CT396" s="44">
        <v>28</v>
      </c>
      <c r="CU396" s="44">
        <v>36</v>
      </c>
      <c r="CV396" s="60">
        <v>0</v>
      </c>
      <c r="CW396" s="60">
        <v>0</v>
      </c>
      <c r="CX396" s="43">
        <f t="shared" si="52"/>
        <v>2470</v>
      </c>
      <c r="CY396" s="43">
        <f t="shared" si="53"/>
        <v>8</v>
      </c>
      <c r="CZ396" s="60">
        <v>0</v>
      </c>
      <c r="DA396" s="60">
        <v>0</v>
      </c>
      <c r="DB396" s="60">
        <v>0</v>
      </c>
      <c r="DC396" s="44">
        <v>55</v>
      </c>
      <c r="DD396" s="44">
        <v>0</v>
      </c>
      <c r="DE396" s="44">
        <v>21</v>
      </c>
      <c r="DF396" s="61">
        <v>0</v>
      </c>
      <c r="DG396" s="61">
        <v>0</v>
      </c>
      <c r="DH396" s="61">
        <v>0</v>
      </c>
      <c r="DI396" s="11">
        <f t="shared" si="54"/>
        <v>76</v>
      </c>
      <c r="DJ396" s="11">
        <f t="shared" si="55"/>
        <v>2</v>
      </c>
      <c r="DK396" s="62">
        <v>0</v>
      </c>
      <c r="DL396" s="11">
        <v>3410</v>
      </c>
      <c r="DM396" s="11">
        <v>33.431372549019606</v>
      </c>
      <c r="DN396">
        <v>29</v>
      </c>
      <c r="DO396">
        <v>49</v>
      </c>
      <c r="DP396">
        <v>2</v>
      </c>
      <c r="DQ396">
        <v>639</v>
      </c>
      <c r="DR396">
        <v>8</v>
      </c>
      <c r="DS396">
        <v>226</v>
      </c>
      <c r="DT396">
        <v>7</v>
      </c>
      <c r="DU396">
        <v>334</v>
      </c>
      <c r="DV396">
        <v>2</v>
      </c>
      <c r="DW396">
        <v>311</v>
      </c>
      <c r="DX396">
        <v>4</v>
      </c>
      <c r="DY396">
        <v>89</v>
      </c>
      <c r="DZ396">
        <v>2</v>
      </c>
      <c r="EA396">
        <v>1762</v>
      </c>
      <c r="EB396">
        <v>4</v>
      </c>
      <c r="EC396" t="s">
        <v>248</v>
      </c>
      <c r="ED396" t="s">
        <v>249</v>
      </c>
      <c r="EE396" t="s">
        <v>250</v>
      </c>
      <c r="EF396" s="48">
        <v>43491</v>
      </c>
      <c r="EG396" s="46">
        <v>0.5625</v>
      </c>
      <c r="EH396" s="46">
        <v>0.65277777777777779</v>
      </c>
      <c r="EI396" t="s">
        <v>606</v>
      </c>
      <c r="EJ396">
        <v>8.6456098180000005</v>
      </c>
      <c r="EK396">
        <v>77.91484998</v>
      </c>
      <c r="EO396" t="s">
        <v>264</v>
      </c>
      <c r="EP396">
        <v>0.75</v>
      </c>
      <c r="EQ396">
        <v>109.10204779999999</v>
      </c>
      <c r="ER396">
        <v>1</v>
      </c>
      <c r="ES396">
        <v>1</v>
      </c>
      <c r="ET396">
        <v>0</v>
      </c>
      <c r="EU396">
        <v>1</v>
      </c>
      <c r="EV396">
        <v>0</v>
      </c>
      <c r="EW396">
        <v>0</v>
      </c>
      <c r="EX396">
        <v>0</v>
      </c>
      <c r="EY396">
        <v>3</v>
      </c>
      <c r="EZ396">
        <v>1</v>
      </c>
      <c r="FC396">
        <v>1</v>
      </c>
      <c r="FD396">
        <v>0</v>
      </c>
      <c r="FE396">
        <v>0</v>
      </c>
      <c r="FF396">
        <v>0</v>
      </c>
      <c r="FI396">
        <v>0</v>
      </c>
      <c r="FJ396">
        <v>0.75</v>
      </c>
      <c r="FK396">
        <v>81.826535809999996</v>
      </c>
      <c r="FL396">
        <v>27.275511940000001</v>
      </c>
      <c r="FM396">
        <v>1</v>
      </c>
      <c r="FV396">
        <v>1</v>
      </c>
      <c r="FW396">
        <v>1</v>
      </c>
      <c r="GD396">
        <v>1</v>
      </c>
      <c r="GE396">
        <v>4</v>
      </c>
      <c r="GF396">
        <v>0.25</v>
      </c>
      <c r="GG396">
        <v>27.275511949999999</v>
      </c>
      <c r="GN396">
        <v>1</v>
      </c>
      <c r="GO396">
        <v>0</v>
      </c>
      <c r="GP396">
        <v>0</v>
      </c>
      <c r="GQ396">
        <v>0</v>
      </c>
      <c r="GR396">
        <v>0</v>
      </c>
      <c r="GS396">
        <v>0</v>
      </c>
      <c r="GY396">
        <v>1</v>
      </c>
      <c r="HF396">
        <v>0</v>
      </c>
      <c r="HG396">
        <v>0</v>
      </c>
      <c r="HH396">
        <v>0</v>
      </c>
      <c r="HJ396">
        <v>0</v>
      </c>
      <c r="HK396">
        <v>1</v>
      </c>
      <c r="HL396">
        <v>1</v>
      </c>
      <c r="HP396">
        <v>1</v>
      </c>
      <c r="HQ396">
        <v>1</v>
      </c>
      <c r="IU396">
        <v>3</v>
      </c>
      <c r="IW396">
        <v>603.63683809999998</v>
      </c>
      <c r="IX396">
        <v>6</v>
      </c>
      <c r="IY396">
        <v>4</v>
      </c>
      <c r="IZ396">
        <v>0</v>
      </c>
      <c r="JA396">
        <v>0</v>
      </c>
      <c r="JB396">
        <v>23.01</v>
      </c>
      <c r="JE396">
        <v>9.9397510000000001E-3</v>
      </c>
      <c r="JF396">
        <v>6.6265009999999999E-3</v>
      </c>
      <c r="JG396">
        <v>0</v>
      </c>
      <c r="JH396">
        <v>0</v>
      </c>
      <c r="JN396">
        <v>0</v>
      </c>
      <c r="JO396">
        <v>0</v>
      </c>
    </row>
    <row r="397" spans="1:275" ht="15.5" hidden="1" x14ac:dyDescent="0.35">
      <c r="A397" s="42">
        <v>2019</v>
      </c>
      <c r="B397" s="11" t="s">
        <v>281</v>
      </c>
      <c r="C397" s="60">
        <v>0</v>
      </c>
      <c r="D397" s="60">
        <v>0</v>
      </c>
      <c r="E397" s="60">
        <v>0</v>
      </c>
      <c r="F397" s="60">
        <v>0</v>
      </c>
      <c r="G397" s="60">
        <v>0</v>
      </c>
      <c r="H397" s="60">
        <v>0</v>
      </c>
      <c r="I397" s="44">
        <v>1</v>
      </c>
      <c r="J397" s="60">
        <v>0</v>
      </c>
      <c r="K397" s="60">
        <v>0</v>
      </c>
      <c r="L397" s="44">
        <v>1</v>
      </c>
      <c r="M397" s="60">
        <v>0</v>
      </c>
      <c r="N397" s="60">
        <v>0</v>
      </c>
      <c r="O397" s="60">
        <v>0</v>
      </c>
      <c r="P397" s="60">
        <v>0</v>
      </c>
      <c r="Q397" s="44">
        <v>3</v>
      </c>
      <c r="R397" s="60">
        <v>0</v>
      </c>
      <c r="S397" s="60">
        <v>0</v>
      </c>
      <c r="T397" s="60">
        <v>0</v>
      </c>
      <c r="U397" s="44">
        <v>1</v>
      </c>
      <c r="V397" s="60">
        <v>0</v>
      </c>
      <c r="W397" s="60">
        <v>0</v>
      </c>
      <c r="X397" s="60">
        <v>0</v>
      </c>
      <c r="Y397" s="60">
        <v>0</v>
      </c>
      <c r="Z397" s="60">
        <v>0</v>
      </c>
      <c r="AA397" s="60">
        <v>0</v>
      </c>
      <c r="AB397" s="53">
        <v>0</v>
      </c>
      <c r="AC397" s="53">
        <v>0</v>
      </c>
      <c r="AD397" s="53">
        <v>0</v>
      </c>
      <c r="AE397" s="53">
        <v>0</v>
      </c>
      <c r="AF397" s="60">
        <v>0</v>
      </c>
      <c r="AG397" s="60">
        <v>0</v>
      </c>
      <c r="AH397" s="60">
        <v>0</v>
      </c>
      <c r="AI397" s="60">
        <v>0</v>
      </c>
      <c r="AJ397" s="60">
        <v>0</v>
      </c>
      <c r="AK397" s="60">
        <v>0</v>
      </c>
      <c r="AL397" s="60">
        <v>0</v>
      </c>
      <c r="AM397" s="60"/>
      <c r="AN397" s="11">
        <f t="shared" si="48"/>
        <v>6</v>
      </c>
      <c r="AO397" s="11">
        <f t="shared" si="49"/>
        <v>4</v>
      </c>
      <c r="AP397" s="44">
        <v>1</v>
      </c>
      <c r="AQ397" s="60">
        <v>0</v>
      </c>
      <c r="AR397" s="60">
        <v>0</v>
      </c>
      <c r="AS397" s="60"/>
      <c r="AT397" s="60">
        <v>0</v>
      </c>
      <c r="AU397" s="44">
        <v>2</v>
      </c>
      <c r="AV397" s="60">
        <v>0</v>
      </c>
      <c r="AW397" s="44">
        <v>30</v>
      </c>
      <c r="AX397" s="60">
        <v>0</v>
      </c>
      <c r="AY397" s="60">
        <v>0</v>
      </c>
      <c r="AZ397" s="60">
        <v>0</v>
      </c>
      <c r="BA397" s="60">
        <v>0</v>
      </c>
      <c r="BB397" s="60">
        <v>0</v>
      </c>
      <c r="BC397" s="60">
        <v>0</v>
      </c>
      <c r="BD397" s="60">
        <v>0</v>
      </c>
      <c r="BE397" s="60">
        <v>0</v>
      </c>
      <c r="BF397" s="60">
        <v>0</v>
      </c>
      <c r="BG397" s="60">
        <v>0</v>
      </c>
      <c r="BH397" s="60">
        <v>0</v>
      </c>
      <c r="BI397" s="60">
        <v>0</v>
      </c>
      <c r="BJ397" s="60">
        <v>0</v>
      </c>
      <c r="BK397" s="60">
        <v>0</v>
      </c>
      <c r="BL397" s="60">
        <v>0</v>
      </c>
      <c r="BM397" s="44">
        <v>2</v>
      </c>
      <c r="BN397" s="60">
        <v>0</v>
      </c>
      <c r="BO397" s="60">
        <v>0</v>
      </c>
      <c r="BP397" s="60">
        <v>0</v>
      </c>
      <c r="BQ397" s="60">
        <v>0</v>
      </c>
      <c r="BR397" s="60">
        <v>0</v>
      </c>
      <c r="BS397" s="60">
        <v>0</v>
      </c>
      <c r="BT397" s="44">
        <v>1</v>
      </c>
      <c r="BU397" s="60">
        <v>0</v>
      </c>
      <c r="BV397" s="60">
        <v>0</v>
      </c>
      <c r="BW397" s="53">
        <v>0</v>
      </c>
      <c r="BX397" s="53">
        <v>1</v>
      </c>
      <c r="BY397" s="53">
        <v>0</v>
      </c>
      <c r="BZ397" s="53">
        <v>0</v>
      </c>
      <c r="CA397" s="53">
        <v>0</v>
      </c>
      <c r="CB397" s="60">
        <v>0</v>
      </c>
      <c r="CC397" s="60">
        <v>0</v>
      </c>
      <c r="CD397" s="60">
        <v>0</v>
      </c>
      <c r="CE397" s="60">
        <v>0</v>
      </c>
      <c r="CF397" s="60">
        <v>0</v>
      </c>
      <c r="CG397" s="60">
        <v>0</v>
      </c>
      <c r="CH397" s="11">
        <f t="shared" si="50"/>
        <v>6</v>
      </c>
      <c r="CI397" s="11">
        <f t="shared" si="51"/>
        <v>37</v>
      </c>
      <c r="CJ397" s="44">
        <v>3</v>
      </c>
      <c r="CK397" s="60">
        <v>0</v>
      </c>
      <c r="CL397" s="60">
        <v>0</v>
      </c>
      <c r="CM397" s="60">
        <v>0</v>
      </c>
      <c r="CN397" s="60">
        <v>0</v>
      </c>
      <c r="CO397" s="60">
        <v>0</v>
      </c>
      <c r="CP397" s="60">
        <v>0</v>
      </c>
      <c r="CQ397" s="60">
        <v>0</v>
      </c>
      <c r="CR397" s="60">
        <v>0</v>
      </c>
      <c r="CS397" s="60">
        <v>0</v>
      </c>
      <c r="CT397" s="60">
        <v>0</v>
      </c>
      <c r="CU397" s="60">
        <v>0</v>
      </c>
      <c r="CV397" s="60">
        <v>0</v>
      </c>
      <c r="CW397" s="60">
        <v>0</v>
      </c>
      <c r="CX397" s="43">
        <f t="shared" si="52"/>
        <v>3</v>
      </c>
      <c r="CY397" s="43">
        <f t="shared" si="53"/>
        <v>1</v>
      </c>
      <c r="CZ397" s="60">
        <v>0</v>
      </c>
      <c r="DA397" s="60">
        <v>0</v>
      </c>
      <c r="DB397" s="60">
        <v>0</v>
      </c>
      <c r="DC397" s="60">
        <v>0</v>
      </c>
      <c r="DD397" s="60">
        <v>0</v>
      </c>
      <c r="DE397" s="60">
        <v>0</v>
      </c>
      <c r="DF397" s="53">
        <v>0</v>
      </c>
      <c r="DG397" s="53">
        <v>0</v>
      </c>
      <c r="DH397" s="53">
        <v>0</v>
      </c>
      <c r="DI397" s="11">
        <f t="shared" si="54"/>
        <v>0</v>
      </c>
      <c r="DJ397" s="11">
        <f t="shared" si="55"/>
        <v>0</v>
      </c>
      <c r="DK397" s="45">
        <v>0</v>
      </c>
      <c r="DL397" s="11">
        <v>46</v>
      </c>
      <c r="DM397" s="11">
        <v>0.45098039215686275</v>
      </c>
      <c r="DN397">
        <v>10</v>
      </c>
      <c r="DO397">
        <v>0</v>
      </c>
      <c r="DP397">
        <v>0</v>
      </c>
      <c r="DQ397">
        <v>5</v>
      </c>
      <c r="DR397">
        <v>4</v>
      </c>
      <c r="DS397">
        <v>2</v>
      </c>
      <c r="DT397">
        <v>1</v>
      </c>
      <c r="DU397">
        <v>34</v>
      </c>
      <c r="DV397">
        <v>3</v>
      </c>
      <c r="DW397">
        <v>4</v>
      </c>
      <c r="DX397">
        <v>2</v>
      </c>
      <c r="DY397">
        <v>0</v>
      </c>
      <c r="DZ397">
        <v>0</v>
      </c>
      <c r="EA397">
        <v>0</v>
      </c>
      <c r="EB397">
        <v>0</v>
      </c>
      <c r="EC397" t="s">
        <v>248</v>
      </c>
      <c r="ED397" t="s">
        <v>259</v>
      </c>
      <c r="EE397" t="s">
        <v>260</v>
      </c>
      <c r="EF397" s="48">
        <v>43491</v>
      </c>
      <c r="EG397" s="46">
        <v>0.43611111111111112</v>
      </c>
      <c r="EH397" s="46">
        <v>0.49305555555555558</v>
      </c>
      <c r="EI397" t="s">
        <v>489</v>
      </c>
      <c r="EJ397">
        <v>8.8153063070000002</v>
      </c>
      <c r="EK397">
        <v>77.377062710000004</v>
      </c>
      <c r="EO397" t="s">
        <v>264</v>
      </c>
      <c r="EP397">
        <v>1</v>
      </c>
      <c r="EQ397">
        <v>31.40319564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1</v>
      </c>
      <c r="FC397">
        <v>0</v>
      </c>
      <c r="FD397">
        <v>0</v>
      </c>
      <c r="FE397">
        <v>0</v>
      </c>
      <c r="FF397">
        <v>0</v>
      </c>
      <c r="FI397">
        <v>0</v>
      </c>
      <c r="FJ397">
        <v>0.25</v>
      </c>
      <c r="FK397">
        <v>7.85079891</v>
      </c>
      <c r="FL397">
        <v>23.552396730000002</v>
      </c>
      <c r="FM397">
        <v>1</v>
      </c>
      <c r="GE397">
        <v>1</v>
      </c>
      <c r="GF397">
        <v>0.25</v>
      </c>
      <c r="GG397">
        <v>7.85079891</v>
      </c>
      <c r="GH397">
        <v>1</v>
      </c>
      <c r="GI397">
        <v>1</v>
      </c>
      <c r="GJ397">
        <v>1</v>
      </c>
      <c r="GL397">
        <v>3</v>
      </c>
      <c r="GN397">
        <v>0</v>
      </c>
      <c r="GO397">
        <v>0</v>
      </c>
      <c r="GP397">
        <v>0</v>
      </c>
      <c r="GQ397">
        <v>0</v>
      </c>
      <c r="GR397">
        <v>0</v>
      </c>
      <c r="GT397">
        <v>1</v>
      </c>
      <c r="HF397">
        <v>0</v>
      </c>
      <c r="HG397">
        <v>0</v>
      </c>
      <c r="HH397">
        <v>0</v>
      </c>
      <c r="HJ397">
        <v>0</v>
      </c>
      <c r="HK397">
        <v>1</v>
      </c>
      <c r="HL397">
        <v>1</v>
      </c>
      <c r="HN397">
        <v>1</v>
      </c>
      <c r="IU397">
        <v>2</v>
      </c>
      <c r="IW397">
        <v>203.50582940000001</v>
      </c>
      <c r="IX397">
        <v>0</v>
      </c>
      <c r="IY397">
        <v>3</v>
      </c>
      <c r="IZ397">
        <v>0</v>
      </c>
      <c r="JA397">
        <v>3.54</v>
      </c>
      <c r="JB397">
        <v>66.06</v>
      </c>
      <c r="JC397">
        <v>2</v>
      </c>
      <c r="JD397">
        <v>14</v>
      </c>
      <c r="JE397">
        <v>0</v>
      </c>
      <c r="JF397">
        <v>1.4741592E-2</v>
      </c>
      <c r="JG397">
        <v>0</v>
      </c>
      <c r="JH397">
        <v>1.7395079000000001E-2</v>
      </c>
      <c r="JN397">
        <v>0</v>
      </c>
      <c r="JO397">
        <v>0</v>
      </c>
    </row>
    <row r="398" spans="1:275" ht="15.5" hidden="1" x14ac:dyDescent="0.35">
      <c r="A398" s="42">
        <v>2019</v>
      </c>
      <c r="B398" s="11" t="s">
        <v>447</v>
      </c>
      <c r="C398" s="60">
        <v>0</v>
      </c>
      <c r="D398" s="60">
        <v>0</v>
      </c>
      <c r="E398" s="60">
        <v>0</v>
      </c>
      <c r="F398" s="44">
        <v>5</v>
      </c>
      <c r="G398" s="60">
        <v>0</v>
      </c>
      <c r="H398" s="60">
        <v>0</v>
      </c>
      <c r="I398" s="44">
        <v>83</v>
      </c>
      <c r="J398" s="60">
        <v>0</v>
      </c>
      <c r="K398" s="60">
        <v>0</v>
      </c>
      <c r="L398" s="44">
        <v>5</v>
      </c>
      <c r="M398" s="44">
        <v>2</v>
      </c>
      <c r="N398" s="60">
        <v>0</v>
      </c>
      <c r="O398" s="44">
        <v>3</v>
      </c>
      <c r="P398" s="60">
        <v>0</v>
      </c>
      <c r="Q398" s="44">
        <v>35</v>
      </c>
      <c r="R398" s="44">
        <v>7</v>
      </c>
      <c r="S398" s="44">
        <v>2</v>
      </c>
      <c r="T398" s="60">
        <v>0</v>
      </c>
      <c r="U398" s="44">
        <v>7</v>
      </c>
      <c r="V398" s="60">
        <v>0</v>
      </c>
      <c r="W398" s="60">
        <v>0</v>
      </c>
      <c r="X398" s="44">
        <v>1</v>
      </c>
      <c r="Y398" s="60">
        <v>0</v>
      </c>
      <c r="Z398" s="44">
        <v>1</v>
      </c>
      <c r="AA398" s="60">
        <v>0</v>
      </c>
      <c r="AB398" s="61">
        <v>0</v>
      </c>
      <c r="AC398" s="61">
        <v>0</v>
      </c>
      <c r="AD398" s="61">
        <v>0</v>
      </c>
      <c r="AE398" s="61">
        <v>0</v>
      </c>
      <c r="AF398" s="60">
        <v>0</v>
      </c>
      <c r="AG398" s="60">
        <v>0</v>
      </c>
      <c r="AH398" s="44">
        <v>4</v>
      </c>
      <c r="AI398" s="60">
        <v>0</v>
      </c>
      <c r="AJ398" s="44">
        <v>1</v>
      </c>
      <c r="AK398" s="60">
        <v>0</v>
      </c>
      <c r="AL398" s="60">
        <v>0</v>
      </c>
      <c r="AM398" s="60"/>
      <c r="AN398" s="11">
        <f t="shared" si="48"/>
        <v>156</v>
      </c>
      <c r="AO398" s="11">
        <f t="shared" si="49"/>
        <v>13</v>
      </c>
      <c r="AP398" s="44">
        <v>21</v>
      </c>
      <c r="AQ398" s="60">
        <v>0</v>
      </c>
      <c r="AR398" s="44">
        <v>250</v>
      </c>
      <c r="AS398" s="44"/>
      <c r="AT398" s="60">
        <v>0</v>
      </c>
      <c r="AU398" s="44">
        <v>7</v>
      </c>
      <c r="AV398" s="44">
        <v>11</v>
      </c>
      <c r="AW398" s="60">
        <v>0</v>
      </c>
      <c r="AX398" s="60">
        <v>0</v>
      </c>
      <c r="AY398" s="60">
        <v>0</v>
      </c>
      <c r="AZ398" s="60">
        <v>0</v>
      </c>
      <c r="BA398" s="60">
        <v>0</v>
      </c>
      <c r="BB398" s="44">
        <v>4</v>
      </c>
      <c r="BC398" s="60">
        <v>0</v>
      </c>
      <c r="BD398" s="60">
        <v>0</v>
      </c>
      <c r="BE398" s="60">
        <v>0</v>
      </c>
      <c r="BF398" s="60">
        <v>0</v>
      </c>
      <c r="BG398" s="60">
        <v>0</v>
      </c>
      <c r="BH398" s="44">
        <v>7</v>
      </c>
      <c r="BI398" s="60">
        <v>0</v>
      </c>
      <c r="BJ398" s="60">
        <v>0</v>
      </c>
      <c r="BK398" s="60">
        <v>0</v>
      </c>
      <c r="BL398" s="60">
        <v>0</v>
      </c>
      <c r="BM398" s="60">
        <v>0</v>
      </c>
      <c r="BN398" s="60">
        <v>0</v>
      </c>
      <c r="BO398" s="60">
        <v>0</v>
      </c>
      <c r="BP398" s="60">
        <v>0</v>
      </c>
      <c r="BQ398" s="60">
        <v>0</v>
      </c>
      <c r="BR398" s="60">
        <v>0</v>
      </c>
      <c r="BS398" s="60">
        <v>0</v>
      </c>
      <c r="BT398" s="44">
        <v>3</v>
      </c>
      <c r="BU398" s="60">
        <v>0</v>
      </c>
      <c r="BV398" s="60">
        <v>0</v>
      </c>
      <c r="BW398" s="61">
        <v>0</v>
      </c>
      <c r="BX398" s="61">
        <v>0</v>
      </c>
      <c r="BY398" s="61">
        <v>0</v>
      </c>
      <c r="BZ398" s="61">
        <v>0</v>
      </c>
      <c r="CA398" s="61">
        <v>0</v>
      </c>
      <c r="CB398" s="44">
        <v>2</v>
      </c>
      <c r="CC398" s="60">
        <v>0</v>
      </c>
      <c r="CD398" s="60">
        <v>0</v>
      </c>
      <c r="CE398" s="44">
        <v>3</v>
      </c>
      <c r="CF398" s="44">
        <v>1</v>
      </c>
      <c r="CG398" s="60">
        <v>0</v>
      </c>
      <c r="CH398" s="11">
        <f t="shared" si="50"/>
        <v>10</v>
      </c>
      <c r="CI398" s="11">
        <f t="shared" si="51"/>
        <v>309</v>
      </c>
      <c r="CJ398" s="60">
        <v>0</v>
      </c>
      <c r="CK398" s="60">
        <v>0</v>
      </c>
      <c r="CL398" s="44">
        <v>20</v>
      </c>
      <c r="CM398" s="60">
        <v>0</v>
      </c>
      <c r="CN398" s="60">
        <v>0</v>
      </c>
      <c r="CO398" s="60">
        <v>0</v>
      </c>
      <c r="CP398" s="60">
        <v>0</v>
      </c>
      <c r="CQ398" s="60">
        <v>0</v>
      </c>
      <c r="CR398" s="44">
        <v>78</v>
      </c>
      <c r="CS398" s="60">
        <v>0</v>
      </c>
      <c r="CT398" s="60">
        <v>0</v>
      </c>
      <c r="CU398" s="44">
        <v>19</v>
      </c>
      <c r="CV398" s="60">
        <v>0</v>
      </c>
      <c r="CW398" s="60">
        <v>0</v>
      </c>
      <c r="CX398" s="43">
        <f t="shared" si="52"/>
        <v>117</v>
      </c>
      <c r="CY398" s="43">
        <f t="shared" si="53"/>
        <v>3</v>
      </c>
      <c r="CZ398" s="60">
        <v>0</v>
      </c>
      <c r="DA398" s="60">
        <v>0</v>
      </c>
      <c r="DB398" s="60">
        <v>0</v>
      </c>
      <c r="DC398" s="60">
        <v>0</v>
      </c>
      <c r="DD398" s="60">
        <v>0</v>
      </c>
      <c r="DE398" s="44">
        <v>9</v>
      </c>
      <c r="DF398" s="61">
        <v>0</v>
      </c>
      <c r="DG398" s="61">
        <v>0</v>
      </c>
      <c r="DH398" s="61">
        <v>0</v>
      </c>
      <c r="DI398" s="11">
        <f t="shared" si="54"/>
        <v>9</v>
      </c>
      <c r="DJ398" s="11">
        <f t="shared" si="55"/>
        <v>1</v>
      </c>
      <c r="DK398" s="62">
        <v>0</v>
      </c>
      <c r="DL398" s="11">
        <v>591</v>
      </c>
      <c r="DM398" s="11">
        <v>5.7941176470588234</v>
      </c>
      <c r="DN398">
        <v>27</v>
      </c>
      <c r="DO398">
        <v>9</v>
      </c>
      <c r="DP398">
        <v>1</v>
      </c>
      <c r="DQ398">
        <v>56</v>
      </c>
      <c r="DR398">
        <v>9</v>
      </c>
      <c r="DS398">
        <v>42</v>
      </c>
      <c r="DT398">
        <v>7</v>
      </c>
      <c r="DU398">
        <v>6</v>
      </c>
      <c r="DV398">
        <v>3</v>
      </c>
      <c r="DW398">
        <v>119</v>
      </c>
      <c r="DX398">
        <v>3</v>
      </c>
      <c r="DY398">
        <v>261</v>
      </c>
      <c r="DZ398">
        <v>2</v>
      </c>
      <c r="EA398">
        <v>98</v>
      </c>
      <c r="EB398">
        <v>2</v>
      </c>
      <c r="EC398" t="s">
        <v>248</v>
      </c>
      <c r="ED398" t="s">
        <v>329</v>
      </c>
      <c r="EE398" t="s">
        <v>250</v>
      </c>
      <c r="EF398" s="48">
        <v>43494</v>
      </c>
      <c r="EG398" s="46">
        <v>0.34027777777777773</v>
      </c>
      <c r="EH398" s="46">
        <v>0.4375</v>
      </c>
      <c r="EI398" t="s">
        <v>613</v>
      </c>
      <c r="EJ398">
        <v>8.7679453560000002</v>
      </c>
      <c r="EK398">
        <v>78.090517590000005</v>
      </c>
      <c r="EO398" t="s">
        <v>301</v>
      </c>
      <c r="EP398">
        <v>1</v>
      </c>
      <c r="EQ398">
        <v>31.113230080000001</v>
      </c>
      <c r="ER398">
        <v>1</v>
      </c>
      <c r="ES398">
        <v>1</v>
      </c>
      <c r="ET398">
        <v>1</v>
      </c>
      <c r="EU398">
        <v>1</v>
      </c>
      <c r="EV398">
        <v>0</v>
      </c>
      <c r="EW398">
        <v>0</v>
      </c>
      <c r="EX398">
        <v>0</v>
      </c>
      <c r="EY398">
        <v>4</v>
      </c>
      <c r="EZ398">
        <v>1</v>
      </c>
      <c r="FC398">
        <v>1</v>
      </c>
      <c r="FD398">
        <v>0</v>
      </c>
      <c r="FE398">
        <v>1</v>
      </c>
      <c r="FF398">
        <v>0</v>
      </c>
      <c r="FI398">
        <v>0</v>
      </c>
      <c r="FJ398">
        <v>0.75</v>
      </c>
      <c r="FK398">
        <v>23.334922559999999</v>
      </c>
      <c r="FL398">
        <v>7.7783075200000003</v>
      </c>
      <c r="FM398">
        <v>1</v>
      </c>
      <c r="FR398">
        <v>1</v>
      </c>
      <c r="GE398">
        <v>2</v>
      </c>
      <c r="GF398">
        <v>0.25</v>
      </c>
      <c r="GG398">
        <v>7.7783075200000003</v>
      </c>
      <c r="GN398">
        <v>1</v>
      </c>
      <c r="GO398">
        <v>0</v>
      </c>
      <c r="GP398">
        <v>0</v>
      </c>
      <c r="GQ398">
        <v>0</v>
      </c>
      <c r="GR398">
        <v>0</v>
      </c>
      <c r="GS398">
        <v>0</v>
      </c>
      <c r="HF398">
        <v>1</v>
      </c>
      <c r="HG398">
        <v>0</v>
      </c>
      <c r="HH398">
        <v>0</v>
      </c>
      <c r="HJ398">
        <v>1</v>
      </c>
      <c r="HK398">
        <v>1</v>
      </c>
      <c r="IW398">
        <v>225.8582615</v>
      </c>
      <c r="IX398">
        <v>1</v>
      </c>
      <c r="IY398">
        <v>1</v>
      </c>
      <c r="IZ398">
        <v>0</v>
      </c>
      <c r="JA398">
        <v>1</v>
      </c>
      <c r="JB398">
        <v>7.59</v>
      </c>
      <c r="JE398">
        <v>4.427556E-3</v>
      </c>
      <c r="JF398">
        <v>4.427556E-3</v>
      </c>
      <c r="JG398">
        <v>0</v>
      </c>
      <c r="JH398">
        <v>4.427556E-3</v>
      </c>
      <c r="JN398">
        <v>0</v>
      </c>
      <c r="JO398">
        <v>0</v>
      </c>
    </row>
    <row r="399" spans="1:275" ht="15.5" hidden="1" x14ac:dyDescent="0.35">
      <c r="A399" s="42">
        <v>2019</v>
      </c>
      <c r="B399" s="14" t="s">
        <v>395</v>
      </c>
      <c r="C399" s="60">
        <v>0</v>
      </c>
      <c r="D399" s="60">
        <v>0</v>
      </c>
      <c r="E399" s="60">
        <v>0</v>
      </c>
      <c r="F399" s="60">
        <v>0</v>
      </c>
      <c r="G399" s="60">
        <v>0</v>
      </c>
      <c r="H399" s="60">
        <v>0</v>
      </c>
      <c r="I399" s="44">
        <v>10</v>
      </c>
      <c r="J399" s="60">
        <v>0</v>
      </c>
      <c r="K399" s="60">
        <v>0</v>
      </c>
      <c r="L399" s="44">
        <v>4</v>
      </c>
      <c r="M399" s="44">
        <v>3</v>
      </c>
      <c r="N399" s="60">
        <v>0</v>
      </c>
      <c r="O399" s="44">
        <v>15</v>
      </c>
      <c r="P399" s="60">
        <v>0</v>
      </c>
      <c r="Q399" s="44">
        <v>107</v>
      </c>
      <c r="R399" s="44">
        <v>2</v>
      </c>
      <c r="S399" s="60">
        <v>0</v>
      </c>
      <c r="T399" s="44">
        <v>2</v>
      </c>
      <c r="U399" s="44">
        <v>4</v>
      </c>
      <c r="V399" s="60">
        <v>0</v>
      </c>
      <c r="W399" s="44">
        <v>7</v>
      </c>
      <c r="X399" s="60">
        <v>0</v>
      </c>
      <c r="Y399" s="60">
        <v>0</v>
      </c>
      <c r="Z399" s="60">
        <v>0</v>
      </c>
      <c r="AA399" s="60">
        <v>0</v>
      </c>
      <c r="AB399" s="61">
        <v>0</v>
      </c>
      <c r="AC399" s="61">
        <v>0</v>
      </c>
      <c r="AD399" s="61">
        <v>0</v>
      </c>
      <c r="AE399" s="61">
        <v>0</v>
      </c>
      <c r="AF399" s="60">
        <v>0</v>
      </c>
      <c r="AG399" s="60">
        <v>0</v>
      </c>
      <c r="AH399" s="44">
        <v>40</v>
      </c>
      <c r="AI399" s="60">
        <v>0</v>
      </c>
      <c r="AJ399" s="60">
        <v>0</v>
      </c>
      <c r="AK399" s="60">
        <v>0</v>
      </c>
      <c r="AL399" s="60">
        <v>0</v>
      </c>
      <c r="AM399" s="60"/>
      <c r="AN399" s="11">
        <f t="shared" si="48"/>
        <v>194</v>
      </c>
      <c r="AO399" s="11">
        <f t="shared" si="49"/>
        <v>10</v>
      </c>
      <c r="AP399" s="44">
        <v>5</v>
      </c>
      <c r="AQ399" s="60">
        <v>0</v>
      </c>
      <c r="AR399" s="44">
        <v>10</v>
      </c>
      <c r="AS399" s="44"/>
      <c r="AT399" s="60">
        <v>0</v>
      </c>
      <c r="AU399" s="44">
        <v>10</v>
      </c>
      <c r="AV399" s="44">
        <v>10</v>
      </c>
      <c r="AW399" s="44">
        <v>5</v>
      </c>
      <c r="AX399" s="60">
        <v>0</v>
      </c>
      <c r="AY399" s="60">
        <v>0</v>
      </c>
      <c r="AZ399" s="60">
        <v>0</v>
      </c>
      <c r="BA399" s="60">
        <v>0</v>
      </c>
      <c r="BB399" s="60">
        <v>0</v>
      </c>
      <c r="BC399" s="60">
        <v>0</v>
      </c>
      <c r="BD399" s="60">
        <v>0</v>
      </c>
      <c r="BE399" s="44">
        <v>8</v>
      </c>
      <c r="BF399" s="60">
        <v>0</v>
      </c>
      <c r="BG399" s="60">
        <v>0</v>
      </c>
      <c r="BH399" s="60">
        <v>0</v>
      </c>
      <c r="BI399" s="60">
        <v>0</v>
      </c>
      <c r="BJ399" s="60">
        <v>0</v>
      </c>
      <c r="BK399" s="44">
        <v>5</v>
      </c>
      <c r="BL399" s="44">
        <v>1</v>
      </c>
      <c r="BM399" s="60">
        <v>0</v>
      </c>
      <c r="BN399" s="60">
        <v>0</v>
      </c>
      <c r="BO399" s="44">
        <v>50</v>
      </c>
      <c r="BP399" s="60">
        <v>0</v>
      </c>
      <c r="BQ399" s="60">
        <v>0</v>
      </c>
      <c r="BR399" s="60">
        <v>0</v>
      </c>
      <c r="BS399" s="60">
        <v>0</v>
      </c>
      <c r="BT399" s="44">
        <v>2</v>
      </c>
      <c r="BU399" s="60">
        <v>0</v>
      </c>
      <c r="BV399" s="60">
        <v>0</v>
      </c>
      <c r="BW399" s="61">
        <v>0</v>
      </c>
      <c r="BX399" s="61">
        <v>0</v>
      </c>
      <c r="BY399" s="61">
        <v>0</v>
      </c>
      <c r="BZ399" s="61">
        <v>0</v>
      </c>
      <c r="CA399" s="61">
        <v>0</v>
      </c>
      <c r="CB399" s="44">
        <v>2</v>
      </c>
      <c r="CC399" s="60">
        <v>0</v>
      </c>
      <c r="CD399" s="60">
        <v>0</v>
      </c>
      <c r="CE399" s="44">
        <v>3</v>
      </c>
      <c r="CF399" s="44">
        <v>50</v>
      </c>
      <c r="CG399" s="44">
        <v>10</v>
      </c>
      <c r="CH399" s="11">
        <f t="shared" si="50"/>
        <v>14</v>
      </c>
      <c r="CI399" s="11">
        <f t="shared" si="51"/>
        <v>171</v>
      </c>
      <c r="CJ399" s="44">
        <v>5</v>
      </c>
      <c r="CK399" s="60">
        <v>0</v>
      </c>
      <c r="CL399" s="44">
        <v>10</v>
      </c>
      <c r="CM399" s="60">
        <v>0</v>
      </c>
      <c r="CN399" s="60">
        <v>0</v>
      </c>
      <c r="CO399" s="60">
        <v>0</v>
      </c>
      <c r="CP399" s="44">
        <v>100</v>
      </c>
      <c r="CQ399" s="44">
        <v>17</v>
      </c>
      <c r="CR399" s="60">
        <v>0</v>
      </c>
      <c r="CS399" s="44">
        <v>200</v>
      </c>
      <c r="CT399" s="44">
        <v>1</v>
      </c>
      <c r="CU399" s="44">
        <v>25</v>
      </c>
      <c r="CV399" s="60">
        <v>0</v>
      </c>
      <c r="CW399" s="60">
        <v>0</v>
      </c>
      <c r="CX399" s="43">
        <f t="shared" si="52"/>
        <v>358</v>
      </c>
      <c r="CY399" s="43">
        <f t="shared" si="53"/>
        <v>7</v>
      </c>
      <c r="CZ399" s="44">
        <v>12</v>
      </c>
      <c r="DA399" s="60">
        <v>0</v>
      </c>
      <c r="DB399" s="60">
        <v>0</v>
      </c>
      <c r="DC399" s="60">
        <v>0</v>
      </c>
      <c r="DD399" s="60">
        <v>0</v>
      </c>
      <c r="DE399" s="44">
        <v>5</v>
      </c>
      <c r="DF399" s="61">
        <v>0</v>
      </c>
      <c r="DG399" s="61">
        <v>0</v>
      </c>
      <c r="DH399" s="61">
        <v>0</v>
      </c>
      <c r="DI399" s="11">
        <f t="shared" si="54"/>
        <v>17</v>
      </c>
      <c r="DJ399" s="11">
        <f t="shared" si="55"/>
        <v>2</v>
      </c>
      <c r="DK399" s="62">
        <v>0</v>
      </c>
      <c r="DL399" s="11">
        <v>740</v>
      </c>
      <c r="DM399" s="11">
        <v>7.2549019607843137</v>
      </c>
      <c r="DN399">
        <v>33</v>
      </c>
      <c r="DO399">
        <v>6</v>
      </c>
      <c r="DP399">
        <v>2</v>
      </c>
      <c r="DQ399">
        <v>342</v>
      </c>
      <c r="DR399">
        <v>11</v>
      </c>
      <c r="DS399">
        <v>51</v>
      </c>
      <c r="DT399">
        <v>4</v>
      </c>
      <c r="DU399">
        <v>87</v>
      </c>
      <c r="DV399">
        <v>8</v>
      </c>
      <c r="DW399">
        <v>124</v>
      </c>
      <c r="DX399">
        <v>4</v>
      </c>
      <c r="DY399">
        <v>20</v>
      </c>
      <c r="DZ399">
        <v>2</v>
      </c>
      <c r="EA399">
        <v>110</v>
      </c>
      <c r="EB399">
        <v>2</v>
      </c>
      <c r="EC399" t="s">
        <v>248</v>
      </c>
      <c r="ED399" t="s">
        <v>325</v>
      </c>
      <c r="EE399" t="s">
        <v>260</v>
      </c>
      <c r="EF399" s="48">
        <v>43491</v>
      </c>
      <c r="EG399" s="46">
        <v>0.58333333333333337</v>
      </c>
      <c r="EH399" s="46">
        <v>0.61458333333333337</v>
      </c>
      <c r="EI399" t="s">
        <v>611</v>
      </c>
      <c r="EJ399">
        <v>8.354075774</v>
      </c>
      <c r="EK399">
        <v>77.755751410000002</v>
      </c>
      <c r="EO399" t="s">
        <v>301</v>
      </c>
      <c r="EP399">
        <v>0.5</v>
      </c>
      <c r="EQ399">
        <v>53.668837099999998</v>
      </c>
      <c r="ER399">
        <v>1</v>
      </c>
      <c r="ES399">
        <v>1</v>
      </c>
      <c r="ET399">
        <v>1</v>
      </c>
      <c r="EU399">
        <v>1</v>
      </c>
      <c r="EV399">
        <v>0</v>
      </c>
      <c r="EW399">
        <v>0</v>
      </c>
      <c r="EX399">
        <v>0</v>
      </c>
      <c r="EY399">
        <v>4</v>
      </c>
      <c r="EZ399">
        <v>1</v>
      </c>
      <c r="FC399">
        <v>0</v>
      </c>
      <c r="FD399">
        <v>0</v>
      </c>
      <c r="FE399">
        <v>0</v>
      </c>
      <c r="FF399">
        <v>0</v>
      </c>
      <c r="FI399">
        <v>0</v>
      </c>
      <c r="FJ399">
        <v>0.5</v>
      </c>
      <c r="FK399">
        <v>26.834418549999999</v>
      </c>
      <c r="FL399">
        <v>26.834418549999999</v>
      </c>
      <c r="FM399">
        <v>1</v>
      </c>
      <c r="GE399">
        <v>1</v>
      </c>
      <c r="GF399">
        <v>0.25</v>
      </c>
      <c r="GG399">
        <v>13.41720928</v>
      </c>
      <c r="GN399">
        <v>0</v>
      </c>
      <c r="GO399">
        <v>0</v>
      </c>
      <c r="GP399">
        <v>0</v>
      </c>
      <c r="GQ399">
        <v>1</v>
      </c>
      <c r="GR399">
        <v>0</v>
      </c>
      <c r="GS399">
        <v>0</v>
      </c>
      <c r="HF399">
        <v>1</v>
      </c>
      <c r="HG399">
        <v>0</v>
      </c>
      <c r="HH399">
        <v>0</v>
      </c>
      <c r="HJ399">
        <v>1</v>
      </c>
      <c r="HK399">
        <v>0</v>
      </c>
      <c r="HU399">
        <v>1</v>
      </c>
      <c r="IU399">
        <v>1</v>
      </c>
      <c r="IW399">
        <v>358.6386463</v>
      </c>
      <c r="IX399">
        <v>0</v>
      </c>
      <c r="IY399">
        <v>2</v>
      </c>
      <c r="IZ399">
        <v>0</v>
      </c>
      <c r="JA399">
        <v>1.74</v>
      </c>
      <c r="JB399">
        <v>14.24</v>
      </c>
      <c r="JE399">
        <v>0</v>
      </c>
      <c r="JF399">
        <v>5.5766440000000004E-3</v>
      </c>
      <c r="JG399">
        <v>0</v>
      </c>
      <c r="JH399">
        <v>4.8516799999999997E-3</v>
      </c>
      <c r="JN399">
        <v>0</v>
      </c>
      <c r="JO399">
        <v>0</v>
      </c>
    </row>
    <row r="400" spans="1:275" ht="15.5" hidden="1" x14ac:dyDescent="0.35">
      <c r="A400" s="42">
        <v>2019</v>
      </c>
      <c r="B400" s="11" t="s">
        <v>285</v>
      </c>
      <c r="C400" s="60">
        <v>0</v>
      </c>
      <c r="D400" s="60">
        <v>0</v>
      </c>
      <c r="E400" s="44">
        <v>12</v>
      </c>
      <c r="F400" s="44">
        <v>1</v>
      </c>
      <c r="G400" s="60">
        <v>0</v>
      </c>
      <c r="H400" s="60">
        <v>0</v>
      </c>
      <c r="I400" s="44">
        <v>12</v>
      </c>
      <c r="J400" s="60">
        <v>0</v>
      </c>
      <c r="K400" s="60">
        <v>0</v>
      </c>
      <c r="L400" s="44">
        <v>20</v>
      </c>
      <c r="M400" s="44">
        <v>41</v>
      </c>
      <c r="N400" s="60">
        <v>0</v>
      </c>
      <c r="O400" s="44">
        <v>9</v>
      </c>
      <c r="P400" s="60">
        <v>0</v>
      </c>
      <c r="Q400" s="44">
        <v>476</v>
      </c>
      <c r="R400" s="44">
        <v>13</v>
      </c>
      <c r="S400" s="60">
        <v>0</v>
      </c>
      <c r="T400" s="44">
        <v>2</v>
      </c>
      <c r="U400" s="60">
        <v>0</v>
      </c>
      <c r="V400" s="60">
        <v>0</v>
      </c>
      <c r="W400" s="60">
        <v>0</v>
      </c>
      <c r="X400" s="44">
        <v>1</v>
      </c>
      <c r="Y400" s="60">
        <v>0</v>
      </c>
      <c r="Z400" s="60">
        <v>0</v>
      </c>
      <c r="AA400" s="60">
        <v>0</v>
      </c>
      <c r="AB400" s="61">
        <v>0</v>
      </c>
      <c r="AC400" s="61">
        <v>0</v>
      </c>
      <c r="AD400" s="61">
        <v>0</v>
      </c>
      <c r="AE400" s="61">
        <v>0</v>
      </c>
      <c r="AF400" s="60">
        <v>0</v>
      </c>
      <c r="AG400" s="60">
        <v>0</v>
      </c>
      <c r="AH400" s="44">
        <v>38</v>
      </c>
      <c r="AI400" s="60">
        <v>0</v>
      </c>
      <c r="AJ400" s="44">
        <v>1</v>
      </c>
      <c r="AK400" s="60">
        <v>0</v>
      </c>
      <c r="AL400" s="60">
        <v>0</v>
      </c>
      <c r="AM400" s="60"/>
      <c r="AN400" s="11">
        <f t="shared" si="48"/>
        <v>626</v>
      </c>
      <c r="AO400" s="11">
        <f t="shared" si="49"/>
        <v>12</v>
      </c>
      <c r="AP400" s="44">
        <v>1</v>
      </c>
      <c r="AQ400" s="60">
        <v>0</v>
      </c>
      <c r="AR400" s="44">
        <v>48</v>
      </c>
      <c r="AS400" s="44"/>
      <c r="AT400" s="60">
        <v>0</v>
      </c>
      <c r="AU400" s="44">
        <v>56</v>
      </c>
      <c r="AV400" s="44">
        <v>9</v>
      </c>
      <c r="AW400" s="44">
        <v>71</v>
      </c>
      <c r="AX400" s="60">
        <v>0</v>
      </c>
      <c r="AY400" s="60">
        <v>0</v>
      </c>
      <c r="AZ400" s="60">
        <v>0</v>
      </c>
      <c r="BA400" s="60">
        <v>0</v>
      </c>
      <c r="BB400" s="44">
        <v>7</v>
      </c>
      <c r="BC400" s="60">
        <v>0</v>
      </c>
      <c r="BD400" s="60">
        <v>0</v>
      </c>
      <c r="BE400" s="44">
        <v>11</v>
      </c>
      <c r="BF400" s="60">
        <v>0</v>
      </c>
      <c r="BG400" s="60">
        <v>0</v>
      </c>
      <c r="BH400" s="60">
        <v>0</v>
      </c>
      <c r="BI400" s="60">
        <v>0</v>
      </c>
      <c r="BJ400" s="60">
        <v>0</v>
      </c>
      <c r="BK400" s="44">
        <v>42</v>
      </c>
      <c r="BL400" s="60">
        <v>0</v>
      </c>
      <c r="BM400" s="60">
        <v>0</v>
      </c>
      <c r="BN400" s="60">
        <v>0</v>
      </c>
      <c r="BO400" s="60">
        <v>0</v>
      </c>
      <c r="BP400" s="60">
        <v>0</v>
      </c>
      <c r="BQ400" s="60">
        <v>0</v>
      </c>
      <c r="BR400" s="60">
        <v>0</v>
      </c>
      <c r="BS400" s="60">
        <v>0</v>
      </c>
      <c r="BT400" s="44">
        <v>12</v>
      </c>
      <c r="BU400" s="60">
        <v>0</v>
      </c>
      <c r="BV400" s="60">
        <v>0</v>
      </c>
      <c r="BW400" s="61">
        <v>0</v>
      </c>
      <c r="BX400" s="61">
        <v>0</v>
      </c>
      <c r="BY400" s="61">
        <v>0</v>
      </c>
      <c r="BZ400" s="61">
        <v>0</v>
      </c>
      <c r="CA400" s="61">
        <v>0</v>
      </c>
      <c r="CB400" s="60">
        <v>0</v>
      </c>
      <c r="CC400" s="60">
        <v>0</v>
      </c>
      <c r="CD400" s="60">
        <v>0</v>
      </c>
      <c r="CE400" s="44">
        <v>2</v>
      </c>
      <c r="CF400" s="60">
        <v>0</v>
      </c>
      <c r="CG400" s="60">
        <v>0</v>
      </c>
      <c r="CH400" s="11">
        <f t="shared" si="50"/>
        <v>10</v>
      </c>
      <c r="CI400" s="11">
        <f t="shared" si="51"/>
        <v>259</v>
      </c>
      <c r="CJ400" s="44">
        <v>3</v>
      </c>
      <c r="CK400" s="44">
        <v>73</v>
      </c>
      <c r="CL400" s="44">
        <v>299</v>
      </c>
      <c r="CM400" s="60">
        <v>0</v>
      </c>
      <c r="CN400" s="60">
        <v>0</v>
      </c>
      <c r="CO400" s="60">
        <v>0</v>
      </c>
      <c r="CP400" s="60">
        <v>0</v>
      </c>
      <c r="CQ400" s="60">
        <v>0</v>
      </c>
      <c r="CR400" s="60">
        <v>0</v>
      </c>
      <c r="CS400" s="44">
        <v>169</v>
      </c>
      <c r="CT400" s="60">
        <v>0</v>
      </c>
      <c r="CU400" s="44">
        <v>6</v>
      </c>
      <c r="CV400" s="60">
        <v>0</v>
      </c>
      <c r="CW400" s="44">
        <v>1</v>
      </c>
      <c r="CX400" s="43">
        <f t="shared" si="52"/>
        <v>551</v>
      </c>
      <c r="CY400" s="43">
        <f t="shared" si="53"/>
        <v>6</v>
      </c>
      <c r="CZ400" s="44">
        <v>15</v>
      </c>
      <c r="DA400" s="60">
        <v>0</v>
      </c>
      <c r="DB400" s="60">
        <v>0</v>
      </c>
      <c r="DC400" s="60">
        <v>0</v>
      </c>
      <c r="DD400" s="60">
        <v>0</v>
      </c>
      <c r="DE400" s="60">
        <v>0</v>
      </c>
      <c r="DF400" s="61">
        <v>0</v>
      </c>
      <c r="DG400" s="61">
        <v>0</v>
      </c>
      <c r="DH400" s="61">
        <v>0</v>
      </c>
      <c r="DI400" s="11">
        <f t="shared" si="54"/>
        <v>15</v>
      </c>
      <c r="DJ400" s="11">
        <f t="shared" si="55"/>
        <v>1</v>
      </c>
      <c r="DK400" s="62">
        <v>0</v>
      </c>
      <c r="DL400" s="11">
        <v>1451</v>
      </c>
      <c r="DM400" s="11">
        <v>14.225490196078431</v>
      </c>
      <c r="DN400">
        <v>29</v>
      </c>
      <c r="DO400">
        <v>1</v>
      </c>
      <c r="DP400">
        <v>1</v>
      </c>
      <c r="DQ400">
        <v>339</v>
      </c>
      <c r="DR400">
        <v>8</v>
      </c>
      <c r="DS400">
        <v>122</v>
      </c>
      <c r="DT400">
        <v>9</v>
      </c>
      <c r="DU400">
        <v>101</v>
      </c>
      <c r="DV400">
        <v>4</v>
      </c>
      <c r="DW400">
        <v>532</v>
      </c>
      <c r="DX400">
        <v>4</v>
      </c>
      <c r="DY400">
        <v>57</v>
      </c>
      <c r="DZ400">
        <v>2</v>
      </c>
      <c r="EA400">
        <v>299</v>
      </c>
      <c r="EB400">
        <v>1</v>
      </c>
      <c r="EC400" t="s">
        <v>248</v>
      </c>
      <c r="ED400" t="s">
        <v>286</v>
      </c>
      <c r="EE400" t="s">
        <v>260</v>
      </c>
      <c r="EF400" s="48">
        <v>43491</v>
      </c>
      <c r="EG400" s="46">
        <v>0.35902777777777778</v>
      </c>
      <c r="EH400" s="46">
        <v>0.45833333333333331</v>
      </c>
      <c r="EI400" t="s">
        <v>609</v>
      </c>
      <c r="EJ400">
        <v>8.8436637680000008</v>
      </c>
      <c r="EK400">
        <v>77.63382876</v>
      </c>
      <c r="EO400" t="s">
        <v>608</v>
      </c>
      <c r="EP400">
        <v>0.25</v>
      </c>
      <c r="EQ400">
        <v>31.282072530000001</v>
      </c>
      <c r="ER400">
        <v>1</v>
      </c>
      <c r="ES400">
        <v>1</v>
      </c>
      <c r="ET400">
        <v>0</v>
      </c>
      <c r="EU400">
        <v>1</v>
      </c>
      <c r="EV400">
        <v>0</v>
      </c>
      <c r="EW400">
        <v>1</v>
      </c>
      <c r="EX400">
        <v>0</v>
      </c>
      <c r="EY400">
        <v>4</v>
      </c>
      <c r="EZ400">
        <v>1</v>
      </c>
      <c r="FC400">
        <v>0</v>
      </c>
      <c r="FD400">
        <v>0</v>
      </c>
      <c r="FE400">
        <v>1</v>
      </c>
      <c r="FF400">
        <v>0</v>
      </c>
      <c r="FI400">
        <v>0</v>
      </c>
      <c r="FJ400">
        <v>0.5</v>
      </c>
      <c r="FK400">
        <v>15.64103626</v>
      </c>
      <c r="FL400">
        <v>15.64103626</v>
      </c>
      <c r="FM400">
        <v>1</v>
      </c>
      <c r="FR400">
        <v>1</v>
      </c>
      <c r="GE400">
        <v>2</v>
      </c>
      <c r="GF400">
        <v>0</v>
      </c>
      <c r="GG400">
        <v>0</v>
      </c>
      <c r="GN400">
        <v>1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1</v>
      </c>
      <c r="GW400">
        <v>1</v>
      </c>
      <c r="GZ400">
        <v>1</v>
      </c>
      <c r="HF400">
        <v>1</v>
      </c>
      <c r="HG400">
        <v>0</v>
      </c>
      <c r="HH400">
        <v>0</v>
      </c>
      <c r="HJ400">
        <v>1</v>
      </c>
      <c r="HK400">
        <v>4</v>
      </c>
      <c r="IW400">
        <v>340.39182099999999</v>
      </c>
      <c r="IX400">
        <v>0</v>
      </c>
      <c r="IY400">
        <v>2</v>
      </c>
      <c r="IZ400">
        <v>2</v>
      </c>
      <c r="JA400">
        <v>1.871</v>
      </c>
      <c r="JB400">
        <v>58.26</v>
      </c>
      <c r="JE400">
        <v>0</v>
      </c>
      <c r="JF400">
        <v>5.8755819999999999E-3</v>
      </c>
      <c r="JG400">
        <v>5.8755819999999999E-3</v>
      </c>
      <c r="JH400">
        <v>5.4966069999999997E-3</v>
      </c>
      <c r="JN400">
        <v>0</v>
      </c>
      <c r="JO400">
        <v>0</v>
      </c>
    </row>
    <row r="401" spans="1:275" ht="15.5" hidden="1" x14ac:dyDescent="0.35">
      <c r="A401" s="42">
        <v>2019</v>
      </c>
      <c r="B401" s="14" t="s">
        <v>449</v>
      </c>
      <c r="C401" s="60">
        <v>0</v>
      </c>
      <c r="D401" s="44">
        <v>2</v>
      </c>
      <c r="E401" s="44">
        <v>5</v>
      </c>
      <c r="F401" s="60">
        <v>0</v>
      </c>
      <c r="G401" s="60">
        <v>0</v>
      </c>
      <c r="H401" s="60">
        <v>0</v>
      </c>
      <c r="I401" s="44">
        <v>5</v>
      </c>
      <c r="J401" s="60">
        <v>0</v>
      </c>
      <c r="K401" s="60">
        <v>0</v>
      </c>
      <c r="L401" s="44">
        <v>2</v>
      </c>
      <c r="M401" s="44">
        <v>14</v>
      </c>
      <c r="N401" s="60">
        <v>0</v>
      </c>
      <c r="O401" s="44">
        <v>16</v>
      </c>
      <c r="P401" s="60">
        <v>0</v>
      </c>
      <c r="Q401" s="44">
        <v>19</v>
      </c>
      <c r="R401" s="44">
        <v>18</v>
      </c>
      <c r="S401" s="60">
        <v>0</v>
      </c>
      <c r="T401" s="60">
        <v>0</v>
      </c>
      <c r="U401" s="44">
        <v>11</v>
      </c>
      <c r="V401" s="60">
        <v>0</v>
      </c>
      <c r="W401" s="44">
        <v>4</v>
      </c>
      <c r="X401" s="60">
        <v>0</v>
      </c>
      <c r="Y401" s="60">
        <v>0</v>
      </c>
      <c r="Z401" s="60">
        <v>0</v>
      </c>
      <c r="AA401" s="44">
        <v>3</v>
      </c>
      <c r="AB401" s="61">
        <v>0</v>
      </c>
      <c r="AC401" s="61">
        <v>0</v>
      </c>
      <c r="AD401" s="61">
        <v>0</v>
      </c>
      <c r="AE401" s="61">
        <v>0</v>
      </c>
      <c r="AF401" s="60">
        <v>0</v>
      </c>
      <c r="AG401" s="60">
        <v>0</v>
      </c>
      <c r="AH401" s="44">
        <v>81</v>
      </c>
      <c r="AI401" s="60">
        <v>0</v>
      </c>
      <c r="AJ401" s="60">
        <v>0</v>
      </c>
      <c r="AK401" s="60">
        <v>0</v>
      </c>
      <c r="AL401" s="60">
        <v>0</v>
      </c>
      <c r="AM401" s="60"/>
      <c r="AN401" s="11">
        <f t="shared" si="48"/>
        <v>180</v>
      </c>
      <c r="AO401" s="11">
        <f t="shared" si="49"/>
        <v>12</v>
      </c>
      <c r="AP401" s="60">
        <v>0</v>
      </c>
      <c r="AQ401" s="60">
        <v>0</v>
      </c>
      <c r="AR401" s="60">
        <v>0</v>
      </c>
      <c r="AS401" s="60"/>
      <c r="AT401" s="60">
        <v>0</v>
      </c>
      <c r="AU401" s="44">
        <v>26</v>
      </c>
      <c r="AV401" s="44">
        <v>1</v>
      </c>
      <c r="AW401" s="44">
        <v>11</v>
      </c>
      <c r="AX401" s="60">
        <v>0</v>
      </c>
      <c r="AY401" s="60">
        <v>0</v>
      </c>
      <c r="AZ401" s="60">
        <v>0</v>
      </c>
      <c r="BA401" s="60">
        <v>0</v>
      </c>
      <c r="BB401" s="44">
        <v>5</v>
      </c>
      <c r="BC401" s="60">
        <v>0</v>
      </c>
      <c r="BD401" s="60">
        <v>0</v>
      </c>
      <c r="BE401" s="44">
        <v>9</v>
      </c>
      <c r="BF401" s="60">
        <v>0</v>
      </c>
      <c r="BG401" s="60">
        <v>0</v>
      </c>
      <c r="BH401" s="60">
        <v>0</v>
      </c>
      <c r="BI401" s="60">
        <v>0</v>
      </c>
      <c r="BJ401" s="60">
        <v>0</v>
      </c>
      <c r="BK401" s="44">
        <v>9</v>
      </c>
      <c r="BL401" s="60">
        <v>0</v>
      </c>
      <c r="BM401" s="60">
        <v>0</v>
      </c>
      <c r="BN401" s="60">
        <v>0</v>
      </c>
      <c r="BO401" s="60">
        <v>0</v>
      </c>
      <c r="BP401" s="60">
        <v>0</v>
      </c>
      <c r="BQ401" s="60">
        <v>0</v>
      </c>
      <c r="BR401" s="60">
        <v>0</v>
      </c>
      <c r="BS401" s="60">
        <v>0</v>
      </c>
      <c r="BT401" s="44">
        <v>9</v>
      </c>
      <c r="BU401" s="60">
        <v>0</v>
      </c>
      <c r="BV401" s="60">
        <v>0</v>
      </c>
      <c r="BW401" s="61">
        <v>0</v>
      </c>
      <c r="BX401" s="61">
        <v>0</v>
      </c>
      <c r="BY401" s="61">
        <v>0</v>
      </c>
      <c r="BZ401" s="61">
        <v>0</v>
      </c>
      <c r="CA401" s="61">
        <v>0</v>
      </c>
      <c r="CB401" s="44">
        <v>1</v>
      </c>
      <c r="CC401" s="60">
        <v>0</v>
      </c>
      <c r="CD401" s="60">
        <v>0</v>
      </c>
      <c r="CE401" s="44">
        <v>4</v>
      </c>
      <c r="CF401" s="60">
        <v>0</v>
      </c>
      <c r="CG401" s="60">
        <v>0</v>
      </c>
      <c r="CH401" s="11">
        <f t="shared" si="50"/>
        <v>9</v>
      </c>
      <c r="CI401" s="11">
        <f t="shared" si="51"/>
        <v>75</v>
      </c>
      <c r="CJ401" s="44">
        <v>4</v>
      </c>
      <c r="CK401" s="60">
        <v>0</v>
      </c>
      <c r="CL401" s="44">
        <v>3</v>
      </c>
      <c r="CM401" s="44">
        <v>3</v>
      </c>
      <c r="CN401" s="60">
        <v>0</v>
      </c>
      <c r="CO401" s="60">
        <v>0</v>
      </c>
      <c r="CP401" s="44">
        <v>14</v>
      </c>
      <c r="CQ401" s="60">
        <v>0</v>
      </c>
      <c r="CR401" s="60">
        <v>0</v>
      </c>
      <c r="CS401" s="60">
        <v>0</v>
      </c>
      <c r="CT401" s="60">
        <v>0</v>
      </c>
      <c r="CU401" s="44">
        <v>2</v>
      </c>
      <c r="CV401" s="60">
        <v>0</v>
      </c>
      <c r="CW401" s="60">
        <v>0</v>
      </c>
      <c r="CX401" s="43">
        <f t="shared" si="52"/>
        <v>26</v>
      </c>
      <c r="CY401" s="43">
        <f t="shared" si="53"/>
        <v>5</v>
      </c>
      <c r="CZ401" s="60">
        <v>0</v>
      </c>
      <c r="DA401" s="60">
        <v>0</v>
      </c>
      <c r="DB401" s="60">
        <v>0</v>
      </c>
      <c r="DC401" s="60">
        <v>0</v>
      </c>
      <c r="DD401" s="60">
        <v>0</v>
      </c>
      <c r="DE401" s="60">
        <v>0</v>
      </c>
      <c r="DF401" s="61">
        <v>0</v>
      </c>
      <c r="DG401" s="61">
        <v>0</v>
      </c>
      <c r="DH401" s="61">
        <v>0</v>
      </c>
      <c r="DI401" s="11">
        <f t="shared" si="54"/>
        <v>0</v>
      </c>
      <c r="DJ401" s="11">
        <f t="shared" si="55"/>
        <v>0</v>
      </c>
      <c r="DK401" s="62">
        <v>0</v>
      </c>
      <c r="DL401" s="11">
        <v>281</v>
      </c>
      <c r="DM401" s="11">
        <v>2.7549019607843137</v>
      </c>
      <c r="DN401">
        <v>26</v>
      </c>
      <c r="DO401">
        <v>0</v>
      </c>
      <c r="DP401">
        <v>0</v>
      </c>
      <c r="DQ401">
        <v>156</v>
      </c>
      <c r="DR401">
        <v>7</v>
      </c>
      <c r="DS401">
        <v>43</v>
      </c>
      <c r="DT401">
        <v>7</v>
      </c>
      <c r="DU401">
        <v>25</v>
      </c>
      <c r="DV401">
        <v>4</v>
      </c>
      <c r="DW401">
        <v>36</v>
      </c>
      <c r="DX401">
        <v>4</v>
      </c>
      <c r="DY401">
        <v>1</v>
      </c>
      <c r="DZ401">
        <v>1</v>
      </c>
      <c r="EA401">
        <v>20</v>
      </c>
      <c r="EB401">
        <v>3</v>
      </c>
      <c r="EC401" t="s">
        <v>248</v>
      </c>
      <c r="ED401" t="s">
        <v>286</v>
      </c>
      <c r="EE401" t="s">
        <v>260</v>
      </c>
      <c r="EI401" t="s">
        <v>609</v>
      </c>
      <c r="EJ401">
        <v>8.8360000000000003</v>
      </c>
      <c r="EK401">
        <v>77.564133999999996</v>
      </c>
      <c r="EN401" t="s">
        <v>443</v>
      </c>
      <c r="IW401">
        <v>386.46799650000003</v>
      </c>
      <c r="IX401">
        <v>0</v>
      </c>
      <c r="IY401">
        <v>1</v>
      </c>
      <c r="IZ401">
        <v>0</v>
      </c>
      <c r="JA401">
        <v>2.1</v>
      </c>
      <c r="JB401">
        <v>65.599999999999994</v>
      </c>
      <c r="JE401">
        <v>0</v>
      </c>
      <c r="JF401">
        <v>2.5875360000000001E-3</v>
      </c>
      <c r="JG401">
        <v>0</v>
      </c>
      <c r="JH401">
        <v>5.4338260000000001E-3</v>
      </c>
      <c r="JI401" t="s">
        <v>451</v>
      </c>
    </row>
    <row r="402" spans="1:275" ht="15.5" hidden="1" x14ac:dyDescent="0.35">
      <c r="A402" s="42">
        <v>2019</v>
      </c>
      <c r="B402" s="11" t="s">
        <v>288</v>
      </c>
      <c r="C402" s="60">
        <v>0</v>
      </c>
      <c r="D402" s="44">
        <v>2</v>
      </c>
      <c r="E402" s="44">
        <v>1</v>
      </c>
      <c r="F402" s="44">
        <v>3</v>
      </c>
      <c r="G402" s="60">
        <v>0</v>
      </c>
      <c r="H402" s="60">
        <v>0</v>
      </c>
      <c r="I402" s="44">
        <v>28</v>
      </c>
      <c r="J402" s="60">
        <v>0</v>
      </c>
      <c r="K402" s="60">
        <v>0</v>
      </c>
      <c r="L402" s="44">
        <v>9</v>
      </c>
      <c r="M402" s="44">
        <v>36</v>
      </c>
      <c r="N402" s="60">
        <v>0</v>
      </c>
      <c r="O402" s="44">
        <v>14</v>
      </c>
      <c r="P402" s="60">
        <v>0</v>
      </c>
      <c r="Q402" s="44">
        <v>94</v>
      </c>
      <c r="R402" s="44">
        <v>3</v>
      </c>
      <c r="S402" s="44">
        <v>1</v>
      </c>
      <c r="T402" s="44">
        <v>2</v>
      </c>
      <c r="U402" s="44">
        <v>19</v>
      </c>
      <c r="V402" s="60">
        <v>0</v>
      </c>
      <c r="W402" s="44">
        <v>1</v>
      </c>
      <c r="X402" s="44">
        <v>10</v>
      </c>
      <c r="Y402" s="44">
        <v>1</v>
      </c>
      <c r="Z402" s="44">
        <v>1</v>
      </c>
      <c r="AA402" s="44">
        <v>2</v>
      </c>
      <c r="AB402" s="61">
        <v>0</v>
      </c>
      <c r="AC402" s="61">
        <v>0</v>
      </c>
      <c r="AD402" s="61">
        <v>0</v>
      </c>
      <c r="AE402" s="61">
        <v>0</v>
      </c>
      <c r="AF402" s="60">
        <v>0</v>
      </c>
      <c r="AG402" s="60">
        <v>0</v>
      </c>
      <c r="AH402" s="44">
        <v>41</v>
      </c>
      <c r="AI402" s="60">
        <v>0</v>
      </c>
      <c r="AJ402" s="44">
        <v>10</v>
      </c>
      <c r="AK402" s="60">
        <v>0</v>
      </c>
      <c r="AL402" s="44">
        <v>5</v>
      </c>
      <c r="AM402" s="44"/>
      <c r="AN402" s="11">
        <f t="shared" si="48"/>
        <v>283</v>
      </c>
      <c r="AO402" s="11">
        <f t="shared" si="49"/>
        <v>20</v>
      </c>
      <c r="AP402" s="44">
        <v>7</v>
      </c>
      <c r="AQ402" s="60">
        <v>0</v>
      </c>
      <c r="AR402" s="44">
        <v>40</v>
      </c>
      <c r="AS402" s="44"/>
      <c r="AT402" s="60">
        <v>0</v>
      </c>
      <c r="AU402" s="60">
        <v>0</v>
      </c>
      <c r="AV402" s="44">
        <v>10</v>
      </c>
      <c r="AW402" s="44">
        <v>30</v>
      </c>
      <c r="AX402" s="60">
        <v>0</v>
      </c>
      <c r="AY402" s="60">
        <v>0</v>
      </c>
      <c r="AZ402" s="60">
        <v>0</v>
      </c>
      <c r="BA402" s="60">
        <v>0</v>
      </c>
      <c r="BB402" s="60">
        <v>0</v>
      </c>
      <c r="BC402" s="60">
        <v>0</v>
      </c>
      <c r="BD402" s="60">
        <v>0</v>
      </c>
      <c r="BE402" s="60">
        <v>0</v>
      </c>
      <c r="BF402" s="60">
        <v>0</v>
      </c>
      <c r="BG402" s="60">
        <v>0</v>
      </c>
      <c r="BH402" s="44">
        <v>29</v>
      </c>
      <c r="BI402" s="60">
        <v>0</v>
      </c>
      <c r="BJ402" s="60">
        <v>0</v>
      </c>
      <c r="BK402" s="44">
        <v>84</v>
      </c>
      <c r="BL402" s="60">
        <v>0</v>
      </c>
      <c r="BM402" s="60">
        <v>0</v>
      </c>
      <c r="BN402" s="60">
        <v>0</v>
      </c>
      <c r="BO402" s="60">
        <v>0</v>
      </c>
      <c r="BP402" s="60">
        <v>0</v>
      </c>
      <c r="BQ402" s="60">
        <v>0</v>
      </c>
      <c r="BR402" s="60">
        <v>0</v>
      </c>
      <c r="BS402" s="60">
        <v>0</v>
      </c>
      <c r="BT402" s="44">
        <v>1</v>
      </c>
      <c r="BU402" s="60">
        <v>0</v>
      </c>
      <c r="BV402" s="60">
        <v>0</v>
      </c>
      <c r="BW402" s="61">
        <v>0</v>
      </c>
      <c r="BX402" s="61">
        <v>0</v>
      </c>
      <c r="BY402" s="61">
        <v>0</v>
      </c>
      <c r="BZ402" s="61">
        <v>0</v>
      </c>
      <c r="CA402" s="61">
        <v>0</v>
      </c>
      <c r="CB402" s="60">
        <v>0</v>
      </c>
      <c r="CC402" s="60">
        <v>0</v>
      </c>
      <c r="CD402" s="60">
        <v>0</v>
      </c>
      <c r="CE402" s="60">
        <v>0</v>
      </c>
      <c r="CF402" s="60">
        <v>0</v>
      </c>
      <c r="CG402" s="60">
        <v>0</v>
      </c>
      <c r="CH402" s="11">
        <f t="shared" si="50"/>
        <v>7</v>
      </c>
      <c r="CI402" s="11">
        <f t="shared" si="51"/>
        <v>201</v>
      </c>
      <c r="CJ402" s="44">
        <v>1</v>
      </c>
      <c r="CK402" s="60">
        <v>0</v>
      </c>
      <c r="CL402" s="44">
        <v>226</v>
      </c>
      <c r="CM402" s="44">
        <v>5</v>
      </c>
      <c r="CN402" s="60">
        <v>0</v>
      </c>
      <c r="CO402" s="44">
        <v>60</v>
      </c>
      <c r="CP402" s="44">
        <v>388</v>
      </c>
      <c r="CQ402" s="60">
        <v>0</v>
      </c>
      <c r="CR402" s="44">
        <v>583</v>
      </c>
      <c r="CS402" s="44">
        <v>66</v>
      </c>
      <c r="CT402" s="44">
        <v>83</v>
      </c>
      <c r="CU402" s="44">
        <v>72</v>
      </c>
      <c r="CV402" s="60">
        <v>0</v>
      </c>
      <c r="CW402" s="44">
        <v>9</v>
      </c>
      <c r="CX402" s="43">
        <f t="shared" si="52"/>
        <v>1493</v>
      </c>
      <c r="CY402" s="43">
        <f t="shared" si="53"/>
        <v>10</v>
      </c>
      <c r="CZ402" s="60">
        <v>0</v>
      </c>
      <c r="DA402" s="60">
        <v>0</v>
      </c>
      <c r="DB402" s="60">
        <v>0</v>
      </c>
      <c r="DC402" s="44">
        <v>67</v>
      </c>
      <c r="DD402" s="44">
        <v>0</v>
      </c>
      <c r="DE402" s="44">
        <v>20</v>
      </c>
      <c r="DF402" s="61">
        <v>0</v>
      </c>
      <c r="DG402" s="61">
        <v>0</v>
      </c>
      <c r="DH402" s="61">
        <v>0</v>
      </c>
      <c r="DI402" s="11">
        <f t="shared" si="54"/>
        <v>87</v>
      </c>
      <c r="DJ402" s="11">
        <f t="shared" si="55"/>
        <v>2</v>
      </c>
      <c r="DK402" s="62">
        <v>0</v>
      </c>
      <c r="DL402" s="11">
        <v>2064</v>
      </c>
      <c r="DM402" s="11">
        <v>20.235294117647058</v>
      </c>
      <c r="DN402">
        <v>39</v>
      </c>
      <c r="DO402">
        <v>117</v>
      </c>
      <c r="DP402">
        <v>4</v>
      </c>
      <c r="DQ402">
        <v>193</v>
      </c>
      <c r="DR402">
        <v>10</v>
      </c>
      <c r="DS402">
        <v>191</v>
      </c>
      <c r="DT402">
        <v>8</v>
      </c>
      <c r="DU402">
        <v>32</v>
      </c>
      <c r="DV402">
        <v>3</v>
      </c>
      <c r="DW402">
        <v>212</v>
      </c>
      <c r="DX402">
        <v>7</v>
      </c>
      <c r="DY402">
        <v>50</v>
      </c>
      <c r="DZ402">
        <v>2</v>
      </c>
      <c r="EA402">
        <v>1269</v>
      </c>
      <c r="EB402">
        <v>5</v>
      </c>
      <c r="EC402" t="s">
        <v>248</v>
      </c>
      <c r="ED402" t="s">
        <v>253</v>
      </c>
      <c r="EE402" t="s">
        <v>250</v>
      </c>
      <c r="EF402" s="48">
        <v>43492</v>
      </c>
      <c r="EG402" s="46">
        <v>0.67361111111111116</v>
      </c>
      <c r="EH402" s="46">
        <v>0.76388888888888884</v>
      </c>
      <c r="EI402" t="s">
        <v>610</v>
      </c>
      <c r="EJ402">
        <v>8.560671116</v>
      </c>
      <c r="EK402">
        <v>78.054442539999997</v>
      </c>
      <c r="EO402" t="s">
        <v>608</v>
      </c>
      <c r="EP402">
        <v>1</v>
      </c>
      <c r="EQ402">
        <v>83.222623749999997</v>
      </c>
      <c r="ER402">
        <v>1</v>
      </c>
      <c r="ES402">
        <v>1</v>
      </c>
      <c r="ET402">
        <v>1</v>
      </c>
      <c r="EU402">
        <v>1</v>
      </c>
      <c r="EV402">
        <v>0</v>
      </c>
      <c r="EW402">
        <v>0</v>
      </c>
      <c r="EX402">
        <v>0</v>
      </c>
      <c r="EY402">
        <v>4</v>
      </c>
      <c r="EZ402">
        <v>1</v>
      </c>
      <c r="FC402">
        <v>1</v>
      </c>
      <c r="FD402">
        <v>0</v>
      </c>
      <c r="FE402">
        <v>0</v>
      </c>
      <c r="FF402">
        <v>0</v>
      </c>
      <c r="FI402">
        <v>0</v>
      </c>
      <c r="FJ402">
        <v>0.5</v>
      </c>
      <c r="FK402">
        <v>41.611311880000002</v>
      </c>
      <c r="FL402">
        <v>41.611311880000002</v>
      </c>
      <c r="FM402">
        <v>1</v>
      </c>
      <c r="FV402">
        <v>1</v>
      </c>
      <c r="FW402">
        <v>1</v>
      </c>
      <c r="FY402">
        <v>1</v>
      </c>
      <c r="GE402">
        <v>4</v>
      </c>
      <c r="GF402">
        <v>0.5</v>
      </c>
      <c r="GG402">
        <v>41.611311880000002</v>
      </c>
      <c r="GH402">
        <v>4</v>
      </c>
      <c r="GI402">
        <v>5</v>
      </c>
      <c r="GJ402">
        <v>4</v>
      </c>
      <c r="GL402">
        <v>3</v>
      </c>
      <c r="GN402">
        <v>1</v>
      </c>
      <c r="GO402">
        <v>1</v>
      </c>
      <c r="GP402">
        <v>0</v>
      </c>
      <c r="GQ402">
        <v>1</v>
      </c>
      <c r="GR402">
        <v>1</v>
      </c>
      <c r="GS402">
        <v>0</v>
      </c>
      <c r="HF402">
        <v>1</v>
      </c>
      <c r="HG402">
        <v>0</v>
      </c>
      <c r="HH402">
        <v>0</v>
      </c>
      <c r="HJ402">
        <v>1</v>
      </c>
      <c r="HK402">
        <v>1</v>
      </c>
      <c r="HL402">
        <v>1</v>
      </c>
      <c r="HO402">
        <v>1</v>
      </c>
      <c r="HR402">
        <v>1</v>
      </c>
      <c r="HT402">
        <v>1</v>
      </c>
      <c r="HZ402">
        <v>1</v>
      </c>
      <c r="IM402">
        <v>1</v>
      </c>
      <c r="IR402">
        <v>1</v>
      </c>
      <c r="IU402">
        <v>7</v>
      </c>
      <c r="IW402">
        <v>364.47604380000001</v>
      </c>
      <c r="IX402">
        <v>1</v>
      </c>
      <c r="IY402">
        <v>5</v>
      </c>
      <c r="IZ402">
        <v>0</v>
      </c>
      <c r="JA402">
        <v>0</v>
      </c>
      <c r="JB402">
        <v>5.67</v>
      </c>
      <c r="JE402">
        <v>2.7436650000000002E-3</v>
      </c>
      <c r="JF402">
        <v>1.3718322999999999E-2</v>
      </c>
      <c r="JG402">
        <v>0</v>
      </c>
      <c r="JH402">
        <v>0</v>
      </c>
      <c r="JN402">
        <v>1</v>
      </c>
      <c r="JO402">
        <v>0</v>
      </c>
    </row>
    <row r="403" spans="1:275" ht="15.5" hidden="1" x14ac:dyDescent="0.35">
      <c r="A403" s="42">
        <v>2019</v>
      </c>
      <c r="B403" s="11" t="s">
        <v>293</v>
      </c>
      <c r="C403" s="60">
        <v>0</v>
      </c>
      <c r="D403" s="60">
        <v>0</v>
      </c>
      <c r="E403" s="44">
        <v>16</v>
      </c>
      <c r="F403" s="60">
        <v>0</v>
      </c>
      <c r="G403" s="60">
        <v>0</v>
      </c>
      <c r="H403" s="60">
        <v>0</v>
      </c>
      <c r="I403" s="44">
        <v>9</v>
      </c>
      <c r="J403" s="60">
        <v>0</v>
      </c>
      <c r="K403" s="60">
        <v>0</v>
      </c>
      <c r="L403" s="44">
        <v>3</v>
      </c>
      <c r="M403" s="44">
        <v>15</v>
      </c>
      <c r="N403" s="60">
        <v>0</v>
      </c>
      <c r="O403" s="60">
        <v>0</v>
      </c>
      <c r="P403" s="44">
        <v>3</v>
      </c>
      <c r="Q403" s="44">
        <v>2</v>
      </c>
      <c r="R403" s="60">
        <v>0</v>
      </c>
      <c r="S403" s="60">
        <v>0</v>
      </c>
      <c r="T403" s="60">
        <v>0</v>
      </c>
      <c r="U403" s="44">
        <v>9</v>
      </c>
      <c r="V403" s="60">
        <v>0</v>
      </c>
      <c r="W403" s="44">
        <v>2</v>
      </c>
      <c r="X403" s="44">
        <v>8</v>
      </c>
      <c r="Y403" s="44">
        <v>1</v>
      </c>
      <c r="Z403" s="60">
        <v>0</v>
      </c>
      <c r="AA403" s="60">
        <v>0</v>
      </c>
      <c r="AB403" s="61">
        <v>0</v>
      </c>
      <c r="AC403" s="61">
        <v>0</v>
      </c>
      <c r="AD403" s="61">
        <v>0</v>
      </c>
      <c r="AE403" s="61">
        <v>0</v>
      </c>
      <c r="AF403" s="60">
        <v>0</v>
      </c>
      <c r="AG403" s="60">
        <v>0</v>
      </c>
      <c r="AH403" s="44">
        <v>14</v>
      </c>
      <c r="AI403" s="60">
        <v>0</v>
      </c>
      <c r="AJ403" s="44">
        <v>10</v>
      </c>
      <c r="AK403" s="60">
        <v>0</v>
      </c>
      <c r="AL403" s="60">
        <v>0</v>
      </c>
      <c r="AM403" s="60"/>
      <c r="AN403" s="11">
        <f t="shared" si="48"/>
        <v>92</v>
      </c>
      <c r="AO403" s="11">
        <f t="shared" si="49"/>
        <v>12</v>
      </c>
      <c r="AP403" s="44">
        <v>4</v>
      </c>
      <c r="AQ403" s="60">
        <v>0</v>
      </c>
      <c r="AR403" s="60">
        <v>0</v>
      </c>
      <c r="AS403" s="60"/>
      <c r="AT403" s="60">
        <v>0</v>
      </c>
      <c r="AU403" s="60">
        <v>0</v>
      </c>
      <c r="AV403" s="60">
        <v>0</v>
      </c>
      <c r="AW403" s="60">
        <v>0</v>
      </c>
      <c r="AX403" s="60">
        <v>0</v>
      </c>
      <c r="AY403" s="60">
        <v>0</v>
      </c>
      <c r="AZ403" s="60">
        <v>0</v>
      </c>
      <c r="BA403" s="60">
        <v>0</v>
      </c>
      <c r="BB403" s="60">
        <v>0</v>
      </c>
      <c r="BC403" s="60">
        <v>0</v>
      </c>
      <c r="BD403" s="44">
        <v>8</v>
      </c>
      <c r="BE403" s="44">
        <v>30</v>
      </c>
      <c r="BF403" s="60">
        <v>0</v>
      </c>
      <c r="BG403" s="60">
        <v>0</v>
      </c>
      <c r="BH403" s="60">
        <v>0</v>
      </c>
      <c r="BI403" s="60">
        <v>0</v>
      </c>
      <c r="BJ403" s="60">
        <v>0</v>
      </c>
      <c r="BK403" s="60">
        <v>0</v>
      </c>
      <c r="BL403" s="60">
        <v>0</v>
      </c>
      <c r="BM403" s="60">
        <v>0</v>
      </c>
      <c r="BN403" s="60">
        <v>0</v>
      </c>
      <c r="BO403" s="60">
        <v>0</v>
      </c>
      <c r="BP403" s="60">
        <v>0</v>
      </c>
      <c r="BQ403" s="60">
        <v>0</v>
      </c>
      <c r="BR403" s="60">
        <v>0</v>
      </c>
      <c r="BS403" s="60">
        <v>0</v>
      </c>
      <c r="BT403" s="60">
        <v>0</v>
      </c>
      <c r="BU403" s="60">
        <v>0</v>
      </c>
      <c r="BV403" s="60">
        <v>0</v>
      </c>
      <c r="BW403" s="61">
        <v>0</v>
      </c>
      <c r="BX403" s="61">
        <v>0</v>
      </c>
      <c r="BY403" s="61">
        <v>0</v>
      </c>
      <c r="BZ403" s="61">
        <v>0</v>
      </c>
      <c r="CA403" s="61">
        <v>0</v>
      </c>
      <c r="CB403" s="44">
        <v>1</v>
      </c>
      <c r="CC403" s="60">
        <v>0</v>
      </c>
      <c r="CD403" s="60">
        <v>0</v>
      </c>
      <c r="CE403" s="60">
        <v>0</v>
      </c>
      <c r="CF403" s="60">
        <v>0</v>
      </c>
      <c r="CG403" s="60">
        <v>0</v>
      </c>
      <c r="CH403" s="11">
        <f t="shared" si="50"/>
        <v>4</v>
      </c>
      <c r="CI403" s="11">
        <f t="shared" si="51"/>
        <v>43</v>
      </c>
      <c r="CJ403" s="60">
        <v>0</v>
      </c>
      <c r="CK403" s="44">
        <v>7</v>
      </c>
      <c r="CL403" s="60">
        <v>0</v>
      </c>
      <c r="CM403" s="60">
        <v>0</v>
      </c>
      <c r="CN403" s="60">
        <v>0</v>
      </c>
      <c r="CO403" s="60">
        <v>0</v>
      </c>
      <c r="CP403" s="60">
        <v>0</v>
      </c>
      <c r="CQ403" s="60">
        <v>0</v>
      </c>
      <c r="CR403" s="60">
        <v>0</v>
      </c>
      <c r="CS403" s="60">
        <v>0</v>
      </c>
      <c r="CT403" s="60">
        <v>0</v>
      </c>
      <c r="CU403" s="60">
        <v>0</v>
      </c>
      <c r="CV403" s="60">
        <v>0</v>
      </c>
      <c r="CW403" s="44">
        <v>2</v>
      </c>
      <c r="CX403" s="43">
        <f t="shared" si="52"/>
        <v>9</v>
      </c>
      <c r="CY403" s="43">
        <f t="shared" si="53"/>
        <v>2</v>
      </c>
      <c r="CZ403" s="60">
        <v>0</v>
      </c>
      <c r="DA403" s="60">
        <v>0</v>
      </c>
      <c r="DB403" s="60">
        <v>0</v>
      </c>
      <c r="DC403" s="60">
        <v>0</v>
      </c>
      <c r="DD403" s="60">
        <v>0</v>
      </c>
      <c r="DE403" s="44">
        <v>10</v>
      </c>
      <c r="DF403" s="61">
        <v>0</v>
      </c>
      <c r="DG403" s="61">
        <v>0</v>
      </c>
      <c r="DH403" s="61">
        <v>0</v>
      </c>
      <c r="DI403" s="11">
        <f t="shared" si="54"/>
        <v>10</v>
      </c>
      <c r="DJ403" s="11">
        <f t="shared" si="55"/>
        <v>1</v>
      </c>
      <c r="DK403" s="62">
        <v>0</v>
      </c>
      <c r="DL403" s="11">
        <v>154</v>
      </c>
      <c r="DM403" s="11">
        <v>1.5098039215686274</v>
      </c>
      <c r="DN403">
        <v>19</v>
      </c>
      <c r="DO403">
        <v>12</v>
      </c>
      <c r="DP403">
        <v>2</v>
      </c>
      <c r="DQ403">
        <v>63</v>
      </c>
      <c r="DR403">
        <v>8</v>
      </c>
      <c r="DS403">
        <v>63</v>
      </c>
      <c r="DT403">
        <v>4</v>
      </c>
      <c r="DU403">
        <v>1</v>
      </c>
      <c r="DV403">
        <v>1</v>
      </c>
      <c r="DW403">
        <v>15</v>
      </c>
      <c r="DX403">
        <v>4</v>
      </c>
      <c r="DY403">
        <v>0</v>
      </c>
      <c r="DZ403">
        <v>0</v>
      </c>
      <c r="EA403">
        <v>0</v>
      </c>
      <c r="EB403">
        <v>0</v>
      </c>
      <c r="EC403" t="s">
        <v>248</v>
      </c>
      <c r="ED403" t="s">
        <v>273</v>
      </c>
      <c r="EE403" t="s">
        <v>250</v>
      </c>
      <c r="EF403" s="48">
        <v>43490</v>
      </c>
      <c r="EG403" s="46">
        <v>0.30208333333333331</v>
      </c>
      <c r="EH403" s="46">
        <v>0.36805555555555558</v>
      </c>
      <c r="EI403" t="s">
        <v>609</v>
      </c>
      <c r="EJ403">
        <v>8.7349805810000003</v>
      </c>
      <c r="EK403">
        <v>77.691206390000005</v>
      </c>
      <c r="EL403">
        <v>10</v>
      </c>
      <c r="EO403" t="s">
        <v>608</v>
      </c>
      <c r="EP403">
        <v>0.75</v>
      </c>
      <c r="EQ403">
        <v>42.500599129999998</v>
      </c>
      <c r="ER403">
        <v>1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0</v>
      </c>
      <c r="EY403">
        <v>6</v>
      </c>
      <c r="EZ403">
        <v>1</v>
      </c>
      <c r="FC403">
        <v>1</v>
      </c>
      <c r="FD403">
        <v>0</v>
      </c>
      <c r="FE403">
        <v>0</v>
      </c>
      <c r="FF403">
        <v>0</v>
      </c>
      <c r="FI403">
        <v>0</v>
      </c>
      <c r="FJ403">
        <v>0.5</v>
      </c>
      <c r="FK403">
        <v>21.250299559999998</v>
      </c>
      <c r="FL403">
        <v>21.250299559999998</v>
      </c>
      <c r="FM403">
        <v>1</v>
      </c>
      <c r="FO403">
        <v>1</v>
      </c>
      <c r="FR403">
        <v>1</v>
      </c>
      <c r="FY403">
        <v>1</v>
      </c>
      <c r="GE403">
        <v>4</v>
      </c>
      <c r="GF403">
        <v>0.25</v>
      </c>
      <c r="GG403">
        <v>10.625149779999999</v>
      </c>
      <c r="GH403">
        <v>3</v>
      </c>
      <c r="GI403">
        <v>3</v>
      </c>
      <c r="GL403">
        <v>2</v>
      </c>
      <c r="GO403">
        <v>1</v>
      </c>
      <c r="GP403">
        <v>1</v>
      </c>
      <c r="GQ403">
        <v>1</v>
      </c>
      <c r="GR403">
        <v>1</v>
      </c>
      <c r="GS403">
        <v>1</v>
      </c>
      <c r="GV403">
        <v>1</v>
      </c>
      <c r="GX403">
        <v>1</v>
      </c>
      <c r="GZ403">
        <v>1</v>
      </c>
      <c r="HA403">
        <v>1</v>
      </c>
      <c r="HB403">
        <v>1</v>
      </c>
      <c r="HF403">
        <v>1</v>
      </c>
      <c r="HG403">
        <v>0</v>
      </c>
      <c r="HH403">
        <v>0</v>
      </c>
      <c r="HJ403">
        <v>1</v>
      </c>
      <c r="HK403">
        <v>6</v>
      </c>
      <c r="HL403">
        <v>1</v>
      </c>
      <c r="IC403">
        <v>1</v>
      </c>
      <c r="II403">
        <v>1</v>
      </c>
      <c r="IM403">
        <v>1</v>
      </c>
      <c r="IQ403">
        <v>1</v>
      </c>
      <c r="IR403">
        <v>1</v>
      </c>
      <c r="IS403">
        <v>1</v>
      </c>
      <c r="IU403">
        <v>7</v>
      </c>
      <c r="IW403">
        <v>272.3746572</v>
      </c>
      <c r="IX403">
        <v>3</v>
      </c>
      <c r="IY403">
        <v>1</v>
      </c>
      <c r="IZ403">
        <v>0</v>
      </c>
      <c r="JA403">
        <v>6.79</v>
      </c>
      <c r="JB403">
        <v>49</v>
      </c>
      <c r="JE403">
        <v>1.1014240999999999E-2</v>
      </c>
      <c r="JF403">
        <v>3.671414E-3</v>
      </c>
      <c r="JG403">
        <v>0</v>
      </c>
      <c r="JH403">
        <v>2.4928898000000001E-2</v>
      </c>
      <c r="JI403" t="s">
        <v>296</v>
      </c>
      <c r="JN403">
        <v>1</v>
      </c>
      <c r="JO403">
        <v>1</v>
      </c>
    </row>
    <row r="404" spans="1:275" ht="15.5" hidden="1" x14ac:dyDescent="0.35">
      <c r="A404" s="42">
        <v>2019</v>
      </c>
      <c r="B404" s="11" t="s">
        <v>297</v>
      </c>
      <c r="C404" s="60">
        <v>0</v>
      </c>
      <c r="D404" s="60">
        <v>0</v>
      </c>
      <c r="E404" s="44">
        <v>46</v>
      </c>
      <c r="F404" s="44">
        <v>1</v>
      </c>
      <c r="G404" s="60">
        <v>0</v>
      </c>
      <c r="H404" s="60">
        <v>0</v>
      </c>
      <c r="I404" s="44">
        <v>40</v>
      </c>
      <c r="J404" s="60">
        <v>0</v>
      </c>
      <c r="K404" s="60">
        <v>0</v>
      </c>
      <c r="L404" s="44">
        <v>6</v>
      </c>
      <c r="M404" s="44">
        <v>117</v>
      </c>
      <c r="N404" s="60">
        <v>0</v>
      </c>
      <c r="O404" s="44">
        <v>1</v>
      </c>
      <c r="P404" s="60">
        <v>0</v>
      </c>
      <c r="Q404" s="44">
        <v>184</v>
      </c>
      <c r="R404" s="44">
        <v>2</v>
      </c>
      <c r="S404" s="60">
        <v>0</v>
      </c>
      <c r="T404" s="60">
        <v>0</v>
      </c>
      <c r="U404" s="44">
        <v>5</v>
      </c>
      <c r="V404" s="60">
        <v>0</v>
      </c>
      <c r="W404" s="44">
        <v>2</v>
      </c>
      <c r="X404" s="44">
        <v>1</v>
      </c>
      <c r="Y404" s="60">
        <v>0</v>
      </c>
      <c r="Z404" s="60">
        <v>0</v>
      </c>
      <c r="AA404" s="44">
        <v>1</v>
      </c>
      <c r="AB404" s="61">
        <v>0</v>
      </c>
      <c r="AC404" s="61">
        <v>0</v>
      </c>
      <c r="AD404" s="61">
        <v>0</v>
      </c>
      <c r="AE404" s="61">
        <v>0</v>
      </c>
      <c r="AF404" s="60">
        <v>0</v>
      </c>
      <c r="AG404" s="60">
        <v>0</v>
      </c>
      <c r="AH404" s="44">
        <v>21</v>
      </c>
      <c r="AI404" s="60">
        <v>0</v>
      </c>
      <c r="AJ404" s="44">
        <v>2</v>
      </c>
      <c r="AK404" s="60">
        <v>0</v>
      </c>
      <c r="AL404" s="60">
        <v>0</v>
      </c>
      <c r="AM404" s="60"/>
      <c r="AN404" s="11">
        <f t="shared" si="48"/>
        <v>429</v>
      </c>
      <c r="AO404" s="11">
        <f t="shared" si="49"/>
        <v>14</v>
      </c>
      <c r="AP404" s="44">
        <v>14</v>
      </c>
      <c r="AQ404" s="60">
        <v>0</v>
      </c>
      <c r="AR404" s="60">
        <v>0</v>
      </c>
      <c r="AS404" s="60"/>
      <c r="AT404" s="60">
        <v>0</v>
      </c>
      <c r="AU404" s="60">
        <v>0</v>
      </c>
      <c r="AV404" s="60">
        <v>0</v>
      </c>
      <c r="AW404" s="44">
        <v>18</v>
      </c>
      <c r="AX404" s="60">
        <v>0</v>
      </c>
      <c r="AY404" s="60">
        <v>0</v>
      </c>
      <c r="AZ404" s="60">
        <v>0</v>
      </c>
      <c r="BA404" s="60">
        <v>0</v>
      </c>
      <c r="BB404" s="60">
        <v>0</v>
      </c>
      <c r="BC404" s="60">
        <v>0</v>
      </c>
      <c r="BD404" s="60">
        <v>0</v>
      </c>
      <c r="BE404" s="44">
        <v>2</v>
      </c>
      <c r="BF404" s="60">
        <v>0</v>
      </c>
      <c r="BG404" s="60">
        <v>0</v>
      </c>
      <c r="BH404" s="44">
        <v>101</v>
      </c>
      <c r="BI404" s="60">
        <v>0</v>
      </c>
      <c r="BJ404" s="60">
        <v>0</v>
      </c>
      <c r="BK404" s="44">
        <v>17</v>
      </c>
      <c r="BL404" s="60">
        <v>0</v>
      </c>
      <c r="BM404" s="60">
        <v>0</v>
      </c>
      <c r="BN404" s="60">
        <v>0</v>
      </c>
      <c r="BO404" s="60">
        <v>0</v>
      </c>
      <c r="BP404" s="60">
        <v>0</v>
      </c>
      <c r="BQ404" s="60">
        <v>0</v>
      </c>
      <c r="BR404" s="60">
        <v>0</v>
      </c>
      <c r="BS404" s="60">
        <v>0</v>
      </c>
      <c r="BT404" s="60">
        <v>0</v>
      </c>
      <c r="BU404" s="60">
        <v>0</v>
      </c>
      <c r="BV404" s="60">
        <v>0</v>
      </c>
      <c r="BW404" s="61">
        <v>0</v>
      </c>
      <c r="BX404" s="61">
        <v>0</v>
      </c>
      <c r="BY404" s="61">
        <v>0</v>
      </c>
      <c r="BZ404" s="61">
        <v>0</v>
      </c>
      <c r="CA404" s="61">
        <v>0</v>
      </c>
      <c r="CB404" s="60">
        <v>0</v>
      </c>
      <c r="CC404" s="60">
        <v>0</v>
      </c>
      <c r="CD404" s="60">
        <v>0</v>
      </c>
      <c r="CE404" s="60">
        <v>0</v>
      </c>
      <c r="CF404" s="60">
        <v>0</v>
      </c>
      <c r="CG404" s="60">
        <v>0</v>
      </c>
      <c r="CH404" s="11">
        <f t="shared" si="50"/>
        <v>5</v>
      </c>
      <c r="CI404" s="11">
        <f t="shared" si="51"/>
        <v>152</v>
      </c>
      <c r="CJ404" s="60">
        <v>0</v>
      </c>
      <c r="CK404" s="60">
        <v>0</v>
      </c>
      <c r="CL404" s="44">
        <v>389</v>
      </c>
      <c r="CM404" s="60">
        <v>0</v>
      </c>
      <c r="CN404" s="60">
        <v>0</v>
      </c>
      <c r="CO404" s="44">
        <v>24</v>
      </c>
      <c r="CP404" s="44">
        <v>365</v>
      </c>
      <c r="CQ404" s="60">
        <v>0</v>
      </c>
      <c r="CR404" s="44">
        <v>71</v>
      </c>
      <c r="CS404" s="44">
        <v>1</v>
      </c>
      <c r="CT404" s="44">
        <v>19</v>
      </c>
      <c r="CU404" s="44">
        <v>97</v>
      </c>
      <c r="CV404" s="60">
        <v>0</v>
      </c>
      <c r="CW404" s="44">
        <v>11</v>
      </c>
      <c r="CX404" s="43">
        <f t="shared" si="52"/>
        <v>977</v>
      </c>
      <c r="CY404" s="43">
        <f t="shared" si="53"/>
        <v>8</v>
      </c>
      <c r="CZ404" s="60">
        <v>0</v>
      </c>
      <c r="DA404" s="60">
        <v>0</v>
      </c>
      <c r="DB404" s="60">
        <v>0</v>
      </c>
      <c r="DC404" s="60">
        <v>0</v>
      </c>
      <c r="DD404" s="60">
        <v>0</v>
      </c>
      <c r="DE404" s="44">
        <v>17</v>
      </c>
      <c r="DF404" s="61">
        <v>0</v>
      </c>
      <c r="DG404" s="61">
        <v>0</v>
      </c>
      <c r="DH404" s="61">
        <v>0</v>
      </c>
      <c r="DI404" s="11">
        <f t="shared" si="54"/>
        <v>17</v>
      </c>
      <c r="DJ404" s="11">
        <f t="shared" si="55"/>
        <v>1</v>
      </c>
      <c r="DK404" s="62">
        <v>0</v>
      </c>
      <c r="DL404" s="11">
        <v>1575</v>
      </c>
      <c r="DM404" s="11">
        <v>15.441176470588236</v>
      </c>
      <c r="DN404">
        <v>28</v>
      </c>
      <c r="DO404">
        <v>47</v>
      </c>
      <c r="DP404">
        <v>3</v>
      </c>
      <c r="DQ404">
        <v>169</v>
      </c>
      <c r="DR404">
        <v>9</v>
      </c>
      <c r="DS404">
        <v>274</v>
      </c>
      <c r="DT404">
        <v>8</v>
      </c>
      <c r="DU404">
        <v>18</v>
      </c>
      <c r="DV404">
        <v>1</v>
      </c>
      <c r="DW404">
        <v>242</v>
      </c>
      <c r="DX404">
        <v>4</v>
      </c>
      <c r="DY404">
        <v>0</v>
      </c>
      <c r="DZ404">
        <v>0</v>
      </c>
      <c r="EA404">
        <v>825</v>
      </c>
      <c r="EB404">
        <v>3</v>
      </c>
      <c r="EC404" t="s">
        <v>248</v>
      </c>
      <c r="ED404" t="s">
        <v>253</v>
      </c>
      <c r="EE404" t="s">
        <v>250</v>
      </c>
      <c r="EF404" s="48">
        <v>43491</v>
      </c>
      <c r="EG404" s="46">
        <v>0.70138888888888884</v>
      </c>
      <c r="EH404" s="46">
        <v>0.77708333333333324</v>
      </c>
      <c r="EI404" t="s">
        <v>610</v>
      </c>
      <c r="EJ404">
        <v>8.5954914060000007</v>
      </c>
      <c r="EK404">
        <v>78.051451659999998</v>
      </c>
      <c r="EO404" t="s">
        <v>608</v>
      </c>
      <c r="EP404">
        <v>1</v>
      </c>
      <c r="EQ404">
        <v>141.69999999999999</v>
      </c>
      <c r="ER404">
        <v>1</v>
      </c>
      <c r="ES404">
        <v>1</v>
      </c>
      <c r="ET404">
        <v>0</v>
      </c>
      <c r="EU404">
        <v>1</v>
      </c>
      <c r="EV404">
        <v>0</v>
      </c>
      <c r="EW404">
        <v>0</v>
      </c>
      <c r="EX404">
        <v>0</v>
      </c>
      <c r="EY404">
        <v>3</v>
      </c>
      <c r="EZ404">
        <v>1</v>
      </c>
      <c r="FC404">
        <v>1</v>
      </c>
      <c r="FD404">
        <v>0</v>
      </c>
      <c r="FE404">
        <v>0</v>
      </c>
      <c r="FF404">
        <v>0</v>
      </c>
      <c r="FI404">
        <v>0</v>
      </c>
      <c r="FJ404">
        <v>0.75</v>
      </c>
      <c r="FK404">
        <v>106.27500000000001</v>
      </c>
      <c r="FL404">
        <v>35.424999999999997</v>
      </c>
      <c r="FM404">
        <v>1</v>
      </c>
      <c r="FO404">
        <v>1</v>
      </c>
      <c r="GE404">
        <v>2</v>
      </c>
      <c r="GF404">
        <v>0.5</v>
      </c>
      <c r="GG404">
        <v>70.849999999999994</v>
      </c>
      <c r="GH404">
        <v>4</v>
      </c>
      <c r="GI404">
        <v>3</v>
      </c>
      <c r="GJ404">
        <v>1</v>
      </c>
      <c r="GL404">
        <v>3</v>
      </c>
      <c r="GN404">
        <v>1</v>
      </c>
      <c r="GO404">
        <v>1</v>
      </c>
      <c r="GP404">
        <v>0</v>
      </c>
      <c r="GQ404">
        <v>1</v>
      </c>
      <c r="GR404">
        <v>0</v>
      </c>
      <c r="GS404">
        <v>0</v>
      </c>
      <c r="HF404">
        <v>1</v>
      </c>
      <c r="HG404">
        <v>0</v>
      </c>
      <c r="HH404">
        <v>0</v>
      </c>
      <c r="HJ404">
        <v>1</v>
      </c>
      <c r="HK404">
        <v>1</v>
      </c>
      <c r="IW404">
        <v>172.8704668</v>
      </c>
      <c r="IX404">
        <v>1</v>
      </c>
      <c r="IY404">
        <v>10</v>
      </c>
      <c r="IZ404">
        <v>0</v>
      </c>
      <c r="JA404">
        <v>3.32</v>
      </c>
      <c r="JB404">
        <v>8.16</v>
      </c>
      <c r="JE404">
        <v>5.7846779999999997E-3</v>
      </c>
      <c r="JF404">
        <v>5.7846781E-2</v>
      </c>
      <c r="JG404">
        <v>0</v>
      </c>
      <c r="JH404">
        <v>1.9205131E-2</v>
      </c>
      <c r="JN404">
        <v>1</v>
      </c>
      <c r="JO404">
        <v>0</v>
      </c>
    </row>
    <row r="405" spans="1:275" ht="15.5" x14ac:dyDescent="0.35">
      <c r="A405" s="42">
        <v>2019</v>
      </c>
      <c r="B405" s="11" t="s">
        <v>304</v>
      </c>
      <c r="C405" s="60">
        <v>0</v>
      </c>
      <c r="D405" s="60">
        <v>0</v>
      </c>
      <c r="E405" s="44">
        <v>2</v>
      </c>
      <c r="F405" s="44">
        <v>2</v>
      </c>
      <c r="G405" s="60">
        <v>0</v>
      </c>
      <c r="H405" s="60">
        <v>0</v>
      </c>
      <c r="I405" s="44">
        <v>4</v>
      </c>
      <c r="J405" s="60">
        <v>0</v>
      </c>
      <c r="K405" s="60">
        <v>0</v>
      </c>
      <c r="L405" s="44">
        <v>1</v>
      </c>
      <c r="M405" s="60">
        <v>0</v>
      </c>
      <c r="N405" s="44">
        <v>200</v>
      </c>
      <c r="O405" s="44">
        <v>10</v>
      </c>
      <c r="P405" s="60">
        <v>0</v>
      </c>
      <c r="Q405" s="44">
        <v>10</v>
      </c>
      <c r="R405" s="44">
        <v>6</v>
      </c>
      <c r="S405" s="60">
        <v>0</v>
      </c>
      <c r="T405" s="60">
        <v>0</v>
      </c>
      <c r="U405" s="44">
        <v>4</v>
      </c>
      <c r="V405" s="60">
        <v>0</v>
      </c>
      <c r="W405" s="60">
        <v>0</v>
      </c>
      <c r="X405" s="60">
        <v>0</v>
      </c>
      <c r="Y405" s="60">
        <v>0</v>
      </c>
      <c r="Z405" s="60">
        <v>0</v>
      </c>
      <c r="AA405" s="60">
        <v>0</v>
      </c>
      <c r="AB405" s="44">
        <v>20</v>
      </c>
      <c r="AC405" s="44">
        <v>20</v>
      </c>
      <c r="AD405" s="61">
        <v>0</v>
      </c>
      <c r="AE405" s="61">
        <v>0</v>
      </c>
      <c r="AF405" s="60">
        <v>0</v>
      </c>
      <c r="AG405" s="60">
        <v>0</v>
      </c>
      <c r="AH405" s="44">
        <v>20</v>
      </c>
      <c r="AI405" s="60">
        <v>0</v>
      </c>
      <c r="AJ405" s="60">
        <v>0</v>
      </c>
      <c r="AK405" s="60">
        <v>0</v>
      </c>
      <c r="AL405" s="60">
        <v>0</v>
      </c>
      <c r="AM405" s="60"/>
      <c r="AN405" s="11">
        <f t="shared" si="48"/>
        <v>299</v>
      </c>
      <c r="AO405" s="11">
        <f t="shared" si="49"/>
        <v>12</v>
      </c>
      <c r="AP405" s="60">
        <v>0</v>
      </c>
      <c r="AQ405" s="60">
        <v>0</v>
      </c>
      <c r="AR405" s="60">
        <v>0</v>
      </c>
      <c r="AS405" s="60"/>
      <c r="AT405" s="60">
        <v>0</v>
      </c>
      <c r="AU405" s="44">
        <v>10</v>
      </c>
      <c r="AV405" s="44">
        <v>20</v>
      </c>
      <c r="AW405" s="44">
        <v>20</v>
      </c>
      <c r="AX405" s="60">
        <v>0</v>
      </c>
      <c r="AY405" s="60">
        <v>0</v>
      </c>
      <c r="AZ405" s="60">
        <v>0</v>
      </c>
      <c r="BA405" s="60">
        <v>0</v>
      </c>
      <c r="BB405" s="44">
        <v>1</v>
      </c>
      <c r="BC405" s="60">
        <v>0</v>
      </c>
      <c r="BD405" s="60">
        <v>0</v>
      </c>
      <c r="BE405" s="44">
        <v>11</v>
      </c>
      <c r="BF405" s="44">
        <v>1</v>
      </c>
      <c r="BG405" s="60">
        <v>0</v>
      </c>
      <c r="BH405" s="60">
        <v>0</v>
      </c>
      <c r="BI405" s="60">
        <v>0</v>
      </c>
      <c r="BJ405" s="60">
        <v>0</v>
      </c>
      <c r="BK405" s="60">
        <v>0</v>
      </c>
      <c r="BL405" s="60">
        <v>0</v>
      </c>
      <c r="BM405" s="60">
        <v>0</v>
      </c>
      <c r="BN405" s="60">
        <v>0</v>
      </c>
      <c r="BO405" s="60">
        <v>0</v>
      </c>
      <c r="BP405" s="60">
        <v>0</v>
      </c>
      <c r="BQ405" s="60">
        <v>0</v>
      </c>
      <c r="BR405" s="60">
        <v>0</v>
      </c>
      <c r="BS405" s="60">
        <v>0</v>
      </c>
      <c r="BT405" s="44">
        <v>6</v>
      </c>
      <c r="BU405" s="60">
        <v>0</v>
      </c>
      <c r="BV405" s="60">
        <v>0</v>
      </c>
      <c r="BW405" s="61">
        <v>0</v>
      </c>
      <c r="BX405" s="61">
        <v>0</v>
      </c>
      <c r="BY405" s="61">
        <v>0</v>
      </c>
      <c r="BZ405" s="61">
        <v>0</v>
      </c>
      <c r="CA405" s="61">
        <v>0</v>
      </c>
      <c r="CB405" s="60">
        <v>0</v>
      </c>
      <c r="CC405" s="60">
        <v>0</v>
      </c>
      <c r="CD405" s="60">
        <v>0</v>
      </c>
      <c r="CE405" s="60">
        <v>0</v>
      </c>
      <c r="CF405" s="60">
        <v>0</v>
      </c>
      <c r="CG405" s="60">
        <v>0</v>
      </c>
      <c r="CH405" s="11">
        <f t="shared" si="50"/>
        <v>7</v>
      </c>
      <c r="CI405" s="11">
        <f t="shared" si="51"/>
        <v>69</v>
      </c>
      <c r="CJ405" s="44">
        <v>5</v>
      </c>
      <c r="CK405" s="60">
        <v>0</v>
      </c>
      <c r="CL405" s="60">
        <v>0</v>
      </c>
      <c r="CM405" s="60">
        <v>0</v>
      </c>
      <c r="CN405" s="60">
        <v>0</v>
      </c>
      <c r="CO405" s="60">
        <v>0</v>
      </c>
      <c r="CP405" s="44">
        <v>200</v>
      </c>
      <c r="CQ405" s="60">
        <v>0</v>
      </c>
      <c r="CR405" s="60">
        <v>0</v>
      </c>
      <c r="CS405" s="44">
        <v>100</v>
      </c>
      <c r="CT405" s="60">
        <v>0</v>
      </c>
      <c r="CU405" s="44">
        <v>15</v>
      </c>
      <c r="CV405" s="60">
        <v>0</v>
      </c>
      <c r="CW405" s="60">
        <v>0</v>
      </c>
      <c r="CX405" s="43">
        <f t="shared" si="52"/>
        <v>320</v>
      </c>
      <c r="CY405" s="43">
        <f t="shared" si="53"/>
        <v>4</v>
      </c>
      <c r="CZ405" s="44">
        <v>14</v>
      </c>
      <c r="DA405" s="60">
        <v>0</v>
      </c>
      <c r="DB405" s="60">
        <v>0</v>
      </c>
      <c r="DC405" s="60">
        <v>0</v>
      </c>
      <c r="DD405" s="60">
        <v>0</v>
      </c>
      <c r="DE405" s="60">
        <v>0</v>
      </c>
      <c r="DF405" s="61">
        <v>0</v>
      </c>
      <c r="DG405" s="61">
        <v>0</v>
      </c>
      <c r="DH405" s="61">
        <v>0</v>
      </c>
      <c r="DI405" s="11">
        <f t="shared" si="54"/>
        <v>14</v>
      </c>
      <c r="DJ405" s="11">
        <f t="shared" si="55"/>
        <v>1</v>
      </c>
      <c r="DK405" s="62">
        <v>0</v>
      </c>
      <c r="DL405" s="11">
        <v>702</v>
      </c>
      <c r="DM405" s="11">
        <v>6.882352941176471</v>
      </c>
      <c r="DN405">
        <v>22</v>
      </c>
      <c r="DO405">
        <v>0</v>
      </c>
      <c r="DP405">
        <v>0</v>
      </c>
      <c r="DQ405">
        <v>141</v>
      </c>
      <c r="DR405">
        <v>6</v>
      </c>
      <c r="DS405">
        <v>42</v>
      </c>
      <c r="DT405">
        <v>7</v>
      </c>
      <c r="DU405">
        <v>45</v>
      </c>
      <c r="DV405">
        <v>4</v>
      </c>
      <c r="DW405">
        <v>214</v>
      </c>
      <c r="DX405">
        <v>3</v>
      </c>
      <c r="DY405">
        <v>20</v>
      </c>
      <c r="DZ405">
        <v>1</v>
      </c>
      <c r="EA405">
        <v>200</v>
      </c>
      <c r="EB405">
        <v>1</v>
      </c>
      <c r="EC405" t="s">
        <v>248</v>
      </c>
      <c r="ED405" t="s">
        <v>305</v>
      </c>
      <c r="EE405" t="s">
        <v>260</v>
      </c>
      <c r="EF405" s="48">
        <v>43492</v>
      </c>
      <c r="EG405" s="46">
        <v>0.59513888888888888</v>
      </c>
      <c r="EH405" s="46">
        <v>0.62361111111111112</v>
      </c>
      <c r="EI405" t="s">
        <v>611</v>
      </c>
      <c r="EJ405">
        <v>8.5010144850000007</v>
      </c>
      <c r="EK405">
        <v>77.655967219999994</v>
      </c>
      <c r="EO405" t="s">
        <v>279</v>
      </c>
      <c r="EP405">
        <v>0.5</v>
      </c>
      <c r="EQ405">
        <v>114.73486459999999</v>
      </c>
      <c r="ER405">
        <v>1</v>
      </c>
      <c r="ES405">
        <v>1</v>
      </c>
      <c r="ET405">
        <v>0</v>
      </c>
      <c r="EU405">
        <v>1</v>
      </c>
      <c r="EV405">
        <v>0</v>
      </c>
      <c r="EW405">
        <v>0</v>
      </c>
      <c r="EX405">
        <v>0</v>
      </c>
      <c r="EY405">
        <v>3</v>
      </c>
      <c r="EZ405">
        <v>1</v>
      </c>
      <c r="FC405">
        <v>0</v>
      </c>
      <c r="FD405">
        <v>0</v>
      </c>
      <c r="FE405">
        <v>0</v>
      </c>
      <c r="FF405">
        <v>0</v>
      </c>
      <c r="FI405">
        <v>0</v>
      </c>
      <c r="FJ405">
        <v>0.25</v>
      </c>
      <c r="FK405">
        <v>28.683716140000001</v>
      </c>
      <c r="FL405">
        <v>86.051148409999996</v>
      </c>
      <c r="FM405">
        <v>1</v>
      </c>
      <c r="GE405">
        <v>1</v>
      </c>
      <c r="GF405">
        <v>0.25</v>
      </c>
      <c r="GG405">
        <v>28.683716149999999</v>
      </c>
      <c r="GO405">
        <v>1</v>
      </c>
      <c r="GP405">
        <v>0</v>
      </c>
      <c r="GQ405">
        <v>0</v>
      </c>
      <c r="GR405">
        <v>0</v>
      </c>
      <c r="GS405">
        <v>0</v>
      </c>
      <c r="HF405">
        <v>1</v>
      </c>
      <c r="HG405">
        <v>0</v>
      </c>
      <c r="HH405">
        <v>0</v>
      </c>
      <c r="HJ405">
        <v>1</v>
      </c>
      <c r="HK405">
        <v>1</v>
      </c>
      <c r="HL405">
        <v>1</v>
      </c>
      <c r="HQ405">
        <v>1</v>
      </c>
      <c r="IU405">
        <v>2</v>
      </c>
      <c r="IW405">
        <v>409.98050239999998</v>
      </c>
      <c r="IX405">
        <v>2</v>
      </c>
      <c r="IY405">
        <v>4</v>
      </c>
      <c r="IZ405">
        <v>0</v>
      </c>
      <c r="JA405">
        <v>6.99</v>
      </c>
      <c r="JB405">
        <v>51.87</v>
      </c>
      <c r="JE405">
        <v>4.8782809999999999E-3</v>
      </c>
      <c r="JF405">
        <v>9.7565619999999999E-3</v>
      </c>
      <c r="JG405">
        <v>0</v>
      </c>
      <c r="JH405">
        <v>1.7049590999999999E-2</v>
      </c>
      <c r="JN405">
        <v>1</v>
      </c>
      <c r="JO405">
        <v>0</v>
      </c>
    </row>
    <row r="406" spans="1:275" ht="15.5" hidden="1" x14ac:dyDescent="0.35">
      <c r="A406" s="42">
        <v>2019</v>
      </c>
      <c r="B406" s="11" t="s">
        <v>455</v>
      </c>
      <c r="C406" s="60">
        <v>0</v>
      </c>
      <c r="D406" s="60">
        <v>0</v>
      </c>
      <c r="E406" s="60">
        <v>0</v>
      </c>
      <c r="F406" s="60">
        <v>0</v>
      </c>
      <c r="G406" s="60">
        <v>0</v>
      </c>
      <c r="H406" s="60">
        <v>0</v>
      </c>
      <c r="I406" s="60">
        <v>0</v>
      </c>
      <c r="J406" s="60">
        <v>0</v>
      </c>
      <c r="K406" s="60">
        <v>0</v>
      </c>
      <c r="L406" s="60">
        <v>0</v>
      </c>
      <c r="M406" s="44">
        <v>3</v>
      </c>
      <c r="N406" s="60">
        <v>0</v>
      </c>
      <c r="O406" s="44">
        <v>2</v>
      </c>
      <c r="P406" s="60">
        <v>0</v>
      </c>
      <c r="Q406" s="60">
        <v>0</v>
      </c>
      <c r="R406" s="44">
        <v>12</v>
      </c>
      <c r="S406" s="60">
        <v>0</v>
      </c>
      <c r="T406" s="60">
        <v>0</v>
      </c>
      <c r="U406" s="44">
        <v>5</v>
      </c>
      <c r="V406" s="60">
        <v>0</v>
      </c>
      <c r="W406" s="60">
        <v>0</v>
      </c>
      <c r="X406" s="44">
        <v>2</v>
      </c>
      <c r="Y406" s="60">
        <v>0</v>
      </c>
      <c r="Z406" s="60">
        <v>0</v>
      </c>
      <c r="AA406" s="60">
        <v>0</v>
      </c>
      <c r="AB406" s="61">
        <v>0</v>
      </c>
      <c r="AC406" s="61">
        <v>0</v>
      </c>
      <c r="AD406" s="61">
        <v>0</v>
      </c>
      <c r="AE406" s="61">
        <v>0</v>
      </c>
      <c r="AF406" s="60">
        <v>0</v>
      </c>
      <c r="AG406" s="60">
        <v>0</v>
      </c>
      <c r="AH406" s="44">
        <v>12</v>
      </c>
      <c r="AI406" s="60">
        <v>0</v>
      </c>
      <c r="AJ406" s="60">
        <v>0</v>
      </c>
      <c r="AK406" s="60">
        <v>0</v>
      </c>
      <c r="AL406" s="60">
        <v>0</v>
      </c>
      <c r="AM406" s="60"/>
      <c r="AN406" s="11">
        <f t="shared" si="48"/>
        <v>36</v>
      </c>
      <c r="AO406" s="11">
        <f t="shared" si="49"/>
        <v>6</v>
      </c>
      <c r="AP406" s="60">
        <v>0</v>
      </c>
      <c r="AQ406" s="60">
        <v>0</v>
      </c>
      <c r="AR406" s="44">
        <v>6</v>
      </c>
      <c r="AS406" s="44"/>
      <c r="AT406" s="60">
        <v>0</v>
      </c>
      <c r="AU406" s="44">
        <v>15</v>
      </c>
      <c r="AV406" s="44">
        <v>4</v>
      </c>
      <c r="AW406" s="44">
        <v>25</v>
      </c>
      <c r="AX406" s="60">
        <v>0</v>
      </c>
      <c r="AY406" s="60">
        <v>0</v>
      </c>
      <c r="AZ406" s="60">
        <v>0</v>
      </c>
      <c r="BA406" s="60">
        <v>0</v>
      </c>
      <c r="BB406" s="60">
        <v>0</v>
      </c>
      <c r="BC406" s="60">
        <v>0</v>
      </c>
      <c r="BD406" s="60">
        <v>0</v>
      </c>
      <c r="BE406" s="44">
        <v>18</v>
      </c>
      <c r="BF406" s="60">
        <v>0</v>
      </c>
      <c r="BG406" s="60">
        <v>0</v>
      </c>
      <c r="BH406" s="60">
        <v>0</v>
      </c>
      <c r="BI406" s="60">
        <v>0</v>
      </c>
      <c r="BJ406" s="60">
        <v>0</v>
      </c>
      <c r="BK406" s="44">
        <v>5</v>
      </c>
      <c r="BL406" s="60">
        <v>0</v>
      </c>
      <c r="BM406" s="60">
        <v>0</v>
      </c>
      <c r="BN406" s="60">
        <v>0</v>
      </c>
      <c r="BO406" s="60">
        <v>0</v>
      </c>
      <c r="BP406" s="60">
        <v>0</v>
      </c>
      <c r="BQ406" s="60">
        <v>0</v>
      </c>
      <c r="BR406" s="60">
        <v>0</v>
      </c>
      <c r="BS406" s="60">
        <v>0</v>
      </c>
      <c r="BT406" s="44">
        <v>2</v>
      </c>
      <c r="BU406" s="60">
        <v>0</v>
      </c>
      <c r="BV406" s="60">
        <v>0</v>
      </c>
      <c r="BW406" s="61">
        <v>0</v>
      </c>
      <c r="BX406" s="61">
        <v>0</v>
      </c>
      <c r="BY406" s="61">
        <v>0</v>
      </c>
      <c r="BZ406" s="61">
        <v>0</v>
      </c>
      <c r="CA406" s="61">
        <v>0</v>
      </c>
      <c r="CB406" s="60">
        <v>0</v>
      </c>
      <c r="CC406" s="60">
        <v>0</v>
      </c>
      <c r="CD406" s="60">
        <v>0</v>
      </c>
      <c r="CE406" s="60">
        <v>0</v>
      </c>
      <c r="CF406" s="60">
        <v>0</v>
      </c>
      <c r="CG406" s="60">
        <v>0</v>
      </c>
      <c r="CH406" s="11">
        <f t="shared" si="50"/>
        <v>7</v>
      </c>
      <c r="CI406" s="11">
        <f t="shared" si="51"/>
        <v>75</v>
      </c>
      <c r="CJ406" s="44">
        <v>2</v>
      </c>
      <c r="CK406" s="44">
        <v>4</v>
      </c>
      <c r="CL406" s="44">
        <v>150</v>
      </c>
      <c r="CM406" s="60">
        <v>0</v>
      </c>
      <c r="CN406" s="60">
        <v>0</v>
      </c>
      <c r="CO406" s="60">
        <v>0</v>
      </c>
      <c r="CP406" s="60">
        <v>0</v>
      </c>
      <c r="CQ406" s="60">
        <v>0</v>
      </c>
      <c r="CR406" s="60">
        <v>0</v>
      </c>
      <c r="CS406" s="44">
        <v>27</v>
      </c>
      <c r="CT406" s="60">
        <v>0</v>
      </c>
      <c r="CU406" s="60">
        <v>0</v>
      </c>
      <c r="CV406" s="60">
        <v>0</v>
      </c>
      <c r="CW406" s="60">
        <v>0</v>
      </c>
      <c r="CX406" s="43">
        <f t="shared" si="52"/>
        <v>183</v>
      </c>
      <c r="CY406" s="43">
        <f t="shared" si="53"/>
        <v>4</v>
      </c>
      <c r="CZ406" s="44">
        <v>18</v>
      </c>
      <c r="DA406" s="60">
        <v>0</v>
      </c>
      <c r="DB406" s="60">
        <v>0</v>
      </c>
      <c r="DC406" s="60">
        <v>0</v>
      </c>
      <c r="DD406" s="60">
        <v>0</v>
      </c>
      <c r="DE406" s="60">
        <v>0</v>
      </c>
      <c r="DF406" s="61">
        <v>0</v>
      </c>
      <c r="DG406" s="61">
        <v>0</v>
      </c>
      <c r="DH406" s="61">
        <v>0</v>
      </c>
      <c r="DI406" s="11">
        <f t="shared" si="54"/>
        <v>18</v>
      </c>
      <c r="DJ406" s="11">
        <f t="shared" si="55"/>
        <v>1</v>
      </c>
      <c r="DK406" s="62">
        <v>0</v>
      </c>
      <c r="DL406" s="11">
        <v>312</v>
      </c>
      <c r="DM406" s="11">
        <v>3.0588235294117645</v>
      </c>
      <c r="DN406">
        <v>18</v>
      </c>
      <c r="DO406">
        <v>0</v>
      </c>
      <c r="DP406">
        <v>0</v>
      </c>
      <c r="DQ406">
        <v>76</v>
      </c>
      <c r="DR406">
        <v>7</v>
      </c>
      <c r="DS406">
        <v>24</v>
      </c>
      <c r="DT406">
        <v>3</v>
      </c>
      <c r="DU406">
        <v>47</v>
      </c>
      <c r="DV406">
        <v>4</v>
      </c>
      <c r="DW406">
        <v>5</v>
      </c>
      <c r="DX406">
        <v>1</v>
      </c>
      <c r="DY406">
        <v>10</v>
      </c>
      <c r="DZ406">
        <v>2</v>
      </c>
      <c r="EA406">
        <v>150</v>
      </c>
      <c r="EB406">
        <v>1</v>
      </c>
      <c r="EC406" t="s">
        <v>248</v>
      </c>
      <c r="ED406" t="s">
        <v>305</v>
      </c>
      <c r="EE406" t="s">
        <v>260</v>
      </c>
      <c r="EF406" s="48">
        <v>43491</v>
      </c>
      <c r="EG406" s="46">
        <v>0.66666666666666663</v>
      </c>
      <c r="EH406" s="46">
        <v>0.70138888888888884</v>
      </c>
      <c r="EI406" t="s">
        <v>607</v>
      </c>
      <c r="EJ406">
        <v>8.4986683109999994</v>
      </c>
      <c r="EK406">
        <v>77.592115719999995</v>
      </c>
      <c r="EO406" t="s">
        <v>264</v>
      </c>
      <c r="EP406">
        <v>1</v>
      </c>
      <c r="EQ406">
        <v>80.769121569999996</v>
      </c>
      <c r="ER406">
        <v>1</v>
      </c>
      <c r="ES406">
        <v>1</v>
      </c>
      <c r="ET406">
        <v>0</v>
      </c>
      <c r="EU406">
        <v>1</v>
      </c>
      <c r="EV406">
        <v>0</v>
      </c>
      <c r="EW406">
        <v>0</v>
      </c>
      <c r="EX406">
        <v>0</v>
      </c>
      <c r="EY406">
        <v>3</v>
      </c>
      <c r="EZ406">
        <v>1</v>
      </c>
      <c r="FC406">
        <v>1</v>
      </c>
      <c r="FD406">
        <v>0</v>
      </c>
      <c r="FE406">
        <v>0</v>
      </c>
      <c r="FF406">
        <v>0</v>
      </c>
      <c r="FI406">
        <v>0</v>
      </c>
      <c r="FJ406">
        <v>0.25</v>
      </c>
      <c r="FK406">
        <v>20.192280390000001</v>
      </c>
      <c r="FL406">
        <v>60.576841180000002</v>
      </c>
      <c r="FM406">
        <v>1</v>
      </c>
      <c r="FP406">
        <v>1</v>
      </c>
      <c r="GE406">
        <v>2</v>
      </c>
      <c r="GF406">
        <v>0.25</v>
      </c>
      <c r="GG406">
        <v>20.192280390000001</v>
      </c>
      <c r="GN406">
        <v>1</v>
      </c>
      <c r="GO406">
        <v>0</v>
      </c>
      <c r="GP406">
        <v>0</v>
      </c>
      <c r="GQ406">
        <v>0</v>
      </c>
      <c r="GR406">
        <v>0</v>
      </c>
      <c r="GS406">
        <v>0</v>
      </c>
      <c r="HF406">
        <v>0</v>
      </c>
      <c r="HG406">
        <v>0</v>
      </c>
      <c r="HH406">
        <v>1</v>
      </c>
      <c r="HJ406">
        <v>1</v>
      </c>
      <c r="HK406">
        <v>0</v>
      </c>
      <c r="HU406">
        <v>1</v>
      </c>
      <c r="IU406">
        <v>1</v>
      </c>
      <c r="IW406">
        <v>306.64439479999999</v>
      </c>
      <c r="IX406">
        <v>2</v>
      </c>
      <c r="IY406">
        <v>1</v>
      </c>
      <c r="IZ406">
        <v>0</v>
      </c>
      <c r="JA406">
        <v>2.31</v>
      </c>
      <c r="JB406">
        <v>38.19</v>
      </c>
      <c r="JE406">
        <v>6.5222129999999998E-3</v>
      </c>
      <c r="JF406">
        <v>3.2611060000000002E-3</v>
      </c>
      <c r="JG406">
        <v>0</v>
      </c>
      <c r="JH406">
        <v>7.5331560000000001E-3</v>
      </c>
      <c r="JI406" t="s">
        <v>456</v>
      </c>
      <c r="JN406">
        <v>0</v>
      </c>
      <c r="JO406">
        <v>0</v>
      </c>
    </row>
    <row r="407" spans="1:275" ht="15.5" hidden="1" x14ac:dyDescent="0.35">
      <c r="A407" s="42">
        <v>2019</v>
      </c>
      <c r="B407" s="14" t="s">
        <v>316</v>
      </c>
      <c r="C407" s="60">
        <v>0</v>
      </c>
      <c r="D407" s="60">
        <v>0</v>
      </c>
      <c r="E407" s="44">
        <v>13</v>
      </c>
      <c r="F407" s="44">
        <v>2</v>
      </c>
      <c r="G407" s="60">
        <v>0</v>
      </c>
      <c r="H407" s="60">
        <v>0</v>
      </c>
      <c r="I407" s="44">
        <v>2</v>
      </c>
      <c r="J407" s="60">
        <v>0</v>
      </c>
      <c r="K407" s="60">
        <v>0</v>
      </c>
      <c r="L407" s="60">
        <v>0</v>
      </c>
      <c r="M407" s="44">
        <v>17</v>
      </c>
      <c r="N407" s="60">
        <v>0</v>
      </c>
      <c r="O407" s="60">
        <v>0</v>
      </c>
      <c r="P407" s="60">
        <v>0</v>
      </c>
      <c r="Q407" s="44">
        <v>6</v>
      </c>
      <c r="R407" s="44">
        <v>7</v>
      </c>
      <c r="S407" s="60">
        <v>0</v>
      </c>
      <c r="T407" s="60">
        <v>0</v>
      </c>
      <c r="U407" s="44">
        <v>1</v>
      </c>
      <c r="V407" s="60">
        <v>0</v>
      </c>
      <c r="W407" s="60">
        <v>0</v>
      </c>
      <c r="X407" s="44">
        <v>4</v>
      </c>
      <c r="Y407" s="60">
        <v>0</v>
      </c>
      <c r="Z407" s="60">
        <v>0</v>
      </c>
      <c r="AA407" s="60">
        <v>0</v>
      </c>
      <c r="AB407" s="61">
        <v>0</v>
      </c>
      <c r="AC407" s="61">
        <v>0</v>
      </c>
      <c r="AD407" s="61">
        <v>0</v>
      </c>
      <c r="AE407" s="61">
        <v>0</v>
      </c>
      <c r="AF407" s="60">
        <v>0</v>
      </c>
      <c r="AG407" s="60">
        <v>0</v>
      </c>
      <c r="AH407" s="44">
        <v>3</v>
      </c>
      <c r="AI407" s="60">
        <v>0</v>
      </c>
      <c r="AJ407" s="60">
        <v>0</v>
      </c>
      <c r="AK407" s="60">
        <v>0</v>
      </c>
      <c r="AL407" s="60">
        <v>0</v>
      </c>
      <c r="AM407" s="60"/>
      <c r="AN407" s="11">
        <f t="shared" si="48"/>
        <v>55</v>
      </c>
      <c r="AO407" s="11">
        <f t="shared" si="49"/>
        <v>9</v>
      </c>
      <c r="AP407" s="44">
        <v>1</v>
      </c>
      <c r="AQ407" s="60">
        <v>0</v>
      </c>
      <c r="AR407" s="60">
        <v>0</v>
      </c>
      <c r="AS407" s="60"/>
      <c r="AT407" s="60">
        <v>0</v>
      </c>
      <c r="AU407" s="60">
        <v>0</v>
      </c>
      <c r="AV407" s="44">
        <v>15</v>
      </c>
      <c r="AW407" s="44">
        <v>18</v>
      </c>
      <c r="AX407" s="60">
        <v>0</v>
      </c>
      <c r="AY407" s="60">
        <v>0</v>
      </c>
      <c r="AZ407" s="60">
        <v>0</v>
      </c>
      <c r="BA407" s="60">
        <v>0</v>
      </c>
      <c r="BB407" s="60">
        <v>0</v>
      </c>
      <c r="BC407" s="60">
        <v>0</v>
      </c>
      <c r="BD407" s="60">
        <v>0</v>
      </c>
      <c r="BE407" s="44">
        <v>8</v>
      </c>
      <c r="BF407" s="60">
        <v>0</v>
      </c>
      <c r="BG407" s="60">
        <v>0</v>
      </c>
      <c r="BH407" s="60">
        <v>0</v>
      </c>
      <c r="BI407" s="60">
        <v>0</v>
      </c>
      <c r="BJ407" s="60">
        <v>0</v>
      </c>
      <c r="BK407" s="44">
        <v>1</v>
      </c>
      <c r="BL407" s="60">
        <v>0</v>
      </c>
      <c r="BM407" s="60">
        <v>0</v>
      </c>
      <c r="BN407" s="60">
        <v>0</v>
      </c>
      <c r="BO407" s="60">
        <v>0</v>
      </c>
      <c r="BP407" s="60">
        <v>0</v>
      </c>
      <c r="BQ407" s="60">
        <v>0</v>
      </c>
      <c r="BR407" s="60">
        <v>0</v>
      </c>
      <c r="BS407" s="60">
        <v>0</v>
      </c>
      <c r="BT407" s="60">
        <v>0</v>
      </c>
      <c r="BU407" s="60">
        <v>0</v>
      </c>
      <c r="BV407" s="60">
        <v>0</v>
      </c>
      <c r="BW407" s="61">
        <v>0</v>
      </c>
      <c r="BX407" s="44">
        <v>0</v>
      </c>
      <c r="BY407" s="61">
        <v>0</v>
      </c>
      <c r="BZ407" s="61">
        <v>0</v>
      </c>
      <c r="CA407" s="61">
        <v>0</v>
      </c>
      <c r="CB407" s="60">
        <v>0</v>
      </c>
      <c r="CC407" s="60">
        <v>0</v>
      </c>
      <c r="CD407" s="60">
        <v>0</v>
      </c>
      <c r="CE407" s="60">
        <v>0</v>
      </c>
      <c r="CF407" s="60">
        <v>0</v>
      </c>
      <c r="CG407" s="60">
        <v>0</v>
      </c>
      <c r="CH407" s="11">
        <f t="shared" si="50"/>
        <v>5</v>
      </c>
      <c r="CI407" s="11">
        <f t="shared" si="51"/>
        <v>43</v>
      </c>
      <c r="CJ407" s="60">
        <v>0</v>
      </c>
      <c r="CK407" s="60">
        <v>0</v>
      </c>
      <c r="CL407" s="60">
        <v>0</v>
      </c>
      <c r="CM407" s="60">
        <v>0</v>
      </c>
      <c r="CN407" s="60">
        <v>0</v>
      </c>
      <c r="CO407" s="60">
        <v>0</v>
      </c>
      <c r="CP407" s="44">
        <v>20</v>
      </c>
      <c r="CQ407" s="60">
        <v>0</v>
      </c>
      <c r="CR407" s="44">
        <v>20</v>
      </c>
      <c r="CS407" s="60">
        <v>0</v>
      </c>
      <c r="CT407" s="44">
        <v>2</v>
      </c>
      <c r="CU407" s="60">
        <v>0</v>
      </c>
      <c r="CV407" s="60">
        <v>0</v>
      </c>
      <c r="CW407" s="60">
        <v>0</v>
      </c>
      <c r="CX407" s="43">
        <f t="shared" si="52"/>
        <v>42</v>
      </c>
      <c r="CY407" s="43">
        <f t="shared" si="53"/>
        <v>3</v>
      </c>
      <c r="CZ407" s="60">
        <v>0</v>
      </c>
      <c r="DA407" s="60">
        <v>0</v>
      </c>
      <c r="DB407" s="60">
        <v>0</v>
      </c>
      <c r="DC407" s="60">
        <v>0</v>
      </c>
      <c r="DD407" s="60">
        <v>0</v>
      </c>
      <c r="DE407" s="44">
        <v>2</v>
      </c>
      <c r="DF407" s="61">
        <v>0</v>
      </c>
      <c r="DG407" s="61">
        <v>0</v>
      </c>
      <c r="DH407" s="61">
        <v>0</v>
      </c>
      <c r="DI407" s="11">
        <f t="shared" si="54"/>
        <v>2</v>
      </c>
      <c r="DJ407" s="11">
        <f t="shared" si="55"/>
        <v>1</v>
      </c>
      <c r="DK407" s="62">
        <v>0</v>
      </c>
      <c r="DL407" s="11">
        <v>142</v>
      </c>
      <c r="DM407" s="11">
        <v>1.392156862745098</v>
      </c>
      <c r="DN407">
        <v>18</v>
      </c>
      <c r="DO407">
        <v>4</v>
      </c>
      <c r="DP407">
        <v>2</v>
      </c>
      <c r="DQ407">
        <v>33</v>
      </c>
      <c r="DR407">
        <v>6</v>
      </c>
      <c r="DS407">
        <v>23</v>
      </c>
      <c r="DT407">
        <v>3</v>
      </c>
      <c r="DU407">
        <v>18</v>
      </c>
      <c r="DV407">
        <v>1</v>
      </c>
      <c r="DW407">
        <v>9</v>
      </c>
      <c r="DX407">
        <v>3</v>
      </c>
      <c r="DY407">
        <v>15</v>
      </c>
      <c r="DZ407">
        <v>1</v>
      </c>
      <c r="EA407">
        <v>40</v>
      </c>
      <c r="EB407">
        <v>2</v>
      </c>
      <c r="EC407" t="s">
        <v>248</v>
      </c>
      <c r="ED407" t="s">
        <v>305</v>
      </c>
      <c r="EE407" t="s">
        <v>260</v>
      </c>
      <c r="EF407" s="48">
        <v>43491</v>
      </c>
      <c r="EG407" s="46">
        <v>0.3125</v>
      </c>
      <c r="EH407" s="46">
        <v>0.35416666666666669</v>
      </c>
      <c r="EI407" t="s">
        <v>607</v>
      </c>
      <c r="EJ407">
        <v>8.5500695160000006</v>
      </c>
      <c r="EK407">
        <v>77.563669219999994</v>
      </c>
      <c r="EO407" t="s">
        <v>608</v>
      </c>
      <c r="EP407">
        <v>1</v>
      </c>
      <c r="EQ407">
        <v>45.922875050000002</v>
      </c>
      <c r="ER407">
        <v>0</v>
      </c>
      <c r="ES407">
        <v>0</v>
      </c>
      <c r="ET407">
        <v>0</v>
      </c>
      <c r="EU407">
        <v>1</v>
      </c>
      <c r="EV407">
        <v>1</v>
      </c>
      <c r="EW407">
        <v>0</v>
      </c>
      <c r="EX407">
        <v>0</v>
      </c>
      <c r="EY407">
        <v>2</v>
      </c>
      <c r="EZ407">
        <v>1</v>
      </c>
      <c r="FC407">
        <v>0</v>
      </c>
      <c r="FD407">
        <v>0</v>
      </c>
      <c r="FE407">
        <v>0</v>
      </c>
      <c r="FF407">
        <v>0</v>
      </c>
      <c r="FI407">
        <v>0</v>
      </c>
      <c r="FJ407">
        <v>0</v>
      </c>
      <c r="FK407">
        <v>0</v>
      </c>
      <c r="FL407">
        <v>45.922875050000002</v>
      </c>
      <c r="FM407">
        <v>0.25</v>
      </c>
      <c r="FT407">
        <v>1</v>
      </c>
      <c r="FY407">
        <v>1</v>
      </c>
      <c r="GE407">
        <v>3</v>
      </c>
      <c r="GF407">
        <v>0.25</v>
      </c>
      <c r="GG407">
        <v>11.48071876</v>
      </c>
      <c r="GN407">
        <v>1</v>
      </c>
      <c r="GO407">
        <v>0</v>
      </c>
      <c r="GP407">
        <v>0</v>
      </c>
      <c r="GQ407">
        <v>0</v>
      </c>
      <c r="GR407">
        <v>0</v>
      </c>
      <c r="GS407">
        <v>0</v>
      </c>
      <c r="HC407">
        <v>1</v>
      </c>
      <c r="HF407">
        <v>0</v>
      </c>
      <c r="HG407">
        <v>0</v>
      </c>
      <c r="HH407">
        <v>1</v>
      </c>
      <c r="HJ407">
        <v>1</v>
      </c>
      <c r="HK407">
        <v>1</v>
      </c>
      <c r="HL407">
        <v>1</v>
      </c>
      <c r="HN407">
        <v>1</v>
      </c>
      <c r="HW407">
        <v>1</v>
      </c>
      <c r="IU407">
        <v>3</v>
      </c>
      <c r="IW407">
        <v>258.74249250000003</v>
      </c>
      <c r="IX407">
        <v>2</v>
      </c>
      <c r="IY407">
        <v>1</v>
      </c>
      <c r="IZ407">
        <v>0</v>
      </c>
      <c r="JA407">
        <v>3.13</v>
      </c>
      <c r="JB407">
        <v>61.87</v>
      </c>
      <c r="JC407">
        <v>38</v>
      </c>
      <c r="JD407">
        <v>6</v>
      </c>
      <c r="JE407">
        <v>7.7296930000000002E-3</v>
      </c>
      <c r="JF407">
        <v>3.8648459999999999E-3</v>
      </c>
      <c r="JG407">
        <v>0</v>
      </c>
      <c r="JH407">
        <v>1.2096969000000001E-2</v>
      </c>
      <c r="JN407">
        <v>0</v>
      </c>
      <c r="JO407">
        <v>0</v>
      </c>
    </row>
    <row r="408" spans="1:275" ht="15.5" hidden="1" x14ac:dyDescent="0.35">
      <c r="A408" s="42">
        <v>2019</v>
      </c>
      <c r="B408" s="11" t="s">
        <v>399</v>
      </c>
      <c r="C408" s="60">
        <v>0</v>
      </c>
      <c r="D408" s="60">
        <v>0</v>
      </c>
      <c r="E408" s="60">
        <v>0</v>
      </c>
      <c r="F408" s="60">
        <v>0</v>
      </c>
      <c r="G408" s="60">
        <v>0</v>
      </c>
      <c r="H408" s="60">
        <v>0</v>
      </c>
      <c r="I408" s="44">
        <v>20</v>
      </c>
      <c r="J408" s="60">
        <v>0</v>
      </c>
      <c r="K408" s="60">
        <v>0</v>
      </c>
      <c r="L408" s="60">
        <v>0</v>
      </c>
      <c r="M408" s="60">
        <v>0</v>
      </c>
      <c r="N408" s="60">
        <v>0</v>
      </c>
      <c r="O408" s="44">
        <v>1</v>
      </c>
      <c r="P408" s="60">
        <v>0</v>
      </c>
      <c r="Q408" s="44">
        <v>5</v>
      </c>
      <c r="R408" s="60">
        <v>0</v>
      </c>
      <c r="S408" s="60">
        <v>0</v>
      </c>
      <c r="T408" s="44">
        <v>2</v>
      </c>
      <c r="U408" s="60">
        <v>0</v>
      </c>
      <c r="V408" s="60">
        <v>0</v>
      </c>
      <c r="W408" s="60">
        <v>0</v>
      </c>
      <c r="X408" s="60">
        <v>0</v>
      </c>
      <c r="Y408" s="60">
        <v>0</v>
      </c>
      <c r="Z408" s="60">
        <v>0</v>
      </c>
      <c r="AA408" s="60">
        <v>0</v>
      </c>
      <c r="AB408" s="61">
        <v>0</v>
      </c>
      <c r="AC408" s="61">
        <v>0</v>
      </c>
      <c r="AD408" s="61">
        <v>0</v>
      </c>
      <c r="AE408" s="61">
        <v>0</v>
      </c>
      <c r="AF408" s="60">
        <v>0</v>
      </c>
      <c r="AG408" s="60">
        <v>0</v>
      </c>
      <c r="AH408" s="44">
        <v>7</v>
      </c>
      <c r="AI408" s="60">
        <v>0</v>
      </c>
      <c r="AJ408" s="60">
        <v>0</v>
      </c>
      <c r="AK408" s="60">
        <v>0</v>
      </c>
      <c r="AL408" s="60">
        <v>0</v>
      </c>
      <c r="AM408" s="60"/>
      <c r="AN408" s="11">
        <f t="shared" si="48"/>
        <v>35</v>
      </c>
      <c r="AO408" s="11">
        <f t="shared" si="49"/>
        <v>5</v>
      </c>
      <c r="AP408" s="60">
        <v>0</v>
      </c>
      <c r="AQ408" s="60">
        <v>0</v>
      </c>
      <c r="AR408" s="44">
        <v>19</v>
      </c>
      <c r="AS408" s="44"/>
      <c r="AT408" s="60">
        <v>0</v>
      </c>
      <c r="AU408" s="60">
        <v>0</v>
      </c>
      <c r="AV408" s="60">
        <v>0</v>
      </c>
      <c r="AW408" s="60">
        <v>0</v>
      </c>
      <c r="AX408" s="60">
        <v>0</v>
      </c>
      <c r="AY408" s="60">
        <v>0</v>
      </c>
      <c r="AZ408" s="60">
        <v>0</v>
      </c>
      <c r="BA408" s="60">
        <v>0</v>
      </c>
      <c r="BB408" s="60">
        <v>0</v>
      </c>
      <c r="BC408" s="60">
        <v>0</v>
      </c>
      <c r="BD408" s="60">
        <v>0</v>
      </c>
      <c r="BE408" s="44">
        <v>1</v>
      </c>
      <c r="BF408" s="60">
        <v>0</v>
      </c>
      <c r="BG408" s="60">
        <v>0</v>
      </c>
      <c r="BH408" s="60">
        <v>0</v>
      </c>
      <c r="BI408" s="60">
        <v>0</v>
      </c>
      <c r="BJ408" s="60">
        <v>0</v>
      </c>
      <c r="BK408" s="44">
        <v>10</v>
      </c>
      <c r="BL408" s="60">
        <v>0</v>
      </c>
      <c r="BM408" s="60">
        <v>0</v>
      </c>
      <c r="BN408" s="60">
        <v>0</v>
      </c>
      <c r="BO408" s="44">
        <v>70</v>
      </c>
      <c r="BP408" s="60">
        <v>0</v>
      </c>
      <c r="BQ408" s="60">
        <v>0</v>
      </c>
      <c r="BR408" s="60">
        <v>0</v>
      </c>
      <c r="BS408" s="60">
        <v>0</v>
      </c>
      <c r="BT408" s="44">
        <v>3</v>
      </c>
      <c r="BU408" s="60">
        <v>0</v>
      </c>
      <c r="BV408" s="60">
        <v>0</v>
      </c>
      <c r="BW408" s="61">
        <v>0</v>
      </c>
      <c r="BX408" s="61">
        <v>0</v>
      </c>
      <c r="BY408" s="61">
        <v>0</v>
      </c>
      <c r="BZ408" s="61">
        <v>0</v>
      </c>
      <c r="CA408" s="61">
        <v>0</v>
      </c>
      <c r="CB408" s="60">
        <v>0</v>
      </c>
      <c r="CC408" s="60">
        <v>0</v>
      </c>
      <c r="CD408" s="60">
        <v>0</v>
      </c>
      <c r="CE408" s="60">
        <v>0</v>
      </c>
      <c r="CF408" s="60">
        <v>0</v>
      </c>
      <c r="CG408" s="60">
        <v>0</v>
      </c>
      <c r="CH408" s="11">
        <f t="shared" si="50"/>
        <v>5</v>
      </c>
      <c r="CI408" s="11">
        <f t="shared" si="51"/>
        <v>103</v>
      </c>
      <c r="CJ408" s="60">
        <v>0</v>
      </c>
      <c r="CK408" s="60">
        <v>0</v>
      </c>
      <c r="CL408" s="44">
        <v>199</v>
      </c>
      <c r="CM408" s="60">
        <v>0</v>
      </c>
      <c r="CN408" s="60">
        <v>0</v>
      </c>
      <c r="CO408" s="44">
        <v>15</v>
      </c>
      <c r="CP408" s="44">
        <v>20</v>
      </c>
      <c r="CQ408" s="60">
        <v>0</v>
      </c>
      <c r="CR408" s="44">
        <v>90</v>
      </c>
      <c r="CS408" s="44">
        <v>50</v>
      </c>
      <c r="CT408" s="60">
        <v>0</v>
      </c>
      <c r="CU408" s="44">
        <v>1</v>
      </c>
      <c r="CV408" s="60">
        <v>0</v>
      </c>
      <c r="CW408" s="60">
        <v>0</v>
      </c>
      <c r="CX408" s="43">
        <f t="shared" si="52"/>
        <v>375</v>
      </c>
      <c r="CY408" s="43">
        <f t="shared" si="53"/>
        <v>6</v>
      </c>
      <c r="CZ408" s="60">
        <v>0</v>
      </c>
      <c r="DA408" s="44">
        <v>4</v>
      </c>
      <c r="DB408" s="60">
        <v>0</v>
      </c>
      <c r="DC408" s="60">
        <v>0</v>
      </c>
      <c r="DD408" s="60">
        <v>0</v>
      </c>
      <c r="DE408" s="44">
        <v>6</v>
      </c>
      <c r="DF408" s="61">
        <v>0</v>
      </c>
      <c r="DG408" s="61">
        <v>0</v>
      </c>
      <c r="DH408" s="61">
        <v>0</v>
      </c>
      <c r="DI408" s="11">
        <f t="shared" si="54"/>
        <v>10</v>
      </c>
      <c r="DJ408" s="11">
        <f t="shared" si="55"/>
        <v>2</v>
      </c>
      <c r="DK408" s="62">
        <v>0</v>
      </c>
      <c r="DL408" s="11">
        <v>523</v>
      </c>
      <c r="DM408" s="11">
        <v>5.1274509803921573</v>
      </c>
      <c r="DN408">
        <v>18</v>
      </c>
      <c r="DO408">
        <v>10</v>
      </c>
      <c r="DP408">
        <v>2</v>
      </c>
      <c r="DQ408">
        <v>127</v>
      </c>
      <c r="DR408">
        <v>3</v>
      </c>
      <c r="DS408">
        <v>18</v>
      </c>
      <c r="DT408">
        <v>4</v>
      </c>
      <c r="DU408">
        <v>3</v>
      </c>
      <c r="DV408">
        <v>1</v>
      </c>
      <c r="DW408">
        <v>37</v>
      </c>
      <c r="DX408">
        <v>4</v>
      </c>
      <c r="DY408">
        <v>19</v>
      </c>
      <c r="DZ408">
        <v>1</v>
      </c>
      <c r="EA408">
        <v>309</v>
      </c>
      <c r="EB408">
        <v>3</v>
      </c>
      <c r="EC408" t="s">
        <v>248</v>
      </c>
      <c r="ED408" t="s">
        <v>273</v>
      </c>
      <c r="EE408" t="s">
        <v>250</v>
      </c>
      <c r="EF408" s="48">
        <v>43490</v>
      </c>
      <c r="EG408" s="46">
        <v>0.47222222222222227</v>
      </c>
      <c r="EH408" s="46">
        <v>0.48958333333333331</v>
      </c>
      <c r="EI408" t="s">
        <v>609</v>
      </c>
      <c r="EJ408">
        <v>8.790950638</v>
      </c>
      <c r="EK408">
        <v>77.767012050000005</v>
      </c>
      <c r="EL408">
        <v>4</v>
      </c>
      <c r="EO408" t="s">
        <v>264</v>
      </c>
      <c r="EP408">
        <v>1</v>
      </c>
      <c r="EQ408">
        <v>30.158036379999999</v>
      </c>
      <c r="ER408">
        <v>1</v>
      </c>
      <c r="ES408">
        <v>1</v>
      </c>
      <c r="ET408">
        <v>1</v>
      </c>
      <c r="EU408">
        <v>1</v>
      </c>
      <c r="EV408">
        <v>1</v>
      </c>
      <c r="EW408">
        <v>0</v>
      </c>
      <c r="EX408">
        <v>0</v>
      </c>
      <c r="EY408">
        <v>5</v>
      </c>
      <c r="EZ408">
        <v>1</v>
      </c>
      <c r="FC408">
        <v>0</v>
      </c>
      <c r="FD408">
        <v>0</v>
      </c>
      <c r="FE408">
        <v>0</v>
      </c>
      <c r="FF408">
        <v>0</v>
      </c>
      <c r="FI408">
        <v>0</v>
      </c>
      <c r="FJ408">
        <v>0.25</v>
      </c>
      <c r="FK408">
        <v>7.5395090949999997</v>
      </c>
      <c r="FL408">
        <v>22.618527289999999</v>
      </c>
      <c r="FO408">
        <v>1</v>
      </c>
      <c r="GE408">
        <v>1</v>
      </c>
      <c r="GF408">
        <v>0</v>
      </c>
      <c r="GG408">
        <v>0</v>
      </c>
      <c r="GN408">
        <v>1</v>
      </c>
      <c r="GO408">
        <v>0</v>
      </c>
      <c r="GP408">
        <v>0</v>
      </c>
      <c r="GQ408">
        <v>0</v>
      </c>
      <c r="GR408">
        <v>0</v>
      </c>
      <c r="GS408">
        <v>0</v>
      </c>
      <c r="HC408">
        <v>1</v>
      </c>
      <c r="HF408">
        <v>1</v>
      </c>
      <c r="HG408">
        <v>0</v>
      </c>
      <c r="HH408">
        <v>0</v>
      </c>
      <c r="HJ408">
        <v>1</v>
      </c>
      <c r="HK408">
        <v>1</v>
      </c>
      <c r="HQ408">
        <v>1</v>
      </c>
      <c r="IC408">
        <v>1</v>
      </c>
      <c r="IS408">
        <v>1</v>
      </c>
      <c r="IT408">
        <v>1</v>
      </c>
      <c r="IU408">
        <v>4</v>
      </c>
      <c r="IW408">
        <v>232.3494997</v>
      </c>
      <c r="IX408">
        <v>2</v>
      </c>
      <c r="IY408">
        <v>3</v>
      </c>
      <c r="IZ408">
        <v>0</v>
      </c>
      <c r="JA408">
        <v>2.15</v>
      </c>
      <c r="JB408">
        <v>43.05</v>
      </c>
      <c r="JE408">
        <v>8.6077219999999999E-3</v>
      </c>
      <c r="JF408">
        <v>1.2911584E-2</v>
      </c>
      <c r="JG408">
        <v>0</v>
      </c>
      <c r="JH408">
        <v>9.2533019999999997E-3</v>
      </c>
      <c r="JN408">
        <v>0</v>
      </c>
      <c r="JO408">
        <v>0</v>
      </c>
    </row>
    <row r="409" spans="1:275" ht="15.5" hidden="1" x14ac:dyDescent="0.35">
      <c r="A409" s="42">
        <v>2019</v>
      </c>
      <c r="B409" s="11" t="s">
        <v>371</v>
      </c>
      <c r="C409" s="60">
        <v>0</v>
      </c>
      <c r="D409" s="44">
        <v>11</v>
      </c>
      <c r="E409" s="60">
        <v>0</v>
      </c>
      <c r="F409" s="60">
        <v>0</v>
      </c>
      <c r="G409" s="60">
        <v>0</v>
      </c>
      <c r="H409" s="60">
        <v>0</v>
      </c>
      <c r="I409" s="60">
        <v>0</v>
      </c>
      <c r="J409" s="60">
        <v>0</v>
      </c>
      <c r="K409" s="60">
        <v>0</v>
      </c>
      <c r="L409" s="60">
        <v>0</v>
      </c>
      <c r="M409" s="60">
        <v>0</v>
      </c>
      <c r="N409" s="60">
        <v>0</v>
      </c>
      <c r="O409" s="60">
        <v>0</v>
      </c>
      <c r="P409" s="60">
        <v>0</v>
      </c>
      <c r="Q409" s="44">
        <v>55</v>
      </c>
      <c r="R409" s="44">
        <v>14</v>
      </c>
      <c r="S409" s="60">
        <v>0</v>
      </c>
      <c r="T409" s="44">
        <v>76</v>
      </c>
      <c r="U409" s="60">
        <v>0</v>
      </c>
      <c r="V409" s="60">
        <v>0</v>
      </c>
      <c r="W409" s="60">
        <v>0</v>
      </c>
      <c r="X409" s="60">
        <v>0</v>
      </c>
      <c r="Y409" s="60">
        <v>0</v>
      </c>
      <c r="Z409" s="60">
        <v>0</v>
      </c>
      <c r="AA409" s="60">
        <v>0</v>
      </c>
      <c r="AB409" s="61">
        <v>0</v>
      </c>
      <c r="AC409" s="61">
        <v>0</v>
      </c>
      <c r="AD409" s="61">
        <v>0</v>
      </c>
      <c r="AE409" s="61">
        <v>0</v>
      </c>
      <c r="AF409" s="60">
        <v>0</v>
      </c>
      <c r="AG409" s="60">
        <v>0</v>
      </c>
      <c r="AH409" s="60">
        <v>0</v>
      </c>
      <c r="AI409" s="60">
        <v>0</v>
      </c>
      <c r="AJ409" s="60">
        <v>0</v>
      </c>
      <c r="AK409" s="60">
        <v>0</v>
      </c>
      <c r="AL409" s="60">
        <v>0</v>
      </c>
      <c r="AM409" s="60"/>
      <c r="AN409" s="11">
        <f t="shared" si="48"/>
        <v>156</v>
      </c>
      <c r="AO409" s="11">
        <f t="shared" si="49"/>
        <v>4</v>
      </c>
      <c r="AP409" s="44">
        <v>25</v>
      </c>
      <c r="AQ409" s="60">
        <v>0</v>
      </c>
      <c r="AR409" s="60">
        <v>0</v>
      </c>
      <c r="AS409" s="60"/>
      <c r="AT409" s="60">
        <v>0</v>
      </c>
      <c r="AU409" s="60">
        <v>0</v>
      </c>
      <c r="AV409" s="44">
        <v>9</v>
      </c>
      <c r="AW409" s="44">
        <v>444</v>
      </c>
      <c r="AX409" s="60">
        <v>0</v>
      </c>
      <c r="AY409" s="60">
        <v>0</v>
      </c>
      <c r="AZ409" s="60">
        <v>0</v>
      </c>
      <c r="BA409" s="60">
        <v>0</v>
      </c>
      <c r="BB409" s="60">
        <v>0</v>
      </c>
      <c r="BC409" s="60">
        <v>0</v>
      </c>
      <c r="BD409" s="60">
        <v>0</v>
      </c>
      <c r="BE409" s="44">
        <v>321</v>
      </c>
      <c r="BF409" s="60">
        <v>0</v>
      </c>
      <c r="BG409" s="60">
        <v>0</v>
      </c>
      <c r="BH409" s="60">
        <v>0</v>
      </c>
      <c r="BI409" s="60">
        <v>0</v>
      </c>
      <c r="BJ409" s="60">
        <v>0</v>
      </c>
      <c r="BK409" s="44">
        <v>13</v>
      </c>
      <c r="BL409" s="60">
        <v>0</v>
      </c>
      <c r="BM409" s="44">
        <v>94</v>
      </c>
      <c r="BN409" s="60">
        <v>0</v>
      </c>
      <c r="BO409" s="60">
        <v>0</v>
      </c>
      <c r="BP409" s="60">
        <v>0</v>
      </c>
      <c r="BQ409" s="60">
        <v>0</v>
      </c>
      <c r="BR409" s="60">
        <v>0</v>
      </c>
      <c r="BS409" s="60">
        <v>0</v>
      </c>
      <c r="BT409" s="60">
        <v>0</v>
      </c>
      <c r="BU409" s="60">
        <v>0</v>
      </c>
      <c r="BV409" s="60">
        <v>0</v>
      </c>
      <c r="BW409" s="61">
        <v>0</v>
      </c>
      <c r="BX409" s="61">
        <v>0</v>
      </c>
      <c r="BY409" s="61">
        <v>0</v>
      </c>
      <c r="BZ409" s="61">
        <v>0</v>
      </c>
      <c r="CA409" s="61">
        <v>0</v>
      </c>
      <c r="CB409" s="60">
        <v>0</v>
      </c>
      <c r="CC409" s="60">
        <v>0</v>
      </c>
      <c r="CD409" s="60">
        <v>0</v>
      </c>
      <c r="CE409" s="60">
        <v>0</v>
      </c>
      <c r="CF409" s="60">
        <v>0</v>
      </c>
      <c r="CG409" s="60">
        <v>0</v>
      </c>
      <c r="CH409" s="11">
        <f t="shared" si="50"/>
        <v>6</v>
      </c>
      <c r="CI409" s="11">
        <f t="shared" si="51"/>
        <v>906</v>
      </c>
      <c r="CJ409" s="60">
        <v>0</v>
      </c>
      <c r="CK409" s="60">
        <v>0</v>
      </c>
      <c r="CL409" s="44">
        <v>108</v>
      </c>
      <c r="CM409" s="60">
        <v>0</v>
      </c>
      <c r="CN409" s="60">
        <v>0</v>
      </c>
      <c r="CO409" s="60">
        <v>0</v>
      </c>
      <c r="CP409" s="60">
        <v>0</v>
      </c>
      <c r="CQ409" s="60">
        <v>0</v>
      </c>
      <c r="CR409" s="44">
        <v>14</v>
      </c>
      <c r="CS409" s="60">
        <v>0</v>
      </c>
      <c r="CT409" s="60">
        <v>0</v>
      </c>
      <c r="CU409" s="60">
        <v>0</v>
      </c>
      <c r="CV409" s="60">
        <v>0</v>
      </c>
      <c r="CW409" s="60">
        <v>0</v>
      </c>
      <c r="CX409" s="43">
        <f t="shared" si="52"/>
        <v>122</v>
      </c>
      <c r="CY409" s="43">
        <f t="shared" si="53"/>
        <v>2</v>
      </c>
      <c r="CZ409" s="60">
        <v>0</v>
      </c>
      <c r="DA409" s="60">
        <v>0</v>
      </c>
      <c r="DB409" s="60">
        <v>0</v>
      </c>
      <c r="DC409" s="60">
        <v>0</v>
      </c>
      <c r="DD409" s="60">
        <v>0</v>
      </c>
      <c r="DE409" s="60">
        <v>0</v>
      </c>
      <c r="DF409" s="61">
        <v>0</v>
      </c>
      <c r="DG409" s="61">
        <v>0</v>
      </c>
      <c r="DH409" s="61">
        <v>0</v>
      </c>
      <c r="DI409" s="11">
        <f t="shared" si="54"/>
        <v>0</v>
      </c>
      <c r="DJ409" s="11">
        <f t="shared" si="55"/>
        <v>0</v>
      </c>
      <c r="DK409" s="62">
        <v>0</v>
      </c>
      <c r="DL409" s="11">
        <v>1184</v>
      </c>
      <c r="DM409" s="11">
        <v>11.607843137254902</v>
      </c>
      <c r="DN409">
        <v>12</v>
      </c>
      <c r="DO409">
        <v>0</v>
      </c>
      <c r="DP409">
        <v>0</v>
      </c>
      <c r="DQ409">
        <v>39</v>
      </c>
      <c r="DR409">
        <v>2</v>
      </c>
      <c r="DS409">
        <v>426</v>
      </c>
      <c r="DT409">
        <v>3</v>
      </c>
      <c r="DU409">
        <v>444</v>
      </c>
      <c r="DV409">
        <v>1</v>
      </c>
      <c r="DW409">
        <v>144</v>
      </c>
      <c r="DX409">
        <v>3</v>
      </c>
      <c r="DY409">
        <v>9</v>
      </c>
      <c r="DZ409">
        <v>1</v>
      </c>
      <c r="EA409">
        <v>122</v>
      </c>
      <c r="EB409">
        <v>2</v>
      </c>
      <c r="EC409" t="s">
        <v>248</v>
      </c>
      <c r="ED409" t="s">
        <v>249</v>
      </c>
      <c r="EE409" t="s">
        <v>250</v>
      </c>
      <c r="EF409" s="48">
        <v>43491</v>
      </c>
      <c r="EG409" s="46">
        <v>0.70833333333333337</v>
      </c>
      <c r="EH409" s="46">
        <v>0.77083333333333337</v>
      </c>
      <c r="EI409" t="s">
        <v>606</v>
      </c>
      <c r="EJ409">
        <v>8.6514819060000008</v>
      </c>
      <c r="EK409">
        <v>77.984866299999993</v>
      </c>
      <c r="EO409" t="s">
        <v>608</v>
      </c>
      <c r="EP409">
        <v>1</v>
      </c>
      <c r="EQ409">
        <v>395.29455960000001</v>
      </c>
      <c r="ER409">
        <v>1</v>
      </c>
      <c r="ES409">
        <v>1</v>
      </c>
      <c r="ET409">
        <v>0</v>
      </c>
      <c r="EU409">
        <v>1</v>
      </c>
      <c r="EV409">
        <v>0</v>
      </c>
      <c r="EW409">
        <v>0</v>
      </c>
      <c r="EX409">
        <v>0</v>
      </c>
      <c r="EY409">
        <v>3</v>
      </c>
      <c r="EZ409">
        <v>1</v>
      </c>
      <c r="FC409">
        <v>1</v>
      </c>
      <c r="FD409">
        <v>0</v>
      </c>
      <c r="FE409">
        <v>0</v>
      </c>
      <c r="FF409">
        <v>0</v>
      </c>
      <c r="FI409">
        <v>0</v>
      </c>
      <c r="FJ409">
        <v>0.25</v>
      </c>
      <c r="FK409">
        <v>98.823639900000003</v>
      </c>
      <c r="FL409">
        <v>296.47091970000002</v>
      </c>
      <c r="FM409">
        <v>1</v>
      </c>
      <c r="FV409">
        <v>1</v>
      </c>
      <c r="FW409">
        <v>1</v>
      </c>
      <c r="GE409">
        <v>3</v>
      </c>
      <c r="GF409">
        <v>0.25</v>
      </c>
      <c r="GG409">
        <v>98.823639900000003</v>
      </c>
      <c r="GN409">
        <v>1</v>
      </c>
      <c r="GO409">
        <v>1</v>
      </c>
      <c r="GP409">
        <v>0</v>
      </c>
      <c r="GQ409">
        <v>1</v>
      </c>
      <c r="GR409">
        <v>0</v>
      </c>
      <c r="GS409">
        <v>0</v>
      </c>
      <c r="HF409">
        <v>0</v>
      </c>
      <c r="HG409">
        <v>0</v>
      </c>
      <c r="HH409">
        <v>0</v>
      </c>
      <c r="HJ409">
        <v>0</v>
      </c>
      <c r="HK409">
        <v>1</v>
      </c>
      <c r="HL409">
        <v>1</v>
      </c>
      <c r="HN409">
        <v>1</v>
      </c>
      <c r="HP409">
        <v>1</v>
      </c>
      <c r="IU409">
        <v>3</v>
      </c>
      <c r="IW409">
        <v>682.78249979999998</v>
      </c>
      <c r="IX409">
        <v>1</v>
      </c>
      <c r="IY409">
        <v>5</v>
      </c>
      <c r="IZ409">
        <v>0</v>
      </c>
      <c r="JA409">
        <v>4.55</v>
      </c>
      <c r="JB409">
        <v>15.92</v>
      </c>
      <c r="JE409">
        <v>1.464595E-3</v>
      </c>
      <c r="JF409">
        <v>7.3229760000000001E-3</v>
      </c>
      <c r="JG409">
        <v>0</v>
      </c>
      <c r="JH409">
        <v>6.6639079999999996E-3</v>
      </c>
      <c r="JN409">
        <v>1</v>
      </c>
      <c r="JO409">
        <v>0</v>
      </c>
    </row>
    <row r="410" spans="1:275" ht="15.5" hidden="1" x14ac:dyDescent="0.35">
      <c r="A410" s="42">
        <v>2019</v>
      </c>
      <c r="B410" s="11" t="s">
        <v>326</v>
      </c>
      <c r="C410" s="60">
        <v>0</v>
      </c>
      <c r="D410" s="60">
        <v>0</v>
      </c>
      <c r="E410" s="44">
        <v>10</v>
      </c>
      <c r="F410" s="44">
        <v>2</v>
      </c>
      <c r="G410" s="60">
        <v>0</v>
      </c>
      <c r="H410" s="60">
        <v>0</v>
      </c>
      <c r="I410" s="60">
        <v>0</v>
      </c>
      <c r="J410" s="60">
        <v>0</v>
      </c>
      <c r="K410" s="60">
        <v>0</v>
      </c>
      <c r="L410" s="44">
        <v>2</v>
      </c>
      <c r="M410" s="44">
        <v>4</v>
      </c>
      <c r="N410" s="60">
        <v>0</v>
      </c>
      <c r="O410" s="44">
        <v>1</v>
      </c>
      <c r="P410" s="60">
        <v>0</v>
      </c>
      <c r="Q410" s="44">
        <v>59</v>
      </c>
      <c r="R410" s="44">
        <v>1</v>
      </c>
      <c r="S410" s="60">
        <v>0</v>
      </c>
      <c r="T410" s="44">
        <v>17</v>
      </c>
      <c r="U410" s="60">
        <v>0</v>
      </c>
      <c r="V410" s="60">
        <v>0</v>
      </c>
      <c r="W410" s="60">
        <v>0</v>
      </c>
      <c r="X410" s="60">
        <v>0</v>
      </c>
      <c r="Y410" s="60">
        <v>0</v>
      </c>
      <c r="Z410" s="60">
        <v>0</v>
      </c>
      <c r="AA410" s="44">
        <v>2</v>
      </c>
      <c r="AB410" s="61">
        <v>0</v>
      </c>
      <c r="AC410" s="61">
        <v>0</v>
      </c>
      <c r="AD410" s="61">
        <v>0</v>
      </c>
      <c r="AE410" s="61">
        <v>0</v>
      </c>
      <c r="AF410" s="60">
        <v>0</v>
      </c>
      <c r="AG410" s="60">
        <v>0</v>
      </c>
      <c r="AH410" s="60">
        <v>0</v>
      </c>
      <c r="AI410" s="60">
        <v>0</v>
      </c>
      <c r="AJ410" s="60">
        <v>0</v>
      </c>
      <c r="AK410" s="60">
        <v>0</v>
      </c>
      <c r="AL410" s="60">
        <v>0</v>
      </c>
      <c r="AM410" s="60"/>
      <c r="AN410" s="11">
        <f t="shared" si="48"/>
        <v>98</v>
      </c>
      <c r="AO410" s="11">
        <f t="shared" si="49"/>
        <v>9</v>
      </c>
      <c r="AP410" s="60">
        <v>0</v>
      </c>
      <c r="AQ410" s="60">
        <v>0</v>
      </c>
      <c r="AR410" s="44">
        <v>21</v>
      </c>
      <c r="AS410" s="44"/>
      <c r="AT410" s="60">
        <v>0</v>
      </c>
      <c r="AU410" s="44">
        <v>30</v>
      </c>
      <c r="AV410" s="44">
        <v>4</v>
      </c>
      <c r="AW410" s="44">
        <v>2</v>
      </c>
      <c r="AX410" s="60">
        <v>0</v>
      </c>
      <c r="AY410" s="60">
        <v>0</v>
      </c>
      <c r="AZ410" s="60">
        <v>0</v>
      </c>
      <c r="BA410" s="60">
        <v>0</v>
      </c>
      <c r="BB410" s="60">
        <v>0</v>
      </c>
      <c r="BC410" s="60">
        <v>0</v>
      </c>
      <c r="BD410" s="60">
        <v>0</v>
      </c>
      <c r="BE410" s="44">
        <v>4</v>
      </c>
      <c r="BF410" s="60">
        <v>0</v>
      </c>
      <c r="BG410" s="60">
        <v>0</v>
      </c>
      <c r="BH410" s="60">
        <v>0</v>
      </c>
      <c r="BI410" s="60">
        <v>0</v>
      </c>
      <c r="BJ410" s="60">
        <v>0</v>
      </c>
      <c r="BK410" s="44">
        <v>20</v>
      </c>
      <c r="BL410" s="60">
        <v>0</v>
      </c>
      <c r="BM410" s="60">
        <v>0</v>
      </c>
      <c r="BN410" s="60">
        <v>0</v>
      </c>
      <c r="BO410" s="60">
        <v>0</v>
      </c>
      <c r="BP410" s="60">
        <v>0</v>
      </c>
      <c r="BQ410" s="60">
        <v>0</v>
      </c>
      <c r="BR410" s="60">
        <v>0</v>
      </c>
      <c r="BS410" s="60">
        <v>0</v>
      </c>
      <c r="BT410" s="44">
        <v>11</v>
      </c>
      <c r="BU410" s="60">
        <v>0</v>
      </c>
      <c r="BV410" s="60">
        <v>0</v>
      </c>
      <c r="BW410" s="61">
        <v>0</v>
      </c>
      <c r="BX410" s="61">
        <v>0</v>
      </c>
      <c r="BY410" s="61">
        <v>0</v>
      </c>
      <c r="BZ410" s="61">
        <v>0</v>
      </c>
      <c r="CA410" s="61">
        <v>0</v>
      </c>
      <c r="CB410" s="60">
        <v>0</v>
      </c>
      <c r="CC410" s="60">
        <v>0</v>
      </c>
      <c r="CD410" s="60">
        <v>0</v>
      </c>
      <c r="CE410" s="44">
        <v>1</v>
      </c>
      <c r="CF410" s="44">
        <v>1</v>
      </c>
      <c r="CG410" s="60">
        <v>0</v>
      </c>
      <c r="CH410" s="11">
        <f t="shared" si="50"/>
        <v>9</v>
      </c>
      <c r="CI410" s="11">
        <f t="shared" si="51"/>
        <v>94</v>
      </c>
      <c r="CJ410" s="60">
        <v>0</v>
      </c>
      <c r="CK410" s="44">
        <v>6</v>
      </c>
      <c r="CL410" s="44">
        <v>2</v>
      </c>
      <c r="CM410" s="60">
        <v>0</v>
      </c>
      <c r="CN410" s="60">
        <v>0</v>
      </c>
      <c r="CO410" s="60">
        <v>0</v>
      </c>
      <c r="CP410" s="60">
        <v>0</v>
      </c>
      <c r="CQ410" s="60">
        <v>0</v>
      </c>
      <c r="CR410" s="44">
        <v>90</v>
      </c>
      <c r="CS410" s="44">
        <v>1</v>
      </c>
      <c r="CT410" s="60">
        <v>0</v>
      </c>
      <c r="CU410" s="60">
        <v>0</v>
      </c>
      <c r="CV410" s="60">
        <v>0</v>
      </c>
      <c r="CW410" s="44">
        <v>2</v>
      </c>
      <c r="CX410" s="43">
        <f t="shared" si="52"/>
        <v>101</v>
      </c>
      <c r="CY410" s="43">
        <f t="shared" si="53"/>
        <v>5</v>
      </c>
      <c r="CZ410" s="60">
        <v>0</v>
      </c>
      <c r="DA410" s="60">
        <v>0</v>
      </c>
      <c r="DB410" s="60">
        <v>0</v>
      </c>
      <c r="DC410" s="60">
        <v>0</v>
      </c>
      <c r="DD410" s="60">
        <v>0</v>
      </c>
      <c r="DE410" s="44">
        <v>215</v>
      </c>
      <c r="DF410" s="61">
        <v>0</v>
      </c>
      <c r="DG410" s="61">
        <v>0</v>
      </c>
      <c r="DH410" s="61">
        <v>0</v>
      </c>
      <c r="DI410" s="11">
        <f t="shared" si="54"/>
        <v>215</v>
      </c>
      <c r="DJ410" s="11">
        <f t="shared" si="55"/>
        <v>1</v>
      </c>
      <c r="DK410" s="62">
        <v>0</v>
      </c>
      <c r="DL410" s="11">
        <v>508</v>
      </c>
      <c r="DM410" s="11">
        <v>4.9803921568627452</v>
      </c>
      <c r="DN410">
        <v>24</v>
      </c>
      <c r="DO410">
        <v>217</v>
      </c>
      <c r="DP410">
        <v>2</v>
      </c>
      <c r="DQ410">
        <v>38</v>
      </c>
      <c r="DR410">
        <v>5</v>
      </c>
      <c r="DS410">
        <v>24</v>
      </c>
      <c r="DT410">
        <v>6</v>
      </c>
      <c r="DU410">
        <v>14</v>
      </c>
      <c r="DV410">
        <v>3</v>
      </c>
      <c r="DW410">
        <v>98</v>
      </c>
      <c r="DX410">
        <v>4</v>
      </c>
      <c r="DY410">
        <v>25</v>
      </c>
      <c r="DZ410">
        <v>2</v>
      </c>
      <c r="EA410">
        <v>92</v>
      </c>
      <c r="EB410">
        <v>2</v>
      </c>
      <c r="EC410" t="s">
        <v>248</v>
      </c>
      <c r="ED410" t="s">
        <v>249</v>
      </c>
      <c r="EE410" t="s">
        <v>250</v>
      </c>
      <c r="EF410" s="48">
        <v>43491</v>
      </c>
      <c r="EG410" s="46">
        <v>0.65277777777777779</v>
      </c>
      <c r="EH410" s="46">
        <v>0.70138888888888884</v>
      </c>
      <c r="EI410" t="s">
        <v>606</v>
      </c>
      <c r="EJ410">
        <v>8.6506036230000003</v>
      </c>
      <c r="EK410">
        <v>77.941745979999993</v>
      </c>
      <c r="EO410" t="s">
        <v>264</v>
      </c>
      <c r="EP410">
        <v>1</v>
      </c>
      <c r="EQ410">
        <v>64.223443399999994</v>
      </c>
      <c r="ER410">
        <v>1</v>
      </c>
      <c r="ES410">
        <v>1</v>
      </c>
      <c r="ET410">
        <v>1</v>
      </c>
      <c r="EU410">
        <v>1</v>
      </c>
      <c r="EV410">
        <v>0</v>
      </c>
      <c r="EW410">
        <v>0</v>
      </c>
      <c r="EX410">
        <v>0</v>
      </c>
      <c r="EY410">
        <v>4</v>
      </c>
      <c r="EZ410">
        <v>1</v>
      </c>
      <c r="FC410">
        <v>1</v>
      </c>
      <c r="FD410">
        <v>0</v>
      </c>
      <c r="FE410">
        <v>0</v>
      </c>
      <c r="FF410">
        <v>0</v>
      </c>
      <c r="FI410">
        <v>0</v>
      </c>
      <c r="FJ410">
        <v>0.5</v>
      </c>
      <c r="FK410">
        <v>32.111721699999997</v>
      </c>
      <c r="FL410">
        <v>32.111721699999997</v>
      </c>
      <c r="FM410">
        <v>1</v>
      </c>
      <c r="FV410">
        <v>1</v>
      </c>
      <c r="FW410">
        <v>1</v>
      </c>
      <c r="GD410">
        <v>1</v>
      </c>
      <c r="GE410">
        <v>4</v>
      </c>
      <c r="GF410">
        <v>0.5</v>
      </c>
      <c r="GG410">
        <v>32.111721699999997</v>
      </c>
      <c r="GH410">
        <v>2</v>
      </c>
      <c r="GI410">
        <v>2</v>
      </c>
      <c r="GJ410">
        <v>2</v>
      </c>
      <c r="GL410">
        <v>3</v>
      </c>
      <c r="GO410">
        <v>0</v>
      </c>
      <c r="GP410">
        <v>0</v>
      </c>
      <c r="GQ410">
        <v>0</v>
      </c>
      <c r="GR410">
        <v>0</v>
      </c>
      <c r="GS410">
        <v>0</v>
      </c>
      <c r="GY410">
        <v>1</v>
      </c>
      <c r="HF410">
        <v>0</v>
      </c>
      <c r="HG410">
        <v>0</v>
      </c>
      <c r="HH410">
        <v>0</v>
      </c>
      <c r="HJ410">
        <v>0</v>
      </c>
      <c r="HK410">
        <v>1</v>
      </c>
      <c r="HP410">
        <v>1</v>
      </c>
      <c r="HQ410">
        <v>1</v>
      </c>
      <c r="IU410">
        <v>2</v>
      </c>
      <c r="IW410">
        <v>321.55363269999998</v>
      </c>
      <c r="IX410">
        <v>2</v>
      </c>
      <c r="IY410">
        <v>2</v>
      </c>
      <c r="IZ410">
        <v>0</v>
      </c>
      <c r="JA410">
        <v>2.2000000000000002</v>
      </c>
      <c r="JB410">
        <v>20.37</v>
      </c>
      <c r="JE410">
        <v>6.219802E-3</v>
      </c>
      <c r="JF410">
        <v>6.219802E-3</v>
      </c>
      <c r="JG410">
        <v>0</v>
      </c>
      <c r="JH410">
        <v>6.8417820000000002E-3</v>
      </c>
      <c r="JN410">
        <v>0</v>
      </c>
      <c r="JO410">
        <v>0</v>
      </c>
    </row>
    <row r="411" spans="1:275" ht="15.5" hidden="1" x14ac:dyDescent="0.35">
      <c r="A411" s="42">
        <v>2019</v>
      </c>
      <c r="B411" s="14" t="s">
        <v>328</v>
      </c>
      <c r="C411" s="60">
        <v>0</v>
      </c>
      <c r="D411" s="44">
        <v>6</v>
      </c>
      <c r="E411" s="60">
        <v>0</v>
      </c>
      <c r="F411" s="44">
        <v>2</v>
      </c>
      <c r="G411" s="60">
        <v>0</v>
      </c>
      <c r="H411" s="60">
        <v>0</v>
      </c>
      <c r="I411" s="44">
        <v>27</v>
      </c>
      <c r="J411" s="60">
        <v>0</v>
      </c>
      <c r="K411" s="60">
        <v>0</v>
      </c>
      <c r="L411" s="44">
        <v>4</v>
      </c>
      <c r="M411" s="44">
        <v>3</v>
      </c>
      <c r="N411" s="60">
        <v>0</v>
      </c>
      <c r="O411" s="60">
        <v>0</v>
      </c>
      <c r="P411" s="60">
        <v>0</v>
      </c>
      <c r="Q411" s="60">
        <v>0</v>
      </c>
      <c r="R411" s="44">
        <v>1</v>
      </c>
      <c r="S411" s="60">
        <v>0</v>
      </c>
      <c r="T411" s="60">
        <v>0</v>
      </c>
      <c r="U411" s="60">
        <v>0</v>
      </c>
      <c r="V411" s="60">
        <v>0</v>
      </c>
      <c r="W411" s="44">
        <v>2</v>
      </c>
      <c r="X411" s="44">
        <v>3</v>
      </c>
      <c r="Y411" s="60">
        <v>0</v>
      </c>
      <c r="Z411" s="60">
        <v>0</v>
      </c>
      <c r="AA411" s="60">
        <v>0</v>
      </c>
      <c r="AB411" s="44">
        <v>141</v>
      </c>
      <c r="AC411" s="61">
        <v>0</v>
      </c>
      <c r="AD411" s="61">
        <v>0</v>
      </c>
      <c r="AE411" s="61">
        <v>0</v>
      </c>
      <c r="AF411" s="60">
        <v>0</v>
      </c>
      <c r="AG411" s="60">
        <v>0</v>
      </c>
      <c r="AH411" s="60">
        <v>0</v>
      </c>
      <c r="AI411" s="60">
        <v>0</v>
      </c>
      <c r="AJ411" s="44">
        <v>4</v>
      </c>
      <c r="AK411" s="60">
        <v>0</v>
      </c>
      <c r="AL411" s="60">
        <v>0</v>
      </c>
      <c r="AM411" s="60"/>
      <c r="AN411" s="11">
        <f t="shared" si="48"/>
        <v>193</v>
      </c>
      <c r="AO411" s="11">
        <f t="shared" si="49"/>
        <v>10</v>
      </c>
      <c r="AP411" s="44">
        <v>4</v>
      </c>
      <c r="AQ411" s="60">
        <v>0</v>
      </c>
      <c r="AR411" s="60">
        <v>0</v>
      </c>
      <c r="AS411" s="60"/>
      <c r="AT411" s="60">
        <v>0</v>
      </c>
      <c r="AU411" s="44">
        <v>2</v>
      </c>
      <c r="AV411" s="60">
        <v>0</v>
      </c>
      <c r="AW411" s="44">
        <v>109</v>
      </c>
      <c r="AX411" s="60">
        <v>0</v>
      </c>
      <c r="AY411" s="60">
        <v>0</v>
      </c>
      <c r="AZ411" s="60">
        <v>0</v>
      </c>
      <c r="BA411" s="60">
        <v>0</v>
      </c>
      <c r="BB411" s="60">
        <v>0</v>
      </c>
      <c r="BC411" s="60">
        <v>0</v>
      </c>
      <c r="BD411" s="60">
        <v>0</v>
      </c>
      <c r="BE411" s="60">
        <v>0</v>
      </c>
      <c r="BF411" s="60">
        <v>0</v>
      </c>
      <c r="BG411" s="60">
        <v>0</v>
      </c>
      <c r="BH411" s="60">
        <v>0</v>
      </c>
      <c r="BI411" s="60">
        <v>0</v>
      </c>
      <c r="BJ411" s="60">
        <v>0</v>
      </c>
      <c r="BK411" s="44">
        <v>4</v>
      </c>
      <c r="BL411" s="60">
        <v>0</v>
      </c>
      <c r="BM411" s="60">
        <v>0</v>
      </c>
      <c r="BN411" s="60">
        <v>0</v>
      </c>
      <c r="BO411" s="44">
        <v>300</v>
      </c>
      <c r="BP411" s="60">
        <v>0</v>
      </c>
      <c r="BQ411" s="60">
        <v>0</v>
      </c>
      <c r="BR411" s="60">
        <v>0</v>
      </c>
      <c r="BS411" s="60">
        <v>0</v>
      </c>
      <c r="BT411" s="60">
        <v>0</v>
      </c>
      <c r="BU411" s="60">
        <v>0</v>
      </c>
      <c r="BV411" s="60">
        <v>0</v>
      </c>
      <c r="BW411" s="61">
        <v>0</v>
      </c>
      <c r="BX411" s="61">
        <v>0</v>
      </c>
      <c r="BY411" s="61">
        <v>0</v>
      </c>
      <c r="BZ411" s="61">
        <v>0</v>
      </c>
      <c r="CA411" s="61">
        <v>0</v>
      </c>
      <c r="CB411" s="60">
        <v>0</v>
      </c>
      <c r="CC411" s="60">
        <v>0</v>
      </c>
      <c r="CD411" s="60">
        <v>0</v>
      </c>
      <c r="CE411" s="60">
        <v>0</v>
      </c>
      <c r="CF411" s="60">
        <v>0</v>
      </c>
      <c r="CG411" s="60">
        <v>0</v>
      </c>
      <c r="CH411" s="11">
        <f t="shared" si="50"/>
        <v>5</v>
      </c>
      <c r="CI411" s="11">
        <f t="shared" si="51"/>
        <v>419</v>
      </c>
      <c r="CJ411" s="60">
        <v>0</v>
      </c>
      <c r="CK411" s="44">
        <v>24</v>
      </c>
      <c r="CL411" s="44">
        <v>43</v>
      </c>
      <c r="CM411" s="44">
        <v>6</v>
      </c>
      <c r="CN411" s="60">
        <v>0</v>
      </c>
      <c r="CO411" s="44">
        <v>3</v>
      </c>
      <c r="CP411" s="44">
        <v>374</v>
      </c>
      <c r="CQ411" s="60">
        <v>0</v>
      </c>
      <c r="CR411" s="44">
        <v>783</v>
      </c>
      <c r="CS411" s="44">
        <v>698</v>
      </c>
      <c r="CT411" s="44">
        <v>4</v>
      </c>
      <c r="CU411" s="44">
        <v>31</v>
      </c>
      <c r="CV411" s="60">
        <v>0</v>
      </c>
      <c r="CW411" s="60">
        <v>0</v>
      </c>
      <c r="CX411" s="43">
        <f t="shared" si="52"/>
        <v>1966</v>
      </c>
      <c r="CY411" s="43">
        <f t="shared" si="53"/>
        <v>9</v>
      </c>
      <c r="CZ411" s="60">
        <v>0</v>
      </c>
      <c r="DA411" s="44">
        <v>2</v>
      </c>
      <c r="DB411" s="60">
        <v>0</v>
      </c>
      <c r="DC411" s="60">
        <v>0</v>
      </c>
      <c r="DD411" s="60">
        <v>0</v>
      </c>
      <c r="DE411" s="44">
        <v>47</v>
      </c>
      <c r="DF411" s="61">
        <v>0</v>
      </c>
      <c r="DG411" s="61">
        <v>0</v>
      </c>
      <c r="DH411" s="61">
        <v>0</v>
      </c>
      <c r="DI411" s="11">
        <f t="shared" si="54"/>
        <v>49</v>
      </c>
      <c r="DJ411" s="11">
        <f t="shared" si="55"/>
        <v>2</v>
      </c>
      <c r="DK411" s="62">
        <v>0</v>
      </c>
      <c r="DL411" s="11">
        <v>2627</v>
      </c>
      <c r="DM411" s="11">
        <v>25.754901960784313</v>
      </c>
      <c r="DN411">
        <v>25</v>
      </c>
      <c r="DO411">
        <v>53</v>
      </c>
      <c r="DP411">
        <v>3</v>
      </c>
      <c r="DQ411">
        <v>1017</v>
      </c>
      <c r="DR411">
        <v>9</v>
      </c>
      <c r="DS411">
        <v>70</v>
      </c>
      <c r="DT411">
        <v>6</v>
      </c>
      <c r="DU411">
        <v>109</v>
      </c>
      <c r="DV411">
        <v>1</v>
      </c>
      <c r="DW411">
        <v>31</v>
      </c>
      <c r="DX411">
        <v>2</v>
      </c>
      <c r="DY411">
        <v>0</v>
      </c>
      <c r="DZ411">
        <v>0</v>
      </c>
      <c r="EA411">
        <v>1206</v>
      </c>
      <c r="EB411">
        <v>4</v>
      </c>
      <c r="EC411" t="s">
        <v>248</v>
      </c>
      <c r="ED411" t="s">
        <v>329</v>
      </c>
      <c r="EE411" t="s">
        <v>250</v>
      </c>
      <c r="EF411" s="48">
        <v>43492</v>
      </c>
      <c r="EG411" s="46">
        <v>0.4513888888888889</v>
      </c>
      <c r="EH411" s="46">
        <v>0.53472222222222221</v>
      </c>
      <c r="EI411" t="s">
        <v>606</v>
      </c>
      <c r="EJ411">
        <v>8.6980532050000008</v>
      </c>
      <c r="EK411">
        <v>78.056538329999995</v>
      </c>
      <c r="EO411" t="s">
        <v>264</v>
      </c>
      <c r="EP411">
        <v>0.5</v>
      </c>
      <c r="EQ411">
        <v>65.796790299999998</v>
      </c>
      <c r="ER411">
        <v>1</v>
      </c>
      <c r="ES411">
        <v>0</v>
      </c>
      <c r="ET411">
        <v>1</v>
      </c>
      <c r="EU411">
        <v>1</v>
      </c>
      <c r="EV411">
        <v>0</v>
      </c>
      <c r="EW411">
        <v>0</v>
      </c>
      <c r="EX411">
        <v>0</v>
      </c>
      <c r="EY411">
        <v>3</v>
      </c>
      <c r="EZ411">
        <v>1</v>
      </c>
      <c r="FC411">
        <v>1</v>
      </c>
      <c r="FD411">
        <v>0</v>
      </c>
      <c r="FE411">
        <v>0</v>
      </c>
      <c r="FF411">
        <v>0</v>
      </c>
      <c r="FI411">
        <v>0</v>
      </c>
      <c r="FJ411">
        <v>0.75</v>
      </c>
      <c r="FK411">
        <v>49.347592730000002</v>
      </c>
      <c r="FL411">
        <v>16.44919758</v>
      </c>
      <c r="FM411">
        <v>1</v>
      </c>
      <c r="FO411">
        <v>1</v>
      </c>
      <c r="FV411">
        <v>1</v>
      </c>
      <c r="FW411">
        <v>1</v>
      </c>
      <c r="GE411">
        <v>4</v>
      </c>
      <c r="GF411">
        <v>0.25</v>
      </c>
      <c r="GG411">
        <v>16.44919758</v>
      </c>
      <c r="GN411">
        <v>1</v>
      </c>
      <c r="GO411">
        <v>1</v>
      </c>
      <c r="GP411">
        <v>0</v>
      </c>
      <c r="GQ411">
        <v>1</v>
      </c>
      <c r="GR411">
        <v>0</v>
      </c>
      <c r="GS411">
        <v>0</v>
      </c>
      <c r="GV411">
        <v>1</v>
      </c>
      <c r="HF411">
        <v>0</v>
      </c>
      <c r="HG411">
        <v>0</v>
      </c>
      <c r="HH411">
        <v>0</v>
      </c>
      <c r="HJ411">
        <v>0</v>
      </c>
      <c r="HK411">
        <v>1</v>
      </c>
      <c r="HL411">
        <v>1</v>
      </c>
      <c r="HQ411">
        <v>1</v>
      </c>
      <c r="IC411">
        <v>1</v>
      </c>
      <c r="IM411">
        <v>1</v>
      </c>
      <c r="IU411">
        <v>4</v>
      </c>
      <c r="IW411">
        <v>403.34403680000003</v>
      </c>
      <c r="IX411">
        <v>1</v>
      </c>
      <c r="IY411">
        <v>6</v>
      </c>
      <c r="IZ411">
        <v>0</v>
      </c>
      <c r="JA411">
        <v>3.97</v>
      </c>
      <c r="JB411">
        <v>9.08</v>
      </c>
      <c r="JE411">
        <v>2.4792730000000002E-3</v>
      </c>
      <c r="JF411">
        <v>1.4875638E-2</v>
      </c>
      <c r="JG411">
        <v>0</v>
      </c>
      <c r="JH411">
        <v>9.8427140000000007E-3</v>
      </c>
      <c r="JN411">
        <v>1</v>
      </c>
      <c r="JO411">
        <v>0</v>
      </c>
    </row>
    <row r="412" spans="1:275" ht="15.5" hidden="1" x14ac:dyDescent="0.35">
      <c r="A412" s="42">
        <v>2019</v>
      </c>
      <c r="B412" s="14" t="s">
        <v>614</v>
      </c>
      <c r="C412" s="60">
        <v>0</v>
      </c>
      <c r="D412" s="60">
        <v>0</v>
      </c>
      <c r="E412" s="60">
        <v>0</v>
      </c>
      <c r="F412" s="44">
        <v>1</v>
      </c>
      <c r="G412" s="60">
        <v>0</v>
      </c>
      <c r="H412" s="60">
        <v>0</v>
      </c>
      <c r="I412" s="60">
        <v>0</v>
      </c>
      <c r="J412" s="60">
        <v>0</v>
      </c>
      <c r="K412" s="60">
        <v>0</v>
      </c>
      <c r="L412" s="44">
        <v>6</v>
      </c>
      <c r="M412" s="60">
        <v>0</v>
      </c>
      <c r="N412" s="60">
        <v>0</v>
      </c>
      <c r="O412" s="60">
        <v>0</v>
      </c>
      <c r="P412" s="60">
        <v>0</v>
      </c>
      <c r="Q412" s="44">
        <v>1</v>
      </c>
      <c r="R412" s="44">
        <v>1</v>
      </c>
      <c r="S412" s="60">
        <v>0</v>
      </c>
      <c r="T412" s="60">
        <v>0</v>
      </c>
      <c r="U412" s="60">
        <v>0</v>
      </c>
      <c r="V412" s="60">
        <v>0</v>
      </c>
      <c r="W412" s="60">
        <v>0</v>
      </c>
      <c r="X412" s="44">
        <v>1</v>
      </c>
      <c r="Y412" s="60">
        <v>0</v>
      </c>
      <c r="Z412" s="60">
        <v>0</v>
      </c>
      <c r="AA412" s="44">
        <v>1</v>
      </c>
      <c r="AB412" s="61">
        <v>0</v>
      </c>
      <c r="AC412" s="61">
        <v>0</v>
      </c>
      <c r="AD412" s="61">
        <v>0</v>
      </c>
      <c r="AE412" s="61">
        <v>0</v>
      </c>
      <c r="AF412" s="60">
        <v>0</v>
      </c>
      <c r="AG412" s="60">
        <v>0</v>
      </c>
      <c r="AH412" s="44">
        <v>4</v>
      </c>
      <c r="AI412" s="60">
        <v>0</v>
      </c>
      <c r="AJ412" s="60">
        <v>0</v>
      </c>
      <c r="AK412" s="60">
        <v>0</v>
      </c>
      <c r="AL412" s="60">
        <v>0</v>
      </c>
      <c r="AM412" s="60"/>
      <c r="AN412" s="11">
        <f t="shared" si="48"/>
        <v>15</v>
      </c>
      <c r="AO412" s="11">
        <f t="shared" si="49"/>
        <v>7</v>
      </c>
      <c r="AP412" s="60">
        <v>0</v>
      </c>
      <c r="AQ412" s="60">
        <v>0</v>
      </c>
      <c r="AR412" s="60">
        <v>0</v>
      </c>
      <c r="AS412" s="60"/>
      <c r="AT412" s="44">
        <v>42</v>
      </c>
      <c r="AU412" s="44">
        <v>62</v>
      </c>
      <c r="AV412" s="60">
        <v>0</v>
      </c>
      <c r="AW412" s="44">
        <v>34</v>
      </c>
      <c r="AX412" s="60">
        <v>0</v>
      </c>
      <c r="AY412" s="60">
        <v>0</v>
      </c>
      <c r="AZ412" s="60">
        <v>0</v>
      </c>
      <c r="BA412" s="60">
        <v>0</v>
      </c>
      <c r="BB412" s="60">
        <v>0</v>
      </c>
      <c r="BC412" s="60">
        <v>0</v>
      </c>
      <c r="BD412" s="44">
        <v>18</v>
      </c>
      <c r="BE412" s="60">
        <v>0</v>
      </c>
      <c r="BF412" s="60">
        <v>0</v>
      </c>
      <c r="BG412" s="60">
        <v>0</v>
      </c>
      <c r="BH412" s="44">
        <v>2</v>
      </c>
      <c r="BI412" s="60">
        <v>0</v>
      </c>
      <c r="BJ412" s="60">
        <v>0</v>
      </c>
      <c r="BK412" s="44">
        <v>3</v>
      </c>
      <c r="BL412" s="60">
        <v>0</v>
      </c>
      <c r="BM412" s="60">
        <v>0</v>
      </c>
      <c r="BN412" s="44">
        <v>1</v>
      </c>
      <c r="BO412" s="44">
        <v>23</v>
      </c>
      <c r="BP412" s="60">
        <v>0</v>
      </c>
      <c r="BQ412" s="60">
        <v>0</v>
      </c>
      <c r="BR412" s="60">
        <v>0</v>
      </c>
      <c r="BS412" s="60">
        <v>0</v>
      </c>
      <c r="BT412" s="44">
        <v>2</v>
      </c>
      <c r="BU412" s="60">
        <v>0</v>
      </c>
      <c r="BV412" s="60">
        <v>0</v>
      </c>
      <c r="BW412" s="61">
        <v>0</v>
      </c>
      <c r="BX412" s="61">
        <v>0</v>
      </c>
      <c r="BY412" s="61">
        <v>0</v>
      </c>
      <c r="BZ412" s="61">
        <v>0</v>
      </c>
      <c r="CA412" s="61">
        <v>0</v>
      </c>
      <c r="CB412" s="44">
        <v>1</v>
      </c>
      <c r="CC412" s="60">
        <v>0</v>
      </c>
      <c r="CD412" s="60">
        <v>0</v>
      </c>
      <c r="CE412" s="44">
        <v>1</v>
      </c>
      <c r="CF412" s="44">
        <v>40</v>
      </c>
      <c r="CG412" s="60">
        <v>0</v>
      </c>
      <c r="CH412" s="11">
        <f t="shared" si="50"/>
        <v>12</v>
      </c>
      <c r="CI412" s="11">
        <f t="shared" si="51"/>
        <v>229</v>
      </c>
      <c r="CJ412" s="44">
        <v>1</v>
      </c>
      <c r="CK412" s="60">
        <v>0</v>
      </c>
      <c r="CL412" s="60">
        <v>0</v>
      </c>
      <c r="CM412" s="60">
        <v>0</v>
      </c>
      <c r="CN412" s="60">
        <v>0</v>
      </c>
      <c r="CO412" s="60">
        <v>0</v>
      </c>
      <c r="CP412" s="44">
        <v>240</v>
      </c>
      <c r="CQ412" s="60">
        <v>0</v>
      </c>
      <c r="CR412" s="60">
        <v>0</v>
      </c>
      <c r="CS412" s="44">
        <v>1164</v>
      </c>
      <c r="CT412" s="44">
        <v>4</v>
      </c>
      <c r="CU412" s="44">
        <v>15</v>
      </c>
      <c r="CV412" s="60">
        <v>0</v>
      </c>
      <c r="CW412" s="60">
        <v>0</v>
      </c>
      <c r="CX412" s="43">
        <f t="shared" si="52"/>
        <v>1424</v>
      </c>
      <c r="CY412" s="43">
        <f t="shared" si="53"/>
        <v>5</v>
      </c>
      <c r="CZ412" s="60">
        <v>0</v>
      </c>
      <c r="DA412" s="60">
        <v>0</v>
      </c>
      <c r="DB412" s="60">
        <v>0</v>
      </c>
      <c r="DC412" s="60">
        <v>0</v>
      </c>
      <c r="DD412" s="60">
        <v>0</v>
      </c>
      <c r="DE412" s="60">
        <v>0</v>
      </c>
      <c r="DF412" s="61">
        <v>0</v>
      </c>
      <c r="DG412" s="61">
        <v>0</v>
      </c>
      <c r="DH412" s="61">
        <v>0</v>
      </c>
      <c r="DI412" s="11">
        <f t="shared" si="54"/>
        <v>0</v>
      </c>
      <c r="DJ412" s="11">
        <f t="shared" si="55"/>
        <v>0</v>
      </c>
      <c r="DK412" s="62">
        <v>0</v>
      </c>
      <c r="DL412" s="11">
        <v>1668</v>
      </c>
      <c r="DM412" s="11">
        <v>16.352941176470587</v>
      </c>
      <c r="DN412">
        <v>24</v>
      </c>
      <c r="DO412">
        <v>4</v>
      </c>
      <c r="DP412">
        <v>1</v>
      </c>
      <c r="DQ412">
        <v>1280</v>
      </c>
      <c r="DR412">
        <v>9</v>
      </c>
      <c r="DS412">
        <v>61</v>
      </c>
      <c r="DT412">
        <v>5</v>
      </c>
      <c r="DU412">
        <v>78</v>
      </c>
      <c r="DV412">
        <v>5</v>
      </c>
      <c r="DW412">
        <v>5</v>
      </c>
      <c r="DX412">
        <v>3</v>
      </c>
      <c r="DY412">
        <v>0</v>
      </c>
      <c r="DZ412">
        <v>0</v>
      </c>
      <c r="EA412">
        <v>240</v>
      </c>
      <c r="EB412">
        <v>1</v>
      </c>
      <c r="EC412" t="s">
        <v>248</v>
      </c>
      <c r="ED412" t="s">
        <v>329</v>
      </c>
      <c r="EE412" t="s">
        <v>250</v>
      </c>
      <c r="EF412" s="48">
        <v>43492</v>
      </c>
      <c r="EG412" s="46">
        <v>0.54166666666666663</v>
      </c>
      <c r="EH412" s="46">
        <v>0.625</v>
      </c>
      <c r="EI412" t="s">
        <v>606</v>
      </c>
      <c r="EJ412">
        <v>8.7225796130000006</v>
      </c>
      <c r="EK412">
        <v>78.076083969999999</v>
      </c>
      <c r="EO412" t="s">
        <v>264</v>
      </c>
      <c r="EP412">
        <v>0.5</v>
      </c>
      <c r="EQ412">
        <v>35.478054999999998</v>
      </c>
      <c r="ER412">
        <v>1</v>
      </c>
      <c r="ES412">
        <v>1</v>
      </c>
      <c r="ET412">
        <v>0</v>
      </c>
      <c r="EU412">
        <v>1</v>
      </c>
      <c r="EV412">
        <v>1</v>
      </c>
      <c r="EW412">
        <v>1</v>
      </c>
      <c r="EX412">
        <v>1</v>
      </c>
      <c r="EY412">
        <v>6</v>
      </c>
      <c r="EZ412">
        <v>1</v>
      </c>
      <c r="FC412">
        <v>1</v>
      </c>
      <c r="FD412">
        <v>0</v>
      </c>
      <c r="FE412">
        <v>0</v>
      </c>
      <c r="FF412">
        <v>0</v>
      </c>
      <c r="FI412">
        <v>0</v>
      </c>
      <c r="FJ412">
        <v>0.25</v>
      </c>
      <c r="FK412">
        <v>8.8695137499999994</v>
      </c>
      <c r="FL412">
        <v>26.608541249999998</v>
      </c>
      <c r="GF412">
        <v>0</v>
      </c>
      <c r="GG412">
        <v>0</v>
      </c>
      <c r="GN412">
        <v>1</v>
      </c>
      <c r="GO412">
        <v>0</v>
      </c>
      <c r="GP412">
        <v>0</v>
      </c>
      <c r="GQ412">
        <v>0</v>
      </c>
      <c r="GR412">
        <v>0</v>
      </c>
      <c r="GS412">
        <v>0</v>
      </c>
      <c r="GY412">
        <v>1</v>
      </c>
      <c r="HF412">
        <v>0</v>
      </c>
      <c r="HG412">
        <v>0</v>
      </c>
      <c r="HH412">
        <v>0</v>
      </c>
      <c r="HJ412">
        <v>0</v>
      </c>
      <c r="HK412">
        <v>1</v>
      </c>
      <c r="HP412">
        <v>1</v>
      </c>
      <c r="HQ412">
        <v>1</v>
      </c>
      <c r="IU412">
        <v>2</v>
      </c>
      <c r="IW412">
        <v>292.13743269999998</v>
      </c>
      <c r="IX412">
        <v>1</v>
      </c>
      <c r="IY412">
        <v>5</v>
      </c>
      <c r="IZ412">
        <v>0</v>
      </c>
      <c r="JA412">
        <v>0.96</v>
      </c>
      <c r="JB412">
        <v>7.73</v>
      </c>
      <c r="JE412">
        <v>3.4230459999999999E-3</v>
      </c>
      <c r="JF412">
        <v>1.7115232000000001E-2</v>
      </c>
      <c r="JG412">
        <v>0</v>
      </c>
      <c r="JH412">
        <v>3.286125E-3</v>
      </c>
      <c r="JN412">
        <v>0</v>
      </c>
      <c r="JO412">
        <v>0</v>
      </c>
    </row>
    <row r="413" spans="1:275" ht="15.5" hidden="1" x14ac:dyDescent="0.35">
      <c r="A413" s="42">
        <v>2019</v>
      </c>
      <c r="B413" s="11" t="s">
        <v>333</v>
      </c>
      <c r="C413" s="60">
        <v>0</v>
      </c>
      <c r="D413" s="60">
        <v>0</v>
      </c>
      <c r="E413" s="60">
        <v>0</v>
      </c>
      <c r="F413" s="60">
        <v>0</v>
      </c>
      <c r="G413" s="60">
        <v>0</v>
      </c>
      <c r="H413" s="60">
        <v>0</v>
      </c>
      <c r="I413" s="44">
        <v>4</v>
      </c>
      <c r="J413" s="60">
        <v>0</v>
      </c>
      <c r="K413" s="60">
        <v>0</v>
      </c>
      <c r="L413" s="44">
        <v>2</v>
      </c>
      <c r="M413" s="60">
        <v>0</v>
      </c>
      <c r="N413" s="60">
        <v>0</v>
      </c>
      <c r="O413" s="44">
        <v>1</v>
      </c>
      <c r="P413" s="60">
        <v>0</v>
      </c>
      <c r="Q413" s="44">
        <v>20</v>
      </c>
      <c r="R413" s="60">
        <v>0</v>
      </c>
      <c r="S413" s="60">
        <v>0</v>
      </c>
      <c r="T413" s="44">
        <v>2</v>
      </c>
      <c r="U413" s="44">
        <v>4</v>
      </c>
      <c r="V413" s="60">
        <v>0</v>
      </c>
      <c r="W413" s="60">
        <v>0</v>
      </c>
      <c r="X413" s="44">
        <v>3</v>
      </c>
      <c r="Y413" s="60">
        <v>0</v>
      </c>
      <c r="Z413" s="60">
        <v>0</v>
      </c>
      <c r="AA413" s="60">
        <v>0</v>
      </c>
      <c r="AB413" s="61">
        <v>0</v>
      </c>
      <c r="AC413" s="61">
        <v>0</v>
      </c>
      <c r="AD413" s="61">
        <v>0</v>
      </c>
      <c r="AE413" s="61">
        <v>0</v>
      </c>
      <c r="AF413" s="60">
        <v>0</v>
      </c>
      <c r="AG413" s="60">
        <v>0</v>
      </c>
      <c r="AH413" s="60">
        <v>0</v>
      </c>
      <c r="AI413" s="60">
        <v>0</v>
      </c>
      <c r="AJ413" s="44">
        <v>2</v>
      </c>
      <c r="AK413" s="60">
        <v>0</v>
      </c>
      <c r="AL413" s="60">
        <v>0</v>
      </c>
      <c r="AM413" s="60"/>
      <c r="AN413" s="11">
        <f t="shared" si="48"/>
        <v>38</v>
      </c>
      <c r="AO413" s="11">
        <f t="shared" si="49"/>
        <v>8</v>
      </c>
      <c r="AP413" s="60">
        <v>0</v>
      </c>
      <c r="AQ413" s="60">
        <v>0</v>
      </c>
      <c r="AR413" s="44">
        <v>28</v>
      </c>
      <c r="AS413" s="44"/>
      <c r="AT413" s="60">
        <v>0</v>
      </c>
      <c r="AU413" s="60">
        <v>0</v>
      </c>
      <c r="AV413" s="60">
        <v>0</v>
      </c>
      <c r="AW413" s="60">
        <v>0</v>
      </c>
      <c r="AX413" s="60">
        <v>0</v>
      </c>
      <c r="AY413" s="60">
        <v>0</v>
      </c>
      <c r="AZ413" s="60">
        <v>0</v>
      </c>
      <c r="BA413" s="60">
        <v>0</v>
      </c>
      <c r="BB413" s="60">
        <v>0</v>
      </c>
      <c r="BC413" s="60">
        <v>0</v>
      </c>
      <c r="BD413" s="60">
        <v>0</v>
      </c>
      <c r="BE413" s="60">
        <v>0</v>
      </c>
      <c r="BF413" s="60">
        <v>0</v>
      </c>
      <c r="BG413" s="60">
        <v>0</v>
      </c>
      <c r="BH413" s="60">
        <v>0</v>
      </c>
      <c r="BI413" s="60">
        <v>0</v>
      </c>
      <c r="BJ413" s="60">
        <v>0</v>
      </c>
      <c r="BK413" s="60">
        <v>0</v>
      </c>
      <c r="BL413" s="60">
        <v>0</v>
      </c>
      <c r="BM413" s="60">
        <v>0</v>
      </c>
      <c r="BN413" s="60">
        <v>0</v>
      </c>
      <c r="BO413" s="60">
        <v>0</v>
      </c>
      <c r="BP413" s="60">
        <v>0</v>
      </c>
      <c r="BQ413" s="60">
        <v>0</v>
      </c>
      <c r="BR413" s="60">
        <v>0</v>
      </c>
      <c r="BS413" s="60">
        <v>0</v>
      </c>
      <c r="BT413" s="60">
        <v>0</v>
      </c>
      <c r="BU413" s="60">
        <v>0</v>
      </c>
      <c r="BV413" s="60">
        <v>0</v>
      </c>
      <c r="BW413" s="61">
        <v>0</v>
      </c>
      <c r="BX413" s="61">
        <v>0</v>
      </c>
      <c r="BY413" s="61">
        <v>0</v>
      </c>
      <c r="BZ413" s="61">
        <v>0</v>
      </c>
      <c r="CA413" s="61">
        <v>0</v>
      </c>
      <c r="CB413" s="60">
        <v>0</v>
      </c>
      <c r="CC413" s="60">
        <v>0</v>
      </c>
      <c r="CD413" s="60">
        <v>0</v>
      </c>
      <c r="CE413" s="60">
        <v>0</v>
      </c>
      <c r="CF413" s="60">
        <v>0</v>
      </c>
      <c r="CG413" s="60">
        <v>0</v>
      </c>
      <c r="CH413" s="11">
        <f t="shared" si="50"/>
        <v>1</v>
      </c>
      <c r="CI413" s="11">
        <f t="shared" si="51"/>
        <v>28</v>
      </c>
      <c r="CJ413" s="60">
        <v>0</v>
      </c>
      <c r="CK413" s="44">
        <v>41</v>
      </c>
      <c r="CL413" s="60">
        <v>0</v>
      </c>
      <c r="CM413" s="60">
        <v>0</v>
      </c>
      <c r="CN413" s="60">
        <v>0</v>
      </c>
      <c r="CO413" s="44">
        <v>4</v>
      </c>
      <c r="CP413" s="44">
        <v>9</v>
      </c>
      <c r="CQ413" s="60">
        <v>0</v>
      </c>
      <c r="CR413" s="44">
        <v>11</v>
      </c>
      <c r="CS413" s="60">
        <v>0</v>
      </c>
      <c r="CT413" s="44">
        <v>2</v>
      </c>
      <c r="CU413" s="44">
        <v>3</v>
      </c>
      <c r="CV413" s="60">
        <v>0</v>
      </c>
      <c r="CW413" s="60">
        <v>0</v>
      </c>
      <c r="CX413" s="43">
        <f t="shared" si="52"/>
        <v>70</v>
      </c>
      <c r="CY413" s="43">
        <f t="shared" si="53"/>
        <v>6</v>
      </c>
      <c r="CZ413" s="60">
        <v>0</v>
      </c>
      <c r="DA413" s="60">
        <v>0</v>
      </c>
      <c r="DB413" s="60">
        <v>0</v>
      </c>
      <c r="DC413" s="60">
        <v>0</v>
      </c>
      <c r="DD413" s="60">
        <v>0</v>
      </c>
      <c r="DE413" s="44">
        <v>6</v>
      </c>
      <c r="DF413" s="61">
        <v>0</v>
      </c>
      <c r="DG413" s="61">
        <v>0</v>
      </c>
      <c r="DH413" s="61">
        <v>0</v>
      </c>
      <c r="DI413" s="11">
        <f t="shared" si="54"/>
        <v>6</v>
      </c>
      <c r="DJ413" s="11">
        <f t="shared" si="55"/>
        <v>1</v>
      </c>
      <c r="DK413" s="62">
        <v>0</v>
      </c>
      <c r="DL413" s="11">
        <v>142</v>
      </c>
      <c r="DM413" s="11">
        <v>1.392156862745098</v>
      </c>
      <c r="DN413">
        <v>16</v>
      </c>
      <c r="DO413">
        <v>8</v>
      </c>
      <c r="DP413">
        <v>2</v>
      </c>
      <c r="DQ413">
        <v>9</v>
      </c>
      <c r="DR413">
        <v>3</v>
      </c>
      <c r="DS413">
        <v>51</v>
      </c>
      <c r="DT413">
        <v>5</v>
      </c>
      <c r="DU413">
        <v>0</v>
      </c>
      <c r="DV413">
        <v>0</v>
      </c>
      <c r="DW413">
        <v>26</v>
      </c>
      <c r="DX413">
        <v>3</v>
      </c>
      <c r="DY413">
        <v>28</v>
      </c>
      <c r="DZ413">
        <v>1</v>
      </c>
      <c r="EA413">
        <v>20</v>
      </c>
      <c r="EB413">
        <v>2</v>
      </c>
      <c r="EC413" t="s">
        <v>248</v>
      </c>
      <c r="ED413" t="s">
        <v>334</v>
      </c>
      <c r="EE413" t="s">
        <v>250</v>
      </c>
      <c r="EI413" t="s">
        <v>489</v>
      </c>
      <c r="EJ413">
        <v>8.6582654489999999</v>
      </c>
      <c r="EK413">
        <v>77.625815459999998</v>
      </c>
      <c r="EN413" t="s">
        <v>443</v>
      </c>
      <c r="GH413">
        <v>16</v>
      </c>
      <c r="GI413">
        <v>6</v>
      </c>
      <c r="GJ413">
        <v>5</v>
      </c>
      <c r="GK413">
        <v>1</v>
      </c>
      <c r="GL413">
        <v>4</v>
      </c>
      <c r="IW413">
        <v>282.20285960000001</v>
      </c>
      <c r="IX413">
        <v>2</v>
      </c>
      <c r="IY413">
        <v>3</v>
      </c>
      <c r="IZ413">
        <v>0</v>
      </c>
      <c r="JA413">
        <v>4.21</v>
      </c>
      <c r="JB413">
        <v>55.58</v>
      </c>
      <c r="JE413">
        <v>7.0870999999999998E-3</v>
      </c>
      <c r="JF413">
        <v>1.0630651E-2</v>
      </c>
      <c r="JG413">
        <v>0</v>
      </c>
      <c r="JH413">
        <v>1.4918346000000001E-2</v>
      </c>
    </row>
    <row r="414" spans="1:275" ht="15.5" hidden="1" x14ac:dyDescent="0.35">
      <c r="A414" s="42">
        <v>2019</v>
      </c>
      <c r="B414" s="14" t="s">
        <v>462</v>
      </c>
      <c r="C414" s="60">
        <v>0</v>
      </c>
      <c r="D414" s="60">
        <v>0</v>
      </c>
      <c r="E414" s="44">
        <v>6</v>
      </c>
      <c r="F414" s="44">
        <v>1</v>
      </c>
      <c r="G414" s="60">
        <v>0</v>
      </c>
      <c r="H414" s="60">
        <v>0</v>
      </c>
      <c r="I414" s="60">
        <v>0</v>
      </c>
      <c r="J414" s="60">
        <v>0</v>
      </c>
      <c r="K414" s="60">
        <v>0</v>
      </c>
      <c r="L414" s="60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60">
        <v>0</v>
      </c>
      <c r="U414" s="60">
        <v>0</v>
      </c>
      <c r="V414" s="60">
        <v>0</v>
      </c>
      <c r="W414" s="60">
        <v>0</v>
      </c>
      <c r="X414" s="60">
        <v>0</v>
      </c>
      <c r="Y414" s="60">
        <v>0</v>
      </c>
      <c r="Z414" s="60">
        <v>0</v>
      </c>
      <c r="AA414" s="60">
        <v>0</v>
      </c>
      <c r="AB414" s="61">
        <v>0</v>
      </c>
      <c r="AC414" s="61">
        <v>0</v>
      </c>
      <c r="AD414" s="61">
        <v>0</v>
      </c>
      <c r="AE414" s="61">
        <v>0</v>
      </c>
      <c r="AF414" s="60">
        <v>0</v>
      </c>
      <c r="AG414" s="60">
        <v>0</v>
      </c>
      <c r="AH414" s="60">
        <v>0</v>
      </c>
      <c r="AI414" s="60">
        <v>0</v>
      </c>
      <c r="AJ414" s="60">
        <v>0</v>
      </c>
      <c r="AK414" s="60">
        <v>0</v>
      </c>
      <c r="AL414" s="60">
        <v>0</v>
      </c>
      <c r="AM414" s="60"/>
      <c r="AN414" s="11">
        <f t="shared" si="48"/>
        <v>7</v>
      </c>
      <c r="AO414" s="11">
        <f t="shared" si="49"/>
        <v>2</v>
      </c>
      <c r="AP414" s="60">
        <v>0</v>
      </c>
      <c r="AQ414" s="60">
        <v>0</v>
      </c>
      <c r="AR414" s="44">
        <v>10</v>
      </c>
      <c r="AS414" s="44"/>
      <c r="AT414" s="60">
        <v>0</v>
      </c>
      <c r="AU414" s="60">
        <v>0</v>
      </c>
      <c r="AV414" s="60">
        <v>0</v>
      </c>
      <c r="AW414" s="60">
        <v>0</v>
      </c>
      <c r="AX414" s="60">
        <v>0</v>
      </c>
      <c r="AY414" s="44">
        <v>3</v>
      </c>
      <c r="AZ414" s="60">
        <v>0</v>
      </c>
      <c r="BA414" s="60">
        <v>0</v>
      </c>
      <c r="BB414" s="44">
        <v>1</v>
      </c>
      <c r="BC414" s="60">
        <v>0</v>
      </c>
      <c r="BD414" s="44">
        <v>1</v>
      </c>
      <c r="BE414" s="60">
        <v>0</v>
      </c>
      <c r="BF414" s="44">
        <v>1</v>
      </c>
      <c r="BG414" s="60">
        <v>0</v>
      </c>
      <c r="BH414" s="60">
        <v>0</v>
      </c>
      <c r="BI414" s="60">
        <v>0</v>
      </c>
      <c r="BJ414" s="60">
        <v>0</v>
      </c>
      <c r="BK414" s="60">
        <v>0</v>
      </c>
      <c r="BL414" s="44">
        <v>2</v>
      </c>
      <c r="BM414" s="60">
        <v>0</v>
      </c>
      <c r="BN414" s="60">
        <v>0</v>
      </c>
      <c r="BO414" s="60">
        <v>0</v>
      </c>
      <c r="BP414" s="60">
        <v>0</v>
      </c>
      <c r="BQ414" s="60">
        <v>0</v>
      </c>
      <c r="BR414" s="60">
        <v>0</v>
      </c>
      <c r="BS414" s="60">
        <v>0</v>
      </c>
      <c r="BT414" s="44">
        <v>8</v>
      </c>
      <c r="BU414" s="60">
        <v>0</v>
      </c>
      <c r="BV414" s="60">
        <v>0</v>
      </c>
      <c r="BW414" s="61">
        <v>0</v>
      </c>
      <c r="BX414" s="61">
        <v>0</v>
      </c>
      <c r="BY414" s="61">
        <v>0</v>
      </c>
      <c r="BZ414" s="61">
        <v>0</v>
      </c>
      <c r="CA414" s="61">
        <v>0</v>
      </c>
      <c r="CB414" s="44">
        <v>2</v>
      </c>
      <c r="CC414" s="60">
        <v>0</v>
      </c>
      <c r="CD414" s="60">
        <v>0</v>
      </c>
      <c r="CE414" s="60">
        <v>0</v>
      </c>
      <c r="CF414" s="44">
        <v>20</v>
      </c>
      <c r="CG414" s="60">
        <v>0</v>
      </c>
      <c r="CH414" s="11">
        <f t="shared" si="50"/>
        <v>9</v>
      </c>
      <c r="CI414" s="11">
        <f t="shared" si="51"/>
        <v>48</v>
      </c>
      <c r="CJ414" s="44">
        <v>3</v>
      </c>
      <c r="CK414" s="60">
        <v>0</v>
      </c>
      <c r="CL414" s="44">
        <v>1</v>
      </c>
      <c r="CM414" s="60">
        <v>0</v>
      </c>
      <c r="CN414" s="60">
        <v>0</v>
      </c>
      <c r="CO414" s="60">
        <v>0</v>
      </c>
      <c r="CP414" s="44">
        <v>10</v>
      </c>
      <c r="CQ414" s="60">
        <v>0</v>
      </c>
      <c r="CR414" s="60">
        <v>0</v>
      </c>
      <c r="CS414" s="60">
        <v>0</v>
      </c>
      <c r="CT414" s="60">
        <v>0</v>
      </c>
      <c r="CU414" s="60">
        <v>0</v>
      </c>
      <c r="CV414" s="60">
        <v>0</v>
      </c>
      <c r="CW414" s="60">
        <v>0</v>
      </c>
      <c r="CX414" s="43">
        <f t="shared" si="52"/>
        <v>14</v>
      </c>
      <c r="CY414" s="43">
        <f t="shared" si="53"/>
        <v>3</v>
      </c>
      <c r="CZ414" s="60">
        <v>0</v>
      </c>
      <c r="DA414" s="60">
        <v>0</v>
      </c>
      <c r="DB414" s="60">
        <v>0</v>
      </c>
      <c r="DC414" s="60">
        <v>0</v>
      </c>
      <c r="DD414" s="60">
        <v>0</v>
      </c>
      <c r="DE414" s="60">
        <v>0</v>
      </c>
      <c r="DF414" s="61">
        <v>0</v>
      </c>
      <c r="DG414" s="61">
        <v>0</v>
      </c>
      <c r="DH414" s="61">
        <v>0</v>
      </c>
      <c r="DI414" s="11">
        <f t="shared" si="54"/>
        <v>0</v>
      </c>
      <c r="DJ414" s="11">
        <f t="shared" si="55"/>
        <v>0</v>
      </c>
      <c r="DK414" s="62">
        <v>0</v>
      </c>
      <c r="DL414" s="11">
        <v>69</v>
      </c>
      <c r="DM414" s="11">
        <v>0.67647058823529416</v>
      </c>
      <c r="DN414">
        <v>14</v>
      </c>
      <c r="DO414">
        <v>0</v>
      </c>
      <c r="DP414">
        <v>0</v>
      </c>
      <c r="DQ414">
        <v>4</v>
      </c>
      <c r="DR414">
        <v>2</v>
      </c>
      <c r="DS414">
        <v>9</v>
      </c>
      <c r="DT414">
        <v>4</v>
      </c>
      <c r="DU414">
        <v>35</v>
      </c>
      <c r="DV414">
        <v>5</v>
      </c>
      <c r="DW414">
        <v>0</v>
      </c>
      <c r="DX414">
        <v>0</v>
      </c>
      <c r="DY414">
        <v>10</v>
      </c>
      <c r="DZ414">
        <v>1</v>
      </c>
      <c r="EA414">
        <v>11</v>
      </c>
      <c r="EB414">
        <v>2</v>
      </c>
      <c r="EC414" t="s">
        <v>248</v>
      </c>
      <c r="ED414" t="s">
        <v>463</v>
      </c>
      <c r="EE414" t="s">
        <v>260</v>
      </c>
      <c r="EF414" s="48">
        <v>43492</v>
      </c>
      <c r="EG414" s="46">
        <v>0.37916666666666665</v>
      </c>
      <c r="EH414" s="46">
        <v>0.40833333333333338</v>
      </c>
      <c r="EI414" t="s">
        <v>611</v>
      </c>
      <c r="EJ414">
        <v>8.4287335300000006</v>
      </c>
      <c r="EK414">
        <v>77.863382200000004</v>
      </c>
      <c r="EO414" t="s">
        <v>279</v>
      </c>
      <c r="EP414">
        <v>0.25</v>
      </c>
      <c r="EQ414">
        <v>15.19124661</v>
      </c>
      <c r="ER414">
        <v>0</v>
      </c>
      <c r="ES414">
        <v>0</v>
      </c>
      <c r="ET414">
        <v>0</v>
      </c>
      <c r="EU414">
        <v>1</v>
      </c>
      <c r="EV414">
        <v>0</v>
      </c>
      <c r="EW414">
        <v>0</v>
      </c>
      <c r="EX414">
        <v>0</v>
      </c>
      <c r="EY414">
        <v>1</v>
      </c>
      <c r="EZ414">
        <v>0</v>
      </c>
      <c r="FC414">
        <v>0</v>
      </c>
      <c r="FD414">
        <v>0</v>
      </c>
      <c r="FE414">
        <v>0</v>
      </c>
      <c r="FF414">
        <v>0</v>
      </c>
      <c r="FI414">
        <v>0</v>
      </c>
      <c r="FJ414">
        <v>0</v>
      </c>
      <c r="FK414">
        <v>0</v>
      </c>
      <c r="FL414">
        <v>15.19124661</v>
      </c>
      <c r="GF414">
        <v>0</v>
      </c>
      <c r="GG414">
        <v>0</v>
      </c>
      <c r="GN414">
        <v>1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1</v>
      </c>
      <c r="HF414">
        <v>0</v>
      </c>
      <c r="HG414">
        <v>0</v>
      </c>
      <c r="HH414">
        <v>0</v>
      </c>
      <c r="HJ414">
        <v>0</v>
      </c>
      <c r="HK414">
        <v>1</v>
      </c>
      <c r="IW414">
        <v>253.88360520000001</v>
      </c>
      <c r="IX414">
        <v>1</v>
      </c>
      <c r="IY414">
        <v>0</v>
      </c>
      <c r="IZ414">
        <v>0</v>
      </c>
      <c r="JA414">
        <v>0</v>
      </c>
      <c r="JB414">
        <v>16.690000000000001</v>
      </c>
      <c r="JE414">
        <v>3.9388130000000002E-3</v>
      </c>
      <c r="JF414">
        <v>0</v>
      </c>
      <c r="JG414">
        <v>0</v>
      </c>
      <c r="JH414">
        <v>0</v>
      </c>
      <c r="JN414">
        <v>0</v>
      </c>
      <c r="JO414">
        <v>0</v>
      </c>
    </row>
    <row r="415" spans="1:275" ht="15.5" hidden="1" x14ac:dyDescent="0.35">
      <c r="A415" s="42">
        <v>2019</v>
      </c>
      <c r="B415" s="14" t="s">
        <v>498</v>
      </c>
      <c r="C415" s="60">
        <v>0</v>
      </c>
      <c r="D415" s="60">
        <v>0</v>
      </c>
      <c r="E415" s="60">
        <v>0</v>
      </c>
      <c r="F415" s="60">
        <v>0</v>
      </c>
      <c r="G415" s="60">
        <v>0</v>
      </c>
      <c r="H415" s="60">
        <v>0</v>
      </c>
      <c r="I415" s="60">
        <v>0</v>
      </c>
      <c r="J415" s="60">
        <v>0</v>
      </c>
      <c r="K415" s="60">
        <v>0</v>
      </c>
      <c r="L415" s="60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60">
        <v>0</v>
      </c>
      <c r="U415" s="60">
        <v>0</v>
      </c>
      <c r="V415" s="60">
        <v>0</v>
      </c>
      <c r="W415" s="60">
        <v>0</v>
      </c>
      <c r="X415" s="60">
        <v>0</v>
      </c>
      <c r="Y415" s="60">
        <v>0</v>
      </c>
      <c r="Z415" s="60">
        <v>0</v>
      </c>
      <c r="AA415" s="60">
        <v>0</v>
      </c>
      <c r="AB415" s="61">
        <v>0</v>
      </c>
      <c r="AC415" s="61">
        <v>0</v>
      </c>
      <c r="AD415" s="61">
        <v>0</v>
      </c>
      <c r="AE415" s="61">
        <v>0</v>
      </c>
      <c r="AF415" s="60">
        <v>0</v>
      </c>
      <c r="AG415" s="60">
        <v>0</v>
      </c>
      <c r="AH415" s="60">
        <v>0</v>
      </c>
      <c r="AI415" s="60">
        <v>0</v>
      </c>
      <c r="AJ415" s="60">
        <v>0</v>
      </c>
      <c r="AK415" s="60">
        <v>0</v>
      </c>
      <c r="AL415" s="60">
        <v>0</v>
      </c>
      <c r="AM415" s="60"/>
      <c r="AN415" s="11">
        <f t="shared" si="48"/>
        <v>0</v>
      </c>
      <c r="AO415" s="11">
        <f t="shared" si="49"/>
        <v>0</v>
      </c>
      <c r="AP415" s="60">
        <v>0</v>
      </c>
      <c r="AQ415" s="60">
        <v>0</v>
      </c>
      <c r="AR415" s="44">
        <v>30</v>
      </c>
      <c r="AS415" s="44"/>
      <c r="AT415" s="60">
        <v>0</v>
      </c>
      <c r="AU415" s="60">
        <v>0</v>
      </c>
      <c r="AV415" s="44">
        <v>5</v>
      </c>
      <c r="AW415" s="44">
        <v>5</v>
      </c>
      <c r="AX415" s="60">
        <v>0</v>
      </c>
      <c r="AY415" s="60">
        <v>0</v>
      </c>
      <c r="AZ415" s="60">
        <v>0</v>
      </c>
      <c r="BA415" s="60">
        <v>0</v>
      </c>
      <c r="BB415" s="60">
        <v>0</v>
      </c>
      <c r="BC415" s="60">
        <v>0</v>
      </c>
      <c r="BD415" s="60">
        <v>0</v>
      </c>
      <c r="BE415" s="60">
        <v>0</v>
      </c>
      <c r="BF415" s="60">
        <v>0</v>
      </c>
      <c r="BG415" s="60">
        <v>0</v>
      </c>
      <c r="BH415" s="60">
        <v>0</v>
      </c>
      <c r="BI415" s="60">
        <v>0</v>
      </c>
      <c r="BJ415" s="60">
        <v>0</v>
      </c>
      <c r="BK415" s="60">
        <v>0</v>
      </c>
      <c r="BL415" s="60">
        <v>0</v>
      </c>
      <c r="BM415" s="60">
        <v>0</v>
      </c>
      <c r="BN415" s="60">
        <v>0</v>
      </c>
      <c r="BO415" s="60">
        <v>0</v>
      </c>
      <c r="BP415" s="60">
        <v>0</v>
      </c>
      <c r="BQ415" s="60">
        <v>0</v>
      </c>
      <c r="BR415" s="60">
        <v>0</v>
      </c>
      <c r="BS415" s="60">
        <v>0</v>
      </c>
      <c r="BT415" s="44">
        <v>1</v>
      </c>
      <c r="BU415" s="60">
        <v>0</v>
      </c>
      <c r="BV415" s="60">
        <v>0</v>
      </c>
      <c r="BW415" s="61">
        <v>0</v>
      </c>
      <c r="BX415" s="61">
        <v>0</v>
      </c>
      <c r="BY415" s="61">
        <v>0</v>
      </c>
      <c r="BZ415" s="61">
        <v>0</v>
      </c>
      <c r="CA415" s="61">
        <v>0</v>
      </c>
      <c r="CB415" s="60">
        <v>0</v>
      </c>
      <c r="CC415" s="60">
        <v>0</v>
      </c>
      <c r="CD415" s="60">
        <v>0</v>
      </c>
      <c r="CE415" s="60">
        <v>0</v>
      </c>
      <c r="CF415" s="60">
        <v>0</v>
      </c>
      <c r="CG415" s="60">
        <v>0</v>
      </c>
      <c r="CH415" s="11">
        <f t="shared" si="50"/>
        <v>4</v>
      </c>
      <c r="CI415" s="11">
        <f t="shared" si="51"/>
        <v>41</v>
      </c>
      <c r="CJ415" s="60">
        <v>0</v>
      </c>
      <c r="CK415" s="60">
        <v>0</v>
      </c>
      <c r="CL415" s="60">
        <v>0</v>
      </c>
      <c r="CM415" s="60">
        <v>0</v>
      </c>
      <c r="CN415" s="60">
        <v>0</v>
      </c>
      <c r="CO415" s="60">
        <v>0</v>
      </c>
      <c r="CP415" s="60">
        <v>0</v>
      </c>
      <c r="CQ415" s="60">
        <v>0</v>
      </c>
      <c r="CR415" s="60">
        <v>0</v>
      </c>
      <c r="CS415" s="60">
        <v>0</v>
      </c>
      <c r="CT415" s="60">
        <v>0</v>
      </c>
      <c r="CU415" s="60">
        <v>0</v>
      </c>
      <c r="CV415" s="60">
        <v>0</v>
      </c>
      <c r="CW415" s="60">
        <v>0</v>
      </c>
      <c r="CX415" s="43">
        <f t="shared" si="52"/>
        <v>0</v>
      </c>
      <c r="CY415" s="43">
        <f t="shared" si="53"/>
        <v>0</v>
      </c>
      <c r="CZ415" s="60">
        <v>0</v>
      </c>
      <c r="DA415" s="60">
        <v>0</v>
      </c>
      <c r="DB415" s="60">
        <v>0</v>
      </c>
      <c r="DC415" s="60">
        <v>0</v>
      </c>
      <c r="DD415" s="60">
        <v>0</v>
      </c>
      <c r="DE415" s="60">
        <v>0</v>
      </c>
      <c r="DF415" s="61">
        <v>0</v>
      </c>
      <c r="DG415" s="61">
        <v>0</v>
      </c>
      <c r="DH415" s="61">
        <v>0</v>
      </c>
      <c r="DI415" s="11">
        <f t="shared" si="54"/>
        <v>0</v>
      </c>
      <c r="DJ415" s="11">
        <f t="shared" si="55"/>
        <v>0</v>
      </c>
      <c r="DK415" s="62">
        <v>0</v>
      </c>
      <c r="DL415" s="11">
        <v>41</v>
      </c>
      <c r="DM415" s="11">
        <v>0.40196078431372551</v>
      </c>
      <c r="DN415">
        <v>4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6</v>
      </c>
      <c r="DV415">
        <v>2</v>
      </c>
      <c r="DW415">
        <v>0</v>
      </c>
      <c r="DX415">
        <v>0</v>
      </c>
      <c r="DY415">
        <v>35</v>
      </c>
      <c r="DZ415">
        <v>2</v>
      </c>
      <c r="EA415">
        <v>0</v>
      </c>
      <c r="EB415">
        <v>0</v>
      </c>
      <c r="EC415" t="s">
        <v>248</v>
      </c>
      <c r="ED415" t="s">
        <v>463</v>
      </c>
      <c r="EE415" t="s">
        <v>260</v>
      </c>
      <c r="EF415" s="48">
        <v>43491</v>
      </c>
      <c r="EG415" s="46">
        <v>0.49652777777777773</v>
      </c>
      <c r="EH415" s="46">
        <v>0.51736111111111105</v>
      </c>
      <c r="EI415" t="s">
        <v>611</v>
      </c>
      <c r="EJ415">
        <v>8.3488917330000003</v>
      </c>
      <c r="EK415">
        <v>77.94279487</v>
      </c>
      <c r="EO415" t="s">
        <v>301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1</v>
      </c>
      <c r="FC415">
        <v>0</v>
      </c>
      <c r="FD415">
        <v>0</v>
      </c>
      <c r="FE415">
        <v>0</v>
      </c>
      <c r="FF415">
        <v>0</v>
      </c>
      <c r="FI415">
        <v>0</v>
      </c>
      <c r="GF415">
        <v>0</v>
      </c>
      <c r="GG415">
        <v>0</v>
      </c>
      <c r="GN415">
        <v>1</v>
      </c>
      <c r="GO415">
        <v>1</v>
      </c>
      <c r="GP415">
        <v>0</v>
      </c>
      <c r="GQ415">
        <v>0</v>
      </c>
      <c r="GR415">
        <v>0</v>
      </c>
      <c r="GS415">
        <v>0</v>
      </c>
      <c r="HF415">
        <v>1</v>
      </c>
      <c r="HG415">
        <v>0</v>
      </c>
      <c r="HH415">
        <v>0</v>
      </c>
      <c r="HJ415">
        <v>1</v>
      </c>
      <c r="HK415">
        <v>1</v>
      </c>
      <c r="IW415">
        <v>440.03532230000002</v>
      </c>
      <c r="IX415">
        <v>0</v>
      </c>
      <c r="IY415">
        <v>0</v>
      </c>
      <c r="IZ415">
        <v>0</v>
      </c>
      <c r="JA415">
        <v>3.97</v>
      </c>
      <c r="JB415">
        <v>3.56</v>
      </c>
      <c r="JE415">
        <v>0</v>
      </c>
      <c r="JF415">
        <v>0</v>
      </c>
      <c r="JG415">
        <v>0</v>
      </c>
      <c r="JH415">
        <v>9.0220030000000007E-3</v>
      </c>
      <c r="JN415">
        <v>1</v>
      </c>
      <c r="JO415">
        <v>0</v>
      </c>
    </row>
    <row r="416" spans="1:275" ht="15.5" hidden="1" x14ac:dyDescent="0.35">
      <c r="A416" s="42">
        <v>2019</v>
      </c>
      <c r="B416" s="14" t="s">
        <v>410</v>
      </c>
      <c r="C416" s="60">
        <v>0</v>
      </c>
      <c r="D416" s="60">
        <v>0</v>
      </c>
      <c r="E416" s="60">
        <v>0</v>
      </c>
      <c r="F416" s="60">
        <v>0</v>
      </c>
      <c r="G416" s="60">
        <v>0</v>
      </c>
      <c r="H416" s="60">
        <v>0</v>
      </c>
      <c r="I416" s="44">
        <v>12</v>
      </c>
      <c r="J416" s="60">
        <v>0</v>
      </c>
      <c r="K416" s="60">
        <v>0</v>
      </c>
      <c r="L416" s="60">
        <v>0</v>
      </c>
      <c r="M416" s="44">
        <v>8</v>
      </c>
      <c r="N416" s="44">
        <v>20</v>
      </c>
      <c r="O416" s="60">
        <v>0</v>
      </c>
      <c r="P416" s="60">
        <v>0</v>
      </c>
      <c r="Q416" s="44">
        <v>6</v>
      </c>
      <c r="R416" s="44">
        <v>3</v>
      </c>
      <c r="S416" s="60">
        <v>0</v>
      </c>
      <c r="T416" s="60">
        <v>0</v>
      </c>
      <c r="U416" s="44">
        <v>9</v>
      </c>
      <c r="V416" s="60">
        <v>0</v>
      </c>
      <c r="W416" s="60">
        <v>0</v>
      </c>
      <c r="X416" s="60">
        <v>0</v>
      </c>
      <c r="Y416" s="60">
        <v>0</v>
      </c>
      <c r="Z416" s="44">
        <v>2</v>
      </c>
      <c r="AA416" s="60">
        <v>0</v>
      </c>
      <c r="AB416" s="61">
        <v>0</v>
      </c>
      <c r="AC416" s="61">
        <v>0</v>
      </c>
      <c r="AD416" s="61">
        <v>0</v>
      </c>
      <c r="AE416" s="61">
        <v>0</v>
      </c>
      <c r="AF416" s="44">
        <v>1</v>
      </c>
      <c r="AG416" s="60">
        <v>0</v>
      </c>
      <c r="AH416" s="44">
        <v>6</v>
      </c>
      <c r="AI416" s="60">
        <v>0</v>
      </c>
      <c r="AJ416" s="44">
        <v>1</v>
      </c>
      <c r="AK416" s="60">
        <v>0</v>
      </c>
      <c r="AL416" s="60">
        <v>0</v>
      </c>
      <c r="AM416" s="60"/>
      <c r="AN416" s="11">
        <f t="shared" si="48"/>
        <v>68</v>
      </c>
      <c r="AO416" s="11">
        <f t="shared" si="49"/>
        <v>10</v>
      </c>
      <c r="AP416" s="44">
        <v>10</v>
      </c>
      <c r="AQ416" s="60">
        <v>0</v>
      </c>
      <c r="AR416" s="44">
        <v>7</v>
      </c>
      <c r="AS416" s="44"/>
      <c r="AT416" s="60">
        <v>0</v>
      </c>
      <c r="AU416" s="60">
        <v>0</v>
      </c>
      <c r="AV416" s="44">
        <v>2</v>
      </c>
      <c r="AW416" s="60">
        <v>0</v>
      </c>
      <c r="AX416" s="60">
        <v>0</v>
      </c>
      <c r="AY416" s="60">
        <v>0</v>
      </c>
      <c r="AZ416" s="60">
        <v>0</v>
      </c>
      <c r="BA416" s="60">
        <v>0</v>
      </c>
      <c r="BB416" s="60">
        <v>0</v>
      </c>
      <c r="BC416" s="60">
        <v>0</v>
      </c>
      <c r="BD416" s="60">
        <v>0</v>
      </c>
      <c r="BE416" s="44">
        <v>25</v>
      </c>
      <c r="BF416" s="60">
        <v>0</v>
      </c>
      <c r="BG416" s="60">
        <v>0</v>
      </c>
      <c r="BH416" s="60">
        <v>0</v>
      </c>
      <c r="BI416" s="60">
        <v>0</v>
      </c>
      <c r="BJ416" s="60">
        <v>0</v>
      </c>
      <c r="BK416" s="60">
        <v>0</v>
      </c>
      <c r="BL416" s="60">
        <v>0</v>
      </c>
      <c r="BM416" s="60">
        <v>0</v>
      </c>
      <c r="BN416" s="60">
        <v>0</v>
      </c>
      <c r="BO416" s="44">
        <v>60</v>
      </c>
      <c r="BP416" s="60">
        <v>0</v>
      </c>
      <c r="BQ416" s="60">
        <v>0</v>
      </c>
      <c r="BR416" s="60">
        <v>0</v>
      </c>
      <c r="BS416" s="60">
        <v>0</v>
      </c>
      <c r="BT416" s="44">
        <v>1</v>
      </c>
      <c r="BU416" s="60">
        <v>0</v>
      </c>
      <c r="BV416" s="60">
        <v>0</v>
      </c>
      <c r="BW416" s="61">
        <v>0</v>
      </c>
      <c r="BX416" s="61">
        <v>0</v>
      </c>
      <c r="BY416" s="61">
        <v>0</v>
      </c>
      <c r="BZ416" s="61">
        <v>0</v>
      </c>
      <c r="CA416" s="61">
        <v>0</v>
      </c>
      <c r="CB416" s="60">
        <v>0</v>
      </c>
      <c r="CC416" s="60">
        <v>0</v>
      </c>
      <c r="CD416" s="60">
        <v>0</v>
      </c>
      <c r="CE416" s="60">
        <v>0</v>
      </c>
      <c r="CF416" s="60">
        <v>0</v>
      </c>
      <c r="CG416" s="60">
        <v>0</v>
      </c>
      <c r="CH416" s="11">
        <f t="shared" si="50"/>
        <v>6</v>
      </c>
      <c r="CI416" s="11">
        <f t="shared" si="51"/>
        <v>105</v>
      </c>
      <c r="CJ416" s="60">
        <v>0</v>
      </c>
      <c r="CK416" s="44">
        <v>1</v>
      </c>
      <c r="CL416" s="44">
        <v>65</v>
      </c>
      <c r="CM416" s="44">
        <v>1</v>
      </c>
      <c r="CN416" s="60">
        <v>0</v>
      </c>
      <c r="CO416" s="44">
        <v>30</v>
      </c>
      <c r="CP416" s="44">
        <v>35</v>
      </c>
      <c r="CQ416" s="60">
        <v>0</v>
      </c>
      <c r="CR416" s="44">
        <v>43</v>
      </c>
      <c r="CS416" s="44">
        <v>10</v>
      </c>
      <c r="CT416" s="44">
        <v>8</v>
      </c>
      <c r="CU416" s="60">
        <v>0</v>
      </c>
      <c r="CV416" s="60">
        <v>0</v>
      </c>
      <c r="CW416" s="60">
        <v>0</v>
      </c>
      <c r="CX416" s="43">
        <f t="shared" si="52"/>
        <v>193</v>
      </c>
      <c r="CY416" s="43">
        <f t="shared" si="53"/>
        <v>8</v>
      </c>
      <c r="CZ416" s="60">
        <v>0</v>
      </c>
      <c r="DA416" s="60">
        <v>0</v>
      </c>
      <c r="DB416" s="60">
        <v>0</v>
      </c>
      <c r="DC416" s="60">
        <v>0</v>
      </c>
      <c r="DD416" s="60">
        <v>0</v>
      </c>
      <c r="DE416" s="44">
        <v>11</v>
      </c>
      <c r="DF416" s="61">
        <v>0</v>
      </c>
      <c r="DG416" s="61">
        <v>0</v>
      </c>
      <c r="DH416" s="61">
        <v>0</v>
      </c>
      <c r="DI416" s="11">
        <f t="shared" si="54"/>
        <v>11</v>
      </c>
      <c r="DJ416" s="11">
        <f t="shared" si="55"/>
        <v>1</v>
      </c>
      <c r="DK416" s="62">
        <v>0</v>
      </c>
      <c r="DL416" s="11">
        <v>377</v>
      </c>
      <c r="DM416" s="11">
        <v>3.6960784313725492</v>
      </c>
      <c r="DN416">
        <v>25</v>
      </c>
      <c r="DO416">
        <v>19</v>
      </c>
      <c r="DP416">
        <v>2</v>
      </c>
      <c r="DQ416">
        <v>106</v>
      </c>
      <c r="DR416">
        <v>7</v>
      </c>
      <c r="DS416">
        <v>58</v>
      </c>
      <c r="DT416">
        <v>5</v>
      </c>
      <c r="DU416">
        <v>1</v>
      </c>
      <c r="DV416">
        <v>1</v>
      </c>
      <c r="DW416">
        <v>40</v>
      </c>
      <c r="DX416">
        <v>4</v>
      </c>
      <c r="DY416">
        <v>9</v>
      </c>
      <c r="DZ416">
        <v>2</v>
      </c>
      <c r="EA416">
        <v>144</v>
      </c>
      <c r="EB416">
        <v>4</v>
      </c>
      <c r="EC416" t="s">
        <v>248</v>
      </c>
      <c r="ED416" t="s">
        <v>273</v>
      </c>
      <c r="EE416" t="s">
        <v>250</v>
      </c>
      <c r="EF416" s="48">
        <v>43490</v>
      </c>
      <c r="EG416" s="46">
        <v>0.40625</v>
      </c>
      <c r="EH416" s="46">
        <v>0.45833333333333331</v>
      </c>
      <c r="EI416" t="s">
        <v>609</v>
      </c>
      <c r="EJ416">
        <v>8.7905373059999992</v>
      </c>
      <c r="EK416">
        <v>77.748697250000006</v>
      </c>
      <c r="EM416">
        <v>0</v>
      </c>
      <c r="EO416" t="s">
        <v>301</v>
      </c>
      <c r="EP416">
        <v>0.25</v>
      </c>
      <c r="EQ416">
        <v>15.784475110000001</v>
      </c>
      <c r="ER416">
        <v>1</v>
      </c>
      <c r="ES416">
        <v>1</v>
      </c>
      <c r="ET416">
        <v>1</v>
      </c>
      <c r="EU416">
        <v>1</v>
      </c>
      <c r="EV416">
        <v>0</v>
      </c>
      <c r="EW416">
        <v>1</v>
      </c>
      <c r="EX416">
        <v>0</v>
      </c>
      <c r="EY416">
        <v>5</v>
      </c>
      <c r="EZ416">
        <v>1</v>
      </c>
      <c r="FC416">
        <v>0</v>
      </c>
      <c r="FD416">
        <v>0</v>
      </c>
      <c r="FE416">
        <v>1</v>
      </c>
      <c r="FF416">
        <v>0</v>
      </c>
      <c r="FG416">
        <v>0</v>
      </c>
      <c r="FH416">
        <v>0</v>
      </c>
      <c r="FI416">
        <v>0</v>
      </c>
      <c r="FJ416">
        <v>0.25</v>
      </c>
      <c r="FK416">
        <v>3.9461187780000002</v>
      </c>
      <c r="FL416">
        <v>11.83835633</v>
      </c>
      <c r="FM416">
        <v>1</v>
      </c>
      <c r="FO416">
        <v>1</v>
      </c>
      <c r="FP416">
        <v>1</v>
      </c>
      <c r="GD416">
        <v>1</v>
      </c>
      <c r="GE416">
        <v>4</v>
      </c>
      <c r="GF416">
        <v>0</v>
      </c>
      <c r="GG416">
        <v>0</v>
      </c>
      <c r="GN416">
        <v>1</v>
      </c>
      <c r="GO416">
        <v>0</v>
      </c>
      <c r="GP416">
        <v>0</v>
      </c>
      <c r="GQ416">
        <v>0</v>
      </c>
      <c r="GR416">
        <v>0</v>
      </c>
      <c r="GS416">
        <v>0.5</v>
      </c>
      <c r="HC416">
        <v>1</v>
      </c>
      <c r="HF416">
        <v>1</v>
      </c>
      <c r="HG416">
        <v>0</v>
      </c>
      <c r="HH416">
        <v>0</v>
      </c>
      <c r="HJ416">
        <v>1</v>
      </c>
      <c r="HK416">
        <v>2</v>
      </c>
      <c r="HL416">
        <v>1</v>
      </c>
      <c r="HO416">
        <v>1</v>
      </c>
      <c r="HQ416">
        <v>1</v>
      </c>
      <c r="HY416">
        <v>1</v>
      </c>
      <c r="IU416">
        <v>4</v>
      </c>
      <c r="IW416">
        <v>283.65478710000002</v>
      </c>
      <c r="IX416">
        <v>1</v>
      </c>
      <c r="IY416">
        <v>3</v>
      </c>
      <c r="IZ416">
        <v>0</v>
      </c>
      <c r="JA416">
        <v>2.12</v>
      </c>
      <c r="JB416">
        <v>46.76</v>
      </c>
      <c r="JE416">
        <v>3.5254119999999999E-3</v>
      </c>
      <c r="JF416">
        <v>1.0576235999999999E-2</v>
      </c>
      <c r="JG416">
        <v>0</v>
      </c>
      <c r="JH416">
        <v>7.4738740000000001E-3</v>
      </c>
      <c r="JI416" t="s">
        <v>365</v>
      </c>
      <c r="JN416">
        <v>0</v>
      </c>
      <c r="JO416">
        <v>0</v>
      </c>
    </row>
    <row r="417" spans="1:275" ht="15.5" hidden="1" x14ac:dyDescent="0.35">
      <c r="A417" s="42">
        <v>2019</v>
      </c>
      <c r="B417" s="11" t="s">
        <v>338</v>
      </c>
      <c r="C417" s="60">
        <v>0</v>
      </c>
      <c r="D417" s="60">
        <v>0</v>
      </c>
      <c r="E417" s="60">
        <v>0</v>
      </c>
      <c r="F417" s="60">
        <v>0</v>
      </c>
      <c r="G417" s="60">
        <v>0</v>
      </c>
      <c r="H417" s="60">
        <v>0</v>
      </c>
      <c r="I417" s="60">
        <v>0</v>
      </c>
      <c r="J417" s="60">
        <v>0</v>
      </c>
      <c r="K417" s="60">
        <v>0</v>
      </c>
      <c r="L417" s="60">
        <v>0</v>
      </c>
      <c r="M417" s="60">
        <v>0</v>
      </c>
      <c r="N417" s="60">
        <v>0</v>
      </c>
      <c r="O417" s="60">
        <v>0</v>
      </c>
      <c r="P417" s="60">
        <v>0</v>
      </c>
      <c r="Q417" s="44">
        <v>12</v>
      </c>
      <c r="R417" s="44">
        <v>10</v>
      </c>
      <c r="S417" s="60">
        <v>0</v>
      </c>
      <c r="T417" s="44">
        <v>2</v>
      </c>
      <c r="U417" s="44">
        <v>1</v>
      </c>
      <c r="V417" s="60">
        <v>0</v>
      </c>
      <c r="W417" s="60">
        <v>0</v>
      </c>
      <c r="X417" s="60">
        <v>0</v>
      </c>
      <c r="Y417" s="60">
        <v>0</v>
      </c>
      <c r="Z417" s="60">
        <v>0</v>
      </c>
      <c r="AA417" s="60">
        <v>0</v>
      </c>
      <c r="AB417" s="61">
        <v>0</v>
      </c>
      <c r="AC417" s="61">
        <v>0</v>
      </c>
      <c r="AD417" s="61">
        <v>0</v>
      </c>
      <c r="AE417" s="61">
        <v>0</v>
      </c>
      <c r="AF417" s="60">
        <v>0</v>
      </c>
      <c r="AG417" s="60">
        <v>0</v>
      </c>
      <c r="AH417" s="60">
        <v>0</v>
      </c>
      <c r="AI417" s="60">
        <v>0</v>
      </c>
      <c r="AJ417" s="60">
        <v>0</v>
      </c>
      <c r="AK417" s="60">
        <v>0</v>
      </c>
      <c r="AL417" s="60">
        <v>0</v>
      </c>
      <c r="AM417" s="60"/>
      <c r="AN417" s="11">
        <f t="shared" si="48"/>
        <v>25</v>
      </c>
      <c r="AO417" s="11">
        <f t="shared" si="49"/>
        <v>4</v>
      </c>
      <c r="AP417" s="60">
        <v>0</v>
      </c>
      <c r="AQ417" s="60">
        <v>0</v>
      </c>
      <c r="AR417" s="44">
        <v>2</v>
      </c>
      <c r="AS417" s="44"/>
      <c r="AT417" s="60">
        <v>0</v>
      </c>
      <c r="AU417" s="60">
        <v>0</v>
      </c>
      <c r="AV417" s="60">
        <v>0</v>
      </c>
      <c r="AW417" s="44">
        <v>1</v>
      </c>
      <c r="AX417" s="60">
        <v>0</v>
      </c>
      <c r="AY417" s="60">
        <v>0</v>
      </c>
      <c r="AZ417" s="60">
        <v>0</v>
      </c>
      <c r="BA417" s="60">
        <v>0</v>
      </c>
      <c r="BB417" s="60">
        <v>0</v>
      </c>
      <c r="BC417" s="60">
        <v>0</v>
      </c>
      <c r="BD417" s="60">
        <v>0</v>
      </c>
      <c r="BE417" s="60">
        <v>0</v>
      </c>
      <c r="BF417" s="60">
        <v>0</v>
      </c>
      <c r="BG417" s="60">
        <v>0</v>
      </c>
      <c r="BH417" s="60">
        <v>0</v>
      </c>
      <c r="BI417" s="60">
        <v>0</v>
      </c>
      <c r="BJ417" s="60">
        <v>0</v>
      </c>
      <c r="BK417" s="44">
        <v>1</v>
      </c>
      <c r="BL417" s="60">
        <v>0</v>
      </c>
      <c r="BM417" s="60">
        <v>0</v>
      </c>
      <c r="BN417" s="60">
        <v>0</v>
      </c>
      <c r="BO417" s="60">
        <v>0</v>
      </c>
      <c r="BP417" s="60">
        <v>0</v>
      </c>
      <c r="BQ417" s="60">
        <v>0</v>
      </c>
      <c r="BR417" s="60">
        <v>0</v>
      </c>
      <c r="BS417" s="60">
        <v>0</v>
      </c>
      <c r="BT417" s="60">
        <v>0</v>
      </c>
      <c r="BU417" s="60">
        <v>0</v>
      </c>
      <c r="BV417" s="60">
        <v>0</v>
      </c>
      <c r="BW417" s="61">
        <v>0</v>
      </c>
      <c r="BX417" s="61">
        <v>0</v>
      </c>
      <c r="BY417" s="61">
        <v>0</v>
      </c>
      <c r="BZ417" s="61">
        <v>0</v>
      </c>
      <c r="CA417" s="61">
        <v>0</v>
      </c>
      <c r="CB417" s="60">
        <v>0</v>
      </c>
      <c r="CC417" s="60">
        <v>0</v>
      </c>
      <c r="CD417" s="60">
        <v>0</v>
      </c>
      <c r="CE417" s="60">
        <v>0</v>
      </c>
      <c r="CF417" s="60">
        <v>0</v>
      </c>
      <c r="CG417" s="60">
        <v>0</v>
      </c>
      <c r="CH417" s="11">
        <f t="shared" si="50"/>
        <v>3</v>
      </c>
      <c r="CI417" s="11">
        <f t="shared" si="51"/>
        <v>4</v>
      </c>
      <c r="CJ417" s="60">
        <v>0</v>
      </c>
      <c r="CK417" s="60">
        <v>0</v>
      </c>
      <c r="CL417" s="44">
        <v>4</v>
      </c>
      <c r="CM417" s="60">
        <v>0</v>
      </c>
      <c r="CN417" s="60">
        <v>0</v>
      </c>
      <c r="CO417" s="44">
        <v>19</v>
      </c>
      <c r="CP417" s="60">
        <v>0</v>
      </c>
      <c r="CQ417" s="60">
        <v>0</v>
      </c>
      <c r="CR417" s="44">
        <v>28</v>
      </c>
      <c r="CS417" s="60">
        <v>0</v>
      </c>
      <c r="CT417" s="60">
        <v>0</v>
      </c>
      <c r="CU417" s="44">
        <v>9</v>
      </c>
      <c r="CV417" s="60">
        <v>0</v>
      </c>
      <c r="CW417" s="60">
        <v>0</v>
      </c>
      <c r="CX417" s="43">
        <f t="shared" si="52"/>
        <v>60</v>
      </c>
      <c r="CY417" s="43">
        <f t="shared" si="53"/>
        <v>4</v>
      </c>
      <c r="CZ417" s="60">
        <v>0</v>
      </c>
      <c r="DA417" s="60">
        <v>0</v>
      </c>
      <c r="DB417" s="60">
        <v>0</v>
      </c>
      <c r="DC417" s="60">
        <v>0</v>
      </c>
      <c r="DD417" s="60">
        <v>0</v>
      </c>
      <c r="DE417" s="60">
        <v>0</v>
      </c>
      <c r="DF417" s="61">
        <v>0</v>
      </c>
      <c r="DG417" s="61">
        <v>0</v>
      </c>
      <c r="DH417" s="61">
        <v>0</v>
      </c>
      <c r="DI417" s="11">
        <f t="shared" si="54"/>
        <v>0</v>
      </c>
      <c r="DJ417" s="11">
        <f t="shared" si="55"/>
        <v>0</v>
      </c>
      <c r="DK417" s="62">
        <v>0</v>
      </c>
      <c r="DL417" s="11">
        <v>89</v>
      </c>
      <c r="DM417" s="11">
        <v>0.87254901960784315</v>
      </c>
      <c r="DN417">
        <v>11</v>
      </c>
      <c r="DO417">
        <v>0</v>
      </c>
      <c r="DP417">
        <v>0</v>
      </c>
      <c r="DQ417">
        <v>11</v>
      </c>
      <c r="DR417">
        <v>2</v>
      </c>
      <c r="DS417">
        <v>28</v>
      </c>
      <c r="DT417">
        <v>2</v>
      </c>
      <c r="DU417">
        <v>1</v>
      </c>
      <c r="DV417">
        <v>1</v>
      </c>
      <c r="DW417">
        <v>15</v>
      </c>
      <c r="DX417">
        <v>3</v>
      </c>
      <c r="DY417">
        <v>2</v>
      </c>
      <c r="DZ417">
        <v>1</v>
      </c>
      <c r="EA417">
        <v>32</v>
      </c>
      <c r="EB417">
        <v>2</v>
      </c>
      <c r="EC417" t="s">
        <v>248</v>
      </c>
      <c r="ED417" t="s">
        <v>292</v>
      </c>
      <c r="EE417" t="s">
        <v>260</v>
      </c>
      <c r="EF417" s="48">
        <v>43491</v>
      </c>
      <c r="EG417" s="46">
        <v>0.59375</v>
      </c>
      <c r="EH417" s="46">
        <v>0.61111111111111105</v>
      </c>
      <c r="EI417" t="s">
        <v>489</v>
      </c>
      <c r="EJ417">
        <v>8.7383128800000005</v>
      </c>
      <c r="EK417">
        <v>77.492876170000002</v>
      </c>
      <c r="EO417" t="s">
        <v>264</v>
      </c>
      <c r="EP417">
        <v>1</v>
      </c>
      <c r="EQ417">
        <v>81.478949999999998</v>
      </c>
      <c r="ER417">
        <v>1</v>
      </c>
      <c r="ES417">
        <v>1</v>
      </c>
      <c r="ET417">
        <v>0</v>
      </c>
      <c r="EU417">
        <v>1</v>
      </c>
      <c r="EV417">
        <v>0</v>
      </c>
      <c r="EW417">
        <v>0</v>
      </c>
      <c r="EX417">
        <v>0</v>
      </c>
      <c r="EY417">
        <v>3</v>
      </c>
      <c r="EZ417">
        <v>0</v>
      </c>
      <c r="FC417">
        <v>0</v>
      </c>
      <c r="FD417">
        <v>0</v>
      </c>
      <c r="FE417">
        <v>0</v>
      </c>
      <c r="FF417">
        <v>0</v>
      </c>
      <c r="FI417">
        <v>0</v>
      </c>
      <c r="FJ417">
        <v>0.5</v>
      </c>
      <c r="FK417">
        <v>40.739474999999999</v>
      </c>
      <c r="FL417">
        <v>40.739474999999999</v>
      </c>
      <c r="FM417">
        <v>1</v>
      </c>
      <c r="FO417">
        <v>1</v>
      </c>
      <c r="FR417">
        <v>1</v>
      </c>
      <c r="FV417">
        <v>1</v>
      </c>
      <c r="FW417">
        <v>1</v>
      </c>
      <c r="FX417">
        <v>1</v>
      </c>
      <c r="FY417">
        <v>1</v>
      </c>
      <c r="GD417">
        <v>1</v>
      </c>
      <c r="GE417">
        <v>8</v>
      </c>
      <c r="GF417">
        <v>0.5</v>
      </c>
      <c r="GG417">
        <v>40.739474999999999</v>
      </c>
      <c r="GH417">
        <v>2</v>
      </c>
      <c r="GI417">
        <v>1</v>
      </c>
      <c r="GJ417">
        <v>2</v>
      </c>
      <c r="GL417">
        <v>3</v>
      </c>
      <c r="GN417">
        <v>1</v>
      </c>
      <c r="GO417">
        <v>0</v>
      </c>
      <c r="GP417">
        <v>0</v>
      </c>
      <c r="GQ417">
        <v>0</v>
      </c>
      <c r="GR417">
        <v>0</v>
      </c>
      <c r="GS417">
        <v>0</v>
      </c>
      <c r="GV417">
        <v>1</v>
      </c>
      <c r="HF417">
        <v>0</v>
      </c>
      <c r="HG417">
        <v>0</v>
      </c>
      <c r="HH417">
        <v>0</v>
      </c>
      <c r="HJ417">
        <v>0</v>
      </c>
      <c r="HK417">
        <v>0</v>
      </c>
      <c r="IW417">
        <v>306.58362579999999</v>
      </c>
      <c r="IX417">
        <v>1</v>
      </c>
      <c r="IY417">
        <v>3</v>
      </c>
      <c r="IZ417">
        <v>0</v>
      </c>
      <c r="JA417">
        <v>0.6</v>
      </c>
      <c r="JB417">
        <v>70.77</v>
      </c>
      <c r="JC417">
        <v>52</v>
      </c>
      <c r="JD417">
        <v>4</v>
      </c>
      <c r="JE417">
        <v>3.261753E-3</v>
      </c>
      <c r="JF417">
        <v>9.7852579999999998E-3</v>
      </c>
      <c r="JG417">
        <v>0</v>
      </c>
      <c r="JH417">
        <v>1.9570519999999999E-3</v>
      </c>
      <c r="JN417">
        <v>0</v>
      </c>
      <c r="JO417">
        <v>0</v>
      </c>
    </row>
    <row r="418" spans="1:275" ht="15.5" hidden="1" x14ac:dyDescent="0.35">
      <c r="A418" s="42">
        <v>2019</v>
      </c>
      <c r="B418" s="14" t="s">
        <v>376</v>
      </c>
      <c r="C418" s="60">
        <v>0</v>
      </c>
      <c r="D418" s="60">
        <v>0</v>
      </c>
      <c r="E418" s="44">
        <v>1</v>
      </c>
      <c r="F418" s="44">
        <v>1</v>
      </c>
      <c r="G418" s="60">
        <v>0</v>
      </c>
      <c r="H418" s="60">
        <v>0</v>
      </c>
      <c r="I418" s="60">
        <v>0</v>
      </c>
      <c r="J418" s="60">
        <v>0</v>
      </c>
      <c r="K418" s="60">
        <v>0</v>
      </c>
      <c r="L418" s="60">
        <v>0</v>
      </c>
      <c r="M418" s="60">
        <v>0</v>
      </c>
      <c r="N418" s="60">
        <v>0</v>
      </c>
      <c r="O418" s="60">
        <v>0</v>
      </c>
      <c r="P418" s="60">
        <v>0</v>
      </c>
      <c r="Q418" s="44">
        <v>1</v>
      </c>
      <c r="R418" s="60">
        <v>0</v>
      </c>
      <c r="S418" s="60">
        <v>0</v>
      </c>
      <c r="T418" s="60">
        <v>0</v>
      </c>
      <c r="U418" s="44">
        <v>1</v>
      </c>
      <c r="V418" s="60">
        <v>0</v>
      </c>
      <c r="W418" s="44">
        <v>4</v>
      </c>
      <c r="X418" s="60">
        <v>0</v>
      </c>
      <c r="Y418" s="60">
        <v>0</v>
      </c>
      <c r="Z418" s="60">
        <v>0</v>
      </c>
      <c r="AA418" s="60">
        <v>0</v>
      </c>
      <c r="AB418" s="61">
        <v>0</v>
      </c>
      <c r="AC418" s="61">
        <v>0</v>
      </c>
      <c r="AD418" s="61">
        <v>0</v>
      </c>
      <c r="AE418" s="61">
        <v>0</v>
      </c>
      <c r="AF418" s="44">
        <v>1</v>
      </c>
      <c r="AG418" s="60">
        <v>0</v>
      </c>
      <c r="AH418" s="60">
        <v>0</v>
      </c>
      <c r="AI418" s="60">
        <v>0</v>
      </c>
      <c r="AJ418" s="60">
        <v>0</v>
      </c>
      <c r="AK418" s="60">
        <v>0</v>
      </c>
      <c r="AL418" s="60">
        <v>0</v>
      </c>
      <c r="AM418" s="60"/>
      <c r="AN418" s="11">
        <f t="shared" si="48"/>
        <v>9</v>
      </c>
      <c r="AO418" s="11">
        <f t="shared" si="49"/>
        <v>6</v>
      </c>
      <c r="AP418" s="60">
        <v>0</v>
      </c>
      <c r="AQ418" s="60">
        <v>0</v>
      </c>
      <c r="AR418" s="44">
        <v>89</v>
      </c>
      <c r="AS418" s="44"/>
      <c r="AT418" s="60">
        <v>0</v>
      </c>
      <c r="AU418" s="60">
        <v>0</v>
      </c>
      <c r="AV418" s="44">
        <v>6</v>
      </c>
      <c r="AW418" s="44">
        <v>32</v>
      </c>
      <c r="AX418" s="60">
        <v>0</v>
      </c>
      <c r="AY418" s="60">
        <v>0</v>
      </c>
      <c r="AZ418" s="60">
        <v>0</v>
      </c>
      <c r="BA418" s="60">
        <v>0</v>
      </c>
      <c r="BB418" s="60">
        <v>0</v>
      </c>
      <c r="BC418" s="60">
        <v>0</v>
      </c>
      <c r="BD418" s="60">
        <v>0</v>
      </c>
      <c r="BE418" s="44">
        <v>9</v>
      </c>
      <c r="BF418" s="60">
        <v>0</v>
      </c>
      <c r="BG418" s="60">
        <v>0</v>
      </c>
      <c r="BH418" s="60">
        <v>0</v>
      </c>
      <c r="BI418" s="60">
        <v>0</v>
      </c>
      <c r="BJ418" s="60">
        <v>0</v>
      </c>
      <c r="BK418" s="60">
        <v>0</v>
      </c>
      <c r="BL418" s="60">
        <v>0</v>
      </c>
      <c r="BM418" s="60">
        <v>0</v>
      </c>
      <c r="BN418" s="60">
        <v>0</v>
      </c>
      <c r="BO418" s="60">
        <v>0</v>
      </c>
      <c r="BP418" s="60">
        <v>0</v>
      </c>
      <c r="BQ418" s="60">
        <v>0</v>
      </c>
      <c r="BR418" s="60">
        <v>0</v>
      </c>
      <c r="BS418" s="60">
        <v>0</v>
      </c>
      <c r="BT418" s="60">
        <v>0</v>
      </c>
      <c r="BU418" s="60">
        <v>0</v>
      </c>
      <c r="BV418" s="60">
        <v>0</v>
      </c>
      <c r="BW418" s="61">
        <v>0</v>
      </c>
      <c r="BX418" s="61">
        <v>0</v>
      </c>
      <c r="BY418" s="61">
        <v>0</v>
      </c>
      <c r="BZ418" s="61">
        <v>0</v>
      </c>
      <c r="CA418" s="61">
        <v>0</v>
      </c>
      <c r="CB418" s="60">
        <v>0</v>
      </c>
      <c r="CC418" s="60">
        <v>0</v>
      </c>
      <c r="CD418" s="60">
        <v>0</v>
      </c>
      <c r="CE418" s="60">
        <v>0</v>
      </c>
      <c r="CF418" s="60">
        <v>0</v>
      </c>
      <c r="CG418" s="44">
        <v>2</v>
      </c>
      <c r="CH418" s="11">
        <f t="shared" si="50"/>
        <v>5</v>
      </c>
      <c r="CI418" s="11">
        <f t="shared" si="51"/>
        <v>138</v>
      </c>
      <c r="CJ418" s="44">
        <v>11</v>
      </c>
      <c r="CK418" s="60">
        <v>0</v>
      </c>
      <c r="CL418" s="60">
        <v>0</v>
      </c>
      <c r="CM418" s="60">
        <v>0</v>
      </c>
      <c r="CN418" s="60">
        <v>0</v>
      </c>
      <c r="CO418" s="60">
        <v>0</v>
      </c>
      <c r="CP418" s="60">
        <v>0</v>
      </c>
      <c r="CQ418" s="60">
        <v>0</v>
      </c>
      <c r="CR418" s="60">
        <v>0</v>
      </c>
      <c r="CS418" s="60">
        <v>0</v>
      </c>
      <c r="CT418" s="60">
        <v>0</v>
      </c>
      <c r="CU418" s="60">
        <v>0</v>
      </c>
      <c r="CV418" s="60">
        <v>0</v>
      </c>
      <c r="CW418" s="60">
        <v>0</v>
      </c>
      <c r="CX418" s="43">
        <f t="shared" si="52"/>
        <v>11</v>
      </c>
      <c r="CY418" s="43">
        <f t="shared" si="53"/>
        <v>1</v>
      </c>
      <c r="CZ418" s="60">
        <v>0</v>
      </c>
      <c r="DA418" s="60">
        <v>0</v>
      </c>
      <c r="DB418" s="60">
        <v>0</v>
      </c>
      <c r="DC418" s="60">
        <v>0</v>
      </c>
      <c r="DD418" s="60">
        <v>0</v>
      </c>
      <c r="DE418" s="60">
        <v>0</v>
      </c>
      <c r="DF418" s="61">
        <v>0</v>
      </c>
      <c r="DG418" s="61">
        <v>0</v>
      </c>
      <c r="DH418" s="61">
        <v>0</v>
      </c>
      <c r="DI418" s="11">
        <f t="shared" si="54"/>
        <v>0</v>
      </c>
      <c r="DJ418" s="11">
        <f t="shared" si="55"/>
        <v>0</v>
      </c>
      <c r="DK418" s="62">
        <v>0</v>
      </c>
      <c r="DL418" s="11">
        <v>158</v>
      </c>
      <c r="DM418" s="11">
        <v>1.5490196078431373</v>
      </c>
      <c r="DN418">
        <v>12</v>
      </c>
      <c r="DO418">
        <v>0</v>
      </c>
      <c r="DP418">
        <v>0</v>
      </c>
      <c r="DQ418">
        <v>5</v>
      </c>
      <c r="DR418">
        <v>2</v>
      </c>
      <c r="DS418">
        <v>12</v>
      </c>
      <c r="DT418">
        <v>4</v>
      </c>
      <c r="DU418">
        <v>45</v>
      </c>
      <c r="DV418">
        <v>3</v>
      </c>
      <c r="DW418">
        <v>1</v>
      </c>
      <c r="DX418">
        <v>1</v>
      </c>
      <c r="DY418">
        <v>95</v>
      </c>
      <c r="DZ418">
        <v>2</v>
      </c>
      <c r="EA418">
        <v>0</v>
      </c>
      <c r="EB418">
        <v>0</v>
      </c>
      <c r="EC418" t="s">
        <v>248</v>
      </c>
      <c r="ED418" t="s">
        <v>262</v>
      </c>
      <c r="EE418" t="s">
        <v>260</v>
      </c>
      <c r="EF418" s="48">
        <v>43494</v>
      </c>
      <c r="EG418" s="46">
        <v>0.32291666666666669</v>
      </c>
      <c r="EH418" s="46">
        <v>0.375</v>
      </c>
      <c r="EI418" t="s">
        <v>613</v>
      </c>
      <c r="EJ418">
        <v>8.6083536499999997</v>
      </c>
      <c r="EK418">
        <v>77.691039989999993</v>
      </c>
      <c r="EO418" t="s">
        <v>264</v>
      </c>
      <c r="EP418">
        <v>1</v>
      </c>
      <c r="EQ418">
        <v>129.31365750000001</v>
      </c>
      <c r="IW418">
        <v>419.50371319999999</v>
      </c>
      <c r="IX418">
        <v>2</v>
      </c>
      <c r="IY418">
        <v>2</v>
      </c>
      <c r="IZ418">
        <v>0</v>
      </c>
      <c r="JA418">
        <v>5.42</v>
      </c>
      <c r="JB418">
        <v>44.1</v>
      </c>
      <c r="JE418">
        <v>4.767538E-3</v>
      </c>
      <c r="JF418">
        <v>4.767538E-3</v>
      </c>
      <c r="JG418">
        <v>0</v>
      </c>
      <c r="JH418">
        <v>1.2920029E-2</v>
      </c>
    </row>
    <row r="419" spans="1:275" ht="15.5" hidden="1" x14ac:dyDescent="0.35">
      <c r="A419" s="42">
        <v>2019</v>
      </c>
      <c r="B419" s="14" t="s">
        <v>465</v>
      </c>
      <c r="C419" s="60">
        <v>0</v>
      </c>
      <c r="D419" s="44">
        <v>1</v>
      </c>
      <c r="E419" s="44">
        <v>2</v>
      </c>
      <c r="F419" s="44">
        <v>1</v>
      </c>
      <c r="G419" s="60">
        <v>0</v>
      </c>
      <c r="H419" s="60">
        <v>0</v>
      </c>
      <c r="I419" s="44">
        <v>2</v>
      </c>
      <c r="J419" s="60">
        <v>0</v>
      </c>
      <c r="K419" s="60">
        <v>0</v>
      </c>
      <c r="L419" s="44">
        <v>4</v>
      </c>
      <c r="M419" s="44">
        <v>3</v>
      </c>
      <c r="N419" s="44">
        <v>6</v>
      </c>
      <c r="O419" s="60">
        <v>0</v>
      </c>
      <c r="P419" s="60">
        <v>0</v>
      </c>
      <c r="Q419" s="44">
        <v>7</v>
      </c>
      <c r="R419" s="60">
        <v>0</v>
      </c>
      <c r="S419" s="60">
        <v>0</v>
      </c>
      <c r="T419" s="60">
        <v>0</v>
      </c>
      <c r="U419" s="60">
        <v>0</v>
      </c>
      <c r="V419" s="60">
        <v>0</v>
      </c>
      <c r="W419" s="60">
        <v>0</v>
      </c>
      <c r="X419" s="60">
        <v>0</v>
      </c>
      <c r="Y419" s="60">
        <v>0</v>
      </c>
      <c r="Z419" s="60">
        <v>0</v>
      </c>
      <c r="AA419" s="60">
        <v>0</v>
      </c>
      <c r="AB419" s="61">
        <v>0</v>
      </c>
      <c r="AC419" s="61">
        <v>0</v>
      </c>
      <c r="AD419" s="61">
        <v>0</v>
      </c>
      <c r="AE419" s="61">
        <v>0</v>
      </c>
      <c r="AF419" s="60">
        <v>0</v>
      </c>
      <c r="AG419" s="60">
        <v>0</v>
      </c>
      <c r="AH419" s="44">
        <v>10</v>
      </c>
      <c r="AI419" s="60">
        <v>0</v>
      </c>
      <c r="AJ419" s="60">
        <v>0</v>
      </c>
      <c r="AK419" s="60">
        <v>0</v>
      </c>
      <c r="AL419" s="44">
        <v>1</v>
      </c>
      <c r="AM419" s="44"/>
      <c r="AN419" s="11">
        <f t="shared" si="48"/>
        <v>37</v>
      </c>
      <c r="AO419" s="11">
        <f t="shared" si="49"/>
        <v>10</v>
      </c>
      <c r="AP419" s="60">
        <v>0</v>
      </c>
      <c r="AQ419" s="60">
        <v>0</v>
      </c>
      <c r="AR419" s="44">
        <v>10</v>
      </c>
      <c r="AS419" s="44"/>
      <c r="AT419" s="60">
        <v>0</v>
      </c>
      <c r="AU419" s="44">
        <v>5</v>
      </c>
      <c r="AV419" s="44">
        <v>15</v>
      </c>
      <c r="AW419" s="44">
        <v>10</v>
      </c>
      <c r="AX419" s="60">
        <v>0</v>
      </c>
      <c r="AY419" s="60">
        <v>0</v>
      </c>
      <c r="AZ419" s="60">
        <v>0</v>
      </c>
      <c r="BA419" s="60">
        <v>0</v>
      </c>
      <c r="BB419" s="60">
        <v>0</v>
      </c>
      <c r="BC419" s="60">
        <v>0</v>
      </c>
      <c r="BD419" s="44">
        <v>4</v>
      </c>
      <c r="BE419" s="44">
        <v>10</v>
      </c>
      <c r="BF419" s="60">
        <v>0</v>
      </c>
      <c r="BG419" s="60">
        <v>0</v>
      </c>
      <c r="BH419" s="60">
        <v>0</v>
      </c>
      <c r="BI419" s="60">
        <v>0</v>
      </c>
      <c r="BJ419" s="60">
        <v>0</v>
      </c>
      <c r="BK419" s="44">
        <v>15</v>
      </c>
      <c r="BL419" s="60">
        <v>0</v>
      </c>
      <c r="BM419" s="60">
        <v>0</v>
      </c>
      <c r="BN419" s="60">
        <v>0</v>
      </c>
      <c r="BO419" s="44">
        <v>30</v>
      </c>
      <c r="BP419" s="60">
        <v>0</v>
      </c>
      <c r="BQ419" s="60">
        <v>0</v>
      </c>
      <c r="BR419" s="60">
        <v>0</v>
      </c>
      <c r="BS419" s="60">
        <v>0</v>
      </c>
      <c r="BT419" s="44">
        <v>3</v>
      </c>
      <c r="BU419" s="60">
        <v>0</v>
      </c>
      <c r="BV419" s="60">
        <v>0</v>
      </c>
      <c r="BW419" s="61">
        <v>0</v>
      </c>
      <c r="BX419" s="61">
        <v>0</v>
      </c>
      <c r="BY419" s="61">
        <v>0</v>
      </c>
      <c r="BZ419" s="61">
        <v>0</v>
      </c>
      <c r="CA419" s="61">
        <v>0</v>
      </c>
      <c r="CB419" s="60">
        <v>0</v>
      </c>
      <c r="CC419" s="60">
        <v>0</v>
      </c>
      <c r="CD419" s="60">
        <v>0</v>
      </c>
      <c r="CE419" s="60">
        <v>0</v>
      </c>
      <c r="CF419" s="60">
        <v>0</v>
      </c>
      <c r="CG419" s="60">
        <v>0</v>
      </c>
      <c r="CH419" s="11">
        <f t="shared" si="50"/>
        <v>9</v>
      </c>
      <c r="CI419" s="11">
        <f t="shared" si="51"/>
        <v>102</v>
      </c>
      <c r="CJ419" s="60">
        <v>0</v>
      </c>
      <c r="CK419" s="44">
        <v>10</v>
      </c>
      <c r="CL419" s="44">
        <v>102</v>
      </c>
      <c r="CM419" s="44">
        <v>5</v>
      </c>
      <c r="CN419" s="60">
        <v>0</v>
      </c>
      <c r="CO419" s="44">
        <v>6</v>
      </c>
      <c r="CP419" s="44">
        <v>50</v>
      </c>
      <c r="CQ419" s="60">
        <v>0</v>
      </c>
      <c r="CR419" s="44">
        <v>41</v>
      </c>
      <c r="CS419" s="44">
        <v>60</v>
      </c>
      <c r="CT419" s="44">
        <v>8</v>
      </c>
      <c r="CU419" s="44">
        <v>20</v>
      </c>
      <c r="CV419" s="60">
        <v>0</v>
      </c>
      <c r="CW419" s="44">
        <v>1</v>
      </c>
      <c r="CX419" s="43">
        <f t="shared" si="52"/>
        <v>303</v>
      </c>
      <c r="CY419" s="43">
        <f t="shared" si="53"/>
        <v>10</v>
      </c>
      <c r="CZ419" s="60">
        <v>0</v>
      </c>
      <c r="DA419" s="60">
        <v>0</v>
      </c>
      <c r="DB419" s="60">
        <v>0</v>
      </c>
      <c r="DC419" s="60">
        <v>0</v>
      </c>
      <c r="DD419" s="60">
        <v>0</v>
      </c>
      <c r="DE419" s="44">
        <v>6</v>
      </c>
      <c r="DF419" s="61">
        <v>0</v>
      </c>
      <c r="DG419" s="61">
        <v>0</v>
      </c>
      <c r="DH419" s="61">
        <v>0</v>
      </c>
      <c r="DI419" s="11">
        <f t="shared" si="54"/>
        <v>6</v>
      </c>
      <c r="DJ419" s="11">
        <f t="shared" si="55"/>
        <v>1</v>
      </c>
      <c r="DK419" s="62">
        <v>0</v>
      </c>
      <c r="DL419" s="11">
        <v>448</v>
      </c>
      <c r="DM419" s="11">
        <v>4.3921568627450984</v>
      </c>
      <c r="DN419">
        <v>30</v>
      </c>
      <c r="DO419">
        <v>16</v>
      </c>
      <c r="DP419">
        <v>4</v>
      </c>
      <c r="DQ419">
        <v>116</v>
      </c>
      <c r="DR419">
        <v>7</v>
      </c>
      <c r="DS419">
        <v>50</v>
      </c>
      <c r="DT419">
        <v>7</v>
      </c>
      <c r="DU419">
        <v>13</v>
      </c>
      <c r="DV419">
        <v>2</v>
      </c>
      <c r="DW419">
        <v>30</v>
      </c>
      <c r="DX419">
        <v>4</v>
      </c>
      <c r="DY419">
        <v>25</v>
      </c>
      <c r="DZ419">
        <v>2</v>
      </c>
      <c r="EA419">
        <v>198</v>
      </c>
      <c r="EB419">
        <v>4</v>
      </c>
      <c r="EC419" t="s">
        <v>248</v>
      </c>
      <c r="ED419" t="s">
        <v>305</v>
      </c>
      <c r="EE419" t="s">
        <v>260</v>
      </c>
      <c r="EF419" s="48">
        <v>43492</v>
      </c>
      <c r="EG419" s="46">
        <v>0.5180555555555556</v>
      </c>
      <c r="EH419" s="46">
        <v>0.5625</v>
      </c>
      <c r="EI419" t="s">
        <v>607</v>
      </c>
      <c r="EJ419">
        <v>8.4918151720000008</v>
      </c>
      <c r="EK419">
        <v>77.612913539999994</v>
      </c>
      <c r="EO419" t="s">
        <v>279</v>
      </c>
      <c r="EP419">
        <v>1</v>
      </c>
      <c r="EQ419">
        <v>68.079899699999999</v>
      </c>
      <c r="ER419">
        <v>1</v>
      </c>
      <c r="ES419">
        <v>1</v>
      </c>
      <c r="ET419">
        <v>0</v>
      </c>
      <c r="EU419">
        <v>1</v>
      </c>
      <c r="EV419">
        <v>0</v>
      </c>
      <c r="EW419">
        <v>0</v>
      </c>
      <c r="EX419">
        <v>0</v>
      </c>
      <c r="EY419">
        <v>3</v>
      </c>
      <c r="EZ419">
        <v>1</v>
      </c>
      <c r="FC419">
        <v>0</v>
      </c>
      <c r="FD419">
        <v>0</v>
      </c>
      <c r="FE419">
        <v>0</v>
      </c>
      <c r="FF419">
        <v>0</v>
      </c>
      <c r="FI419">
        <v>0</v>
      </c>
      <c r="FJ419">
        <v>0.5</v>
      </c>
      <c r="FK419">
        <v>34.039949849999999</v>
      </c>
      <c r="FL419">
        <v>34.039949849999999</v>
      </c>
      <c r="FM419">
        <v>1</v>
      </c>
      <c r="FT419">
        <v>1</v>
      </c>
      <c r="FV419">
        <v>1</v>
      </c>
      <c r="FW419">
        <v>1</v>
      </c>
      <c r="GD419">
        <v>1</v>
      </c>
      <c r="GE419">
        <v>5</v>
      </c>
      <c r="GF419">
        <v>0.25</v>
      </c>
      <c r="GG419">
        <v>17.01997493</v>
      </c>
      <c r="GN419">
        <v>1</v>
      </c>
      <c r="GO419">
        <v>0</v>
      </c>
      <c r="GP419">
        <v>0</v>
      </c>
      <c r="GQ419">
        <v>0</v>
      </c>
      <c r="GR419">
        <v>0</v>
      </c>
      <c r="GS419">
        <v>0</v>
      </c>
      <c r="HC419">
        <v>1</v>
      </c>
      <c r="HF419">
        <v>0</v>
      </c>
      <c r="HG419">
        <v>0</v>
      </c>
      <c r="HH419">
        <v>0</v>
      </c>
      <c r="HJ419">
        <v>0</v>
      </c>
      <c r="HK419">
        <v>1</v>
      </c>
      <c r="IW419">
        <v>289.49846029999998</v>
      </c>
      <c r="IX419">
        <v>0</v>
      </c>
      <c r="IY419">
        <v>2</v>
      </c>
      <c r="IZ419">
        <v>0</v>
      </c>
      <c r="JA419">
        <v>3.5579999999999998</v>
      </c>
      <c r="JB419">
        <v>35.86</v>
      </c>
      <c r="JE419">
        <v>0</v>
      </c>
      <c r="JF419">
        <v>6.9084999999999997E-3</v>
      </c>
      <c r="JG419">
        <v>0</v>
      </c>
      <c r="JH419">
        <v>1.2290221E-2</v>
      </c>
      <c r="JI419" t="s">
        <v>467</v>
      </c>
      <c r="JN419">
        <v>0</v>
      </c>
      <c r="JO419">
        <v>0</v>
      </c>
    </row>
    <row r="420" spans="1:275" ht="15.5" hidden="1" x14ac:dyDescent="0.35">
      <c r="A420" s="42">
        <v>2019</v>
      </c>
      <c r="B420" s="11" t="s">
        <v>381</v>
      </c>
      <c r="C420" s="60">
        <v>0</v>
      </c>
      <c r="D420" s="60">
        <v>0</v>
      </c>
      <c r="E420" s="60">
        <v>0</v>
      </c>
      <c r="F420" s="44">
        <v>5</v>
      </c>
      <c r="G420" s="60">
        <v>0</v>
      </c>
      <c r="H420" s="60">
        <v>0</v>
      </c>
      <c r="I420" s="44">
        <v>10</v>
      </c>
      <c r="J420" s="60">
        <v>0</v>
      </c>
      <c r="K420" s="60">
        <v>0</v>
      </c>
      <c r="L420" s="44">
        <v>2</v>
      </c>
      <c r="M420" s="44">
        <v>13</v>
      </c>
      <c r="N420" s="44">
        <v>2</v>
      </c>
      <c r="O420" s="44">
        <v>10</v>
      </c>
      <c r="P420" s="44">
        <v>3</v>
      </c>
      <c r="Q420" s="44">
        <v>228</v>
      </c>
      <c r="R420" s="44">
        <v>26</v>
      </c>
      <c r="S420" s="44">
        <v>2</v>
      </c>
      <c r="T420" s="44">
        <v>5</v>
      </c>
      <c r="U420" s="44">
        <v>8</v>
      </c>
      <c r="V420" s="60">
        <v>0</v>
      </c>
      <c r="W420" s="60">
        <v>0</v>
      </c>
      <c r="X420" s="44">
        <v>5</v>
      </c>
      <c r="Y420" s="60">
        <v>0</v>
      </c>
      <c r="Z420" s="44">
        <v>3</v>
      </c>
      <c r="AA420" s="44">
        <v>3</v>
      </c>
      <c r="AB420" s="61">
        <v>0</v>
      </c>
      <c r="AC420" s="61">
        <v>0</v>
      </c>
      <c r="AD420" s="44">
        <v>1</v>
      </c>
      <c r="AE420" s="61">
        <v>0</v>
      </c>
      <c r="AF420" s="60">
        <v>0</v>
      </c>
      <c r="AG420" s="60">
        <v>0</v>
      </c>
      <c r="AH420" s="60">
        <v>0</v>
      </c>
      <c r="AI420" s="60">
        <v>0</v>
      </c>
      <c r="AJ420" s="44">
        <v>9</v>
      </c>
      <c r="AK420" s="60">
        <v>0</v>
      </c>
      <c r="AL420" s="44">
        <v>3</v>
      </c>
      <c r="AM420" s="44"/>
      <c r="AN420" s="11">
        <f t="shared" si="48"/>
        <v>338</v>
      </c>
      <c r="AO420" s="11">
        <f t="shared" si="49"/>
        <v>18</v>
      </c>
      <c r="AP420" s="44">
        <v>4</v>
      </c>
      <c r="AQ420" s="60">
        <v>0</v>
      </c>
      <c r="AR420" s="44">
        <v>16</v>
      </c>
      <c r="AS420" s="44"/>
      <c r="AT420" s="60">
        <v>0</v>
      </c>
      <c r="AU420" s="44">
        <v>1</v>
      </c>
      <c r="AV420" s="44">
        <v>4</v>
      </c>
      <c r="AW420" s="44">
        <v>6</v>
      </c>
      <c r="AX420" s="60">
        <v>0</v>
      </c>
      <c r="AY420" s="60">
        <v>0</v>
      </c>
      <c r="AZ420" s="60">
        <v>0</v>
      </c>
      <c r="BA420" s="60">
        <v>0</v>
      </c>
      <c r="BB420" s="60">
        <v>0</v>
      </c>
      <c r="BC420" s="60">
        <v>0</v>
      </c>
      <c r="BD420" s="44">
        <v>1</v>
      </c>
      <c r="BE420" s="44">
        <v>10</v>
      </c>
      <c r="BF420" s="60">
        <v>0</v>
      </c>
      <c r="BG420" s="60">
        <v>0</v>
      </c>
      <c r="BH420" s="44">
        <v>42</v>
      </c>
      <c r="BI420" s="60">
        <v>0</v>
      </c>
      <c r="BJ420" s="60">
        <v>0</v>
      </c>
      <c r="BK420" s="44">
        <v>20</v>
      </c>
      <c r="BL420" s="60">
        <v>0</v>
      </c>
      <c r="BM420" s="60">
        <v>0</v>
      </c>
      <c r="BN420" s="60">
        <v>0</v>
      </c>
      <c r="BO420" s="44">
        <v>10</v>
      </c>
      <c r="BP420" s="60">
        <v>0</v>
      </c>
      <c r="BQ420" s="60">
        <v>0</v>
      </c>
      <c r="BR420" s="60">
        <v>0</v>
      </c>
      <c r="BS420" s="60">
        <v>0</v>
      </c>
      <c r="BT420" s="44">
        <v>3</v>
      </c>
      <c r="BU420" s="60">
        <v>0</v>
      </c>
      <c r="BV420" s="60">
        <v>0</v>
      </c>
      <c r="BW420" s="61">
        <v>0</v>
      </c>
      <c r="BX420" s="61">
        <v>0</v>
      </c>
      <c r="BY420" s="61">
        <v>0</v>
      </c>
      <c r="BZ420" s="61">
        <v>0</v>
      </c>
      <c r="CA420" s="61">
        <v>0</v>
      </c>
      <c r="CB420" s="60">
        <v>0</v>
      </c>
      <c r="CC420" s="60">
        <v>0</v>
      </c>
      <c r="CD420" s="60">
        <v>0</v>
      </c>
      <c r="CE420" s="60">
        <v>0</v>
      </c>
      <c r="CF420" s="44">
        <v>1</v>
      </c>
      <c r="CG420" s="60">
        <v>0</v>
      </c>
      <c r="CH420" s="11">
        <f t="shared" si="50"/>
        <v>12</v>
      </c>
      <c r="CI420" s="11">
        <f t="shared" si="51"/>
        <v>118</v>
      </c>
      <c r="CJ420" s="44">
        <v>5</v>
      </c>
      <c r="CK420" s="60">
        <v>0</v>
      </c>
      <c r="CL420" s="44">
        <v>449</v>
      </c>
      <c r="CM420" s="60">
        <v>0</v>
      </c>
      <c r="CN420" s="60">
        <v>0</v>
      </c>
      <c r="CO420" s="60">
        <v>0</v>
      </c>
      <c r="CP420" s="44">
        <v>250</v>
      </c>
      <c r="CQ420" s="60">
        <v>0</v>
      </c>
      <c r="CR420" s="44">
        <v>12</v>
      </c>
      <c r="CS420" s="44">
        <v>905</v>
      </c>
      <c r="CT420" s="44">
        <v>17</v>
      </c>
      <c r="CU420" s="44">
        <v>10</v>
      </c>
      <c r="CV420" s="60">
        <v>0</v>
      </c>
      <c r="CW420" s="60">
        <v>0</v>
      </c>
      <c r="CX420" s="43">
        <f t="shared" si="52"/>
        <v>1648</v>
      </c>
      <c r="CY420" s="43">
        <f t="shared" si="53"/>
        <v>7</v>
      </c>
      <c r="CZ420" s="60">
        <v>0</v>
      </c>
      <c r="DA420" s="60">
        <v>0</v>
      </c>
      <c r="DB420" s="60">
        <v>0</v>
      </c>
      <c r="DC420" s="44">
        <v>1316</v>
      </c>
      <c r="DD420" s="44">
        <v>0</v>
      </c>
      <c r="DE420" s="60">
        <v>0</v>
      </c>
      <c r="DF420" s="61">
        <v>0</v>
      </c>
      <c r="DG420" s="61">
        <v>0</v>
      </c>
      <c r="DH420" s="61">
        <v>0</v>
      </c>
      <c r="DI420" s="11">
        <f t="shared" si="54"/>
        <v>1316</v>
      </c>
      <c r="DJ420" s="11">
        <f t="shared" si="55"/>
        <v>1</v>
      </c>
      <c r="DK420" s="62">
        <v>0</v>
      </c>
      <c r="DL420" s="11">
        <v>3420</v>
      </c>
      <c r="DM420" s="11">
        <v>33.529411764705884</v>
      </c>
      <c r="DN420">
        <v>37</v>
      </c>
      <c r="DO420">
        <v>20</v>
      </c>
      <c r="DP420">
        <v>2</v>
      </c>
      <c r="DQ420">
        <v>977</v>
      </c>
      <c r="DR420">
        <v>11</v>
      </c>
      <c r="DS420">
        <v>86</v>
      </c>
      <c r="DT420">
        <v>6</v>
      </c>
      <c r="DU420">
        <v>15</v>
      </c>
      <c r="DV420">
        <v>4</v>
      </c>
      <c r="DW420">
        <v>274</v>
      </c>
      <c r="DX420">
        <v>8</v>
      </c>
      <c r="DY420">
        <v>20</v>
      </c>
      <c r="DZ420">
        <v>2</v>
      </c>
      <c r="EA420">
        <v>2027</v>
      </c>
      <c r="EB420">
        <v>4</v>
      </c>
      <c r="EC420" t="s">
        <v>248</v>
      </c>
      <c r="ED420" t="s">
        <v>368</v>
      </c>
      <c r="EE420" t="s">
        <v>250</v>
      </c>
      <c r="EF420" s="48">
        <v>43491</v>
      </c>
      <c r="EG420" s="46">
        <v>0.34166666666666662</v>
      </c>
      <c r="EH420" s="46">
        <v>0.41666666666666669</v>
      </c>
      <c r="EI420" t="s">
        <v>610</v>
      </c>
      <c r="EJ420">
        <v>8.5854046390000001</v>
      </c>
      <c r="EK420">
        <v>77.930270750000005</v>
      </c>
      <c r="EO420" t="s">
        <v>279</v>
      </c>
      <c r="EP420">
        <v>1</v>
      </c>
      <c r="EQ420">
        <v>333.1927053</v>
      </c>
      <c r="ER420">
        <v>1</v>
      </c>
      <c r="ES420">
        <v>1</v>
      </c>
      <c r="ET420">
        <v>0</v>
      </c>
      <c r="EU420">
        <v>1</v>
      </c>
      <c r="EV420">
        <v>1</v>
      </c>
      <c r="EW420">
        <v>0</v>
      </c>
      <c r="EX420">
        <v>0</v>
      </c>
      <c r="EY420">
        <v>4</v>
      </c>
      <c r="EZ420">
        <v>1</v>
      </c>
      <c r="FC420">
        <v>1</v>
      </c>
      <c r="FD420">
        <v>0</v>
      </c>
      <c r="FE420">
        <v>0</v>
      </c>
      <c r="FF420">
        <v>0</v>
      </c>
      <c r="FI420">
        <v>0</v>
      </c>
      <c r="FJ420">
        <v>0.5</v>
      </c>
      <c r="FK420">
        <v>166.59635270000001</v>
      </c>
      <c r="FL420">
        <v>166.59635270000001</v>
      </c>
      <c r="FM420">
        <v>1</v>
      </c>
      <c r="GE420">
        <v>1</v>
      </c>
      <c r="GF420">
        <v>0.5</v>
      </c>
      <c r="GG420">
        <v>166.59635270000001</v>
      </c>
      <c r="GH420">
        <v>2</v>
      </c>
      <c r="GI420">
        <v>1</v>
      </c>
      <c r="GL420">
        <v>2</v>
      </c>
      <c r="GN420">
        <v>1</v>
      </c>
      <c r="GO420">
        <v>1</v>
      </c>
      <c r="GP420">
        <v>0</v>
      </c>
      <c r="GQ420">
        <v>0</v>
      </c>
      <c r="GR420">
        <v>0</v>
      </c>
      <c r="GS420">
        <v>0</v>
      </c>
      <c r="HF420">
        <v>0</v>
      </c>
      <c r="HG420">
        <v>0</v>
      </c>
      <c r="HH420">
        <v>0</v>
      </c>
      <c r="HJ420">
        <v>0</v>
      </c>
      <c r="HK420">
        <v>1</v>
      </c>
      <c r="HL420">
        <v>1</v>
      </c>
      <c r="HN420">
        <v>1</v>
      </c>
      <c r="HU420">
        <v>1</v>
      </c>
      <c r="IU420">
        <v>3</v>
      </c>
      <c r="IW420">
        <v>641.93745620000004</v>
      </c>
      <c r="IX420">
        <v>5</v>
      </c>
      <c r="IY420">
        <v>4</v>
      </c>
      <c r="IZ420">
        <v>0</v>
      </c>
      <c r="JA420">
        <v>1.1299999999999999</v>
      </c>
      <c r="JB420">
        <v>22.06</v>
      </c>
      <c r="JE420">
        <v>7.7889209999999999E-3</v>
      </c>
      <c r="JF420">
        <v>6.2311370000000003E-3</v>
      </c>
      <c r="JG420">
        <v>0</v>
      </c>
      <c r="JH420">
        <v>1.760296E-3</v>
      </c>
      <c r="JN420">
        <v>1</v>
      </c>
      <c r="JO420">
        <v>0</v>
      </c>
    </row>
    <row r="421" spans="1:275" ht="15.5" hidden="1" x14ac:dyDescent="0.35">
      <c r="A421" s="42">
        <v>2019</v>
      </c>
      <c r="B421" s="14" t="s">
        <v>382</v>
      </c>
      <c r="C421" s="60">
        <v>0</v>
      </c>
      <c r="D421" s="60">
        <v>0</v>
      </c>
      <c r="E421" s="44">
        <v>35</v>
      </c>
      <c r="F421" s="44">
        <v>3</v>
      </c>
      <c r="G421" s="60">
        <v>0</v>
      </c>
      <c r="H421" s="60">
        <v>0</v>
      </c>
      <c r="I421" s="60">
        <v>0</v>
      </c>
      <c r="J421" s="60">
        <v>0</v>
      </c>
      <c r="K421" s="60">
        <v>0</v>
      </c>
      <c r="L421" s="44">
        <v>2</v>
      </c>
      <c r="M421" s="44">
        <v>6</v>
      </c>
      <c r="N421" s="60">
        <v>0</v>
      </c>
      <c r="O421" s="44">
        <v>5</v>
      </c>
      <c r="P421" s="60">
        <v>0</v>
      </c>
      <c r="Q421" s="44">
        <v>214</v>
      </c>
      <c r="R421" s="44">
        <v>100</v>
      </c>
      <c r="S421" s="60">
        <v>0</v>
      </c>
      <c r="T421" s="44">
        <v>3</v>
      </c>
      <c r="U421" s="44">
        <v>10</v>
      </c>
      <c r="V421" s="60">
        <v>0</v>
      </c>
      <c r="W421" s="44">
        <v>26</v>
      </c>
      <c r="X421" s="60">
        <v>0</v>
      </c>
      <c r="Y421" s="60">
        <v>0</v>
      </c>
      <c r="Z421" s="60">
        <v>0</v>
      </c>
      <c r="AA421" s="44">
        <v>36</v>
      </c>
      <c r="AB421" s="61">
        <v>0</v>
      </c>
      <c r="AC421" s="61">
        <v>0</v>
      </c>
      <c r="AD421" s="61">
        <v>0</v>
      </c>
      <c r="AE421" s="61">
        <v>0</v>
      </c>
      <c r="AF421" s="44">
        <v>2</v>
      </c>
      <c r="AG421" s="60">
        <v>0</v>
      </c>
      <c r="AH421" s="44">
        <v>25</v>
      </c>
      <c r="AI421" s="60">
        <v>0</v>
      </c>
      <c r="AJ421" s="60">
        <v>0</v>
      </c>
      <c r="AK421" s="60">
        <v>0</v>
      </c>
      <c r="AL421" s="60">
        <v>0</v>
      </c>
      <c r="AM421" s="60"/>
      <c r="AN421" s="11">
        <f t="shared" si="48"/>
        <v>467</v>
      </c>
      <c r="AO421" s="11">
        <f t="shared" si="49"/>
        <v>13</v>
      </c>
      <c r="AP421" s="44">
        <v>24</v>
      </c>
      <c r="AQ421" s="60">
        <v>0</v>
      </c>
      <c r="AR421" s="44">
        <v>14</v>
      </c>
      <c r="AS421" s="44"/>
      <c r="AT421" s="60">
        <v>0</v>
      </c>
      <c r="AU421" s="60">
        <v>0</v>
      </c>
      <c r="AV421" s="44">
        <v>5</v>
      </c>
      <c r="AW421" s="44">
        <v>170</v>
      </c>
      <c r="AX421" s="60">
        <v>0</v>
      </c>
      <c r="AY421" s="60">
        <v>0</v>
      </c>
      <c r="AZ421" s="60">
        <v>0</v>
      </c>
      <c r="BA421" s="60">
        <v>0</v>
      </c>
      <c r="BB421" s="60">
        <v>0</v>
      </c>
      <c r="BC421" s="60">
        <v>0</v>
      </c>
      <c r="BD421" s="44">
        <v>10</v>
      </c>
      <c r="BE421" s="44">
        <v>102</v>
      </c>
      <c r="BF421" s="60">
        <v>0</v>
      </c>
      <c r="BG421" s="60">
        <v>0</v>
      </c>
      <c r="BH421" s="60">
        <v>0</v>
      </c>
      <c r="BI421" s="60">
        <v>0</v>
      </c>
      <c r="BJ421" s="60">
        <v>0</v>
      </c>
      <c r="BK421" s="60">
        <v>0</v>
      </c>
      <c r="BL421" s="60">
        <v>0</v>
      </c>
      <c r="BM421" s="60">
        <v>0</v>
      </c>
      <c r="BN421" s="60">
        <v>0</v>
      </c>
      <c r="BO421" s="60">
        <v>0</v>
      </c>
      <c r="BP421" s="60">
        <v>0</v>
      </c>
      <c r="BQ421" s="60">
        <v>0</v>
      </c>
      <c r="BR421" s="60">
        <v>0</v>
      </c>
      <c r="BS421" s="60">
        <v>0</v>
      </c>
      <c r="BT421" s="44">
        <v>6</v>
      </c>
      <c r="BU421" s="60">
        <v>0</v>
      </c>
      <c r="BV421" s="60">
        <v>0</v>
      </c>
      <c r="BW421" s="61">
        <v>0</v>
      </c>
      <c r="BX421" s="61">
        <v>0</v>
      </c>
      <c r="BY421" s="61">
        <v>0</v>
      </c>
      <c r="BZ421" s="61">
        <v>0</v>
      </c>
      <c r="CA421" s="61">
        <v>0</v>
      </c>
      <c r="CB421" s="44">
        <v>1</v>
      </c>
      <c r="CC421" s="60">
        <v>0</v>
      </c>
      <c r="CD421" s="60">
        <v>0</v>
      </c>
      <c r="CE421" s="44">
        <v>3</v>
      </c>
      <c r="CF421" s="60">
        <v>0</v>
      </c>
      <c r="CG421" s="60">
        <v>0</v>
      </c>
      <c r="CH421" s="11">
        <f t="shared" si="50"/>
        <v>9</v>
      </c>
      <c r="CI421" s="11">
        <f t="shared" si="51"/>
        <v>335</v>
      </c>
      <c r="CJ421" s="44">
        <v>18</v>
      </c>
      <c r="CK421" s="60">
        <v>0</v>
      </c>
      <c r="CL421" s="60">
        <v>0</v>
      </c>
      <c r="CM421" s="60">
        <v>0</v>
      </c>
      <c r="CN421" s="60">
        <v>0</v>
      </c>
      <c r="CO421" s="60">
        <v>0</v>
      </c>
      <c r="CP421" s="60">
        <v>0</v>
      </c>
      <c r="CQ421" s="60">
        <v>0</v>
      </c>
      <c r="CR421" s="60">
        <v>0</v>
      </c>
      <c r="CS421" s="44">
        <v>140</v>
      </c>
      <c r="CT421" s="60">
        <v>0</v>
      </c>
      <c r="CU421" s="60">
        <v>0</v>
      </c>
      <c r="CV421" s="60">
        <v>0</v>
      </c>
      <c r="CW421" s="60">
        <v>0</v>
      </c>
      <c r="CX421" s="43">
        <f t="shared" si="52"/>
        <v>158</v>
      </c>
      <c r="CY421" s="43">
        <f t="shared" si="53"/>
        <v>2</v>
      </c>
      <c r="CZ421" s="60">
        <v>0</v>
      </c>
      <c r="DA421" s="60">
        <v>0</v>
      </c>
      <c r="DB421" s="60">
        <v>0</v>
      </c>
      <c r="DC421" s="60">
        <v>0</v>
      </c>
      <c r="DD421" s="60">
        <v>0</v>
      </c>
      <c r="DE421" s="60">
        <v>0</v>
      </c>
      <c r="DF421" s="61">
        <v>0</v>
      </c>
      <c r="DG421" s="61">
        <v>0</v>
      </c>
      <c r="DH421" s="61">
        <v>0</v>
      </c>
      <c r="DI421" s="11">
        <f t="shared" si="54"/>
        <v>0</v>
      </c>
      <c r="DJ421" s="11">
        <f t="shared" si="55"/>
        <v>0</v>
      </c>
      <c r="DK421" s="62">
        <v>0</v>
      </c>
      <c r="DL421" s="11">
        <v>960</v>
      </c>
      <c r="DM421" s="11">
        <v>9.4117647058823533</v>
      </c>
      <c r="DN421">
        <v>24</v>
      </c>
      <c r="DO421">
        <v>0</v>
      </c>
      <c r="DP421">
        <v>0</v>
      </c>
      <c r="DQ421">
        <v>343</v>
      </c>
      <c r="DR421">
        <v>9</v>
      </c>
      <c r="DS421">
        <v>150</v>
      </c>
      <c r="DT421">
        <v>6</v>
      </c>
      <c r="DU421">
        <v>195</v>
      </c>
      <c r="DV421">
        <v>4</v>
      </c>
      <c r="DW421">
        <v>253</v>
      </c>
      <c r="DX421">
        <v>3</v>
      </c>
      <c r="DY421">
        <v>19</v>
      </c>
      <c r="DZ421">
        <v>2</v>
      </c>
      <c r="EA421">
        <v>0</v>
      </c>
      <c r="EB421">
        <v>0</v>
      </c>
      <c r="EC421" t="s">
        <v>248</v>
      </c>
      <c r="ED421" t="s">
        <v>325</v>
      </c>
      <c r="EE421" t="s">
        <v>260</v>
      </c>
      <c r="EF421" s="48">
        <v>43491</v>
      </c>
      <c r="EG421" s="46">
        <v>0.39583333333333331</v>
      </c>
      <c r="EH421" s="46">
        <v>0.55208333333333337</v>
      </c>
      <c r="EI421" t="s">
        <v>607</v>
      </c>
      <c r="EJ421">
        <v>8.4410234820000003</v>
      </c>
      <c r="EK421">
        <v>77.557188640000007</v>
      </c>
      <c r="EO421" t="s">
        <v>608</v>
      </c>
      <c r="EP421">
        <v>0.5</v>
      </c>
      <c r="EQ421">
        <v>26.75663681</v>
      </c>
      <c r="ER421">
        <v>1</v>
      </c>
      <c r="ES421">
        <v>1</v>
      </c>
      <c r="ET421">
        <v>0</v>
      </c>
      <c r="EU421">
        <v>1</v>
      </c>
      <c r="EV421">
        <v>0</v>
      </c>
      <c r="EW421">
        <v>0</v>
      </c>
      <c r="EX421">
        <v>0</v>
      </c>
      <c r="EY421">
        <v>3</v>
      </c>
      <c r="EZ421">
        <v>1</v>
      </c>
      <c r="FC421">
        <v>1</v>
      </c>
      <c r="FD421">
        <v>0</v>
      </c>
      <c r="FE421">
        <v>0</v>
      </c>
      <c r="FF421">
        <v>0</v>
      </c>
      <c r="FI421">
        <v>0</v>
      </c>
      <c r="FJ421">
        <v>0.25</v>
      </c>
      <c r="FK421">
        <v>6.689159203</v>
      </c>
      <c r="FL421">
        <v>20.067477610000001</v>
      </c>
      <c r="FM421">
        <v>1</v>
      </c>
      <c r="FT421">
        <v>1</v>
      </c>
      <c r="GD421">
        <v>1</v>
      </c>
      <c r="GE421">
        <v>3</v>
      </c>
      <c r="GF421">
        <v>0.25</v>
      </c>
      <c r="GG421">
        <v>6.689159203</v>
      </c>
      <c r="GN421">
        <v>1</v>
      </c>
      <c r="GO421">
        <v>0</v>
      </c>
      <c r="GP421">
        <v>0</v>
      </c>
      <c r="GQ421">
        <v>0</v>
      </c>
      <c r="GR421">
        <v>0</v>
      </c>
      <c r="GS421">
        <v>0</v>
      </c>
      <c r="HF421">
        <v>0</v>
      </c>
      <c r="HG421">
        <v>0</v>
      </c>
      <c r="HH421">
        <v>1</v>
      </c>
      <c r="HJ421">
        <v>1</v>
      </c>
      <c r="HK421">
        <v>0</v>
      </c>
      <c r="HL421">
        <v>1</v>
      </c>
      <c r="HN421">
        <v>1</v>
      </c>
      <c r="IU421">
        <v>2</v>
      </c>
      <c r="IW421">
        <v>266.60172590000002</v>
      </c>
      <c r="IX421">
        <v>0</v>
      </c>
      <c r="IY421">
        <v>4</v>
      </c>
      <c r="IZ421">
        <v>0</v>
      </c>
      <c r="JA421">
        <v>4.82</v>
      </c>
      <c r="JB421">
        <v>33.94</v>
      </c>
      <c r="JC421">
        <v>10</v>
      </c>
      <c r="JD421">
        <v>9</v>
      </c>
      <c r="JE421">
        <v>0</v>
      </c>
      <c r="JF421">
        <v>1.5003654E-2</v>
      </c>
      <c r="JG421">
        <v>0</v>
      </c>
      <c r="JH421">
        <v>1.8079403000000001E-2</v>
      </c>
      <c r="JN421">
        <v>0</v>
      </c>
      <c r="JO421">
        <v>0</v>
      </c>
    </row>
    <row r="422" spans="1:275" ht="15.5" hidden="1" x14ac:dyDescent="0.35">
      <c r="A422" s="42">
        <v>2019</v>
      </c>
      <c r="B422" s="14" t="s">
        <v>471</v>
      </c>
      <c r="C422" s="60">
        <v>0</v>
      </c>
      <c r="D422" s="60">
        <v>0</v>
      </c>
      <c r="E422" s="44">
        <v>2</v>
      </c>
      <c r="F422" s="44">
        <v>1</v>
      </c>
      <c r="G422" s="60">
        <v>0</v>
      </c>
      <c r="H422" s="60">
        <v>0</v>
      </c>
      <c r="I422" s="60">
        <v>0</v>
      </c>
      <c r="J422" s="60">
        <v>0</v>
      </c>
      <c r="K422" s="60">
        <v>0</v>
      </c>
      <c r="L422" s="44">
        <v>1</v>
      </c>
      <c r="M422" s="44">
        <v>1</v>
      </c>
      <c r="N422" s="60">
        <v>0</v>
      </c>
      <c r="O422" s="60">
        <v>0</v>
      </c>
      <c r="P422" s="60">
        <v>0</v>
      </c>
      <c r="Q422" s="44">
        <v>8</v>
      </c>
      <c r="R422" s="44">
        <v>20</v>
      </c>
      <c r="S422" s="60">
        <v>0</v>
      </c>
      <c r="T422" s="44">
        <v>4</v>
      </c>
      <c r="U422" s="60">
        <v>0</v>
      </c>
      <c r="V422" s="60">
        <v>0</v>
      </c>
      <c r="W422" s="60">
        <v>0</v>
      </c>
      <c r="X422" s="44">
        <v>1</v>
      </c>
      <c r="Y422" s="60">
        <v>0</v>
      </c>
      <c r="Z422" s="60">
        <v>0</v>
      </c>
      <c r="AA422" s="60">
        <v>0</v>
      </c>
      <c r="AB422" s="61">
        <v>0</v>
      </c>
      <c r="AC422" s="44">
        <v>40</v>
      </c>
      <c r="AD422" s="61">
        <v>0</v>
      </c>
      <c r="AE422" s="61">
        <v>0</v>
      </c>
      <c r="AF422" s="60">
        <v>0</v>
      </c>
      <c r="AG422" s="60">
        <v>0</v>
      </c>
      <c r="AH422" s="60">
        <v>0</v>
      </c>
      <c r="AI422" s="60">
        <v>0</v>
      </c>
      <c r="AJ422" s="44">
        <v>1</v>
      </c>
      <c r="AK422" s="60">
        <v>0</v>
      </c>
      <c r="AL422" s="60">
        <v>0</v>
      </c>
      <c r="AM422" s="60"/>
      <c r="AN422" s="11">
        <f t="shared" si="48"/>
        <v>79</v>
      </c>
      <c r="AO422" s="11">
        <f t="shared" si="49"/>
        <v>10</v>
      </c>
      <c r="AP422" s="60">
        <v>0</v>
      </c>
      <c r="AQ422" s="60">
        <v>0</v>
      </c>
      <c r="AR422" s="60">
        <v>0</v>
      </c>
      <c r="AS422" s="60"/>
      <c r="AT422" s="60">
        <v>0</v>
      </c>
      <c r="AU422" s="44">
        <v>15</v>
      </c>
      <c r="AV422" s="60">
        <v>0</v>
      </c>
      <c r="AW422" s="60">
        <v>0</v>
      </c>
      <c r="AX422" s="60">
        <v>0</v>
      </c>
      <c r="AY422" s="60">
        <v>0</v>
      </c>
      <c r="AZ422" s="60">
        <v>0</v>
      </c>
      <c r="BA422" s="60">
        <v>0</v>
      </c>
      <c r="BB422" s="60">
        <v>0</v>
      </c>
      <c r="BC422" s="60">
        <v>0</v>
      </c>
      <c r="BD422" s="60">
        <v>0</v>
      </c>
      <c r="BE422" s="60">
        <v>0</v>
      </c>
      <c r="BF422" s="60">
        <v>0</v>
      </c>
      <c r="BG422" s="60">
        <v>0</v>
      </c>
      <c r="BH422" s="60">
        <v>0</v>
      </c>
      <c r="BI422" s="60">
        <v>0</v>
      </c>
      <c r="BJ422" s="60">
        <v>0</v>
      </c>
      <c r="BK422" s="44">
        <v>1</v>
      </c>
      <c r="BL422" s="60">
        <v>0</v>
      </c>
      <c r="BM422" s="60">
        <v>0</v>
      </c>
      <c r="BN422" s="60">
        <v>0</v>
      </c>
      <c r="BO422" s="60">
        <v>0</v>
      </c>
      <c r="BP422" s="60">
        <v>0</v>
      </c>
      <c r="BQ422" s="60">
        <v>0</v>
      </c>
      <c r="BR422" s="60">
        <v>0</v>
      </c>
      <c r="BS422" s="60">
        <v>0</v>
      </c>
      <c r="BT422" s="60">
        <v>0</v>
      </c>
      <c r="BU422" s="60">
        <v>0</v>
      </c>
      <c r="BV422" s="60">
        <v>0</v>
      </c>
      <c r="BW422" s="61">
        <v>0</v>
      </c>
      <c r="BX422" s="44">
        <v>6</v>
      </c>
      <c r="BY422" s="61">
        <v>0</v>
      </c>
      <c r="BZ422" s="61">
        <v>0</v>
      </c>
      <c r="CA422" s="44">
        <v>2</v>
      </c>
      <c r="CB422" s="60">
        <v>0</v>
      </c>
      <c r="CC422" s="60">
        <v>0</v>
      </c>
      <c r="CD422" s="60">
        <v>0</v>
      </c>
      <c r="CE422" s="60">
        <v>0</v>
      </c>
      <c r="CF422" s="60">
        <v>0</v>
      </c>
      <c r="CG422" s="60">
        <v>0</v>
      </c>
      <c r="CH422" s="11">
        <f t="shared" si="50"/>
        <v>4</v>
      </c>
      <c r="CI422" s="11">
        <f t="shared" si="51"/>
        <v>24</v>
      </c>
      <c r="CJ422" s="44">
        <v>2</v>
      </c>
      <c r="CK422" s="60">
        <v>0</v>
      </c>
      <c r="CL422" s="44">
        <v>11</v>
      </c>
      <c r="CM422" s="60">
        <v>0</v>
      </c>
      <c r="CN422" s="60">
        <v>0</v>
      </c>
      <c r="CO422" s="60">
        <v>0</v>
      </c>
      <c r="CP422" s="60">
        <v>0</v>
      </c>
      <c r="CQ422" s="60">
        <v>0</v>
      </c>
      <c r="CR422" s="44">
        <v>84</v>
      </c>
      <c r="CS422" s="44">
        <v>4</v>
      </c>
      <c r="CT422" s="60">
        <v>0</v>
      </c>
      <c r="CU422" s="60">
        <v>0</v>
      </c>
      <c r="CV422" s="60">
        <v>0</v>
      </c>
      <c r="CW422" s="60">
        <v>0</v>
      </c>
      <c r="CX422" s="43">
        <f t="shared" si="52"/>
        <v>101</v>
      </c>
      <c r="CY422" s="43">
        <f t="shared" si="53"/>
        <v>4</v>
      </c>
      <c r="CZ422" s="60">
        <v>0</v>
      </c>
      <c r="DA422" s="60">
        <v>0</v>
      </c>
      <c r="DB422" s="60">
        <v>0</v>
      </c>
      <c r="DC422" s="60">
        <v>0</v>
      </c>
      <c r="DD422" s="60">
        <v>0</v>
      </c>
      <c r="DE422" s="60">
        <v>0</v>
      </c>
      <c r="DF422" s="61">
        <v>0</v>
      </c>
      <c r="DG422" s="61">
        <v>0</v>
      </c>
      <c r="DH422" s="61">
        <v>0</v>
      </c>
      <c r="DI422" s="11">
        <f t="shared" si="54"/>
        <v>0</v>
      </c>
      <c r="DJ422" s="11">
        <f t="shared" si="55"/>
        <v>0</v>
      </c>
      <c r="DK422" s="62">
        <v>0</v>
      </c>
      <c r="DL422" s="11">
        <v>204</v>
      </c>
      <c r="DM422" s="11">
        <v>2</v>
      </c>
      <c r="DN422">
        <v>15</v>
      </c>
      <c r="DO422">
        <v>0</v>
      </c>
      <c r="DP422">
        <v>0</v>
      </c>
      <c r="DQ422">
        <v>42</v>
      </c>
      <c r="DR422">
        <v>6</v>
      </c>
      <c r="DS422">
        <v>4</v>
      </c>
      <c r="DT422">
        <v>3</v>
      </c>
      <c r="DU422">
        <v>2</v>
      </c>
      <c r="DV422">
        <v>1</v>
      </c>
      <c r="DW422">
        <v>13</v>
      </c>
      <c r="DX422">
        <v>3</v>
      </c>
      <c r="DY422">
        <v>0</v>
      </c>
      <c r="DZ422">
        <v>0</v>
      </c>
      <c r="EA422">
        <v>95</v>
      </c>
      <c r="EB422">
        <v>2</v>
      </c>
      <c r="EC422" t="s">
        <v>248</v>
      </c>
      <c r="ED422" t="s">
        <v>292</v>
      </c>
      <c r="EE422" t="s">
        <v>260</v>
      </c>
      <c r="EF422" s="48">
        <v>43491</v>
      </c>
      <c r="EG422" s="46">
        <v>0.46666666666666662</v>
      </c>
      <c r="EH422" s="46">
        <v>0.49861111111111112</v>
      </c>
      <c r="EI422" t="s">
        <v>489</v>
      </c>
      <c r="EJ422">
        <v>8.7801171250000003</v>
      </c>
      <c r="EK422">
        <v>77.440512830000003</v>
      </c>
      <c r="EO422" t="s">
        <v>264</v>
      </c>
      <c r="EP422">
        <v>1</v>
      </c>
      <c r="EQ422">
        <v>45.556707500000002</v>
      </c>
      <c r="ER422">
        <v>1</v>
      </c>
      <c r="ES422">
        <v>1</v>
      </c>
      <c r="ET422">
        <v>0</v>
      </c>
      <c r="EU422">
        <v>1</v>
      </c>
      <c r="EV422">
        <v>0</v>
      </c>
      <c r="EW422">
        <v>0</v>
      </c>
      <c r="EX422">
        <v>0</v>
      </c>
      <c r="EY422">
        <v>3</v>
      </c>
      <c r="EZ422">
        <v>1</v>
      </c>
      <c r="FC422">
        <v>1</v>
      </c>
      <c r="FD422">
        <v>0</v>
      </c>
      <c r="FE422">
        <v>0</v>
      </c>
      <c r="FF422">
        <v>0</v>
      </c>
      <c r="FI422">
        <v>0</v>
      </c>
      <c r="FJ422">
        <v>0.25</v>
      </c>
      <c r="FK422">
        <v>11.389176880000001</v>
      </c>
      <c r="FL422">
        <v>34.167530630000002</v>
      </c>
      <c r="FT422">
        <v>1</v>
      </c>
      <c r="GE422">
        <v>1</v>
      </c>
      <c r="GF422">
        <v>0</v>
      </c>
      <c r="GG422">
        <v>0</v>
      </c>
      <c r="GH422">
        <v>2</v>
      </c>
      <c r="GL422">
        <v>1</v>
      </c>
      <c r="GN422">
        <v>0</v>
      </c>
      <c r="HF422">
        <v>0</v>
      </c>
      <c r="HG422">
        <v>0</v>
      </c>
      <c r="HH422">
        <v>0</v>
      </c>
      <c r="HJ422">
        <v>0</v>
      </c>
      <c r="HK422">
        <v>0</v>
      </c>
      <c r="IW422">
        <v>263.01024990000002</v>
      </c>
      <c r="IX422">
        <v>2</v>
      </c>
      <c r="IY422">
        <v>4</v>
      </c>
      <c r="IZ422">
        <v>0</v>
      </c>
      <c r="JA422">
        <v>2.38</v>
      </c>
      <c r="JB422">
        <v>66.91</v>
      </c>
      <c r="JC422">
        <v>32</v>
      </c>
      <c r="JD422">
        <v>11</v>
      </c>
      <c r="JE422">
        <v>7.6042660000000002E-3</v>
      </c>
      <c r="JF422">
        <v>1.5208533E-2</v>
      </c>
      <c r="JG422">
        <v>0</v>
      </c>
      <c r="JH422">
        <v>9.0490770000000009E-3</v>
      </c>
    </row>
    <row r="423" spans="1:275" ht="15.5" hidden="1" x14ac:dyDescent="0.35">
      <c r="A423" s="42">
        <v>2019</v>
      </c>
      <c r="B423" s="11" t="s">
        <v>350</v>
      </c>
      <c r="C423" s="60">
        <v>0</v>
      </c>
      <c r="D423" s="44">
        <v>23</v>
      </c>
      <c r="E423" s="44">
        <v>166</v>
      </c>
      <c r="F423" s="44">
        <v>1</v>
      </c>
      <c r="G423" s="60">
        <v>0</v>
      </c>
      <c r="H423" s="60">
        <v>0</v>
      </c>
      <c r="I423" s="44">
        <v>11</v>
      </c>
      <c r="J423" s="60">
        <v>0</v>
      </c>
      <c r="K423" s="60">
        <v>0</v>
      </c>
      <c r="L423" s="44">
        <v>6</v>
      </c>
      <c r="M423" s="44">
        <v>7</v>
      </c>
      <c r="N423" s="60">
        <v>0</v>
      </c>
      <c r="O423" s="60">
        <v>0</v>
      </c>
      <c r="P423" s="44">
        <v>1</v>
      </c>
      <c r="Q423" s="44">
        <v>188</v>
      </c>
      <c r="R423" s="44">
        <v>8</v>
      </c>
      <c r="S423" s="60">
        <v>0</v>
      </c>
      <c r="T423" s="44">
        <v>18</v>
      </c>
      <c r="U423" s="44">
        <v>2</v>
      </c>
      <c r="V423" s="60">
        <v>0</v>
      </c>
      <c r="W423" s="60">
        <v>0</v>
      </c>
      <c r="X423" s="44">
        <v>2</v>
      </c>
      <c r="Y423" s="60">
        <v>0</v>
      </c>
      <c r="Z423" s="44">
        <v>2</v>
      </c>
      <c r="AA423" s="60">
        <v>0</v>
      </c>
      <c r="AB423" s="53">
        <v>0</v>
      </c>
      <c r="AC423" s="53">
        <v>0</v>
      </c>
      <c r="AD423" s="53">
        <v>0</v>
      </c>
      <c r="AE423" s="53">
        <v>0</v>
      </c>
      <c r="AF423" s="60">
        <v>0</v>
      </c>
      <c r="AG423" s="60">
        <v>0</v>
      </c>
      <c r="AH423" s="60">
        <v>0</v>
      </c>
      <c r="AI423" s="60">
        <v>0</v>
      </c>
      <c r="AJ423" s="44">
        <v>2</v>
      </c>
      <c r="AK423" s="60">
        <v>0</v>
      </c>
      <c r="AL423" s="60">
        <v>0</v>
      </c>
      <c r="AM423" s="60"/>
      <c r="AN423" s="11">
        <f t="shared" si="48"/>
        <v>437</v>
      </c>
      <c r="AO423" s="11">
        <f t="shared" si="49"/>
        <v>14</v>
      </c>
      <c r="AP423" s="44">
        <v>3</v>
      </c>
      <c r="AQ423" s="60">
        <v>0</v>
      </c>
      <c r="AR423" s="44">
        <v>1</v>
      </c>
      <c r="AS423" s="44"/>
      <c r="AT423" s="60">
        <v>0</v>
      </c>
      <c r="AU423" s="44">
        <v>4</v>
      </c>
      <c r="AV423" s="44">
        <v>2</v>
      </c>
      <c r="AW423" s="44">
        <v>1</v>
      </c>
      <c r="AX423" s="60">
        <v>0</v>
      </c>
      <c r="AY423" s="60">
        <v>0</v>
      </c>
      <c r="AZ423" s="60">
        <v>0</v>
      </c>
      <c r="BA423" s="60">
        <v>0</v>
      </c>
      <c r="BB423" s="60">
        <v>0</v>
      </c>
      <c r="BC423" s="60">
        <v>0</v>
      </c>
      <c r="BD423" s="60">
        <v>0</v>
      </c>
      <c r="BE423" s="44">
        <v>11</v>
      </c>
      <c r="BF423" s="60">
        <v>0</v>
      </c>
      <c r="BG423" s="60">
        <v>0</v>
      </c>
      <c r="BH423" s="60">
        <v>0</v>
      </c>
      <c r="BI423" s="60">
        <v>0</v>
      </c>
      <c r="BJ423" s="60">
        <v>0</v>
      </c>
      <c r="BK423" s="60">
        <v>0</v>
      </c>
      <c r="BL423" s="60">
        <v>0</v>
      </c>
      <c r="BM423" s="60">
        <v>0</v>
      </c>
      <c r="BN423" s="60">
        <v>0</v>
      </c>
      <c r="BO423" s="60">
        <v>0</v>
      </c>
      <c r="BP423" s="60">
        <v>0</v>
      </c>
      <c r="BQ423" s="60">
        <v>0</v>
      </c>
      <c r="BR423" s="60">
        <v>0</v>
      </c>
      <c r="BS423" s="60">
        <v>0</v>
      </c>
      <c r="BT423" s="60">
        <v>0</v>
      </c>
      <c r="BU423" s="60">
        <v>0</v>
      </c>
      <c r="BV423" s="60">
        <v>0</v>
      </c>
      <c r="BW423" s="53">
        <v>0</v>
      </c>
      <c r="BX423" s="53">
        <v>15</v>
      </c>
      <c r="BY423" s="53">
        <v>0</v>
      </c>
      <c r="BZ423" s="53">
        <v>0</v>
      </c>
      <c r="CA423" s="53">
        <v>0</v>
      </c>
      <c r="CB423" s="60">
        <v>0</v>
      </c>
      <c r="CC423" s="60">
        <v>0</v>
      </c>
      <c r="CD423" s="60">
        <v>0</v>
      </c>
      <c r="CE423" s="60">
        <v>0</v>
      </c>
      <c r="CF423" s="60">
        <v>0</v>
      </c>
      <c r="CG423" s="60">
        <v>0</v>
      </c>
      <c r="CH423" s="11">
        <f t="shared" si="50"/>
        <v>7</v>
      </c>
      <c r="CI423" s="11">
        <f t="shared" si="51"/>
        <v>37</v>
      </c>
      <c r="CJ423" s="60">
        <v>0</v>
      </c>
      <c r="CK423" s="44">
        <v>13</v>
      </c>
      <c r="CL423" s="60">
        <v>0</v>
      </c>
      <c r="CM423" s="60">
        <v>0</v>
      </c>
      <c r="CN423" s="60">
        <v>0</v>
      </c>
      <c r="CO423" s="60">
        <v>0</v>
      </c>
      <c r="CP423" s="44">
        <v>233</v>
      </c>
      <c r="CQ423" s="60">
        <v>0</v>
      </c>
      <c r="CR423" s="44">
        <v>127</v>
      </c>
      <c r="CS423" s="44">
        <v>7</v>
      </c>
      <c r="CT423" s="44">
        <v>16</v>
      </c>
      <c r="CU423" s="44">
        <v>15</v>
      </c>
      <c r="CV423" s="60">
        <v>0</v>
      </c>
      <c r="CW423" s="60">
        <v>0</v>
      </c>
      <c r="CX423" s="43">
        <f t="shared" si="52"/>
        <v>411</v>
      </c>
      <c r="CY423" s="43">
        <f t="shared" si="53"/>
        <v>6</v>
      </c>
      <c r="CZ423" s="60">
        <v>0</v>
      </c>
      <c r="DA423" s="60">
        <v>0</v>
      </c>
      <c r="DB423" s="60">
        <v>0</v>
      </c>
      <c r="DC423" s="60">
        <v>0</v>
      </c>
      <c r="DD423" s="60">
        <v>0</v>
      </c>
      <c r="DE423" s="44">
        <v>6</v>
      </c>
      <c r="DF423" s="53">
        <v>0</v>
      </c>
      <c r="DG423" s="53">
        <v>0</v>
      </c>
      <c r="DH423" s="53">
        <v>0</v>
      </c>
      <c r="DI423" s="11">
        <f t="shared" si="54"/>
        <v>6</v>
      </c>
      <c r="DJ423" s="11">
        <f t="shared" si="55"/>
        <v>1</v>
      </c>
      <c r="DK423" s="45">
        <v>0</v>
      </c>
      <c r="DL423" s="11">
        <v>891</v>
      </c>
      <c r="DM423" s="11">
        <v>8.735294117647058</v>
      </c>
      <c r="DN423">
        <v>27</v>
      </c>
      <c r="DO423">
        <v>22</v>
      </c>
      <c r="DP423">
        <v>2</v>
      </c>
      <c r="DQ423">
        <v>39</v>
      </c>
      <c r="DR423">
        <v>8</v>
      </c>
      <c r="DS423">
        <v>231</v>
      </c>
      <c r="DT423">
        <v>7</v>
      </c>
      <c r="DU423">
        <v>1</v>
      </c>
      <c r="DV423">
        <v>1</v>
      </c>
      <c r="DW423">
        <v>220</v>
      </c>
      <c r="DX423">
        <v>5</v>
      </c>
      <c r="DY423">
        <v>3</v>
      </c>
      <c r="DZ423">
        <v>2</v>
      </c>
      <c r="EA423">
        <v>360</v>
      </c>
      <c r="EB423">
        <v>2</v>
      </c>
      <c r="EC423" t="s">
        <v>248</v>
      </c>
      <c r="ED423" t="s">
        <v>259</v>
      </c>
      <c r="EE423" t="s">
        <v>260</v>
      </c>
      <c r="EF423" s="48">
        <v>43491</v>
      </c>
      <c r="EG423" s="46">
        <v>0.33194444444444443</v>
      </c>
      <c r="EH423" s="46">
        <v>0.3923611111111111</v>
      </c>
      <c r="EI423" t="s">
        <v>489</v>
      </c>
      <c r="EJ423">
        <v>8.7930756950000006</v>
      </c>
      <c r="EK423">
        <v>77.381305859999998</v>
      </c>
      <c r="EO423" t="s">
        <v>279</v>
      </c>
      <c r="EP423">
        <v>1</v>
      </c>
      <c r="EQ423">
        <v>32.148639660000001</v>
      </c>
      <c r="ER423">
        <v>0</v>
      </c>
      <c r="ES423">
        <v>0</v>
      </c>
      <c r="ET423">
        <v>1</v>
      </c>
      <c r="EU423">
        <v>1</v>
      </c>
      <c r="EV423">
        <v>0</v>
      </c>
      <c r="EW423">
        <v>0</v>
      </c>
      <c r="EX423">
        <v>0</v>
      </c>
      <c r="EY423">
        <v>2</v>
      </c>
      <c r="EZ423">
        <v>1</v>
      </c>
      <c r="FC423">
        <v>0</v>
      </c>
      <c r="FD423">
        <v>0</v>
      </c>
      <c r="FE423">
        <v>0</v>
      </c>
      <c r="FF423">
        <v>0</v>
      </c>
      <c r="FI423">
        <v>0</v>
      </c>
      <c r="FJ423">
        <v>0.5</v>
      </c>
      <c r="FK423">
        <v>16.07431983</v>
      </c>
      <c r="FL423">
        <v>16.07431983</v>
      </c>
      <c r="FM423">
        <v>1</v>
      </c>
      <c r="FO423">
        <v>1</v>
      </c>
      <c r="FV423">
        <v>1</v>
      </c>
      <c r="FW423">
        <v>1</v>
      </c>
      <c r="GE423">
        <v>4</v>
      </c>
      <c r="GF423">
        <v>0.5</v>
      </c>
      <c r="GG423">
        <v>16.07431983</v>
      </c>
      <c r="GH423">
        <v>17</v>
      </c>
      <c r="GI423">
        <v>5</v>
      </c>
      <c r="GJ423">
        <v>5</v>
      </c>
      <c r="GL423">
        <v>3</v>
      </c>
      <c r="GN423">
        <v>0</v>
      </c>
      <c r="GO423">
        <v>0</v>
      </c>
      <c r="GP423">
        <v>1</v>
      </c>
      <c r="GQ423">
        <v>0</v>
      </c>
      <c r="GR423">
        <v>0</v>
      </c>
      <c r="GS423">
        <v>0</v>
      </c>
      <c r="HF423">
        <v>0</v>
      </c>
      <c r="HG423">
        <v>0</v>
      </c>
      <c r="HH423">
        <v>0</v>
      </c>
      <c r="HJ423">
        <v>0</v>
      </c>
      <c r="HK423">
        <v>1</v>
      </c>
      <c r="HQ423">
        <v>1</v>
      </c>
      <c r="IU423">
        <v>1</v>
      </c>
      <c r="IW423">
        <v>229.77952139999999</v>
      </c>
      <c r="IX423">
        <v>1</v>
      </c>
      <c r="IY423">
        <v>4</v>
      </c>
      <c r="IZ423">
        <v>0</v>
      </c>
      <c r="JA423">
        <v>1.52</v>
      </c>
      <c r="JB423">
        <v>65.34</v>
      </c>
      <c r="JC423">
        <v>2</v>
      </c>
      <c r="JD423">
        <v>8</v>
      </c>
      <c r="JE423">
        <v>4.3519980000000002E-3</v>
      </c>
      <c r="JF423">
        <v>1.7407992000000001E-2</v>
      </c>
      <c r="JG423">
        <v>0</v>
      </c>
      <c r="JH423">
        <v>6.6150369999999998E-3</v>
      </c>
      <c r="JN423">
        <v>0</v>
      </c>
      <c r="JO423">
        <v>1</v>
      </c>
    </row>
    <row r="424" spans="1:275" ht="15.5" hidden="1" x14ac:dyDescent="0.35">
      <c r="A424" s="42">
        <v>2019</v>
      </c>
      <c r="B424" s="11" t="s">
        <v>351</v>
      </c>
      <c r="C424" s="60">
        <v>0</v>
      </c>
      <c r="D424" s="60">
        <v>0</v>
      </c>
      <c r="E424" s="44">
        <v>210</v>
      </c>
      <c r="F424" s="44">
        <v>1</v>
      </c>
      <c r="G424" s="60">
        <v>0</v>
      </c>
      <c r="H424" s="60">
        <v>0</v>
      </c>
      <c r="I424" s="60">
        <v>0</v>
      </c>
      <c r="J424" s="60">
        <v>0</v>
      </c>
      <c r="K424" s="60">
        <v>0</v>
      </c>
      <c r="L424" s="60">
        <v>0</v>
      </c>
      <c r="M424" s="60">
        <v>0</v>
      </c>
      <c r="N424" s="60">
        <v>0</v>
      </c>
      <c r="O424" s="44">
        <v>6</v>
      </c>
      <c r="P424" s="44">
        <v>2</v>
      </c>
      <c r="Q424" s="60">
        <v>0</v>
      </c>
      <c r="R424" s="44">
        <v>55</v>
      </c>
      <c r="S424" s="60">
        <v>0</v>
      </c>
      <c r="T424" s="60">
        <v>0</v>
      </c>
      <c r="U424" s="44">
        <v>5</v>
      </c>
      <c r="V424" s="60">
        <v>0</v>
      </c>
      <c r="W424" s="60">
        <v>0</v>
      </c>
      <c r="X424" s="60">
        <v>0</v>
      </c>
      <c r="Y424" s="60">
        <v>0</v>
      </c>
      <c r="Z424" s="60">
        <v>0</v>
      </c>
      <c r="AA424" s="60">
        <v>0</v>
      </c>
      <c r="AB424" s="44">
        <v>0</v>
      </c>
      <c r="AC424" s="44">
        <v>0</v>
      </c>
      <c r="AD424" s="61">
        <v>0</v>
      </c>
      <c r="AE424" s="61">
        <v>0</v>
      </c>
      <c r="AF424" s="44">
        <v>2</v>
      </c>
      <c r="AG424" s="60">
        <v>0</v>
      </c>
      <c r="AH424" s="44">
        <v>5</v>
      </c>
      <c r="AI424" s="60">
        <v>0</v>
      </c>
      <c r="AJ424" s="44">
        <v>2</v>
      </c>
      <c r="AK424" s="44">
        <v>8</v>
      </c>
      <c r="AL424" s="60">
        <v>0</v>
      </c>
      <c r="AM424" s="60"/>
      <c r="AN424" s="11">
        <f t="shared" si="48"/>
        <v>296</v>
      </c>
      <c r="AO424" s="11">
        <f t="shared" si="49"/>
        <v>10</v>
      </c>
      <c r="AP424" s="44">
        <v>48</v>
      </c>
      <c r="AQ424" s="60">
        <v>0</v>
      </c>
      <c r="AR424" s="44">
        <v>10</v>
      </c>
      <c r="AS424" s="44"/>
      <c r="AT424" s="60">
        <v>0</v>
      </c>
      <c r="AU424" s="60">
        <v>0</v>
      </c>
      <c r="AV424" s="44">
        <v>25</v>
      </c>
      <c r="AW424" s="44">
        <v>45</v>
      </c>
      <c r="AX424" s="60">
        <v>0</v>
      </c>
      <c r="AY424" s="60">
        <v>0</v>
      </c>
      <c r="AZ424" s="60">
        <v>0</v>
      </c>
      <c r="BA424" s="60">
        <v>0</v>
      </c>
      <c r="BB424" s="60">
        <v>0</v>
      </c>
      <c r="BC424" s="60">
        <v>0</v>
      </c>
      <c r="BD424" s="60">
        <v>0</v>
      </c>
      <c r="BE424" s="60">
        <v>0</v>
      </c>
      <c r="BF424" s="60">
        <v>0</v>
      </c>
      <c r="BG424" s="60">
        <v>0</v>
      </c>
      <c r="BH424" s="60">
        <v>0</v>
      </c>
      <c r="BI424" s="60">
        <v>0</v>
      </c>
      <c r="BJ424" s="60">
        <v>0</v>
      </c>
      <c r="BK424" s="60">
        <v>0</v>
      </c>
      <c r="BL424" s="60">
        <v>0</v>
      </c>
      <c r="BM424" s="60">
        <v>0</v>
      </c>
      <c r="BN424" s="60">
        <v>0</v>
      </c>
      <c r="BO424" s="60">
        <v>0</v>
      </c>
      <c r="BP424" s="60">
        <v>0</v>
      </c>
      <c r="BQ424" s="60">
        <v>0</v>
      </c>
      <c r="BR424" s="60">
        <v>0</v>
      </c>
      <c r="BS424" s="60">
        <v>0</v>
      </c>
      <c r="BT424" s="44">
        <v>5</v>
      </c>
      <c r="BU424" s="60">
        <v>0</v>
      </c>
      <c r="BV424" s="60">
        <v>0</v>
      </c>
      <c r="BW424" s="61">
        <v>0</v>
      </c>
      <c r="BX424" s="61">
        <v>1</v>
      </c>
      <c r="BY424" s="61">
        <v>0</v>
      </c>
      <c r="BZ424" s="61">
        <v>0</v>
      </c>
      <c r="CA424" s="61">
        <v>0</v>
      </c>
      <c r="CB424" s="60">
        <v>0</v>
      </c>
      <c r="CC424" s="60">
        <v>0</v>
      </c>
      <c r="CD424" s="44">
        <v>0</v>
      </c>
      <c r="CE424" s="60">
        <v>0</v>
      </c>
      <c r="CF424" s="60">
        <v>0</v>
      </c>
      <c r="CG424" s="60">
        <v>0</v>
      </c>
      <c r="CH424" s="11">
        <f t="shared" si="50"/>
        <v>6</v>
      </c>
      <c r="CI424" s="11">
        <f t="shared" si="51"/>
        <v>134</v>
      </c>
      <c r="CJ424" s="60">
        <v>0</v>
      </c>
      <c r="CK424" s="60">
        <v>0</v>
      </c>
      <c r="CL424" s="60">
        <v>0</v>
      </c>
      <c r="CM424" s="60">
        <v>0</v>
      </c>
      <c r="CN424" s="60">
        <v>0</v>
      </c>
      <c r="CO424" s="60">
        <v>0</v>
      </c>
      <c r="CP424" s="60">
        <v>0</v>
      </c>
      <c r="CQ424" s="60">
        <v>0</v>
      </c>
      <c r="CR424" s="60">
        <v>0</v>
      </c>
      <c r="CS424" s="60">
        <v>0</v>
      </c>
      <c r="CT424" s="60">
        <v>0</v>
      </c>
      <c r="CU424" s="60">
        <v>0</v>
      </c>
      <c r="CV424" s="60">
        <v>0</v>
      </c>
      <c r="CW424" s="60">
        <v>0</v>
      </c>
      <c r="CX424" s="43">
        <f t="shared" si="52"/>
        <v>0</v>
      </c>
      <c r="CY424" s="43">
        <f t="shared" si="53"/>
        <v>0</v>
      </c>
      <c r="CZ424" s="60">
        <v>0</v>
      </c>
      <c r="DA424" s="60">
        <v>0</v>
      </c>
      <c r="DB424" s="60">
        <v>0</v>
      </c>
      <c r="DC424" s="60">
        <v>0</v>
      </c>
      <c r="DD424" s="60">
        <v>0</v>
      </c>
      <c r="DE424" s="60">
        <v>0</v>
      </c>
      <c r="DF424" s="61">
        <v>0</v>
      </c>
      <c r="DG424" s="61">
        <v>0</v>
      </c>
      <c r="DH424" s="61">
        <v>0</v>
      </c>
      <c r="DI424" s="11">
        <f t="shared" si="54"/>
        <v>0</v>
      </c>
      <c r="DJ424" s="11">
        <f t="shared" si="55"/>
        <v>0</v>
      </c>
      <c r="DK424" s="62">
        <v>0</v>
      </c>
      <c r="DL424" s="11">
        <v>430</v>
      </c>
      <c r="DM424" s="11">
        <v>4.215686274509804</v>
      </c>
      <c r="DN424">
        <v>15</v>
      </c>
      <c r="DO424">
        <v>0</v>
      </c>
      <c r="DP424">
        <v>0</v>
      </c>
      <c r="DQ424">
        <v>121</v>
      </c>
      <c r="DR424">
        <v>5</v>
      </c>
      <c r="DS424">
        <v>221</v>
      </c>
      <c r="DT424">
        <v>5</v>
      </c>
      <c r="DU424">
        <v>50</v>
      </c>
      <c r="DV424">
        <v>2</v>
      </c>
      <c r="DW424">
        <v>2</v>
      </c>
      <c r="DX424">
        <v>1</v>
      </c>
      <c r="DY424">
        <v>35</v>
      </c>
      <c r="DZ424">
        <v>2</v>
      </c>
      <c r="EA424">
        <v>0</v>
      </c>
      <c r="EB424">
        <v>0</v>
      </c>
      <c r="EC424" t="s">
        <v>248</v>
      </c>
      <c r="ED424" t="s">
        <v>320</v>
      </c>
      <c r="EE424" t="s">
        <v>260</v>
      </c>
      <c r="EF424" s="48">
        <v>43491</v>
      </c>
      <c r="EG424" s="46">
        <v>0.5</v>
      </c>
      <c r="EH424" s="46">
        <v>0.5625</v>
      </c>
      <c r="EI424" t="s">
        <v>607</v>
      </c>
      <c r="EJ424">
        <v>8.3713724670000005</v>
      </c>
      <c r="EK424">
        <v>77.596533649999998</v>
      </c>
      <c r="EO424" t="s">
        <v>608</v>
      </c>
      <c r="EP424">
        <v>0.25</v>
      </c>
      <c r="EQ424">
        <v>36.2611068</v>
      </c>
      <c r="ER424">
        <v>1</v>
      </c>
      <c r="ES424">
        <v>1</v>
      </c>
      <c r="ET424">
        <v>0</v>
      </c>
      <c r="EU424">
        <v>1</v>
      </c>
      <c r="EV424">
        <v>0</v>
      </c>
      <c r="EW424">
        <v>0</v>
      </c>
      <c r="EX424">
        <v>0</v>
      </c>
      <c r="EY424">
        <v>3</v>
      </c>
      <c r="EZ424">
        <v>1</v>
      </c>
      <c r="FC424">
        <v>1</v>
      </c>
      <c r="FD424">
        <v>0</v>
      </c>
      <c r="FE424">
        <v>0</v>
      </c>
      <c r="FF424">
        <v>0</v>
      </c>
      <c r="FI424">
        <v>0</v>
      </c>
      <c r="FJ424">
        <v>0</v>
      </c>
      <c r="FK424">
        <v>0</v>
      </c>
      <c r="FL424">
        <v>36.2611068</v>
      </c>
      <c r="FP424">
        <v>1</v>
      </c>
      <c r="GE424">
        <v>1</v>
      </c>
      <c r="GF424">
        <v>0</v>
      </c>
      <c r="GG424">
        <v>0</v>
      </c>
      <c r="GN424">
        <v>1</v>
      </c>
      <c r="GO424">
        <v>0</v>
      </c>
      <c r="GP424">
        <v>0</v>
      </c>
      <c r="GQ424">
        <v>0</v>
      </c>
      <c r="GR424">
        <v>0</v>
      </c>
      <c r="GS424">
        <v>0</v>
      </c>
      <c r="HF424">
        <v>0</v>
      </c>
      <c r="HG424">
        <v>0</v>
      </c>
      <c r="HH424">
        <v>1</v>
      </c>
      <c r="HJ424">
        <v>1</v>
      </c>
      <c r="HK424">
        <v>0</v>
      </c>
      <c r="HL424">
        <v>1</v>
      </c>
      <c r="HQ424">
        <v>1</v>
      </c>
      <c r="IU424">
        <v>2</v>
      </c>
      <c r="IW424">
        <v>521.45346199999994</v>
      </c>
      <c r="IX424">
        <v>1</v>
      </c>
      <c r="IY424">
        <v>5</v>
      </c>
      <c r="IZ424">
        <v>0</v>
      </c>
      <c r="JA424">
        <v>4.2699999999999996</v>
      </c>
      <c r="JB424">
        <v>25.71</v>
      </c>
      <c r="JE424">
        <v>1.917717E-3</v>
      </c>
      <c r="JF424">
        <v>9.5885829999999995E-3</v>
      </c>
      <c r="JG424">
        <v>0</v>
      </c>
      <c r="JH424">
        <v>8.1886500000000004E-3</v>
      </c>
      <c r="JN424">
        <v>0</v>
      </c>
      <c r="JO424">
        <v>0</v>
      </c>
    </row>
    <row r="425" spans="1:275" ht="15.5" hidden="1" x14ac:dyDescent="0.35">
      <c r="A425" s="42">
        <v>2019</v>
      </c>
      <c r="B425" s="11" t="s">
        <v>422</v>
      </c>
      <c r="C425" s="44">
        <v>3</v>
      </c>
      <c r="D425" s="60">
        <v>0</v>
      </c>
      <c r="E425" s="44">
        <v>22</v>
      </c>
      <c r="F425" s="44">
        <v>4</v>
      </c>
      <c r="G425" s="60">
        <v>0</v>
      </c>
      <c r="H425" s="60">
        <v>0</v>
      </c>
      <c r="I425" s="44">
        <v>57</v>
      </c>
      <c r="J425" s="60">
        <v>0</v>
      </c>
      <c r="K425" s="60">
        <v>0</v>
      </c>
      <c r="L425" s="44">
        <v>1</v>
      </c>
      <c r="M425" s="44">
        <v>14</v>
      </c>
      <c r="N425" s="44">
        <v>6</v>
      </c>
      <c r="O425" s="44">
        <v>2</v>
      </c>
      <c r="P425" s="60">
        <v>0</v>
      </c>
      <c r="Q425" s="44">
        <v>20</v>
      </c>
      <c r="R425" s="44">
        <v>47</v>
      </c>
      <c r="S425" s="60">
        <v>0</v>
      </c>
      <c r="T425" s="44">
        <v>79</v>
      </c>
      <c r="U425" s="44">
        <v>2</v>
      </c>
      <c r="V425" s="44">
        <v>1</v>
      </c>
      <c r="W425" s="44">
        <v>1</v>
      </c>
      <c r="X425" s="44">
        <v>15</v>
      </c>
      <c r="Y425" s="60">
        <v>0</v>
      </c>
      <c r="Z425" s="60">
        <v>0</v>
      </c>
      <c r="AA425" s="44">
        <v>9</v>
      </c>
      <c r="AB425" s="61">
        <v>0</v>
      </c>
      <c r="AC425" s="61">
        <v>0</v>
      </c>
      <c r="AD425" s="61">
        <v>0</v>
      </c>
      <c r="AE425" s="61">
        <v>0</v>
      </c>
      <c r="AF425" s="60">
        <v>0</v>
      </c>
      <c r="AG425" s="60">
        <v>0</v>
      </c>
      <c r="AH425" s="60">
        <v>0</v>
      </c>
      <c r="AI425" s="60">
        <v>0</v>
      </c>
      <c r="AJ425" s="44">
        <v>5</v>
      </c>
      <c r="AK425" s="60">
        <v>0</v>
      </c>
      <c r="AL425" s="60">
        <v>0</v>
      </c>
      <c r="AM425" s="60"/>
      <c r="AN425" s="11">
        <f t="shared" si="48"/>
        <v>288</v>
      </c>
      <c r="AO425" s="11">
        <f t="shared" si="49"/>
        <v>17</v>
      </c>
      <c r="AP425" s="44">
        <v>6</v>
      </c>
      <c r="AQ425" s="60">
        <v>0</v>
      </c>
      <c r="AR425" s="44">
        <v>231</v>
      </c>
      <c r="AS425" s="44"/>
      <c r="AT425" s="60">
        <v>0</v>
      </c>
      <c r="AU425" s="60">
        <v>0</v>
      </c>
      <c r="AV425" s="44">
        <v>35</v>
      </c>
      <c r="AW425" s="44">
        <v>512</v>
      </c>
      <c r="AX425" s="60">
        <v>0</v>
      </c>
      <c r="AY425" s="60">
        <v>0</v>
      </c>
      <c r="AZ425" s="60">
        <v>0</v>
      </c>
      <c r="BA425" s="60">
        <v>0</v>
      </c>
      <c r="BB425" s="60">
        <v>0</v>
      </c>
      <c r="BC425" s="60">
        <v>0</v>
      </c>
      <c r="BD425" s="60">
        <v>0</v>
      </c>
      <c r="BE425" s="44">
        <v>5</v>
      </c>
      <c r="BF425" s="60">
        <v>0</v>
      </c>
      <c r="BG425" s="60">
        <v>0</v>
      </c>
      <c r="BH425" s="60">
        <v>0</v>
      </c>
      <c r="BI425" s="60">
        <v>0</v>
      </c>
      <c r="BJ425" s="60">
        <v>0</v>
      </c>
      <c r="BK425" s="44">
        <v>264</v>
      </c>
      <c r="BL425" s="60">
        <v>0</v>
      </c>
      <c r="BM425" s="60">
        <v>0</v>
      </c>
      <c r="BN425" s="60">
        <v>0</v>
      </c>
      <c r="BO425" s="44">
        <v>59</v>
      </c>
      <c r="BP425" s="60">
        <v>0</v>
      </c>
      <c r="BQ425" s="60">
        <v>0</v>
      </c>
      <c r="BR425" s="60">
        <v>0</v>
      </c>
      <c r="BS425" s="60">
        <v>0</v>
      </c>
      <c r="BT425" s="60">
        <v>0</v>
      </c>
      <c r="BU425" s="60">
        <v>0</v>
      </c>
      <c r="BV425" s="60">
        <v>0</v>
      </c>
      <c r="BW425" s="61">
        <v>0</v>
      </c>
      <c r="BX425" s="61">
        <v>0</v>
      </c>
      <c r="BY425" s="61">
        <v>0</v>
      </c>
      <c r="BZ425" s="61">
        <v>0</v>
      </c>
      <c r="CA425" s="61">
        <v>0</v>
      </c>
      <c r="CB425" s="60">
        <v>0</v>
      </c>
      <c r="CC425" s="60">
        <v>0</v>
      </c>
      <c r="CD425" s="60">
        <v>0</v>
      </c>
      <c r="CE425" s="44">
        <v>7</v>
      </c>
      <c r="CF425" s="44">
        <v>1</v>
      </c>
      <c r="CG425" s="44">
        <v>5</v>
      </c>
      <c r="CH425" s="11">
        <f t="shared" si="50"/>
        <v>10</v>
      </c>
      <c r="CI425" s="11">
        <f t="shared" si="51"/>
        <v>1125</v>
      </c>
      <c r="CJ425" s="44">
        <v>9</v>
      </c>
      <c r="CK425" s="44">
        <v>7</v>
      </c>
      <c r="CL425" s="44">
        <v>222</v>
      </c>
      <c r="CM425" s="60">
        <v>0</v>
      </c>
      <c r="CN425" s="60">
        <v>0</v>
      </c>
      <c r="CO425" s="44">
        <v>321</v>
      </c>
      <c r="CP425" s="44">
        <v>148</v>
      </c>
      <c r="CQ425" s="60">
        <v>0</v>
      </c>
      <c r="CR425" s="44">
        <v>820</v>
      </c>
      <c r="CS425" s="44">
        <v>1219</v>
      </c>
      <c r="CT425" s="44">
        <v>123</v>
      </c>
      <c r="CU425" s="44">
        <v>13</v>
      </c>
      <c r="CV425" s="60">
        <v>0</v>
      </c>
      <c r="CW425" s="44">
        <v>3</v>
      </c>
      <c r="CX425" s="43">
        <f t="shared" si="52"/>
        <v>2885</v>
      </c>
      <c r="CY425" s="43">
        <f t="shared" si="53"/>
        <v>10</v>
      </c>
      <c r="CZ425" s="60">
        <v>0</v>
      </c>
      <c r="DA425" s="44">
        <v>5</v>
      </c>
      <c r="DB425" s="60">
        <v>0</v>
      </c>
      <c r="DC425" s="44">
        <v>90</v>
      </c>
      <c r="DD425" s="44">
        <v>0</v>
      </c>
      <c r="DE425" s="44">
        <v>40</v>
      </c>
      <c r="DF425" s="61">
        <v>0</v>
      </c>
      <c r="DG425" s="61">
        <v>0</v>
      </c>
      <c r="DH425" s="61">
        <v>0</v>
      </c>
      <c r="DI425" s="11">
        <f t="shared" si="54"/>
        <v>135</v>
      </c>
      <c r="DJ425" s="11">
        <f t="shared" si="55"/>
        <v>3</v>
      </c>
      <c r="DK425" s="62">
        <v>0</v>
      </c>
      <c r="DL425" s="11">
        <v>4433</v>
      </c>
      <c r="DM425" s="11">
        <v>43.46078431372549</v>
      </c>
      <c r="DN425">
        <v>40</v>
      </c>
      <c r="DO425">
        <v>174</v>
      </c>
      <c r="DP425">
        <v>5</v>
      </c>
      <c r="DQ425">
        <v>1365</v>
      </c>
      <c r="DR425">
        <v>10</v>
      </c>
      <c r="DS425">
        <v>386</v>
      </c>
      <c r="DT425">
        <v>9</v>
      </c>
      <c r="DU425">
        <v>527</v>
      </c>
      <c r="DV425">
        <v>4</v>
      </c>
      <c r="DW425">
        <v>435</v>
      </c>
      <c r="DX425">
        <v>6</v>
      </c>
      <c r="DY425">
        <v>266</v>
      </c>
      <c r="DZ425">
        <v>2</v>
      </c>
      <c r="EA425">
        <v>1280</v>
      </c>
      <c r="EB425">
        <v>4</v>
      </c>
      <c r="EC425" t="s">
        <v>248</v>
      </c>
      <c r="ED425" t="s">
        <v>368</v>
      </c>
      <c r="EE425" t="s">
        <v>250</v>
      </c>
      <c r="EF425" s="48">
        <v>43491</v>
      </c>
      <c r="EG425" s="46">
        <v>0.32291666666666669</v>
      </c>
      <c r="EH425" s="46">
        <v>0.53472222222222221</v>
      </c>
      <c r="EI425" t="s">
        <v>606</v>
      </c>
      <c r="EJ425">
        <v>8.6151970060000007</v>
      </c>
      <c r="EK425">
        <v>77.88802244</v>
      </c>
      <c r="EO425" t="s">
        <v>279</v>
      </c>
      <c r="EP425">
        <v>1</v>
      </c>
      <c r="EQ425">
        <v>187.18570399999999</v>
      </c>
      <c r="ER425">
        <v>1</v>
      </c>
      <c r="ES425">
        <v>1</v>
      </c>
      <c r="ET425">
        <v>1</v>
      </c>
      <c r="EU425">
        <v>1</v>
      </c>
      <c r="EV425">
        <v>0</v>
      </c>
      <c r="EW425">
        <v>0</v>
      </c>
      <c r="EX425">
        <v>0</v>
      </c>
      <c r="EY425">
        <v>4</v>
      </c>
      <c r="EZ425">
        <v>1</v>
      </c>
      <c r="FA425">
        <v>1</v>
      </c>
      <c r="FB425">
        <v>1</v>
      </c>
      <c r="FC425">
        <v>1</v>
      </c>
      <c r="FD425">
        <v>0</v>
      </c>
      <c r="FE425">
        <v>0</v>
      </c>
      <c r="FF425">
        <v>0</v>
      </c>
      <c r="FI425">
        <v>0</v>
      </c>
      <c r="FJ425">
        <v>0.75</v>
      </c>
      <c r="FK425">
        <v>140.38927799999999</v>
      </c>
      <c r="FL425">
        <v>46.796425999999997</v>
      </c>
      <c r="FM425">
        <v>1</v>
      </c>
      <c r="FV425">
        <v>1</v>
      </c>
      <c r="FW425">
        <v>1</v>
      </c>
      <c r="GE425">
        <v>3</v>
      </c>
      <c r="GF425">
        <v>0.25</v>
      </c>
      <c r="GG425">
        <v>46.796425999999997</v>
      </c>
      <c r="GH425">
        <v>5</v>
      </c>
      <c r="GI425">
        <v>6</v>
      </c>
      <c r="GJ425">
        <v>2</v>
      </c>
      <c r="GL425">
        <v>3</v>
      </c>
      <c r="GN425">
        <v>1</v>
      </c>
      <c r="GO425">
        <v>0</v>
      </c>
      <c r="GP425">
        <v>0</v>
      </c>
      <c r="GQ425">
        <v>0</v>
      </c>
      <c r="GR425">
        <v>0</v>
      </c>
      <c r="GS425">
        <v>0</v>
      </c>
      <c r="GY425">
        <v>1</v>
      </c>
      <c r="HF425">
        <v>0</v>
      </c>
      <c r="HG425">
        <v>0</v>
      </c>
      <c r="HH425">
        <v>0</v>
      </c>
      <c r="HJ425">
        <v>0</v>
      </c>
      <c r="HK425">
        <v>1</v>
      </c>
      <c r="HL425">
        <v>1</v>
      </c>
      <c r="HP425">
        <v>1</v>
      </c>
      <c r="HQ425">
        <v>1</v>
      </c>
      <c r="IU425">
        <v>3</v>
      </c>
      <c r="IW425">
        <v>423.36024190000001</v>
      </c>
      <c r="IX425">
        <v>1</v>
      </c>
      <c r="IY425">
        <v>3</v>
      </c>
      <c r="IZ425">
        <v>0</v>
      </c>
      <c r="JA425">
        <v>0</v>
      </c>
      <c r="JB425">
        <v>26.77</v>
      </c>
      <c r="JE425">
        <v>2.3620550000000001E-3</v>
      </c>
      <c r="JF425">
        <v>7.0861639999999998E-3</v>
      </c>
      <c r="JG425">
        <v>0</v>
      </c>
      <c r="JH425">
        <v>0</v>
      </c>
      <c r="JN425">
        <v>0</v>
      </c>
      <c r="JO425">
        <v>0</v>
      </c>
    </row>
    <row r="426" spans="1:275" ht="15.5" hidden="1" x14ac:dyDescent="0.35">
      <c r="A426" s="42">
        <v>2019</v>
      </c>
      <c r="B426" s="14" t="s">
        <v>476</v>
      </c>
      <c r="C426" s="60">
        <v>0</v>
      </c>
      <c r="D426" s="60">
        <v>0</v>
      </c>
      <c r="E426" s="44">
        <v>10</v>
      </c>
      <c r="F426" s="60">
        <v>0</v>
      </c>
      <c r="G426" s="60">
        <v>0</v>
      </c>
      <c r="H426" s="60">
        <v>0</v>
      </c>
      <c r="I426" s="60">
        <v>0</v>
      </c>
      <c r="J426" s="60">
        <v>0</v>
      </c>
      <c r="K426" s="60">
        <v>0</v>
      </c>
      <c r="L426" s="60">
        <v>0</v>
      </c>
      <c r="M426" s="60">
        <v>0</v>
      </c>
      <c r="N426" s="44">
        <v>20</v>
      </c>
      <c r="O426" s="44">
        <v>11</v>
      </c>
      <c r="P426" s="60">
        <v>0</v>
      </c>
      <c r="Q426" s="44">
        <v>5</v>
      </c>
      <c r="R426" s="60">
        <v>0</v>
      </c>
      <c r="S426" s="60">
        <v>0</v>
      </c>
      <c r="T426" s="60">
        <v>0</v>
      </c>
      <c r="U426" s="60">
        <v>0</v>
      </c>
      <c r="V426" s="60">
        <v>0</v>
      </c>
      <c r="W426" s="60">
        <v>0</v>
      </c>
      <c r="X426" s="60">
        <v>0</v>
      </c>
      <c r="Y426" s="60">
        <v>0</v>
      </c>
      <c r="Z426" s="60">
        <v>0</v>
      </c>
      <c r="AA426" s="60">
        <v>0</v>
      </c>
      <c r="AB426" s="44">
        <v>10</v>
      </c>
      <c r="AC426" s="44">
        <v>10</v>
      </c>
      <c r="AD426" s="61">
        <v>0</v>
      </c>
      <c r="AE426" s="44">
        <v>2</v>
      </c>
      <c r="AF426" s="60">
        <v>0</v>
      </c>
      <c r="AG426" s="60">
        <v>1</v>
      </c>
      <c r="AH426" s="60">
        <v>0</v>
      </c>
      <c r="AI426" s="60">
        <v>0</v>
      </c>
      <c r="AJ426" s="60">
        <v>0</v>
      </c>
      <c r="AK426" s="60">
        <v>0</v>
      </c>
      <c r="AL426" s="60">
        <v>0</v>
      </c>
      <c r="AM426" s="60"/>
      <c r="AN426" s="11">
        <f t="shared" si="48"/>
        <v>69</v>
      </c>
      <c r="AO426" s="11">
        <f t="shared" si="49"/>
        <v>8</v>
      </c>
      <c r="AP426" s="44">
        <v>3</v>
      </c>
      <c r="AQ426" s="60">
        <v>0</v>
      </c>
      <c r="AR426" s="44">
        <v>20</v>
      </c>
      <c r="AS426" s="44"/>
      <c r="AT426" s="60">
        <v>0</v>
      </c>
      <c r="AU426" s="60">
        <v>0</v>
      </c>
      <c r="AV426" s="60">
        <v>0</v>
      </c>
      <c r="AW426" s="44">
        <v>20</v>
      </c>
      <c r="AX426" s="60">
        <v>0</v>
      </c>
      <c r="AY426" s="60">
        <v>0</v>
      </c>
      <c r="AZ426" s="60">
        <v>0</v>
      </c>
      <c r="BA426" s="60">
        <v>0</v>
      </c>
      <c r="BB426" s="60">
        <v>0</v>
      </c>
      <c r="BC426" s="60">
        <v>0</v>
      </c>
      <c r="BD426" s="60">
        <v>0</v>
      </c>
      <c r="BE426" s="60">
        <v>0</v>
      </c>
      <c r="BF426" s="60">
        <v>0</v>
      </c>
      <c r="BG426" s="60">
        <v>0</v>
      </c>
      <c r="BH426" s="60">
        <v>0</v>
      </c>
      <c r="BI426" s="60">
        <v>0</v>
      </c>
      <c r="BJ426" s="60">
        <v>0</v>
      </c>
      <c r="BK426" s="60">
        <v>0</v>
      </c>
      <c r="BL426" s="60">
        <v>0</v>
      </c>
      <c r="BM426" s="60">
        <v>0</v>
      </c>
      <c r="BN426" s="60">
        <v>0</v>
      </c>
      <c r="BO426" s="60">
        <v>0</v>
      </c>
      <c r="BP426" s="60">
        <v>0</v>
      </c>
      <c r="BQ426" s="63">
        <v>0</v>
      </c>
      <c r="BR426" s="60">
        <v>0</v>
      </c>
      <c r="BS426" s="60">
        <v>0</v>
      </c>
      <c r="BT426" s="60">
        <v>0</v>
      </c>
      <c r="BU426" s="60">
        <v>0</v>
      </c>
      <c r="BV426" s="60">
        <v>0</v>
      </c>
      <c r="BW426" s="61">
        <v>0</v>
      </c>
      <c r="BX426" s="61">
        <v>0</v>
      </c>
      <c r="BY426" s="61">
        <v>0</v>
      </c>
      <c r="BZ426" s="61">
        <v>0</v>
      </c>
      <c r="CA426" s="61">
        <v>0</v>
      </c>
      <c r="CB426" s="44">
        <v>2</v>
      </c>
      <c r="CC426" s="60">
        <v>0</v>
      </c>
      <c r="CD426" s="60">
        <v>0</v>
      </c>
      <c r="CE426" s="60">
        <v>0</v>
      </c>
      <c r="CF426" s="44">
        <v>20</v>
      </c>
      <c r="CG426" s="60">
        <v>0</v>
      </c>
      <c r="CH426" s="11">
        <f t="shared" si="50"/>
        <v>5</v>
      </c>
      <c r="CI426" s="11">
        <f t="shared" si="51"/>
        <v>65</v>
      </c>
      <c r="CJ426" s="44">
        <v>1</v>
      </c>
      <c r="CK426" s="60">
        <v>0</v>
      </c>
      <c r="CL426" s="60">
        <v>0</v>
      </c>
      <c r="CM426" s="60">
        <v>0</v>
      </c>
      <c r="CN426" s="60">
        <v>0</v>
      </c>
      <c r="CO426" s="60">
        <v>0</v>
      </c>
      <c r="CP426" s="60">
        <v>0</v>
      </c>
      <c r="CQ426" s="60">
        <v>0</v>
      </c>
      <c r="CR426" s="60">
        <v>0</v>
      </c>
      <c r="CS426" s="60">
        <v>0</v>
      </c>
      <c r="CT426" s="60">
        <v>0</v>
      </c>
      <c r="CU426" s="44">
        <v>9</v>
      </c>
      <c r="CV426" s="60">
        <v>0</v>
      </c>
      <c r="CW426" s="60">
        <v>0</v>
      </c>
      <c r="CX426" s="43">
        <f t="shared" si="52"/>
        <v>10</v>
      </c>
      <c r="CY426" s="43">
        <f t="shared" si="53"/>
        <v>2</v>
      </c>
      <c r="CZ426" s="44">
        <v>18</v>
      </c>
      <c r="DA426" s="60">
        <v>0</v>
      </c>
      <c r="DB426" s="60">
        <v>0</v>
      </c>
      <c r="DC426" s="60">
        <v>0</v>
      </c>
      <c r="DD426" s="60">
        <v>0</v>
      </c>
      <c r="DE426" s="60">
        <v>0</v>
      </c>
      <c r="DF426" s="61">
        <v>0</v>
      </c>
      <c r="DG426" s="61">
        <v>0</v>
      </c>
      <c r="DH426" s="61">
        <v>0</v>
      </c>
      <c r="DI426" s="11">
        <f t="shared" si="54"/>
        <v>18</v>
      </c>
      <c r="DJ426" s="11">
        <f t="shared" si="55"/>
        <v>1</v>
      </c>
      <c r="DK426" s="62">
        <v>0</v>
      </c>
      <c r="DL426" s="11">
        <v>162</v>
      </c>
      <c r="DM426" s="11">
        <v>1.588235294117647</v>
      </c>
      <c r="DN426">
        <v>13</v>
      </c>
      <c r="DO426">
        <v>0</v>
      </c>
      <c r="DP426">
        <v>0</v>
      </c>
      <c r="DQ426">
        <v>4</v>
      </c>
      <c r="DR426">
        <v>2</v>
      </c>
      <c r="DS426">
        <v>30</v>
      </c>
      <c r="DT426">
        <v>3</v>
      </c>
      <c r="DU426">
        <v>61</v>
      </c>
      <c r="DV426">
        <v>5</v>
      </c>
      <c r="DW426">
        <v>25</v>
      </c>
      <c r="DX426">
        <v>2</v>
      </c>
      <c r="DY426">
        <v>20</v>
      </c>
      <c r="DZ426">
        <v>1</v>
      </c>
      <c r="EA426">
        <v>0</v>
      </c>
      <c r="EB426">
        <v>0</v>
      </c>
      <c r="EC426" t="s">
        <v>248</v>
      </c>
      <c r="ED426" t="s">
        <v>262</v>
      </c>
      <c r="EE426" t="s">
        <v>260</v>
      </c>
      <c r="EF426" s="48">
        <v>43492</v>
      </c>
      <c r="EG426" s="46">
        <v>0.4513888888888889</v>
      </c>
      <c r="EH426" s="46">
        <v>0.47222222222222227</v>
      </c>
      <c r="EI426" t="s">
        <v>611</v>
      </c>
      <c r="EJ426">
        <v>8.4086824310000008</v>
      </c>
      <c r="EK426">
        <v>77.822907529999995</v>
      </c>
      <c r="EO426" t="s">
        <v>264</v>
      </c>
      <c r="EP426">
        <v>0.25</v>
      </c>
      <c r="EQ426">
        <v>10.7983987</v>
      </c>
      <c r="ER426">
        <v>1</v>
      </c>
      <c r="ES426">
        <v>1</v>
      </c>
      <c r="ET426">
        <v>0</v>
      </c>
      <c r="EU426">
        <v>1</v>
      </c>
      <c r="EV426">
        <v>0</v>
      </c>
      <c r="EW426">
        <v>0</v>
      </c>
      <c r="EX426">
        <v>0</v>
      </c>
      <c r="EY426">
        <v>3</v>
      </c>
      <c r="EZ426">
        <v>1</v>
      </c>
      <c r="FC426">
        <v>0</v>
      </c>
      <c r="FD426">
        <v>0</v>
      </c>
      <c r="FE426">
        <v>0</v>
      </c>
      <c r="FF426">
        <v>0</v>
      </c>
      <c r="FI426">
        <v>0</v>
      </c>
      <c r="FJ426">
        <v>0.25</v>
      </c>
      <c r="FK426">
        <v>2.6995996739999999</v>
      </c>
      <c r="FL426">
        <v>8.0987990209999996</v>
      </c>
      <c r="FM426">
        <v>1</v>
      </c>
      <c r="GE426">
        <v>1</v>
      </c>
      <c r="GF426">
        <v>0.25</v>
      </c>
      <c r="GG426">
        <v>2.699599675</v>
      </c>
      <c r="GN426">
        <v>1</v>
      </c>
      <c r="GO426">
        <v>1</v>
      </c>
      <c r="GP426">
        <v>0</v>
      </c>
      <c r="GQ426">
        <v>0</v>
      </c>
      <c r="GR426">
        <v>0</v>
      </c>
      <c r="GS426">
        <v>0</v>
      </c>
      <c r="HF426">
        <v>0</v>
      </c>
      <c r="HG426">
        <v>0</v>
      </c>
      <c r="HH426">
        <v>0</v>
      </c>
      <c r="HJ426">
        <v>0</v>
      </c>
      <c r="HK426">
        <v>1</v>
      </c>
      <c r="IW426">
        <v>217.71062230000001</v>
      </c>
      <c r="IX426">
        <v>0</v>
      </c>
      <c r="IY426">
        <v>2</v>
      </c>
      <c r="IZ426">
        <v>0</v>
      </c>
      <c r="JA426">
        <v>0</v>
      </c>
      <c r="JB426">
        <v>16.91</v>
      </c>
      <c r="JE426">
        <v>0</v>
      </c>
      <c r="JF426">
        <v>9.1865060000000005E-3</v>
      </c>
      <c r="JG426">
        <v>0</v>
      </c>
      <c r="JH426">
        <v>0</v>
      </c>
      <c r="JN426">
        <v>1</v>
      </c>
      <c r="JO426">
        <v>0</v>
      </c>
    </row>
    <row r="427" spans="1:275" ht="15.5" hidden="1" x14ac:dyDescent="0.35">
      <c r="A427" s="42">
        <v>2019</v>
      </c>
      <c r="B427" s="11" t="s">
        <v>356</v>
      </c>
      <c r="C427" s="60">
        <v>0</v>
      </c>
      <c r="D427" s="60">
        <v>0</v>
      </c>
      <c r="E427" s="60">
        <v>0</v>
      </c>
      <c r="F427" s="60">
        <v>0</v>
      </c>
      <c r="G427" s="60">
        <v>0</v>
      </c>
      <c r="H427" s="60">
        <v>0</v>
      </c>
      <c r="I427" s="44">
        <v>4</v>
      </c>
      <c r="J427" s="60">
        <v>0</v>
      </c>
      <c r="K427" s="60">
        <v>0</v>
      </c>
      <c r="L427" s="60">
        <v>0</v>
      </c>
      <c r="M427" s="60">
        <v>0</v>
      </c>
      <c r="N427" s="60">
        <v>0</v>
      </c>
      <c r="O427" s="60">
        <v>0</v>
      </c>
      <c r="P427" s="60">
        <v>0</v>
      </c>
      <c r="Q427" s="44">
        <v>5</v>
      </c>
      <c r="R427" s="44">
        <v>1</v>
      </c>
      <c r="S427" s="60">
        <v>0</v>
      </c>
      <c r="T427" s="60">
        <v>0</v>
      </c>
      <c r="U427" s="44">
        <v>2</v>
      </c>
      <c r="V427" s="60">
        <v>0</v>
      </c>
      <c r="W427" s="60">
        <v>0</v>
      </c>
      <c r="X427" s="60">
        <v>0</v>
      </c>
      <c r="Y427" s="60">
        <v>0</v>
      </c>
      <c r="Z427" s="60">
        <v>0</v>
      </c>
      <c r="AA427" s="60">
        <v>0</v>
      </c>
      <c r="AB427" s="61">
        <v>0</v>
      </c>
      <c r="AC427" s="44">
        <v>1</v>
      </c>
      <c r="AD427" s="61">
        <v>0</v>
      </c>
      <c r="AE427" s="61">
        <v>0</v>
      </c>
      <c r="AF427" s="60">
        <v>0</v>
      </c>
      <c r="AG427" s="60">
        <v>0</v>
      </c>
      <c r="AH427" s="60">
        <v>0</v>
      </c>
      <c r="AI427" s="60">
        <v>0</v>
      </c>
      <c r="AJ427" s="60">
        <v>0</v>
      </c>
      <c r="AK427" s="60">
        <v>0</v>
      </c>
      <c r="AL427" s="60">
        <v>0</v>
      </c>
      <c r="AM427" s="60"/>
      <c r="AN427" s="11">
        <f t="shared" si="48"/>
        <v>13</v>
      </c>
      <c r="AO427" s="11">
        <f t="shared" si="49"/>
        <v>5</v>
      </c>
      <c r="AP427" s="60">
        <v>0</v>
      </c>
      <c r="AQ427" s="60">
        <v>0</v>
      </c>
      <c r="AR427" s="44">
        <v>4</v>
      </c>
      <c r="AS427" s="44"/>
      <c r="AT427" s="60">
        <v>0</v>
      </c>
      <c r="AU427" s="60">
        <v>0</v>
      </c>
      <c r="AV427" s="60">
        <v>0</v>
      </c>
      <c r="AW427" s="44">
        <v>25</v>
      </c>
      <c r="AX427" s="60">
        <v>0</v>
      </c>
      <c r="AY427" s="60">
        <v>0</v>
      </c>
      <c r="AZ427" s="60">
        <v>0</v>
      </c>
      <c r="BA427" s="60">
        <v>0</v>
      </c>
      <c r="BB427" s="60">
        <v>0</v>
      </c>
      <c r="BC427" s="60">
        <v>0</v>
      </c>
      <c r="BD427" s="60">
        <v>0</v>
      </c>
      <c r="BE427" s="60">
        <v>0</v>
      </c>
      <c r="BF427" s="60">
        <v>0</v>
      </c>
      <c r="BG427" s="60">
        <v>0</v>
      </c>
      <c r="BH427" s="60">
        <v>0</v>
      </c>
      <c r="BI427" s="60">
        <v>0</v>
      </c>
      <c r="BJ427" s="60">
        <v>0</v>
      </c>
      <c r="BK427" s="60">
        <v>0</v>
      </c>
      <c r="BL427" s="60">
        <v>0</v>
      </c>
      <c r="BM427" s="60">
        <v>0</v>
      </c>
      <c r="BN427" s="60">
        <v>0</v>
      </c>
      <c r="BO427" s="60">
        <v>0</v>
      </c>
      <c r="BP427" s="60">
        <v>0</v>
      </c>
      <c r="BQ427" s="60">
        <v>0</v>
      </c>
      <c r="BR427" s="60">
        <v>0</v>
      </c>
      <c r="BS427" s="60">
        <v>0</v>
      </c>
      <c r="BT427" s="60">
        <v>0</v>
      </c>
      <c r="BU427" s="60">
        <v>0</v>
      </c>
      <c r="BV427" s="60">
        <v>0</v>
      </c>
      <c r="BW427" s="61">
        <v>0</v>
      </c>
      <c r="BX427" s="61">
        <v>0</v>
      </c>
      <c r="BY427" s="61">
        <v>0</v>
      </c>
      <c r="BZ427" s="61">
        <v>0</v>
      </c>
      <c r="CA427" s="61">
        <v>0</v>
      </c>
      <c r="CB427" s="60">
        <v>0</v>
      </c>
      <c r="CC427" s="60">
        <v>0</v>
      </c>
      <c r="CD427" s="60">
        <v>0</v>
      </c>
      <c r="CE427" s="60">
        <v>0</v>
      </c>
      <c r="CF427" s="60">
        <v>0</v>
      </c>
      <c r="CG427" s="60">
        <v>0</v>
      </c>
      <c r="CH427" s="11">
        <f t="shared" si="50"/>
        <v>2</v>
      </c>
      <c r="CI427" s="11">
        <f t="shared" si="51"/>
        <v>29</v>
      </c>
      <c r="CJ427" s="60">
        <v>0</v>
      </c>
      <c r="CK427" s="60">
        <v>0</v>
      </c>
      <c r="CL427" s="60">
        <v>0</v>
      </c>
      <c r="CM427" s="60">
        <v>0</v>
      </c>
      <c r="CN427" s="60">
        <v>0</v>
      </c>
      <c r="CO427" s="60">
        <v>0</v>
      </c>
      <c r="CP427" s="60">
        <v>0</v>
      </c>
      <c r="CQ427" s="60">
        <v>0</v>
      </c>
      <c r="CR427" s="60">
        <v>0</v>
      </c>
      <c r="CS427" s="60">
        <v>0</v>
      </c>
      <c r="CT427" s="60">
        <v>0</v>
      </c>
      <c r="CU427" s="60">
        <v>0</v>
      </c>
      <c r="CV427" s="60">
        <v>0</v>
      </c>
      <c r="CW427" s="60">
        <v>0</v>
      </c>
      <c r="CX427" s="43">
        <f t="shared" si="52"/>
        <v>0</v>
      </c>
      <c r="CY427" s="43">
        <f t="shared" si="53"/>
        <v>0</v>
      </c>
      <c r="CZ427" s="60">
        <v>0</v>
      </c>
      <c r="DA427" s="60">
        <v>0</v>
      </c>
      <c r="DB427" s="60">
        <v>0</v>
      </c>
      <c r="DC427" s="60">
        <v>0</v>
      </c>
      <c r="DD427" s="60">
        <v>0</v>
      </c>
      <c r="DE427" s="60">
        <v>0</v>
      </c>
      <c r="DF427" s="61">
        <v>0</v>
      </c>
      <c r="DG427" s="61">
        <v>0</v>
      </c>
      <c r="DH427" s="61">
        <v>0</v>
      </c>
      <c r="DI427" s="11">
        <f t="shared" si="54"/>
        <v>0</v>
      </c>
      <c r="DJ427" s="11">
        <f t="shared" si="55"/>
        <v>0</v>
      </c>
      <c r="DK427" s="62">
        <v>0</v>
      </c>
      <c r="DL427" s="11">
        <v>42</v>
      </c>
      <c r="DM427" s="11">
        <v>0.41176470588235292</v>
      </c>
      <c r="DN427">
        <v>6</v>
      </c>
      <c r="DO427">
        <v>0</v>
      </c>
      <c r="DP427">
        <v>0</v>
      </c>
      <c r="DQ427">
        <v>3</v>
      </c>
      <c r="DR427">
        <v>2</v>
      </c>
      <c r="DS427">
        <v>0</v>
      </c>
      <c r="DT427">
        <v>0</v>
      </c>
      <c r="DU427">
        <v>25</v>
      </c>
      <c r="DV427">
        <v>1</v>
      </c>
      <c r="DW427">
        <v>9</v>
      </c>
      <c r="DX427">
        <v>2</v>
      </c>
      <c r="DY427">
        <v>4</v>
      </c>
      <c r="DZ427">
        <v>1</v>
      </c>
      <c r="EA427">
        <v>0</v>
      </c>
      <c r="EB427">
        <v>0</v>
      </c>
      <c r="EC427" t="s">
        <v>248</v>
      </c>
      <c r="ED427" t="s">
        <v>262</v>
      </c>
      <c r="EE427" t="s">
        <v>260</v>
      </c>
      <c r="EF427" s="48">
        <v>43491</v>
      </c>
      <c r="EG427" s="46">
        <v>0.37708333333333338</v>
      </c>
      <c r="EH427" s="46">
        <v>0.44027777777777777</v>
      </c>
      <c r="EI427" t="s">
        <v>611</v>
      </c>
      <c r="EJ427">
        <v>8.4155742339999993</v>
      </c>
      <c r="EK427">
        <v>77.772833500000004</v>
      </c>
      <c r="EO427" t="s">
        <v>301</v>
      </c>
      <c r="EP427">
        <v>0.5</v>
      </c>
      <c r="EQ427">
        <v>216.29640000000001</v>
      </c>
      <c r="ER427">
        <v>0</v>
      </c>
      <c r="ES427">
        <v>0</v>
      </c>
      <c r="ET427">
        <v>0</v>
      </c>
      <c r="EU427">
        <v>1</v>
      </c>
      <c r="EV427">
        <v>0</v>
      </c>
      <c r="EW427">
        <v>0</v>
      </c>
      <c r="EX427">
        <v>0</v>
      </c>
      <c r="EY427">
        <v>1</v>
      </c>
      <c r="EZ427">
        <v>1</v>
      </c>
      <c r="FC427">
        <v>0</v>
      </c>
      <c r="FD427">
        <v>0</v>
      </c>
      <c r="FE427">
        <v>0</v>
      </c>
      <c r="FF427">
        <v>0</v>
      </c>
      <c r="FI427">
        <v>0</v>
      </c>
      <c r="FJ427">
        <v>0.25</v>
      </c>
      <c r="FK427">
        <v>54.074100000000001</v>
      </c>
      <c r="FL427">
        <v>162.22229999999999</v>
      </c>
      <c r="FM427">
        <v>1</v>
      </c>
      <c r="GE427">
        <v>1</v>
      </c>
      <c r="GF427">
        <v>0.25</v>
      </c>
      <c r="GG427">
        <v>54.074100000000001</v>
      </c>
      <c r="GN427">
        <v>1</v>
      </c>
      <c r="GO427">
        <v>0</v>
      </c>
      <c r="GP427">
        <v>0</v>
      </c>
      <c r="GQ427">
        <v>0</v>
      </c>
      <c r="GR427">
        <v>0</v>
      </c>
      <c r="GS427">
        <v>1</v>
      </c>
      <c r="HB427">
        <v>1</v>
      </c>
      <c r="HF427">
        <v>1</v>
      </c>
      <c r="HG427">
        <v>0</v>
      </c>
      <c r="HH427">
        <v>0</v>
      </c>
      <c r="HJ427">
        <v>1</v>
      </c>
      <c r="HK427">
        <v>1</v>
      </c>
      <c r="IW427">
        <v>642.91066420000004</v>
      </c>
      <c r="IX427">
        <v>1</v>
      </c>
      <c r="IY427">
        <v>2</v>
      </c>
      <c r="IZ427">
        <v>0</v>
      </c>
      <c r="JA427">
        <v>6.71</v>
      </c>
      <c r="JB427">
        <v>21.8</v>
      </c>
      <c r="JE427">
        <v>1.5554259999999999E-3</v>
      </c>
      <c r="JF427">
        <v>3.1108519999999999E-3</v>
      </c>
      <c r="JG427">
        <v>0</v>
      </c>
      <c r="JH427">
        <v>1.0436908999999999E-2</v>
      </c>
      <c r="JN427">
        <v>0</v>
      </c>
      <c r="JO427">
        <v>0</v>
      </c>
    </row>
    <row r="428" spans="1:275" ht="15.5" hidden="1" x14ac:dyDescent="0.35">
      <c r="A428" s="42">
        <v>2019</v>
      </c>
      <c r="B428" s="11" t="s">
        <v>477</v>
      </c>
      <c r="C428" s="60">
        <v>0</v>
      </c>
      <c r="D428" s="60">
        <v>0</v>
      </c>
      <c r="E428" s="60">
        <v>0</v>
      </c>
      <c r="F428" s="60">
        <v>0</v>
      </c>
      <c r="G428" s="60">
        <v>0</v>
      </c>
      <c r="H428" s="60">
        <v>0</v>
      </c>
      <c r="I428" s="44">
        <v>6</v>
      </c>
      <c r="J428" s="44">
        <v>1</v>
      </c>
      <c r="K428" s="44">
        <v>0</v>
      </c>
      <c r="L428" s="44">
        <v>5</v>
      </c>
      <c r="M428" s="60">
        <v>0</v>
      </c>
      <c r="N428" s="44">
        <v>17</v>
      </c>
      <c r="O428" s="60">
        <v>0</v>
      </c>
      <c r="P428" s="60">
        <v>0</v>
      </c>
      <c r="Q428" s="44">
        <v>5</v>
      </c>
      <c r="R428" s="44">
        <v>2</v>
      </c>
      <c r="S428" s="60">
        <v>0</v>
      </c>
      <c r="T428" s="60">
        <v>0</v>
      </c>
      <c r="U428" s="44">
        <v>4</v>
      </c>
      <c r="V428" s="60">
        <v>0</v>
      </c>
      <c r="W428" s="44">
        <v>2</v>
      </c>
      <c r="X428" s="60">
        <v>0</v>
      </c>
      <c r="Y428" s="60">
        <v>0</v>
      </c>
      <c r="Z428" s="60">
        <v>0</v>
      </c>
      <c r="AA428" s="60">
        <v>0</v>
      </c>
      <c r="AB428" s="44">
        <v>10</v>
      </c>
      <c r="AC428" s="61">
        <v>0</v>
      </c>
      <c r="AD428" s="61">
        <v>0</v>
      </c>
      <c r="AE428" s="61">
        <v>0</v>
      </c>
      <c r="AF428" s="60">
        <v>0</v>
      </c>
      <c r="AG428" s="60">
        <v>0</v>
      </c>
      <c r="AH428" s="44">
        <v>5</v>
      </c>
      <c r="AI428" s="60">
        <v>0</v>
      </c>
      <c r="AJ428" s="44">
        <v>1</v>
      </c>
      <c r="AK428" s="60">
        <v>0</v>
      </c>
      <c r="AL428" s="60">
        <v>0</v>
      </c>
      <c r="AM428" s="60"/>
      <c r="AN428" s="11">
        <f t="shared" si="48"/>
        <v>58</v>
      </c>
      <c r="AO428" s="11">
        <f t="shared" si="49"/>
        <v>11</v>
      </c>
      <c r="AP428" s="44">
        <v>15</v>
      </c>
      <c r="AQ428" s="60">
        <v>0</v>
      </c>
      <c r="AR428" s="60">
        <v>0</v>
      </c>
      <c r="AS428" s="60"/>
      <c r="AT428" s="60">
        <v>0</v>
      </c>
      <c r="AU428" s="60">
        <v>0</v>
      </c>
      <c r="AV428" s="44">
        <v>2</v>
      </c>
      <c r="AW428" s="44">
        <v>4</v>
      </c>
      <c r="AX428" s="60">
        <v>0</v>
      </c>
      <c r="AY428" s="44">
        <v>3</v>
      </c>
      <c r="AZ428" s="60">
        <v>0</v>
      </c>
      <c r="BA428" s="60">
        <v>0</v>
      </c>
      <c r="BB428" s="60">
        <v>0</v>
      </c>
      <c r="BC428" s="60">
        <v>0</v>
      </c>
      <c r="BD428" s="60">
        <v>0</v>
      </c>
      <c r="BE428" s="44">
        <v>5</v>
      </c>
      <c r="BF428" s="60">
        <v>0</v>
      </c>
      <c r="BG428" s="60">
        <v>0</v>
      </c>
      <c r="BH428" s="60">
        <v>0</v>
      </c>
      <c r="BI428" s="60">
        <v>0</v>
      </c>
      <c r="BJ428" s="60">
        <v>0</v>
      </c>
      <c r="BK428" s="60">
        <v>0</v>
      </c>
      <c r="BL428" s="60">
        <v>0</v>
      </c>
      <c r="BM428" s="60">
        <v>0</v>
      </c>
      <c r="BN428" s="60">
        <v>0</v>
      </c>
      <c r="BO428" s="60">
        <v>0</v>
      </c>
      <c r="BP428" s="60">
        <v>0</v>
      </c>
      <c r="BQ428" s="60">
        <v>0</v>
      </c>
      <c r="BR428" s="60">
        <v>0</v>
      </c>
      <c r="BS428" s="60">
        <v>0</v>
      </c>
      <c r="BT428" s="44">
        <v>2</v>
      </c>
      <c r="BU428" s="60">
        <v>0</v>
      </c>
      <c r="BV428" s="60">
        <v>0</v>
      </c>
      <c r="BW428" s="44">
        <v>15</v>
      </c>
      <c r="BX428" s="61">
        <v>0</v>
      </c>
      <c r="BY428" s="61">
        <v>0</v>
      </c>
      <c r="BZ428" s="61">
        <v>0</v>
      </c>
      <c r="CA428" s="61">
        <v>0</v>
      </c>
      <c r="CB428" s="60">
        <v>0</v>
      </c>
      <c r="CC428" s="60">
        <v>0</v>
      </c>
      <c r="CD428" s="60">
        <v>0</v>
      </c>
      <c r="CE428" s="60">
        <v>0</v>
      </c>
      <c r="CF428" s="60">
        <v>0</v>
      </c>
      <c r="CG428" s="60">
        <v>0</v>
      </c>
      <c r="CH428" s="11">
        <f t="shared" si="50"/>
        <v>7</v>
      </c>
      <c r="CI428" s="11">
        <f t="shared" si="51"/>
        <v>46</v>
      </c>
      <c r="CJ428" s="44">
        <v>1</v>
      </c>
      <c r="CK428" s="60">
        <v>0</v>
      </c>
      <c r="CL428" s="60">
        <v>0</v>
      </c>
      <c r="CM428" s="60">
        <v>0</v>
      </c>
      <c r="CN428" s="60">
        <v>0</v>
      </c>
      <c r="CO428" s="60">
        <v>0</v>
      </c>
      <c r="CP428" s="44">
        <v>10</v>
      </c>
      <c r="CQ428" s="60">
        <v>0</v>
      </c>
      <c r="CR428" s="60">
        <v>0</v>
      </c>
      <c r="CS428" s="44">
        <v>20</v>
      </c>
      <c r="CT428" s="60">
        <v>0</v>
      </c>
      <c r="CU428" s="44">
        <v>5</v>
      </c>
      <c r="CV428" s="60">
        <v>0</v>
      </c>
      <c r="CW428" s="60">
        <v>0</v>
      </c>
      <c r="CX428" s="43">
        <f t="shared" si="52"/>
        <v>36</v>
      </c>
      <c r="CY428" s="43">
        <f t="shared" si="53"/>
        <v>4</v>
      </c>
      <c r="CZ428" s="60">
        <v>0</v>
      </c>
      <c r="DA428" s="60">
        <v>0</v>
      </c>
      <c r="DB428" s="60">
        <v>0</v>
      </c>
      <c r="DC428" s="60">
        <v>0</v>
      </c>
      <c r="DD428" s="60">
        <v>0</v>
      </c>
      <c r="DE428" s="60">
        <v>0</v>
      </c>
      <c r="DF428" s="61">
        <v>0</v>
      </c>
      <c r="DG428" s="61">
        <v>0</v>
      </c>
      <c r="DH428" s="61">
        <v>0</v>
      </c>
      <c r="DI428" s="11">
        <f t="shared" si="54"/>
        <v>0</v>
      </c>
      <c r="DJ428" s="11">
        <f t="shared" si="55"/>
        <v>0</v>
      </c>
      <c r="DK428" s="62">
        <v>0</v>
      </c>
      <c r="DL428" s="11">
        <v>140</v>
      </c>
      <c r="DM428" s="11">
        <v>1.3725490196078431</v>
      </c>
      <c r="DN428">
        <v>20</v>
      </c>
      <c r="DO428">
        <v>0</v>
      </c>
      <c r="DP428">
        <v>0</v>
      </c>
      <c r="DQ428">
        <v>56</v>
      </c>
      <c r="DR428">
        <v>8</v>
      </c>
      <c r="DS428">
        <v>11</v>
      </c>
      <c r="DT428">
        <v>3</v>
      </c>
      <c r="DU428">
        <v>7</v>
      </c>
      <c r="DV428">
        <v>3</v>
      </c>
      <c r="DW428">
        <v>29</v>
      </c>
      <c r="DX428">
        <v>4</v>
      </c>
      <c r="DY428">
        <v>2</v>
      </c>
      <c r="DZ428">
        <v>1</v>
      </c>
      <c r="EA428">
        <v>10</v>
      </c>
      <c r="EB428">
        <v>1</v>
      </c>
      <c r="EC428" t="s">
        <v>248</v>
      </c>
      <c r="ED428" t="s">
        <v>325</v>
      </c>
      <c r="EE428" t="s">
        <v>260</v>
      </c>
      <c r="EF428" s="48">
        <v>43491</v>
      </c>
      <c r="EG428" s="46">
        <v>0.63194444444444442</v>
      </c>
      <c r="EH428" s="46">
        <v>0.64583333333333337</v>
      </c>
      <c r="EI428" t="s">
        <v>611</v>
      </c>
      <c r="EJ428">
        <v>8.3755261339999993</v>
      </c>
      <c r="EK428">
        <v>77.734579210000007</v>
      </c>
      <c r="EO428" t="s">
        <v>301</v>
      </c>
      <c r="EP428">
        <v>0.5</v>
      </c>
      <c r="EQ428">
        <v>28.791339749999999</v>
      </c>
      <c r="ER428">
        <v>1</v>
      </c>
      <c r="ES428">
        <v>1</v>
      </c>
      <c r="ET428">
        <v>1</v>
      </c>
      <c r="EU428">
        <v>1</v>
      </c>
      <c r="EV428">
        <v>0</v>
      </c>
      <c r="EW428">
        <v>0</v>
      </c>
      <c r="EX428">
        <v>0</v>
      </c>
      <c r="EY428">
        <v>4</v>
      </c>
      <c r="EZ428">
        <v>0</v>
      </c>
      <c r="FC428">
        <v>0</v>
      </c>
      <c r="FD428">
        <v>0</v>
      </c>
      <c r="FE428">
        <v>0</v>
      </c>
      <c r="FF428">
        <v>0</v>
      </c>
      <c r="FI428">
        <v>0</v>
      </c>
      <c r="FJ428">
        <v>0</v>
      </c>
      <c r="FK428">
        <v>0</v>
      </c>
      <c r="FL428">
        <v>28.791339749999999</v>
      </c>
      <c r="GF428">
        <v>0</v>
      </c>
      <c r="GG428">
        <v>0</v>
      </c>
      <c r="GN428">
        <v>1</v>
      </c>
      <c r="GO428">
        <v>0</v>
      </c>
      <c r="GP428">
        <v>0</v>
      </c>
      <c r="GQ428">
        <v>0</v>
      </c>
      <c r="GR428">
        <v>0</v>
      </c>
      <c r="GS428">
        <v>0</v>
      </c>
      <c r="HF428">
        <v>0</v>
      </c>
      <c r="HG428">
        <v>0</v>
      </c>
      <c r="HH428">
        <v>0</v>
      </c>
      <c r="HJ428">
        <v>0</v>
      </c>
      <c r="HK428">
        <v>0</v>
      </c>
      <c r="IW428">
        <v>292.95838709999998</v>
      </c>
      <c r="IX428">
        <v>2</v>
      </c>
      <c r="IY428">
        <v>1</v>
      </c>
      <c r="IZ428">
        <v>0</v>
      </c>
      <c r="JA428">
        <v>0</v>
      </c>
      <c r="JB428">
        <v>17.12</v>
      </c>
      <c r="JE428">
        <v>6.8269079999999996E-3</v>
      </c>
      <c r="JF428">
        <v>3.4134539999999998E-3</v>
      </c>
      <c r="JG428">
        <v>0</v>
      </c>
      <c r="JH428">
        <v>0</v>
      </c>
      <c r="JN428">
        <v>0</v>
      </c>
      <c r="JO428">
        <v>0</v>
      </c>
    </row>
    <row r="429" spans="1:275" ht="15.5" hidden="1" x14ac:dyDescent="0.35">
      <c r="A429" s="64">
        <v>2020</v>
      </c>
      <c r="B429" s="11" t="s">
        <v>423</v>
      </c>
      <c r="C429" s="44">
        <v>0</v>
      </c>
      <c r="D429" s="44">
        <v>0</v>
      </c>
      <c r="E429" s="44">
        <v>2</v>
      </c>
      <c r="F429" s="44">
        <v>0</v>
      </c>
      <c r="G429" s="44">
        <v>0</v>
      </c>
      <c r="H429" s="44">
        <v>0</v>
      </c>
      <c r="I429" s="44">
        <v>6</v>
      </c>
      <c r="J429" s="44">
        <v>0</v>
      </c>
      <c r="K429" s="44">
        <v>0</v>
      </c>
      <c r="L429" s="44">
        <v>2</v>
      </c>
      <c r="M429" s="44">
        <v>0</v>
      </c>
      <c r="N429" s="44">
        <v>0</v>
      </c>
      <c r="O429" s="44">
        <v>0</v>
      </c>
      <c r="P429" s="44">
        <v>0</v>
      </c>
      <c r="Q429" s="44">
        <v>76</v>
      </c>
      <c r="R429" s="44">
        <v>0</v>
      </c>
      <c r="S429" s="44">
        <v>0</v>
      </c>
      <c r="T429" s="44">
        <v>0</v>
      </c>
      <c r="U429" s="44">
        <v>2</v>
      </c>
      <c r="V429" s="44">
        <v>0</v>
      </c>
      <c r="W429" s="44">
        <v>0</v>
      </c>
      <c r="X429" s="44">
        <v>0</v>
      </c>
      <c r="Y429" s="44">
        <v>0</v>
      </c>
      <c r="Z429" s="44">
        <v>0</v>
      </c>
      <c r="AA429" s="44">
        <v>0</v>
      </c>
      <c r="AB429" s="44">
        <v>0</v>
      </c>
      <c r="AC429" s="44">
        <v>0</v>
      </c>
      <c r="AD429" s="44">
        <v>0</v>
      </c>
      <c r="AE429" s="44">
        <v>0</v>
      </c>
      <c r="AF429" s="44">
        <v>0</v>
      </c>
      <c r="AG429" s="44">
        <v>0</v>
      </c>
      <c r="AH429" s="44">
        <v>0</v>
      </c>
      <c r="AI429" s="44">
        <v>0</v>
      </c>
      <c r="AJ429" s="44">
        <v>2</v>
      </c>
      <c r="AK429" s="44">
        <v>0</v>
      </c>
      <c r="AL429" s="44">
        <v>0</v>
      </c>
      <c r="AM429" s="44"/>
      <c r="AN429" s="11">
        <f t="shared" si="48"/>
        <v>90</v>
      </c>
      <c r="AO429" s="11">
        <f t="shared" si="49"/>
        <v>6</v>
      </c>
      <c r="AP429" s="44">
        <v>0</v>
      </c>
      <c r="AQ429" s="44">
        <v>0</v>
      </c>
      <c r="AR429" s="44">
        <v>0</v>
      </c>
      <c r="AS429" s="44"/>
      <c r="AT429" s="44">
        <v>0</v>
      </c>
      <c r="AU429" s="44">
        <v>0</v>
      </c>
      <c r="AV429" s="44">
        <v>0</v>
      </c>
      <c r="AW429" s="44">
        <v>324</v>
      </c>
      <c r="AX429" s="44">
        <v>0</v>
      </c>
      <c r="AY429" s="44">
        <v>0</v>
      </c>
      <c r="AZ429" s="44">
        <v>0</v>
      </c>
      <c r="BA429" s="44">
        <v>0</v>
      </c>
      <c r="BB429" s="44">
        <v>0</v>
      </c>
      <c r="BC429" s="44">
        <v>0</v>
      </c>
      <c r="BD429" s="44">
        <v>0</v>
      </c>
      <c r="BE429" s="44">
        <v>0</v>
      </c>
      <c r="BF429" s="44">
        <v>0</v>
      </c>
      <c r="BG429" s="44">
        <v>0</v>
      </c>
      <c r="BH429" s="44">
        <v>0</v>
      </c>
      <c r="BI429" s="44">
        <v>0</v>
      </c>
      <c r="BJ429" s="44">
        <v>0</v>
      </c>
      <c r="BK429" s="44">
        <v>0</v>
      </c>
      <c r="BL429" s="44">
        <v>0</v>
      </c>
      <c r="BM429" s="44">
        <v>0</v>
      </c>
      <c r="BN429" s="44">
        <v>0</v>
      </c>
      <c r="BO429" s="44">
        <v>0</v>
      </c>
      <c r="BP429" s="44">
        <v>0</v>
      </c>
      <c r="BQ429" s="44">
        <v>0</v>
      </c>
      <c r="BR429" s="44">
        <v>0</v>
      </c>
      <c r="BS429" s="44">
        <v>0</v>
      </c>
      <c r="BT429" s="44">
        <v>2</v>
      </c>
      <c r="BU429" s="44">
        <v>0</v>
      </c>
      <c r="BV429" s="44">
        <v>0</v>
      </c>
      <c r="BW429" s="44">
        <v>0</v>
      </c>
      <c r="BX429" s="44">
        <v>0</v>
      </c>
      <c r="BY429" s="44">
        <v>0</v>
      </c>
      <c r="BZ429" s="44">
        <v>0</v>
      </c>
      <c r="CA429" s="44">
        <v>0</v>
      </c>
      <c r="CB429" s="44">
        <v>0</v>
      </c>
      <c r="CC429" s="44">
        <v>0</v>
      </c>
      <c r="CD429" s="44">
        <v>0</v>
      </c>
      <c r="CE429" s="44">
        <v>10</v>
      </c>
      <c r="CF429" s="44">
        <v>0</v>
      </c>
      <c r="CG429" s="44">
        <v>30</v>
      </c>
      <c r="CH429" s="11">
        <f t="shared" si="50"/>
        <v>4</v>
      </c>
      <c r="CI429" s="11">
        <f t="shared" si="51"/>
        <v>366</v>
      </c>
      <c r="CJ429" s="44">
        <v>0</v>
      </c>
      <c r="CK429" s="44">
        <v>0</v>
      </c>
      <c r="CL429" s="44">
        <v>0</v>
      </c>
      <c r="CM429" s="44">
        <v>0</v>
      </c>
      <c r="CN429" s="44">
        <v>0</v>
      </c>
      <c r="CO429" s="44">
        <v>0</v>
      </c>
      <c r="CP429" s="44">
        <v>0</v>
      </c>
      <c r="CQ429" s="44">
        <v>0</v>
      </c>
      <c r="CR429" s="44">
        <v>0</v>
      </c>
      <c r="CS429" s="44">
        <v>0</v>
      </c>
      <c r="CT429" s="44">
        <v>0</v>
      </c>
      <c r="CU429" s="44">
        <v>0</v>
      </c>
      <c r="CV429" s="44">
        <v>0</v>
      </c>
      <c r="CW429" s="44">
        <v>0</v>
      </c>
      <c r="CX429" s="43">
        <f t="shared" si="52"/>
        <v>0</v>
      </c>
      <c r="CY429" s="43">
        <f t="shared" si="53"/>
        <v>0</v>
      </c>
      <c r="CZ429" s="44">
        <v>0</v>
      </c>
      <c r="DA429" s="44">
        <v>0</v>
      </c>
      <c r="DB429" s="44">
        <v>0</v>
      </c>
      <c r="DC429" s="44">
        <v>0</v>
      </c>
      <c r="DD429" s="44">
        <v>0</v>
      </c>
      <c r="DE429" s="44">
        <v>0</v>
      </c>
      <c r="DF429" s="44">
        <v>0</v>
      </c>
      <c r="DG429" s="44">
        <v>0</v>
      </c>
      <c r="DH429" s="44">
        <v>0</v>
      </c>
      <c r="DI429" s="11">
        <f t="shared" si="54"/>
        <v>0</v>
      </c>
      <c r="DJ429" s="11">
        <f t="shared" si="55"/>
        <v>0</v>
      </c>
      <c r="DK429" s="65">
        <v>0</v>
      </c>
      <c r="DL429" s="11">
        <v>456</v>
      </c>
      <c r="DM429" s="11">
        <v>4.4705882352941178</v>
      </c>
      <c r="DN429">
        <v>10</v>
      </c>
      <c r="DO429">
        <v>0</v>
      </c>
      <c r="DP429">
        <v>0</v>
      </c>
      <c r="DQ429">
        <v>4</v>
      </c>
      <c r="DR429">
        <v>2</v>
      </c>
      <c r="DS429">
        <v>14</v>
      </c>
      <c r="DT429">
        <v>3</v>
      </c>
      <c r="DU429">
        <v>356</v>
      </c>
      <c r="DV429">
        <v>3</v>
      </c>
      <c r="DW429">
        <v>82</v>
      </c>
      <c r="DX429">
        <v>2</v>
      </c>
      <c r="DY429">
        <v>0</v>
      </c>
      <c r="DZ429">
        <v>0</v>
      </c>
      <c r="EA429">
        <v>0</v>
      </c>
      <c r="EB429">
        <v>0</v>
      </c>
      <c r="EC429" t="s">
        <v>248</v>
      </c>
      <c r="ED429" t="s">
        <v>292</v>
      </c>
      <c r="EE429" t="s">
        <v>260</v>
      </c>
      <c r="EF429" s="48">
        <v>43855</v>
      </c>
      <c r="EG429" s="46">
        <v>0.49305555555555558</v>
      </c>
      <c r="EH429" s="46">
        <v>0.51041666666666663</v>
      </c>
      <c r="EI429" t="s">
        <v>489</v>
      </c>
      <c r="EJ429">
        <v>8.7573975140000009</v>
      </c>
      <c r="EK429">
        <v>77.445724290000001</v>
      </c>
      <c r="EM429">
        <v>0</v>
      </c>
      <c r="EP429">
        <v>1</v>
      </c>
      <c r="EQ429">
        <v>85.682280500000005</v>
      </c>
      <c r="ER429">
        <v>1</v>
      </c>
      <c r="ES429">
        <v>1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2</v>
      </c>
      <c r="EZ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0.25</v>
      </c>
      <c r="FK429">
        <v>21.420570130000002</v>
      </c>
      <c r="FL429">
        <v>64.261710379999997</v>
      </c>
      <c r="FT429">
        <v>1</v>
      </c>
      <c r="GE429">
        <v>1</v>
      </c>
      <c r="GF429">
        <v>0</v>
      </c>
      <c r="GG429">
        <v>0</v>
      </c>
      <c r="GH429">
        <v>1</v>
      </c>
      <c r="GJ429">
        <v>2</v>
      </c>
      <c r="GL429">
        <v>2</v>
      </c>
      <c r="GO429">
        <v>1</v>
      </c>
      <c r="GP429">
        <v>0</v>
      </c>
      <c r="GQ429">
        <v>0</v>
      </c>
      <c r="GR429">
        <v>0</v>
      </c>
      <c r="GS429">
        <v>0</v>
      </c>
      <c r="HF429">
        <v>0</v>
      </c>
      <c r="HG429">
        <v>0</v>
      </c>
      <c r="HH429">
        <v>0</v>
      </c>
      <c r="HJ429">
        <v>0</v>
      </c>
      <c r="HK429">
        <v>1</v>
      </c>
      <c r="HP429">
        <v>1</v>
      </c>
      <c r="HQ429">
        <v>1</v>
      </c>
      <c r="HW429">
        <v>1</v>
      </c>
      <c r="IC429">
        <v>1</v>
      </c>
      <c r="IU429">
        <v>2</v>
      </c>
      <c r="IW429">
        <v>268.01369019999998</v>
      </c>
      <c r="IX429">
        <v>2</v>
      </c>
      <c r="IY429">
        <v>1</v>
      </c>
      <c r="IZ429">
        <v>0</v>
      </c>
      <c r="JA429">
        <v>0.81</v>
      </c>
      <c r="JB429">
        <v>64.95</v>
      </c>
      <c r="JC429">
        <v>8</v>
      </c>
      <c r="JD429">
        <v>4</v>
      </c>
      <c r="JE429">
        <v>7.4623049999999998E-3</v>
      </c>
      <c r="JF429">
        <v>3.7311530000000001E-3</v>
      </c>
      <c r="JG429">
        <v>0</v>
      </c>
      <c r="JH429">
        <v>3.0222339999999999E-3</v>
      </c>
      <c r="JN429">
        <v>1</v>
      </c>
      <c r="JO429">
        <v>0</v>
      </c>
    </row>
    <row r="430" spans="1:275" ht="15.5" hidden="1" x14ac:dyDescent="0.35">
      <c r="A430" s="64">
        <v>2020</v>
      </c>
      <c r="B430" s="11" t="s">
        <v>615</v>
      </c>
      <c r="C430" s="44">
        <v>0</v>
      </c>
      <c r="D430" s="44">
        <v>0</v>
      </c>
      <c r="E430" s="44">
        <v>1</v>
      </c>
      <c r="F430" s="44">
        <v>1</v>
      </c>
      <c r="G430" s="44">
        <v>0</v>
      </c>
      <c r="H430" s="44">
        <v>0</v>
      </c>
      <c r="I430" s="44">
        <v>0</v>
      </c>
      <c r="J430" s="44">
        <v>0</v>
      </c>
      <c r="K430" s="44">
        <v>0</v>
      </c>
      <c r="L430" s="44">
        <v>0</v>
      </c>
      <c r="M430" s="44">
        <v>2</v>
      </c>
      <c r="N430" s="44">
        <v>1</v>
      </c>
      <c r="O430" s="44">
        <v>0</v>
      </c>
      <c r="P430" s="44">
        <v>0</v>
      </c>
      <c r="Q430" s="44">
        <v>0</v>
      </c>
      <c r="R430" s="44">
        <v>2</v>
      </c>
      <c r="S430" s="44">
        <v>0</v>
      </c>
      <c r="T430" s="44">
        <v>0</v>
      </c>
      <c r="U430" s="44">
        <v>1</v>
      </c>
      <c r="V430" s="44">
        <v>0</v>
      </c>
      <c r="W430" s="44">
        <v>0</v>
      </c>
      <c r="X430" s="44">
        <v>1</v>
      </c>
      <c r="Y430" s="44">
        <v>0</v>
      </c>
      <c r="Z430" s="44">
        <v>0</v>
      </c>
      <c r="AA430" s="44">
        <v>0</v>
      </c>
      <c r="AB430" s="44">
        <v>0</v>
      </c>
      <c r="AC430" s="44">
        <v>60</v>
      </c>
      <c r="AD430" s="44">
        <v>0</v>
      </c>
      <c r="AE430" s="44">
        <v>0</v>
      </c>
      <c r="AF430" s="44">
        <v>0</v>
      </c>
      <c r="AG430" s="44">
        <v>0</v>
      </c>
      <c r="AH430" s="44">
        <v>0</v>
      </c>
      <c r="AI430" s="44">
        <v>0</v>
      </c>
      <c r="AJ430" s="44">
        <v>0</v>
      </c>
      <c r="AK430" s="44">
        <v>0</v>
      </c>
      <c r="AL430" s="44">
        <v>0</v>
      </c>
      <c r="AM430" s="44"/>
      <c r="AN430" s="11">
        <f t="shared" si="48"/>
        <v>69</v>
      </c>
      <c r="AO430" s="11">
        <f t="shared" si="49"/>
        <v>8</v>
      </c>
      <c r="AP430" s="44">
        <v>0</v>
      </c>
      <c r="AQ430" s="44">
        <v>0</v>
      </c>
      <c r="AR430" s="44">
        <v>96</v>
      </c>
      <c r="AS430" s="44"/>
      <c r="AT430" s="44">
        <v>0</v>
      </c>
      <c r="AU430" s="44">
        <v>0</v>
      </c>
      <c r="AV430" s="44">
        <v>0</v>
      </c>
      <c r="AW430" s="44">
        <v>7</v>
      </c>
      <c r="AX430" s="44">
        <v>0</v>
      </c>
      <c r="AY430" s="44">
        <v>0</v>
      </c>
      <c r="AZ430" s="44">
        <v>0</v>
      </c>
      <c r="BA430" s="44">
        <v>0</v>
      </c>
      <c r="BB430" s="44">
        <v>0</v>
      </c>
      <c r="BC430" s="44">
        <v>0</v>
      </c>
      <c r="BD430" s="44">
        <v>0</v>
      </c>
      <c r="BE430" s="44">
        <v>13</v>
      </c>
      <c r="BF430" s="44">
        <v>0</v>
      </c>
      <c r="BG430" s="44">
        <v>0</v>
      </c>
      <c r="BH430" s="44">
        <v>0</v>
      </c>
      <c r="BI430" s="44">
        <v>0</v>
      </c>
      <c r="BJ430" s="44">
        <v>0</v>
      </c>
      <c r="BK430" s="44">
        <v>0</v>
      </c>
      <c r="BL430" s="44">
        <v>0</v>
      </c>
      <c r="BM430" s="44">
        <v>0</v>
      </c>
      <c r="BN430" s="44">
        <v>0</v>
      </c>
      <c r="BO430" s="44">
        <v>0</v>
      </c>
      <c r="BP430" s="44">
        <v>0</v>
      </c>
      <c r="BQ430" s="44">
        <v>0</v>
      </c>
      <c r="BR430" s="44">
        <v>0</v>
      </c>
      <c r="BS430" s="44">
        <v>0</v>
      </c>
      <c r="BT430" s="44">
        <v>5</v>
      </c>
      <c r="BU430" s="44">
        <v>0</v>
      </c>
      <c r="BV430" s="44">
        <v>0</v>
      </c>
      <c r="BW430" s="44">
        <v>0</v>
      </c>
      <c r="BX430" s="44">
        <v>0</v>
      </c>
      <c r="BY430" s="44">
        <v>0</v>
      </c>
      <c r="BZ430" s="44">
        <v>0</v>
      </c>
      <c r="CA430" s="44">
        <v>0</v>
      </c>
      <c r="CB430" s="44">
        <v>1</v>
      </c>
      <c r="CC430" s="44">
        <v>0</v>
      </c>
      <c r="CD430" s="44">
        <v>0</v>
      </c>
      <c r="CE430" s="44">
        <v>1</v>
      </c>
      <c r="CF430" s="44">
        <v>0</v>
      </c>
      <c r="CG430" s="44">
        <v>0</v>
      </c>
      <c r="CH430" s="11">
        <f t="shared" si="50"/>
        <v>6</v>
      </c>
      <c r="CI430" s="11">
        <f t="shared" si="51"/>
        <v>123</v>
      </c>
      <c r="CJ430" s="44">
        <v>1</v>
      </c>
      <c r="CK430" s="44">
        <v>0</v>
      </c>
      <c r="CL430" s="44">
        <v>0</v>
      </c>
      <c r="CM430" s="44">
        <v>0</v>
      </c>
      <c r="CN430" s="44">
        <v>0</v>
      </c>
      <c r="CO430" s="44">
        <v>0</v>
      </c>
      <c r="CP430" s="44">
        <v>0</v>
      </c>
      <c r="CQ430" s="44">
        <v>0</v>
      </c>
      <c r="CR430" s="44">
        <v>0</v>
      </c>
      <c r="CS430" s="44">
        <v>0</v>
      </c>
      <c r="CT430" s="44">
        <v>0</v>
      </c>
      <c r="CU430" s="44">
        <v>0</v>
      </c>
      <c r="CV430" s="44">
        <v>0</v>
      </c>
      <c r="CW430" s="44">
        <v>0</v>
      </c>
      <c r="CX430" s="43">
        <f t="shared" si="52"/>
        <v>1</v>
      </c>
      <c r="CY430" s="43">
        <f t="shared" si="53"/>
        <v>1</v>
      </c>
      <c r="CZ430" s="44">
        <v>0</v>
      </c>
      <c r="DA430" s="44">
        <v>0</v>
      </c>
      <c r="DB430" s="44">
        <v>0</v>
      </c>
      <c r="DC430" s="44">
        <v>0</v>
      </c>
      <c r="DD430" s="44">
        <v>0</v>
      </c>
      <c r="DE430" s="44">
        <v>0</v>
      </c>
      <c r="DF430" s="44">
        <v>0</v>
      </c>
      <c r="DG430" s="44">
        <v>1</v>
      </c>
      <c r="DH430" s="44">
        <v>0</v>
      </c>
      <c r="DI430" s="11">
        <f t="shared" si="54"/>
        <v>1</v>
      </c>
      <c r="DJ430" s="11">
        <f t="shared" si="55"/>
        <v>1</v>
      </c>
      <c r="DK430" s="65">
        <v>0</v>
      </c>
      <c r="DL430" s="11">
        <v>194</v>
      </c>
      <c r="DM430" s="11">
        <v>1.9019607843137254</v>
      </c>
      <c r="DN430">
        <v>14</v>
      </c>
      <c r="DO430">
        <v>0</v>
      </c>
      <c r="DP430">
        <v>0</v>
      </c>
      <c r="DQ430">
        <v>6</v>
      </c>
      <c r="DR430">
        <v>4</v>
      </c>
      <c r="DS430">
        <v>16</v>
      </c>
      <c r="DT430">
        <v>4</v>
      </c>
      <c r="DU430">
        <v>14</v>
      </c>
      <c r="DV430">
        <v>4</v>
      </c>
      <c r="DW430">
        <v>1</v>
      </c>
      <c r="DX430">
        <v>1</v>
      </c>
      <c r="DY430">
        <v>96</v>
      </c>
      <c r="DZ430">
        <v>1</v>
      </c>
      <c r="EA430">
        <v>0</v>
      </c>
      <c r="EB430">
        <v>0</v>
      </c>
      <c r="EC430" t="s">
        <v>248</v>
      </c>
      <c r="ED430" t="s">
        <v>262</v>
      </c>
      <c r="EE430" t="s">
        <v>260</v>
      </c>
      <c r="EF430" s="48">
        <v>43856</v>
      </c>
      <c r="EG430" s="46">
        <v>0.4375</v>
      </c>
      <c r="EH430" s="46">
        <v>0.46180555555555558</v>
      </c>
      <c r="EI430" t="s">
        <v>616</v>
      </c>
      <c r="EJ430">
        <v>8.4570723969999992</v>
      </c>
      <c r="EK430">
        <v>77.700142170000007</v>
      </c>
      <c r="EP430">
        <v>0.5</v>
      </c>
      <c r="EQ430">
        <v>7.2778549999999997</v>
      </c>
      <c r="ER430">
        <v>0</v>
      </c>
      <c r="ES430">
        <v>0</v>
      </c>
      <c r="ET430">
        <v>0</v>
      </c>
      <c r="EU430">
        <v>1</v>
      </c>
      <c r="EV430">
        <v>0</v>
      </c>
      <c r="EW430">
        <v>0</v>
      </c>
      <c r="EX430">
        <v>0</v>
      </c>
      <c r="EY430">
        <v>1</v>
      </c>
      <c r="EZ430">
        <v>1</v>
      </c>
      <c r="FC430">
        <v>0</v>
      </c>
      <c r="FD430">
        <v>0</v>
      </c>
      <c r="FE430">
        <v>0</v>
      </c>
      <c r="FF430">
        <v>0</v>
      </c>
      <c r="FI430">
        <v>0</v>
      </c>
      <c r="FJ430">
        <v>0</v>
      </c>
      <c r="FK430">
        <v>0</v>
      </c>
      <c r="FL430">
        <v>7.2778549999999997</v>
      </c>
      <c r="GF430">
        <v>0</v>
      </c>
      <c r="GG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HF430">
        <v>1</v>
      </c>
      <c r="HG430">
        <v>0</v>
      </c>
      <c r="HH430">
        <v>1</v>
      </c>
      <c r="HJ430">
        <v>2</v>
      </c>
      <c r="HK430">
        <v>0</v>
      </c>
      <c r="IU430">
        <v>1</v>
      </c>
      <c r="IW430">
        <v>158.23688989999999</v>
      </c>
      <c r="IX430">
        <v>0</v>
      </c>
      <c r="IY430">
        <v>1</v>
      </c>
      <c r="IZ430">
        <v>0</v>
      </c>
      <c r="JA430">
        <v>1.1000000000000001</v>
      </c>
      <c r="JB430">
        <v>27.71</v>
      </c>
      <c r="JE430">
        <v>0</v>
      </c>
      <c r="JF430">
        <v>6.3196390000000002E-3</v>
      </c>
      <c r="JG430">
        <v>0</v>
      </c>
      <c r="JH430">
        <v>6.9516029999999998E-3</v>
      </c>
      <c r="JN430">
        <v>0</v>
      </c>
      <c r="JO430">
        <v>0</v>
      </c>
    </row>
    <row r="431" spans="1:275" ht="15.5" hidden="1" x14ac:dyDescent="0.35">
      <c r="A431" s="64">
        <v>2020</v>
      </c>
      <c r="B431" s="11" t="s">
        <v>425</v>
      </c>
      <c r="C431" s="44">
        <v>0</v>
      </c>
      <c r="D431" s="44">
        <v>0</v>
      </c>
      <c r="E431" s="44">
        <v>4</v>
      </c>
      <c r="F431" s="44">
        <v>0</v>
      </c>
      <c r="G431" s="44">
        <v>0</v>
      </c>
      <c r="H431" s="44">
        <v>0</v>
      </c>
      <c r="I431" s="44">
        <v>0</v>
      </c>
      <c r="J431" s="44">
        <v>0</v>
      </c>
      <c r="K431" s="44">
        <v>0</v>
      </c>
      <c r="L431" s="44">
        <v>0</v>
      </c>
      <c r="M431" s="44">
        <v>0</v>
      </c>
      <c r="N431" s="44">
        <v>0</v>
      </c>
      <c r="O431" s="44">
        <v>1</v>
      </c>
      <c r="P431" s="44">
        <v>0</v>
      </c>
      <c r="Q431" s="44">
        <v>6</v>
      </c>
      <c r="R431" s="44">
        <v>0</v>
      </c>
      <c r="S431" s="44">
        <v>0</v>
      </c>
      <c r="T431" s="44">
        <v>1</v>
      </c>
      <c r="U431" s="44">
        <v>0</v>
      </c>
      <c r="V431" s="44">
        <v>0</v>
      </c>
      <c r="W431" s="44">
        <v>1</v>
      </c>
      <c r="X431" s="44">
        <v>0</v>
      </c>
      <c r="Y431" s="44">
        <v>0</v>
      </c>
      <c r="Z431" s="44">
        <v>0</v>
      </c>
      <c r="AA431" s="44">
        <v>0</v>
      </c>
      <c r="AB431" s="44">
        <v>0</v>
      </c>
      <c r="AC431" s="44">
        <v>0</v>
      </c>
      <c r="AD431" s="44">
        <v>0</v>
      </c>
      <c r="AE431" s="44">
        <v>0</v>
      </c>
      <c r="AF431" s="44">
        <v>0</v>
      </c>
      <c r="AG431" s="44">
        <v>0</v>
      </c>
      <c r="AH431" s="44">
        <v>0</v>
      </c>
      <c r="AI431" s="44">
        <v>0</v>
      </c>
      <c r="AJ431" s="44">
        <v>0</v>
      </c>
      <c r="AK431" s="44">
        <v>0</v>
      </c>
      <c r="AL431" s="44">
        <v>0</v>
      </c>
      <c r="AM431" s="44"/>
      <c r="AN431" s="11">
        <f t="shared" si="48"/>
        <v>13</v>
      </c>
      <c r="AO431" s="11">
        <f t="shared" si="49"/>
        <v>5</v>
      </c>
      <c r="AP431" s="44">
        <v>1</v>
      </c>
      <c r="AQ431" s="44">
        <v>0</v>
      </c>
      <c r="AR431" s="44">
        <v>0</v>
      </c>
      <c r="AS431" s="44"/>
      <c r="AT431" s="44">
        <v>0</v>
      </c>
      <c r="AU431" s="44">
        <v>0</v>
      </c>
      <c r="AV431" s="44">
        <v>0</v>
      </c>
      <c r="AW431" s="44">
        <v>123</v>
      </c>
      <c r="AX431" s="44">
        <v>0</v>
      </c>
      <c r="AY431" s="44">
        <v>0</v>
      </c>
      <c r="AZ431" s="44">
        <v>0</v>
      </c>
      <c r="BA431" s="44">
        <v>0</v>
      </c>
      <c r="BB431" s="44">
        <v>0</v>
      </c>
      <c r="BC431" s="44">
        <v>0</v>
      </c>
      <c r="BD431" s="44">
        <v>0</v>
      </c>
      <c r="BE431" s="44">
        <v>0</v>
      </c>
      <c r="BF431" s="44">
        <v>0</v>
      </c>
      <c r="BG431" s="44">
        <v>0</v>
      </c>
      <c r="BH431" s="44">
        <v>0</v>
      </c>
      <c r="BI431" s="44">
        <v>0</v>
      </c>
      <c r="BJ431" s="44">
        <v>0</v>
      </c>
      <c r="BK431" s="44">
        <v>0</v>
      </c>
      <c r="BL431" s="44">
        <v>0</v>
      </c>
      <c r="BM431" s="44">
        <v>0</v>
      </c>
      <c r="BN431" s="44">
        <v>0</v>
      </c>
      <c r="BO431" s="44">
        <v>0</v>
      </c>
      <c r="BP431" s="44">
        <v>0</v>
      </c>
      <c r="BQ431" s="44">
        <v>0</v>
      </c>
      <c r="BR431" s="44">
        <v>0</v>
      </c>
      <c r="BS431" s="44">
        <v>0</v>
      </c>
      <c r="BT431" s="44">
        <v>0</v>
      </c>
      <c r="BU431" s="44">
        <v>0</v>
      </c>
      <c r="BV431" s="44">
        <v>0</v>
      </c>
      <c r="BW431" s="44">
        <v>0</v>
      </c>
      <c r="BX431" s="44">
        <v>0</v>
      </c>
      <c r="BY431" s="44">
        <v>0</v>
      </c>
      <c r="BZ431" s="44">
        <v>0</v>
      </c>
      <c r="CA431" s="44">
        <v>0</v>
      </c>
      <c r="CB431" s="44">
        <v>0</v>
      </c>
      <c r="CC431" s="44">
        <v>0</v>
      </c>
      <c r="CD431" s="44">
        <v>0</v>
      </c>
      <c r="CE431" s="44">
        <v>0</v>
      </c>
      <c r="CF431" s="44">
        <v>0</v>
      </c>
      <c r="CG431" s="44">
        <v>0</v>
      </c>
      <c r="CH431" s="11">
        <f t="shared" si="50"/>
        <v>2</v>
      </c>
      <c r="CI431" s="11">
        <f t="shared" si="51"/>
        <v>124</v>
      </c>
      <c r="CJ431" s="44">
        <v>0</v>
      </c>
      <c r="CK431" s="44">
        <v>0</v>
      </c>
      <c r="CL431" s="44">
        <v>0</v>
      </c>
      <c r="CM431" s="44">
        <v>0</v>
      </c>
      <c r="CN431" s="44">
        <v>0</v>
      </c>
      <c r="CO431" s="44">
        <v>0</v>
      </c>
      <c r="CP431" s="44">
        <v>16</v>
      </c>
      <c r="CQ431" s="44">
        <v>0</v>
      </c>
      <c r="CR431" s="44">
        <v>6</v>
      </c>
      <c r="CS431" s="44">
        <v>0</v>
      </c>
      <c r="CT431" s="44">
        <v>0</v>
      </c>
      <c r="CU431" s="44">
        <v>0</v>
      </c>
      <c r="CV431" s="44">
        <v>0</v>
      </c>
      <c r="CW431" s="44">
        <v>0</v>
      </c>
      <c r="CX431" s="43">
        <f t="shared" si="52"/>
        <v>22</v>
      </c>
      <c r="CY431" s="43">
        <f t="shared" si="53"/>
        <v>2</v>
      </c>
      <c r="CZ431" s="44">
        <v>0</v>
      </c>
      <c r="DA431" s="44">
        <v>0</v>
      </c>
      <c r="DB431" s="44">
        <v>0</v>
      </c>
      <c r="DC431" s="44">
        <v>0</v>
      </c>
      <c r="DD431" s="44">
        <v>0</v>
      </c>
      <c r="DE431" s="44">
        <v>0</v>
      </c>
      <c r="DF431" s="44">
        <v>0</v>
      </c>
      <c r="DG431" s="44">
        <v>0</v>
      </c>
      <c r="DH431" s="44">
        <v>0</v>
      </c>
      <c r="DI431" s="11">
        <f t="shared" si="54"/>
        <v>0</v>
      </c>
      <c r="DJ431" s="11">
        <f t="shared" si="55"/>
        <v>0</v>
      </c>
      <c r="DK431" s="65">
        <v>0</v>
      </c>
      <c r="DL431" s="11">
        <v>159</v>
      </c>
      <c r="DM431" s="11">
        <v>1.5588235294117647</v>
      </c>
      <c r="DN431">
        <v>9</v>
      </c>
      <c r="DO431">
        <v>0</v>
      </c>
      <c r="DP431">
        <v>0</v>
      </c>
      <c r="DQ431">
        <v>2</v>
      </c>
      <c r="DR431">
        <v>2</v>
      </c>
      <c r="DS431">
        <v>5</v>
      </c>
      <c r="DT431">
        <v>2</v>
      </c>
      <c r="DU431">
        <v>123</v>
      </c>
      <c r="DV431">
        <v>1</v>
      </c>
      <c r="DW431">
        <v>7</v>
      </c>
      <c r="DX431">
        <v>2</v>
      </c>
      <c r="DY431">
        <v>0</v>
      </c>
      <c r="DZ431">
        <v>0</v>
      </c>
      <c r="EA431">
        <v>22</v>
      </c>
      <c r="EB431">
        <v>2</v>
      </c>
      <c r="EC431" t="s">
        <v>248</v>
      </c>
      <c r="ED431" t="s">
        <v>307</v>
      </c>
      <c r="EE431" t="s">
        <v>250</v>
      </c>
      <c r="EF431" s="48">
        <v>43856</v>
      </c>
      <c r="EG431" s="46">
        <v>0.61805555555555558</v>
      </c>
      <c r="EH431" s="46">
        <v>0.63888888888888895</v>
      </c>
      <c r="EI431" t="s">
        <v>489</v>
      </c>
      <c r="EJ431">
        <v>8.7343827520000001</v>
      </c>
      <c r="EK431">
        <v>77.540868230000001</v>
      </c>
      <c r="EP431">
        <v>0.5</v>
      </c>
      <c r="EQ431">
        <v>52.609161350000001</v>
      </c>
      <c r="GF431">
        <v>0.25</v>
      </c>
      <c r="GG431">
        <v>13.15229034</v>
      </c>
      <c r="GN431">
        <v>0</v>
      </c>
      <c r="HL431">
        <v>1</v>
      </c>
      <c r="HR431">
        <v>1</v>
      </c>
      <c r="IB431">
        <v>1</v>
      </c>
      <c r="IU431">
        <v>3</v>
      </c>
      <c r="IW431">
        <v>367.4285769</v>
      </c>
      <c r="IX431">
        <v>1</v>
      </c>
      <c r="IY431">
        <v>2</v>
      </c>
      <c r="IZ431">
        <v>0</v>
      </c>
      <c r="JA431">
        <v>1.89</v>
      </c>
      <c r="JB431">
        <v>63.2</v>
      </c>
      <c r="JC431">
        <v>30</v>
      </c>
      <c r="JD431">
        <v>3</v>
      </c>
      <c r="JE431">
        <v>2.721617E-3</v>
      </c>
      <c r="JF431">
        <v>5.4432350000000003E-3</v>
      </c>
      <c r="JG431">
        <v>0</v>
      </c>
      <c r="JH431">
        <v>5.1438569999999999E-3</v>
      </c>
      <c r="JM431" t="s">
        <v>617</v>
      </c>
    </row>
    <row r="432" spans="1:275" ht="15.5" hidden="1" x14ac:dyDescent="0.35">
      <c r="A432" s="64">
        <v>2020</v>
      </c>
      <c r="B432" s="11" t="s">
        <v>247</v>
      </c>
      <c r="C432" s="44">
        <v>0</v>
      </c>
      <c r="D432" s="44">
        <v>18</v>
      </c>
      <c r="E432" s="44">
        <v>10</v>
      </c>
      <c r="F432" s="44">
        <v>2</v>
      </c>
      <c r="G432" s="44">
        <v>0</v>
      </c>
      <c r="H432" s="44">
        <v>0</v>
      </c>
      <c r="I432" s="44">
        <v>13</v>
      </c>
      <c r="J432" s="44">
        <v>18</v>
      </c>
      <c r="K432" s="44">
        <v>0</v>
      </c>
      <c r="L432" s="44">
        <v>0</v>
      </c>
      <c r="M432" s="44">
        <v>7</v>
      </c>
      <c r="N432" s="44">
        <v>7</v>
      </c>
      <c r="O432" s="44">
        <v>0</v>
      </c>
      <c r="P432" s="44">
        <v>0</v>
      </c>
      <c r="Q432" s="44">
        <v>0</v>
      </c>
      <c r="R432" s="44">
        <v>9</v>
      </c>
      <c r="S432" s="44">
        <v>0</v>
      </c>
      <c r="T432" s="44">
        <v>0</v>
      </c>
      <c r="U432" s="44">
        <v>3</v>
      </c>
      <c r="V432" s="44">
        <v>0</v>
      </c>
      <c r="W432" s="44">
        <v>0</v>
      </c>
      <c r="X432" s="44">
        <v>3</v>
      </c>
      <c r="Y432" s="44">
        <v>0</v>
      </c>
      <c r="Z432" s="44">
        <v>0</v>
      </c>
      <c r="AA432" s="44">
        <v>0</v>
      </c>
      <c r="AB432" s="44">
        <v>0</v>
      </c>
      <c r="AC432" s="44">
        <v>0</v>
      </c>
      <c r="AD432" s="44">
        <v>0</v>
      </c>
      <c r="AE432" s="44">
        <v>0</v>
      </c>
      <c r="AF432" s="44">
        <v>1</v>
      </c>
      <c r="AG432" s="44">
        <v>0</v>
      </c>
      <c r="AH432" s="44">
        <v>0</v>
      </c>
      <c r="AI432" s="44">
        <v>0</v>
      </c>
      <c r="AJ432" s="44">
        <v>0</v>
      </c>
      <c r="AK432" s="44">
        <v>0</v>
      </c>
      <c r="AL432" s="44">
        <v>0</v>
      </c>
      <c r="AM432" s="44"/>
      <c r="AN432" s="11">
        <f t="shared" si="48"/>
        <v>91</v>
      </c>
      <c r="AO432" s="11">
        <f t="shared" si="49"/>
        <v>11</v>
      </c>
      <c r="AP432" s="44">
        <v>1</v>
      </c>
      <c r="AQ432" s="44">
        <v>0</v>
      </c>
      <c r="AR432" s="44">
        <v>79</v>
      </c>
      <c r="AS432" s="44"/>
      <c r="AT432" s="44">
        <v>48</v>
      </c>
      <c r="AU432" s="44">
        <v>34</v>
      </c>
      <c r="AV432" s="44">
        <v>113</v>
      </c>
      <c r="AW432" s="44">
        <v>70</v>
      </c>
      <c r="AX432" s="44">
        <v>0</v>
      </c>
      <c r="AY432" s="44">
        <v>0</v>
      </c>
      <c r="AZ432" s="44">
        <v>0</v>
      </c>
      <c r="BA432" s="44">
        <v>0</v>
      </c>
      <c r="BB432" s="44">
        <v>0</v>
      </c>
      <c r="BC432" s="44">
        <v>0</v>
      </c>
      <c r="BD432" s="44">
        <v>3</v>
      </c>
      <c r="BE432" s="44">
        <v>22</v>
      </c>
      <c r="BF432" s="44">
        <v>0</v>
      </c>
      <c r="BG432" s="44">
        <v>0</v>
      </c>
      <c r="BH432" s="44">
        <v>0</v>
      </c>
      <c r="BI432" s="44">
        <v>0</v>
      </c>
      <c r="BJ432" s="44">
        <v>0</v>
      </c>
      <c r="BK432" s="44">
        <v>0</v>
      </c>
      <c r="BL432" s="44">
        <v>0</v>
      </c>
      <c r="BM432" s="44">
        <v>0</v>
      </c>
      <c r="BN432" s="44">
        <v>0</v>
      </c>
      <c r="BO432" s="44">
        <v>3</v>
      </c>
      <c r="BP432" s="44">
        <v>0</v>
      </c>
      <c r="BQ432" s="44">
        <v>0</v>
      </c>
      <c r="BR432" s="44">
        <v>0</v>
      </c>
      <c r="BS432" s="44">
        <v>0</v>
      </c>
      <c r="BT432" s="44">
        <v>14</v>
      </c>
      <c r="BU432" s="44">
        <v>0</v>
      </c>
      <c r="BV432" s="44">
        <v>0</v>
      </c>
      <c r="BW432" s="44">
        <v>0</v>
      </c>
      <c r="BX432" s="44">
        <v>0</v>
      </c>
      <c r="BY432" s="44">
        <v>0</v>
      </c>
      <c r="BZ432" s="44">
        <v>0</v>
      </c>
      <c r="CA432" s="44">
        <v>0</v>
      </c>
      <c r="CB432" s="44">
        <v>0</v>
      </c>
      <c r="CC432" s="44">
        <v>0</v>
      </c>
      <c r="CD432" s="44">
        <v>0</v>
      </c>
      <c r="CE432" s="44">
        <v>6</v>
      </c>
      <c r="CF432" s="44">
        <v>0</v>
      </c>
      <c r="CG432" s="44">
        <v>0</v>
      </c>
      <c r="CH432" s="11">
        <f t="shared" si="50"/>
        <v>11</v>
      </c>
      <c r="CI432" s="11">
        <f t="shared" si="51"/>
        <v>393</v>
      </c>
      <c r="CJ432" s="44">
        <v>0</v>
      </c>
      <c r="CK432" s="44">
        <v>0</v>
      </c>
      <c r="CL432" s="44">
        <v>1</v>
      </c>
      <c r="CM432" s="44">
        <v>0</v>
      </c>
      <c r="CN432" s="44">
        <v>0</v>
      </c>
      <c r="CO432" s="44">
        <v>56</v>
      </c>
      <c r="CP432" s="44">
        <v>0</v>
      </c>
      <c r="CQ432" s="44">
        <v>0</v>
      </c>
      <c r="CR432" s="44">
        <v>62</v>
      </c>
      <c r="CS432" s="44">
        <v>0</v>
      </c>
      <c r="CT432" s="44">
        <v>1</v>
      </c>
      <c r="CU432" s="44">
        <v>0</v>
      </c>
      <c r="CV432" s="44">
        <v>0</v>
      </c>
      <c r="CW432" s="44">
        <v>0</v>
      </c>
      <c r="CX432" s="43">
        <f t="shared" si="52"/>
        <v>120</v>
      </c>
      <c r="CY432" s="43">
        <f t="shared" si="53"/>
        <v>4</v>
      </c>
      <c r="CZ432" s="44">
        <v>0</v>
      </c>
      <c r="DA432" s="44">
        <v>0</v>
      </c>
      <c r="DB432" s="44">
        <v>0</v>
      </c>
      <c r="DC432" s="44">
        <v>0</v>
      </c>
      <c r="DD432" s="44">
        <v>0</v>
      </c>
      <c r="DE432" s="44">
        <v>16</v>
      </c>
      <c r="DF432" s="44">
        <v>0</v>
      </c>
      <c r="DG432" s="44">
        <v>0</v>
      </c>
      <c r="DH432" s="44">
        <v>0</v>
      </c>
      <c r="DI432" s="11">
        <f t="shared" si="54"/>
        <v>16</v>
      </c>
      <c r="DJ432" s="11">
        <f t="shared" si="55"/>
        <v>1</v>
      </c>
      <c r="DK432" s="65">
        <v>0</v>
      </c>
      <c r="DL432" s="11">
        <v>620</v>
      </c>
      <c r="DM432" s="11">
        <v>6.0784313725490193</v>
      </c>
      <c r="DN432">
        <v>27</v>
      </c>
      <c r="DO432">
        <v>17</v>
      </c>
      <c r="DP432">
        <v>2</v>
      </c>
      <c r="DQ432">
        <v>63</v>
      </c>
      <c r="DR432">
        <v>8</v>
      </c>
      <c r="DS432">
        <v>163</v>
      </c>
      <c r="DT432">
        <v>8</v>
      </c>
      <c r="DU432">
        <v>84</v>
      </c>
      <c r="DV432">
        <v>2</v>
      </c>
      <c r="DW432">
        <v>38</v>
      </c>
      <c r="DX432">
        <v>3</v>
      </c>
      <c r="DY432">
        <v>192</v>
      </c>
      <c r="DZ432">
        <v>2</v>
      </c>
      <c r="EA432">
        <v>63</v>
      </c>
      <c r="EB432">
        <v>2</v>
      </c>
      <c r="EC432" t="s">
        <v>248</v>
      </c>
      <c r="ED432" t="s">
        <v>249</v>
      </c>
      <c r="EE432" t="s">
        <v>250</v>
      </c>
      <c r="EF432" s="48">
        <v>43855</v>
      </c>
      <c r="EG432" s="46">
        <v>0.66666666666666663</v>
      </c>
      <c r="EH432" s="46">
        <v>0.75</v>
      </c>
      <c r="EI432" t="s">
        <v>618</v>
      </c>
      <c r="EJ432">
        <v>8.6573650700000009</v>
      </c>
      <c r="EK432">
        <v>78.037266489999993</v>
      </c>
      <c r="EL432">
        <v>6</v>
      </c>
      <c r="EP432">
        <v>1</v>
      </c>
      <c r="EQ432">
        <v>320.3679343</v>
      </c>
      <c r="ER432">
        <v>0</v>
      </c>
      <c r="ES432">
        <v>0</v>
      </c>
      <c r="ET432">
        <v>1</v>
      </c>
      <c r="EU432">
        <v>1</v>
      </c>
      <c r="EV432">
        <v>0</v>
      </c>
      <c r="EW432">
        <v>0</v>
      </c>
      <c r="EX432">
        <v>0</v>
      </c>
      <c r="EY432">
        <v>2</v>
      </c>
      <c r="EZ432">
        <v>1</v>
      </c>
      <c r="FC432">
        <v>0</v>
      </c>
      <c r="FD432">
        <v>0</v>
      </c>
      <c r="FE432">
        <v>0</v>
      </c>
      <c r="FF432">
        <v>0</v>
      </c>
      <c r="FI432">
        <v>0</v>
      </c>
      <c r="FJ432">
        <v>1</v>
      </c>
      <c r="FK432">
        <v>320.3679343</v>
      </c>
      <c r="FL432">
        <v>0</v>
      </c>
      <c r="FO432">
        <v>1</v>
      </c>
      <c r="FV432">
        <v>1</v>
      </c>
      <c r="FW432">
        <v>1</v>
      </c>
      <c r="GE432">
        <v>3</v>
      </c>
      <c r="GF432">
        <v>0</v>
      </c>
      <c r="GG432">
        <v>0</v>
      </c>
      <c r="GN432">
        <v>1</v>
      </c>
      <c r="GO432">
        <v>1</v>
      </c>
      <c r="GP432">
        <v>0</v>
      </c>
      <c r="GQ432">
        <v>1</v>
      </c>
      <c r="GR432">
        <v>0</v>
      </c>
      <c r="GS432">
        <v>0</v>
      </c>
      <c r="GY432">
        <v>1</v>
      </c>
      <c r="HF432">
        <v>1</v>
      </c>
      <c r="HG432">
        <v>0</v>
      </c>
      <c r="HH432">
        <v>0</v>
      </c>
      <c r="HJ432">
        <v>1</v>
      </c>
      <c r="HK432">
        <v>2</v>
      </c>
      <c r="HL432">
        <v>1</v>
      </c>
      <c r="HN432">
        <v>1</v>
      </c>
      <c r="HP432">
        <v>1</v>
      </c>
      <c r="HQ432">
        <v>1</v>
      </c>
      <c r="HS432">
        <v>1</v>
      </c>
      <c r="IC432">
        <v>1</v>
      </c>
      <c r="IU432">
        <v>4</v>
      </c>
      <c r="IW432">
        <v>447.25055129999998</v>
      </c>
      <c r="IX432">
        <v>0</v>
      </c>
      <c r="IY432">
        <v>9</v>
      </c>
      <c r="IZ432">
        <v>0</v>
      </c>
      <c r="JA432">
        <v>8.94</v>
      </c>
      <c r="JB432">
        <v>10.16</v>
      </c>
      <c r="JE432">
        <v>0</v>
      </c>
      <c r="JF432">
        <v>2.0122949000000001E-2</v>
      </c>
      <c r="JG432">
        <v>0</v>
      </c>
      <c r="JH432">
        <v>1.9988796E-2</v>
      </c>
      <c r="JN432">
        <v>1</v>
      </c>
      <c r="JO432">
        <v>0</v>
      </c>
    </row>
    <row r="433" spans="1:275" ht="15.5" hidden="1" x14ac:dyDescent="0.35">
      <c r="A433" s="64">
        <v>2020</v>
      </c>
      <c r="B433" s="11" t="s">
        <v>252</v>
      </c>
      <c r="C433" s="44">
        <v>0</v>
      </c>
      <c r="D433" s="44">
        <v>0</v>
      </c>
      <c r="E433" s="44">
        <v>0</v>
      </c>
      <c r="F433" s="44">
        <v>9</v>
      </c>
      <c r="G433" s="44">
        <v>0</v>
      </c>
      <c r="H433" s="44">
        <v>0</v>
      </c>
      <c r="I433" s="44">
        <v>12</v>
      </c>
      <c r="J433" s="44">
        <v>0</v>
      </c>
      <c r="K433" s="43">
        <v>0</v>
      </c>
      <c r="L433" s="44">
        <v>5</v>
      </c>
      <c r="M433" s="44">
        <v>14</v>
      </c>
      <c r="N433" s="44">
        <v>0</v>
      </c>
      <c r="O433" s="44">
        <v>5</v>
      </c>
      <c r="P433" s="44">
        <v>0</v>
      </c>
      <c r="Q433" s="44">
        <v>20</v>
      </c>
      <c r="R433" s="44">
        <v>5</v>
      </c>
      <c r="S433" s="44">
        <v>0</v>
      </c>
      <c r="T433" s="44">
        <v>0</v>
      </c>
      <c r="U433" s="44">
        <v>11</v>
      </c>
      <c r="V433" s="44">
        <v>0</v>
      </c>
      <c r="W433" s="44">
        <v>3</v>
      </c>
      <c r="X433" s="44">
        <v>6</v>
      </c>
      <c r="Y433" s="44">
        <v>0</v>
      </c>
      <c r="Z433" s="44">
        <v>3</v>
      </c>
      <c r="AA433" s="44">
        <v>0</v>
      </c>
      <c r="AB433" s="44">
        <v>0</v>
      </c>
      <c r="AC433" s="44">
        <v>0</v>
      </c>
      <c r="AD433" s="44">
        <v>0</v>
      </c>
      <c r="AE433" s="44">
        <v>0</v>
      </c>
      <c r="AF433" s="44">
        <v>0</v>
      </c>
      <c r="AG433" s="44">
        <v>0</v>
      </c>
      <c r="AH433" s="44">
        <v>6</v>
      </c>
      <c r="AI433" s="44">
        <v>0</v>
      </c>
      <c r="AJ433" s="44">
        <v>6</v>
      </c>
      <c r="AK433" s="44">
        <v>0</v>
      </c>
      <c r="AL433" s="44">
        <v>0</v>
      </c>
      <c r="AM433" s="44"/>
      <c r="AN433" s="11">
        <f t="shared" si="48"/>
        <v>105</v>
      </c>
      <c r="AO433" s="11">
        <f t="shared" si="49"/>
        <v>13</v>
      </c>
      <c r="AP433" s="44">
        <v>29</v>
      </c>
      <c r="AQ433" s="44">
        <v>0</v>
      </c>
      <c r="AR433" s="44">
        <v>669</v>
      </c>
      <c r="AS433" s="44"/>
      <c r="AT433" s="44">
        <v>0</v>
      </c>
      <c r="AU433" s="44">
        <v>0</v>
      </c>
      <c r="AV433" s="44">
        <v>5</v>
      </c>
      <c r="AW433" s="44">
        <v>24</v>
      </c>
      <c r="AX433" s="44">
        <v>0</v>
      </c>
      <c r="AY433" s="44">
        <v>0</v>
      </c>
      <c r="AZ433" s="44">
        <v>0</v>
      </c>
      <c r="BA433" s="44">
        <v>0</v>
      </c>
      <c r="BB433" s="44">
        <v>0</v>
      </c>
      <c r="BC433" s="44">
        <v>0</v>
      </c>
      <c r="BD433" s="44">
        <v>0</v>
      </c>
      <c r="BE433" s="44">
        <v>0</v>
      </c>
      <c r="BF433" s="44">
        <v>0</v>
      </c>
      <c r="BG433" s="44">
        <v>0</v>
      </c>
      <c r="BH433" s="44">
        <v>0</v>
      </c>
      <c r="BI433" s="44">
        <v>0</v>
      </c>
      <c r="BJ433" s="44">
        <v>0</v>
      </c>
      <c r="BK433" s="44">
        <v>0</v>
      </c>
      <c r="BL433" s="44">
        <v>0</v>
      </c>
      <c r="BM433" s="44">
        <v>0</v>
      </c>
      <c r="BN433" s="44">
        <v>0</v>
      </c>
      <c r="BO433" s="44">
        <v>0</v>
      </c>
      <c r="BP433" s="44">
        <v>0</v>
      </c>
      <c r="BQ433" s="44">
        <v>0</v>
      </c>
      <c r="BR433" s="44">
        <v>0</v>
      </c>
      <c r="BS433" s="44">
        <v>0</v>
      </c>
      <c r="BT433" s="44">
        <v>7</v>
      </c>
      <c r="BU433" s="44">
        <v>0</v>
      </c>
      <c r="BV433" s="44">
        <v>0</v>
      </c>
      <c r="BW433" s="44">
        <v>0</v>
      </c>
      <c r="BX433" s="44">
        <v>0</v>
      </c>
      <c r="BY433" s="44">
        <v>0</v>
      </c>
      <c r="BZ433" s="44">
        <v>0</v>
      </c>
      <c r="CA433" s="44">
        <v>0</v>
      </c>
      <c r="CB433" s="44">
        <v>0</v>
      </c>
      <c r="CC433" s="44">
        <v>0</v>
      </c>
      <c r="CD433" s="44">
        <v>0</v>
      </c>
      <c r="CE433" s="44">
        <v>0</v>
      </c>
      <c r="CF433" s="44">
        <v>0</v>
      </c>
      <c r="CG433" s="44">
        <v>0</v>
      </c>
      <c r="CH433" s="11">
        <f t="shared" si="50"/>
        <v>5</v>
      </c>
      <c r="CI433" s="11">
        <f t="shared" si="51"/>
        <v>734</v>
      </c>
      <c r="CJ433" s="44">
        <v>0</v>
      </c>
      <c r="CK433" s="44">
        <v>1</v>
      </c>
      <c r="CL433" s="44">
        <v>14</v>
      </c>
      <c r="CM433" s="44">
        <v>0</v>
      </c>
      <c r="CN433" s="44">
        <v>0</v>
      </c>
      <c r="CO433" s="44">
        <v>28</v>
      </c>
      <c r="CP433" s="44">
        <v>10</v>
      </c>
      <c r="CQ433" s="44">
        <v>0</v>
      </c>
      <c r="CR433" s="44">
        <v>168</v>
      </c>
      <c r="CS433" s="44">
        <v>0</v>
      </c>
      <c r="CT433" s="44">
        <v>16</v>
      </c>
      <c r="CU433" s="44">
        <v>2</v>
      </c>
      <c r="CV433" s="44">
        <v>0</v>
      </c>
      <c r="CW433" s="44">
        <v>0</v>
      </c>
      <c r="CX433" s="43">
        <f t="shared" si="52"/>
        <v>239</v>
      </c>
      <c r="CY433" s="43">
        <f t="shared" si="53"/>
        <v>7</v>
      </c>
      <c r="CZ433" s="44">
        <v>0</v>
      </c>
      <c r="DA433" s="44">
        <v>3</v>
      </c>
      <c r="DB433" s="44">
        <v>0</v>
      </c>
      <c r="DC433" s="44">
        <v>0</v>
      </c>
      <c r="DD433" s="44">
        <v>0</v>
      </c>
      <c r="DE433" s="44">
        <v>7</v>
      </c>
      <c r="DF433" s="44">
        <v>0</v>
      </c>
      <c r="DG433" s="44">
        <v>0</v>
      </c>
      <c r="DH433" s="44">
        <v>0</v>
      </c>
      <c r="DI433" s="11">
        <f t="shared" si="54"/>
        <v>10</v>
      </c>
      <c r="DJ433" s="11">
        <f t="shared" si="55"/>
        <v>2</v>
      </c>
      <c r="DK433" s="65">
        <v>0</v>
      </c>
      <c r="DL433" s="11">
        <v>1088</v>
      </c>
      <c r="DM433" s="11">
        <v>10.666666666666666</v>
      </c>
      <c r="DN433">
        <v>27</v>
      </c>
      <c r="DO433">
        <v>26</v>
      </c>
      <c r="DP433">
        <v>3</v>
      </c>
      <c r="DQ433">
        <v>79</v>
      </c>
      <c r="DR433">
        <v>8</v>
      </c>
      <c r="DS433">
        <v>51</v>
      </c>
      <c r="DT433">
        <v>6</v>
      </c>
      <c r="DU433">
        <v>31</v>
      </c>
      <c r="DV433">
        <v>2</v>
      </c>
      <c r="DW433">
        <v>35</v>
      </c>
      <c r="DX433">
        <v>3</v>
      </c>
      <c r="DY433">
        <v>674</v>
      </c>
      <c r="DZ433">
        <v>2</v>
      </c>
      <c r="EA433">
        <v>192</v>
      </c>
      <c r="EB433">
        <v>3</v>
      </c>
      <c r="EC433" t="s">
        <v>248</v>
      </c>
      <c r="ED433" t="s">
        <v>253</v>
      </c>
      <c r="EE433" t="s">
        <v>250</v>
      </c>
      <c r="EF433" s="48">
        <v>43855</v>
      </c>
      <c r="EG433" s="46">
        <v>0.64583333333333337</v>
      </c>
      <c r="EH433" s="46">
        <v>0.66666666666666663</v>
      </c>
      <c r="EJ433">
        <v>8.6094655230000008</v>
      </c>
      <c r="EK433">
        <v>78.074403559999993</v>
      </c>
      <c r="EP433">
        <v>0.12</v>
      </c>
      <c r="EQ433">
        <v>3.5252531999999999</v>
      </c>
      <c r="ER433">
        <v>0</v>
      </c>
      <c r="ES433">
        <v>0</v>
      </c>
      <c r="ET433">
        <v>0</v>
      </c>
      <c r="EU433">
        <v>1</v>
      </c>
      <c r="EV433">
        <v>0</v>
      </c>
      <c r="EW433">
        <v>0</v>
      </c>
      <c r="EX433">
        <v>0</v>
      </c>
      <c r="EY433">
        <v>1</v>
      </c>
      <c r="EZ433">
        <v>1</v>
      </c>
      <c r="FC433">
        <v>0</v>
      </c>
      <c r="FD433">
        <v>0</v>
      </c>
      <c r="FE433">
        <v>0</v>
      </c>
      <c r="FF433">
        <v>0</v>
      </c>
      <c r="FI433">
        <v>0</v>
      </c>
      <c r="FJ433">
        <v>1</v>
      </c>
      <c r="FK433">
        <v>3.5252531999999999</v>
      </c>
      <c r="FL433">
        <v>0</v>
      </c>
      <c r="FM433">
        <v>1</v>
      </c>
      <c r="FO433">
        <v>1</v>
      </c>
      <c r="FR433">
        <v>1</v>
      </c>
      <c r="FT433">
        <v>1</v>
      </c>
      <c r="FV433">
        <v>1</v>
      </c>
      <c r="FW433">
        <v>1</v>
      </c>
      <c r="FY433">
        <v>1</v>
      </c>
      <c r="GE433">
        <v>7</v>
      </c>
      <c r="GF433">
        <v>0</v>
      </c>
      <c r="GG433">
        <v>0</v>
      </c>
      <c r="GH433">
        <v>7</v>
      </c>
      <c r="GI433">
        <v>6</v>
      </c>
      <c r="GJ433">
        <v>5</v>
      </c>
      <c r="GK433">
        <v>1</v>
      </c>
      <c r="GL433">
        <v>4</v>
      </c>
      <c r="GO433">
        <v>1</v>
      </c>
      <c r="GP433">
        <v>0</v>
      </c>
      <c r="GQ433">
        <v>1</v>
      </c>
      <c r="GR433">
        <v>0</v>
      </c>
      <c r="GS433">
        <v>0</v>
      </c>
      <c r="GV433">
        <v>1</v>
      </c>
      <c r="HF433">
        <v>0</v>
      </c>
      <c r="HG433">
        <v>0</v>
      </c>
      <c r="HH433">
        <v>0</v>
      </c>
      <c r="HJ433">
        <v>0</v>
      </c>
      <c r="HK433">
        <v>1</v>
      </c>
      <c r="HL433">
        <v>1</v>
      </c>
      <c r="HM433">
        <v>1</v>
      </c>
      <c r="HN433">
        <v>1</v>
      </c>
      <c r="HP433">
        <v>1</v>
      </c>
      <c r="HQ433">
        <v>1</v>
      </c>
      <c r="HR433">
        <v>1</v>
      </c>
      <c r="II433">
        <v>1</v>
      </c>
      <c r="IU433">
        <v>4</v>
      </c>
      <c r="IW433">
        <v>185.64292209999999</v>
      </c>
      <c r="IX433">
        <v>1</v>
      </c>
      <c r="IY433">
        <v>5</v>
      </c>
      <c r="IZ433">
        <v>0</v>
      </c>
      <c r="JA433">
        <v>1.59</v>
      </c>
      <c r="JB433">
        <v>5.99</v>
      </c>
      <c r="JE433">
        <v>5.3866850000000004E-3</v>
      </c>
      <c r="JF433">
        <v>2.6933426999999999E-2</v>
      </c>
      <c r="JG433">
        <v>0</v>
      </c>
      <c r="JH433">
        <v>8.5648300000000007E-3</v>
      </c>
      <c r="JN433">
        <v>1</v>
      </c>
      <c r="JO433">
        <v>0</v>
      </c>
    </row>
    <row r="434" spans="1:275" ht="15.5" hidden="1" x14ac:dyDescent="0.35">
      <c r="A434" s="64">
        <v>2020</v>
      </c>
      <c r="B434" s="14" t="s">
        <v>431</v>
      </c>
      <c r="C434" s="44">
        <v>0</v>
      </c>
      <c r="D434" s="44">
        <v>0</v>
      </c>
      <c r="E434" s="44">
        <v>3</v>
      </c>
      <c r="F434" s="44">
        <v>0</v>
      </c>
      <c r="G434" s="44">
        <v>0</v>
      </c>
      <c r="H434" s="44">
        <v>0</v>
      </c>
      <c r="I434" s="44">
        <v>0</v>
      </c>
      <c r="J434" s="44">
        <v>0</v>
      </c>
      <c r="K434" s="44">
        <v>0</v>
      </c>
      <c r="L434" s="44">
        <v>0</v>
      </c>
      <c r="M434" s="44">
        <v>0</v>
      </c>
      <c r="N434" s="44">
        <v>0</v>
      </c>
      <c r="O434" s="44">
        <v>0</v>
      </c>
      <c r="P434" s="44">
        <v>0</v>
      </c>
      <c r="Q434" s="44">
        <v>0</v>
      </c>
      <c r="R434" s="44">
        <v>5</v>
      </c>
      <c r="S434" s="44">
        <v>0</v>
      </c>
      <c r="T434" s="44">
        <v>0</v>
      </c>
      <c r="U434" s="44">
        <v>151</v>
      </c>
      <c r="V434" s="44">
        <v>0</v>
      </c>
      <c r="W434" s="44">
        <v>0</v>
      </c>
      <c r="X434" s="44">
        <v>0</v>
      </c>
      <c r="Y434" s="44">
        <v>0</v>
      </c>
      <c r="Z434" s="44">
        <v>0</v>
      </c>
      <c r="AA434" s="44">
        <v>0</v>
      </c>
      <c r="AB434" s="44">
        <v>0</v>
      </c>
      <c r="AC434" s="44">
        <v>30</v>
      </c>
      <c r="AD434" s="44">
        <v>0</v>
      </c>
      <c r="AE434" s="44">
        <v>2</v>
      </c>
      <c r="AF434" s="44">
        <v>0</v>
      </c>
      <c r="AG434" s="44">
        <v>0</v>
      </c>
      <c r="AH434" s="44">
        <v>0</v>
      </c>
      <c r="AI434" s="44">
        <v>0</v>
      </c>
      <c r="AJ434" s="44">
        <v>0</v>
      </c>
      <c r="AK434" s="44">
        <v>0</v>
      </c>
      <c r="AL434" s="44">
        <v>0</v>
      </c>
      <c r="AM434" s="44"/>
      <c r="AN434" s="11">
        <f t="shared" si="48"/>
        <v>191</v>
      </c>
      <c r="AO434" s="11">
        <f t="shared" si="49"/>
        <v>5</v>
      </c>
      <c r="AP434" s="44">
        <v>0</v>
      </c>
      <c r="AQ434" s="44">
        <v>0</v>
      </c>
      <c r="AR434" s="44">
        <v>0</v>
      </c>
      <c r="AS434" s="44"/>
      <c r="AT434" s="44">
        <v>0</v>
      </c>
      <c r="AU434" s="44">
        <v>0</v>
      </c>
      <c r="AV434" s="44">
        <v>2</v>
      </c>
      <c r="AW434" s="44">
        <v>7</v>
      </c>
      <c r="AX434" s="44">
        <v>0</v>
      </c>
      <c r="AY434" s="44">
        <v>0</v>
      </c>
      <c r="AZ434" s="44">
        <v>0</v>
      </c>
      <c r="BA434" s="44">
        <v>0</v>
      </c>
      <c r="BB434" s="44">
        <v>2</v>
      </c>
      <c r="BC434" s="44">
        <v>0</v>
      </c>
      <c r="BD434" s="44">
        <v>0</v>
      </c>
      <c r="BE434" s="44">
        <v>4</v>
      </c>
      <c r="BF434" s="44">
        <v>0</v>
      </c>
      <c r="BG434" s="44">
        <v>0</v>
      </c>
      <c r="BH434" s="44">
        <v>0</v>
      </c>
      <c r="BI434" s="44">
        <v>0</v>
      </c>
      <c r="BJ434" s="44">
        <v>0</v>
      </c>
      <c r="BK434" s="44">
        <v>20</v>
      </c>
      <c r="BL434" s="44">
        <v>0</v>
      </c>
      <c r="BM434" s="44">
        <v>0</v>
      </c>
      <c r="BN434" s="44">
        <v>0</v>
      </c>
      <c r="BO434" s="44">
        <v>0</v>
      </c>
      <c r="BP434" s="44">
        <v>0</v>
      </c>
      <c r="BQ434" s="44">
        <v>0</v>
      </c>
      <c r="BR434" s="44">
        <v>0</v>
      </c>
      <c r="BS434" s="44">
        <v>0</v>
      </c>
      <c r="BT434" s="44">
        <v>16</v>
      </c>
      <c r="BU434" s="44">
        <v>0</v>
      </c>
      <c r="BV434" s="44">
        <v>0</v>
      </c>
      <c r="BW434" s="44">
        <v>0</v>
      </c>
      <c r="BX434" s="44">
        <v>0</v>
      </c>
      <c r="BY434" s="44">
        <v>0</v>
      </c>
      <c r="BZ434" s="44">
        <v>0</v>
      </c>
      <c r="CA434" s="44">
        <v>0</v>
      </c>
      <c r="CB434" s="44">
        <v>1</v>
      </c>
      <c r="CC434" s="44">
        <v>0</v>
      </c>
      <c r="CD434" s="44">
        <v>0</v>
      </c>
      <c r="CE434" s="44">
        <v>0</v>
      </c>
      <c r="CF434" s="44">
        <v>0</v>
      </c>
      <c r="CG434" s="44">
        <v>0</v>
      </c>
      <c r="CH434" s="11">
        <f t="shared" si="50"/>
        <v>7</v>
      </c>
      <c r="CI434" s="11">
        <f t="shared" si="51"/>
        <v>52</v>
      </c>
      <c r="CJ434" s="44">
        <v>5</v>
      </c>
      <c r="CK434" s="44">
        <v>0</v>
      </c>
      <c r="CL434" s="44">
        <v>0</v>
      </c>
      <c r="CM434" s="44">
        <v>0</v>
      </c>
      <c r="CN434" s="44">
        <v>0</v>
      </c>
      <c r="CO434" s="44">
        <v>0</v>
      </c>
      <c r="CP434" s="44">
        <v>0</v>
      </c>
      <c r="CQ434" s="44">
        <v>0</v>
      </c>
      <c r="CR434" s="44">
        <v>0</v>
      </c>
      <c r="CS434" s="44">
        <v>0</v>
      </c>
      <c r="CT434" s="44">
        <v>0</v>
      </c>
      <c r="CU434" s="44">
        <v>0</v>
      </c>
      <c r="CV434" s="44">
        <v>0</v>
      </c>
      <c r="CW434" s="44">
        <v>0</v>
      </c>
      <c r="CX434" s="43">
        <f t="shared" si="52"/>
        <v>5</v>
      </c>
      <c r="CY434" s="43">
        <f t="shared" si="53"/>
        <v>1</v>
      </c>
      <c r="CZ434" s="44">
        <v>0</v>
      </c>
      <c r="DA434" s="44">
        <v>0</v>
      </c>
      <c r="DB434" s="44">
        <v>0</v>
      </c>
      <c r="DC434" s="44">
        <v>0</v>
      </c>
      <c r="DD434" s="44">
        <v>0</v>
      </c>
      <c r="DE434" s="44">
        <v>0</v>
      </c>
      <c r="DF434" s="44">
        <v>0</v>
      </c>
      <c r="DG434" s="44">
        <v>10</v>
      </c>
      <c r="DH434" s="44">
        <v>0</v>
      </c>
      <c r="DI434" s="11">
        <f t="shared" si="54"/>
        <v>10</v>
      </c>
      <c r="DJ434" s="11">
        <f t="shared" si="55"/>
        <v>1</v>
      </c>
      <c r="DK434" s="65">
        <v>0</v>
      </c>
      <c r="DL434" s="11">
        <v>258</v>
      </c>
      <c r="DM434" s="11">
        <v>2.5294117647058822</v>
      </c>
      <c r="DN434">
        <v>11</v>
      </c>
      <c r="DO434">
        <v>0</v>
      </c>
      <c r="DP434">
        <v>0</v>
      </c>
      <c r="DQ434">
        <v>156</v>
      </c>
      <c r="DR434">
        <v>2</v>
      </c>
      <c r="DS434">
        <v>9</v>
      </c>
      <c r="DT434">
        <v>3</v>
      </c>
      <c r="DU434">
        <v>29</v>
      </c>
      <c r="DV434">
        <v>4</v>
      </c>
      <c r="DW434">
        <v>20</v>
      </c>
      <c r="DX434">
        <v>1</v>
      </c>
      <c r="DY434">
        <v>2</v>
      </c>
      <c r="DZ434">
        <v>1</v>
      </c>
      <c r="EA434">
        <v>0</v>
      </c>
      <c r="EB434">
        <v>0</v>
      </c>
      <c r="EC434" t="s">
        <v>248</v>
      </c>
      <c r="ED434" t="s">
        <v>325</v>
      </c>
      <c r="EE434" t="s">
        <v>260</v>
      </c>
      <c r="EF434" s="48">
        <v>43855</v>
      </c>
      <c r="EG434" s="46">
        <v>0.55208333333333337</v>
      </c>
      <c r="EH434" s="46">
        <v>0.59375</v>
      </c>
      <c r="EI434" t="s">
        <v>619</v>
      </c>
      <c r="EJ434">
        <v>8.4650646439999999</v>
      </c>
      <c r="EK434">
        <v>77.590310009999996</v>
      </c>
      <c r="EP434">
        <v>1</v>
      </c>
      <c r="EQ434">
        <v>66.594085480000004</v>
      </c>
      <c r="ER434">
        <v>0</v>
      </c>
      <c r="ES434">
        <v>0</v>
      </c>
      <c r="ET434">
        <v>1</v>
      </c>
      <c r="EU434">
        <v>1</v>
      </c>
      <c r="EV434">
        <v>0</v>
      </c>
      <c r="EW434">
        <v>0</v>
      </c>
      <c r="EX434">
        <v>0</v>
      </c>
      <c r="EY434">
        <v>2</v>
      </c>
      <c r="EZ434">
        <v>1</v>
      </c>
      <c r="FC434">
        <v>0</v>
      </c>
      <c r="FD434">
        <v>0</v>
      </c>
      <c r="FE434">
        <v>0</v>
      </c>
      <c r="FF434">
        <v>0</v>
      </c>
      <c r="FI434">
        <v>0</v>
      </c>
      <c r="FJ434">
        <v>0.5</v>
      </c>
      <c r="FK434">
        <v>33.297042740000002</v>
      </c>
      <c r="FL434">
        <v>33.297042740000002</v>
      </c>
      <c r="FM434">
        <v>1</v>
      </c>
      <c r="FQ434">
        <v>1</v>
      </c>
      <c r="GE434">
        <v>2</v>
      </c>
      <c r="GF434">
        <v>0</v>
      </c>
      <c r="GG434">
        <v>0</v>
      </c>
      <c r="GO434">
        <v>1</v>
      </c>
      <c r="GP434">
        <v>0</v>
      </c>
      <c r="GQ434">
        <v>1</v>
      </c>
      <c r="GR434">
        <v>0</v>
      </c>
      <c r="GS434">
        <v>0</v>
      </c>
      <c r="HD434">
        <v>1</v>
      </c>
      <c r="HF434">
        <v>1</v>
      </c>
      <c r="HG434">
        <v>0</v>
      </c>
      <c r="HH434">
        <v>1</v>
      </c>
      <c r="HJ434">
        <v>2</v>
      </c>
      <c r="HK434">
        <v>1</v>
      </c>
      <c r="HL434">
        <v>1</v>
      </c>
      <c r="HN434">
        <v>1</v>
      </c>
      <c r="HQ434">
        <v>1</v>
      </c>
      <c r="HR434">
        <v>1</v>
      </c>
      <c r="HU434">
        <v>1</v>
      </c>
      <c r="IE434">
        <v>1</v>
      </c>
      <c r="IW434">
        <v>315.84235059999997</v>
      </c>
      <c r="IX434">
        <v>2</v>
      </c>
      <c r="IY434">
        <v>4</v>
      </c>
      <c r="IZ434">
        <v>0</v>
      </c>
      <c r="JA434">
        <v>3.802</v>
      </c>
      <c r="JB434">
        <v>34.869999999999997</v>
      </c>
      <c r="JE434">
        <v>6.3322730000000002E-3</v>
      </c>
      <c r="JF434">
        <v>1.2664546E-2</v>
      </c>
      <c r="JG434">
        <v>0</v>
      </c>
      <c r="JH434">
        <v>1.2037651E-2</v>
      </c>
      <c r="JN434">
        <v>1</v>
      </c>
      <c r="JO434">
        <v>0</v>
      </c>
    </row>
    <row r="435" spans="1:275" ht="15.5" hidden="1" x14ac:dyDescent="0.35">
      <c r="A435" s="64">
        <v>2020</v>
      </c>
      <c r="B435" s="66" t="s">
        <v>364</v>
      </c>
      <c r="C435" s="44">
        <v>0</v>
      </c>
      <c r="D435" s="44">
        <v>0</v>
      </c>
      <c r="E435" s="44">
        <v>2</v>
      </c>
      <c r="F435" s="44">
        <v>0</v>
      </c>
      <c r="G435" s="44">
        <v>0</v>
      </c>
      <c r="H435" s="44">
        <v>0</v>
      </c>
      <c r="I435" s="44">
        <v>2</v>
      </c>
      <c r="J435" s="44">
        <v>0</v>
      </c>
      <c r="K435" s="44">
        <v>0</v>
      </c>
      <c r="L435" s="44">
        <v>2</v>
      </c>
      <c r="M435" s="44">
        <v>0</v>
      </c>
      <c r="N435" s="44">
        <v>0</v>
      </c>
      <c r="O435" s="44">
        <v>0</v>
      </c>
      <c r="P435" s="44">
        <v>0</v>
      </c>
      <c r="Q435" s="44">
        <v>9</v>
      </c>
      <c r="R435" s="44">
        <v>0</v>
      </c>
      <c r="S435" s="44">
        <v>0</v>
      </c>
      <c r="T435" s="44">
        <v>0</v>
      </c>
      <c r="U435" s="44">
        <v>0</v>
      </c>
      <c r="V435" s="44">
        <v>0</v>
      </c>
      <c r="W435" s="44">
        <v>0</v>
      </c>
      <c r="X435" s="44">
        <v>0</v>
      </c>
      <c r="Y435" s="44">
        <v>0</v>
      </c>
      <c r="Z435" s="44">
        <v>0</v>
      </c>
      <c r="AA435" s="44">
        <v>0</v>
      </c>
      <c r="AB435" s="44">
        <v>0</v>
      </c>
      <c r="AC435" s="44">
        <v>0</v>
      </c>
      <c r="AD435" s="44">
        <v>0</v>
      </c>
      <c r="AE435" s="44">
        <v>0</v>
      </c>
      <c r="AF435" s="44">
        <v>0</v>
      </c>
      <c r="AG435" s="44">
        <v>0</v>
      </c>
      <c r="AH435" s="44">
        <v>16</v>
      </c>
      <c r="AI435" s="44">
        <v>0</v>
      </c>
      <c r="AJ435" s="44">
        <v>0</v>
      </c>
      <c r="AK435" s="44">
        <v>0</v>
      </c>
      <c r="AL435" s="44">
        <v>0</v>
      </c>
      <c r="AM435" s="44"/>
      <c r="AN435" s="11">
        <f t="shared" si="48"/>
        <v>31</v>
      </c>
      <c r="AO435" s="11">
        <f t="shared" si="49"/>
        <v>5</v>
      </c>
      <c r="AP435" s="44">
        <v>2</v>
      </c>
      <c r="AQ435" s="44">
        <v>0</v>
      </c>
      <c r="AR435" s="44">
        <v>0</v>
      </c>
      <c r="AS435" s="44"/>
      <c r="AT435" s="44">
        <v>0</v>
      </c>
      <c r="AU435" s="44">
        <v>0</v>
      </c>
      <c r="AV435" s="44">
        <v>0</v>
      </c>
      <c r="AW435" s="44">
        <v>50</v>
      </c>
      <c r="AX435" s="44">
        <v>0</v>
      </c>
      <c r="AY435" s="44">
        <v>0</v>
      </c>
      <c r="AZ435" s="44">
        <v>0</v>
      </c>
      <c r="BA435" s="44">
        <v>0</v>
      </c>
      <c r="BB435" s="44">
        <v>0</v>
      </c>
      <c r="BC435" s="44">
        <v>0</v>
      </c>
      <c r="BD435" s="44">
        <v>0</v>
      </c>
      <c r="BE435" s="44">
        <v>0</v>
      </c>
      <c r="BF435" s="44">
        <v>0</v>
      </c>
      <c r="BG435" s="44">
        <v>0</v>
      </c>
      <c r="BH435" s="44">
        <v>0</v>
      </c>
      <c r="BI435" s="44">
        <v>0</v>
      </c>
      <c r="BJ435" s="44">
        <v>0</v>
      </c>
      <c r="BK435" s="44">
        <v>0</v>
      </c>
      <c r="BL435" s="44">
        <v>0</v>
      </c>
      <c r="BM435" s="44">
        <v>0</v>
      </c>
      <c r="BN435" s="44">
        <v>0</v>
      </c>
      <c r="BO435" s="44">
        <v>0</v>
      </c>
      <c r="BP435" s="44">
        <v>0</v>
      </c>
      <c r="BQ435" s="44">
        <v>0</v>
      </c>
      <c r="BR435" s="44">
        <v>0</v>
      </c>
      <c r="BS435" s="44">
        <v>0</v>
      </c>
      <c r="BT435" s="44">
        <v>0</v>
      </c>
      <c r="BU435" s="44">
        <v>0</v>
      </c>
      <c r="BV435" s="44">
        <v>0</v>
      </c>
      <c r="BW435" s="44">
        <v>0</v>
      </c>
      <c r="BX435" s="44">
        <v>0</v>
      </c>
      <c r="BY435" s="44">
        <v>0</v>
      </c>
      <c r="BZ435" s="44">
        <v>0</v>
      </c>
      <c r="CA435" s="44">
        <v>0</v>
      </c>
      <c r="CB435" s="44">
        <v>0</v>
      </c>
      <c r="CC435" s="44">
        <v>0</v>
      </c>
      <c r="CD435" s="44">
        <v>0</v>
      </c>
      <c r="CE435" s="44">
        <v>0</v>
      </c>
      <c r="CF435" s="44">
        <v>0</v>
      </c>
      <c r="CG435" s="44">
        <v>0</v>
      </c>
      <c r="CH435" s="11">
        <f t="shared" si="50"/>
        <v>2</v>
      </c>
      <c r="CI435" s="11">
        <f t="shared" si="51"/>
        <v>52</v>
      </c>
      <c r="CJ435" s="44">
        <v>3</v>
      </c>
      <c r="CK435" s="44">
        <v>0</v>
      </c>
      <c r="CL435" s="44">
        <v>4</v>
      </c>
      <c r="CM435" s="44">
        <v>0</v>
      </c>
      <c r="CN435" s="44">
        <v>0</v>
      </c>
      <c r="CO435" s="44">
        <v>0</v>
      </c>
      <c r="CP435" s="44">
        <v>0</v>
      </c>
      <c r="CQ435" s="44">
        <v>0</v>
      </c>
      <c r="CR435" s="44">
        <v>0</v>
      </c>
      <c r="CS435" s="44">
        <v>0</v>
      </c>
      <c r="CT435" s="44">
        <v>0</v>
      </c>
      <c r="CU435" s="44">
        <v>2</v>
      </c>
      <c r="CV435" s="44">
        <v>0</v>
      </c>
      <c r="CW435" s="44">
        <v>0</v>
      </c>
      <c r="CX435" s="43">
        <f t="shared" si="52"/>
        <v>9</v>
      </c>
      <c r="CY435" s="43">
        <f t="shared" si="53"/>
        <v>3</v>
      </c>
      <c r="CZ435" s="44">
        <v>0</v>
      </c>
      <c r="DA435" s="44">
        <v>0</v>
      </c>
      <c r="DB435" s="44">
        <v>0</v>
      </c>
      <c r="DC435" s="44">
        <v>0</v>
      </c>
      <c r="DD435" s="44">
        <v>0</v>
      </c>
      <c r="DE435" s="44">
        <v>0</v>
      </c>
      <c r="DF435" s="44">
        <v>0</v>
      </c>
      <c r="DG435" s="44">
        <v>0</v>
      </c>
      <c r="DH435" s="44">
        <v>0</v>
      </c>
      <c r="DI435" s="11">
        <f t="shared" si="54"/>
        <v>0</v>
      </c>
      <c r="DJ435" s="11">
        <f t="shared" si="55"/>
        <v>0</v>
      </c>
      <c r="DK435" s="65">
        <v>0</v>
      </c>
      <c r="DL435" s="11">
        <v>92</v>
      </c>
      <c r="DM435" s="44">
        <v>0.90196078431372551</v>
      </c>
      <c r="DN435">
        <v>10</v>
      </c>
      <c r="DO435">
        <v>0</v>
      </c>
      <c r="DP435">
        <v>0</v>
      </c>
      <c r="DQ435">
        <v>20</v>
      </c>
      <c r="DR435">
        <v>3</v>
      </c>
      <c r="DS435">
        <v>4</v>
      </c>
      <c r="DT435">
        <v>2</v>
      </c>
      <c r="DU435">
        <v>53</v>
      </c>
      <c r="DV435">
        <v>2</v>
      </c>
      <c r="DW435">
        <v>11</v>
      </c>
      <c r="DX435">
        <v>2</v>
      </c>
      <c r="DY435">
        <v>0</v>
      </c>
      <c r="DZ435">
        <v>0</v>
      </c>
      <c r="EA435">
        <v>4</v>
      </c>
      <c r="EB435">
        <v>1</v>
      </c>
      <c r="EC435" t="s">
        <v>344</v>
      </c>
      <c r="EF435" s="48">
        <v>43856</v>
      </c>
      <c r="EG435" s="46">
        <v>0.68055555555555547</v>
      </c>
      <c r="EH435" s="46">
        <v>0.72430555555555554</v>
      </c>
      <c r="EI435" t="s">
        <v>620</v>
      </c>
      <c r="EJ435">
        <v>8.8426838960000005</v>
      </c>
      <c r="EK435">
        <v>77.782945359999999</v>
      </c>
      <c r="EP435">
        <v>0</v>
      </c>
      <c r="EQ435">
        <v>0</v>
      </c>
      <c r="ER435">
        <v>0</v>
      </c>
      <c r="ES435">
        <v>0</v>
      </c>
      <c r="ET435">
        <v>1</v>
      </c>
      <c r="EU435">
        <v>1</v>
      </c>
      <c r="EV435">
        <v>0</v>
      </c>
      <c r="EW435">
        <v>0</v>
      </c>
      <c r="EX435">
        <v>0</v>
      </c>
      <c r="EY435">
        <v>2</v>
      </c>
      <c r="EZ435">
        <v>1</v>
      </c>
      <c r="FC435">
        <v>0</v>
      </c>
      <c r="FD435">
        <v>0</v>
      </c>
      <c r="FE435">
        <v>0</v>
      </c>
      <c r="FF435">
        <v>0</v>
      </c>
      <c r="FI435">
        <v>0</v>
      </c>
      <c r="FJ435">
        <v>0.75</v>
      </c>
      <c r="FK435">
        <v>0</v>
      </c>
      <c r="FL435">
        <v>0</v>
      </c>
      <c r="FM435">
        <v>1</v>
      </c>
      <c r="FP435">
        <v>1</v>
      </c>
      <c r="GE435">
        <v>2</v>
      </c>
      <c r="GF435">
        <v>0</v>
      </c>
      <c r="GG435">
        <v>0</v>
      </c>
      <c r="GO435">
        <v>1</v>
      </c>
      <c r="GP435">
        <v>1</v>
      </c>
      <c r="GQ435">
        <v>0</v>
      </c>
      <c r="GR435">
        <v>0</v>
      </c>
      <c r="GS435">
        <v>1</v>
      </c>
      <c r="GU435">
        <v>1</v>
      </c>
      <c r="GW435">
        <v>1</v>
      </c>
      <c r="GY435">
        <v>1</v>
      </c>
      <c r="GZ435">
        <v>1</v>
      </c>
      <c r="HC435">
        <v>1</v>
      </c>
      <c r="HF435">
        <v>1</v>
      </c>
      <c r="HG435">
        <v>0</v>
      </c>
      <c r="HH435">
        <v>0</v>
      </c>
      <c r="HJ435">
        <v>1</v>
      </c>
      <c r="HK435">
        <v>6</v>
      </c>
      <c r="IW435">
        <v>396.03049279999999</v>
      </c>
      <c r="IX435">
        <v>1</v>
      </c>
      <c r="IY435">
        <v>4</v>
      </c>
      <c r="IZ435">
        <v>0</v>
      </c>
      <c r="JA435">
        <v>4.16</v>
      </c>
      <c r="JB435">
        <v>42.47</v>
      </c>
      <c r="JE435">
        <v>2.5250580000000002E-3</v>
      </c>
      <c r="JF435">
        <v>1.0100232000000001E-2</v>
      </c>
      <c r="JG435">
        <v>0</v>
      </c>
      <c r="JH435">
        <v>1.0504242E-2</v>
      </c>
      <c r="JI435" t="s">
        <v>365</v>
      </c>
      <c r="JN435">
        <v>1</v>
      </c>
      <c r="JO435">
        <v>1</v>
      </c>
    </row>
    <row r="436" spans="1:275" ht="15.5" hidden="1" x14ac:dyDescent="0.35">
      <c r="A436" s="64">
        <v>2020</v>
      </c>
      <c r="B436" s="11" t="s">
        <v>436</v>
      </c>
      <c r="C436" s="44">
        <v>0</v>
      </c>
      <c r="D436" s="44">
        <v>0</v>
      </c>
      <c r="E436" s="44">
        <v>5</v>
      </c>
      <c r="F436" s="44">
        <v>0</v>
      </c>
      <c r="G436" s="44">
        <v>0</v>
      </c>
      <c r="H436" s="44">
        <v>0</v>
      </c>
      <c r="I436" s="44">
        <v>4</v>
      </c>
      <c r="J436" s="44">
        <v>0</v>
      </c>
      <c r="K436" s="44">
        <v>0</v>
      </c>
      <c r="L436" s="44">
        <v>0</v>
      </c>
      <c r="M436" s="44">
        <v>8</v>
      </c>
      <c r="N436" s="44">
        <v>0</v>
      </c>
      <c r="O436" s="44">
        <v>2</v>
      </c>
      <c r="P436" s="44">
        <v>0</v>
      </c>
      <c r="Q436" s="44">
        <v>8</v>
      </c>
      <c r="R436" s="44">
        <v>2</v>
      </c>
      <c r="S436" s="44">
        <v>0</v>
      </c>
      <c r="T436" s="44">
        <v>0</v>
      </c>
      <c r="U436" s="44">
        <v>22</v>
      </c>
      <c r="V436" s="44">
        <v>0</v>
      </c>
      <c r="W436" s="44">
        <v>2</v>
      </c>
      <c r="X436" s="44">
        <v>3</v>
      </c>
      <c r="Y436" s="44">
        <v>0</v>
      </c>
      <c r="Z436" s="44">
        <v>0</v>
      </c>
      <c r="AA436" s="44">
        <v>0</v>
      </c>
      <c r="AB436" s="44">
        <v>12</v>
      </c>
      <c r="AC436" s="44">
        <v>0</v>
      </c>
      <c r="AD436" s="44">
        <v>0</v>
      </c>
      <c r="AE436" s="44">
        <v>4</v>
      </c>
      <c r="AF436" s="44">
        <v>0</v>
      </c>
      <c r="AG436" s="44">
        <v>0</v>
      </c>
      <c r="AH436" s="44">
        <v>4</v>
      </c>
      <c r="AI436" s="44">
        <v>0</v>
      </c>
      <c r="AJ436" s="44">
        <v>0</v>
      </c>
      <c r="AK436" s="44">
        <v>0</v>
      </c>
      <c r="AL436" s="44">
        <v>0</v>
      </c>
      <c r="AM436" s="44"/>
      <c r="AN436" s="11">
        <f t="shared" si="48"/>
        <v>76</v>
      </c>
      <c r="AO436" s="11">
        <f t="shared" si="49"/>
        <v>12</v>
      </c>
      <c r="AP436" s="44">
        <v>4</v>
      </c>
      <c r="AQ436" s="44">
        <v>0</v>
      </c>
      <c r="AR436" s="44">
        <v>100</v>
      </c>
      <c r="AS436" s="44"/>
      <c r="AT436" s="44">
        <v>0</v>
      </c>
      <c r="AU436" s="44">
        <v>17</v>
      </c>
      <c r="AV436" s="44">
        <v>10</v>
      </c>
      <c r="AW436" s="44">
        <v>61</v>
      </c>
      <c r="AX436" s="44">
        <v>0</v>
      </c>
      <c r="AY436" s="44">
        <v>0</v>
      </c>
      <c r="AZ436" s="44">
        <v>0</v>
      </c>
      <c r="BA436" s="44">
        <v>0</v>
      </c>
      <c r="BB436" s="44">
        <v>0</v>
      </c>
      <c r="BC436" s="44">
        <v>0</v>
      </c>
      <c r="BD436" s="44">
        <v>0</v>
      </c>
      <c r="BE436" s="44">
        <v>2</v>
      </c>
      <c r="BF436" s="44">
        <v>0</v>
      </c>
      <c r="BG436" s="44">
        <v>0</v>
      </c>
      <c r="BH436" s="44">
        <v>0</v>
      </c>
      <c r="BI436" s="44">
        <v>0</v>
      </c>
      <c r="BJ436" s="44">
        <v>0</v>
      </c>
      <c r="BK436" s="44">
        <v>4</v>
      </c>
      <c r="BL436" s="44">
        <v>1</v>
      </c>
      <c r="BM436" s="44">
        <v>0</v>
      </c>
      <c r="BN436" s="44">
        <v>0</v>
      </c>
      <c r="BO436" s="44">
        <v>19</v>
      </c>
      <c r="BP436" s="44">
        <v>0</v>
      </c>
      <c r="BQ436" s="44">
        <v>0</v>
      </c>
      <c r="BR436" s="44">
        <v>0</v>
      </c>
      <c r="BS436" s="44">
        <v>0</v>
      </c>
      <c r="BT436" s="44">
        <v>5</v>
      </c>
      <c r="BU436" s="44">
        <v>0</v>
      </c>
      <c r="BV436" s="44">
        <v>0</v>
      </c>
      <c r="BW436" s="44">
        <v>0</v>
      </c>
      <c r="BX436" s="44">
        <v>0</v>
      </c>
      <c r="BY436" s="44">
        <v>0</v>
      </c>
      <c r="BZ436" s="44">
        <v>0</v>
      </c>
      <c r="CA436" s="44">
        <v>0</v>
      </c>
      <c r="CB436" s="44">
        <v>2</v>
      </c>
      <c r="CC436" s="44">
        <v>0</v>
      </c>
      <c r="CD436" s="43">
        <v>1</v>
      </c>
      <c r="CE436" s="44">
        <v>26</v>
      </c>
      <c r="CF436" s="44">
        <v>17</v>
      </c>
      <c r="CG436" s="44">
        <v>0</v>
      </c>
      <c r="CH436" s="11">
        <f t="shared" si="50"/>
        <v>14</v>
      </c>
      <c r="CI436" s="11">
        <f t="shared" si="51"/>
        <v>269</v>
      </c>
      <c r="CJ436" s="44">
        <v>8</v>
      </c>
      <c r="CK436" s="44">
        <v>10</v>
      </c>
      <c r="CL436" s="44">
        <v>0</v>
      </c>
      <c r="CM436" s="44">
        <v>0</v>
      </c>
      <c r="CN436" s="44">
        <v>0</v>
      </c>
      <c r="CO436" s="44">
        <v>0</v>
      </c>
      <c r="CP436" s="44">
        <v>131</v>
      </c>
      <c r="CQ436" s="44">
        <v>0</v>
      </c>
      <c r="CR436" s="44">
        <v>0</v>
      </c>
      <c r="CS436" s="44">
        <v>23</v>
      </c>
      <c r="CT436" s="44">
        <v>0</v>
      </c>
      <c r="CU436" s="44">
        <v>6</v>
      </c>
      <c r="CV436" s="44">
        <v>0</v>
      </c>
      <c r="CW436" s="44">
        <v>0</v>
      </c>
      <c r="CX436" s="43">
        <f t="shared" si="52"/>
        <v>178</v>
      </c>
      <c r="CY436" s="43">
        <f t="shared" si="53"/>
        <v>5</v>
      </c>
      <c r="CZ436" s="44">
        <v>0</v>
      </c>
      <c r="DA436" s="44">
        <v>0</v>
      </c>
      <c r="DB436" s="44">
        <v>0</v>
      </c>
      <c r="DC436" s="44">
        <v>0</v>
      </c>
      <c r="DD436" s="44">
        <v>0</v>
      </c>
      <c r="DE436" s="44">
        <v>0</v>
      </c>
      <c r="DF436" s="44">
        <v>0</v>
      </c>
      <c r="DG436" s="44">
        <v>1</v>
      </c>
      <c r="DH436" s="44">
        <v>0</v>
      </c>
      <c r="DI436" s="11">
        <f t="shared" si="54"/>
        <v>1</v>
      </c>
      <c r="DJ436" s="11">
        <f t="shared" si="55"/>
        <v>1</v>
      </c>
      <c r="DK436" s="65">
        <v>0</v>
      </c>
      <c r="DL436" s="11">
        <v>524</v>
      </c>
      <c r="DM436" s="11">
        <v>5.1372549019607847</v>
      </c>
      <c r="DN436">
        <v>29</v>
      </c>
      <c r="DO436">
        <v>0</v>
      </c>
      <c r="DP436">
        <v>0</v>
      </c>
      <c r="DQ436">
        <v>104</v>
      </c>
      <c r="DR436">
        <v>10</v>
      </c>
      <c r="DS436">
        <v>51</v>
      </c>
      <c r="DT436">
        <v>6</v>
      </c>
      <c r="DU436">
        <v>94</v>
      </c>
      <c r="DV436">
        <v>6</v>
      </c>
      <c r="DW436">
        <v>16</v>
      </c>
      <c r="DX436">
        <v>3</v>
      </c>
      <c r="DY436">
        <v>111</v>
      </c>
      <c r="DZ436">
        <v>3</v>
      </c>
      <c r="EA436">
        <v>131</v>
      </c>
      <c r="EB436">
        <v>1</v>
      </c>
      <c r="EC436" t="s">
        <v>344</v>
      </c>
      <c r="EF436" s="48">
        <v>43856</v>
      </c>
      <c r="EG436" s="46">
        <v>0.3263888888888889</v>
      </c>
      <c r="EH436" s="46">
        <v>0.40625</v>
      </c>
      <c r="EI436" t="s">
        <v>621</v>
      </c>
      <c r="EJ436">
        <v>8.8637630000000005</v>
      </c>
      <c r="EK436">
        <v>77.794955000000002</v>
      </c>
      <c r="EP436">
        <v>0.25</v>
      </c>
      <c r="EQ436">
        <v>77.071320749999998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1</v>
      </c>
      <c r="FC436">
        <v>0</v>
      </c>
      <c r="FD436">
        <v>0</v>
      </c>
      <c r="FE436">
        <v>0</v>
      </c>
      <c r="FF436">
        <v>0</v>
      </c>
      <c r="FI436">
        <v>0</v>
      </c>
      <c r="FJ436">
        <v>0.5</v>
      </c>
      <c r="FK436">
        <v>38.535660380000003</v>
      </c>
      <c r="FL436">
        <v>38.535660380000003</v>
      </c>
      <c r="FM436">
        <v>1</v>
      </c>
      <c r="FP436">
        <v>1</v>
      </c>
      <c r="FR436">
        <v>1</v>
      </c>
      <c r="GE436">
        <v>3</v>
      </c>
      <c r="GF436">
        <v>0</v>
      </c>
      <c r="GG436">
        <v>0</v>
      </c>
      <c r="GO436">
        <v>0</v>
      </c>
      <c r="GP436">
        <v>0</v>
      </c>
      <c r="GQ436">
        <v>0</v>
      </c>
      <c r="GR436">
        <v>0</v>
      </c>
      <c r="GS436">
        <v>0.5</v>
      </c>
      <c r="GU436">
        <v>1</v>
      </c>
      <c r="GY436">
        <v>1</v>
      </c>
      <c r="HF436">
        <v>0</v>
      </c>
      <c r="HG436">
        <v>0</v>
      </c>
      <c r="HH436">
        <v>0</v>
      </c>
      <c r="HJ436">
        <v>0</v>
      </c>
      <c r="HK436">
        <v>1</v>
      </c>
      <c r="IW436">
        <v>513.9285936</v>
      </c>
      <c r="IX436">
        <v>2</v>
      </c>
      <c r="IY436">
        <v>1</v>
      </c>
      <c r="IZ436">
        <v>0</v>
      </c>
      <c r="JA436">
        <v>0</v>
      </c>
      <c r="JB436">
        <v>41.16</v>
      </c>
      <c r="JE436">
        <v>3.8915909999999998E-3</v>
      </c>
      <c r="JF436">
        <v>1.9457960000000001E-3</v>
      </c>
      <c r="JG436">
        <v>0</v>
      </c>
      <c r="JH436">
        <v>0</v>
      </c>
      <c r="JN436">
        <v>0</v>
      </c>
      <c r="JO436">
        <v>0</v>
      </c>
    </row>
    <row r="437" spans="1:275" ht="15.5" hidden="1" x14ac:dyDescent="0.35">
      <c r="A437" s="64">
        <v>2020</v>
      </c>
      <c r="B437" s="11" t="s">
        <v>270</v>
      </c>
      <c r="C437" s="44">
        <v>0</v>
      </c>
      <c r="D437" s="44">
        <v>0</v>
      </c>
      <c r="E437" s="44">
        <v>3</v>
      </c>
      <c r="F437" s="44">
        <v>5</v>
      </c>
      <c r="G437" s="44">
        <v>0</v>
      </c>
      <c r="H437" s="44">
        <v>0</v>
      </c>
      <c r="I437" s="44">
        <v>12</v>
      </c>
      <c r="J437" s="44">
        <v>2</v>
      </c>
      <c r="K437" s="43">
        <v>0</v>
      </c>
      <c r="L437" s="44">
        <v>21</v>
      </c>
      <c r="M437" s="44">
        <v>22</v>
      </c>
      <c r="N437" s="44">
        <v>12</v>
      </c>
      <c r="O437" s="44">
        <v>7</v>
      </c>
      <c r="P437" s="44">
        <v>0</v>
      </c>
      <c r="Q437" s="44">
        <v>24</v>
      </c>
      <c r="R437" s="44">
        <v>4</v>
      </c>
      <c r="S437" s="44">
        <v>0</v>
      </c>
      <c r="T437" s="44">
        <v>0</v>
      </c>
      <c r="U437" s="44">
        <v>3</v>
      </c>
      <c r="V437" s="44">
        <v>0</v>
      </c>
      <c r="W437" s="44">
        <v>0</v>
      </c>
      <c r="X437" s="44">
        <v>6</v>
      </c>
      <c r="Y437" s="44">
        <v>0</v>
      </c>
      <c r="Z437" s="44">
        <v>0</v>
      </c>
      <c r="AA437" s="44">
        <v>16</v>
      </c>
      <c r="AB437" s="44">
        <v>80</v>
      </c>
      <c r="AC437" s="44">
        <v>4</v>
      </c>
      <c r="AD437" s="44">
        <v>0</v>
      </c>
      <c r="AE437" s="44">
        <v>120</v>
      </c>
      <c r="AF437" s="44">
        <v>0</v>
      </c>
      <c r="AG437" s="44">
        <v>0</v>
      </c>
      <c r="AH437" s="44">
        <v>32</v>
      </c>
      <c r="AI437" s="44">
        <v>0</v>
      </c>
      <c r="AJ437" s="44">
        <v>1</v>
      </c>
      <c r="AK437" s="44">
        <v>0</v>
      </c>
      <c r="AL437" s="44">
        <v>0</v>
      </c>
      <c r="AM437" s="44"/>
      <c r="AN437" s="11">
        <f t="shared" si="48"/>
        <v>374</v>
      </c>
      <c r="AO437" s="11">
        <f t="shared" si="49"/>
        <v>18</v>
      </c>
      <c r="AP437" s="44">
        <v>0</v>
      </c>
      <c r="AQ437" s="44">
        <v>0</v>
      </c>
      <c r="AR437" s="44">
        <v>41</v>
      </c>
      <c r="AS437" s="44"/>
      <c r="AT437" s="44">
        <v>0</v>
      </c>
      <c r="AU437" s="44">
        <v>0</v>
      </c>
      <c r="AV437" s="44">
        <v>0</v>
      </c>
      <c r="AW437" s="44">
        <v>11</v>
      </c>
      <c r="AX437" s="44">
        <v>0</v>
      </c>
      <c r="AY437" s="44">
        <v>0</v>
      </c>
      <c r="AZ437" s="44">
        <v>0</v>
      </c>
      <c r="BA437" s="44">
        <v>0</v>
      </c>
      <c r="BB437" s="44">
        <v>0</v>
      </c>
      <c r="BC437" s="44">
        <v>0</v>
      </c>
      <c r="BD437" s="44">
        <v>0</v>
      </c>
      <c r="BE437" s="44">
        <v>0</v>
      </c>
      <c r="BF437" s="44">
        <v>0</v>
      </c>
      <c r="BG437" s="44">
        <v>0</v>
      </c>
      <c r="BH437" s="44">
        <v>0</v>
      </c>
      <c r="BI437" s="44">
        <v>0</v>
      </c>
      <c r="BJ437" s="44">
        <v>0</v>
      </c>
      <c r="BK437" s="44">
        <v>0</v>
      </c>
      <c r="BL437" s="44">
        <v>0</v>
      </c>
      <c r="BM437" s="44">
        <v>0</v>
      </c>
      <c r="BN437" s="44">
        <v>0</v>
      </c>
      <c r="BO437" s="44">
        <v>12</v>
      </c>
      <c r="BP437" s="44">
        <v>0</v>
      </c>
      <c r="BQ437" s="44">
        <v>0</v>
      </c>
      <c r="BR437" s="44">
        <v>0</v>
      </c>
      <c r="BS437" s="44">
        <v>0</v>
      </c>
      <c r="BT437" s="44">
        <v>0</v>
      </c>
      <c r="BU437" s="44">
        <v>0</v>
      </c>
      <c r="BV437" s="44">
        <v>0</v>
      </c>
      <c r="BW437" s="44">
        <v>0</v>
      </c>
      <c r="BX437" s="44">
        <v>0</v>
      </c>
      <c r="BY437" s="44">
        <v>0</v>
      </c>
      <c r="BZ437" s="44">
        <v>0</v>
      </c>
      <c r="CA437" s="44">
        <v>0</v>
      </c>
      <c r="CB437" s="44">
        <v>0</v>
      </c>
      <c r="CC437" s="44">
        <v>0</v>
      </c>
      <c r="CD437" s="44">
        <v>0</v>
      </c>
      <c r="CE437" s="44">
        <v>0</v>
      </c>
      <c r="CF437" s="44">
        <v>0</v>
      </c>
      <c r="CG437" s="44">
        <v>0</v>
      </c>
      <c r="CH437" s="11">
        <f t="shared" si="50"/>
        <v>3</v>
      </c>
      <c r="CI437" s="11">
        <f t="shared" si="51"/>
        <v>64</v>
      </c>
      <c r="CJ437" s="44">
        <v>0</v>
      </c>
      <c r="CK437" s="44">
        <v>0</v>
      </c>
      <c r="CL437" s="44">
        <v>6</v>
      </c>
      <c r="CM437" s="44">
        <v>0</v>
      </c>
      <c r="CN437" s="44">
        <v>0</v>
      </c>
      <c r="CO437" s="44">
        <v>72</v>
      </c>
      <c r="CP437" s="44">
        <v>16</v>
      </c>
      <c r="CQ437" s="44">
        <v>0</v>
      </c>
      <c r="CR437" s="44">
        <v>495</v>
      </c>
      <c r="CS437" s="44">
        <v>0</v>
      </c>
      <c r="CT437" s="44">
        <v>47</v>
      </c>
      <c r="CU437" s="44">
        <v>0</v>
      </c>
      <c r="CV437" s="44">
        <v>0</v>
      </c>
      <c r="CW437" s="44">
        <v>0</v>
      </c>
      <c r="CX437" s="43">
        <f t="shared" si="52"/>
        <v>636</v>
      </c>
      <c r="CY437" s="43">
        <f t="shared" si="53"/>
        <v>5</v>
      </c>
      <c r="CZ437" s="44">
        <v>0</v>
      </c>
      <c r="DA437" s="44">
        <v>12</v>
      </c>
      <c r="DB437" s="44">
        <v>0</v>
      </c>
      <c r="DC437" s="44">
        <v>0</v>
      </c>
      <c r="DD437" s="44">
        <v>0</v>
      </c>
      <c r="DE437" s="44">
        <v>55</v>
      </c>
      <c r="DF437" s="44">
        <v>0</v>
      </c>
      <c r="DG437" s="44">
        <v>306</v>
      </c>
      <c r="DH437" s="44">
        <v>0</v>
      </c>
      <c r="DI437" s="11">
        <f t="shared" si="54"/>
        <v>373</v>
      </c>
      <c r="DJ437" s="11">
        <f t="shared" si="55"/>
        <v>3</v>
      </c>
      <c r="DK437" s="65">
        <v>0</v>
      </c>
      <c r="DL437" s="11">
        <v>1447</v>
      </c>
      <c r="DM437" s="11">
        <v>14.186274509803921</v>
      </c>
      <c r="DN437">
        <v>25</v>
      </c>
      <c r="DO437">
        <v>114</v>
      </c>
      <c r="DP437">
        <v>3</v>
      </c>
      <c r="DQ437">
        <v>100</v>
      </c>
      <c r="DR437">
        <v>7</v>
      </c>
      <c r="DS437">
        <v>88</v>
      </c>
      <c r="DT437">
        <v>5</v>
      </c>
      <c r="DU437">
        <v>11</v>
      </c>
      <c r="DV437">
        <v>1</v>
      </c>
      <c r="DW437">
        <v>66</v>
      </c>
      <c r="DX437">
        <v>5</v>
      </c>
      <c r="DY437">
        <v>41</v>
      </c>
      <c r="DZ437">
        <v>1</v>
      </c>
      <c r="EA437">
        <v>517</v>
      </c>
      <c r="EB437">
        <v>3</v>
      </c>
      <c r="EC437" t="s">
        <v>248</v>
      </c>
      <c r="ED437" t="s">
        <v>253</v>
      </c>
      <c r="EE437" t="s">
        <v>250</v>
      </c>
      <c r="EF437" s="48">
        <v>43855</v>
      </c>
      <c r="EG437" s="46">
        <v>0.4375</v>
      </c>
      <c r="EH437" s="46">
        <v>0.52083333333333337</v>
      </c>
      <c r="EI437" t="s">
        <v>622</v>
      </c>
      <c r="EJ437">
        <v>8.5848683619999999</v>
      </c>
      <c r="EK437">
        <v>77.996818390000001</v>
      </c>
      <c r="EP437">
        <v>0.12</v>
      </c>
      <c r="EQ437">
        <v>85.455909579999997</v>
      </c>
      <c r="ER437">
        <v>0</v>
      </c>
      <c r="ES437">
        <v>0</v>
      </c>
      <c r="ET437">
        <v>0</v>
      </c>
      <c r="EU437">
        <v>1</v>
      </c>
      <c r="EV437">
        <v>0</v>
      </c>
      <c r="EW437">
        <v>0</v>
      </c>
      <c r="EX437">
        <v>0</v>
      </c>
      <c r="EY437">
        <v>1</v>
      </c>
      <c r="EZ437">
        <v>1</v>
      </c>
      <c r="FC437">
        <v>0</v>
      </c>
      <c r="FD437">
        <v>0</v>
      </c>
      <c r="FE437">
        <v>0</v>
      </c>
      <c r="FF437">
        <v>0</v>
      </c>
      <c r="FI437">
        <v>0</v>
      </c>
      <c r="FJ437">
        <v>0.5</v>
      </c>
      <c r="FK437">
        <v>42.727954789999998</v>
      </c>
      <c r="FL437">
        <v>42.727954789999998</v>
      </c>
      <c r="FM437">
        <v>1</v>
      </c>
      <c r="FO437">
        <v>1</v>
      </c>
      <c r="FR437">
        <v>1</v>
      </c>
      <c r="FV437">
        <v>1</v>
      </c>
      <c r="FY437">
        <v>1</v>
      </c>
      <c r="GE437">
        <v>5</v>
      </c>
      <c r="GF437">
        <v>0</v>
      </c>
      <c r="GG437">
        <v>0</v>
      </c>
      <c r="GH437">
        <v>7</v>
      </c>
      <c r="GI437">
        <v>8</v>
      </c>
      <c r="GJ437">
        <v>5</v>
      </c>
      <c r="GK437">
        <v>1</v>
      </c>
      <c r="GL437">
        <v>4</v>
      </c>
      <c r="GO437">
        <v>1</v>
      </c>
      <c r="GP437">
        <v>0</v>
      </c>
      <c r="GQ437">
        <v>1</v>
      </c>
      <c r="GR437">
        <v>0</v>
      </c>
      <c r="GS437">
        <v>0</v>
      </c>
      <c r="GV437">
        <v>1</v>
      </c>
      <c r="HF437">
        <v>1</v>
      </c>
      <c r="HG437">
        <v>0</v>
      </c>
      <c r="HH437">
        <v>0</v>
      </c>
      <c r="HJ437">
        <v>1</v>
      </c>
      <c r="HK437">
        <v>1</v>
      </c>
      <c r="IW437">
        <v>767.24877909999998</v>
      </c>
      <c r="IX437">
        <v>0</v>
      </c>
      <c r="IY437">
        <v>7</v>
      </c>
      <c r="IZ437">
        <v>0</v>
      </c>
      <c r="JA437">
        <v>6.77</v>
      </c>
      <c r="JB437">
        <v>15.43</v>
      </c>
      <c r="JE437">
        <v>0</v>
      </c>
      <c r="JF437">
        <v>9.1235080000000007E-3</v>
      </c>
      <c r="JG437">
        <v>0</v>
      </c>
      <c r="JH437">
        <v>8.8237349999999992E-3</v>
      </c>
      <c r="JN437">
        <v>1</v>
      </c>
      <c r="JO437">
        <v>0</v>
      </c>
    </row>
    <row r="438" spans="1:275" ht="15.5" hidden="1" x14ac:dyDescent="0.35">
      <c r="A438" s="64">
        <v>2020</v>
      </c>
      <c r="B438" s="11" t="s">
        <v>272</v>
      </c>
      <c r="C438" s="44">
        <v>0</v>
      </c>
      <c r="D438" s="44">
        <v>0</v>
      </c>
      <c r="E438" s="44">
        <v>0</v>
      </c>
      <c r="F438" s="44">
        <v>0</v>
      </c>
      <c r="G438" s="44">
        <v>0</v>
      </c>
      <c r="H438" s="44">
        <v>0</v>
      </c>
      <c r="I438" s="44">
        <v>1</v>
      </c>
      <c r="J438" s="44">
        <v>0</v>
      </c>
      <c r="K438" s="44">
        <v>0</v>
      </c>
      <c r="L438" s="44">
        <v>3</v>
      </c>
      <c r="M438" s="44">
        <v>2</v>
      </c>
      <c r="N438" s="44">
        <v>0</v>
      </c>
      <c r="O438" s="44">
        <v>0</v>
      </c>
      <c r="P438" s="44">
        <v>0</v>
      </c>
      <c r="Q438" s="44">
        <v>0</v>
      </c>
      <c r="R438" s="44">
        <v>15</v>
      </c>
      <c r="S438" s="44">
        <v>0</v>
      </c>
      <c r="T438" s="44">
        <v>26</v>
      </c>
      <c r="U438" s="44">
        <v>0</v>
      </c>
      <c r="V438" s="44">
        <v>0</v>
      </c>
      <c r="W438" s="44">
        <v>0</v>
      </c>
      <c r="X438" s="44">
        <v>0</v>
      </c>
      <c r="Y438" s="44">
        <v>0</v>
      </c>
      <c r="Z438" s="44">
        <v>0</v>
      </c>
      <c r="AA438" s="44">
        <v>0</v>
      </c>
      <c r="AB438" s="44">
        <v>10</v>
      </c>
      <c r="AC438" s="44">
        <v>0</v>
      </c>
      <c r="AD438" s="44">
        <v>0</v>
      </c>
      <c r="AE438" s="44">
        <v>0</v>
      </c>
      <c r="AF438" s="44">
        <v>0</v>
      </c>
      <c r="AG438" s="44">
        <v>0</v>
      </c>
      <c r="AH438" s="44">
        <v>70</v>
      </c>
      <c r="AI438" s="44">
        <v>0</v>
      </c>
      <c r="AJ438" s="44">
        <v>0</v>
      </c>
      <c r="AK438" s="44">
        <v>0</v>
      </c>
      <c r="AL438" s="44">
        <v>0</v>
      </c>
      <c r="AM438" s="44"/>
      <c r="AN438" s="11">
        <f t="shared" si="48"/>
        <v>127</v>
      </c>
      <c r="AO438" s="11">
        <f t="shared" si="49"/>
        <v>7</v>
      </c>
      <c r="AP438" s="44">
        <v>0</v>
      </c>
      <c r="AQ438" s="44">
        <v>0</v>
      </c>
      <c r="AR438" s="44">
        <v>2</v>
      </c>
      <c r="AS438" s="44"/>
      <c r="AT438" s="44">
        <v>300</v>
      </c>
      <c r="AU438" s="44">
        <v>12</v>
      </c>
      <c r="AV438" s="44">
        <v>6</v>
      </c>
      <c r="AW438" s="44">
        <v>0</v>
      </c>
      <c r="AX438" s="44">
        <v>0</v>
      </c>
      <c r="AY438" s="44">
        <v>0</v>
      </c>
      <c r="AZ438" s="44">
        <v>0</v>
      </c>
      <c r="BA438" s="44">
        <v>0</v>
      </c>
      <c r="BB438" s="44">
        <v>1</v>
      </c>
      <c r="BC438" s="44">
        <v>0</v>
      </c>
      <c r="BD438" s="44">
        <v>0</v>
      </c>
      <c r="BE438" s="44">
        <v>0</v>
      </c>
      <c r="BF438" s="44">
        <v>0</v>
      </c>
      <c r="BG438" s="44">
        <v>0</v>
      </c>
      <c r="BH438" s="44">
        <v>0</v>
      </c>
      <c r="BI438" s="44">
        <v>0</v>
      </c>
      <c r="BJ438" s="44">
        <v>0</v>
      </c>
      <c r="BK438" s="44">
        <v>1</v>
      </c>
      <c r="BL438" s="44">
        <v>0</v>
      </c>
      <c r="BM438" s="44">
        <v>0</v>
      </c>
      <c r="BN438" s="44">
        <v>0</v>
      </c>
      <c r="BO438" s="44">
        <v>0</v>
      </c>
      <c r="BP438" s="44">
        <v>0</v>
      </c>
      <c r="BQ438" s="44">
        <v>0</v>
      </c>
      <c r="BR438" s="44">
        <v>0</v>
      </c>
      <c r="BS438" s="44">
        <v>0</v>
      </c>
      <c r="BT438" s="44">
        <v>0</v>
      </c>
      <c r="BU438" s="44">
        <v>0</v>
      </c>
      <c r="BV438" s="44">
        <v>0</v>
      </c>
      <c r="BW438" s="44">
        <v>0</v>
      </c>
      <c r="BX438" s="44">
        <v>0</v>
      </c>
      <c r="BY438" s="44">
        <v>0</v>
      </c>
      <c r="BZ438" s="44">
        <v>0</v>
      </c>
      <c r="CA438" s="44">
        <v>0</v>
      </c>
      <c r="CB438" s="44">
        <v>0</v>
      </c>
      <c r="CC438" s="44">
        <v>0</v>
      </c>
      <c r="CD438" s="44">
        <v>0</v>
      </c>
      <c r="CE438" s="44">
        <v>0</v>
      </c>
      <c r="CF438" s="44">
        <v>0</v>
      </c>
      <c r="CG438" s="44">
        <v>0</v>
      </c>
      <c r="CH438" s="11">
        <f t="shared" si="50"/>
        <v>6</v>
      </c>
      <c r="CI438" s="11">
        <f t="shared" si="51"/>
        <v>322</v>
      </c>
      <c r="CJ438" s="44">
        <v>0</v>
      </c>
      <c r="CK438" s="44">
        <v>0</v>
      </c>
      <c r="CL438" s="44">
        <v>0</v>
      </c>
      <c r="CM438" s="44">
        <v>0</v>
      </c>
      <c r="CN438" s="44">
        <v>0</v>
      </c>
      <c r="CO438" s="44">
        <v>0</v>
      </c>
      <c r="CP438" s="44">
        <v>0</v>
      </c>
      <c r="CQ438" s="44">
        <v>0</v>
      </c>
      <c r="CR438" s="44">
        <v>0</v>
      </c>
      <c r="CS438" s="44">
        <v>0</v>
      </c>
      <c r="CT438" s="44">
        <v>0</v>
      </c>
      <c r="CU438" s="44">
        <v>2</v>
      </c>
      <c r="CV438" s="44">
        <v>0</v>
      </c>
      <c r="CW438" s="44">
        <v>0</v>
      </c>
      <c r="CX438" s="43">
        <f t="shared" si="52"/>
        <v>2</v>
      </c>
      <c r="CY438" s="43">
        <f t="shared" si="53"/>
        <v>1</v>
      </c>
      <c r="CZ438" s="44">
        <v>0</v>
      </c>
      <c r="DA438" s="44">
        <v>0</v>
      </c>
      <c r="DB438" s="44">
        <v>0</v>
      </c>
      <c r="DC438" s="44">
        <v>0</v>
      </c>
      <c r="DD438" s="44">
        <v>0</v>
      </c>
      <c r="DE438" s="44">
        <v>2</v>
      </c>
      <c r="DF438" s="44">
        <v>0</v>
      </c>
      <c r="DG438" s="44">
        <v>0</v>
      </c>
      <c r="DH438" s="44">
        <v>0</v>
      </c>
      <c r="DI438" s="11">
        <f t="shared" si="54"/>
        <v>2</v>
      </c>
      <c r="DJ438" s="11">
        <f t="shared" si="55"/>
        <v>1</v>
      </c>
      <c r="DK438" s="65">
        <v>0</v>
      </c>
      <c r="DL438" s="11">
        <v>453</v>
      </c>
      <c r="DM438" s="11">
        <v>4.4411764705882355</v>
      </c>
      <c r="DN438">
        <v>14</v>
      </c>
      <c r="DO438">
        <v>2</v>
      </c>
      <c r="DP438">
        <v>1</v>
      </c>
      <c r="DQ438">
        <v>102</v>
      </c>
      <c r="DR438">
        <v>5</v>
      </c>
      <c r="DS438">
        <v>303</v>
      </c>
      <c r="DT438">
        <v>3</v>
      </c>
      <c r="DU438">
        <v>0</v>
      </c>
      <c r="DV438">
        <v>0</v>
      </c>
      <c r="DW438">
        <v>28</v>
      </c>
      <c r="DX438">
        <v>3</v>
      </c>
      <c r="DY438">
        <v>8</v>
      </c>
      <c r="DZ438">
        <v>2</v>
      </c>
      <c r="EA438">
        <v>0</v>
      </c>
      <c r="EB438">
        <v>0</v>
      </c>
      <c r="EC438" t="s">
        <v>248</v>
      </c>
      <c r="ED438" t="s">
        <v>273</v>
      </c>
      <c r="EE438" t="s">
        <v>250</v>
      </c>
      <c r="EF438" s="48">
        <v>43855</v>
      </c>
      <c r="EG438" s="46">
        <v>0.48055555555555557</v>
      </c>
      <c r="EH438" s="46">
        <v>0.51388888888888895</v>
      </c>
      <c r="EI438" t="s">
        <v>620</v>
      </c>
      <c r="EJ438">
        <v>8.8013091039999996</v>
      </c>
      <c r="EK438">
        <v>77.791690169999995</v>
      </c>
      <c r="EP438">
        <v>0.5</v>
      </c>
      <c r="EQ438">
        <v>54.072712750000001</v>
      </c>
      <c r="ER438">
        <v>0</v>
      </c>
      <c r="ES438">
        <v>0</v>
      </c>
      <c r="ET438">
        <v>1</v>
      </c>
      <c r="EU438">
        <v>1</v>
      </c>
      <c r="EV438">
        <v>0</v>
      </c>
      <c r="EW438">
        <v>0</v>
      </c>
      <c r="EX438">
        <v>0</v>
      </c>
      <c r="EY438">
        <v>2</v>
      </c>
      <c r="EZ438">
        <v>1</v>
      </c>
      <c r="FC438">
        <v>0</v>
      </c>
      <c r="FD438">
        <v>0</v>
      </c>
      <c r="FE438">
        <v>0</v>
      </c>
      <c r="FF438">
        <v>0</v>
      </c>
      <c r="FI438">
        <v>0</v>
      </c>
      <c r="FJ438">
        <v>0.25</v>
      </c>
      <c r="FK438">
        <v>13.51817819</v>
      </c>
      <c r="FL438">
        <v>40.55453456</v>
      </c>
      <c r="FM438">
        <v>1</v>
      </c>
      <c r="FO438">
        <v>1</v>
      </c>
      <c r="FR438">
        <v>1</v>
      </c>
      <c r="GE438">
        <v>3</v>
      </c>
      <c r="GF438">
        <v>0</v>
      </c>
      <c r="GG438">
        <v>0</v>
      </c>
      <c r="GO438">
        <v>1</v>
      </c>
      <c r="GP438">
        <v>0</v>
      </c>
      <c r="GQ438">
        <v>0</v>
      </c>
      <c r="GR438">
        <v>1</v>
      </c>
      <c r="GS438">
        <v>0.5</v>
      </c>
      <c r="GY438">
        <v>1</v>
      </c>
      <c r="HC438">
        <v>1</v>
      </c>
      <c r="HF438">
        <v>1</v>
      </c>
      <c r="HG438">
        <v>0</v>
      </c>
      <c r="HH438">
        <v>0</v>
      </c>
      <c r="HJ438">
        <v>1</v>
      </c>
      <c r="HK438">
        <v>3</v>
      </c>
      <c r="IW438">
        <v>303.3611123</v>
      </c>
      <c r="IX438">
        <v>4</v>
      </c>
      <c r="IY438">
        <v>1</v>
      </c>
      <c r="IZ438">
        <v>0</v>
      </c>
      <c r="JA438">
        <v>2.33</v>
      </c>
      <c r="JB438">
        <v>40.92</v>
      </c>
      <c r="JE438">
        <v>1.3185606000000001E-2</v>
      </c>
      <c r="JF438">
        <v>3.296401E-3</v>
      </c>
      <c r="JG438">
        <v>0</v>
      </c>
      <c r="JH438">
        <v>7.680615E-3</v>
      </c>
      <c r="JM438" t="s">
        <v>623</v>
      </c>
      <c r="JN438">
        <v>1</v>
      </c>
      <c r="JO438">
        <v>0</v>
      </c>
    </row>
    <row r="439" spans="1:275" ht="15.5" hidden="1" x14ac:dyDescent="0.35">
      <c r="A439" s="64">
        <v>2020</v>
      </c>
      <c r="B439" s="11" t="s">
        <v>624</v>
      </c>
      <c r="C439" s="44">
        <v>0</v>
      </c>
      <c r="D439" s="43">
        <v>9</v>
      </c>
      <c r="E439" s="43">
        <v>43</v>
      </c>
      <c r="F439" s="44">
        <v>1</v>
      </c>
      <c r="G439" s="44">
        <v>0</v>
      </c>
      <c r="H439" s="44">
        <v>0</v>
      </c>
      <c r="I439" s="44">
        <v>8</v>
      </c>
      <c r="J439" s="44">
        <v>0</v>
      </c>
      <c r="K439" s="44">
        <v>0</v>
      </c>
      <c r="L439" s="44">
        <v>1</v>
      </c>
      <c r="M439" s="44">
        <v>5</v>
      </c>
      <c r="N439" s="44">
        <v>11</v>
      </c>
      <c r="O439" s="43">
        <v>1</v>
      </c>
      <c r="P439" s="44">
        <v>0</v>
      </c>
      <c r="Q439" s="43">
        <v>24</v>
      </c>
      <c r="R439" s="44">
        <v>4</v>
      </c>
      <c r="S439" s="44">
        <v>0</v>
      </c>
      <c r="T439" s="44">
        <v>0</v>
      </c>
      <c r="U439" s="44">
        <v>2</v>
      </c>
      <c r="V439" s="44">
        <v>0</v>
      </c>
      <c r="W439" s="43">
        <v>15</v>
      </c>
      <c r="X439" s="44">
        <v>0</v>
      </c>
      <c r="Y439" s="44">
        <v>0</v>
      </c>
      <c r="Z439" s="44">
        <v>0</v>
      </c>
      <c r="AA439" s="43">
        <v>162</v>
      </c>
      <c r="AB439" s="44">
        <v>0</v>
      </c>
      <c r="AC439" s="44">
        <v>0</v>
      </c>
      <c r="AD439" s="44">
        <v>0</v>
      </c>
      <c r="AE439" s="44">
        <v>0</v>
      </c>
      <c r="AF439" s="44">
        <v>0</v>
      </c>
      <c r="AG439" s="44">
        <v>0</v>
      </c>
      <c r="AH439" s="44">
        <v>0</v>
      </c>
      <c r="AI439" s="44">
        <v>0</v>
      </c>
      <c r="AJ439" s="43">
        <v>1</v>
      </c>
      <c r="AK439" s="44">
        <v>0</v>
      </c>
      <c r="AL439" s="44">
        <v>0</v>
      </c>
      <c r="AM439" s="44"/>
      <c r="AN439" s="11">
        <f t="shared" si="48"/>
        <v>287</v>
      </c>
      <c r="AO439" s="11">
        <f t="shared" si="49"/>
        <v>14</v>
      </c>
      <c r="AP439" s="44">
        <v>0</v>
      </c>
      <c r="AQ439" s="44">
        <v>0</v>
      </c>
      <c r="AR439" s="44">
        <v>0</v>
      </c>
      <c r="AS439" s="44"/>
      <c r="AT439" s="44">
        <v>0</v>
      </c>
      <c r="AU439" s="43">
        <v>2</v>
      </c>
      <c r="AV439" s="43">
        <v>2</v>
      </c>
      <c r="AW439" s="44">
        <v>9</v>
      </c>
      <c r="AX439" s="44">
        <v>0</v>
      </c>
      <c r="AY439" s="44">
        <v>0</v>
      </c>
      <c r="AZ439" s="44">
        <v>0</v>
      </c>
      <c r="BA439" s="44">
        <v>0</v>
      </c>
      <c r="BB439" s="43">
        <v>1</v>
      </c>
      <c r="BC439" s="44">
        <v>0</v>
      </c>
      <c r="BD439" s="43">
        <v>1</v>
      </c>
      <c r="BE439" s="44">
        <v>140</v>
      </c>
      <c r="BF439" s="43">
        <v>2</v>
      </c>
      <c r="BG439" s="44">
        <v>0</v>
      </c>
      <c r="BH439" s="44">
        <v>0</v>
      </c>
      <c r="BI439" s="44">
        <v>0</v>
      </c>
      <c r="BJ439" s="44">
        <v>0</v>
      </c>
      <c r="BK439" s="43">
        <v>6</v>
      </c>
      <c r="BL439" s="43">
        <v>4</v>
      </c>
      <c r="BM439" s="44">
        <v>0</v>
      </c>
      <c r="BN439" s="44">
        <v>0</v>
      </c>
      <c r="BO439" s="43">
        <v>8</v>
      </c>
      <c r="BP439" s="44">
        <v>0</v>
      </c>
      <c r="BQ439" s="44">
        <v>0</v>
      </c>
      <c r="BR439" s="44">
        <v>0</v>
      </c>
      <c r="BS439" s="44">
        <v>0</v>
      </c>
      <c r="BT439" s="44">
        <v>3</v>
      </c>
      <c r="BU439" s="44">
        <v>0</v>
      </c>
      <c r="BV439" s="44">
        <v>0</v>
      </c>
      <c r="BW439" s="44">
        <v>0</v>
      </c>
      <c r="BX439" s="44">
        <v>0</v>
      </c>
      <c r="BY439" s="44">
        <v>0</v>
      </c>
      <c r="BZ439" s="44">
        <v>0</v>
      </c>
      <c r="CA439" s="44">
        <v>0</v>
      </c>
      <c r="CB439" s="44">
        <v>0</v>
      </c>
      <c r="CC439" s="44">
        <v>0</v>
      </c>
      <c r="CD439" s="44">
        <v>0</v>
      </c>
      <c r="CE439" s="43">
        <v>3</v>
      </c>
      <c r="CF439" s="43">
        <v>1</v>
      </c>
      <c r="CG439" s="44">
        <v>0</v>
      </c>
      <c r="CH439" s="11">
        <f t="shared" si="50"/>
        <v>13</v>
      </c>
      <c r="CI439" s="11">
        <f t="shared" si="51"/>
        <v>182</v>
      </c>
      <c r="CJ439" s="43">
        <v>8</v>
      </c>
      <c r="CK439" s="43">
        <v>6</v>
      </c>
      <c r="CL439" s="44">
        <v>3</v>
      </c>
      <c r="CM439" s="43">
        <v>1</v>
      </c>
      <c r="CN439" s="44">
        <v>0</v>
      </c>
      <c r="CO439" s="44">
        <v>0</v>
      </c>
      <c r="CP439" s="43">
        <v>6</v>
      </c>
      <c r="CQ439" s="44">
        <v>0</v>
      </c>
      <c r="CR439" s="43">
        <v>4</v>
      </c>
      <c r="CS439" s="44">
        <v>0</v>
      </c>
      <c r="CT439" s="44">
        <v>0</v>
      </c>
      <c r="CU439" s="43">
        <v>2</v>
      </c>
      <c r="CV439" s="44">
        <v>0</v>
      </c>
      <c r="CW439" s="44">
        <v>0</v>
      </c>
      <c r="CX439" s="43">
        <f t="shared" si="52"/>
        <v>30</v>
      </c>
      <c r="CY439" s="43">
        <f t="shared" si="53"/>
        <v>7</v>
      </c>
      <c r="CZ439" s="44">
        <v>0</v>
      </c>
      <c r="DA439" s="44">
        <v>0</v>
      </c>
      <c r="DB439" s="44">
        <v>0</v>
      </c>
      <c r="DC439" s="44">
        <v>0</v>
      </c>
      <c r="DD439" s="44">
        <v>0</v>
      </c>
      <c r="DE439" s="44">
        <v>0</v>
      </c>
      <c r="DF439" s="44">
        <v>0</v>
      </c>
      <c r="DG439" s="44">
        <v>0</v>
      </c>
      <c r="DH439" s="44">
        <v>0</v>
      </c>
      <c r="DI439" s="11">
        <f t="shared" si="54"/>
        <v>0</v>
      </c>
      <c r="DJ439" s="11">
        <f t="shared" si="55"/>
        <v>0</v>
      </c>
      <c r="DK439" s="65">
        <v>0</v>
      </c>
      <c r="DL439" s="11">
        <v>499</v>
      </c>
      <c r="DM439" s="11">
        <v>4.8921568627450984</v>
      </c>
      <c r="DN439">
        <v>34</v>
      </c>
      <c r="DO439">
        <v>0</v>
      </c>
      <c r="DP439">
        <v>0</v>
      </c>
      <c r="DQ439">
        <v>38</v>
      </c>
      <c r="DR439">
        <v>8</v>
      </c>
      <c r="DS439">
        <v>209</v>
      </c>
      <c r="DT439">
        <v>11</v>
      </c>
      <c r="DU439">
        <v>25</v>
      </c>
      <c r="DV439">
        <v>5</v>
      </c>
      <c r="DW439">
        <v>211</v>
      </c>
      <c r="DX439">
        <v>5</v>
      </c>
      <c r="DY439">
        <v>2</v>
      </c>
      <c r="DZ439">
        <v>1</v>
      </c>
      <c r="EA439">
        <v>14</v>
      </c>
      <c r="EB439">
        <v>4</v>
      </c>
      <c r="EC439" t="s">
        <v>344</v>
      </c>
      <c r="EF439" s="48">
        <v>43856</v>
      </c>
      <c r="EG439" s="46">
        <v>0.35555555555555557</v>
      </c>
      <c r="EH439" s="46">
        <v>0.40833333333333338</v>
      </c>
      <c r="EI439" t="s">
        <v>625</v>
      </c>
      <c r="EJ439">
        <v>8.4682644929999995</v>
      </c>
      <c r="EK439">
        <v>77.761175609999995</v>
      </c>
      <c r="EP439">
        <v>1</v>
      </c>
      <c r="EQ439">
        <v>23.94287521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0.5</v>
      </c>
      <c r="FK439">
        <v>11.971437610000001</v>
      </c>
      <c r="FL439">
        <v>11.971437610000001</v>
      </c>
      <c r="FP439">
        <v>1</v>
      </c>
      <c r="FR439">
        <v>1</v>
      </c>
      <c r="FT439">
        <v>1</v>
      </c>
      <c r="GE439">
        <v>3</v>
      </c>
      <c r="GF439">
        <v>0</v>
      </c>
      <c r="GG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HF439">
        <v>1</v>
      </c>
      <c r="HG439">
        <v>0</v>
      </c>
      <c r="HH439">
        <v>1</v>
      </c>
      <c r="HJ439">
        <v>2</v>
      </c>
      <c r="HK439">
        <v>0</v>
      </c>
      <c r="IW439">
        <v>213.80952809999999</v>
      </c>
      <c r="IX439">
        <v>1</v>
      </c>
      <c r="IY439">
        <v>3</v>
      </c>
      <c r="IZ439">
        <v>0</v>
      </c>
      <c r="JA439">
        <v>0</v>
      </c>
      <c r="JB439">
        <v>25.69</v>
      </c>
      <c r="JE439">
        <v>4.6770600000000002E-3</v>
      </c>
      <c r="JF439">
        <v>1.4031180000000001E-2</v>
      </c>
      <c r="JG439">
        <v>0</v>
      </c>
      <c r="JH439">
        <v>0</v>
      </c>
      <c r="JN439">
        <v>0</v>
      </c>
      <c r="JO439">
        <v>0</v>
      </c>
    </row>
    <row r="440" spans="1:275" ht="15.5" hidden="1" x14ac:dyDescent="0.35">
      <c r="A440" s="64">
        <v>2020</v>
      </c>
      <c r="B440" s="14" t="s">
        <v>367</v>
      </c>
      <c r="C440" s="44">
        <v>0</v>
      </c>
      <c r="D440" s="44">
        <v>0</v>
      </c>
      <c r="E440" s="44">
        <v>0</v>
      </c>
      <c r="F440" s="44">
        <v>3</v>
      </c>
      <c r="G440" s="44">
        <v>0</v>
      </c>
      <c r="H440" s="44">
        <v>0</v>
      </c>
      <c r="I440" s="44">
        <v>2</v>
      </c>
      <c r="J440" s="44">
        <v>0</v>
      </c>
      <c r="K440" s="44">
        <v>0</v>
      </c>
      <c r="L440" s="44">
        <v>4</v>
      </c>
      <c r="M440" s="44">
        <v>11</v>
      </c>
      <c r="N440" s="44">
        <v>7</v>
      </c>
      <c r="O440" s="44">
        <v>5</v>
      </c>
      <c r="P440" s="44">
        <v>0</v>
      </c>
      <c r="Q440" s="44">
        <v>10</v>
      </c>
      <c r="R440" s="44">
        <v>3</v>
      </c>
      <c r="S440" s="44">
        <v>0</v>
      </c>
      <c r="T440" s="44">
        <v>3</v>
      </c>
      <c r="U440" s="44">
        <v>3</v>
      </c>
      <c r="V440" s="44">
        <v>0</v>
      </c>
      <c r="W440" s="44">
        <v>2</v>
      </c>
      <c r="X440" s="44">
        <v>1</v>
      </c>
      <c r="Y440" s="44">
        <v>0</v>
      </c>
      <c r="Z440" s="44">
        <v>0</v>
      </c>
      <c r="AA440" s="44">
        <v>36</v>
      </c>
      <c r="AB440" s="44">
        <v>3</v>
      </c>
      <c r="AC440" s="44">
        <v>4</v>
      </c>
      <c r="AD440" s="44">
        <v>0</v>
      </c>
      <c r="AE440" s="44">
        <v>0</v>
      </c>
      <c r="AF440" s="44">
        <v>0</v>
      </c>
      <c r="AG440" s="44">
        <v>0</v>
      </c>
      <c r="AH440" s="44">
        <v>13</v>
      </c>
      <c r="AI440" s="44">
        <v>0</v>
      </c>
      <c r="AJ440" s="44">
        <v>1</v>
      </c>
      <c r="AK440" s="44">
        <v>0</v>
      </c>
      <c r="AL440" s="44">
        <v>0</v>
      </c>
      <c r="AM440" s="44"/>
      <c r="AN440" s="11">
        <f t="shared" si="48"/>
        <v>111</v>
      </c>
      <c r="AO440" s="11">
        <f t="shared" si="49"/>
        <v>17</v>
      </c>
      <c r="AP440" s="44">
        <v>2</v>
      </c>
      <c r="AQ440" s="44">
        <v>0</v>
      </c>
      <c r="AR440" s="44">
        <v>0</v>
      </c>
      <c r="AS440" s="44"/>
      <c r="AT440" s="44">
        <v>0</v>
      </c>
      <c r="AU440" s="44">
        <v>0</v>
      </c>
      <c r="AV440" s="44">
        <v>6</v>
      </c>
      <c r="AW440" s="44">
        <v>25</v>
      </c>
      <c r="AX440" s="44">
        <v>0</v>
      </c>
      <c r="AY440" s="44">
        <v>0</v>
      </c>
      <c r="AZ440" s="44">
        <v>0</v>
      </c>
      <c r="BA440" s="44">
        <v>0</v>
      </c>
      <c r="BB440" s="44">
        <v>0</v>
      </c>
      <c r="BC440" s="44">
        <v>0</v>
      </c>
      <c r="BD440" s="44">
        <v>0</v>
      </c>
      <c r="BE440" s="44">
        <v>10</v>
      </c>
      <c r="BF440" s="44">
        <v>0</v>
      </c>
      <c r="BG440" s="44">
        <v>0</v>
      </c>
      <c r="BH440" s="44">
        <v>0</v>
      </c>
      <c r="BI440" s="44">
        <v>0</v>
      </c>
      <c r="BJ440" s="44">
        <v>0</v>
      </c>
      <c r="BK440" s="44">
        <v>0</v>
      </c>
      <c r="BL440" s="44">
        <v>0</v>
      </c>
      <c r="BM440" s="44">
        <v>0</v>
      </c>
      <c r="BN440" s="44">
        <v>0</v>
      </c>
      <c r="BO440" s="44">
        <v>0</v>
      </c>
      <c r="BP440" s="44">
        <v>0</v>
      </c>
      <c r="BQ440" s="44">
        <v>0</v>
      </c>
      <c r="BR440" s="44">
        <v>0</v>
      </c>
      <c r="BS440" s="44">
        <v>0</v>
      </c>
      <c r="BT440" s="44">
        <v>2</v>
      </c>
      <c r="BU440" s="44">
        <v>0</v>
      </c>
      <c r="BV440" s="44">
        <v>0</v>
      </c>
      <c r="BW440" s="44">
        <v>0</v>
      </c>
      <c r="BX440" s="44">
        <v>0</v>
      </c>
      <c r="BY440" s="44">
        <v>0</v>
      </c>
      <c r="BZ440" s="44">
        <v>0</v>
      </c>
      <c r="CA440" s="44">
        <v>0</v>
      </c>
      <c r="CB440" s="44">
        <v>0</v>
      </c>
      <c r="CC440" s="44">
        <v>0</v>
      </c>
      <c r="CD440" s="44">
        <v>0</v>
      </c>
      <c r="CE440" s="44">
        <v>0</v>
      </c>
      <c r="CF440" s="44">
        <v>0</v>
      </c>
      <c r="CG440" s="44">
        <v>0</v>
      </c>
      <c r="CH440" s="11">
        <f t="shared" si="50"/>
        <v>5</v>
      </c>
      <c r="CI440" s="11">
        <f t="shared" si="51"/>
        <v>45</v>
      </c>
      <c r="CJ440" s="44">
        <v>0</v>
      </c>
      <c r="CK440" s="44">
        <v>10</v>
      </c>
      <c r="CL440" s="44">
        <v>0</v>
      </c>
      <c r="CM440" s="44">
        <v>0</v>
      </c>
      <c r="CN440" s="44">
        <v>0</v>
      </c>
      <c r="CO440" s="44">
        <v>30</v>
      </c>
      <c r="CP440" s="44">
        <v>125</v>
      </c>
      <c r="CQ440" s="44">
        <v>0</v>
      </c>
      <c r="CR440" s="44">
        <v>40</v>
      </c>
      <c r="CS440" s="44">
        <v>9</v>
      </c>
      <c r="CT440" s="44">
        <v>21</v>
      </c>
      <c r="CU440" s="44">
        <v>0</v>
      </c>
      <c r="CV440" s="44">
        <v>0</v>
      </c>
      <c r="CW440" s="44">
        <v>0</v>
      </c>
      <c r="CX440" s="43">
        <f t="shared" si="52"/>
        <v>235</v>
      </c>
      <c r="CY440" s="43">
        <f t="shared" si="53"/>
        <v>6</v>
      </c>
      <c r="CZ440" s="44">
        <v>0</v>
      </c>
      <c r="DA440" s="44">
        <v>11</v>
      </c>
      <c r="DB440" s="44">
        <v>0</v>
      </c>
      <c r="DC440" s="44">
        <v>50</v>
      </c>
      <c r="DD440" s="44">
        <v>2</v>
      </c>
      <c r="DE440" s="44">
        <v>5</v>
      </c>
      <c r="DF440" s="44">
        <v>0</v>
      </c>
      <c r="DG440" s="44">
        <v>0</v>
      </c>
      <c r="DH440" s="44">
        <v>0</v>
      </c>
      <c r="DI440" s="11">
        <f t="shared" si="54"/>
        <v>68</v>
      </c>
      <c r="DJ440" s="11">
        <f t="shared" si="55"/>
        <v>4</v>
      </c>
      <c r="DK440" s="65">
        <v>0</v>
      </c>
      <c r="DL440" s="11">
        <v>459</v>
      </c>
      <c r="DM440" s="11">
        <v>4.5</v>
      </c>
      <c r="DN440">
        <v>30</v>
      </c>
      <c r="DO440">
        <v>37</v>
      </c>
      <c r="DP440">
        <v>3</v>
      </c>
      <c r="DQ440">
        <v>50</v>
      </c>
      <c r="DR440">
        <v>10</v>
      </c>
      <c r="DS440">
        <v>59</v>
      </c>
      <c r="DT440">
        <v>6</v>
      </c>
      <c r="DU440">
        <v>27</v>
      </c>
      <c r="DV440">
        <v>2</v>
      </c>
      <c r="DW440">
        <v>58</v>
      </c>
      <c r="DX440">
        <v>5</v>
      </c>
      <c r="DY440">
        <v>6</v>
      </c>
      <c r="DZ440">
        <v>1</v>
      </c>
      <c r="EA440">
        <v>215</v>
      </c>
      <c r="EB440">
        <v>3</v>
      </c>
      <c r="EC440" t="s">
        <v>248</v>
      </c>
      <c r="ED440" t="s">
        <v>368</v>
      </c>
      <c r="EE440" t="s">
        <v>250</v>
      </c>
      <c r="EF440" s="48">
        <v>43855</v>
      </c>
      <c r="EG440" s="46">
        <v>0.27777777777777779</v>
      </c>
      <c r="EH440" s="46">
        <v>0.33333333333333331</v>
      </c>
      <c r="EI440" t="s">
        <v>622</v>
      </c>
      <c r="EJ440">
        <v>8.6467995559999995</v>
      </c>
      <c r="EK440">
        <v>77.840261900000002</v>
      </c>
      <c r="EP440">
        <v>0.12</v>
      </c>
      <c r="EQ440">
        <v>12.16020284</v>
      </c>
      <c r="ER440">
        <v>0</v>
      </c>
      <c r="ES440">
        <v>0</v>
      </c>
      <c r="ET440">
        <v>0</v>
      </c>
      <c r="EU440">
        <v>1</v>
      </c>
      <c r="EV440">
        <v>0</v>
      </c>
      <c r="EW440">
        <v>0</v>
      </c>
      <c r="EX440">
        <v>0</v>
      </c>
      <c r="EY440">
        <v>1</v>
      </c>
      <c r="EZ440">
        <v>1</v>
      </c>
      <c r="FC440">
        <v>0</v>
      </c>
      <c r="FD440">
        <v>0</v>
      </c>
      <c r="FE440">
        <v>0</v>
      </c>
      <c r="FF440">
        <v>0</v>
      </c>
      <c r="FI440">
        <v>0</v>
      </c>
      <c r="FJ440">
        <v>0.5</v>
      </c>
      <c r="FK440">
        <v>6.0801014220000003</v>
      </c>
      <c r="FL440">
        <v>6.0801014220000003</v>
      </c>
      <c r="FM440">
        <v>1</v>
      </c>
      <c r="FO440">
        <v>1</v>
      </c>
      <c r="FP440">
        <v>1</v>
      </c>
      <c r="FQ440">
        <v>1</v>
      </c>
      <c r="FR440">
        <v>1</v>
      </c>
      <c r="FS440">
        <v>1</v>
      </c>
      <c r="FV440">
        <v>1</v>
      </c>
      <c r="FW440">
        <v>1</v>
      </c>
      <c r="FY440">
        <v>1</v>
      </c>
      <c r="FZ440">
        <v>1</v>
      </c>
      <c r="GE440">
        <v>10</v>
      </c>
      <c r="GF440">
        <v>0</v>
      </c>
      <c r="GG440">
        <v>0</v>
      </c>
      <c r="GO440">
        <v>1</v>
      </c>
      <c r="GP440">
        <v>0</v>
      </c>
      <c r="GQ440">
        <v>1</v>
      </c>
      <c r="GR440">
        <v>1</v>
      </c>
      <c r="GS440">
        <v>0.5</v>
      </c>
      <c r="GU440">
        <v>1</v>
      </c>
      <c r="GV440">
        <v>1</v>
      </c>
      <c r="HF440">
        <v>0</v>
      </c>
      <c r="HG440">
        <v>0</v>
      </c>
      <c r="HH440">
        <v>0</v>
      </c>
      <c r="HJ440">
        <v>0</v>
      </c>
      <c r="HK440">
        <v>1</v>
      </c>
      <c r="IW440">
        <v>288.86686459999999</v>
      </c>
      <c r="IX440">
        <v>1</v>
      </c>
      <c r="IY440">
        <v>4</v>
      </c>
      <c r="IZ440">
        <v>0</v>
      </c>
      <c r="JA440">
        <v>2.7</v>
      </c>
      <c r="JB440">
        <v>31.57</v>
      </c>
      <c r="JE440">
        <v>3.4618019999999999E-3</v>
      </c>
      <c r="JF440">
        <v>1.384721E-2</v>
      </c>
      <c r="JG440">
        <v>0</v>
      </c>
      <c r="JH440">
        <v>9.3468660000000005E-3</v>
      </c>
      <c r="JM440" t="s">
        <v>626</v>
      </c>
      <c r="JN440">
        <v>1</v>
      </c>
      <c r="JO440">
        <v>0</v>
      </c>
    </row>
    <row r="441" spans="1:275" ht="15.5" hidden="1" x14ac:dyDescent="0.35">
      <c r="A441" s="64">
        <v>2020</v>
      </c>
      <c r="B441" s="11" t="s">
        <v>277</v>
      </c>
      <c r="C441" s="44">
        <v>0</v>
      </c>
      <c r="D441" s="44">
        <v>0</v>
      </c>
      <c r="E441" s="44">
        <v>0</v>
      </c>
      <c r="F441" s="44">
        <v>0</v>
      </c>
      <c r="G441" s="44">
        <v>0</v>
      </c>
      <c r="H441" s="44">
        <v>0</v>
      </c>
      <c r="I441" s="44">
        <v>0</v>
      </c>
      <c r="J441" s="44">
        <v>0</v>
      </c>
      <c r="K441" s="44">
        <v>0</v>
      </c>
      <c r="L441" s="44">
        <v>3</v>
      </c>
      <c r="M441" s="44">
        <v>0</v>
      </c>
      <c r="N441" s="44">
        <v>0</v>
      </c>
      <c r="O441" s="44">
        <v>0</v>
      </c>
      <c r="P441" s="44">
        <v>0</v>
      </c>
      <c r="Q441" s="44">
        <v>9</v>
      </c>
      <c r="R441" s="44">
        <v>0</v>
      </c>
      <c r="S441" s="44">
        <v>0</v>
      </c>
      <c r="T441" s="44">
        <v>1</v>
      </c>
      <c r="U441" s="44">
        <v>0</v>
      </c>
      <c r="V441" s="44">
        <v>0</v>
      </c>
      <c r="W441" s="44">
        <v>0</v>
      </c>
      <c r="X441" s="44">
        <v>0</v>
      </c>
      <c r="Y441" s="44">
        <v>0</v>
      </c>
      <c r="Z441" s="44">
        <v>0</v>
      </c>
      <c r="AA441" s="44">
        <v>1</v>
      </c>
      <c r="AB441" s="44">
        <v>0</v>
      </c>
      <c r="AC441" s="44">
        <v>0</v>
      </c>
      <c r="AD441" s="44">
        <v>0</v>
      </c>
      <c r="AE441" s="44">
        <v>0</v>
      </c>
      <c r="AF441" s="44">
        <v>0</v>
      </c>
      <c r="AG441" s="44">
        <v>0</v>
      </c>
      <c r="AH441" s="44">
        <v>0</v>
      </c>
      <c r="AI441" s="44">
        <v>0</v>
      </c>
      <c r="AJ441" s="44">
        <v>0</v>
      </c>
      <c r="AK441" s="44">
        <v>0</v>
      </c>
      <c r="AL441" s="44">
        <v>0</v>
      </c>
      <c r="AM441" s="44"/>
      <c r="AN441" s="11">
        <f t="shared" si="48"/>
        <v>14</v>
      </c>
      <c r="AO441" s="11">
        <f t="shared" si="49"/>
        <v>4</v>
      </c>
      <c r="AP441" s="44">
        <v>18</v>
      </c>
      <c r="AQ441" s="44">
        <v>0</v>
      </c>
      <c r="AR441" s="44">
        <v>0</v>
      </c>
      <c r="AS441" s="44"/>
      <c r="AT441" s="44">
        <v>0</v>
      </c>
      <c r="AU441" s="44">
        <v>0</v>
      </c>
      <c r="AV441" s="44">
        <v>0</v>
      </c>
      <c r="AW441" s="44">
        <v>0</v>
      </c>
      <c r="AX441" s="44">
        <v>0</v>
      </c>
      <c r="AY441" s="44">
        <v>0</v>
      </c>
      <c r="AZ441" s="44">
        <v>0</v>
      </c>
      <c r="BA441" s="44">
        <v>0</v>
      </c>
      <c r="BB441" s="44">
        <v>0</v>
      </c>
      <c r="BC441" s="44">
        <v>0</v>
      </c>
      <c r="BD441" s="44">
        <v>0</v>
      </c>
      <c r="BE441" s="44">
        <v>0</v>
      </c>
      <c r="BF441" s="44">
        <v>0</v>
      </c>
      <c r="BG441" s="44">
        <v>0</v>
      </c>
      <c r="BH441" s="44">
        <v>0</v>
      </c>
      <c r="BI441" s="44">
        <v>0</v>
      </c>
      <c r="BJ441" s="44">
        <v>0</v>
      </c>
      <c r="BK441" s="44">
        <v>0</v>
      </c>
      <c r="BL441" s="44">
        <v>0</v>
      </c>
      <c r="BM441" s="44">
        <v>0</v>
      </c>
      <c r="BN441" s="44">
        <v>0</v>
      </c>
      <c r="BO441" s="44">
        <v>0</v>
      </c>
      <c r="BP441" s="44">
        <v>0</v>
      </c>
      <c r="BQ441" s="44">
        <v>0</v>
      </c>
      <c r="BR441" s="44">
        <v>0</v>
      </c>
      <c r="BS441" s="44">
        <v>0</v>
      </c>
      <c r="BT441" s="44">
        <v>0</v>
      </c>
      <c r="BU441" s="44">
        <v>0</v>
      </c>
      <c r="BV441" s="44">
        <v>0</v>
      </c>
      <c r="BW441" s="44">
        <v>0</v>
      </c>
      <c r="BX441" s="44">
        <v>0</v>
      </c>
      <c r="BY441" s="44">
        <v>0</v>
      </c>
      <c r="BZ441" s="44">
        <v>0</v>
      </c>
      <c r="CA441" s="44">
        <v>0</v>
      </c>
      <c r="CB441" s="44">
        <v>0</v>
      </c>
      <c r="CC441" s="44">
        <v>0</v>
      </c>
      <c r="CD441" s="44">
        <v>0</v>
      </c>
      <c r="CE441" s="44">
        <v>0</v>
      </c>
      <c r="CF441" s="44">
        <v>0</v>
      </c>
      <c r="CG441" s="44">
        <v>0</v>
      </c>
      <c r="CH441" s="11">
        <f t="shared" si="50"/>
        <v>1</v>
      </c>
      <c r="CI441" s="11">
        <f t="shared" si="51"/>
        <v>18</v>
      </c>
      <c r="CJ441" s="44">
        <v>0</v>
      </c>
      <c r="CK441" s="44">
        <v>0</v>
      </c>
      <c r="CL441" s="44">
        <v>0</v>
      </c>
      <c r="CM441" s="44">
        <v>0</v>
      </c>
      <c r="CN441" s="44">
        <v>0</v>
      </c>
      <c r="CO441" s="44">
        <v>6</v>
      </c>
      <c r="CP441" s="44">
        <v>40</v>
      </c>
      <c r="CQ441" s="44">
        <v>0</v>
      </c>
      <c r="CR441" s="44">
        <v>163</v>
      </c>
      <c r="CS441" s="44">
        <v>0</v>
      </c>
      <c r="CT441" s="44">
        <v>3</v>
      </c>
      <c r="CU441" s="44">
        <v>0</v>
      </c>
      <c r="CV441" s="44">
        <v>0</v>
      </c>
      <c r="CW441" s="44">
        <v>0</v>
      </c>
      <c r="CX441" s="43">
        <f t="shared" si="52"/>
        <v>212</v>
      </c>
      <c r="CY441" s="43">
        <f t="shared" si="53"/>
        <v>4</v>
      </c>
      <c r="CZ441" s="44">
        <v>0</v>
      </c>
      <c r="DA441" s="44">
        <v>0</v>
      </c>
      <c r="DB441" s="44">
        <v>0</v>
      </c>
      <c r="DC441" s="44">
        <v>0</v>
      </c>
      <c r="DD441" s="44">
        <v>0</v>
      </c>
      <c r="DE441" s="44">
        <v>3</v>
      </c>
      <c r="DF441" s="44">
        <v>0</v>
      </c>
      <c r="DG441" s="44">
        <v>0</v>
      </c>
      <c r="DH441" s="44">
        <v>0</v>
      </c>
      <c r="DI441" s="11">
        <f t="shared" si="54"/>
        <v>3</v>
      </c>
      <c r="DJ441" s="11">
        <f t="shared" si="55"/>
        <v>1</v>
      </c>
      <c r="DK441" s="65">
        <v>0</v>
      </c>
      <c r="DL441" s="11">
        <v>247</v>
      </c>
      <c r="DM441" s="11">
        <v>2.4215686274509802</v>
      </c>
      <c r="DN441">
        <v>10</v>
      </c>
      <c r="DO441">
        <v>6</v>
      </c>
      <c r="DP441">
        <v>2</v>
      </c>
      <c r="DQ441">
        <v>21</v>
      </c>
      <c r="DR441">
        <v>2</v>
      </c>
      <c r="DS441">
        <v>6</v>
      </c>
      <c r="DT441">
        <v>1</v>
      </c>
      <c r="DU441">
        <v>0</v>
      </c>
      <c r="DV441">
        <v>0</v>
      </c>
      <c r="DW441">
        <v>11</v>
      </c>
      <c r="DX441">
        <v>3</v>
      </c>
      <c r="DY441">
        <v>0</v>
      </c>
      <c r="DZ441">
        <v>0</v>
      </c>
      <c r="EA441">
        <v>203</v>
      </c>
      <c r="EB441">
        <v>2</v>
      </c>
      <c r="EC441" t="s">
        <v>248</v>
      </c>
      <c r="ED441" t="s">
        <v>259</v>
      </c>
      <c r="EE441" t="s">
        <v>260</v>
      </c>
      <c r="EF441" s="48">
        <v>43855</v>
      </c>
      <c r="EG441" s="46">
        <v>0.53472222222222221</v>
      </c>
      <c r="EH441" s="46">
        <v>0.55555555555555558</v>
      </c>
      <c r="EI441" t="s">
        <v>489</v>
      </c>
      <c r="EJ441">
        <v>8.7567073089999994</v>
      </c>
      <c r="EK441">
        <v>77.488679559999994</v>
      </c>
      <c r="EL441" t="s">
        <v>627</v>
      </c>
      <c r="GH441">
        <v>3</v>
      </c>
      <c r="GI441">
        <v>1</v>
      </c>
      <c r="GJ441">
        <v>1</v>
      </c>
      <c r="GL441">
        <v>3</v>
      </c>
      <c r="IW441">
        <v>253.21946410000001</v>
      </c>
      <c r="IX441">
        <v>4</v>
      </c>
      <c r="IY441">
        <v>2</v>
      </c>
      <c r="IZ441">
        <v>0</v>
      </c>
      <c r="JA441">
        <v>1.76</v>
      </c>
      <c r="JB441">
        <v>71.319999999999993</v>
      </c>
      <c r="JC441">
        <v>20</v>
      </c>
      <c r="JD441">
        <v>5</v>
      </c>
      <c r="JE441">
        <v>1.5796574000000001E-2</v>
      </c>
      <c r="JF441">
        <v>7.8982870000000004E-3</v>
      </c>
      <c r="JG441">
        <v>0</v>
      </c>
      <c r="JH441">
        <v>6.9504930000000003E-3</v>
      </c>
    </row>
    <row r="442" spans="1:275" ht="15.5" hidden="1" x14ac:dyDescent="0.35">
      <c r="A442" s="64">
        <v>2020</v>
      </c>
      <c r="B442" s="11" t="s">
        <v>807</v>
      </c>
      <c r="C442" s="44">
        <v>0</v>
      </c>
      <c r="D442" s="44">
        <v>0</v>
      </c>
      <c r="E442" s="44">
        <v>1</v>
      </c>
      <c r="F442" s="44">
        <v>1</v>
      </c>
      <c r="G442" s="44">
        <v>0</v>
      </c>
      <c r="H442" s="44">
        <v>0</v>
      </c>
      <c r="I442" s="44">
        <v>9</v>
      </c>
      <c r="J442" s="44">
        <v>0</v>
      </c>
      <c r="K442" s="44">
        <v>0</v>
      </c>
      <c r="L442" s="44">
        <v>0</v>
      </c>
      <c r="M442" s="44">
        <v>5</v>
      </c>
      <c r="N442" s="44">
        <v>0</v>
      </c>
      <c r="O442" s="44">
        <v>0</v>
      </c>
      <c r="P442" s="44">
        <v>0</v>
      </c>
      <c r="Q442" s="44">
        <v>78</v>
      </c>
      <c r="R442" s="44">
        <v>25</v>
      </c>
      <c r="S442" s="44">
        <v>0</v>
      </c>
      <c r="T442" s="44">
        <v>10</v>
      </c>
      <c r="U442" s="44">
        <v>8</v>
      </c>
      <c r="V442" s="44">
        <v>0</v>
      </c>
      <c r="W442" s="44">
        <v>0</v>
      </c>
      <c r="X442" s="44">
        <v>3</v>
      </c>
      <c r="Y442" s="44">
        <v>0</v>
      </c>
      <c r="Z442" s="44">
        <v>0</v>
      </c>
      <c r="AA442" s="44">
        <v>3</v>
      </c>
      <c r="AB442" s="44">
        <v>0</v>
      </c>
      <c r="AC442" s="44">
        <v>0</v>
      </c>
      <c r="AD442" s="44">
        <v>0</v>
      </c>
      <c r="AE442" s="44">
        <v>0</v>
      </c>
      <c r="AF442" s="44">
        <v>1</v>
      </c>
      <c r="AG442" s="44">
        <v>0</v>
      </c>
      <c r="AH442" s="44">
        <v>220</v>
      </c>
      <c r="AI442" s="44">
        <v>0</v>
      </c>
      <c r="AJ442" s="44">
        <v>0</v>
      </c>
      <c r="AK442" s="44">
        <v>0</v>
      </c>
      <c r="AL442" s="44">
        <v>0</v>
      </c>
      <c r="AM442" s="44"/>
      <c r="AN442" s="11">
        <f t="shared" si="48"/>
        <v>364</v>
      </c>
      <c r="AO442" s="11">
        <f t="shared" si="49"/>
        <v>12</v>
      </c>
      <c r="AP442" s="44">
        <v>1</v>
      </c>
      <c r="AQ442" s="44">
        <v>0</v>
      </c>
      <c r="AR442" s="44">
        <v>34</v>
      </c>
      <c r="AS442" s="44"/>
      <c r="AT442" s="44">
        <v>0</v>
      </c>
      <c r="AU442" s="44">
        <v>0</v>
      </c>
      <c r="AV442" s="44">
        <v>5</v>
      </c>
      <c r="AW442" s="44">
        <v>599</v>
      </c>
      <c r="AX442" s="44">
        <v>0</v>
      </c>
      <c r="AY442" s="44">
        <v>0</v>
      </c>
      <c r="AZ442" s="44">
        <v>0</v>
      </c>
      <c r="BA442" s="44">
        <v>0</v>
      </c>
      <c r="BB442" s="44">
        <v>0</v>
      </c>
      <c r="BC442" s="44">
        <v>0</v>
      </c>
      <c r="BD442" s="44">
        <v>0</v>
      </c>
      <c r="BE442" s="44">
        <v>188</v>
      </c>
      <c r="BF442" s="44">
        <v>0</v>
      </c>
      <c r="BG442" s="44">
        <v>0</v>
      </c>
      <c r="BH442" s="44">
        <v>0</v>
      </c>
      <c r="BI442" s="44">
        <v>0</v>
      </c>
      <c r="BJ442" s="44">
        <v>0</v>
      </c>
      <c r="BK442" s="44">
        <v>15</v>
      </c>
      <c r="BL442" s="44">
        <v>0</v>
      </c>
      <c r="BM442" s="44">
        <v>0</v>
      </c>
      <c r="BN442" s="44">
        <v>0</v>
      </c>
      <c r="BO442" s="44">
        <v>8</v>
      </c>
      <c r="BP442" s="44">
        <v>0</v>
      </c>
      <c r="BQ442" s="44">
        <v>0</v>
      </c>
      <c r="BR442" s="44">
        <v>0</v>
      </c>
      <c r="BS442" s="44">
        <v>0</v>
      </c>
      <c r="BT442" s="44">
        <v>0</v>
      </c>
      <c r="BU442" s="44">
        <v>0</v>
      </c>
      <c r="BV442" s="44">
        <v>0</v>
      </c>
      <c r="BW442" s="44">
        <v>0</v>
      </c>
      <c r="BX442" s="44">
        <v>0</v>
      </c>
      <c r="BY442" s="44">
        <v>0</v>
      </c>
      <c r="BZ442" s="44">
        <v>0</v>
      </c>
      <c r="CA442" s="44">
        <v>0</v>
      </c>
      <c r="CB442" s="44">
        <v>0</v>
      </c>
      <c r="CC442" s="44">
        <v>0</v>
      </c>
      <c r="CD442" s="44">
        <v>0</v>
      </c>
      <c r="CE442" s="44">
        <v>0</v>
      </c>
      <c r="CF442" s="44">
        <v>0</v>
      </c>
      <c r="CG442" s="44">
        <v>0</v>
      </c>
      <c r="CH442" s="11">
        <f t="shared" si="50"/>
        <v>7</v>
      </c>
      <c r="CI442" s="11">
        <f t="shared" si="51"/>
        <v>850</v>
      </c>
      <c r="CJ442" s="44">
        <v>0</v>
      </c>
      <c r="CK442" s="44">
        <v>30</v>
      </c>
      <c r="CL442" s="44">
        <v>4</v>
      </c>
      <c r="CM442" s="44">
        <v>0</v>
      </c>
      <c r="CN442" s="44">
        <v>0</v>
      </c>
      <c r="CO442" s="44">
        <v>0</v>
      </c>
      <c r="CP442" s="44">
        <v>49</v>
      </c>
      <c r="CQ442" s="44">
        <v>0</v>
      </c>
      <c r="CR442" s="44">
        <v>56</v>
      </c>
      <c r="CS442" s="44">
        <v>0</v>
      </c>
      <c r="CT442" s="44">
        <v>0</v>
      </c>
      <c r="CU442" s="44">
        <v>5</v>
      </c>
      <c r="CV442" s="44">
        <v>0</v>
      </c>
      <c r="CW442" s="44">
        <v>0</v>
      </c>
      <c r="CX442" s="43">
        <f t="shared" si="52"/>
        <v>144</v>
      </c>
      <c r="CY442" s="43">
        <f t="shared" si="53"/>
        <v>5</v>
      </c>
      <c r="CZ442" s="44">
        <v>0</v>
      </c>
      <c r="DA442" s="44">
        <v>0</v>
      </c>
      <c r="DB442" s="44">
        <v>0</v>
      </c>
      <c r="DC442" s="44">
        <v>31</v>
      </c>
      <c r="DD442" s="44">
        <v>0</v>
      </c>
      <c r="DE442" s="44">
        <v>0</v>
      </c>
      <c r="DF442" s="44">
        <v>0</v>
      </c>
      <c r="DG442" s="44">
        <v>0</v>
      </c>
      <c r="DH442" s="44">
        <v>0</v>
      </c>
      <c r="DI442" s="11">
        <f t="shared" si="54"/>
        <v>31</v>
      </c>
      <c r="DJ442" s="11">
        <f t="shared" si="55"/>
        <v>1</v>
      </c>
      <c r="DK442" s="65">
        <v>0</v>
      </c>
      <c r="DL442" s="11">
        <v>1389</v>
      </c>
      <c r="DM442" s="11">
        <v>13.617647058823529</v>
      </c>
      <c r="DN442">
        <v>25</v>
      </c>
      <c r="DO442">
        <v>0</v>
      </c>
      <c r="DP442">
        <v>0</v>
      </c>
      <c r="DQ442">
        <v>270</v>
      </c>
      <c r="DR442">
        <v>7</v>
      </c>
      <c r="DS442">
        <v>226</v>
      </c>
      <c r="DT442">
        <v>6</v>
      </c>
      <c r="DU442">
        <v>599</v>
      </c>
      <c r="DV442">
        <v>1</v>
      </c>
      <c r="DW442">
        <v>115</v>
      </c>
      <c r="DX442">
        <v>5</v>
      </c>
      <c r="DY442">
        <v>39</v>
      </c>
      <c r="DZ442">
        <v>2</v>
      </c>
      <c r="EA442">
        <v>140</v>
      </c>
      <c r="EB442">
        <v>4</v>
      </c>
      <c r="EC442" t="s">
        <v>248</v>
      </c>
      <c r="ED442" t="s">
        <v>249</v>
      </c>
      <c r="EE442" t="s">
        <v>250</v>
      </c>
      <c r="EF442" s="48">
        <v>43855</v>
      </c>
      <c r="EG442" s="46">
        <v>0.47916666666666669</v>
      </c>
      <c r="EH442" s="46">
        <v>0.54861111111111105</v>
      </c>
      <c r="EI442" t="s">
        <v>618</v>
      </c>
      <c r="EJ442">
        <v>8.6456098180000005</v>
      </c>
      <c r="EK442">
        <v>77.91484998</v>
      </c>
      <c r="EP442">
        <v>1</v>
      </c>
      <c r="EQ442">
        <v>145.46939699999999</v>
      </c>
      <c r="ER442">
        <v>1</v>
      </c>
      <c r="ES442">
        <v>1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2</v>
      </c>
      <c r="EZ442">
        <v>1</v>
      </c>
      <c r="FC442">
        <v>0</v>
      </c>
      <c r="FD442">
        <v>0</v>
      </c>
      <c r="FE442">
        <v>0</v>
      </c>
      <c r="FF442">
        <v>0</v>
      </c>
      <c r="FI442">
        <v>0</v>
      </c>
      <c r="FJ442">
        <v>0.25</v>
      </c>
      <c r="FK442">
        <v>36.367349249999997</v>
      </c>
      <c r="FL442">
        <v>109.10204779999999</v>
      </c>
      <c r="FM442">
        <v>1</v>
      </c>
      <c r="FR442">
        <v>1</v>
      </c>
      <c r="FV442">
        <v>1</v>
      </c>
      <c r="GE442">
        <v>3</v>
      </c>
      <c r="GF442">
        <v>0</v>
      </c>
      <c r="GG442">
        <v>0</v>
      </c>
      <c r="GO442">
        <v>1</v>
      </c>
      <c r="GP442">
        <v>0</v>
      </c>
      <c r="GQ442">
        <v>0</v>
      </c>
      <c r="GR442">
        <v>0</v>
      </c>
      <c r="GS442">
        <v>0</v>
      </c>
      <c r="HC442">
        <v>1</v>
      </c>
      <c r="HF442">
        <v>1</v>
      </c>
      <c r="HG442">
        <v>0</v>
      </c>
      <c r="HH442">
        <v>0</v>
      </c>
      <c r="HJ442">
        <v>1</v>
      </c>
      <c r="HK442">
        <v>2</v>
      </c>
      <c r="IW442">
        <v>603.63683809999998</v>
      </c>
      <c r="IX442">
        <v>6</v>
      </c>
      <c r="IY442">
        <v>4</v>
      </c>
      <c r="IZ442">
        <v>0</v>
      </c>
      <c r="JA442">
        <v>0</v>
      </c>
      <c r="JB442">
        <v>23.01</v>
      </c>
      <c r="JE442">
        <v>9.9397510000000001E-3</v>
      </c>
      <c r="JF442">
        <v>6.6265009999999999E-3</v>
      </c>
      <c r="JG442">
        <v>0</v>
      </c>
      <c r="JH442">
        <v>0</v>
      </c>
      <c r="JM442" t="s">
        <v>628</v>
      </c>
      <c r="JN442">
        <v>1</v>
      </c>
      <c r="JO442">
        <v>0</v>
      </c>
    </row>
    <row r="443" spans="1:275" ht="15.5" hidden="1" x14ac:dyDescent="0.35">
      <c r="A443" s="64">
        <v>2020</v>
      </c>
      <c r="B443" s="11" t="s">
        <v>447</v>
      </c>
      <c r="C443" s="44">
        <v>0</v>
      </c>
      <c r="D443" s="44">
        <v>0</v>
      </c>
      <c r="E443" s="44">
        <v>0</v>
      </c>
      <c r="F443" s="44">
        <v>1</v>
      </c>
      <c r="G443" s="44">
        <v>20</v>
      </c>
      <c r="H443" s="44">
        <v>18</v>
      </c>
      <c r="I443" s="44">
        <v>0</v>
      </c>
      <c r="J443" s="44">
        <v>0</v>
      </c>
      <c r="K443" s="44">
        <v>0</v>
      </c>
      <c r="L443" s="44">
        <v>0</v>
      </c>
      <c r="M443" s="44">
        <v>0</v>
      </c>
      <c r="N443" s="44">
        <v>3</v>
      </c>
      <c r="O443" s="44">
        <v>0</v>
      </c>
      <c r="P443" s="44">
        <v>0</v>
      </c>
      <c r="Q443" s="44">
        <v>18</v>
      </c>
      <c r="R443" s="44">
        <v>0</v>
      </c>
      <c r="S443" s="44">
        <v>0</v>
      </c>
      <c r="T443" s="44">
        <v>0</v>
      </c>
      <c r="U443" s="44">
        <v>0</v>
      </c>
      <c r="V443" s="44">
        <v>0</v>
      </c>
      <c r="W443" s="44">
        <v>0</v>
      </c>
      <c r="X443" s="44">
        <v>1</v>
      </c>
      <c r="Y443" s="44">
        <v>0</v>
      </c>
      <c r="Z443" s="44">
        <v>0</v>
      </c>
      <c r="AA443" s="44">
        <v>3</v>
      </c>
      <c r="AB443" s="44">
        <v>0</v>
      </c>
      <c r="AC443" s="44">
        <v>0</v>
      </c>
      <c r="AD443" s="44">
        <v>0</v>
      </c>
      <c r="AE443" s="44">
        <v>0</v>
      </c>
      <c r="AF443" s="44">
        <v>0</v>
      </c>
      <c r="AG443" s="44">
        <v>0</v>
      </c>
      <c r="AH443" s="44">
        <v>0</v>
      </c>
      <c r="AI443" s="44">
        <v>0</v>
      </c>
      <c r="AJ443" s="44">
        <v>0</v>
      </c>
      <c r="AK443" s="44">
        <v>0</v>
      </c>
      <c r="AL443" s="44">
        <v>0</v>
      </c>
      <c r="AM443" s="44"/>
      <c r="AN443" s="11">
        <f t="shared" si="48"/>
        <v>64</v>
      </c>
      <c r="AO443" s="11">
        <f t="shared" si="49"/>
        <v>7</v>
      </c>
      <c r="AP443" s="44">
        <v>0</v>
      </c>
      <c r="AQ443" s="44">
        <v>0</v>
      </c>
      <c r="AR443" s="44">
        <v>0</v>
      </c>
      <c r="AS443" s="44"/>
      <c r="AT443" s="44">
        <v>0</v>
      </c>
      <c r="AU443" s="44">
        <v>27</v>
      </c>
      <c r="AV443" s="44">
        <v>0</v>
      </c>
      <c r="AW443" s="44">
        <v>69</v>
      </c>
      <c r="AX443" s="44">
        <v>0</v>
      </c>
      <c r="AY443" s="44">
        <v>0</v>
      </c>
      <c r="AZ443" s="44">
        <v>0</v>
      </c>
      <c r="BA443" s="44">
        <v>0</v>
      </c>
      <c r="BB443" s="44">
        <v>0</v>
      </c>
      <c r="BC443" s="44">
        <v>0</v>
      </c>
      <c r="BD443" s="44">
        <v>0</v>
      </c>
      <c r="BE443" s="44">
        <v>0</v>
      </c>
      <c r="BF443" s="44">
        <v>0</v>
      </c>
      <c r="BG443" s="44">
        <v>0</v>
      </c>
      <c r="BH443" s="44">
        <v>3</v>
      </c>
      <c r="BI443" s="44">
        <v>0</v>
      </c>
      <c r="BJ443" s="44">
        <v>0</v>
      </c>
      <c r="BK443" s="44">
        <v>0</v>
      </c>
      <c r="BL443" s="44">
        <v>0</v>
      </c>
      <c r="BM443" s="44">
        <v>0</v>
      </c>
      <c r="BN443" s="44">
        <v>0</v>
      </c>
      <c r="BO443" s="44">
        <v>0</v>
      </c>
      <c r="BP443" s="44">
        <v>0</v>
      </c>
      <c r="BQ443" s="44">
        <v>0</v>
      </c>
      <c r="BR443" s="44">
        <v>0</v>
      </c>
      <c r="BS443" s="44">
        <v>0</v>
      </c>
      <c r="BT443" s="44">
        <v>2</v>
      </c>
      <c r="BU443" s="44">
        <v>0</v>
      </c>
      <c r="BV443" s="44">
        <v>0</v>
      </c>
      <c r="BW443" s="44">
        <v>0</v>
      </c>
      <c r="BX443" s="44">
        <v>0</v>
      </c>
      <c r="BY443" s="44">
        <v>0</v>
      </c>
      <c r="BZ443" s="44">
        <v>0</v>
      </c>
      <c r="CA443" s="44">
        <v>0</v>
      </c>
      <c r="CB443" s="44">
        <v>0</v>
      </c>
      <c r="CC443" s="44">
        <v>0</v>
      </c>
      <c r="CD443" s="44">
        <v>0</v>
      </c>
      <c r="CE443" s="44">
        <v>0</v>
      </c>
      <c r="CF443" s="44">
        <v>0</v>
      </c>
      <c r="CG443" s="44">
        <v>0</v>
      </c>
      <c r="CH443" s="11">
        <f t="shared" si="50"/>
        <v>4</v>
      </c>
      <c r="CI443" s="11">
        <f t="shared" si="51"/>
        <v>101</v>
      </c>
      <c r="CJ443" s="44">
        <v>0</v>
      </c>
      <c r="CK443" s="44">
        <v>7</v>
      </c>
      <c r="CL443" s="44">
        <v>0</v>
      </c>
      <c r="CM443" s="44">
        <v>0</v>
      </c>
      <c r="CN443" s="44">
        <v>0</v>
      </c>
      <c r="CO443" s="44">
        <v>0</v>
      </c>
      <c r="CP443" s="44">
        <v>0</v>
      </c>
      <c r="CQ443" s="44">
        <v>0</v>
      </c>
      <c r="CR443" s="44">
        <v>0</v>
      </c>
      <c r="CS443" s="44">
        <v>0</v>
      </c>
      <c r="CT443" s="44">
        <v>0</v>
      </c>
      <c r="CU443" s="44">
        <v>7</v>
      </c>
      <c r="CV443" s="44">
        <v>0</v>
      </c>
      <c r="CW443" s="44">
        <v>0</v>
      </c>
      <c r="CX443" s="43">
        <f t="shared" si="52"/>
        <v>14</v>
      </c>
      <c r="CY443" s="43">
        <f t="shared" si="53"/>
        <v>2</v>
      </c>
      <c r="CZ443" s="44">
        <v>0</v>
      </c>
      <c r="DA443" s="44">
        <v>0</v>
      </c>
      <c r="DB443" s="44">
        <v>0</v>
      </c>
      <c r="DC443" s="44">
        <v>0</v>
      </c>
      <c r="DD443" s="44">
        <v>0</v>
      </c>
      <c r="DE443" s="44">
        <v>0</v>
      </c>
      <c r="DF443" s="44">
        <v>0</v>
      </c>
      <c r="DG443" s="44">
        <v>0</v>
      </c>
      <c r="DH443" s="44">
        <v>0</v>
      </c>
      <c r="DI443" s="11">
        <f t="shared" si="54"/>
        <v>0</v>
      </c>
      <c r="DJ443" s="11">
        <f t="shared" si="55"/>
        <v>0</v>
      </c>
      <c r="DK443" s="65">
        <v>0</v>
      </c>
      <c r="DL443" s="11">
        <v>179</v>
      </c>
      <c r="DM443" s="11">
        <v>1.7549019607843137</v>
      </c>
      <c r="DN443">
        <v>13</v>
      </c>
      <c r="DO443">
        <v>0</v>
      </c>
      <c r="DP443">
        <v>0</v>
      </c>
      <c r="DQ443">
        <v>28</v>
      </c>
      <c r="DR443">
        <v>2</v>
      </c>
      <c r="DS443">
        <v>18</v>
      </c>
      <c r="DT443">
        <v>4</v>
      </c>
      <c r="DU443">
        <v>71</v>
      </c>
      <c r="DV443">
        <v>2</v>
      </c>
      <c r="DW443">
        <v>62</v>
      </c>
      <c r="DX443">
        <v>5</v>
      </c>
      <c r="DY443">
        <v>0</v>
      </c>
      <c r="DZ443">
        <v>0</v>
      </c>
      <c r="EA443">
        <v>0</v>
      </c>
      <c r="EB443">
        <v>0</v>
      </c>
      <c r="EC443" t="s">
        <v>248</v>
      </c>
      <c r="ED443" t="s">
        <v>329</v>
      </c>
      <c r="EE443" t="s">
        <v>250</v>
      </c>
      <c r="EF443" s="48">
        <v>43856</v>
      </c>
      <c r="EG443" s="46">
        <v>0.4375</v>
      </c>
      <c r="EH443" s="46">
        <v>0.52083333333333337</v>
      </c>
      <c r="EI443" t="s">
        <v>618</v>
      </c>
      <c r="EJ443">
        <v>8.7679453560000002</v>
      </c>
      <c r="EK443">
        <v>78.090517590000005</v>
      </c>
      <c r="EP443">
        <v>0.25</v>
      </c>
      <c r="EQ443">
        <v>7.7783075200000003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1</v>
      </c>
      <c r="FC443">
        <v>0</v>
      </c>
      <c r="FD443">
        <v>0</v>
      </c>
      <c r="FE443">
        <v>0</v>
      </c>
      <c r="FF443">
        <v>0</v>
      </c>
      <c r="FI443">
        <v>0</v>
      </c>
      <c r="FJ443">
        <v>0.25</v>
      </c>
      <c r="FK443">
        <v>1.9445768800000001</v>
      </c>
      <c r="FL443">
        <v>5.8337306399999997</v>
      </c>
      <c r="FR443">
        <v>1</v>
      </c>
      <c r="GE443">
        <v>1</v>
      </c>
      <c r="GF443">
        <v>0</v>
      </c>
      <c r="GG443">
        <v>0</v>
      </c>
      <c r="GO443">
        <v>1</v>
      </c>
      <c r="GP443">
        <v>0</v>
      </c>
      <c r="GQ443">
        <v>1</v>
      </c>
      <c r="GR443">
        <v>0</v>
      </c>
      <c r="GS443">
        <v>0</v>
      </c>
      <c r="HF443">
        <v>1</v>
      </c>
      <c r="HG443">
        <v>0</v>
      </c>
      <c r="HH443">
        <v>0</v>
      </c>
      <c r="HJ443">
        <v>1</v>
      </c>
      <c r="HK443">
        <v>1</v>
      </c>
      <c r="IW443">
        <v>225.8582615</v>
      </c>
      <c r="IX443">
        <v>1</v>
      </c>
      <c r="IY443">
        <v>1</v>
      </c>
      <c r="IZ443">
        <v>0</v>
      </c>
      <c r="JA443">
        <v>1</v>
      </c>
      <c r="JB443">
        <v>7.59</v>
      </c>
      <c r="JE443">
        <v>4.427556E-3</v>
      </c>
      <c r="JF443">
        <v>4.427556E-3</v>
      </c>
      <c r="JG443">
        <v>0</v>
      </c>
      <c r="JH443">
        <v>4.427556E-3</v>
      </c>
      <c r="JN443">
        <v>1</v>
      </c>
      <c r="JO443">
        <v>0</v>
      </c>
    </row>
    <row r="444" spans="1:275" ht="15.5" hidden="1" x14ac:dyDescent="0.35">
      <c r="A444" s="64">
        <v>2020</v>
      </c>
      <c r="B444" s="14" t="s">
        <v>395</v>
      </c>
      <c r="C444" s="44">
        <v>0</v>
      </c>
      <c r="D444" s="44">
        <v>6</v>
      </c>
      <c r="E444" s="44">
        <v>2</v>
      </c>
      <c r="F444" s="44">
        <v>0</v>
      </c>
      <c r="G444" s="44">
        <v>1</v>
      </c>
      <c r="H444" s="44">
        <v>0</v>
      </c>
      <c r="I444" s="44">
        <v>23</v>
      </c>
      <c r="J444" s="44">
        <v>0</v>
      </c>
      <c r="K444" s="44">
        <v>0</v>
      </c>
      <c r="L444" s="44">
        <v>4</v>
      </c>
      <c r="M444" s="44">
        <v>4</v>
      </c>
      <c r="N444" s="44">
        <v>102</v>
      </c>
      <c r="O444" s="44">
        <v>1</v>
      </c>
      <c r="P444" s="44">
        <v>0</v>
      </c>
      <c r="Q444" s="44">
        <v>0</v>
      </c>
      <c r="R444" s="44">
        <v>1</v>
      </c>
      <c r="S444" s="44">
        <v>0</v>
      </c>
      <c r="T444" s="44">
        <v>0</v>
      </c>
      <c r="U444" s="44">
        <v>1</v>
      </c>
      <c r="V444" s="44">
        <v>0</v>
      </c>
      <c r="W444" s="44">
        <v>1</v>
      </c>
      <c r="X444" s="44">
        <v>2</v>
      </c>
      <c r="Y444" s="44">
        <v>0</v>
      </c>
      <c r="Z444" s="44">
        <v>0</v>
      </c>
      <c r="AA444" s="44">
        <v>3</v>
      </c>
      <c r="AB444" s="44">
        <v>0</v>
      </c>
      <c r="AC444" s="44">
        <v>0</v>
      </c>
      <c r="AD444" s="44">
        <v>0</v>
      </c>
      <c r="AE444" s="44">
        <v>0</v>
      </c>
      <c r="AF444" s="44">
        <v>0</v>
      </c>
      <c r="AG444" s="44">
        <v>0</v>
      </c>
      <c r="AH444" s="44">
        <v>0</v>
      </c>
      <c r="AI444" s="44">
        <v>0</v>
      </c>
      <c r="AJ444" s="44">
        <v>3</v>
      </c>
      <c r="AK444" s="44">
        <v>0</v>
      </c>
      <c r="AL444" s="44">
        <v>0</v>
      </c>
      <c r="AM444" s="44"/>
      <c r="AN444" s="11">
        <f t="shared" si="48"/>
        <v>154</v>
      </c>
      <c r="AO444" s="11">
        <f t="shared" si="49"/>
        <v>14</v>
      </c>
      <c r="AP444" s="44">
        <v>5</v>
      </c>
      <c r="AQ444" s="44">
        <v>0</v>
      </c>
      <c r="AR444" s="44">
        <v>0</v>
      </c>
      <c r="AS444" s="44"/>
      <c r="AT444" s="44">
        <v>0</v>
      </c>
      <c r="AU444" s="44">
        <v>0</v>
      </c>
      <c r="AV444" s="44">
        <v>2</v>
      </c>
      <c r="AW444" s="44">
        <v>8</v>
      </c>
      <c r="AX444" s="44">
        <v>0</v>
      </c>
      <c r="AY444" s="44">
        <v>0</v>
      </c>
      <c r="AZ444" s="44">
        <v>0</v>
      </c>
      <c r="BA444" s="44">
        <v>0</v>
      </c>
      <c r="BB444" s="44">
        <v>1</v>
      </c>
      <c r="BC444" s="44">
        <v>0</v>
      </c>
      <c r="BD444" s="44">
        <v>3</v>
      </c>
      <c r="BE444" s="44">
        <v>12</v>
      </c>
      <c r="BF444" s="44">
        <v>0</v>
      </c>
      <c r="BG444" s="44">
        <v>0</v>
      </c>
      <c r="BH444" s="44">
        <v>1</v>
      </c>
      <c r="BI444" s="44">
        <v>0</v>
      </c>
      <c r="BJ444" s="44">
        <v>0</v>
      </c>
      <c r="BK444" s="44">
        <v>4</v>
      </c>
      <c r="BL444" s="44">
        <v>5</v>
      </c>
      <c r="BM444" s="44">
        <v>0</v>
      </c>
      <c r="BN444" s="44">
        <v>0</v>
      </c>
      <c r="BO444" s="44">
        <v>0</v>
      </c>
      <c r="BP444" s="44">
        <v>0</v>
      </c>
      <c r="BQ444" s="44">
        <v>0</v>
      </c>
      <c r="BR444" s="44">
        <v>0</v>
      </c>
      <c r="BS444" s="44">
        <v>0</v>
      </c>
      <c r="BT444" s="44">
        <v>1</v>
      </c>
      <c r="BU444" s="44">
        <v>0</v>
      </c>
      <c r="BV444" s="44">
        <v>0</v>
      </c>
      <c r="BW444" s="44">
        <v>0</v>
      </c>
      <c r="BX444" s="44">
        <v>0</v>
      </c>
      <c r="BY444" s="44">
        <v>0</v>
      </c>
      <c r="BZ444" s="44">
        <v>0</v>
      </c>
      <c r="CA444" s="44">
        <v>0</v>
      </c>
      <c r="CB444" s="44">
        <v>0</v>
      </c>
      <c r="CC444" s="44">
        <v>2</v>
      </c>
      <c r="CD444" s="44">
        <v>0</v>
      </c>
      <c r="CE444" s="44">
        <v>4</v>
      </c>
      <c r="CF444" s="44">
        <v>0</v>
      </c>
      <c r="CG444" s="44">
        <v>0</v>
      </c>
      <c r="CH444" s="11">
        <f t="shared" si="50"/>
        <v>12</v>
      </c>
      <c r="CI444" s="11">
        <f t="shared" si="51"/>
        <v>48</v>
      </c>
      <c r="CJ444" s="44">
        <v>3</v>
      </c>
      <c r="CK444" s="44">
        <v>1</v>
      </c>
      <c r="CL444" s="44">
        <v>19</v>
      </c>
      <c r="CM444" s="44">
        <v>0</v>
      </c>
      <c r="CN444" s="44">
        <v>0</v>
      </c>
      <c r="CO444" s="44">
        <v>0</v>
      </c>
      <c r="CP444" s="44">
        <v>16</v>
      </c>
      <c r="CQ444" s="44">
        <v>0</v>
      </c>
      <c r="CR444" s="44">
        <v>0</v>
      </c>
      <c r="CS444" s="44">
        <v>30</v>
      </c>
      <c r="CT444" s="44">
        <v>0</v>
      </c>
      <c r="CU444" s="44">
        <v>2</v>
      </c>
      <c r="CV444" s="44">
        <v>0</v>
      </c>
      <c r="CW444" s="44">
        <v>0</v>
      </c>
      <c r="CX444" s="43">
        <f t="shared" si="52"/>
        <v>71</v>
      </c>
      <c r="CY444" s="43">
        <f t="shared" si="53"/>
        <v>6</v>
      </c>
      <c r="CZ444" s="44">
        <v>0</v>
      </c>
      <c r="DA444" s="44">
        <v>0</v>
      </c>
      <c r="DB444" s="44">
        <v>0</v>
      </c>
      <c r="DC444" s="44">
        <v>0</v>
      </c>
      <c r="DD444" s="44">
        <v>0</v>
      </c>
      <c r="DE444" s="44">
        <v>0</v>
      </c>
      <c r="DF444" s="44">
        <v>0</v>
      </c>
      <c r="DG444" s="44">
        <v>0</v>
      </c>
      <c r="DH444" s="44">
        <v>0</v>
      </c>
      <c r="DI444" s="11">
        <f t="shared" si="54"/>
        <v>0</v>
      </c>
      <c r="DJ444" s="11">
        <f t="shared" si="55"/>
        <v>0</v>
      </c>
      <c r="DK444" s="65">
        <v>0</v>
      </c>
      <c r="DL444" s="11">
        <v>273</v>
      </c>
      <c r="DM444" s="11">
        <v>2.6764705882352939</v>
      </c>
      <c r="DN444">
        <v>32</v>
      </c>
      <c r="DO444">
        <v>0</v>
      </c>
      <c r="DP444">
        <v>0</v>
      </c>
      <c r="DQ444">
        <v>51</v>
      </c>
      <c r="DR444">
        <v>9</v>
      </c>
      <c r="DS444">
        <v>33</v>
      </c>
      <c r="DT444">
        <v>10</v>
      </c>
      <c r="DU444">
        <v>19</v>
      </c>
      <c r="DV444">
        <v>5</v>
      </c>
      <c r="DW444">
        <v>133</v>
      </c>
      <c r="DX444">
        <v>5</v>
      </c>
      <c r="DY444">
        <v>2</v>
      </c>
      <c r="DZ444">
        <v>1</v>
      </c>
      <c r="EA444">
        <v>35</v>
      </c>
      <c r="EB444">
        <v>2</v>
      </c>
      <c r="EC444" t="s">
        <v>248</v>
      </c>
      <c r="ED444" t="s">
        <v>325</v>
      </c>
      <c r="EE444" t="s">
        <v>260</v>
      </c>
      <c r="EF444" s="48">
        <v>43849</v>
      </c>
      <c r="EG444" s="46">
        <v>0.31944444444444448</v>
      </c>
      <c r="EI444" t="s">
        <v>621</v>
      </c>
      <c r="EJ444">
        <v>8.354075774</v>
      </c>
      <c r="EK444">
        <v>77.755751410000002</v>
      </c>
      <c r="EP444">
        <v>0</v>
      </c>
      <c r="EQ444">
        <v>0</v>
      </c>
      <c r="ER444">
        <v>0</v>
      </c>
      <c r="ES444">
        <v>0</v>
      </c>
      <c r="ET444">
        <v>1</v>
      </c>
      <c r="EU444">
        <v>1</v>
      </c>
      <c r="EV444">
        <v>0</v>
      </c>
      <c r="EW444">
        <v>0</v>
      </c>
      <c r="EX444">
        <v>0</v>
      </c>
      <c r="EY444">
        <v>2</v>
      </c>
      <c r="EZ444">
        <v>1</v>
      </c>
      <c r="FA444">
        <v>1</v>
      </c>
      <c r="FC444">
        <v>0</v>
      </c>
      <c r="FD444">
        <v>0</v>
      </c>
      <c r="FE444">
        <v>0</v>
      </c>
      <c r="FF444">
        <v>0</v>
      </c>
      <c r="FI444">
        <v>0</v>
      </c>
      <c r="FJ444">
        <v>0.5</v>
      </c>
      <c r="FK444">
        <v>0</v>
      </c>
      <c r="FL444">
        <v>0</v>
      </c>
      <c r="FM444">
        <v>1</v>
      </c>
      <c r="FP444">
        <v>1</v>
      </c>
      <c r="FT444">
        <v>1</v>
      </c>
      <c r="GE444">
        <v>3</v>
      </c>
      <c r="GF444">
        <v>0</v>
      </c>
      <c r="GG444">
        <v>0</v>
      </c>
      <c r="GO444">
        <v>1</v>
      </c>
      <c r="GP444">
        <v>0</v>
      </c>
      <c r="GQ444">
        <v>0</v>
      </c>
      <c r="GR444">
        <v>0</v>
      </c>
      <c r="GS444">
        <v>0</v>
      </c>
      <c r="HF444">
        <v>1</v>
      </c>
      <c r="HG444">
        <v>0</v>
      </c>
      <c r="HH444">
        <v>1</v>
      </c>
      <c r="HJ444">
        <v>2</v>
      </c>
      <c r="HK444">
        <v>1</v>
      </c>
      <c r="IW444">
        <v>358.6386463</v>
      </c>
      <c r="IX444">
        <v>0</v>
      </c>
      <c r="IY444">
        <v>2</v>
      </c>
      <c r="IZ444">
        <v>0</v>
      </c>
      <c r="JA444">
        <v>1.74</v>
      </c>
      <c r="JB444">
        <v>14.24</v>
      </c>
      <c r="JE444">
        <v>0</v>
      </c>
      <c r="JF444">
        <v>5.5766440000000004E-3</v>
      </c>
      <c r="JG444">
        <v>0</v>
      </c>
      <c r="JH444">
        <v>4.8516799999999997E-3</v>
      </c>
      <c r="JN444">
        <v>1</v>
      </c>
      <c r="JO444">
        <v>0</v>
      </c>
    </row>
    <row r="445" spans="1:275" ht="15.5" hidden="1" x14ac:dyDescent="0.35">
      <c r="A445" s="64">
        <v>2020</v>
      </c>
      <c r="B445" s="11" t="s">
        <v>397</v>
      </c>
      <c r="C445" s="44">
        <v>0</v>
      </c>
      <c r="D445" s="44">
        <v>0</v>
      </c>
      <c r="E445" s="44">
        <v>6</v>
      </c>
      <c r="F445" s="44">
        <v>0</v>
      </c>
      <c r="G445" s="44">
        <v>0</v>
      </c>
      <c r="H445" s="44">
        <v>0</v>
      </c>
      <c r="I445" s="44">
        <v>4</v>
      </c>
      <c r="J445" s="44">
        <v>0</v>
      </c>
      <c r="K445" s="44">
        <v>0</v>
      </c>
      <c r="L445" s="44">
        <v>2</v>
      </c>
      <c r="M445" s="44">
        <v>3</v>
      </c>
      <c r="N445" s="44">
        <v>0</v>
      </c>
      <c r="O445" s="44">
        <v>0</v>
      </c>
      <c r="P445" s="44">
        <v>0</v>
      </c>
      <c r="Q445" s="44">
        <v>4</v>
      </c>
      <c r="R445" s="44">
        <v>0</v>
      </c>
      <c r="S445" s="44">
        <v>0</v>
      </c>
      <c r="T445" s="44">
        <v>0</v>
      </c>
      <c r="U445" s="44">
        <v>0</v>
      </c>
      <c r="V445" s="44">
        <v>0</v>
      </c>
      <c r="W445" s="44">
        <v>0</v>
      </c>
      <c r="X445" s="44">
        <v>0</v>
      </c>
      <c r="Y445" s="44">
        <v>0</v>
      </c>
      <c r="Z445" s="44">
        <v>0</v>
      </c>
      <c r="AA445" s="44">
        <v>5</v>
      </c>
      <c r="AB445" s="44">
        <v>0</v>
      </c>
      <c r="AC445" s="44">
        <v>100</v>
      </c>
      <c r="AD445" s="44">
        <v>0</v>
      </c>
      <c r="AE445" s="44">
        <v>0</v>
      </c>
      <c r="AF445" s="44">
        <v>0</v>
      </c>
      <c r="AG445" s="44">
        <v>0</v>
      </c>
      <c r="AH445" s="44">
        <v>5</v>
      </c>
      <c r="AI445" s="44">
        <v>0</v>
      </c>
      <c r="AJ445" s="44">
        <v>0</v>
      </c>
      <c r="AK445" s="44">
        <v>0</v>
      </c>
      <c r="AL445" s="44">
        <v>0</v>
      </c>
      <c r="AM445" s="44"/>
      <c r="AN445" s="11">
        <f t="shared" si="48"/>
        <v>129</v>
      </c>
      <c r="AO445" s="11">
        <f t="shared" si="49"/>
        <v>8</v>
      </c>
      <c r="AP445" s="44">
        <v>6</v>
      </c>
      <c r="AQ445" s="44">
        <v>0</v>
      </c>
      <c r="AR445" s="44">
        <v>0</v>
      </c>
      <c r="AS445" s="44"/>
      <c r="AT445" s="44">
        <v>1020</v>
      </c>
      <c r="AU445" s="44">
        <v>15</v>
      </c>
      <c r="AV445" s="44">
        <v>0</v>
      </c>
      <c r="AW445" s="44">
        <v>30</v>
      </c>
      <c r="AX445" s="44">
        <v>0</v>
      </c>
      <c r="AY445" s="44">
        <v>0</v>
      </c>
      <c r="AZ445" s="44">
        <v>0</v>
      </c>
      <c r="BA445" s="44">
        <v>0</v>
      </c>
      <c r="BB445" s="44">
        <v>0</v>
      </c>
      <c r="BC445" s="44">
        <v>0</v>
      </c>
      <c r="BD445" s="44">
        <v>0</v>
      </c>
      <c r="BE445" s="44">
        <v>4</v>
      </c>
      <c r="BF445" s="44">
        <v>0</v>
      </c>
      <c r="BG445" s="44">
        <v>0</v>
      </c>
      <c r="BH445" s="44">
        <v>0</v>
      </c>
      <c r="BI445" s="44">
        <v>0</v>
      </c>
      <c r="BJ445" s="44">
        <v>0</v>
      </c>
      <c r="BK445" s="44">
        <v>0</v>
      </c>
      <c r="BL445" s="44">
        <v>13</v>
      </c>
      <c r="BM445" s="44">
        <v>5</v>
      </c>
      <c r="BN445" s="44">
        <v>5</v>
      </c>
      <c r="BO445" s="44">
        <v>5</v>
      </c>
      <c r="BP445" s="44">
        <v>0</v>
      </c>
      <c r="BQ445" s="44">
        <v>0</v>
      </c>
      <c r="BR445" s="44">
        <v>0</v>
      </c>
      <c r="BS445" s="44">
        <v>0</v>
      </c>
      <c r="BT445" s="44">
        <v>3</v>
      </c>
      <c r="BU445" s="44">
        <v>0</v>
      </c>
      <c r="BV445" s="44">
        <v>0</v>
      </c>
      <c r="BW445" s="44">
        <v>0</v>
      </c>
      <c r="BX445" s="44">
        <v>0</v>
      </c>
      <c r="BY445" s="44">
        <v>0</v>
      </c>
      <c r="BZ445" s="44">
        <v>0</v>
      </c>
      <c r="CA445" s="44">
        <v>0</v>
      </c>
      <c r="CB445" s="44">
        <v>1</v>
      </c>
      <c r="CC445" s="44">
        <v>0</v>
      </c>
      <c r="CD445" s="44">
        <v>0</v>
      </c>
      <c r="CE445" s="44">
        <v>2</v>
      </c>
      <c r="CF445" s="44">
        <v>0</v>
      </c>
      <c r="CG445" s="44">
        <v>2</v>
      </c>
      <c r="CH445" s="11">
        <f t="shared" si="50"/>
        <v>13</v>
      </c>
      <c r="CI445" s="11">
        <f t="shared" si="51"/>
        <v>1111</v>
      </c>
      <c r="CJ445" s="44">
        <v>0</v>
      </c>
      <c r="CK445" s="44">
        <v>5</v>
      </c>
      <c r="CL445" s="44">
        <v>4</v>
      </c>
      <c r="CM445" s="44">
        <v>0</v>
      </c>
      <c r="CN445" s="44">
        <v>0</v>
      </c>
      <c r="CO445" s="44">
        <v>12</v>
      </c>
      <c r="CP445" s="44">
        <v>0</v>
      </c>
      <c r="CQ445" s="44">
        <v>13</v>
      </c>
      <c r="CR445" s="44">
        <v>200</v>
      </c>
      <c r="CS445" s="44">
        <v>0</v>
      </c>
      <c r="CT445" s="44">
        <v>0</v>
      </c>
      <c r="CU445" s="44">
        <v>5</v>
      </c>
      <c r="CV445" s="44">
        <v>0</v>
      </c>
      <c r="CW445" s="44">
        <v>0</v>
      </c>
      <c r="CX445" s="43">
        <f t="shared" si="52"/>
        <v>239</v>
      </c>
      <c r="CY445" s="43">
        <f t="shared" si="53"/>
        <v>6</v>
      </c>
      <c r="CZ445" s="44">
        <v>1</v>
      </c>
      <c r="DA445" s="44">
        <v>0</v>
      </c>
      <c r="DB445" s="44">
        <v>0</v>
      </c>
      <c r="DC445" s="44">
        <v>0</v>
      </c>
      <c r="DD445" s="44">
        <v>0</v>
      </c>
      <c r="DE445" s="44">
        <v>1</v>
      </c>
      <c r="DF445" s="44">
        <v>0</v>
      </c>
      <c r="DG445" s="44">
        <v>0</v>
      </c>
      <c r="DH445" s="44">
        <v>0</v>
      </c>
      <c r="DI445" s="11">
        <f t="shared" si="54"/>
        <v>2</v>
      </c>
      <c r="DJ445" s="11">
        <f t="shared" si="55"/>
        <v>2</v>
      </c>
      <c r="DK445" s="65">
        <v>0</v>
      </c>
      <c r="DL445" s="11">
        <v>1481</v>
      </c>
      <c r="DM445" s="11">
        <v>11.098039215686274</v>
      </c>
      <c r="DN445">
        <v>28</v>
      </c>
      <c r="DO445">
        <v>1</v>
      </c>
      <c r="DP445">
        <v>1</v>
      </c>
      <c r="DQ445">
        <v>54</v>
      </c>
      <c r="DR445">
        <v>8</v>
      </c>
      <c r="DS445">
        <v>1059</v>
      </c>
      <c r="DT445">
        <v>8</v>
      </c>
      <c r="DU445">
        <v>50</v>
      </c>
      <c r="DV445">
        <v>6</v>
      </c>
      <c r="DW445">
        <v>13</v>
      </c>
      <c r="DX445">
        <v>3</v>
      </c>
      <c r="DY445">
        <v>0</v>
      </c>
      <c r="DZ445">
        <v>0</v>
      </c>
      <c r="EA445">
        <v>204</v>
      </c>
      <c r="EB445">
        <v>2</v>
      </c>
      <c r="EC445" t="s">
        <v>248</v>
      </c>
      <c r="ED445" t="s">
        <v>273</v>
      </c>
      <c r="EE445" t="s">
        <v>250</v>
      </c>
      <c r="EF445" s="48">
        <v>43855</v>
      </c>
      <c r="EG445" s="46">
        <v>0.51736111111111105</v>
      </c>
      <c r="EH445" s="46">
        <v>0.53125</v>
      </c>
      <c r="EI445" t="s">
        <v>620</v>
      </c>
      <c r="EJ445">
        <v>8.7913566549999995</v>
      </c>
      <c r="EK445">
        <v>77.778935720000007</v>
      </c>
      <c r="EP445">
        <v>0.12</v>
      </c>
      <c r="EQ445">
        <v>3.7292976169999998</v>
      </c>
      <c r="ER445">
        <v>0</v>
      </c>
      <c r="ES445">
        <v>0</v>
      </c>
      <c r="ET445">
        <v>1</v>
      </c>
      <c r="EU445">
        <v>1</v>
      </c>
      <c r="EV445">
        <v>0</v>
      </c>
      <c r="EW445">
        <v>0</v>
      </c>
      <c r="EX445">
        <v>0</v>
      </c>
      <c r="EY445">
        <v>2</v>
      </c>
      <c r="EZ445">
        <v>1</v>
      </c>
      <c r="FC445">
        <v>0</v>
      </c>
      <c r="FD445">
        <v>0</v>
      </c>
      <c r="FE445">
        <v>0</v>
      </c>
      <c r="FF445">
        <v>0</v>
      </c>
      <c r="FI445">
        <v>0</v>
      </c>
      <c r="FJ445">
        <v>0.12</v>
      </c>
      <c r="FK445">
        <v>0.44751571400000001</v>
      </c>
      <c r="FL445">
        <v>3.2817819030000002</v>
      </c>
      <c r="FM445">
        <v>1</v>
      </c>
      <c r="FR445">
        <v>1</v>
      </c>
      <c r="GE445">
        <v>2</v>
      </c>
      <c r="GF445">
        <v>0</v>
      </c>
      <c r="GG445">
        <v>0</v>
      </c>
      <c r="GO445">
        <v>0</v>
      </c>
      <c r="GP445">
        <v>0</v>
      </c>
      <c r="GQ445">
        <v>0</v>
      </c>
      <c r="GR445">
        <v>1</v>
      </c>
      <c r="GS445">
        <v>0</v>
      </c>
      <c r="GU445">
        <v>1</v>
      </c>
      <c r="GY445">
        <v>1</v>
      </c>
      <c r="HF445">
        <v>1</v>
      </c>
      <c r="HG445">
        <v>0</v>
      </c>
      <c r="HH445">
        <v>0</v>
      </c>
      <c r="HJ445">
        <v>1</v>
      </c>
      <c r="HK445">
        <v>1</v>
      </c>
      <c r="IW445">
        <v>262.50355359999998</v>
      </c>
      <c r="IX445">
        <v>2</v>
      </c>
      <c r="IY445">
        <v>2</v>
      </c>
      <c r="IZ445">
        <v>0</v>
      </c>
      <c r="JA445">
        <v>2.98</v>
      </c>
      <c r="JB445">
        <v>41.43</v>
      </c>
      <c r="JE445">
        <v>7.6189439999999999E-3</v>
      </c>
      <c r="JF445">
        <v>7.6189439999999999E-3</v>
      </c>
      <c r="JG445">
        <v>0</v>
      </c>
      <c r="JH445">
        <v>1.1352226999999999E-2</v>
      </c>
      <c r="JN445">
        <v>0</v>
      </c>
      <c r="JO445">
        <v>0</v>
      </c>
    </row>
    <row r="446" spans="1:275" ht="15.5" hidden="1" x14ac:dyDescent="0.35">
      <c r="A446" s="64">
        <v>2020</v>
      </c>
      <c r="B446" s="11" t="s">
        <v>285</v>
      </c>
      <c r="C446" s="44">
        <v>0</v>
      </c>
      <c r="D446" s="44">
        <v>0</v>
      </c>
      <c r="E446" s="44">
        <v>7</v>
      </c>
      <c r="F446" s="44">
        <v>2</v>
      </c>
      <c r="G446" s="44">
        <v>0</v>
      </c>
      <c r="H446" s="44">
        <v>0</v>
      </c>
      <c r="I446" s="44">
        <v>32</v>
      </c>
      <c r="J446" s="44">
        <v>0</v>
      </c>
      <c r="K446" s="44">
        <v>0</v>
      </c>
      <c r="L446" s="44">
        <v>2</v>
      </c>
      <c r="M446" s="44">
        <v>7</v>
      </c>
      <c r="N446" s="44">
        <v>70</v>
      </c>
      <c r="O446" s="44">
        <v>3</v>
      </c>
      <c r="P446" s="44">
        <v>2</v>
      </c>
      <c r="Q446" s="44">
        <v>211</v>
      </c>
      <c r="R446" s="44">
        <v>12</v>
      </c>
      <c r="S446" s="44">
        <v>0</v>
      </c>
      <c r="T446" s="44">
        <v>3</v>
      </c>
      <c r="U446" s="44">
        <v>6</v>
      </c>
      <c r="V446" s="44">
        <v>0</v>
      </c>
      <c r="W446" s="44">
        <v>2</v>
      </c>
      <c r="X446" s="44">
        <v>0</v>
      </c>
      <c r="Y446" s="44">
        <v>0</v>
      </c>
      <c r="Z446" s="44">
        <v>0</v>
      </c>
      <c r="AA446" s="44">
        <v>0</v>
      </c>
      <c r="AB446" s="44">
        <v>0</v>
      </c>
      <c r="AC446" s="44">
        <v>0</v>
      </c>
      <c r="AD446" s="44">
        <v>0</v>
      </c>
      <c r="AE446" s="44">
        <v>0</v>
      </c>
      <c r="AF446" s="44">
        <v>0</v>
      </c>
      <c r="AG446" s="44">
        <v>0</v>
      </c>
      <c r="AH446" s="44">
        <v>80</v>
      </c>
      <c r="AI446" s="44">
        <v>1</v>
      </c>
      <c r="AJ446" s="44">
        <v>1</v>
      </c>
      <c r="AK446" s="44">
        <v>0</v>
      </c>
      <c r="AL446" s="44">
        <v>0</v>
      </c>
      <c r="AM446" s="44"/>
      <c r="AN446" s="11">
        <f t="shared" si="48"/>
        <v>441</v>
      </c>
      <c r="AO446" s="11">
        <f t="shared" si="49"/>
        <v>16</v>
      </c>
      <c r="AP446" s="44">
        <v>0</v>
      </c>
      <c r="AQ446" s="44">
        <v>0</v>
      </c>
      <c r="AR446" s="44">
        <v>300</v>
      </c>
      <c r="AS446" s="44"/>
      <c r="AT446" s="44">
        <v>0</v>
      </c>
      <c r="AU446" s="44">
        <v>24</v>
      </c>
      <c r="AV446" s="44">
        <v>0</v>
      </c>
      <c r="AW446" s="44">
        <v>182</v>
      </c>
      <c r="AX446" s="44">
        <v>0</v>
      </c>
      <c r="AY446" s="44">
        <v>0</v>
      </c>
      <c r="AZ446" s="44">
        <v>0</v>
      </c>
      <c r="BA446" s="44">
        <v>0</v>
      </c>
      <c r="BB446" s="44">
        <v>1</v>
      </c>
      <c r="BC446" s="44">
        <v>0</v>
      </c>
      <c r="BD446" s="44">
        <v>1</v>
      </c>
      <c r="BE446" s="44">
        <v>46</v>
      </c>
      <c r="BF446" s="44">
        <v>0</v>
      </c>
      <c r="BG446" s="44">
        <v>0</v>
      </c>
      <c r="BH446" s="44">
        <v>0</v>
      </c>
      <c r="BI446" s="44">
        <v>0</v>
      </c>
      <c r="BJ446" s="44">
        <v>0</v>
      </c>
      <c r="BK446" s="44">
        <v>1</v>
      </c>
      <c r="BL446" s="44">
        <v>0</v>
      </c>
      <c r="BM446" s="44">
        <v>0</v>
      </c>
      <c r="BN446" s="44">
        <v>0</v>
      </c>
      <c r="BO446" s="44">
        <v>0</v>
      </c>
      <c r="BP446" s="44">
        <v>0</v>
      </c>
      <c r="BQ446" s="44">
        <v>0</v>
      </c>
      <c r="BR446" s="44">
        <v>0</v>
      </c>
      <c r="BS446" s="44">
        <v>0</v>
      </c>
      <c r="BT446" s="44">
        <v>17</v>
      </c>
      <c r="BU446" s="44">
        <v>0</v>
      </c>
      <c r="BV446" s="44">
        <v>0</v>
      </c>
      <c r="BW446" s="44">
        <v>0</v>
      </c>
      <c r="BX446" s="44">
        <v>27</v>
      </c>
      <c r="BY446" s="44">
        <v>0</v>
      </c>
      <c r="BZ446" s="44">
        <v>0</v>
      </c>
      <c r="CA446" s="44">
        <v>0</v>
      </c>
      <c r="CB446" s="44">
        <v>0</v>
      </c>
      <c r="CC446" s="44">
        <v>0</v>
      </c>
      <c r="CD446" s="44">
        <v>0</v>
      </c>
      <c r="CE446" s="44">
        <v>9</v>
      </c>
      <c r="CF446" s="44">
        <v>0</v>
      </c>
      <c r="CG446" s="44">
        <v>1</v>
      </c>
      <c r="CH446" s="11">
        <f t="shared" si="50"/>
        <v>11</v>
      </c>
      <c r="CI446" s="11">
        <f t="shared" si="51"/>
        <v>609</v>
      </c>
      <c r="CJ446" s="44">
        <v>4</v>
      </c>
      <c r="CK446" s="44">
        <v>0</v>
      </c>
      <c r="CL446" s="44">
        <v>2</v>
      </c>
      <c r="CM446" s="44">
        <v>2</v>
      </c>
      <c r="CN446" s="44">
        <v>0</v>
      </c>
      <c r="CO446" s="44">
        <v>0</v>
      </c>
      <c r="CP446" s="44">
        <v>36</v>
      </c>
      <c r="CQ446" s="44">
        <v>0</v>
      </c>
      <c r="CR446" s="44">
        <v>0</v>
      </c>
      <c r="CS446" s="44">
        <v>29</v>
      </c>
      <c r="CT446" s="44">
        <v>0</v>
      </c>
      <c r="CU446" s="44">
        <v>2</v>
      </c>
      <c r="CV446" s="44">
        <v>0</v>
      </c>
      <c r="CW446" s="44">
        <v>0</v>
      </c>
      <c r="CX446" s="43">
        <f t="shared" si="52"/>
        <v>75</v>
      </c>
      <c r="CY446" s="43">
        <f t="shared" si="53"/>
        <v>6</v>
      </c>
      <c r="CZ446" s="44">
        <v>0</v>
      </c>
      <c r="DA446" s="44">
        <v>0</v>
      </c>
      <c r="DB446" s="44">
        <v>0</v>
      </c>
      <c r="DC446" s="44">
        <v>0</v>
      </c>
      <c r="DD446" s="44">
        <v>0</v>
      </c>
      <c r="DE446" s="44">
        <v>0</v>
      </c>
      <c r="DF446" s="44">
        <v>0</v>
      </c>
      <c r="DG446" s="44">
        <v>0</v>
      </c>
      <c r="DH446" s="44">
        <v>0</v>
      </c>
      <c r="DI446" s="11">
        <f t="shared" si="54"/>
        <v>0</v>
      </c>
      <c r="DJ446" s="11">
        <f t="shared" si="55"/>
        <v>0</v>
      </c>
      <c r="DK446" s="65">
        <v>0</v>
      </c>
      <c r="DL446" s="11">
        <v>1125</v>
      </c>
      <c r="DM446" s="11">
        <v>11.029411764705882</v>
      </c>
      <c r="DN446">
        <v>32</v>
      </c>
      <c r="DO446">
        <v>0</v>
      </c>
      <c r="DP446">
        <v>0</v>
      </c>
      <c r="DQ446">
        <v>164</v>
      </c>
      <c r="DR446">
        <v>10</v>
      </c>
      <c r="DS446">
        <v>71</v>
      </c>
      <c r="DT446">
        <v>8</v>
      </c>
      <c r="DU446">
        <v>204</v>
      </c>
      <c r="DV446">
        <v>4</v>
      </c>
      <c r="DW446">
        <v>319</v>
      </c>
      <c r="DX446">
        <v>6</v>
      </c>
      <c r="DY446">
        <v>300</v>
      </c>
      <c r="DZ446">
        <v>1</v>
      </c>
      <c r="EA446">
        <v>40</v>
      </c>
      <c r="EB446">
        <v>3</v>
      </c>
      <c r="EC446" t="s">
        <v>248</v>
      </c>
      <c r="ED446" t="s">
        <v>286</v>
      </c>
      <c r="EE446" t="s">
        <v>260</v>
      </c>
      <c r="EF446" s="48">
        <v>43856</v>
      </c>
      <c r="EG446" s="46">
        <v>0.49305555555555558</v>
      </c>
      <c r="EH446" s="46">
        <v>0.57291666666666663</v>
      </c>
      <c r="EJ446">
        <v>8.8436637680000008</v>
      </c>
      <c r="EK446">
        <v>77.63382876</v>
      </c>
      <c r="EP446">
        <v>0.12</v>
      </c>
      <c r="EQ446">
        <v>15.01539481</v>
      </c>
      <c r="ER446">
        <v>0</v>
      </c>
      <c r="ES446">
        <v>0</v>
      </c>
      <c r="ET446">
        <v>1</v>
      </c>
      <c r="EU446">
        <v>1</v>
      </c>
      <c r="EV446">
        <v>0</v>
      </c>
      <c r="EW446">
        <v>0</v>
      </c>
      <c r="EX446">
        <v>0</v>
      </c>
      <c r="EY446">
        <v>2</v>
      </c>
      <c r="EZ446">
        <v>1</v>
      </c>
      <c r="FC446">
        <v>0</v>
      </c>
      <c r="FD446">
        <v>0</v>
      </c>
      <c r="FE446">
        <v>0</v>
      </c>
      <c r="FF446">
        <v>0</v>
      </c>
      <c r="FI446">
        <v>0</v>
      </c>
      <c r="FJ446">
        <v>0.5</v>
      </c>
      <c r="FK446">
        <v>7.5076974060000001</v>
      </c>
      <c r="FL446">
        <v>7.5076974060000001</v>
      </c>
      <c r="FR446">
        <v>1</v>
      </c>
      <c r="GE446">
        <v>1</v>
      </c>
      <c r="GF446">
        <v>0</v>
      </c>
      <c r="GG446">
        <v>0</v>
      </c>
      <c r="GO446">
        <v>1</v>
      </c>
      <c r="GP446">
        <v>1</v>
      </c>
      <c r="GQ446">
        <v>0</v>
      </c>
      <c r="GR446">
        <v>0</v>
      </c>
      <c r="GS446">
        <v>0</v>
      </c>
      <c r="HF446">
        <v>1</v>
      </c>
      <c r="HG446">
        <v>0</v>
      </c>
      <c r="HH446">
        <v>0</v>
      </c>
      <c r="HJ446">
        <v>1</v>
      </c>
      <c r="HK446">
        <v>2</v>
      </c>
      <c r="IW446">
        <v>340.39182099999999</v>
      </c>
      <c r="IX446">
        <v>0</v>
      </c>
      <c r="IY446">
        <v>2</v>
      </c>
      <c r="IZ446">
        <v>2</v>
      </c>
      <c r="JA446">
        <v>1.871</v>
      </c>
      <c r="JB446">
        <v>58.26</v>
      </c>
      <c r="JE446">
        <v>0</v>
      </c>
      <c r="JF446">
        <v>5.8755819999999999E-3</v>
      </c>
      <c r="JG446">
        <v>5.8755819999999999E-3</v>
      </c>
      <c r="JH446">
        <v>5.4966069999999997E-3</v>
      </c>
      <c r="JK446" t="s">
        <v>629</v>
      </c>
      <c r="JM446" t="s">
        <v>630</v>
      </c>
      <c r="JN446">
        <v>1</v>
      </c>
      <c r="JO446">
        <v>1</v>
      </c>
    </row>
    <row r="447" spans="1:275" ht="15.5" hidden="1" x14ac:dyDescent="0.35">
      <c r="A447" s="64">
        <v>2020</v>
      </c>
      <c r="B447" s="14" t="s">
        <v>449</v>
      </c>
      <c r="C447" s="44">
        <v>0</v>
      </c>
      <c r="D447" s="44">
        <v>0</v>
      </c>
      <c r="E447" s="44">
        <v>12</v>
      </c>
      <c r="F447" s="44">
        <v>1</v>
      </c>
      <c r="G447" s="44">
        <v>0</v>
      </c>
      <c r="H447" s="44">
        <v>0</v>
      </c>
      <c r="I447" s="44">
        <v>7</v>
      </c>
      <c r="J447" s="44">
        <v>0</v>
      </c>
      <c r="K447" s="44">
        <v>0</v>
      </c>
      <c r="L447" s="44">
        <v>1</v>
      </c>
      <c r="M447" s="44">
        <v>8</v>
      </c>
      <c r="N447" s="44">
        <v>0</v>
      </c>
      <c r="O447" s="44">
        <v>9</v>
      </c>
      <c r="P447" s="44">
        <v>0</v>
      </c>
      <c r="Q447" s="44">
        <v>28</v>
      </c>
      <c r="R447" s="44">
        <v>36</v>
      </c>
      <c r="S447" s="44">
        <v>0</v>
      </c>
      <c r="T447" s="44">
        <v>0</v>
      </c>
      <c r="U447" s="44">
        <v>9</v>
      </c>
      <c r="V447" s="44">
        <v>0</v>
      </c>
      <c r="W447" s="44">
        <v>2</v>
      </c>
      <c r="X447" s="44">
        <v>0</v>
      </c>
      <c r="Y447" s="44">
        <v>0</v>
      </c>
      <c r="Z447" s="44">
        <v>0</v>
      </c>
      <c r="AA447" s="44">
        <v>5</v>
      </c>
      <c r="AB447" s="44">
        <v>0</v>
      </c>
      <c r="AC447" s="44">
        <v>0</v>
      </c>
      <c r="AD447" s="44">
        <v>0</v>
      </c>
      <c r="AE447" s="44">
        <v>0</v>
      </c>
      <c r="AF447" s="44">
        <v>0</v>
      </c>
      <c r="AG447" s="44">
        <v>0</v>
      </c>
      <c r="AH447" s="44">
        <v>142</v>
      </c>
      <c r="AI447" s="44">
        <v>0</v>
      </c>
      <c r="AJ447" s="44">
        <v>3</v>
      </c>
      <c r="AK447" s="44">
        <v>0</v>
      </c>
      <c r="AL447" s="44">
        <v>0</v>
      </c>
      <c r="AM447" s="44"/>
      <c r="AN447" s="11">
        <f t="shared" si="48"/>
        <v>263</v>
      </c>
      <c r="AO447" s="11">
        <f t="shared" si="49"/>
        <v>13</v>
      </c>
      <c r="AP447" s="44">
        <v>0</v>
      </c>
      <c r="AQ447" s="44">
        <v>0</v>
      </c>
      <c r="AR447" s="44">
        <v>0</v>
      </c>
      <c r="AS447" s="44"/>
      <c r="AT447" s="44">
        <v>0</v>
      </c>
      <c r="AU447" s="44">
        <v>45</v>
      </c>
      <c r="AV447" s="44">
        <v>42</v>
      </c>
      <c r="AW447" s="44">
        <v>384</v>
      </c>
      <c r="AX447" s="44">
        <v>0</v>
      </c>
      <c r="AY447" s="44">
        <v>0</v>
      </c>
      <c r="AZ447" s="44">
        <v>0</v>
      </c>
      <c r="BA447" s="44">
        <v>0</v>
      </c>
      <c r="BB447" s="44">
        <v>1</v>
      </c>
      <c r="BC447" s="44">
        <v>0</v>
      </c>
      <c r="BD447" s="44">
        <v>2</v>
      </c>
      <c r="BE447" s="44">
        <v>118</v>
      </c>
      <c r="BF447" s="44">
        <v>2</v>
      </c>
      <c r="BG447" s="44">
        <v>0</v>
      </c>
      <c r="BH447" s="44">
        <v>0</v>
      </c>
      <c r="BI447" s="44">
        <v>0</v>
      </c>
      <c r="BJ447" s="44">
        <v>0</v>
      </c>
      <c r="BK447" s="44">
        <v>4</v>
      </c>
      <c r="BL447" s="44">
        <v>0</v>
      </c>
      <c r="BM447" s="44">
        <v>0</v>
      </c>
      <c r="BN447" s="44">
        <v>1</v>
      </c>
      <c r="BO447" s="44">
        <v>0</v>
      </c>
      <c r="BP447" s="44">
        <v>0</v>
      </c>
      <c r="BQ447" s="44">
        <v>0</v>
      </c>
      <c r="BR447" s="44">
        <v>0</v>
      </c>
      <c r="BS447" s="44">
        <v>0</v>
      </c>
      <c r="BT447" s="44">
        <v>21</v>
      </c>
      <c r="BU447" s="44">
        <v>0</v>
      </c>
      <c r="BV447" s="44">
        <v>0</v>
      </c>
      <c r="BW447" s="44">
        <v>0</v>
      </c>
      <c r="BX447" s="44">
        <v>0</v>
      </c>
      <c r="BY447" s="44">
        <v>3</v>
      </c>
      <c r="BZ447" s="44">
        <v>0</v>
      </c>
      <c r="CA447" s="44">
        <v>0</v>
      </c>
      <c r="CB447" s="44">
        <v>3</v>
      </c>
      <c r="CC447" s="44">
        <v>0</v>
      </c>
      <c r="CD447" s="44">
        <v>0</v>
      </c>
      <c r="CE447" s="44">
        <v>21</v>
      </c>
      <c r="CF447" s="44">
        <v>19</v>
      </c>
      <c r="CG447" s="44">
        <v>0</v>
      </c>
      <c r="CH447" s="11">
        <f t="shared" si="50"/>
        <v>14</v>
      </c>
      <c r="CI447" s="11">
        <f t="shared" si="51"/>
        <v>666</v>
      </c>
      <c r="CJ447" s="44">
        <v>3</v>
      </c>
      <c r="CK447" s="44">
        <v>0</v>
      </c>
      <c r="CL447" s="44">
        <v>2</v>
      </c>
      <c r="CM447" s="44">
        <v>0</v>
      </c>
      <c r="CN447" s="44">
        <v>0</v>
      </c>
      <c r="CO447" s="44">
        <v>0</v>
      </c>
      <c r="CP447" s="44">
        <v>2</v>
      </c>
      <c r="CQ447" s="44">
        <v>0</v>
      </c>
      <c r="CR447" s="44">
        <v>0</v>
      </c>
      <c r="CS447" s="44">
        <v>0</v>
      </c>
      <c r="CT447" s="44">
        <v>0</v>
      </c>
      <c r="CU447" s="44">
        <v>20</v>
      </c>
      <c r="CV447" s="44">
        <v>0</v>
      </c>
      <c r="CW447" s="44">
        <v>0</v>
      </c>
      <c r="CX447" s="43">
        <f t="shared" si="52"/>
        <v>27</v>
      </c>
      <c r="CY447" s="43">
        <f t="shared" si="53"/>
        <v>4</v>
      </c>
      <c r="CZ447" s="44">
        <v>0</v>
      </c>
      <c r="DA447" s="44">
        <v>0</v>
      </c>
      <c r="DB447" s="44">
        <v>0</v>
      </c>
      <c r="DC447" s="44">
        <v>0</v>
      </c>
      <c r="DD447" s="44">
        <v>0</v>
      </c>
      <c r="DE447" s="44">
        <v>0</v>
      </c>
      <c r="DF447" s="44">
        <v>0</v>
      </c>
      <c r="DG447" s="44">
        <v>6</v>
      </c>
      <c r="DH447" s="44">
        <v>0</v>
      </c>
      <c r="DI447" s="11">
        <f t="shared" si="54"/>
        <v>6</v>
      </c>
      <c r="DJ447" s="11">
        <f t="shared" si="55"/>
        <v>1</v>
      </c>
      <c r="DK447" s="65">
        <v>0</v>
      </c>
      <c r="DL447" s="11">
        <v>962</v>
      </c>
      <c r="DM447" s="11">
        <v>9.4313725490196081</v>
      </c>
      <c r="DN447">
        <v>30</v>
      </c>
      <c r="DO447">
        <v>0</v>
      </c>
      <c r="DP447">
        <v>0</v>
      </c>
      <c r="DQ447">
        <v>246</v>
      </c>
      <c r="DR447">
        <v>9</v>
      </c>
      <c r="DS447">
        <v>187</v>
      </c>
      <c r="DT447">
        <v>9</v>
      </c>
      <c r="DU447">
        <v>430</v>
      </c>
      <c r="DV447">
        <v>5</v>
      </c>
      <c r="DW447">
        <v>44</v>
      </c>
      <c r="DX447">
        <v>4</v>
      </c>
      <c r="DY447">
        <v>42</v>
      </c>
      <c r="DZ447">
        <v>1</v>
      </c>
      <c r="EA447">
        <v>4</v>
      </c>
      <c r="EB447">
        <v>2</v>
      </c>
      <c r="EC447" t="s">
        <v>248</v>
      </c>
      <c r="ED447" t="s">
        <v>286</v>
      </c>
      <c r="EE447" t="s">
        <v>260</v>
      </c>
      <c r="EF447" s="48">
        <v>43856</v>
      </c>
      <c r="EG447" s="46">
        <v>0.65277777777777779</v>
      </c>
      <c r="EH447" s="46">
        <v>0.73611111111111116</v>
      </c>
      <c r="EJ447">
        <v>8.8360000000000003</v>
      </c>
      <c r="EK447">
        <v>77.564133999999996</v>
      </c>
      <c r="EP447">
        <v>1</v>
      </c>
      <c r="EQ447">
        <v>89.247961270000005</v>
      </c>
      <c r="ER447">
        <v>0</v>
      </c>
      <c r="ES447">
        <v>0</v>
      </c>
      <c r="ET447">
        <v>1</v>
      </c>
      <c r="EU447">
        <v>0</v>
      </c>
      <c r="EV447">
        <v>0</v>
      </c>
      <c r="EW447">
        <v>0</v>
      </c>
      <c r="EX447">
        <v>0</v>
      </c>
      <c r="EY447">
        <v>1</v>
      </c>
      <c r="EZ447">
        <v>1</v>
      </c>
      <c r="FC447">
        <v>0</v>
      </c>
      <c r="FD447">
        <v>0</v>
      </c>
      <c r="FE447">
        <v>0</v>
      </c>
      <c r="FF447">
        <v>0</v>
      </c>
      <c r="FI447">
        <v>0</v>
      </c>
      <c r="FJ447">
        <v>0.25</v>
      </c>
      <c r="FK447">
        <v>22.31199032</v>
      </c>
      <c r="FL447">
        <v>66.935970949999998</v>
      </c>
      <c r="FM447">
        <v>1</v>
      </c>
      <c r="FR447">
        <v>1</v>
      </c>
      <c r="GE447">
        <v>2</v>
      </c>
      <c r="GF447">
        <v>0</v>
      </c>
      <c r="GG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Y447">
        <v>1</v>
      </c>
      <c r="HE447">
        <v>1</v>
      </c>
      <c r="HF447">
        <v>1</v>
      </c>
      <c r="HG447">
        <v>0</v>
      </c>
      <c r="HH447">
        <v>0</v>
      </c>
      <c r="HJ447">
        <v>1</v>
      </c>
      <c r="HK447">
        <v>1</v>
      </c>
      <c r="IW447">
        <v>386.46799650000003</v>
      </c>
      <c r="IX447">
        <v>0</v>
      </c>
      <c r="IY447">
        <v>1</v>
      </c>
      <c r="IZ447">
        <v>0</v>
      </c>
      <c r="JA447">
        <v>2.1</v>
      </c>
      <c r="JB447">
        <v>65.599999999999994</v>
      </c>
      <c r="JE447">
        <v>0</v>
      </c>
      <c r="JF447">
        <v>2.5875360000000001E-3</v>
      </c>
      <c r="JG447">
        <v>0</v>
      </c>
      <c r="JH447">
        <v>5.4338260000000001E-3</v>
      </c>
      <c r="JI447" t="s">
        <v>451</v>
      </c>
      <c r="JN447">
        <v>0</v>
      </c>
      <c r="JO447">
        <v>0</v>
      </c>
    </row>
    <row r="448" spans="1:275" ht="15.5" hidden="1" x14ac:dyDescent="0.35">
      <c r="A448" s="64">
        <v>2020</v>
      </c>
      <c r="B448" s="11" t="s">
        <v>288</v>
      </c>
      <c r="C448" s="44">
        <v>0</v>
      </c>
      <c r="D448" s="44">
        <v>0</v>
      </c>
      <c r="E448" s="44">
        <v>1</v>
      </c>
      <c r="F448" s="44">
        <v>5</v>
      </c>
      <c r="G448" s="44">
        <v>0</v>
      </c>
      <c r="H448" s="44">
        <v>0</v>
      </c>
      <c r="I448" s="44">
        <v>20</v>
      </c>
      <c r="J448" s="44">
        <v>0</v>
      </c>
      <c r="K448" s="44">
        <v>0</v>
      </c>
      <c r="L448" s="44">
        <v>0</v>
      </c>
      <c r="M448" s="44">
        <v>9</v>
      </c>
      <c r="N448" s="44">
        <v>23</v>
      </c>
      <c r="O448" s="44">
        <v>2</v>
      </c>
      <c r="P448" s="44">
        <v>0</v>
      </c>
      <c r="Q448" s="44">
        <v>28</v>
      </c>
      <c r="R448" s="44">
        <v>0</v>
      </c>
      <c r="S448" s="44">
        <v>1</v>
      </c>
      <c r="T448" s="44">
        <v>0</v>
      </c>
      <c r="U448" s="44">
        <v>2</v>
      </c>
      <c r="V448" s="44">
        <v>1</v>
      </c>
      <c r="W448" s="44">
        <v>0</v>
      </c>
      <c r="X448" s="44">
        <v>2</v>
      </c>
      <c r="Y448" s="44">
        <v>0</v>
      </c>
      <c r="Z448" s="44">
        <v>0</v>
      </c>
      <c r="AA448" s="44">
        <v>3</v>
      </c>
      <c r="AB448" s="44">
        <v>0</v>
      </c>
      <c r="AC448" s="44">
        <v>0</v>
      </c>
      <c r="AD448" s="44">
        <v>0</v>
      </c>
      <c r="AE448" s="44">
        <v>0</v>
      </c>
      <c r="AF448" s="44">
        <v>0</v>
      </c>
      <c r="AG448" s="44">
        <v>0</v>
      </c>
      <c r="AH448" s="44">
        <v>6</v>
      </c>
      <c r="AI448" s="44">
        <v>0</v>
      </c>
      <c r="AJ448" s="44">
        <v>5</v>
      </c>
      <c r="AK448" s="44">
        <v>0</v>
      </c>
      <c r="AL448" s="44">
        <v>0</v>
      </c>
      <c r="AM448" s="44"/>
      <c r="AN448" s="11">
        <f t="shared" si="48"/>
        <v>108</v>
      </c>
      <c r="AO448" s="11">
        <f t="shared" si="49"/>
        <v>14</v>
      </c>
      <c r="AP448" s="44">
        <v>2</v>
      </c>
      <c r="AQ448" s="44">
        <v>0</v>
      </c>
      <c r="AR448" s="44">
        <v>3</v>
      </c>
      <c r="AS448" s="44"/>
      <c r="AT448" s="44">
        <v>0</v>
      </c>
      <c r="AU448" s="44">
        <v>0</v>
      </c>
      <c r="AV448" s="44">
        <v>6</v>
      </c>
      <c r="AW448" s="44">
        <v>4</v>
      </c>
      <c r="AX448" s="44">
        <v>0</v>
      </c>
      <c r="AY448" s="44">
        <v>0</v>
      </c>
      <c r="AZ448" s="44">
        <v>0</v>
      </c>
      <c r="BA448" s="44">
        <v>0</v>
      </c>
      <c r="BB448" s="44">
        <v>0</v>
      </c>
      <c r="BC448" s="44">
        <v>0</v>
      </c>
      <c r="BD448" s="44">
        <v>0</v>
      </c>
      <c r="BE448" s="44">
        <v>0</v>
      </c>
      <c r="BF448" s="44">
        <v>0</v>
      </c>
      <c r="BG448" s="44">
        <v>0</v>
      </c>
      <c r="BH448" s="44">
        <v>0</v>
      </c>
      <c r="BI448" s="44">
        <v>0</v>
      </c>
      <c r="BJ448" s="44">
        <v>0</v>
      </c>
      <c r="BK448" s="44">
        <v>11</v>
      </c>
      <c r="BL448" s="44">
        <v>0</v>
      </c>
      <c r="BM448" s="44">
        <v>0</v>
      </c>
      <c r="BN448" s="44">
        <v>0</v>
      </c>
      <c r="BO448" s="44">
        <v>8</v>
      </c>
      <c r="BP448" s="44">
        <v>0</v>
      </c>
      <c r="BQ448" s="44">
        <v>0</v>
      </c>
      <c r="BR448" s="44">
        <v>0</v>
      </c>
      <c r="BS448" s="44">
        <v>0</v>
      </c>
      <c r="BT448" s="44">
        <v>6</v>
      </c>
      <c r="BU448" s="44">
        <v>0</v>
      </c>
      <c r="BV448" s="44">
        <v>0</v>
      </c>
      <c r="BW448" s="44">
        <v>0</v>
      </c>
      <c r="BX448" s="44">
        <v>0</v>
      </c>
      <c r="BY448" s="44">
        <v>0</v>
      </c>
      <c r="BZ448" s="44">
        <v>0</v>
      </c>
      <c r="CA448" s="44">
        <v>0</v>
      </c>
      <c r="CB448" s="44">
        <v>0</v>
      </c>
      <c r="CC448" s="44">
        <v>0</v>
      </c>
      <c r="CD448" s="44">
        <v>0</v>
      </c>
      <c r="CE448" s="44">
        <v>0</v>
      </c>
      <c r="CF448" s="44">
        <v>0</v>
      </c>
      <c r="CG448" s="44">
        <v>0</v>
      </c>
      <c r="CH448" s="11">
        <f t="shared" si="50"/>
        <v>7</v>
      </c>
      <c r="CI448" s="11">
        <f t="shared" si="51"/>
        <v>40</v>
      </c>
      <c r="CJ448" s="44">
        <v>0</v>
      </c>
      <c r="CK448" s="44">
        <v>1</v>
      </c>
      <c r="CL448" s="44">
        <v>11</v>
      </c>
      <c r="CM448" s="44">
        <v>0</v>
      </c>
      <c r="CN448" s="44">
        <v>0</v>
      </c>
      <c r="CO448" s="44">
        <v>124</v>
      </c>
      <c r="CP448" s="44">
        <v>339</v>
      </c>
      <c r="CQ448" s="44">
        <v>0</v>
      </c>
      <c r="CR448" s="44">
        <v>57</v>
      </c>
      <c r="CS448" s="44">
        <v>0</v>
      </c>
      <c r="CT448" s="44">
        <v>21</v>
      </c>
      <c r="CU448" s="44">
        <v>5</v>
      </c>
      <c r="CV448" s="44">
        <v>0</v>
      </c>
      <c r="CW448" s="44">
        <v>6</v>
      </c>
      <c r="CX448" s="43">
        <f t="shared" si="52"/>
        <v>564</v>
      </c>
      <c r="CY448" s="43">
        <f t="shared" si="53"/>
        <v>8</v>
      </c>
      <c r="CZ448" s="44">
        <v>0</v>
      </c>
      <c r="DA448" s="44">
        <v>0</v>
      </c>
      <c r="DB448" s="44">
        <v>0</v>
      </c>
      <c r="DC448" s="44">
        <v>6</v>
      </c>
      <c r="DD448" s="44">
        <v>0</v>
      </c>
      <c r="DE448" s="44">
        <v>6</v>
      </c>
      <c r="DF448" s="44">
        <v>0</v>
      </c>
      <c r="DG448" s="44">
        <v>0</v>
      </c>
      <c r="DH448" s="44">
        <v>0</v>
      </c>
      <c r="DI448" s="11">
        <f t="shared" si="54"/>
        <v>12</v>
      </c>
      <c r="DJ448" s="11">
        <f t="shared" si="55"/>
        <v>2</v>
      </c>
      <c r="DK448" s="65">
        <v>0</v>
      </c>
      <c r="DL448" s="11">
        <v>724</v>
      </c>
      <c r="DM448" s="11">
        <v>7.0980392156862742</v>
      </c>
      <c r="DN448">
        <v>31</v>
      </c>
      <c r="DO448">
        <v>33</v>
      </c>
      <c r="DP448">
        <v>3</v>
      </c>
      <c r="DQ448">
        <v>31</v>
      </c>
      <c r="DR448">
        <v>8</v>
      </c>
      <c r="DS448">
        <v>143</v>
      </c>
      <c r="DT448">
        <v>7</v>
      </c>
      <c r="DU448">
        <v>10</v>
      </c>
      <c r="DV448">
        <v>2</v>
      </c>
      <c r="DW448">
        <v>85</v>
      </c>
      <c r="DX448">
        <v>5</v>
      </c>
      <c r="DY448">
        <v>9</v>
      </c>
      <c r="DZ448">
        <v>2</v>
      </c>
      <c r="EA448">
        <v>413</v>
      </c>
      <c r="EB448">
        <v>4</v>
      </c>
      <c r="EC448" t="s">
        <v>248</v>
      </c>
      <c r="ED448" t="s">
        <v>253</v>
      </c>
      <c r="EE448" t="s">
        <v>250</v>
      </c>
      <c r="EF448" s="48">
        <v>43855</v>
      </c>
      <c r="EG448" s="46">
        <v>0.29166666666666669</v>
      </c>
      <c r="EH448" s="46">
        <v>0.41666666666666669</v>
      </c>
      <c r="EI448" t="s">
        <v>622</v>
      </c>
      <c r="EJ448">
        <v>8.560671116</v>
      </c>
      <c r="EK448">
        <v>78.054442539999997</v>
      </c>
      <c r="EP448">
        <v>0.25</v>
      </c>
      <c r="EQ448">
        <v>20.805655940000001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0</v>
      </c>
      <c r="EX448">
        <v>0</v>
      </c>
      <c r="EY448">
        <v>1</v>
      </c>
      <c r="EZ448">
        <v>1</v>
      </c>
      <c r="FC448">
        <v>0</v>
      </c>
      <c r="FD448">
        <v>0</v>
      </c>
      <c r="FE448">
        <v>0</v>
      </c>
      <c r="FF448">
        <v>0</v>
      </c>
      <c r="FI448">
        <v>0</v>
      </c>
      <c r="FJ448">
        <v>0.25</v>
      </c>
      <c r="FK448">
        <v>5.2014139840000002</v>
      </c>
      <c r="FL448">
        <v>15.60424195</v>
      </c>
      <c r="FM448">
        <v>1</v>
      </c>
      <c r="FR448">
        <v>1</v>
      </c>
      <c r="FV448">
        <v>1</v>
      </c>
      <c r="FY448">
        <v>1</v>
      </c>
      <c r="GE448">
        <v>4</v>
      </c>
      <c r="GF448">
        <v>0</v>
      </c>
      <c r="GG448">
        <v>0</v>
      </c>
      <c r="GH448">
        <v>4</v>
      </c>
      <c r="GI448">
        <v>5</v>
      </c>
      <c r="GJ448">
        <v>4</v>
      </c>
      <c r="GL448">
        <v>3</v>
      </c>
      <c r="GO448">
        <v>1</v>
      </c>
      <c r="GP448">
        <v>0</v>
      </c>
      <c r="GQ448">
        <v>1</v>
      </c>
      <c r="GR448">
        <v>0</v>
      </c>
      <c r="GS448">
        <v>0</v>
      </c>
      <c r="HF448">
        <v>0</v>
      </c>
      <c r="HG448">
        <v>0</v>
      </c>
      <c r="HH448">
        <v>0</v>
      </c>
      <c r="HJ448">
        <v>0</v>
      </c>
      <c r="HK448">
        <v>1</v>
      </c>
      <c r="IW448">
        <v>364.47604380000001</v>
      </c>
      <c r="IX448">
        <v>1</v>
      </c>
      <c r="IY448">
        <v>5</v>
      </c>
      <c r="IZ448">
        <v>0</v>
      </c>
      <c r="JA448">
        <v>0</v>
      </c>
      <c r="JB448">
        <v>5.67</v>
      </c>
      <c r="JE448">
        <v>2.7436650000000002E-3</v>
      </c>
      <c r="JF448">
        <v>1.3718322999999999E-2</v>
      </c>
      <c r="JG448">
        <v>0</v>
      </c>
      <c r="JH448">
        <v>0</v>
      </c>
      <c r="JN448">
        <v>1</v>
      </c>
      <c r="JO448">
        <v>0</v>
      </c>
    </row>
    <row r="449" spans="1:275" ht="15.5" hidden="1" x14ac:dyDescent="0.35">
      <c r="A449" s="64">
        <v>2020</v>
      </c>
      <c r="B449" s="11" t="s">
        <v>291</v>
      </c>
      <c r="C449" s="44">
        <v>0</v>
      </c>
      <c r="D449" s="44">
        <v>0</v>
      </c>
      <c r="E449" s="44">
        <v>0</v>
      </c>
      <c r="F449" s="44">
        <v>0</v>
      </c>
      <c r="G449" s="44">
        <v>0</v>
      </c>
      <c r="H449" s="44">
        <v>0</v>
      </c>
      <c r="I449" s="44">
        <v>0</v>
      </c>
      <c r="J449" s="44">
        <v>0</v>
      </c>
      <c r="K449" s="44">
        <v>0</v>
      </c>
      <c r="L449" s="44">
        <v>7</v>
      </c>
      <c r="M449" s="44">
        <v>0</v>
      </c>
      <c r="N449" s="44">
        <v>0</v>
      </c>
      <c r="O449" s="44">
        <v>0</v>
      </c>
      <c r="P449" s="44">
        <v>0</v>
      </c>
      <c r="Q449" s="44">
        <v>0</v>
      </c>
      <c r="R449" s="44">
        <v>2</v>
      </c>
      <c r="S449" s="44">
        <v>0</v>
      </c>
      <c r="T449" s="44">
        <v>0</v>
      </c>
      <c r="U449" s="44">
        <v>0</v>
      </c>
      <c r="V449" s="44">
        <v>0</v>
      </c>
      <c r="W449" s="44">
        <v>0</v>
      </c>
      <c r="X449" s="44">
        <v>0</v>
      </c>
      <c r="Y449" s="44">
        <v>0</v>
      </c>
      <c r="Z449" s="44">
        <v>0</v>
      </c>
      <c r="AA449" s="44">
        <v>0</v>
      </c>
      <c r="AB449" s="11">
        <v>0</v>
      </c>
      <c r="AC449" s="11">
        <v>0</v>
      </c>
      <c r="AD449" s="11">
        <v>0</v>
      </c>
      <c r="AE449" s="11">
        <v>0</v>
      </c>
      <c r="AF449" s="44">
        <v>0</v>
      </c>
      <c r="AG449" s="44">
        <v>0</v>
      </c>
      <c r="AH449" s="44">
        <v>0</v>
      </c>
      <c r="AI449" s="44">
        <v>0</v>
      </c>
      <c r="AJ449" s="44">
        <v>0</v>
      </c>
      <c r="AK449" s="44">
        <v>0</v>
      </c>
      <c r="AL449" s="44">
        <v>0</v>
      </c>
      <c r="AM449" s="44"/>
      <c r="AN449" s="11">
        <f t="shared" si="48"/>
        <v>9</v>
      </c>
      <c r="AO449" s="11">
        <f t="shared" si="49"/>
        <v>2</v>
      </c>
      <c r="AP449" s="44">
        <v>0</v>
      </c>
      <c r="AQ449" s="44">
        <v>0</v>
      </c>
      <c r="AR449" s="44">
        <v>0</v>
      </c>
      <c r="AS449" s="44"/>
      <c r="AT449" s="44">
        <v>0</v>
      </c>
      <c r="AU449" s="43">
        <v>4</v>
      </c>
      <c r="AV449" s="44">
        <v>0</v>
      </c>
      <c r="AW449" s="44">
        <v>0</v>
      </c>
      <c r="AX449" s="44">
        <v>0</v>
      </c>
      <c r="AY449" s="44">
        <v>0</v>
      </c>
      <c r="AZ449" s="44">
        <v>0</v>
      </c>
      <c r="BA449" s="44">
        <v>0</v>
      </c>
      <c r="BB449" s="44">
        <v>0</v>
      </c>
      <c r="BC449" s="44">
        <v>0</v>
      </c>
      <c r="BD449" s="44">
        <v>0</v>
      </c>
      <c r="BE449" s="44">
        <v>0</v>
      </c>
      <c r="BF449" s="44">
        <v>0</v>
      </c>
      <c r="BG449" s="44">
        <v>0</v>
      </c>
      <c r="BH449" s="44">
        <v>0</v>
      </c>
      <c r="BI449" s="44">
        <v>0</v>
      </c>
      <c r="BJ449" s="44">
        <v>0</v>
      </c>
      <c r="BK449" s="43">
        <v>1</v>
      </c>
      <c r="BL449" s="44">
        <v>0</v>
      </c>
      <c r="BM449" s="44">
        <v>0</v>
      </c>
      <c r="BN449" s="44">
        <v>0</v>
      </c>
      <c r="BO449" s="44">
        <v>0</v>
      </c>
      <c r="BP449" s="44">
        <v>0</v>
      </c>
      <c r="BQ449" s="44">
        <v>0</v>
      </c>
      <c r="BR449" s="44">
        <v>0</v>
      </c>
      <c r="BS449" s="44">
        <v>0</v>
      </c>
      <c r="BT449" s="44">
        <v>0</v>
      </c>
      <c r="BU449" s="44">
        <v>0</v>
      </c>
      <c r="BV449" s="44">
        <v>0</v>
      </c>
      <c r="BW449" s="11">
        <v>0</v>
      </c>
      <c r="BX449" s="11">
        <v>0</v>
      </c>
      <c r="BY449" s="11">
        <v>0</v>
      </c>
      <c r="BZ449" s="11">
        <v>0</v>
      </c>
      <c r="CA449" s="11">
        <v>0</v>
      </c>
      <c r="CB449" s="44">
        <v>0</v>
      </c>
      <c r="CC449" s="44">
        <v>0</v>
      </c>
      <c r="CD449" s="44">
        <v>0</v>
      </c>
      <c r="CE449" s="44">
        <v>0</v>
      </c>
      <c r="CF449" s="44">
        <v>0</v>
      </c>
      <c r="CG449" s="44">
        <v>0</v>
      </c>
      <c r="CH449" s="11">
        <f t="shared" si="50"/>
        <v>2</v>
      </c>
      <c r="CI449" s="11">
        <f t="shared" si="51"/>
        <v>5</v>
      </c>
      <c r="CJ449" s="44">
        <v>0</v>
      </c>
      <c r="CK449" s="44">
        <v>0</v>
      </c>
      <c r="CL449" s="44">
        <v>0</v>
      </c>
      <c r="CM449" s="44">
        <v>0</v>
      </c>
      <c r="CN449" s="44">
        <v>0</v>
      </c>
      <c r="CO449" s="43">
        <v>20</v>
      </c>
      <c r="CP449" s="44">
        <v>60</v>
      </c>
      <c r="CQ449" s="44">
        <v>0</v>
      </c>
      <c r="CR449" s="44">
        <v>265</v>
      </c>
      <c r="CS449" s="44">
        <v>0</v>
      </c>
      <c r="CT449" s="44">
        <v>0</v>
      </c>
      <c r="CU449" s="44">
        <v>0</v>
      </c>
      <c r="CV449" s="44">
        <v>0</v>
      </c>
      <c r="CW449" s="44">
        <v>0</v>
      </c>
      <c r="CX449" s="43">
        <f t="shared" si="52"/>
        <v>345</v>
      </c>
      <c r="CY449" s="43">
        <f t="shared" si="53"/>
        <v>3</v>
      </c>
      <c r="CZ449" s="44">
        <v>0</v>
      </c>
      <c r="DA449" s="44">
        <v>0</v>
      </c>
      <c r="DB449" s="44">
        <v>0</v>
      </c>
      <c r="DC449" s="44">
        <v>0</v>
      </c>
      <c r="DD449" s="44">
        <v>0</v>
      </c>
      <c r="DE449" s="43">
        <v>9</v>
      </c>
      <c r="DF449" s="11">
        <v>0</v>
      </c>
      <c r="DG449" s="11">
        <v>0</v>
      </c>
      <c r="DH449" s="11">
        <v>0</v>
      </c>
      <c r="DI449" s="11">
        <f t="shared" si="54"/>
        <v>9</v>
      </c>
      <c r="DJ449" s="11">
        <f t="shared" si="55"/>
        <v>1</v>
      </c>
      <c r="DK449" s="45">
        <v>0</v>
      </c>
      <c r="DL449" s="11">
        <v>368</v>
      </c>
      <c r="DM449" s="11">
        <v>3.607843137254902</v>
      </c>
      <c r="DN449">
        <v>8</v>
      </c>
      <c r="DO449">
        <v>9</v>
      </c>
      <c r="DP449">
        <v>1</v>
      </c>
      <c r="DQ449">
        <v>13</v>
      </c>
      <c r="DR449">
        <v>3</v>
      </c>
      <c r="DS449">
        <v>20</v>
      </c>
      <c r="DT449">
        <v>1</v>
      </c>
      <c r="DU449">
        <v>0</v>
      </c>
      <c r="DV449">
        <v>0</v>
      </c>
      <c r="DW449">
        <v>1</v>
      </c>
      <c r="DX449">
        <v>1</v>
      </c>
      <c r="DY449">
        <v>0</v>
      </c>
      <c r="DZ449">
        <v>0</v>
      </c>
      <c r="EA449">
        <v>325</v>
      </c>
      <c r="EB449">
        <v>2</v>
      </c>
      <c r="EC449" t="s">
        <v>248</v>
      </c>
      <c r="ED449" t="s">
        <v>292</v>
      </c>
      <c r="EE449" t="s">
        <v>260</v>
      </c>
      <c r="EJ449">
        <v>8.7384001310000006</v>
      </c>
      <c r="EK449">
        <v>77.520133229999999</v>
      </c>
      <c r="EL449" t="s">
        <v>363</v>
      </c>
      <c r="IW449">
        <v>196.8661123</v>
      </c>
      <c r="IX449">
        <v>2</v>
      </c>
      <c r="IY449">
        <v>2</v>
      </c>
      <c r="IZ449">
        <v>0</v>
      </c>
      <c r="JA449">
        <v>3.12</v>
      </c>
      <c r="JB449">
        <v>68.83</v>
      </c>
      <c r="JC449">
        <v>7</v>
      </c>
      <c r="JD449">
        <v>11</v>
      </c>
      <c r="JE449">
        <v>1.0159189000000001E-2</v>
      </c>
      <c r="JF449">
        <v>1.0159189000000001E-2</v>
      </c>
      <c r="JG449">
        <v>0</v>
      </c>
      <c r="JH449">
        <v>1.5848335000000002E-2</v>
      </c>
    </row>
    <row r="450" spans="1:275" ht="15.5" hidden="1" x14ac:dyDescent="0.35">
      <c r="A450" s="64">
        <v>2020</v>
      </c>
      <c r="B450" s="11" t="s">
        <v>293</v>
      </c>
      <c r="C450" s="44">
        <v>0</v>
      </c>
      <c r="D450" s="44">
        <v>2</v>
      </c>
      <c r="E450" s="44">
        <v>4</v>
      </c>
      <c r="F450" s="44">
        <v>2</v>
      </c>
      <c r="G450" s="44">
        <v>1</v>
      </c>
      <c r="H450" s="44">
        <v>0</v>
      </c>
      <c r="I450" s="44">
        <v>11</v>
      </c>
      <c r="J450" s="44">
        <v>0</v>
      </c>
      <c r="K450" s="44">
        <v>0</v>
      </c>
      <c r="L450" s="44">
        <v>3</v>
      </c>
      <c r="M450" s="44">
        <v>3</v>
      </c>
      <c r="N450" s="44">
        <v>1</v>
      </c>
      <c r="O450" s="44">
        <v>0</v>
      </c>
      <c r="P450" s="44">
        <v>2</v>
      </c>
      <c r="Q450" s="44">
        <v>4</v>
      </c>
      <c r="R450" s="44">
        <v>2</v>
      </c>
      <c r="S450" s="44">
        <v>0</v>
      </c>
      <c r="T450" s="44">
        <v>0</v>
      </c>
      <c r="U450" s="44">
        <v>0</v>
      </c>
      <c r="V450" s="44">
        <v>0</v>
      </c>
      <c r="W450" s="44">
        <v>0</v>
      </c>
      <c r="X450" s="44">
        <v>3</v>
      </c>
      <c r="Y450" s="44">
        <v>0</v>
      </c>
      <c r="Z450" s="44">
        <v>0</v>
      </c>
      <c r="AA450" s="44">
        <v>1</v>
      </c>
      <c r="AB450" s="44">
        <v>27</v>
      </c>
      <c r="AC450" s="44">
        <v>20</v>
      </c>
      <c r="AD450" s="44">
        <v>0</v>
      </c>
      <c r="AE450" s="44">
        <v>0</v>
      </c>
      <c r="AF450" s="44">
        <v>0</v>
      </c>
      <c r="AG450" s="44">
        <v>0</v>
      </c>
      <c r="AH450" s="44">
        <v>5</v>
      </c>
      <c r="AI450" s="44">
        <v>0</v>
      </c>
      <c r="AJ450" s="44">
        <v>4</v>
      </c>
      <c r="AK450" s="44">
        <v>0</v>
      </c>
      <c r="AL450" s="44">
        <v>0</v>
      </c>
      <c r="AM450" s="44"/>
      <c r="AN450" s="11">
        <f t="shared" si="48"/>
        <v>95</v>
      </c>
      <c r="AO450" s="11">
        <f t="shared" si="49"/>
        <v>17</v>
      </c>
      <c r="AP450" s="44">
        <v>0</v>
      </c>
      <c r="AQ450" s="44">
        <v>0</v>
      </c>
      <c r="AR450" s="44">
        <v>0</v>
      </c>
      <c r="AS450" s="44"/>
      <c r="AT450" s="44">
        <v>0</v>
      </c>
      <c r="AU450" s="44">
        <v>0</v>
      </c>
      <c r="AV450" s="44">
        <v>0</v>
      </c>
      <c r="AW450" s="44">
        <v>0</v>
      </c>
      <c r="AX450" s="44">
        <v>0</v>
      </c>
      <c r="AY450" s="44">
        <v>0</v>
      </c>
      <c r="AZ450" s="44">
        <v>0</v>
      </c>
      <c r="BA450" s="44">
        <v>0</v>
      </c>
      <c r="BB450" s="44">
        <v>0</v>
      </c>
      <c r="BC450" s="44">
        <v>0</v>
      </c>
      <c r="BD450" s="44">
        <v>1</v>
      </c>
      <c r="BE450" s="44">
        <v>0</v>
      </c>
      <c r="BF450" s="44">
        <v>0</v>
      </c>
      <c r="BG450" s="44">
        <v>0</v>
      </c>
      <c r="BH450" s="44">
        <v>0</v>
      </c>
      <c r="BI450" s="44">
        <v>0</v>
      </c>
      <c r="BJ450" s="44">
        <v>0</v>
      </c>
      <c r="BK450" s="44">
        <v>0</v>
      </c>
      <c r="BL450" s="44">
        <v>0</v>
      </c>
      <c r="BM450" s="44">
        <v>0</v>
      </c>
      <c r="BN450" s="44">
        <v>0</v>
      </c>
      <c r="BO450" s="44">
        <v>0</v>
      </c>
      <c r="BP450" s="44">
        <v>0</v>
      </c>
      <c r="BQ450" s="44">
        <v>0</v>
      </c>
      <c r="BR450" s="44">
        <v>0</v>
      </c>
      <c r="BS450" s="44">
        <v>0</v>
      </c>
      <c r="BT450" s="44">
        <v>0</v>
      </c>
      <c r="BU450" s="44">
        <v>0</v>
      </c>
      <c r="BV450" s="44">
        <v>0</v>
      </c>
      <c r="BW450" s="44">
        <v>0</v>
      </c>
      <c r="BX450" s="44">
        <v>0</v>
      </c>
      <c r="BY450" s="44">
        <v>0</v>
      </c>
      <c r="BZ450" s="44">
        <v>0</v>
      </c>
      <c r="CA450" s="44">
        <v>0</v>
      </c>
      <c r="CB450" s="44">
        <v>0</v>
      </c>
      <c r="CC450" s="44">
        <v>0</v>
      </c>
      <c r="CD450" s="44">
        <v>0</v>
      </c>
      <c r="CE450" s="44">
        <v>0</v>
      </c>
      <c r="CF450" s="44">
        <v>0</v>
      </c>
      <c r="CG450" s="44">
        <v>0</v>
      </c>
      <c r="CH450" s="11">
        <f t="shared" si="50"/>
        <v>1</v>
      </c>
      <c r="CI450" s="11">
        <f t="shared" si="51"/>
        <v>1</v>
      </c>
      <c r="CJ450" s="44">
        <v>1</v>
      </c>
      <c r="CK450" s="44">
        <v>0</v>
      </c>
      <c r="CL450" s="44">
        <v>0</v>
      </c>
      <c r="CM450" s="44">
        <v>0</v>
      </c>
      <c r="CN450" s="44">
        <v>0</v>
      </c>
      <c r="CO450" s="44">
        <v>0</v>
      </c>
      <c r="CP450" s="44">
        <v>0</v>
      </c>
      <c r="CQ450" s="44">
        <v>0</v>
      </c>
      <c r="CR450" s="44">
        <v>0</v>
      </c>
      <c r="CS450" s="44">
        <v>0</v>
      </c>
      <c r="CT450" s="44">
        <v>0</v>
      </c>
      <c r="CU450" s="44">
        <v>2</v>
      </c>
      <c r="CV450" s="44">
        <v>0</v>
      </c>
      <c r="CW450" s="44">
        <v>2</v>
      </c>
      <c r="CX450" s="43">
        <f t="shared" si="52"/>
        <v>5</v>
      </c>
      <c r="CY450" s="43">
        <f t="shared" si="53"/>
        <v>3</v>
      </c>
      <c r="CZ450" s="44">
        <v>0</v>
      </c>
      <c r="DA450" s="44">
        <v>0</v>
      </c>
      <c r="DB450" s="44">
        <v>0</v>
      </c>
      <c r="DC450" s="44">
        <v>0</v>
      </c>
      <c r="DD450" s="44">
        <v>0</v>
      </c>
      <c r="DE450" s="44">
        <v>5</v>
      </c>
      <c r="DF450" s="44">
        <v>0</v>
      </c>
      <c r="DG450" s="44">
        <v>0</v>
      </c>
      <c r="DH450" s="44">
        <v>0</v>
      </c>
      <c r="DI450" s="11">
        <f t="shared" si="54"/>
        <v>5</v>
      </c>
      <c r="DJ450" s="11">
        <f t="shared" si="55"/>
        <v>1</v>
      </c>
      <c r="DK450" s="65">
        <v>0</v>
      </c>
      <c r="DL450" s="11">
        <v>106</v>
      </c>
      <c r="DM450" s="11">
        <v>1.0392156862745099</v>
      </c>
      <c r="DN450">
        <v>20</v>
      </c>
      <c r="DO450">
        <v>7</v>
      </c>
      <c r="DP450">
        <v>2</v>
      </c>
      <c r="DQ450">
        <v>17</v>
      </c>
      <c r="DR450">
        <v>6</v>
      </c>
      <c r="DS450">
        <v>14</v>
      </c>
      <c r="DT450">
        <v>5</v>
      </c>
      <c r="DU450">
        <v>1</v>
      </c>
      <c r="DV450">
        <v>1</v>
      </c>
      <c r="DW450">
        <v>20</v>
      </c>
      <c r="DX450">
        <v>6</v>
      </c>
      <c r="DY450">
        <v>0</v>
      </c>
      <c r="DZ450">
        <v>0</v>
      </c>
      <c r="EA450">
        <v>0</v>
      </c>
      <c r="EB450">
        <v>0</v>
      </c>
      <c r="EC450" t="s">
        <v>248</v>
      </c>
      <c r="ED450" t="s">
        <v>273</v>
      </c>
      <c r="EE450" t="s">
        <v>250</v>
      </c>
      <c r="EF450" s="48">
        <v>43855</v>
      </c>
      <c r="EG450" s="46">
        <v>0.30208333333333331</v>
      </c>
      <c r="EH450" s="46">
        <v>0.35416666666666669</v>
      </c>
      <c r="EI450" t="s">
        <v>620</v>
      </c>
      <c r="EJ450">
        <v>8.7349805810000003</v>
      </c>
      <c r="EK450">
        <v>77.691206390000005</v>
      </c>
      <c r="EP450">
        <v>0.12</v>
      </c>
      <c r="EQ450">
        <v>6.8000958599999999</v>
      </c>
      <c r="ER450">
        <v>0</v>
      </c>
      <c r="ES450">
        <v>0</v>
      </c>
      <c r="ET450">
        <v>1</v>
      </c>
      <c r="EU450">
        <v>0</v>
      </c>
      <c r="EV450">
        <v>0</v>
      </c>
      <c r="EW450">
        <v>0</v>
      </c>
      <c r="EX450">
        <v>0</v>
      </c>
      <c r="EY450">
        <v>1</v>
      </c>
      <c r="EZ450">
        <v>1</v>
      </c>
      <c r="FC450">
        <v>0</v>
      </c>
      <c r="FD450">
        <v>0</v>
      </c>
      <c r="FE450">
        <v>0</v>
      </c>
      <c r="FF450">
        <v>0</v>
      </c>
      <c r="FI450">
        <v>0</v>
      </c>
      <c r="FJ450">
        <v>0.5</v>
      </c>
      <c r="FK450">
        <v>3.4000479299999999</v>
      </c>
      <c r="FL450">
        <v>3.4000479299999999</v>
      </c>
      <c r="FO450">
        <v>1</v>
      </c>
      <c r="FR450">
        <v>1</v>
      </c>
      <c r="GE450">
        <v>2</v>
      </c>
      <c r="GF450">
        <v>0</v>
      </c>
      <c r="GG450">
        <v>0</v>
      </c>
      <c r="GH450">
        <v>3</v>
      </c>
      <c r="GI450">
        <v>3</v>
      </c>
      <c r="GL450">
        <v>2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0</v>
      </c>
      <c r="GV450">
        <v>1</v>
      </c>
      <c r="GW450">
        <v>1</v>
      </c>
      <c r="GY450">
        <v>1</v>
      </c>
      <c r="GZ450">
        <v>1</v>
      </c>
      <c r="HA450">
        <v>1</v>
      </c>
      <c r="HC450">
        <v>1</v>
      </c>
      <c r="HF450">
        <v>1</v>
      </c>
      <c r="HG450">
        <v>0</v>
      </c>
      <c r="HH450">
        <v>0</v>
      </c>
      <c r="HJ450">
        <v>1</v>
      </c>
      <c r="HK450">
        <v>7</v>
      </c>
      <c r="HP450">
        <v>1</v>
      </c>
      <c r="HQ450">
        <v>1</v>
      </c>
      <c r="IU450">
        <v>2</v>
      </c>
      <c r="IW450">
        <v>272.3746572</v>
      </c>
      <c r="IX450">
        <v>3</v>
      </c>
      <c r="IY450">
        <v>1</v>
      </c>
      <c r="IZ450">
        <v>0</v>
      </c>
      <c r="JA450">
        <v>6.79</v>
      </c>
      <c r="JB450">
        <v>49</v>
      </c>
      <c r="JE450">
        <v>1.1014240999999999E-2</v>
      </c>
      <c r="JF450">
        <v>3.671414E-3</v>
      </c>
      <c r="JG450">
        <v>0</v>
      </c>
      <c r="JH450">
        <v>2.4928898000000001E-2</v>
      </c>
      <c r="JI450" t="s">
        <v>296</v>
      </c>
      <c r="JK450" t="s">
        <v>631</v>
      </c>
      <c r="JM450" t="s">
        <v>632</v>
      </c>
      <c r="JN450">
        <v>1</v>
      </c>
      <c r="JO450">
        <v>1</v>
      </c>
    </row>
    <row r="451" spans="1:275" ht="15.5" hidden="1" x14ac:dyDescent="0.35">
      <c r="A451" s="64">
        <v>2020</v>
      </c>
      <c r="B451" s="11" t="s">
        <v>297</v>
      </c>
      <c r="C451" s="44">
        <v>0</v>
      </c>
      <c r="D451" s="44">
        <v>0</v>
      </c>
      <c r="E451" s="44">
        <v>9</v>
      </c>
      <c r="F451" s="44">
        <v>5</v>
      </c>
      <c r="G451" s="44">
        <v>0</v>
      </c>
      <c r="H451" s="44">
        <v>0</v>
      </c>
      <c r="I451" s="44">
        <v>29</v>
      </c>
      <c r="J451" s="44">
        <v>0</v>
      </c>
      <c r="K451" s="44">
        <v>0</v>
      </c>
      <c r="L451" s="44">
        <v>4</v>
      </c>
      <c r="M451" s="44">
        <v>27</v>
      </c>
      <c r="N451" s="44">
        <v>0</v>
      </c>
      <c r="O451" s="44">
        <v>3</v>
      </c>
      <c r="P451" s="44">
        <v>0</v>
      </c>
      <c r="Q451" s="44">
        <v>9</v>
      </c>
      <c r="R451" s="44">
        <v>0</v>
      </c>
      <c r="S451" s="44">
        <v>0</v>
      </c>
      <c r="T451" s="44">
        <v>0</v>
      </c>
      <c r="U451" s="44">
        <v>15</v>
      </c>
      <c r="V451" s="44">
        <v>0</v>
      </c>
      <c r="W451" s="44">
        <v>0</v>
      </c>
      <c r="X451" s="44">
        <v>4</v>
      </c>
      <c r="Y451" s="44">
        <v>0</v>
      </c>
      <c r="Z451" s="44">
        <v>0</v>
      </c>
      <c r="AA451" s="44">
        <v>3</v>
      </c>
      <c r="AB451" s="44">
        <v>0</v>
      </c>
      <c r="AC451" s="44">
        <v>20</v>
      </c>
      <c r="AD451" s="44">
        <v>0</v>
      </c>
      <c r="AE451" s="44">
        <v>30</v>
      </c>
      <c r="AF451" s="44">
        <v>0</v>
      </c>
      <c r="AG451" s="44">
        <v>0</v>
      </c>
      <c r="AH451" s="44">
        <v>11</v>
      </c>
      <c r="AI451" s="44">
        <v>0</v>
      </c>
      <c r="AJ451" s="44">
        <v>0</v>
      </c>
      <c r="AK451" s="44">
        <v>0</v>
      </c>
      <c r="AL451" s="44">
        <v>0</v>
      </c>
      <c r="AM451" s="44"/>
      <c r="AN451" s="11">
        <f t="shared" si="48"/>
        <v>169</v>
      </c>
      <c r="AO451" s="11">
        <f t="shared" si="49"/>
        <v>13</v>
      </c>
      <c r="AP451" s="44">
        <v>0</v>
      </c>
      <c r="AQ451" s="44">
        <v>0</v>
      </c>
      <c r="AR451" s="44">
        <v>600</v>
      </c>
      <c r="AS451" s="44"/>
      <c r="AT451" s="44">
        <v>0</v>
      </c>
      <c r="AU451" s="44">
        <v>0</v>
      </c>
      <c r="AV451" s="44">
        <v>0</v>
      </c>
      <c r="AW451" s="44">
        <v>190</v>
      </c>
      <c r="AX451" s="44">
        <v>0</v>
      </c>
      <c r="AY451" s="44">
        <v>0</v>
      </c>
      <c r="AZ451" s="44">
        <v>0</v>
      </c>
      <c r="BA451" s="44">
        <v>0</v>
      </c>
      <c r="BB451" s="44">
        <v>0</v>
      </c>
      <c r="BC451" s="44">
        <v>0</v>
      </c>
      <c r="BD451" s="44">
        <v>0</v>
      </c>
      <c r="BE451" s="44">
        <v>80</v>
      </c>
      <c r="BF451" s="44">
        <v>0</v>
      </c>
      <c r="BG451" s="44">
        <v>0</v>
      </c>
      <c r="BH451" s="44">
        <v>0</v>
      </c>
      <c r="BI451" s="44">
        <v>0</v>
      </c>
      <c r="BJ451" s="44">
        <v>0</v>
      </c>
      <c r="BK451" s="44">
        <v>8</v>
      </c>
      <c r="BL451" s="44">
        <v>0</v>
      </c>
      <c r="BM451" s="44">
        <v>0</v>
      </c>
      <c r="BN451" s="44">
        <v>0</v>
      </c>
      <c r="BO451" s="44">
        <v>0</v>
      </c>
      <c r="BP451" s="44">
        <v>0</v>
      </c>
      <c r="BQ451" s="44">
        <v>0</v>
      </c>
      <c r="BR451" s="44">
        <v>0</v>
      </c>
      <c r="BS451" s="44">
        <v>0</v>
      </c>
      <c r="BT451" s="44">
        <v>0</v>
      </c>
      <c r="BU451" s="44">
        <v>0</v>
      </c>
      <c r="BV451" s="44">
        <v>0</v>
      </c>
      <c r="BW451" s="44">
        <v>0</v>
      </c>
      <c r="BX451" s="44">
        <v>0</v>
      </c>
      <c r="BY451" s="44">
        <v>0</v>
      </c>
      <c r="BZ451" s="44">
        <v>0</v>
      </c>
      <c r="CA451" s="44">
        <v>0</v>
      </c>
      <c r="CB451" s="44">
        <v>0</v>
      </c>
      <c r="CC451" s="44">
        <v>0</v>
      </c>
      <c r="CD451" s="44">
        <v>0</v>
      </c>
      <c r="CE451" s="44">
        <v>0</v>
      </c>
      <c r="CF451" s="44">
        <v>0</v>
      </c>
      <c r="CG451" s="44">
        <v>0</v>
      </c>
      <c r="CH451" s="11">
        <f t="shared" si="50"/>
        <v>4</v>
      </c>
      <c r="CI451" s="11">
        <f t="shared" si="51"/>
        <v>878</v>
      </c>
      <c r="CJ451" s="44">
        <v>0</v>
      </c>
      <c r="CK451" s="44">
        <v>0</v>
      </c>
      <c r="CL451" s="44">
        <v>24</v>
      </c>
      <c r="CM451" s="44">
        <v>0</v>
      </c>
      <c r="CN451" s="44">
        <v>0</v>
      </c>
      <c r="CO451" s="44">
        <v>119</v>
      </c>
      <c r="CP451" s="44">
        <v>0</v>
      </c>
      <c r="CQ451" s="44">
        <v>0</v>
      </c>
      <c r="CR451" s="44">
        <v>18</v>
      </c>
      <c r="CS451" s="44">
        <v>0</v>
      </c>
      <c r="CT451" s="44">
        <v>42</v>
      </c>
      <c r="CU451" s="44">
        <v>1</v>
      </c>
      <c r="CV451" s="44">
        <v>0</v>
      </c>
      <c r="CW451" s="44">
        <v>0</v>
      </c>
      <c r="CX451" s="43">
        <f t="shared" si="52"/>
        <v>204</v>
      </c>
      <c r="CY451" s="43">
        <f t="shared" si="53"/>
        <v>5</v>
      </c>
      <c r="CZ451" s="44">
        <v>0</v>
      </c>
      <c r="DA451" s="44">
        <v>3</v>
      </c>
      <c r="DB451" s="44">
        <v>0</v>
      </c>
      <c r="DC451" s="44">
        <v>0</v>
      </c>
      <c r="DD451" s="44">
        <v>0</v>
      </c>
      <c r="DE451" s="44">
        <v>13</v>
      </c>
      <c r="DF451" s="44">
        <v>0</v>
      </c>
      <c r="DG451" s="44">
        <v>0</v>
      </c>
      <c r="DH451" s="44">
        <v>0</v>
      </c>
      <c r="DI451" s="11">
        <f t="shared" si="54"/>
        <v>16</v>
      </c>
      <c r="DJ451" s="11">
        <f t="shared" si="55"/>
        <v>2</v>
      </c>
      <c r="DK451" s="65">
        <v>0</v>
      </c>
      <c r="DL451" s="11">
        <v>1267</v>
      </c>
      <c r="DM451" s="11">
        <v>12.421568627450981</v>
      </c>
      <c r="DN451">
        <v>22</v>
      </c>
      <c r="DO451">
        <v>58</v>
      </c>
      <c r="DP451">
        <v>3</v>
      </c>
      <c r="DQ451">
        <v>61</v>
      </c>
      <c r="DR451">
        <v>5</v>
      </c>
      <c r="DS451">
        <v>217</v>
      </c>
      <c r="DT451">
        <v>6</v>
      </c>
      <c r="DU451">
        <v>190</v>
      </c>
      <c r="DV451">
        <v>1</v>
      </c>
      <c r="DW451">
        <v>49</v>
      </c>
      <c r="DX451">
        <v>4</v>
      </c>
      <c r="DY451">
        <v>600</v>
      </c>
      <c r="DZ451">
        <v>1</v>
      </c>
      <c r="EA451">
        <v>42</v>
      </c>
      <c r="EB451">
        <v>2</v>
      </c>
      <c r="EC451" t="s">
        <v>248</v>
      </c>
      <c r="ED451" t="s">
        <v>253</v>
      </c>
      <c r="EE451" t="s">
        <v>250</v>
      </c>
      <c r="EF451" s="48">
        <v>43855</v>
      </c>
      <c r="EG451" s="46">
        <v>0.11458333333333333</v>
      </c>
      <c r="EH451" s="46">
        <v>0.13541666666666666</v>
      </c>
      <c r="EI451" t="s">
        <v>622</v>
      </c>
      <c r="EJ451">
        <v>8.5954914060000007</v>
      </c>
      <c r="EK451">
        <v>78.051451659999998</v>
      </c>
      <c r="EP451">
        <v>0.12</v>
      </c>
      <c r="EQ451">
        <v>17.004000000000001</v>
      </c>
      <c r="ER451">
        <v>0</v>
      </c>
      <c r="ES451">
        <v>0</v>
      </c>
      <c r="ET451">
        <v>0</v>
      </c>
      <c r="EU451">
        <v>1</v>
      </c>
      <c r="EV451">
        <v>0</v>
      </c>
      <c r="EW451">
        <v>0</v>
      </c>
      <c r="EX451">
        <v>0</v>
      </c>
      <c r="EY451">
        <v>1</v>
      </c>
      <c r="EZ451">
        <v>1</v>
      </c>
      <c r="FC451">
        <v>0</v>
      </c>
      <c r="FD451">
        <v>0</v>
      </c>
      <c r="FE451">
        <v>0</v>
      </c>
      <c r="FF451">
        <v>0</v>
      </c>
      <c r="FI451">
        <v>0</v>
      </c>
      <c r="FJ451">
        <v>0.5</v>
      </c>
      <c r="FK451">
        <v>8.5020000000000007</v>
      </c>
      <c r="FL451">
        <v>8.5020000000000007</v>
      </c>
      <c r="FM451">
        <v>1</v>
      </c>
      <c r="FO451">
        <v>1</v>
      </c>
      <c r="FQ451">
        <v>1</v>
      </c>
      <c r="FR451">
        <v>1</v>
      </c>
      <c r="FV451">
        <v>1</v>
      </c>
      <c r="FY451">
        <v>1</v>
      </c>
      <c r="GE451">
        <v>6</v>
      </c>
      <c r="GF451">
        <v>0</v>
      </c>
      <c r="GG451">
        <v>0</v>
      </c>
      <c r="GH451">
        <v>4</v>
      </c>
      <c r="GI451">
        <v>3</v>
      </c>
      <c r="GJ451">
        <v>1</v>
      </c>
      <c r="GL451">
        <v>3</v>
      </c>
      <c r="GO451">
        <v>1</v>
      </c>
      <c r="GP451">
        <v>0</v>
      </c>
      <c r="GQ451">
        <v>0</v>
      </c>
      <c r="GR451">
        <v>0</v>
      </c>
      <c r="GS451">
        <v>0</v>
      </c>
      <c r="GV451">
        <v>1</v>
      </c>
      <c r="HF451">
        <v>0</v>
      </c>
      <c r="HG451">
        <v>0</v>
      </c>
      <c r="HH451">
        <v>0</v>
      </c>
      <c r="HJ451">
        <v>0</v>
      </c>
      <c r="HK451">
        <v>1</v>
      </c>
      <c r="IW451">
        <v>172.8704668</v>
      </c>
      <c r="IX451">
        <v>1</v>
      </c>
      <c r="IY451">
        <v>10</v>
      </c>
      <c r="IZ451">
        <v>0</v>
      </c>
      <c r="JA451">
        <v>3.32</v>
      </c>
      <c r="JB451">
        <v>8.16</v>
      </c>
      <c r="JE451">
        <v>5.7846779999999997E-3</v>
      </c>
      <c r="JF451">
        <v>5.7846781E-2</v>
      </c>
      <c r="JG451">
        <v>0</v>
      </c>
      <c r="JH451">
        <v>1.9205131E-2</v>
      </c>
      <c r="JN451">
        <v>1</v>
      </c>
      <c r="JO451">
        <v>0</v>
      </c>
    </row>
    <row r="452" spans="1:275" ht="15.5" x14ac:dyDescent="0.35">
      <c r="A452" s="64">
        <v>2020</v>
      </c>
      <c r="B452" s="11" t="s">
        <v>304</v>
      </c>
      <c r="C452" s="44">
        <v>2</v>
      </c>
      <c r="D452" s="44">
        <v>0</v>
      </c>
      <c r="E452" s="44">
        <v>0</v>
      </c>
      <c r="F452" s="44">
        <v>0</v>
      </c>
      <c r="G452" s="44">
        <v>0</v>
      </c>
      <c r="H452" s="44">
        <v>0</v>
      </c>
      <c r="I452" s="44">
        <v>0</v>
      </c>
      <c r="J452" s="44">
        <v>0</v>
      </c>
      <c r="K452" s="44">
        <v>0</v>
      </c>
      <c r="L452" s="44">
        <v>1</v>
      </c>
      <c r="M452" s="44">
        <v>3</v>
      </c>
      <c r="N452" s="44">
        <v>0</v>
      </c>
      <c r="O452" s="44">
        <v>1</v>
      </c>
      <c r="P452" s="44">
        <v>0</v>
      </c>
      <c r="Q452" s="44">
        <v>0</v>
      </c>
      <c r="R452" s="44">
        <v>11</v>
      </c>
      <c r="S452" s="44">
        <v>0</v>
      </c>
      <c r="T452" s="44">
        <v>0</v>
      </c>
      <c r="U452" s="44">
        <v>1</v>
      </c>
      <c r="V452" s="44">
        <v>0</v>
      </c>
      <c r="W452" s="44">
        <v>0</v>
      </c>
      <c r="X452" s="44">
        <v>0</v>
      </c>
      <c r="Y452" s="44">
        <v>0</v>
      </c>
      <c r="Z452" s="44">
        <v>0</v>
      </c>
      <c r="AA452" s="44">
        <v>0</v>
      </c>
      <c r="AB452" s="44">
        <v>50</v>
      </c>
      <c r="AC452" s="44">
        <v>0</v>
      </c>
      <c r="AD452" s="44">
        <v>0</v>
      </c>
      <c r="AE452" s="44">
        <v>0</v>
      </c>
      <c r="AF452" s="44">
        <v>0</v>
      </c>
      <c r="AG452" s="44">
        <v>1</v>
      </c>
      <c r="AH452" s="44">
        <v>0</v>
      </c>
      <c r="AI452" s="44">
        <v>0</v>
      </c>
      <c r="AJ452" s="44">
        <v>3</v>
      </c>
      <c r="AK452" s="44">
        <v>0</v>
      </c>
      <c r="AL452" s="44">
        <v>0</v>
      </c>
      <c r="AM452" s="44"/>
      <c r="AN452" s="11">
        <f t="shared" si="48"/>
        <v>73</v>
      </c>
      <c r="AO452" s="11">
        <f t="shared" si="49"/>
        <v>9</v>
      </c>
      <c r="AP452" s="44">
        <v>2</v>
      </c>
      <c r="AQ452" s="44">
        <v>0</v>
      </c>
      <c r="AR452" s="44">
        <v>0</v>
      </c>
      <c r="AS452" s="44"/>
      <c r="AT452" s="44">
        <v>0</v>
      </c>
      <c r="AU452" s="44">
        <v>0</v>
      </c>
      <c r="AV452" s="44">
        <v>0</v>
      </c>
      <c r="AW452" s="44">
        <v>70</v>
      </c>
      <c r="AX452" s="44">
        <v>0</v>
      </c>
      <c r="AY452" s="44">
        <v>0</v>
      </c>
      <c r="AZ452" s="44">
        <v>0</v>
      </c>
      <c r="BA452" s="44">
        <v>0</v>
      </c>
      <c r="BB452" s="44">
        <v>1</v>
      </c>
      <c r="BC452" s="44">
        <v>0</v>
      </c>
      <c r="BD452" s="44">
        <v>0</v>
      </c>
      <c r="BE452" s="44">
        <v>2</v>
      </c>
      <c r="BF452" s="44">
        <v>0</v>
      </c>
      <c r="BG452" s="44">
        <v>0</v>
      </c>
      <c r="BH452" s="44">
        <v>20</v>
      </c>
      <c r="BI452" s="44">
        <v>0</v>
      </c>
      <c r="BJ452" s="44">
        <v>0</v>
      </c>
      <c r="BK452" s="44">
        <v>0</v>
      </c>
      <c r="BL452" s="44">
        <v>0</v>
      </c>
      <c r="BM452" s="44">
        <v>0</v>
      </c>
      <c r="BN452" s="44">
        <v>0</v>
      </c>
      <c r="BO452" s="44">
        <v>0</v>
      </c>
      <c r="BP452" s="44">
        <v>0</v>
      </c>
      <c r="BQ452" s="44">
        <v>0</v>
      </c>
      <c r="BR452" s="44">
        <v>0</v>
      </c>
      <c r="BS452" s="44">
        <v>0</v>
      </c>
      <c r="BT452" s="44">
        <v>2</v>
      </c>
      <c r="BU452" s="44">
        <v>0</v>
      </c>
      <c r="BV452" s="44">
        <v>0</v>
      </c>
      <c r="BW452" s="44">
        <v>0</v>
      </c>
      <c r="BX452" s="44">
        <v>0</v>
      </c>
      <c r="BY452" s="44">
        <v>0</v>
      </c>
      <c r="BZ452" s="44">
        <v>0</v>
      </c>
      <c r="CA452" s="44">
        <v>0</v>
      </c>
      <c r="CB452" s="44">
        <v>0</v>
      </c>
      <c r="CC452" s="44">
        <v>0</v>
      </c>
      <c r="CD452" s="44">
        <v>0</v>
      </c>
      <c r="CE452" s="44">
        <v>0</v>
      </c>
      <c r="CF452" s="44">
        <v>0</v>
      </c>
      <c r="CG452" s="44">
        <v>0</v>
      </c>
      <c r="CH452" s="11">
        <f t="shared" si="50"/>
        <v>6</v>
      </c>
      <c r="CI452" s="11">
        <f t="shared" si="51"/>
        <v>97</v>
      </c>
      <c r="CJ452" s="44">
        <v>0</v>
      </c>
      <c r="CK452" s="44">
        <v>0</v>
      </c>
      <c r="CL452" s="44">
        <v>0</v>
      </c>
      <c r="CM452" s="44">
        <v>0</v>
      </c>
      <c r="CN452" s="44">
        <v>0</v>
      </c>
      <c r="CO452" s="44">
        <v>0</v>
      </c>
      <c r="CP452" s="44">
        <v>0</v>
      </c>
      <c r="CQ452" s="44">
        <v>0</v>
      </c>
      <c r="CR452" s="44">
        <v>0</v>
      </c>
      <c r="CS452" s="44">
        <v>0</v>
      </c>
      <c r="CT452" s="44">
        <v>0</v>
      </c>
      <c r="CU452" s="44">
        <v>0</v>
      </c>
      <c r="CV452" s="44">
        <v>0</v>
      </c>
      <c r="CW452" s="44">
        <v>0</v>
      </c>
      <c r="CX452" s="43">
        <f t="shared" si="52"/>
        <v>0</v>
      </c>
      <c r="CY452" s="43">
        <f t="shared" si="53"/>
        <v>0</v>
      </c>
      <c r="CZ452" s="44">
        <v>0</v>
      </c>
      <c r="DA452" s="44">
        <v>0</v>
      </c>
      <c r="DB452" s="44">
        <v>0</v>
      </c>
      <c r="DC452" s="44">
        <v>0</v>
      </c>
      <c r="DD452" s="44">
        <v>0</v>
      </c>
      <c r="DE452" s="44">
        <v>0</v>
      </c>
      <c r="DF452" s="44">
        <v>0</v>
      </c>
      <c r="DG452" s="44">
        <v>0</v>
      </c>
      <c r="DH452" s="44">
        <v>0</v>
      </c>
      <c r="DI452" s="11">
        <f t="shared" si="54"/>
        <v>0</v>
      </c>
      <c r="DJ452" s="11">
        <f t="shared" si="55"/>
        <v>0</v>
      </c>
      <c r="DK452" s="65">
        <v>0</v>
      </c>
      <c r="DL452" s="11">
        <v>170</v>
      </c>
      <c r="DM452" s="11">
        <v>1.6666666666666667</v>
      </c>
      <c r="DN452">
        <v>14</v>
      </c>
      <c r="DO452">
        <v>2</v>
      </c>
      <c r="DP452">
        <v>1</v>
      </c>
      <c r="DQ452">
        <v>19</v>
      </c>
      <c r="DR452">
        <v>6</v>
      </c>
      <c r="DS452">
        <v>27</v>
      </c>
      <c r="DT452">
        <v>5</v>
      </c>
      <c r="DU452">
        <v>72</v>
      </c>
      <c r="DV452">
        <v>2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 t="s">
        <v>248</v>
      </c>
      <c r="ED452" t="s">
        <v>305</v>
      </c>
      <c r="EE452" t="s">
        <v>260</v>
      </c>
      <c r="EF452" s="48">
        <v>43855</v>
      </c>
      <c r="EG452" s="46">
        <v>0.375</v>
      </c>
      <c r="EH452" s="46">
        <v>0.40625</v>
      </c>
      <c r="EI452" t="s">
        <v>619</v>
      </c>
      <c r="EJ452">
        <v>8.5010144850000007</v>
      </c>
      <c r="EK452">
        <v>77.655967219999994</v>
      </c>
      <c r="EP452">
        <v>1</v>
      </c>
      <c r="EQ452">
        <v>229.4697291</v>
      </c>
      <c r="ER452">
        <v>0</v>
      </c>
      <c r="ES452">
        <v>0</v>
      </c>
      <c r="ET452">
        <v>1</v>
      </c>
      <c r="EU452">
        <v>1</v>
      </c>
      <c r="EV452">
        <v>0</v>
      </c>
      <c r="EW452">
        <v>0</v>
      </c>
      <c r="EX452">
        <v>0</v>
      </c>
      <c r="EY452">
        <v>2</v>
      </c>
      <c r="EZ452">
        <v>1</v>
      </c>
      <c r="FC452">
        <v>0</v>
      </c>
      <c r="FD452">
        <v>0</v>
      </c>
      <c r="FE452">
        <v>0</v>
      </c>
      <c r="FF452">
        <v>0</v>
      </c>
      <c r="FI452">
        <v>0</v>
      </c>
      <c r="FJ452">
        <v>0.5</v>
      </c>
      <c r="FK452">
        <v>114.73486459999999</v>
      </c>
      <c r="FL452">
        <v>114.73486459999999</v>
      </c>
      <c r="FM452">
        <v>1</v>
      </c>
      <c r="FQ452">
        <v>1</v>
      </c>
      <c r="GE452">
        <v>2</v>
      </c>
      <c r="GF452">
        <v>0</v>
      </c>
      <c r="GG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HF452">
        <v>1</v>
      </c>
      <c r="HG452">
        <v>0</v>
      </c>
      <c r="HH452">
        <v>0</v>
      </c>
      <c r="HJ452">
        <v>1</v>
      </c>
      <c r="HK452">
        <v>0</v>
      </c>
      <c r="IW452">
        <v>409.98050239999998</v>
      </c>
      <c r="IX452">
        <v>2</v>
      </c>
      <c r="IY452">
        <v>4</v>
      </c>
      <c r="IZ452">
        <v>0</v>
      </c>
      <c r="JA452">
        <v>6.99</v>
      </c>
      <c r="JB452">
        <v>51.87</v>
      </c>
      <c r="JE452">
        <v>4.8782809999999999E-3</v>
      </c>
      <c r="JF452">
        <v>9.7565619999999999E-3</v>
      </c>
      <c r="JG452">
        <v>0</v>
      </c>
      <c r="JH452">
        <v>1.7049590999999999E-2</v>
      </c>
      <c r="JN452">
        <v>0</v>
      </c>
      <c r="JO452">
        <v>0</v>
      </c>
    </row>
    <row r="453" spans="1:275" ht="15.5" hidden="1" x14ac:dyDescent="0.35">
      <c r="A453" s="64">
        <v>2020</v>
      </c>
      <c r="B453" s="11" t="s">
        <v>455</v>
      </c>
      <c r="C453" s="44">
        <v>0</v>
      </c>
      <c r="D453" s="44">
        <v>0</v>
      </c>
      <c r="E453" s="44">
        <v>0</v>
      </c>
      <c r="F453" s="44">
        <v>1</v>
      </c>
      <c r="G453" s="44">
        <v>0</v>
      </c>
      <c r="H453" s="44">
        <v>0</v>
      </c>
      <c r="I453" s="44">
        <v>0</v>
      </c>
      <c r="J453" s="44">
        <v>0</v>
      </c>
      <c r="K453" s="44">
        <v>0</v>
      </c>
      <c r="L453" s="44">
        <v>0</v>
      </c>
      <c r="M453" s="44">
        <v>0</v>
      </c>
      <c r="N453" s="44">
        <v>0</v>
      </c>
      <c r="O453" s="44">
        <v>1</v>
      </c>
      <c r="P453" s="44">
        <v>0</v>
      </c>
      <c r="Q453" s="44">
        <v>0</v>
      </c>
      <c r="R453" s="44">
        <v>99</v>
      </c>
      <c r="S453" s="44">
        <v>0</v>
      </c>
      <c r="T453" s="44">
        <v>0</v>
      </c>
      <c r="U453" s="44">
        <v>0</v>
      </c>
      <c r="V453" s="44">
        <v>0</v>
      </c>
      <c r="W453" s="44">
        <v>0</v>
      </c>
      <c r="X453" s="44">
        <v>0</v>
      </c>
      <c r="Y453" s="44">
        <v>0</v>
      </c>
      <c r="Z453" s="44">
        <v>0</v>
      </c>
      <c r="AA453" s="44">
        <v>0</v>
      </c>
      <c r="AB453" s="44">
        <v>0</v>
      </c>
      <c r="AC453" s="44">
        <v>61</v>
      </c>
      <c r="AD453" s="44">
        <v>0</v>
      </c>
      <c r="AE453" s="44">
        <v>2</v>
      </c>
      <c r="AF453" s="44">
        <v>0</v>
      </c>
      <c r="AG453" s="44">
        <v>0</v>
      </c>
      <c r="AH453" s="44">
        <v>0</v>
      </c>
      <c r="AI453" s="44">
        <v>0</v>
      </c>
      <c r="AJ453" s="44">
        <v>0</v>
      </c>
      <c r="AK453" s="44">
        <v>0</v>
      </c>
      <c r="AL453" s="44">
        <v>0</v>
      </c>
      <c r="AM453" s="44"/>
      <c r="AN453" s="11">
        <f t="shared" ref="AN453:AN516" si="56">SUM(C453:AL453)</f>
        <v>164</v>
      </c>
      <c r="AO453" s="11">
        <f t="shared" ref="AO453:AO516" si="57">COUNTIF(C453:AL453,"&gt;0")</f>
        <v>5</v>
      </c>
      <c r="AP453" s="44">
        <v>0</v>
      </c>
      <c r="AQ453" s="44">
        <v>0</v>
      </c>
      <c r="AR453" s="44">
        <v>0</v>
      </c>
      <c r="AS453" s="44"/>
      <c r="AT453" s="44">
        <v>0</v>
      </c>
      <c r="AU453" s="44">
        <v>8</v>
      </c>
      <c r="AV453" s="44">
        <v>2</v>
      </c>
      <c r="AW453" s="44">
        <v>10</v>
      </c>
      <c r="AX453" s="44">
        <v>0</v>
      </c>
      <c r="AY453" s="44">
        <v>0</v>
      </c>
      <c r="AZ453" s="44">
        <v>0</v>
      </c>
      <c r="BA453" s="44">
        <v>0</v>
      </c>
      <c r="BB453" s="44">
        <v>0</v>
      </c>
      <c r="BC453" s="44">
        <v>0</v>
      </c>
      <c r="BD453" s="44">
        <v>0</v>
      </c>
      <c r="BE453" s="44">
        <v>0</v>
      </c>
      <c r="BF453" s="44">
        <v>0</v>
      </c>
      <c r="BG453" s="44">
        <v>0</v>
      </c>
      <c r="BH453" s="44">
        <v>0</v>
      </c>
      <c r="BI453" s="44">
        <v>0</v>
      </c>
      <c r="BJ453" s="44">
        <v>0</v>
      </c>
      <c r="BK453" s="44">
        <v>3</v>
      </c>
      <c r="BL453" s="44">
        <v>0</v>
      </c>
      <c r="BM453" s="44">
        <v>0</v>
      </c>
      <c r="BN453" s="44">
        <v>0</v>
      </c>
      <c r="BO453" s="44">
        <v>0</v>
      </c>
      <c r="BP453" s="44">
        <v>0</v>
      </c>
      <c r="BQ453" s="44">
        <v>0</v>
      </c>
      <c r="BR453" s="44">
        <v>0</v>
      </c>
      <c r="BS453" s="44">
        <v>0</v>
      </c>
      <c r="BT453" s="44">
        <v>3</v>
      </c>
      <c r="BU453" s="44">
        <v>0</v>
      </c>
      <c r="BV453" s="44">
        <v>0</v>
      </c>
      <c r="BW453" s="44">
        <v>0</v>
      </c>
      <c r="BX453" s="44">
        <v>0</v>
      </c>
      <c r="BY453" s="44">
        <v>0</v>
      </c>
      <c r="BZ453" s="44">
        <v>0</v>
      </c>
      <c r="CA453" s="44">
        <v>0</v>
      </c>
      <c r="CB453" s="44">
        <v>0</v>
      </c>
      <c r="CC453" s="44">
        <v>0</v>
      </c>
      <c r="CD453" s="44">
        <v>0</v>
      </c>
      <c r="CE453" s="44">
        <v>0</v>
      </c>
      <c r="CF453" s="44">
        <v>0</v>
      </c>
      <c r="CG453" s="44">
        <v>0</v>
      </c>
      <c r="CH453" s="11">
        <f t="shared" ref="CH453:CH516" si="58">COUNTIF(AP453:CG453,"&gt;0")</f>
        <v>5</v>
      </c>
      <c r="CI453" s="11">
        <f t="shared" ref="CI453:CI516" si="59">SUM(AP453:CG453)</f>
        <v>26</v>
      </c>
      <c r="CJ453" s="44">
        <v>0</v>
      </c>
      <c r="CK453" s="44">
        <v>0</v>
      </c>
      <c r="CL453" s="44">
        <v>0</v>
      </c>
      <c r="CM453" s="44">
        <v>0</v>
      </c>
      <c r="CN453" s="44">
        <v>0</v>
      </c>
      <c r="CO453" s="44">
        <v>1</v>
      </c>
      <c r="CP453" s="44">
        <v>0</v>
      </c>
      <c r="CQ453" s="44">
        <v>0</v>
      </c>
      <c r="CR453" s="44">
        <v>0</v>
      </c>
      <c r="CS453" s="44">
        <v>6</v>
      </c>
      <c r="CT453" s="44">
        <v>0</v>
      </c>
      <c r="CU453" s="44">
        <v>7</v>
      </c>
      <c r="CV453" s="44">
        <v>0</v>
      </c>
      <c r="CW453" s="44">
        <v>0</v>
      </c>
      <c r="CX453" s="43">
        <f t="shared" ref="CX453:CX516" si="60">SUM(CJ453:CW453)</f>
        <v>14</v>
      </c>
      <c r="CY453" s="43">
        <f t="shared" ref="CY453:CY516" si="61">COUNTIF(CJ453:CW453,"&gt;0")</f>
        <v>3</v>
      </c>
      <c r="CZ453" s="44">
        <v>13</v>
      </c>
      <c r="DA453" s="44">
        <v>0</v>
      </c>
      <c r="DB453" s="44">
        <v>0</v>
      </c>
      <c r="DC453" s="44">
        <v>0</v>
      </c>
      <c r="DD453" s="44">
        <v>0</v>
      </c>
      <c r="DE453" s="44">
        <v>0</v>
      </c>
      <c r="DF453" s="44">
        <v>0</v>
      </c>
      <c r="DG453" s="44">
        <v>0</v>
      </c>
      <c r="DH453" s="44">
        <v>0</v>
      </c>
      <c r="DI453" s="11">
        <f t="shared" ref="DI453:DI516" si="62">SUM(CZ453:DH453)</f>
        <v>13</v>
      </c>
      <c r="DJ453" s="11">
        <f t="shared" ref="DJ453:DJ516" si="63">COUNTIF(CZ453:DH453,"&gt;0")</f>
        <v>1</v>
      </c>
      <c r="DK453" s="65">
        <v>0</v>
      </c>
      <c r="DL453" s="11">
        <v>217</v>
      </c>
      <c r="DM453" s="11">
        <v>2.1274509803921569</v>
      </c>
      <c r="DN453">
        <v>12</v>
      </c>
      <c r="DO453">
        <v>0</v>
      </c>
      <c r="DP453">
        <v>0</v>
      </c>
      <c r="DQ453">
        <v>113</v>
      </c>
      <c r="DR453">
        <v>3</v>
      </c>
      <c r="DS453">
        <v>10</v>
      </c>
      <c r="DT453">
        <v>4</v>
      </c>
      <c r="DU453">
        <v>26</v>
      </c>
      <c r="DV453">
        <v>3</v>
      </c>
      <c r="DW453">
        <v>3</v>
      </c>
      <c r="DX453">
        <v>1</v>
      </c>
      <c r="DY453">
        <v>2</v>
      </c>
      <c r="DZ453">
        <v>1</v>
      </c>
      <c r="EA453">
        <v>0</v>
      </c>
      <c r="EB453">
        <v>0</v>
      </c>
      <c r="EC453" t="s">
        <v>248</v>
      </c>
      <c r="ED453" t="s">
        <v>305</v>
      </c>
      <c r="EE453" t="s">
        <v>260</v>
      </c>
      <c r="EF453" s="48">
        <v>43855</v>
      </c>
      <c r="EG453" s="46">
        <v>0.46875</v>
      </c>
      <c r="EI453" t="s">
        <v>619</v>
      </c>
      <c r="EJ453">
        <v>8.4986683109999994</v>
      </c>
      <c r="EK453">
        <v>77.592115719999995</v>
      </c>
      <c r="EP453">
        <v>1</v>
      </c>
      <c r="EQ453">
        <v>80.769121569999996</v>
      </c>
      <c r="ER453">
        <v>0</v>
      </c>
      <c r="ES453">
        <v>0</v>
      </c>
      <c r="ET453">
        <v>1</v>
      </c>
      <c r="EU453">
        <v>0</v>
      </c>
      <c r="EV453">
        <v>0</v>
      </c>
      <c r="EW453">
        <v>0</v>
      </c>
      <c r="EX453">
        <v>0</v>
      </c>
      <c r="EY453">
        <v>1</v>
      </c>
      <c r="EZ453">
        <v>1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0.5</v>
      </c>
      <c r="FK453">
        <v>40.384560790000002</v>
      </c>
      <c r="FL453">
        <v>40.384560790000002</v>
      </c>
      <c r="FP453">
        <v>1</v>
      </c>
      <c r="GE453">
        <v>1</v>
      </c>
      <c r="GF453">
        <v>0</v>
      </c>
      <c r="GG453">
        <v>0</v>
      </c>
      <c r="GO453">
        <v>1</v>
      </c>
      <c r="GP453">
        <v>0</v>
      </c>
      <c r="GQ453">
        <v>0</v>
      </c>
      <c r="GR453">
        <v>0</v>
      </c>
      <c r="GS453">
        <v>0</v>
      </c>
      <c r="HF453">
        <v>0</v>
      </c>
      <c r="HG453">
        <v>0</v>
      </c>
      <c r="HH453">
        <v>0</v>
      </c>
      <c r="HJ453">
        <v>0</v>
      </c>
      <c r="HK453">
        <v>1</v>
      </c>
      <c r="IW453">
        <v>306.64439479999999</v>
      </c>
      <c r="IX453">
        <v>2</v>
      </c>
      <c r="IY453">
        <v>1</v>
      </c>
      <c r="IZ453">
        <v>0</v>
      </c>
      <c r="JA453">
        <v>2.31</v>
      </c>
      <c r="JB453">
        <v>38.19</v>
      </c>
      <c r="JE453">
        <v>6.5222129999999998E-3</v>
      </c>
      <c r="JF453">
        <v>3.2611060000000002E-3</v>
      </c>
      <c r="JG453">
        <v>0</v>
      </c>
      <c r="JH453">
        <v>7.5331560000000001E-3</v>
      </c>
      <c r="JI453" t="s">
        <v>456</v>
      </c>
      <c r="JJ453" t="s">
        <v>472</v>
      </c>
      <c r="JN453">
        <v>1</v>
      </c>
      <c r="JO453">
        <v>0</v>
      </c>
    </row>
    <row r="454" spans="1:275" ht="15.5" hidden="1" x14ac:dyDescent="0.35">
      <c r="A454" s="64">
        <v>2020</v>
      </c>
      <c r="B454" s="14" t="s">
        <v>316</v>
      </c>
      <c r="C454" s="44">
        <v>0</v>
      </c>
      <c r="D454" s="44">
        <v>0</v>
      </c>
      <c r="E454" s="44">
        <v>17</v>
      </c>
      <c r="F454" s="44">
        <v>1</v>
      </c>
      <c r="G454" s="44">
        <v>0</v>
      </c>
      <c r="H454" s="44">
        <v>0</v>
      </c>
      <c r="I454" s="44">
        <v>1</v>
      </c>
      <c r="J454" s="44">
        <v>0</v>
      </c>
      <c r="K454" s="44">
        <v>0</v>
      </c>
      <c r="L454" s="44">
        <v>2</v>
      </c>
      <c r="M454" s="44">
        <v>3</v>
      </c>
      <c r="N454" s="44">
        <v>10</v>
      </c>
      <c r="O454" s="44">
        <v>1</v>
      </c>
      <c r="P454" s="44">
        <v>0</v>
      </c>
      <c r="Q454" s="44">
        <v>1</v>
      </c>
      <c r="R454" s="44">
        <v>8</v>
      </c>
      <c r="S454" s="44">
        <v>0</v>
      </c>
      <c r="T454" s="44">
        <v>0</v>
      </c>
      <c r="U454" s="44">
        <v>5</v>
      </c>
      <c r="V454" s="44">
        <v>0</v>
      </c>
      <c r="W454" s="44">
        <v>0</v>
      </c>
      <c r="X454" s="44">
        <v>0</v>
      </c>
      <c r="Y454" s="44">
        <v>0</v>
      </c>
      <c r="Z454" s="44">
        <v>0</v>
      </c>
      <c r="AA454" s="44">
        <v>0</v>
      </c>
      <c r="AB454" s="44">
        <v>0</v>
      </c>
      <c r="AC454" s="44">
        <v>0</v>
      </c>
      <c r="AD454" s="44">
        <v>0</v>
      </c>
      <c r="AE454" s="44">
        <v>0</v>
      </c>
      <c r="AF454" s="44">
        <v>0</v>
      </c>
      <c r="AG454" s="44">
        <v>0</v>
      </c>
      <c r="AH454" s="44">
        <v>6</v>
      </c>
      <c r="AI454" s="44">
        <v>0</v>
      </c>
      <c r="AJ454" s="44">
        <v>1</v>
      </c>
      <c r="AK454" s="44">
        <v>0</v>
      </c>
      <c r="AL454" s="44">
        <v>0</v>
      </c>
      <c r="AM454" s="44"/>
      <c r="AN454" s="11">
        <f t="shared" si="56"/>
        <v>56</v>
      </c>
      <c r="AO454" s="11">
        <f t="shared" si="57"/>
        <v>12</v>
      </c>
      <c r="AP454" s="44">
        <v>13</v>
      </c>
      <c r="AQ454" s="44">
        <v>0</v>
      </c>
      <c r="AR454" s="44">
        <v>0</v>
      </c>
      <c r="AS454" s="44"/>
      <c r="AT454" s="44">
        <v>0</v>
      </c>
      <c r="AU454" s="44">
        <v>0</v>
      </c>
      <c r="AV454" s="44">
        <v>0</v>
      </c>
      <c r="AW454" s="44">
        <v>30</v>
      </c>
      <c r="AX454" s="44">
        <v>0</v>
      </c>
      <c r="AY454" s="44">
        <v>0</v>
      </c>
      <c r="AZ454" s="44">
        <v>0</v>
      </c>
      <c r="BA454" s="44">
        <v>0</v>
      </c>
      <c r="BB454" s="44">
        <v>0</v>
      </c>
      <c r="BC454" s="44">
        <v>0</v>
      </c>
      <c r="BD454" s="44">
        <v>0</v>
      </c>
      <c r="BE454" s="44">
        <v>6</v>
      </c>
      <c r="BF454" s="44">
        <v>0</v>
      </c>
      <c r="BG454" s="44">
        <v>0</v>
      </c>
      <c r="BH454" s="44">
        <v>0</v>
      </c>
      <c r="BI454" s="44">
        <v>0</v>
      </c>
      <c r="BJ454" s="44">
        <v>0</v>
      </c>
      <c r="BK454" s="44">
        <v>2</v>
      </c>
      <c r="BL454" s="44">
        <v>0</v>
      </c>
      <c r="BM454" s="44">
        <v>0</v>
      </c>
      <c r="BN454" s="44">
        <v>0</v>
      </c>
      <c r="BO454" s="44">
        <v>0</v>
      </c>
      <c r="BP454" s="44">
        <v>0</v>
      </c>
      <c r="BQ454" s="44">
        <v>0</v>
      </c>
      <c r="BR454" s="44">
        <v>0</v>
      </c>
      <c r="BS454" s="44">
        <v>0</v>
      </c>
      <c r="BT454" s="44">
        <v>2</v>
      </c>
      <c r="BU454" s="44">
        <v>0</v>
      </c>
      <c r="BV454" s="44">
        <v>0</v>
      </c>
      <c r="BW454" s="44">
        <v>0</v>
      </c>
      <c r="BX454" s="44">
        <v>0</v>
      </c>
      <c r="BY454" s="44">
        <v>0</v>
      </c>
      <c r="BZ454" s="44">
        <v>0</v>
      </c>
      <c r="CA454" s="44">
        <v>0</v>
      </c>
      <c r="CB454" s="44">
        <v>0</v>
      </c>
      <c r="CC454" s="44">
        <v>0</v>
      </c>
      <c r="CD454" s="44">
        <v>0</v>
      </c>
      <c r="CE454" s="44">
        <v>0</v>
      </c>
      <c r="CF454" s="44">
        <v>0</v>
      </c>
      <c r="CG454" s="44">
        <v>0</v>
      </c>
      <c r="CH454" s="11">
        <f t="shared" si="58"/>
        <v>5</v>
      </c>
      <c r="CI454" s="11">
        <f t="shared" si="59"/>
        <v>53</v>
      </c>
      <c r="CJ454" s="44">
        <v>2</v>
      </c>
      <c r="CK454" s="44">
        <v>0</v>
      </c>
      <c r="CL454" s="44">
        <v>0</v>
      </c>
      <c r="CM454" s="44">
        <v>0</v>
      </c>
      <c r="CN454" s="44">
        <v>0</v>
      </c>
      <c r="CO454" s="44">
        <v>0</v>
      </c>
      <c r="CP454" s="44">
        <v>0</v>
      </c>
      <c r="CQ454" s="44">
        <v>0</v>
      </c>
      <c r="CR454" s="44">
        <v>0</v>
      </c>
      <c r="CS454" s="44">
        <v>0</v>
      </c>
      <c r="CT454" s="44">
        <v>4</v>
      </c>
      <c r="CU454" s="44">
        <v>1</v>
      </c>
      <c r="CV454" s="44">
        <v>0</v>
      </c>
      <c r="CW454" s="44">
        <v>0</v>
      </c>
      <c r="CX454" s="43">
        <f t="shared" si="60"/>
        <v>7</v>
      </c>
      <c r="CY454" s="43">
        <f t="shared" si="61"/>
        <v>3</v>
      </c>
      <c r="CZ454" s="44">
        <v>0</v>
      </c>
      <c r="DA454" s="44">
        <v>0</v>
      </c>
      <c r="DB454" s="44">
        <v>0</v>
      </c>
      <c r="DC454" s="44">
        <v>0</v>
      </c>
      <c r="DD454" s="44">
        <v>0</v>
      </c>
      <c r="DE454" s="44">
        <v>5</v>
      </c>
      <c r="DF454" s="44">
        <v>0</v>
      </c>
      <c r="DG454" s="44">
        <v>0</v>
      </c>
      <c r="DH454" s="44">
        <v>0</v>
      </c>
      <c r="DI454" s="11">
        <f t="shared" si="62"/>
        <v>5</v>
      </c>
      <c r="DJ454" s="11">
        <f t="shared" si="63"/>
        <v>1</v>
      </c>
      <c r="DK454" s="65">
        <v>0</v>
      </c>
      <c r="DL454" s="11">
        <v>121</v>
      </c>
      <c r="DM454" s="11">
        <v>1.1862745098039216</v>
      </c>
      <c r="DN454">
        <v>21</v>
      </c>
      <c r="DO454">
        <v>9</v>
      </c>
      <c r="DP454">
        <v>2</v>
      </c>
      <c r="DQ454">
        <v>37</v>
      </c>
      <c r="DR454">
        <v>6</v>
      </c>
      <c r="DS454">
        <v>27</v>
      </c>
      <c r="DT454">
        <v>6</v>
      </c>
      <c r="DU454">
        <v>34</v>
      </c>
      <c r="DV454">
        <v>3</v>
      </c>
      <c r="DW454">
        <v>14</v>
      </c>
      <c r="DX454">
        <v>4</v>
      </c>
      <c r="DY454">
        <v>0</v>
      </c>
      <c r="DZ454">
        <v>0</v>
      </c>
      <c r="EA454">
        <v>0</v>
      </c>
      <c r="EB454">
        <v>0</v>
      </c>
      <c r="EC454" t="s">
        <v>248</v>
      </c>
      <c r="ED454" t="s">
        <v>305</v>
      </c>
      <c r="EE454" t="s">
        <v>260</v>
      </c>
      <c r="EF454" s="48">
        <v>43847</v>
      </c>
      <c r="EG454" s="46">
        <v>0.61458333333333337</v>
      </c>
      <c r="EI454" t="s">
        <v>621</v>
      </c>
      <c r="EJ454">
        <v>8.5500695160000006</v>
      </c>
      <c r="EK454">
        <v>77.563669219999994</v>
      </c>
      <c r="EP454">
        <v>0.25</v>
      </c>
      <c r="EQ454">
        <v>11.48071876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1</v>
      </c>
      <c r="FA454">
        <v>1</v>
      </c>
      <c r="FB454">
        <v>1</v>
      </c>
      <c r="FC454">
        <v>1</v>
      </c>
      <c r="FD454">
        <v>0</v>
      </c>
      <c r="FE454">
        <v>0</v>
      </c>
      <c r="FF454">
        <v>0</v>
      </c>
      <c r="FI454">
        <v>0</v>
      </c>
      <c r="FJ454">
        <v>0.5</v>
      </c>
      <c r="FK454">
        <v>5.7403593810000002</v>
      </c>
      <c r="FL454">
        <v>5.7403593810000002</v>
      </c>
      <c r="FR454">
        <v>1</v>
      </c>
      <c r="FV454">
        <v>1</v>
      </c>
      <c r="GE454">
        <v>2</v>
      </c>
      <c r="GF454">
        <v>0</v>
      </c>
      <c r="GG454">
        <v>0</v>
      </c>
      <c r="GN454">
        <v>1</v>
      </c>
      <c r="GO454">
        <v>1</v>
      </c>
      <c r="GP454">
        <v>0</v>
      </c>
      <c r="GQ454">
        <v>0</v>
      </c>
      <c r="GR454">
        <v>0</v>
      </c>
      <c r="GS454">
        <v>0</v>
      </c>
      <c r="HF454">
        <v>1</v>
      </c>
      <c r="HG454">
        <v>0</v>
      </c>
      <c r="HH454">
        <v>1</v>
      </c>
      <c r="HJ454">
        <v>2</v>
      </c>
      <c r="HK454">
        <v>1</v>
      </c>
      <c r="HN454">
        <v>1</v>
      </c>
      <c r="IU454">
        <v>1</v>
      </c>
      <c r="IW454">
        <v>258.74249250000003</v>
      </c>
      <c r="IX454">
        <v>2</v>
      </c>
      <c r="IY454">
        <v>1</v>
      </c>
      <c r="IZ454">
        <v>0</v>
      </c>
      <c r="JA454">
        <v>3.13</v>
      </c>
      <c r="JB454">
        <v>61.87</v>
      </c>
      <c r="JC454">
        <v>38</v>
      </c>
      <c r="JD454">
        <v>6</v>
      </c>
      <c r="JE454">
        <v>7.7296930000000002E-3</v>
      </c>
      <c r="JF454">
        <v>3.8648459999999999E-3</v>
      </c>
      <c r="JG454">
        <v>0</v>
      </c>
      <c r="JH454">
        <v>1.2096969000000001E-2</v>
      </c>
      <c r="JJ454" t="s">
        <v>472</v>
      </c>
      <c r="JN454">
        <v>1</v>
      </c>
      <c r="JO454">
        <v>0</v>
      </c>
    </row>
    <row r="455" spans="1:275" ht="15.5" hidden="1" x14ac:dyDescent="0.35">
      <c r="A455" s="64">
        <v>2020</v>
      </c>
      <c r="B455" s="11" t="s">
        <v>399</v>
      </c>
      <c r="C455" s="44">
        <v>0</v>
      </c>
      <c r="D455" s="44">
        <v>0</v>
      </c>
      <c r="E455" s="44">
        <v>0</v>
      </c>
      <c r="F455" s="44">
        <v>2</v>
      </c>
      <c r="G455" s="44">
        <v>0</v>
      </c>
      <c r="H455" s="44">
        <v>0</v>
      </c>
      <c r="I455" s="44">
        <v>0</v>
      </c>
      <c r="J455" s="44">
        <v>0</v>
      </c>
      <c r="K455" s="44">
        <v>0</v>
      </c>
      <c r="L455" s="44">
        <v>2</v>
      </c>
      <c r="M455" s="44">
        <v>2</v>
      </c>
      <c r="N455" s="44">
        <v>0</v>
      </c>
      <c r="O455" s="44">
        <v>0</v>
      </c>
      <c r="P455" s="44">
        <v>0</v>
      </c>
      <c r="Q455" s="44">
        <v>0</v>
      </c>
      <c r="R455" s="44">
        <v>150</v>
      </c>
      <c r="S455" s="44">
        <v>0</v>
      </c>
      <c r="T455" s="44">
        <v>4</v>
      </c>
      <c r="U455" s="44">
        <v>0</v>
      </c>
      <c r="V455" s="44">
        <v>0</v>
      </c>
      <c r="W455" s="44">
        <v>0</v>
      </c>
      <c r="X455" s="44">
        <v>0</v>
      </c>
      <c r="Y455" s="44">
        <v>0</v>
      </c>
      <c r="Z455" s="44">
        <v>0</v>
      </c>
      <c r="AA455" s="44">
        <v>0</v>
      </c>
      <c r="AB455" s="44">
        <v>5</v>
      </c>
      <c r="AC455" s="44">
        <v>0</v>
      </c>
      <c r="AD455" s="44">
        <v>0</v>
      </c>
      <c r="AE455" s="44">
        <v>0</v>
      </c>
      <c r="AF455" s="44">
        <v>0</v>
      </c>
      <c r="AG455" s="44">
        <v>0</v>
      </c>
      <c r="AH455" s="44">
        <v>8</v>
      </c>
      <c r="AI455" s="44">
        <v>0</v>
      </c>
      <c r="AJ455" s="44">
        <v>0</v>
      </c>
      <c r="AK455" s="44">
        <v>0</v>
      </c>
      <c r="AL455" s="44">
        <v>0</v>
      </c>
      <c r="AM455" s="44"/>
      <c r="AN455" s="11">
        <f t="shared" si="56"/>
        <v>173</v>
      </c>
      <c r="AO455" s="11">
        <f t="shared" si="57"/>
        <v>7</v>
      </c>
      <c r="AP455" s="44">
        <v>0</v>
      </c>
      <c r="AQ455" s="44">
        <v>0</v>
      </c>
      <c r="AR455" s="44">
        <v>0</v>
      </c>
      <c r="AS455" s="44"/>
      <c r="AT455" s="44">
        <v>0</v>
      </c>
      <c r="AU455" s="44">
        <v>8</v>
      </c>
      <c r="AV455" s="44">
        <v>4</v>
      </c>
      <c r="AW455" s="44">
        <v>0</v>
      </c>
      <c r="AX455" s="44">
        <v>0</v>
      </c>
      <c r="AY455" s="44">
        <v>0</v>
      </c>
      <c r="AZ455" s="44">
        <v>0</v>
      </c>
      <c r="BA455" s="44">
        <v>0</v>
      </c>
      <c r="BB455" s="44">
        <v>0</v>
      </c>
      <c r="BC455" s="44">
        <v>0</v>
      </c>
      <c r="BD455" s="44">
        <v>0</v>
      </c>
      <c r="BE455" s="44">
        <v>0</v>
      </c>
      <c r="BF455" s="44">
        <v>0</v>
      </c>
      <c r="BG455" s="44">
        <v>0</v>
      </c>
      <c r="BH455" s="44">
        <v>0</v>
      </c>
      <c r="BI455" s="44">
        <v>0</v>
      </c>
      <c r="BJ455" s="44">
        <v>0</v>
      </c>
      <c r="BK455" s="44">
        <v>3</v>
      </c>
      <c r="BL455" s="44">
        <v>0</v>
      </c>
      <c r="BM455" s="44">
        <v>0</v>
      </c>
      <c r="BN455" s="44">
        <v>0</v>
      </c>
      <c r="BO455" s="44">
        <v>15</v>
      </c>
      <c r="BP455" s="44">
        <v>0</v>
      </c>
      <c r="BQ455" s="44">
        <v>0</v>
      </c>
      <c r="BR455" s="44">
        <v>0</v>
      </c>
      <c r="BS455" s="44">
        <v>0</v>
      </c>
      <c r="BT455" s="44">
        <v>0</v>
      </c>
      <c r="BU455" s="44">
        <v>0</v>
      </c>
      <c r="BV455" s="44">
        <v>0</v>
      </c>
      <c r="BW455" s="44">
        <v>0</v>
      </c>
      <c r="BX455" s="44">
        <v>0</v>
      </c>
      <c r="BY455" s="44">
        <v>0</v>
      </c>
      <c r="BZ455" s="44">
        <v>0</v>
      </c>
      <c r="CA455" s="44">
        <v>0</v>
      </c>
      <c r="CB455" s="44">
        <v>0</v>
      </c>
      <c r="CC455" s="44">
        <v>0</v>
      </c>
      <c r="CD455" s="44">
        <v>0</v>
      </c>
      <c r="CE455" s="44">
        <v>0</v>
      </c>
      <c r="CF455" s="44">
        <v>0</v>
      </c>
      <c r="CG455" s="44">
        <v>0</v>
      </c>
      <c r="CH455" s="11">
        <f t="shared" si="58"/>
        <v>4</v>
      </c>
      <c r="CI455" s="11">
        <f t="shared" si="59"/>
        <v>30</v>
      </c>
      <c r="CJ455" s="44">
        <v>0</v>
      </c>
      <c r="CK455" s="44">
        <v>0</v>
      </c>
      <c r="CL455" s="44">
        <v>4</v>
      </c>
      <c r="CM455" s="44">
        <v>0</v>
      </c>
      <c r="CN455" s="44">
        <v>0</v>
      </c>
      <c r="CO455" s="44">
        <v>0</v>
      </c>
      <c r="CP455" s="44">
        <v>120</v>
      </c>
      <c r="CQ455" s="44">
        <v>0</v>
      </c>
      <c r="CR455" s="44">
        <v>0</v>
      </c>
      <c r="CS455" s="44">
        <v>0</v>
      </c>
      <c r="CT455" s="44">
        <v>0</v>
      </c>
      <c r="CU455" s="44">
        <v>0</v>
      </c>
      <c r="CV455" s="44">
        <v>0</v>
      </c>
      <c r="CW455" s="44">
        <v>0</v>
      </c>
      <c r="CX455" s="43">
        <f t="shared" si="60"/>
        <v>124</v>
      </c>
      <c r="CY455" s="43">
        <f t="shared" si="61"/>
        <v>2</v>
      </c>
      <c r="CZ455" s="44">
        <v>0</v>
      </c>
      <c r="DA455" s="44">
        <v>0</v>
      </c>
      <c r="DB455" s="44">
        <v>0</v>
      </c>
      <c r="DC455" s="44">
        <v>0</v>
      </c>
      <c r="DD455" s="44">
        <v>0</v>
      </c>
      <c r="DE455" s="44">
        <v>2</v>
      </c>
      <c r="DF455" s="44">
        <v>0</v>
      </c>
      <c r="DG455" s="44">
        <v>0</v>
      </c>
      <c r="DH455" s="44">
        <v>0</v>
      </c>
      <c r="DI455" s="11">
        <f t="shared" si="62"/>
        <v>2</v>
      </c>
      <c r="DJ455" s="11">
        <f t="shared" si="63"/>
        <v>1</v>
      </c>
      <c r="DK455" s="65">
        <v>0</v>
      </c>
      <c r="DL455" s="11">
        <v>329</v>
      </c>
      <c r="DM455" s="11">
        <v>3.2254901960784315</v>
      </c>
      <c r="DN455">
        <v>13</v>
      </c>
      <c r="DO455">
        <v>2</v>
      </c>
      <c r="DP455">
        <v>1</v>
      </c>
      <c r="DQ455">
        <v>185</v>
      </c>
      <c r="DR455">
        <v>6</v>
      </c>
      <c r="DS455">
        <v>2</v>
      </c>
      <c r="DT455">
        <v>1</v>
      </c>
      <c r="DU455">
        <v>0</v>
      </c>
      <c r="DV455">
        <v>0</v>
      </c>
      <c r="DW455">
        <v>7</v>
      </c>
      <c r="DX455">
        <v>2</v>
      </c>
      <c r="DY455">
        <v>4</v>
      </c>
      <c r="DZ455">
        <v>1</v>
      </c>
      <c r="EA455">
        <v>124</v>
      </c>
      <c r="EB455">
        <v>2</v>
      </c>
      <c r="EC455" t="s">
        <v>248</v>
      </c>
      <c r="ED455" t="s">
        <v>273</v>
      </c>
      <c r="EE455" t="s">
        <v>250</v>
      </c>
      <c r="EF455" s="48">
        <v>43855</v>
      </c>
      <c r="EG455" s="46">
        <v>0.45833333333333331</v>
      </c>
      <c r="EH455" s="46">
        <v>0.47916666666666669</v>
      </c>
      <c r="EI455" t="s">
        <v>620</v>
      </c>
      <c r="EJ455">
        <v>8.790950638</v>
      </c>
      <c r="EK455">
        <v>77.767012050000005</v>
      </c>
      <c r="EP455">
        <v>0</v>
      </c>
      <c r="EQ455">
        <v>0</v>
      </c>
      <c r="ER455">
        <v>0</v>
      </c>
      <c r="ES455">
        <v>0</v>
      </c>
      <c r="ET455">
        <v>1</v>
      </c>
      <c r="EU455">
        <v>1</v>
      </c>
      <c r="EV455">
        <v>0</v>
      </c>
      <c r="EW455">
        <v>0</v>
      </c>
      <c r="EX455">
        <v>0</v>
      </c>
      <c r="EY455">
        <v>2</v>
      </c>
      <c r="EZ455">
        <v>1</v>
      </c>
      <c r="FC455">
        <v>0</v>
      </c>
      <c r="FD455">
        <v>0</v>
      </c>
      <c r="FE455">
        <v>0</v>
      </c>
      <c r="FF455">
        <v>0</v>
      </c>
      <c r="FI455">
        <v>0</v>
      </c>
      <c r="FJ455">
        <v>0.25</v>
      </c>
      <c r="FK455">
        <v>0</v>
      </c>
      <c r="FL455">
        <v>0</v>
      </c>
      <c r="FM455">
        <v>1</v>
      </c>
      <c r="FR455">
        <v>1</v>
      </c>
      <c r="GE455">
        <v>2</v>
      </c>
      <c r="GF455">
        <v>0</v>
      </c>
      <c r="GG455">
        <v>0</v>
      </c>
      <c r="GO455">
        <v>1</v>
      </c>
      <c r="GP455">
        <v>0</v>
      </c>
      <c r="GQ455">
        <v>0</v>
      </c>
      <c r="GR455">
        <v>0</v>
      </c>
      <c r="GS455">
        <v>0.5</v>
      </c>
      <c r="GU455">
        <v>1</v>
      </c>
      <c r="GY455">
        <v>1</v>
      </c>
      <c r="HF455">
        <v>1</v>
      </c>
      <c r="HG455">
        <v>0</v>
      </c>
      <c r="HH455">
        <v>0</v>
      </c>
      <c r="HJ455">
        <v>1</v>
      </c>
      <c r="HK455">
        <v>2</v>
      </c>
      <c r="IW455">
        <v>232.3494997</v>
      </c>
      <c r="IX455">
        <v>2</v>
      </c>
      <c r="IY455">
        <v>3</v>
      </c>
      <c r="IZ455">
        <v>0</v>
      </c>
      <c r="JA455">
        <v>2.15</v>
      </c>
      <c r="JB455">
        <v>43.05</v>
      </c>
      <c r="JE455">
        <v>8.6077219999999999E-3</v>
      </c>
      <c r="JF455">
        <v>1.2911584E-2</v>
      </c>
      <c r="JG455">
        <v>0</v>
      </c>
      <c r="JH455">
        <v>9.2533019999999997E-3</v>
      </c>
      <c r="JN455">
        <v>1</v>
      </c>
      <c r="JO455">
        <v>0</v>
      </c>
    </row>
    <row r="456" spans="1:275" ht="15.5" hidden="1" x14ac:dyDescent="0.35">
      <c r="A456" s="64">
        <v>2020</v>
      </c>
      <c r="B456" s="11" t="s">
        <v>371</v>
      </c>
      <c r="C456" s="44">
        <v>0</v>
      </c>
      <c r="D456" s="44">
        <v>0</v>
      </c>
      <c r="E456" s="44">
        <v>0</v>
      </c>
      <c r="F456" s="44">
        <v>1</v>
      </c>
      <c r="G456" s="44">
        <v>0</v>
      </c>
      <c r="H456" s="44">
        <v>0</v>
      </c>
      <c r="I456" s="44">
        <v>0</v>
      </c>
      <c r="J456" s="44">
        <v>0</v>
      </c>
      <c r="K456" s="44">
        <v>0</v>
      </c>
      <c r="L456" s="44">
        <v>2</v>
      </c>
      <c r="M456" s="44">
        <v>0</v>
      </c>
      <c r="N456" s="44">
        <v>0</v>
      </c>
      <c r="O456" s="44">
        <v>2</v>
      </c>
      <c r="P456" s="44">
        <v>0</v>
      </c>
      <c r="Q456" s="44">
        <v>2</v>
      </c>
      <c r="R456" s="44">
        <v>2</v>
      </c>
      <c r="S456" s="44">
        <v>0</v>
      </c>
      <c r="T456" s="44">
        <v>0</v>
      </c>
      <c r="U456" s="44">
        <v>0</v>
      </c>
      <c r="V456" s="44">
        <v>0</v>
      </c>
      <c r="W456" s="44">
        <v>0</v>
      </c>
      <c r="X456" s="44">
        <v>0</v>
      </c>
      <c r="Y456" s="44">
        <v>0</v>
      </c>
      <c r="Z456" s="44">
        <v>0</v>
      </c>
      <c r="AA456" s="44">
        <v>1</v>
      </c>
      <c r="AB456" s="44">
        <v>0</v>
      </c>
      <c r="AC456" s="44">
        <v>0</v>
      </c>
      <c r="AD456" s="44">
        <v>0</v>
      </c>
      <c r="AE456" s="44">
        <v>0</v>
      </c>
      <c r="AF456" s="44">
        <v>0</v>
      </c>
      <c r="AG456" s="44">
        <v>0</v>
      </c>
      <c r="AH456" s="44">
        <v>0</v>
      </c>
      <c r="AI456" s="44">
        <v>0</v>
      </c>
      <c r="AJ456" s="44">
        <v>0</v>
      </c>
      <c r="AK456" s="44">
        <v>0</v>
      </c>
      <c r="AL456" s="44">
        <v>0</v>
      </c>
      <c r="AM456" s="44"/>
      <c r="AN456" s="11">
        <f t="shared" si="56"/>
        <v>10</v>
      </c>
      <c r="AO456" s="11">
        <f t="shared" si="57"/>
        <v>6</v>
      </c>
      <c r="AP456" s="44">
        <v>0</v>
      </c>
      <c r="AQ456" s="44">
        <v>0</v>
      </c>
      <c r="AR456" s="44">
        <v>0</v>
      </c>
      <c r="AS456" s="44"/>
      <c r="AT456" s="44">
        <v>0</v>
      </c>
      <c r="AU456" s="44">
        <v>0</v>
      </c>
      <c r="AV456" s="44">
        <v>4</v>
      </c>
      <c r="AW456" s="44">
        <v>145</v>
      </c>
      <c r="AX456" s="44">
        <v>0</v>
      </c>
      <c r="AY456" s="44">
        <v>0</v>
      </c>
      <c r="AZ456" s="44">
        <v>0</v>
      </c>
      <c r="BA456" s="44">
        <v>0</v>
      </c>
      <c r="BB456" s="44">
        <v>0</v>
      </c>
      <c r="BC456" s="44">
        <v>0</v>
      </c>
      <c r="BD456" s="44">
        <v>0</v>
      </c>
      <c r="BE456" s="44">
        <v>85</v>
      </c>
      <c r="BF456" s="44">
        <v>0</v>
      </c>
      <c r="BG456" s="44">
        <v>0</v>
      </c>
      <c r="BH456" s="44">
        <v>0</v>
      </c>
      <c r="BI456" s="44">
        <v>0</v>
      </c>
      <c r="BJ456" s="44">
        <v>0</v>
      </c>
      <c r="BK456" s="44">
        <v>0</v>
      </c>
      <c r="BL456" s="44">
        <v>0</v>
      </c>
      <c r="BM456" s="44">
        <v>0</v>
      </c>
      <c r="BN456" s="44">
        <v>0</v>
      </c>
      <c r="BO456" s="44">
        <v>122</v>
      </c>
      <c r="BP456" s="44">
        <v>0</v>
      </c>
      <c r="BQ456" s="44">
        <v>0</v>
      </c>
      <c r="BR456" s="44">
        <v>0</v>
      </c>
      <c r="BS456" s="44">
        <v>0</v>
      </c>
      <c r="BT456" s="44">
        <v>4</v>
      </c>
      <c r="BU456" s="44">
        <v>0</v>
      </c>
      <c r="BV456" s="44">
        <v>0</v>
      </c>
      <c r="BW456" s="44">
        <v>0</v>
      </c>
      <c r="BX456" s="44">
        <v>0</v>
      </c>
      <c r="BY456" s="44">
        <v>0</v>
      </c>
      <c r="BZ456" s="44">
        <v>0</v>
      </c>
      <c r="CA456" s="44">
        <v>0</v>
      </c>
      <c r="CB456" s="44">
        <v>0</v>
      </c>
      <c r="CC456" s="44">
        <v>0</v>
      </c>
      <c r="CD456" s="44">
        <v>0</v>
      </c>
      <c r="CE456" s="44">
        <v>0</v>
      </c>
      <c r="CF456" s="44">
        <v>0</v>
      </c>
      <c r="CG456" s="44">
        <v>0</v>
      </c>
      <c r="CH456" s="11">
        <f t="shared" si="58"/>
        <v>5</v>
      </c>
      <c r="CI456" s="11">
        <f t="shared" si="59"/>
        <v>360</v>
      </c>
      <c r="CJ456" s="44">
        <v>0</v>
      </c>
      <c r="CK456" s="44">
        <v>0</v>
      </c>
      <c r="CL456" s="44">
        <v>1</v>
      </c>
      <c r="CM456" s="44">
        <v>0</v>
      </c>
      <c r="CN456" s="44">
        <v>0</v>
      </c>
      <c r="CO456" s="44">
        <v>10</v>
      </c>
      <c r="CP456" s="44">
        <v>260</v>
      </c>
      <c r="CQ456" s="44">
        <v>0</v>
      </c>
      <c r="CR456" s="44">
        <v>0</v>
      </c>
      <c r="CS456" s="44">
        <v>0</v>
      </c>
      <c r="CT456" s="44">
        <v>2</v>
      </c>
      <c r="CU456" s="44">
        <v>2</v>
      </c>
      <c r="CV456" s="44">
        <v>0</v>
      </c>
      <c r="CW456" s="44">
        <v>0</v>
      </c>
      <c r="CX456" s="43">
        <f t="shared" si="60"/>
        <v>275</v>
      </c>
      <c r="CY456" s="43">
        <f t="shared" si="61"/>
        <v>5</v>
      </c>
      <c r="CZ456" s="44">
        <v>0</v>
      </c>
      <c r="DA456" s="44">
        <v>0</v>
      </c>
      <c r="DB456" s="44">
        <v>0</v>
      </c>
      <c r="DC456" s="44">
        <v>263</v>
      </c>
      <c r="DD456" s="44">
        <v>0</v>
      </c>
      <c r="DE456" s="44">
        <v>0</v>
      </c>
      <c r="DF456" s="44">
        <v>0</v>
      </c>
      <c r="DG456" s="44">
        <v>0</v>
      </c>
      <c r="DH456" s="44">
        <v>0</v>
      </c>
      <c r="DI456" s="11">
        <f t="shared" si="62"/>
        <v>263</v>
      </c>
      <c r="DJ456" s="11">
        <f t="shared" si="63"/>
        <v>1</v>
      </c>
      <c r="DK456" s="65">
        <v>0</v>
      </c>
      <c r="DL456" s="11">
        <v>908</v>
      </c>
      <c r="DM456" s="11">
        <v>8.9019607843137258</v>
      </c>
      <c r="DN456">
        <v>17</v>
      </c>
      <c r="DO456">
        <v>2</v>
      </c>
      <c r="DP456">
        <v>1</v>
      </c>
      <c r="DQ456">
        <v>126</v>
      </c>
      <c r="DR456">
        <v>3</v>
      </c>
      <c r="DS456">
        <v>100</v>
      </c>
      <c r="DT456">
        <v>5</v>
      </c>
      <c r="DU456">
        <v>149</v>
      </c>
      <c r="DV456">
        <v>2</v>
      </c>
      <c r="DW456">
        <v>3</v>
      </c>
      <c r="DX456">
        <v>2</v>
      </c>
      <c r="DY456">
        <v>4</v>
      </c>
      <c r="DZ456">
        <v>1</v>
      </c>
      <c r="EA456">
        <v>524</v>
      </c>
      <c r="EB456">
        <v>3</v>
      </c>
      <c r="EC456" t="s">
        <v>248</v>
      </c>
      <c r="ED456" t="s">
        <v>249</v>
      </c>
      <c r="EE456" t="s">
        <v>250</v>
      </c>
      <c r="EF456" s="48">
        <v>43855</v>
      </c>
      <c r="EG456" s="46">
        <v>0.54166666666666663</v>
      </c>
      <c r="EH456" s="46">
        <v>0.65277777777777779</v>
      </c>
      <c r="EI456" t="s">
        <v>618</v>
      </c>
      <c r="EJ456">
        <v>8.6514819060000008</v>
      </c>
      <c r="EK456">
        <v>77.984866299999993</v>
      </c>
      <c r="EP456">
        <v>0.12</v>
      </c>
      <c r="EQ456">
        <v>47.435347149999998</v>
      </c>
      <c r="ER456">
        <v>1</v>
      </c>
      <c r="ES456">
        <v>1</v>
      </c>
      <c r="ET456">
        <v>1</v>
      </c>
      <c r="EU456">
        <v>1</v>
      </c>
      <c r="EV456">
        <v>0</v>
      </c>
      <c r="EW456">
        <v>0</v>
      </c>
      <c r="EX456">
        <v>0</v>
      </c>
      <c r="EY456">
        <v>4</v>
      </c>
      <c r="EZ456">
        <v>1</v>
      </c>
      <c r="FC456">
        <v>0</v>
      </c>
      <c r="FD456">
        <v>0</v>
      </c>
      <c r="FE456">
        <v>0</v>
      </c>
      <c r="FF456">
        <v>0</v>
      </c>
      <c r="FI456">
        <v>0</v>
      </c>
      <c r="FJ456">
        <v>0.25</v>
      </c>
      <c r="FK456">
        <v>11.85883679</v>
      </c>
      <c r="FL456">
        <v>35.57651036</v>
      </c>
      <c r="FM456">
        <v>1</v>
      </c>
      <c r="FR456">
        <v>1</v>
      </c>
      <c r="FY456">
        <v>1</v>
      </c>
      <c r="GE456">
        <v>3</v>
      </c>
      <c r="GF456">
        <v>0</v>
      </c>
      <c r="GG456">
        <v>0</v>
      </c>
      <c r="GO456">
        <v>1</v>
      </c>
      <c r="GP456">
        <v>0</v>
      </c>
      <c r="GQ456">
        <v>0</v>
      </c>
      <c r="GR456">
        <v>0</v>
      </c>
      <c r="GS456">
        <v>0</v>
      </c>
      <c r="HF456">
        <v>1</v>
      </c>
      <c r="HG456">
        <v>0</v>
      </c>
      <c r="HH456">
        <v>0</v>
      </c>
      <c r="HJ456">
        <v>1</v>
      </c>
      <c r="HK456">
        <v>1</v>
      </c>
      <c r="IW456">
        <v>682.78249979999998</v>
      </c>
      <c r="IX456">
        <v>1</v>
      </c>
      <c r="IY456">
        <v>5</v>
      </c>
      <c r="IZ456">
        <v>0</v>
      </c>
      <c r="JA456">
        <v>4.55</v>
      </c>
      <c r="JB456">
        <v>15.92</v>
      </c>
      <c r="JE456">
        <v>1.464595E-3</v>
      </c>
      <c r="JF456">
        <v>7.3229760000000001E-3</v>
      </c>
      <c r="JG456">
        <v>0</v>
      </c>
      <c r="JH456">
        <v>6.6639079999999996E-3</v>
      </c>
      <c r="JM456" t="s">
        <v>628</v>
      </c>
      <c r="JN456">
        <v>1</v>
      </c>
      <c r="JO456">
        <v>0</v>
      </c>
    </row>
    <row r="457" spans="1:275" ht="15.5" hidden="1" x14ac:dyDescent="0.35">
      <c r="A457" s="64">
        <v>2020</v>
      </c>
      <c r="B457" s="11" t="s">
        <v>326</v>
      </c>
      <c r="C457" s="44">
        <v>0</v>
      </c>
      <c r="D457" s="44">
        <v>0</v>
      </c>
      <c r="E457" s="44">
        <v>4</v>
      </c>
      <c r="F457" s="44">
        <v>0</v>
      </c>
      <c r="G457" s="44">
        <v>0</v>
      </c>
      <c r="H457" s="44">
        <v>0</v>
      </c>
      <c r="I457" s="44">
        <v>0</v>
      </c>
      <c r="J457" s="44">
        <v>0</v>
      </c>
      <c r="K457" s="44">
        <v>0</v>
      </c>
      <c r="L457" s="44">
        <v>0</v>
      </c>
      <c r="M457" s="44">
        <v>4</v>
      </c>
      <c r="N457" s="44">
        <v>0</v>
      </c>
      <c r="O457" s="44">
        <v>0</v>
      </c>
      <c r="P457" s="44">
        <v>0</v>
      </c>
      <c r="Q457" s="44">
        <v>8</v>
      </c>
      <c r="R457" s="44">
        <v>6</v>
      </c>
      <c r="S457" s="44">
        <v>0</v>
      </c>
      <c r="T457" s="44">
        <v>0</v>
      </c>
      <c r="U457" s="44">
        <v>3</v>
      </c>
      <c r="V457" s="44">
        <v>0</v>
      </c>
      <c r="W457" s="44">
        <v>0</v>
      </c>
      <c r="X457" s="44">
        <v>0</v>
      </c>
      <c r="Y457" s="44">
        <v>0</v>
      </c>
      <c r="Z457" s="44">
        <v>0</v>
      </c>
      <c r="AA457" s="44">
        <v>1</v>
      </c>
      <c r="AB457" s="44">
        <v>0</v>
      </c>
      <c r="AC457" s="44">
        <v>0</v>
      </c>
      <c r="AD457" s="44">
        <v>0</v>
      </c>
      <c r="AE457" s="44">
        <v>0</v>
      </c>
      <c r="AF457" s="44">
        <v>0</v>
      </c>
      <c r="AG457" s="44">
        <v>0</v>
      </c>
      <c r="AH457" s="44">
        <v>40</v>
      </c>
      <c r="AI457" s="44">
        <v>0</v>
      </c>
      <c r="AJ457" s="44">
        <v>0</v>
      </c>
      <c r="AK457" s="44">
        <v>0</v>
      </c>
      <c r="AL457" s="44">
        <v>0</v>
      </c>
      <c r="AM457" s="44"/>
      <c r="AN457" s="11">
        <f t="shared" si="56"/>
        <v>66</v>
      </c>
      <c r="AO457" s="11">
        <f t="shared" si="57"/>
        <v>7</v>
      </c>
      <c r="AP457" s="44">
        <v>1</v>
      </c>
      <c r="AQ457" s="44">
        <v>0</v>
      </c>
      <c r="AR457" s="44">
        <v>0</v>
      </c>
      <c r="AS457" s="44"/>
      <c r="AT457" s="44">
        <v>0</v>
      </c>
      <c r="AU457" s="44">
        <v>0</v>
      </c>
      <c r="AV457" s="44">
        <v>0</v>
      </c>
      <c r="AW457" s="44">
        <v>603</v>
      </c>
      <c r="AX457" s="44">
        <v>0</v>
      </c>
      <c r="AY457" s="44">
        <v>0</v>
      </c>
      <c r="AZ457" s="44">
        <v>0</v>
      </c>
      <c r="BA457" s="44">
        <v>0</v>
      </c>
      <c r="BB457" s="44">
        <v>0</v>
      </c>
      <c r="BC457" s="44">
        <v>0</v>
      </c>
      <c r="BD457" s="44">
        <v>0</v>
      </c>
      <c r="BE457" s="44">
        <v>3</v>
      </c>
      <c r="BF457" s="44">
        <v>0</v>
      </c>
      <c r="BG457" s="44">
        <v>0</v>
      </c>
      <c r="BH457" s="44">
        <v>0</v>
      </c>
      <c r="BI457" s="44">
        <v>0</v>
      </c>
      <c r="BJ457" s="44">
        <v>0</v>
      </c>
      <c r="BK457" s="44">
        <v>6</v>
      </c>
      <c r="BL457" s="44">
        <v>0</v>
      </c>
      <c r="BM457" s="44">
        <v>0</v>
      </c>
      <c r="BN457" s="44">
        <v>0</v>
      </c>
      <c r="BO457" s="44">
        <v>0</v>
      </c>
      <c r="BP457" s="44">
        <v>0</v>
      </c>
      <c r="BQ457" s="44">
        <v>0</v>
      </c>
      <c r="BR457" s="44">
        <v>0</v>
      </c>
      <c r="BS457" s="44">
        <v>0</v>
      </c>
      <c r="BT457" s="44">
        <v>0</v>
      </c>
      <c r="BU457" s="44">
        <v>0</v>
      </c>
      <c r="BV457" s="44">
        <v>0</v>
      </c>
      <c r="BW457" s="44">
        <v>0</v>
      </c>
      <c r="BX457" s="44">
        <v>0</v>
      </c>
      <c r="BY457" s="44">
        <v>0</v>
      </c>
      <c r="BZ457" s="44">
        <v>0</v>
      </c>
      <c r="CA457" s="44">
        <v>0</v>
      </c>
      <c r="CB457" s="44">
        <v>0</v>
      </c>
      <c r="CC457" s="44">
        <v>0</v>
      </c>
      <c r="CD457" s="44">
        <v>0</v>
      </c>
      <c r="CE457" s="44">
        <v>0</v>
      </c>
      <c r="CF457" s="44">
        <v>0</v>
      </c>
      <c r="CG457" s="44">
        <v>0</v>
      </c>
      <c r="CH457" s="11">
        <f t="shared" si="58"/>
        <v>4</v>
      </c>
      <c r="CI457" s="11">
        <f t="shared" si="59"/>
        <v>613</v>
      </c>
      <c r="CJ457" s="44">
        <v>0</v>
      </c>
      <c r="CK457" s="44">
        <v>7</v>
      </c>
      <c r="CL457" s="44">
        <v>2</v>
      </c>
      <c r="CM457" s="44">
        <v>0</v>
      </c>
      <c r="CN457" s="44">
        <v>0</v>
      </c>
      <c r="CO457" s="44">
        <v>2</v>
      </c>
      <c r="CP457" s="44">
        <v>0</v>
      </c>
      <c r="CQ457" s="44">
        <v>0</v>
      </c>
      <c r="CR457" s="44">
        <v>3</v>
      </c>
      <c r="CS457" s="44">
        <v>0</v>
      </c>
      <c r="CT457" s="44">
        <v>0</v>
      </c>
      <c r="CU457" s="44">
        <v>0</v>
      </c>
      <c r="CV457" s="44">
        <v>0</v>
      </c>
      <c r="CW457" s="44">
        <v>0</v>
      </c>
      <c r="CX457" s="43">
        <f t="shared" si="60"/>
        <v>14</v>
      </c>
      <c r="CY457" s="43">
        <f t="shared" si="61"/>
        <v>4</v>
      </c>
      <c r="CZ457" s="44">
        <v>0</v>
      </c>
      <c r="DA457" s="44">
        <v>0</v>
      </c>
      <c r="DB457" s="44">
        <v>0</v>
      </c>
      <c r="DC457" s="44">
        <v>0</v>
      </c>
      <c r="DD457" s="44">
        <v>0</v>
      </c>
      <c r="DE457" s="44">
        <v>0</v>
      </c>
      <c r="DF457" s="44">
        <v>0</v>
      </c>
      <c r="DG457" s="44">
        <v>0</v>
      </c>
      <c r="DH457" s="44">
        <v>0</v>
      </c>
      <c r="DI457" s="11">
        <f t="shared" si="62"/>
        <v>0</v>
      </c>
      <c r="DJ457" s="11">
        <f t="shared" si="63"/>
        <v>0</v>
      </c>
      <c r="DK457" s="65">
        <v>0</v>
      </c>
      <c r="DL457" s="11">
        <v>693</v>
      </c>
      <c r="DM457" s="11">
        <v>6.7941176470588234</v>
      </c>
      <c r="DN457">
        <v>15</v>
      </c>
      <c r="DO457">
        <v>0</v>
      </c>
      <c r="DP457">
        <v>0</v>
      </c>
      <c r="DQ457">
        <v>54</v>
      </c>
      <c r="DR457">
        <v>5</v>
      </c>
      <c r="DS457">
        <v>16</v>
      </c>
      <c r="DT457">
        <v>4</v>
      </c>
      <c r="DU457">
        <v>603</v>
      </c>
      <c r="DV457">
        <v>1</v>
      </c>
      <c r="DW457">
        <v>15</v>
      </c>
      <c r="DX457">
        <v>3</v>
      </c>
      <c r="DY457">
        <v>0</v>
      </c>
      <c r="DZ457">
        <v>0</v>
      </c>
      <c r="EA457">
        <v>5</v>
      </c>
      <c r="EB457">
        <v>2</v>
      </c>
      <c r="EC457" t="s">
        <v>248</v>
      </c>
      <c r="ED457" t="s">
        <v>249</v>
      </c>
      <c r="EE457" t="s">
        <v>250</v>
      </c>
      <c r="EF457" s="48">
        <v>43855</v>
      </c>
      <c r="EG457" s="46">
        <v>0.5625</v>
      </c>
      <c r="EH457" s="46">
        <v>0.58333333333333337</v>
      </c>
      <c r="EI457" t="s">
        <v>618</v>
      </c>
      <c r="EJ457">
        <v>8.6506036230000003</v>
      </c>
      <c r="EK457">
        <v>77.941745979999993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1</v>
      </c>
      <c r="EV457">
        <v>0</v>
      </c>
      <c r="EW457">
        <v>0</v>
      </c>
      <c r="EX457">
        <v>0</v>
      </c>
      <c r="EY457">
        <v>1</v>
      </c>
      <c r="EZ457">
        <v>1</v>
      </c>
      <c r="FC457">
        <v>0</v>
      </c>
      <c r="FD457">
        <v>0</v>
      </c>
      <c r="FE457">
        <v>0</v>
      </c>
      <c r="FF457">
        <v>0</v>
      </c>
      <c r="FI457">
        <v>0</v>
      </c>
      <c r="FJ457">
        <v>0.25</v>
      </c>
      <c r="FK457">
        <v>0</v>
      </c>
      <c r="FL457">
        <v>0</v>
      </c>
      <c r="FR457">
        <v>1</v>
      </c>
      <c r="FV457">
        <v>1</v>
      </c>
      <c r="FW457">
        <v>1</v>
      </c>
      <c r="FY457">
        <v>1</v>
      </c>
      <c r="GE457">
        <v>4</v>
      </c>
      <c r="GF457">
        <v>0</v>
      </c>
      <c r="GG457">
        <v>0</v>
      </c>
      <c r="GH457">
        <v>2</v>
      </c>
      <c r="GI457">
        <v>2</v>
      </c>
      <c r="GJ457">
        <v>2</v>
      </c>
      <c r="GL457">
        <v>3</v>
      </c>
      <c r="GO457">
        <v>1</v>
      </c>
      <c r="GP457">
        <v>0</v>
      </c>
      <c r="GQ457">
        <v>0</v>
      </c>
      <c r="GR457">
        <v>0</v>
      </c>
      <c r="GS457">
        <v>0</v>
      </c>
      <c r="GY457">
        <v>1</v>
      </c>
      <c r="HF457">
        <v>1</v>
      </c>
      <c r="HG457">
        <v>0</v>
      </c>
      <c r="HH457">
        <v>0</v>
      </c>
      <c r="HJ457">
        <v>1</v>
      </c>
      <c r="HK457">
        <v>2</v>
      </c>
      <c r="IW457">
        <v>321.55363269999998</v>
      </c>
      <c r="IX457">
        <v>2</v>
      </c>
      <c r="IY457">
        <v>2</v>
      </c>
      <c r="IZ457">
        <v>0</v>
      </c>
      <c r="JA457">
        <v>2.2000000000000002</v>
      </c>
      <c r="JB457">
        <v>20.37</v>
      </c>
      <c r="JE457">
        <v>6.219802E-3</v>
      </c>
      <c r="JF457">
        <v>6.219802E-3</v>
      </c>
      <c r="JG457">
        <v>0</v>
      </c>
      <c r="JH457">
        <v>6.8417820000000002E-3</v>
      </c>
      <c r="JN457">
        <v>1</v>
      </c>
      <c r="JO457">
        <v>0</v>
      </c>
    </row>
    <row r="458" spans="1:275" ht="15.5" hidden="1" x14ac:dyDescent="0.35">
      <c r="A458" s="64">
        <v>2020</v>
      </c>
      <c r="B458" s="14" t="s">
        <v>328</v>
      </c>
      <c r="C458" s="44">
        <v>0</v>
      </c>
      <c r="D458" s="44">
        <v>0</v>
      </c>
      <c r="E458" s="44">
        <v>1</v>
      </c>
      <c r="F458" s="44">
        <v>4</v>
      </c>
      <c r="G458" s="44">
        <v>3</v>
      </c>
      <c r="H458" s="44">
        <v>0</v>
      </c>
      <c r="I458" s="44">
        <v>15</v>
      </c>
      <c r="J458" s="44">
        <v>0</v>
      </c>
      <c r="K458" s="44">
        <v>0</v>
      </c>
      <c r="L458" s="44">
        <v>6</v>
      </c>
      <c r="M458" s="44">
        <v>12</v>
      </c>
      <c r="N458" s="44">
        <v>0</v>
      </c>
      <c r="O458" s="44">
        <v>1</v>
      </c>
      <c r="P458" s="44">
        <v>0</v>
      </c>
      <c r="Q458" s="44">
        <v>29</v>
      </c>
      <c r="R458" s="44">
        <v>18</v>
      </c>
      <c r="S458" s="44">
        <v>0</v>
      </c>
      <c r="T458" s="44">
        <v>27</v>
      </c>
      <c r="U458" s="44">
        <v>7</v>
      </c>
      <c r="V458" s="44">
        <v>0</v>
      </c>
      <c r="W458" s="44">
        <v>0</v>
      </c>
      <c r="X458" s="44">
        <v>1</v>
      </c>
      <c r="Y458" s="44">
        <v>0</v>
      </c>
      <c r="Z458" s="44">
        <v>0</v>
      </c>
      <c r="AA458" s="44">
        <v>2</v>
      </c>
      <c r="AB458" s="44">
        <v>0</v>
      </c>
      <c r="AC458" s="44">
        <v>0</v>
      </c>
      <c r="AD458" s="44">
        <v>0</v>
      </c>
      <c r="AE458" s="44">
        <v>0</v>
      </c>
      <c r="AF458" s="44">
        <v>1</v>
      </c>
      <c r="AG458" s="44">
        <v>0</v>
      </c>
      <c r="AH458" s="44">
        <v>0</v>
      </c>
      <c r="AI458" s="44">
        <v>0</v>
      </c>
      <c r="AJ458" s="44">
        <v>4</v>
      </c>
      <c r="AK458" s="44">
        <v>0</v>
      </c>
      <c r="AL458" s="44">
        <v>0</v>
      </c>
      <c r="AM458" s="44"/>
      <c r="AN458" s="11">
        <f t="shared" si="56"/>
        <v>131</v>
      </c>
      <c r="AO458" s="11">
        <f t="shared" si="57"/>
        <v>15</v>
      </c>
      <c r="AP458" s="44">
        <v>1</v>
      </c>
      <c r="AQ458" s="44">
        <v>0</v>
      </c>
      <c r="AR458" s="44">
        <v>0</v>
      </c>
      <c r="AS458" s="44"/>
      <c r="AT458" s="44">
        <v>0</v>
      </c>
      <c r="AU458" s="44">
        <v>0</v>
      </c>
      <c r="AV458" s="44">
        <v>6</v>
      </c>
      <c r="AW458" s="44">
        <v>48</v>
      </c>
      <c r="AX458" s="44">
        <v>0</v>
      </c>
      <c r="AY458" s="44">
        <v>0</v>
      </c>
      <c r="AZ458" s="44">
        <v>0</v>
      </c>
      <c r="BA458" s="44">
        <v>0</v>
      </c>
      <c r="BB458" s="44">
        <v>2</v>
      </c>
      <c r="BC458" s="44">
        <v>0</v>
      </c>
      <c r="BD458" s="44">
        <v>0</v>
      </c>
      <c r="BE458" s="44">
        <v>0</v>
      </c>
      <c r="BF458" s="44">
        <v>0</v>
      </c>
      <c r="BG458" s="44">
        <v>0</v>
      </c>
      <c r="BH458" s="44">
        <v>2</v>
      </c>
      <c r="BI458" s="44">
        <v>0</v>
      </c>
      <c r="BJ458" s="44">
        <v>0</v>
      </c>
      <c r="BK458" s="44">
        <v>1</v>
      </c>
      <c r="BL458" s="44">
        <v>0</v>
      </c>
      <c r="BM458" s="44">
        <v>0</v>
      </c>
      <c r="BN458" s="44">
        <v>0</v>
      </c>
      <c r="BO458" s="44">
        <v>0</v>
      </c>
      <c r="BP458" s="44">
        <v>0</v>
      </c>
      <c r="BQ458" s="44">
        <v>0</v>
      </c>
      <c r="BR458" s="44">
        <v>0</v>
      </c>
      <c r="BS458" s="44">
        <v>0</v>
      </c>
      <c r="BT458" s="44">
        <v>8</v>
      </c>
      <c r="BU458" s="44">
        <v>0</v>
      </c>
      <c r="BV458" s="44">
        <v>0</v>
      </c>
      <c r="BW458" s="44">
        <v>0</v>
      </c>
      <c r="BX458" s="44">
        <v>0</v>
      </c>
      <c r="BY458" s="44">
        <v>0</v>
      </c>
      <c r="BZ458" s="44">
        <v>0</v>
      </c>
      <c r="CA458" s="44">
        <v>0</v>
      </c>
      <c r="CB458" s="44">
        <v>0</v>
      </c>
      <c r="CC458" s="44">
        <v>0</v>
      </c>
      <c r="CD458" s="44">
        <v>0</v>
      </c>
      <c r="CE458" s="44">
        <v>4</v>
      </c>
      <c r="CF458" s="44">
        <v>0</v>
      </c>
      <c r="CG458" s="44">
        <v>0</v>
      </c>
      <c r="CH458" s="11">
        <f t="shared" si="58"/>
        <v>8</v>
      </c>
      <c r="CI458" s="11">
        <f t="shared" si="59"/>
        <v>72</v>
      </c>
      <c r="CJ458" s="44">
        <v>2</v>
      </c>
      <c r="CK458" s="44">
        <v>16</v>
      </c>
      <c r="CL458" s="44">
        <v>14</v>
      </c>
      <c r="CM458" s="44">
        <v>0</v>
      </c>
      <c r="CN458" s="44">
        <v>0</v>
      </c>
      <c r="CO458" s="44">
        <v>0</v>
      </c>
      <c r="CP458" s="44">
        <v>2</v>
      </c>
      <c r="CQ458" s="44">
        <v>0</v>
      </c>
      <c r="CR458" s="44">
        <v>94</v>
      </c>
      <c r="CS458" s="44">
        <v>0</v>
      </c>
      <c r="CT458" s="44">
        <v>12</v>
      </c>
      <c r="CU458" s="44">
        <v>37</v>
      </c>
      <c r="CV458" s="44">
        <v>0</v>
      </c>
      <c r="CW458" s="44">
        <v>0</v>
      </c>
      <c r="CX458" s="43">
        <f t="shared" si="60"/>
        <v>177</v>
      </c>
      <c r="CY458" s="43">
        <f t="shared" si="61"/>
        <v>7</v>
      </c>
      <c r="CZ458" s="44">
        <v>0</v>
      </c>
      <c r="DA458" s="44">
        <v>2</v>
      </c>
      <c r="DB458" s="44">
        <v>0</v>
      </c>
      <c r="DC458" s="44">
        <v>0</v>
      </c>
      <c r="DD458" s="44">
        <v>0</v>
      </c>
      <c r="DE458" s="44">
        <v>25</v>
      </c>
      <c r="DF458" s="44">
        <v>0</v>
      </c>
      <c r="DG458" s="44">
        <v>0</v>
      </c>
      <c r="DH458" s="44">
        <v>0</v>
      </c>
      <c r="DI458" s="11">
        <f t="shared" si="62"/>
        <v>27</v>
      </c>
      <c r="DJ458" s="11">
        <f t="shared" si="63"/>
        <v>2</v>
      </c>
      <c r="DK458" s="65">
        <v>0</v>
      </c>
      <c r="DL458" s="11">
        <v>407</v>
      </c>
      <c r="DM458" s="11">
        <v>3.9901960784313726</v>
      </c>
      <c r="DN458">
        <v>32</v>
      </c>
      <c r="DO458">
        <v>39</v>
      </c>
      <c r="DP458">
        <v>3</v>
      </c>
      <c r="DQ458">
        <v>45</v>
      </c>
      <c r="DR458">
        <v>6</v>
      </c>
      <c r="DS458">
        <v>72</v>
      </c>
      <c r="DT458">
        <v>10</v>
      </c>
      <c r="DU458">
        <v>58</v>
      </c>
      <c r="DV458">
        <v>3</v>
      </c>
      <c r="DW458">
        <v>77</v>
      </c>
      <c r="DX458">
        <v>6</v>
      </c>
      <c r="DY458">
        <v>6</v>
      </c>
      <c r="DZ458">
        <v>1</v>
      </c>
      <c r="EA458">
        <v>110</v>
      </c>
      <c r="EB458">
        <v>3</v>
      </c>
      <c r="EC458" t="s">
        <v>248</v>
      </c>
      <c r="ED458" t="s">
        <v>329</v>
      </c>
      <c r="EE458" t="s">
        <v>250</v>
      </c>
      <c r="EF458" s="48">
        <v>43856</v>
      </c>
      <c r="EG458" s="46">
        <v>0.30208333333333331</v>
      </c>
      <c r="EH458" s="46">
        <v>0.4375</v>
      </c>
      <c r="EI458" t="s">
        <v>618</v>
      </c>
      <c r="EJ458">
        <v>8.6980532050000008</v>
      </c>
      <c r="EK458">
        <v>78.056538329999995</v>
      </c>
      <c r="EP458">
        <v>0.12</v>
      </c>
      <c r="EQ458">
        <v>15.79122967</v>
      </c>
      <c r="ER458">
        <v>0</v>
      </c>
      <c r="ES458">
        <v>0</v>
      </c>
      <c r="ET458">
        <v>1</v>
      </c>
      <c r="EU458">
        <v>1</v>
      </c>
      <c r="EV458">
        <v>0</v>
      </c>
      <c r="EW458">
        <v>0</v>
      </c>
      <c r="EX458">
        <v>0</v>
      </c>
      <c r="EY458">
        <v>2</v>
      </c>
      <c r="EZ458">
        <v>1</v>
      </c>
      <c r="FC458">
        <v>0</v>
      </c>
      <c r="FD458">
        <v>0</v>
      </c>
      <c r="FE458">
        <v>0</v>
      </c>
      <c r="FF458">
        <v>0</v>
      </c>
      <c r="FI458">
        <v>0</v>
      </c>
      <c r="FJ458">
        <v>0.5</v>
      </c>
      <c r="FK458">
        <v>7.895614836</v>
      </c>
      <c r="FL458">
        <v>7.895614836</v>
      </c>
      <c r="FM458">
        <v>1</v>
      </c>
      <c r="FO458">
        <v>1</v>
      </c>
      <c r="FY458">
        <v>1</v>
      </c>
      <c r="GE458">
        <v>3</v>
      </c>
      <c r="GF458">
        <v>0</v>
      </c>
      <c r="GG458">
        <v>0</v>
      </c>
      <c r="GO458">
        <v>1</v>
      </c>
      <c r="GP458">
        <v>0</v>
      </c>
      <c r="GQ458">
        <v>1</v>
      </c>
      <c r="GR458">
        <v>0</v>
      </c>
      <c r="GS458">
        <v>0</v>
      </c>
      <c r="HF458">
        <v>0</v>
      </c>
      <c r="HG458">
        <v>0</v>
      </c>
      <c r="HH458">
        <v>0</v>
      </c>
      <c r="HJ458">
        <v>0</v>
      </c>
      <c r="HK458">
        <v>1</v>
      </c>
      <c r="IW458">
        <v>403.34403680000003</v>
      </c>
      <c r="IX458">
        <v>1</v>
      </c>
      <c r="IY458">
        <v>6</v>
      </c>
      <c r="IZ458">
        <v>0</v>
      </c>
      <c r="JA458">
        <v>3.97</v>
      </c>
      <c r="JB458">
        <v>9.08</v>
      </c>
      <c r="JE458">
        <v>2.4792730000000002E-3</v>
      </c>
      <c r="JF458">
        <v>1.4875638E-2</v>
      </c>
      <c r="JG458">
        <v>0</v>
      </c>
      <c r="JH458">
        <v>9.8427140000000007E-3</v>
      </c>
      <c r="JN458">
        <v>1</v>
      </c>
      <c r="JO458">
        <v>0</v>
      </c>
    </row>
    <row r="459" spans="1:275" ht="15.5" hidden="1" x14ac:dyDescent="0.35">
      <c r="A459" s="64">
        <v>2020</v>
      </c>
      <c r="B459" s="11" t="s">
        <v>333</v>
      </c>
      <c r="C459" s="44">
        <v>0</v>
      </c>
      <c r="D459" s="44">
        <v>0</v>
      </c>
      <c r="E459" s="44">
        <v>0</v>
      </c>
      <c r="F459" s="44">
        <v>1</v>
      </c>
      <c r="G459" s="44">
        <v>0</v>
      </c>
      <c r="H459" s="44">
        <v>0</v>
      </c>
      <c r="I459" s="44">
        <v>0</v>
      </c>
      <c r="J459" s="44">
        <v>0</v>
      </c>
      <c r="K459" s="44">
        <v>0</v>
      </c>
      <c r="L459" s="44">
        <v>4</v>
      </c>
      <c r="M459" s="44">
        <v>32</v>
      </c>
      <c r="N459" s="44">
        <v>0</v>
      </c>
      <c r="O459" s="44">
        <v>0</v>
      </c>
      <c r="P459" s="44">
        <v>0</v>
      </c>
      <c r="Q459" s="44">
        <v>45</v>
      </c>
      <c r="R459" s="44">
        <v>0</v>
      </c>
      <c r="S459" s="44">
        <v>0</v>
      </c>
      <c r="T459" s="44">
        <v>0</v>
      </c>
      <c r="U459" s="44">
        <v>1</v>
      </c>
      <c r="V459" s="44">
        <v>0</v>
      </c>
      <c r="W459" s="44">
        <v>0</v>
      </c>
      <c r="X459" s="44">
        <v>2</v>
      </c>
      <c r="Y459" s="44">
        <v>0</v>
      </c>
      <c r="Z459" s="44">
        <v>0</v>
      </c>
      <c r="AA459" s="44">
        <v>0</v>
      </c>
      <c r="AB459" s="44">
        <v>0</v>
      </c>
      <c r="AC459" s="44">
        <v>0</v>
      </c>
      <c r="AD459" s="44">
        <v>0</v>
      </c>
      <c r="AE459" s="44">
        <v>0</v>
      </c>
      <c r="AF459" s="44">
        <v>0</v>
      </c>
      <c r="AG459" s="44">
        <v>0</v>
      </c>
      <c r="AH459" s="44">
        <v>0</v>
      </c>
      <c r="AI459" s="44">
        <v>0</v>
      </c>
      <c r="AJ459" s="44">
        <v>1</v>
      </c>
      <c r="AK459" s="44">
        <v>0</v>
      </c>
      <c r="AL459" s="44">
        <v>0</v>
      </c>
      <c r="AM459" s="44"/>
      <c r="AN459" s="11">
        <f t="shared" si="56"/>
        <v>86</v>
      </c>
      <c r="AO459" s="11">
        <f t="shared" si="57"/>
        <v>7</v>
      </c>
      <c r="AP459" s="44">
        <v>0</v>
      </c>
      <c r="AQ459" s="44">
        <v>0</v>
      </c>
      <c r="AR459" s="44">
        <v>0</v>
      </c>
      <c r="AS459" s="44"/>
      <c r="AT459" s="44">
        <v>0</v>
      </c>
      <c r="AU459" s="44">
        <v>0</v>
      </c>
      <c r="AV459" s="44">
        <v>1</v>
      </c>
      <c r="AW459" s="44">
        <v>29</v>
      </c>
      <c r="AX459" s="44">
        <v>0</v>
      </c>
      <c r="AY459" s="44">
        <v>0</v>
      </c>
      <c r="AZ459" s="44">
        <v>0</v>
      </c>
      <c r="BA459" s="44">
        <v>0</v>
      </c>
      <c r="BB459" s="44">
        <v>0</v>
      </c>
      <c r="BC459" s="44">
        <v>0</v>
      </c>
      <c r="BD459" s="44">
        <v>0</v>
      </c>
      <c r="BE459" s="44">
        <v>0</v>
      </c>
      <c r="BF459" s="44">
        <v>0</v>
      </c>
      <c r="BG459" s="44">
        <v>0</v>
      </c>
      <c r="BH459" s="44">
        <v>64</v>
      </c>
      <c r="BI459" s="44">
        <v>0</v>
      </c>
      <c r="BJ459" s="44">
        <v>0</v>
      </c>
      <c r="BK459" s="44">
        <v>0</v>
      </c>
      <c r="BL459" s="44">
        <v>0</v>
      </c>
      <c r="BM459" s="44">
        <v>0</v>
      </c>
      <c r="BN459" s="44">
        <v>0</v>
      </c>
      <c r="BO459" s="44">
        <v>0</v>
      </c>
      <c r="BP459" s="44">
        <v>0</v>
      </c>
      <c r="BQ459" s="44">
        <v>0</v>
      </c>
      <c r="BR459" s="44">
        <v>0</v>
      </c>
      <c r="BS459" s="44">
        <v>0</v>
      </c>
      <c r="BT459" s="44">
        <v>3</v>
      </c>
      <c r="BU459" s="44">
        <v>0</v>
      </c>
      <c r="BV459" s="44">
        <v>0</v>
      </c>
      <c r="BW459" s="44">
        <v>0</v>
      </c>
      <c r="BX459" s="44">
        <v>0</v>
      </c>
      <c r="BY459" s="44">
        <v>0</v>
      </c>
      <c r="BZ459" s="44">
        <v>0</v>
      </c>
      <c r="CA459" s="44">
        <v>0</v>
      </c>
      <c r="CB459" s="44">
        <v>0</v>
      </c>
      <c r="CC459" s="44">
        <v>0</v>
      </c>
      <c r="CD459" s="44">
        <v>0</v>
      </c>
      <c r="CE459" s="44">
        <v>0</v>
      </c>
      <c r="CF459" s="44">
        <v>0</v>
      </c>
      <c r="CG459" s="44">
        <v>0</v>
      </c>
      <c r="CH459" s="11">
        <f t="shared" si="58"/>
        <v>4</v>
      </c>
      <c r="CI459" s="11">
        <f t="shared" si="59"/>
        <v>97</v>
      </c>
      <c r="CJ459" s="44">
        <v>0</v>
      </c>
      <c r="CK459" s="44">
        <v>0</v>
      </c>
      <c r="CL459" s="44">
        <v>0</v>
      </c>
      <c r="CM459" s="44">
        <v>0</v>
      </c>
      <c r="CN459" s="44">
        <v>0</v>
      </c>
      <c r="CO459" s="44">
        <v>8</v>
      </c>
      <c r="CP459" s="44">
        <v>0</v>
      </c>
      <c r="CQ459" s="44">
        <v>0</v>
      </c>
      <c r="CR459" s="44">
        <v>100</v>
      </c>
      <c r="CS459" s="44">
        <v>0</v>
      </c>
      <c r="CT459" s="44">
        <v>3</v>
      </c>
      <c r="CU459" s="44">
        <v>0</v>
      </c>
      <c r="CV459" s="44">
        <v>0</v>
      </c>
      <c r="CW459" s="44">
        <v>0</v>
      </c>
      <c r="CX459" s="43">
        <f t="shared" si="60"/>
        <v>111</v>
      </c>
      <c r="CY459" s="43">
        <f t="shared" si="61"/>
        <v>3</v>
      </c>
      <c r="CZ459" s="44">
        <v>0</v>
      </c>
      <c r="DA459" s="44">
        <v>5</v>
      </c>
      <c r="DB459" s="44">
        <v>0</v>
      </c>
      <c r="DC459" s="44">
        <v>0</v>
      </c>
      <c r="DD459" s="44">
        <v>0</v>
      </c>
      <c r="DE459" s="44">
        <v>2</v>
      </c>
      <c r="DF459" s="44">
        <v>0</v>
      </c>
      <c r="DG459" s="44">
        <v>0</v>
      </c>
      <c r="DH459" s="44">
        <v>0</v>
      </c>
      <c r="DI459" s="11">
        <f t="shared" si="62"/>
        <v>7</v>
      </c>
      <c r="DJ459" s="11">
        <f t="shared" si="63"/>
        <v>2</v>
      </c>
      <c r="DK459" s="65">
        <v>0</v>
      </c>
      <c r="DL459" s="11">
        <v>301</v>
      </c>
      <c r="DM459" s="11">
        <v>2.9509803921568629</v>
      </c>
      <c r="DN459">
        <v>16</v>
      </c>
      <c r="DO459">
        <v>10</v>
      </c>
      <c r="DP459">
        <v>3</v>
      </c>
      <c r="DQ459">
        <v>39</v>
      </c>
      <c r="DR459">
        <v>4</v>
      </c>
      <c r="DS459">
        <v>74</v>
      </c>
      <c r="DT459">
        <v>4</v>
      </c>
      <c r="DU459">
        <v>32</v>
      </c>
      <c r="DV459">
        <v>2</v>
      </c>
      <c r="DW459">
        <v>45</v>
      </c>
      <c r="DX459">
        <v>1</v>
      </c>
      <c r="DY459">
        <v>1</v>
      </c>
      <c r="DZ459">
        <v>1</v>
      </c>
      <c r="EA459">
        <v>100</v>
      </c>
      <c r="EB459">
        <v>1</v>
      </c>
      <c r="EC459" t="s">
        <v>248</v>
      </c>
      <c r="ED459" t="s">
        <v>334</v>
      </c>
      <c r="EE459" t="s">
        <v>250</v>
      </c>
      <c r="EF459" s="48">
        <v>43856</v>
      </c>
      <c r="EI459" t="s">
        <v>489</v>
      </c>
      <c r="EJ459">
        <v>8.6582654489999999</v>
      </c>
      <c r="EK459">
        <v>77.625815459999998</v>
      </c>
      <c r="EL459" t="s">
        <v>386</v>
      </c>
      <c r="EP459">
        <v>0</v>
      </c>
      <c r="EQ459">
        <v>0</v>
      </c>
      <c r="GH459">
        <v>16</v>
      </c>
      <c r="GI459">
        <v>6</v>
      </c>
      <c r="GJ459">
        <v>5</v>
      </c>
      <c r="GK459">
        <v>1</v>
      </c>
      <c r="GL459">
        <v>4</v>
      </c>
      <c r="IW459">
        <v>282.20285960000001</v>
      </c>
      <c r="IX459">
        <v>2</v>
      </c>
      <c r="IY459">
        <v>3</v>
      </c>
      <c r="IZ459">
        <v>0</v>
      </c>
      <c r="JA459">
        <v>4.21</v>
      </c>
      <c r="JB459">
        <v>55.58</v>
      </c>
      <c r="JE459">
        <v>7.0870999999999998E-3</v>
      </c>
      <c r="JF459">
        <v>1.0630651E-2</v>
      </c>
      <c r="JG459">
        <v>0</v>
      </c>
      <c r="JH459">
        <v>1.4918346000000001E-2</v>
      </c>
    </row>
    <row r="460" spans="1:275" ht="15.5" hidden="1" x14ac:dyDescent="0.35">
      <c r="A460" s="64">
        <v>2020</v>
      </c>
      <c r="B460" s="14" t="s">
        <v>462</v>
      </c>
      <c r="C460" s="44">
        <v>0</v>
      </c>
      <c r="D460" s="44">
        <v>2</v>
      </c>
      <c r="E460" s="44">
        <v>2</v>
      </c>
      <c r="F460" s="44">
        <v>0</v>
      </c>
      <c r="G460" s="44">
        <v>0</v>
      </c>
      <c r="H460" s="44">
        <v>0</v>
      </c>
      <c r="I460" s="44">
        <v>2</v>
      </c>
      <c r="J460" s="44">
        <v>0</v>
      </c>
      <c r="K460" s="44">
        <v>0</v>
      </c>
      <c r="L460" s="44">
        <v>1</v>
      </c>
      <c r="M460" s="44">
        <v>6</v>
      </c>
      <c r="N460" s="44">
        <v>0</v>
      </c>
      <c r="O460" s="44">
        <v>2</v>
      </c>
      <c r="P460" s="44">
        <v>0</v>
      </c>
      <c r="Q460" s="44">
        <v>3</v>
      </c>
      <c r="R460" s="44">
        <v>7</v>
      </c>
      <c r="S460" s="44">
        <v>0</v>
      </c>
      <c r="T460" s="44">
        <v>0</v>
      </c>
      <c r="U460" s="44">
        <v>1</v>
      </c>
      <c r="V460" s="44">
        <v>0</v>
      </c>
      <c r="W460" s="44">
        <v>0</v>
      </c>
      <c r="X460" s="44">
        <v>0</v>
      </c>
      <c r="Y460" s="44">
        <v>0</v>
      </c>
      <c r="Z460" s="44">
        <v>0</v>
      </c>
      <c r="AA460" s="44">
        <v>0</v>
      </c>
      <c r="AB460" s="44">
        <v>0</v>
      </c>
      <c r="AC460" s="44">
        <v>0</v>
      </c>
      <c r="AD460" s="44">
        <v>0</v>
      </c>
      <c r="AE460" s="44">
        <v>0</v>
      </c>
      <c r="AF460" s="44">
        <v>0</v>
      </c>
      <c r="AG460" s="44">
        <v>0</v>
      </c>
      <c r="AH460" s="44">
        <v>0</v>
      </c>
      <c r="AI460" s="44">
        <v>0</v>
      </c>
      <c r="AJ460" s="44">
        <v>0</v>
      </c>
      <c r="AK460" s="44">
        <v>0</v>
      </c>
      <c r="AL460" s="44">
        <v>0</v>
      </c>
      <c r="AM460" s="44"/>
      <c r="AN460" s="11">
        <f t="shared" si="56"/>
        <v>26</v>
      </c>
      <c r="AO460" s="11">
        <f t="shared" si="57"/>
        <v>9</v>
      </c>
      <c r="AP460" s="44">
        <v>0</v>
      </c>
      <c r="AQ460" s="44">
        <v>0</v>
      </c>
      <c r="AR460" s="44">
        <v>5</v>
      </c>
      <c r="AS460" s="44"/>
      <c r="AT460" s="44">
        <v>0</v>
      </c>
      <c r="AU460" s="44">
        <v>2</v>
      </c>
      <c r="AV460" s="44">
        <v>0</v>
      </c>
      <c r="AW460" s="44">
        <v>105</v>
      </c>
      <c r="AX460" s="44">
        <v>0</v>
      </c>
      <c r="AY460" s="44">
        <v>0</v>
      </c>
      <c r="AZ460" s="44">
        <v>0</v>
      </c>
      <c r="BA460" s="44">
        <v>0</v>
      </c>
      <c r="BB460" s="44">
        <v>1</v>
      </c>
      <c r="BC460" s="44">
        <v>0</v>
      </c>
      <c r="BD460" s="44">
        <v>0</v>
      </c>
      <c r="BE460" s="44">
        <v>0</v>
      </c>
      <c r="BF460" s="44">
        <v>2</v>
      </c>
      <c r="BG460" s="44">
        <v>0</v>
      </c>
      <c r="BH460" s="44">
        <v>0</v>
      </c>
      <c r="BI460" s="44">
        <v>0</v>
      </c>
      <c r="BJ460" s="44">
        <v>0</v>
      </c>
      <c r="BK460" s="44">
        <v>0</v>
      </c>
      <c r="BL460" s="44">
        <v>2</v>
      </c>
      <c r="BM460" s="44">
        <v>0</v>
      </c>
      <c r="BN460" s="44">
        <v>1</v>
      </c>
      <c r="BO460" s="44">
        <v>105</v>
      </c>
      <c r="BP460" s="44">
        <v>0</v>
      </c>
      <c r="BQ460" s="44">
        <v>0</v>
      </c>
      <c r="BR460" s="44">
        <v>0</v>
      </c>
      <c r="BS460" s="44">
        <v>0</v>
      </c>
      <c r="BT460" s="44">
        <v>5</v>
      </c>
      <c r="BU460" s="44">
        <v>0</v>
      </c>
      <c r="BV460" s="44">
        <v>0</v>
      </c>
      <c r="BW460" s="44">
        <v>0</v>
      </c>
      <c r="BX460" s="44">
        <v>0</v>
      </c>
      <c r="BY460" s="44">
        <v>0</v>
      </c>
      <c r="BZ460" s="44">
        <v>0</v>
      </c>
      <c r="CA460" s="44">
        <v>0</v>
      </c>
      <c r="CB460" s="44">
        <v>0</v>
      </c>
      <c r="CC460" s="44">
        <v>0</v>
      </c>
      <c r="CD460" s="44">
        <v>0</v>
      </c>
      <c r="CE460" s="44">
        <v>1</v>
      </c>
      <c r="CF460" s="44">
        <v>0</v>
      </c>
      <c r="CG460" s="44">
        <v>0</v>
      </c>
      <c r="CH460" s="11">
        <f t="shared" si="58"/>
        <v>10</v>
      </c>
      <c r="CI460" s="11">
        <f t="shared" si="59"/>
        <v>229</v>
      </c>
      <c r="CJ460" s="44">
        <v>0</v>
      </c>
      <c r="CK460" s="44">
        <v>1</v>
      </c>
      <c r="CL460" s="44">
        <v>3</v>
      </c>
      <c r="CM460" s="44">
        <v>0</v>
      </c>
      <c r="CN460" s="44">
        <v>0</v>
      </c>
      <c r="CO460" s="44">
        <v>0</v>
      </c>
      <c r="CP460" s="44">
        <v>150</v>
      </c>
      <c r="CQ460" s="44">
        <v>0</v>
      </c>
      <c r="CR460" s="44">
        <v>0</v>
      </c>
      <c r="CS460" s="44">
        <v>260</v>
      </c>
      <c r="CT460" s="44">
        <v>0</v>
      </c>
      <c r="CU460" s="44">
        <v>2</v>
      </c>
      <c r="CV460" s="44">
        <v>0</v>
      </c>
      <c r="CW460" s="44">
        <v>1</v>
      </c>
      <c r="CX460" s="43">
        <f t="shared" si="60"/>
        <v>417</v>
      </c>
      <c r="CY460" s="43">
        <f t="shared" si="61"/>
        <v>6</v>
      </c>
      <c r="CZ460" s="44">
        <v>10</v>
      </c>
      <c r="DA460" s="44">
        <v>0</v>
      </c>
      <c r="DB460" s="44">
        <v>0</v>
      </c>
      <c r="DC460" s="44">
        <v>0</v>
      </c>
      <c r="DD460" s="44">
        <v>0</v>
      </c>
      <c r="DE460" s="44">
        <v>0</v>
      </c>
      <c r="DF460" s="44">
        <v>0</v>
      </c>
      <c r="DG460" s="44">
        <v>0</v>
      </c>
      <c r="DH460" s="44">
        <v>0</v>
      </c>
      <c r="DI460" s="11">
        <f t="shared" si="62"/>
        <v>10</v>
      </c>
      <c r="DJ460" s="11">
        <f t="shared" si="63"/>
        <v>1</v>
      </c>
      <c r="DK460" s="65">
        <v>0</v>
      </c>
      <c r="DL460" s="11">
        <v>682</v>
      </c>
      <c r="DM460" s="11">
        <v>6.6862745098039218</v>
      </c>
      <c r="DN460">
        <v>26</v>
      </c>
      <c r="DO460">
        <v>1</v>
      </c>
      <c r="DP460">
        <v>1</v>
      </c>
      <c r="DQ460">
        <v>383</v>
      </c>
      <c r="DR460">
        <v>8</v>
      </c>
      <c r="DS460">
        <v>13</v>
      </c>
      <c r="DT460">
        <v>8</v>
      </c>
      <c r="DU460">
        <v>122</v>
      </c>
      <c r="DV460">
        <v>4</v>
      </c>
      <c r="DW460">
        <v>5</v>
      </c>
      <c r="DX460">
        <v>2</v>
      </c>
      <c r="DY460">
        <v>5</v>
      </c>
      <c r="DZ460">
        <v>1</v>
      </c>
      <c r="EA460">
        <v>153</v>
      </c>
      <c r="EB460">
        <v>2</v>
      </c>
      <c r="EC460" t="s">
        <v>248</v>
      </c>
      <c r="ED460" t="s">
        <v>463</v>
      </c>
      <c r="EE460" t="s">
        <v>260</v>
      </c>
      <c r="EF460" s="48">
        <v>43855</v>
      </c>
      <c r="EG460" s="46">
        <v>0.72222222222222221</v>
      </c>
      <c r="EH460" s="46">
        <v>0.77083333333333337</v>
      </c>
      <c r="EI460" t="s">
        <v>633</v>
      </c>
      <c r="EJ460">
        <v>8.4287335300000006</v>
      </c>
      <c r="EK460">
        <v>77.863382200000004</v>
      </c>
      <c r="EP460">
        <v>1</v>
      </c>
      <c r="EQ460">
        <v>60.76498642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1</v>
      </c>
      <c r="FC460">
        <v>0</v>
      </c>
      <c r="FD460">
        <v>0</v>
      </c>
      <c r="FE460">
        <v>0</v>
      </c>
      <c r="FF460">
        <v>0</v>
      </c>
      <c r="FI460">
        <v>0</v>
      </c>
      <c r="FJ460">
        <v>0</v>
      </c>
      <c r="FK460">
        <v>0</v>
      </c>
      <c r="FL460">
        <v>60.76498642</v>
      </c>
      <c r="GF460">
        <v>0</v>
      </c>
      <c r="GG460">
        <v>0</v>
      </c>
      <c r="HF460">
        <v>0</v>
      </c>
      <c r="HG460">
        <v>0</v>
      </c>
      <c r="HH460">
        <v>0</v>
      </c>
      <c r="HJ460">
        <v>0</v>
      </c>
      <c r="HK460">
        <v>0</v>
      </c>
      <c r="IW460">
        <v>253.88360520000001</v>
      </c>
      <c r="IX460">
        <v>1</v>
      </c>
      <c r="IY460">
        <v>0</v>
      </c>
      <c r="IZ460">
        <v>0</v>
      </c>
      <c r="JA460">
        <v>0</v>
      </c>
      <c r="JB460">
        <v>16.690000000000001</v>
      </c>
      <c r="JE460">
        <v>3.9388130000000002E-3</v>
      </c>
      <c r="JF460">
        <v>0</v>
      </c>
      <c r="JG460">
        <v>0</v>
      </c>
      <c r="JH460">
        <v>0</v>
      </c>
    </row>
    <row r="461" spans="1:275" ht="15.5" hidden="1" x14ac:dyDescent="0.35">
      <c r="A461" s="64">
        <v>2020</v>
      </c>
      <c r="B461" s="14" t="s">
        <v>498</v>
      </c>
      <c r="C461" s="44">
        <v>0</v>
      </c>
      <c r="D461" s="44">
        <v>0</v>
      </c>
      <c r="E461" s="44">
        <v>0</v>
      </c>
      <c r="F461" s="44">
        <v>1</v>
      </c>
      <c r="G461" s="44">
        <v>0</v>
      </c>
      <c r="H461" s="44">
        <v>0</v>
      </c>
      <c r="I461" s="44">
        <v>20</v>
      </c>
      <c r="J461" s="44">
        <v>0</v>
      </c>
      <c r="K461" s="44">
        <v>0</v>
      </c>
      <c r="L461" s="44">
        <v>3</v>
      </c>
      <c r="M461" s="44">
        <v>0</v>
      </c>
      <c r="N461" s="44">
        <v>0</v>
      </c>
      <c r="O461" s="44">
        <v>1</v>
      </c>
      <c r="P461" s="44">
        <v>0</v>
      </c>
      <c r="Q461" s="44">
        <v>0</v>
      </c>
      <c r="R461" s="44">
        <v>0</v>
      </c>
      <c r="S461" s="44">
        <v>0</v>
      </c>
      <c r="T461" s="44">
        <v>0</v>
      </c>
      <c r="U461" s="44">
        <v>40</v>
      </c>
      <c r="V461" s="44">
        <v>1</v>
      </c>
      <c r="W461" s="44">
        <v>0</v>
      </c>
      <c r="X461" s="44">
        <v>1</v>
      </c>
      <c r="Y461" s="44">
        <v>0</v>
      </c>
      <c r="Z461" s="44">
        <v>0</v>
      </c>
      <c r="AA461" s="44">
        <v>0</v>
      </c>
      <c r="AB461" s="44">
        <v>220</v>
      </c>
      <c r="AC461" s="44">
        <v>0</v>
      </c>
      <c r="AD461" s="44">
        <v>0</v>
      </c>
      <c r="AE461" s="44">
        <v>370</v>
      </c>
      <c r="AF461" s="44">
        <v>0</v>
      </c>
      <c r="AG461" s="44">
        <v>0</v>
      </c>
      <c r="AH461" s="44">
        <v>0</v>
      </c>
      <c r="AI461" s="44">
        <v>0</v>
      </c>
      <c r="AJ461" s="44">
        <v>0</v>
      </c>
      <c r="AK461" s="44">
        <v>0</v>
      </c>
      <c r="AL461" s="44">
        <v>0</v>
      </c>
      <c r="AM461" s="44"/>
      <c r="AN461" s="11">
        <f t="shared" si="56"/>
        <v>657</v>
      </c>
      <c r="AO461" s="11">
        <f t="shared" si="57"/>
        <v>9</v>
      </c>
      <c r="AP461" s="44">
        <v>0</v>
      </c>
      <c r="AQ461" s="44">
        <v>0</v>
      </c>
      <c r="AR461" s="44">
        <v>20</v>
      </c>
      <c r="AS461" s="44"/>
      <c r="AT461" s="44">
        <v>0</v>
      </c>
      <c r="AU461" s="44">
        <v>1</v>
      </c>
      <c r="AV461" s="44">
        <v>8</v>
      </c>
      <c r="AW461" s="44">
        <v>0</v>
      </c>
      <c r="AX461" s="44">
        <v>0</v>
      </c>
      <c r="AY461" s="44">
        <v>0</v>
      </c>
      <c r="AZ461" s="44">
        <v>0</v>
      </c>
      <c r="BA461" s="44">
        <v>0</v>
      </c>
      <c r="BB461" s="44">
        <v>0</v>
      </c>
      <c r="BC461" s="44">
        <v>0</v>
      </c>
      <c r="BD461" s="44">
        <v>0</v>
      </c>
      <c r="BE461" s="44">
        <v>1</v>
      </c>
      <c r="BF461" s="44">
        <v>0</v>
      </c>
      <c r="BG461" s="44">
        <v>0</v>
      </c>
      <c r="BH461" s="44">
        <v>0</v>
      </c>
      <c r="BI461" s="44">
        <v>0</v>
      </c>
      <c r="BJ461" s="44">
        <v>0</v>
      </c>
      <c r="BK461" s="44">
        <v>0</v>
      </c>
      <c r="BL461" s="44">
        <v>0</v>
      </c>
      <c r="BM461" s="44">
        <v>0</v>
      </c>
      <c r="BN461" s="44">
        <v>0</v>
      </c>
      <c r="BO461" s="44">
        <v>0</v>
      </c>
      <c r="BP461" s="44">
        <v>0</v>
      </c>
      <c r="BQ461" s="44">
        <v>0</v>
      </c>
      <c r="BR461" s="44">
        <v>0</v>
      </c>
      <c r="BS461" s="44">
        <v>0</v>
      </c>
      <c r="BT461" s="44">
        <v>5</v>
      </c>
      <c r="BU461" s="44">
        <v>0</v>
      </c>
      <c r="BV461" s="44">
        <v>0</v>
      </c>
      <c r="BW461" s="44">
        <v>0</v>
      </c>
      <c r="BX461" s="44">
        <v>0</v>
      </c>
      <c r="BY461" s="44">
        <v>0</v>
      </c>
      <c r="BZ461" s="44">
        <v>0</v>
      </c>
      <c r="CA461" s="44">
        <v>0</v>
      </c>
      <c r="CB461" s="44">
        <v>0</v>
      </c>
      <c r="CC461" s="44">
        <v>0</v>
      </c>
      <c r="CD461" s="44">
        <v>0</v>
      </c>
      <c r="CE461" s="44">
        <v>1</v>
      </c>
      <c r="CF461" s="44">
        <v>1</v>
      </c>
      <c r="CG461" s="44">
        <v>0</v>
      </c>
      <c r="CH461" s="11">
        <f t="shared" si="58"/>
        <v>7</v>
      </c>
      <c r="CI461" s="11">
        <f t="shared" si="59"/>
        <v>37</v>
      </c>
      <c r="CJ461" s="44">
        <v>18</v>
      </c>
      <c r="CK461" s="44">
        <v>1</v>
      </c>
      <c r="CL461" s="44">
        <v>2</v>
      </c>
      <c r="CM461" s="44">
        <v>0</v>
      </c>
      <c r="CN461" s="44">
        <v>0</v>
      </c>
      <c r="CO461" s="44">
        <v>0</v>
      </c>
      <c r="CP461" s="44">
        <v>0</v>
      </c>
      <c r="CQ461" s="44">
        <v>0</v>
      </c>
      <c r="CR461" s="44">
        <v>0</v>
      </c>
      <c r="CS461" s="44">
        <v>0</v>
      </c>
      <c r="CT461" s="44">
        <v>0</v>
      </c>
      <c r="CU461" s="44">
        <v>4</v>
      </c>
      <c r="CV461" s="44">
        <v>0</v>
      </c>
      <c r="CW461" s="44">
        <v>0</v>
      </c>
      <c r="CX461" s="43">
        <f t="shared" si="60"/>
        <v>25</v>
      </c>
      <c r="CY461" s="43">
        <f t="shared" si="61"/>
        <v>4</v>
      </c>
      <c r="CZ461" s="44">
        <v>0</v>
      </c>
      <c r="DA461" s="44">
        <v>0</v>
      </c>
      <c r="DB461" s="44">
        <v>0</v>
      </c>
      <c r="DC461" s="44">
        <v>0</v>
      </c>
      <c r="DD461" s="44">
        <v>0</v>
      </c>
      <c r="DE461" s="44">
        <v>0</v>
      </c>
      <c r="DF461" s="44">
        <v>0</v>
      </c>
      <c r="DG461" s="44">
        <v>0</v>
      </c>
      <c r="DH461" s="44">
        <v>0</v>
      </c>
      <c r="DI461" s="11">
        <f t="shared" si="62"/>
        <v>0</v>
      </c>
      <c r="DJ461" s="11">
        <f t="shared" si="63"/>
        <v>0</v>
      </c>
      <c r="DK461" s="65">
        <v>0</v>
      </c>
      <c r="DL461" s="11">
        <v>719</v>
      </c>
      <c r="DM461" s="11">
        <v>7.0490196078431371</v>
      </c>
      <c r="DN461">
        <v>18</v>
      </c>
      <c r="DO461">
        <v>0</v>
      </c>
      <c r="DP461">
        <v>0</v>
      </c>
      <c r="DQ461">
        <v>46</v>
      </c>
      <c r="DR461">
        <v>5</v>
      </c>
      <c r="DS461">
        <v>9</v>
      </c>
      <c r="DT461">
        <v>6</v>
      </c>
      <c r="DU461">
        <v>24</v>
      </c>
      <c r="DV461">
        <v>3</v>
      </c>
      <c r="DW461">
        <v>20</v>
      </c>
      <c r="DX461">
        <v>1</v>
      </c>
      <c r="DY461">
        <v>28</v>
      </c>
      <c r="DZ461">
        <v>2</v>
      </c>
      <c r="EA461">
        <v>2</v>
      </c>
      <c r="EB461">
        <v>1</v>
      </c>
      <c r="EC461" t="s">
        <v>248</v>
      </c>
      <c r="ED461" t="s">
        <v>463</v>
      </c>
      <c r="EE461" t="s">
        <v>260</v>
      </c>
      <c r="EF461" s="48">
        <v>43848</v>
      </c>
      <c r="EG461" s="46">
        <v>0.40277777777777773</v>
      </c>
      <c r="EH461" s="46">
        <v>0.4916666666666667</v>
      </c>
      <c r="EI461" t="s">
        <v>621</v>
      </c>
      <c r="EJ461">
        <v>8.3488917330000003</v>
      </c>
      <c r="EK461">
        <v>77.94279487</v>
      </c>
      <c r="EP461">
        <v>1</v>
      </c>
      <c r="EQ461">
        <v>300.24286899999998</v>
      </c>
      <c r="ER461">
        <v>0</v>
      </c>
      <c r="ES461">
        <v>0</v>
      </c>
      <c r="ET461">
        <v>1</v>
      </c>
      <c r="EU461">
        <v>0</v>
      </c>
      <c r="EV461">
        <v>0</v>
      </c>
      <c r="EW461">
        <v>0</v>
      </c>
      <c r="EX461">
        <v>0</v>
      </c>
      <c r="EY461">
        <v>1</v>
      </c>
      <c r="EZ461">
        <v>1</v>
      </c>
      <c r="FC461">
        <v>1</v>
      </c>
      <c r="FD461">
        <v>0</v>
      </c>
      <c r="FE461">
        <v>0</v>
      </c>
      <c r="FF461">
        <v>0</v>
      </c>
      <c r="FI461">
        <v>0</v>
      </c>
      <c r="FJ461">
        <v>0.5</v>
      </c>
      <c r="FK461">
        <v>150.12143449999999</v>
      </c>
      <c r="FL461">
        <v>150.12143449999999</v>
      </c>
      <c r="FP461">
        <v>1</v>
      </c>
      <c r="FY461">
        <v>1</v>
      </c>
      <c r="GE461">
        <v>2</v>
      </c>
      <c r="GF461">
        <v>0</v>
      </c>
      <c r="GG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HF461">
        <v>0</v>
      </c>
      <c r="HG461">
        <v>0</v>
      </c>
      <c r="HH461">
        <v>0</v>
      </c>
      <c r="HJ461">
        <v>0</v>
      </c>
      <c r="HK461">
        <v>0</v>
      </c>
      <c r="IW461">
        <v>440.03532230000002</v>
      </c>
      <c r="IX461">
        <v>0</v>
      </c>
      <c r="IY461">
        <v>0</v>
      </c>
      <c r="IZ461">
        <v>0</v>
      </c>
      <c r="JA461">
        <v>3.97</v>
      </c>
      <c r="JB461">
        <v>3.56</v>
      </c>
      <c r="JE461">
        <v>0</v>
      </c>
      <c r="JF461">
        <v>0</v>
      </c>
      <c r="JG461">
        <v>0</v>
      </c>
      <c r="JH461">
        <v>9.0220030000000007E-3</v>
      </c>
      <c r="JN461">
        <v>0</v>
      </c>
      <c r="JO461">
        <v>0</v>
      </c>
    </row>
    <row r="462" spans="1:275" ht="15.5" hidden="1" x14ac:dyDescent="0.35">
      <c r="A462" s="64">
        <v>2020</v>
      </c>
      <c r="B462" s="14" t="s">
        <v>410</v>
      </c>
      <c r="C462" s="44">
        <v>0</v>
      </c>
      <c r="D462" s="44">
        <v>0</v>
      </c>
      <c r="E462" s="44">
        <v>0</v>
      </c>
      <c r="F462" s="44">
        <v>0</v>
      </c>
      <c r="G462" s="44">
        <v>0</v>
      </c>
      <c r="H462" s="44">
        <v>0</v>
      </c>
      <c r="I462" s="44">
        <v>4</v>
      </c>
      <c r="J462" s="44">
        <v>0</v>
      </c>
      <c r="K462" s="44">
        <v>0</v>
      </c>
      <c r="L462" s="44">
        <v>0</v>
      </c>
      <c r="M462" s="44">
        <v>2</v>
      </c>
      <c r="N462" s="44">
        <v>0</v>
      </c>
      <c r="O462" s="44">
        <v>0</v>
      </c>
      <c r="P462" s="44">
        <v>0</v>
      </c>
      <c r="Q462" s="44">
        <v>0</v>
      </c>
      <c r="R462" s="44">
        <v>11</v>
      </c>
      <c r="S462" s="44">
        <v>0</v>
      </c>
      <c r="T462" s="44">
        <v>2</v>
      </c>
      <c r="U462" s="44">
        <v>160</v>
      </c>
      <c r="V462" s="44">
        <v>0</v>
      </c>
      <c r="W462" s="44">
        <v>5</v>
      </c>
      <c r="X462" s="44">
        <v>3</v>
      </c>
      <c r="Y462" s="44">
        <v>0</v>
      </c>
      <c r="Z462" s="44">
        <v>0</v>
      </c>
      <c r="AA462" s="44">
        <v>1</v>
      </c>
      <c r="AB462" s="44">
        <v>4</v>
      </c>
      <c r="AC462" s="44">
        <v>0</v>
      </c>
      <c r="AD462" s="44">
        <v>0</v>
      </c>
      <c r="AE462" s="44">
        <v>0</v>
      </c>
      <c r="AF462" s="44">
        <v>0</v>
      </c>
      <c r="AG462" s="44">
        <v>0</v>
      </c>
      <c r="AH462" s="44">
        <v>10</v>
      </c>
      <c r="AI462" s="44">
        <v>0</v>
      </c>
      <c r="AJ462" s="44">
        <v>0</v>
      </c>
      <c r="AK462" s="44">
        <v>0</v>
      </c>
      <c r="AL462" s="44">
        <v>1</v>
      </c>
      <c r="AM462" s="44"/>
      <c r="AN462" s="11">
        <f t="shared" si="56"/>
        <v>203</v>
      </c>
      <c r="AO462" s="11">
        <f t="shared" si="57"/>
        <v>11</v>
      </c>
      <c r="AP462" s="44">
        <v>0</v>
      </c>
      <c r="AQ462" s="44">
        <v>0</v>
      </c>
      <c r="AR462" s="44">
        <v>3</v>
      </c>
      <c r="AS462" s="44"/>
      <c r="AT462" s="44">
        <v>0</v>
      </c>
      <c r="AU462" s="44">
        <v>2</v>
      </c>
      <c r="AV462" s="44">
        <v>0</v>
      </c>
      <c r="AW462" s="44">
        <v>0</v>
      </c>
      <c r="AX462" s="44">
        <v>0</v>
      </c>
      <c r="AY462" s="44">
        <v>0</v>
      </c>
      <c r="AZ462" s="44">
        <v>0</v>
      </c>
      <c r="BA462" s="44">
        <v>0</v>
      </c>
      <c r="BB462" s="44">
        <v>0</v>
      </c>
      <c r="BC462" s="44">
        <v>0</v>
      </c>
      <c r="BD462" s="44">
        <v>0</v>
      </c>
      <c r="BE462" s="44">
        <v>0</v>
      </c>
      <c r="BF462" s="44">
        <v>1</v>
      </c>
      <c r="BG462" s="44">
        <v>0</v>
      </c>
      <c r="BH462" s="44">
        <v>0</v>
      </c>
      <c r="BI462" s="44">
        <v>0</v>
      </c>
      <c r="BJ462" s="44">
        <v>0</v>
      </c>
      <c r="BK462" s="44">
        <v>3</v>
      </c>
      <c r="BL462" s="44">
        <v>0</v>
      </c>
      <c r="BM462" s="44">
        <v>0</v>
      </c>
      <c r="BN462" s="44">
        <v>0</v>
      </c>
      <c r="BO462" s="44">
        <v>0</v>
      </c>
      <c r="BP462" s="44">
        <v>0</v>
      </c>
      <c r="BQ462" s="44">
        <v>0</v>
      </c>
      <c r="BR462" s="44">
        <v>0</v>
      </c>
      <c r="BS462" s="44">
        <v>0</v>
      </c>
      <c r="BT462" s="44">
        <v>0</v>
      </c>
      <c r="BU462" s="44">
        <v>0</v>
      </c>
      <c r="BV462" s="44">
        <v>0</v>
      </c>
      <c r="BW462" s="44">
        <v>0</v>
      </c>
      <c r="BX462" s="44">
        <v>0</v>
      </c>
      <c r="BY462" s="44">
        <v>0</v>
      </c>
      <c r="BZ462" s="44">
        <v>0</v>
      </c>
      <c r="CA462" s="44">
        <v>0</v>
      </c>
      <c r="CB462" s="44">
        <v>0</v>
      </c>
      <c r="CC462" s="44">
        <v>0</v>
      </c>
      <c r="CD462" s="44">
        <v>0</v>
      </c>
      <c r="CE462" s="44">
        <v>0</v>
      </c>
      <c r="CF462" s="44">
        <v>0</v>
      </c>
      <c r="CG462" s="44">
        <v>0</v>
      </c>
      <c r="CH462" s="11">
        <f t="shared" si="58"/>
        <v>4</v>
      </c>
      <c r="CI462" s="11">
        <f t="shared" si="59"/>
        <v>9</v>
      </c>
      <c r="CJ462" s="44">
        <v>0</v>
      </c>
      <c r="CK462" s="44">
        <v>6</v>
      </c>
      <c r="CL462" s="44">
        <v>1</v>
      </c>
      <c r="CM462" s="44">
        <v>0</v>
      </c>
      <c r="CN462" s="44">
        <v>0</v>
      </c>
      <c r="CO462" s="44">
        <v>15</v>
      </c>
      <c r="CP462" s="44">
        <v>6</v>
      </c>
      <c r="CQ462" s="44">
        <v>0</v>
      </c>
      <c r="CR462" s="44">
        <v>5</v>
      </c>
      <c r="CS462" s="44">
        <v>0</v>
      </c>
      <c r="CT462" s="44">
        <v>4</v>
      </c>
      <c r="CU462" s="44">
        <v>2</v>
      </c>
      <c r="CV462" s="44">
        <v>0</v>
      </c>
      <c r="CW462" s="44">
        <v>0</v>
      </c>
      <c r="CX462" s="43">
        <f t="shared" si="60"/>
        <v>39</v>
      </c>
      <c r="CY462" s="43">
        <f t="shared" si="61"/>
        <v>7</v>
      </c>
      <c r="CZ462" s="44">
        <v>0</v>
      </c>
      <c r="DA462" s="44">
        <v>0</v>
      </c>
      <c r="DB462" s="44">
        <v>0</v>
      </c>
      <c r="DC462" s="44">
        <v>0</v>
      </c>
      <c r="DD462" s="44">
        <v>0</v>
      </c>
      <c r="DE462" s="44">
        <v>1</v>
      </c>
      <c r="DF462" s="44">
        <v>0</v>
      </c>
      <c r="DG462" s="44">
        <v>0</v>
      </c>
      <c r="DH462" s="44">
        <v>0</v>
      </c>
      <c r="DI462" s="11">
        <f t="shared" si="62"/>
        <v>1</v>
      </c>
      <c r="DJ462" s="11">
        <f t="shared" si="63"/>
        <v>1</v>
      </c>
      <c r="DK462" s="65">
        <v>0</v>
      </c>
      <c r="DL462" s="11">
        <v>252</v>
      </c>
      <c r="DM462" s="11">
        <v>2.4705882352941178</v>
      </c>
      <c r="DN462">
        <v>22</v>
      </c>
      <c r="DO462">
        <v>6</v>
      </c>
      <c r="DP462">
        <v>3</v>
      </c>
      <c r="DQ462">
        <v>193</v>
      </c>
      <c r="DR462">
        <v>7</v>
      </c>
      <c r="DS462">
        <v>24</v>
      </c>
      <c r="DT462">
        <v>4</v>
      </c>
      <c r="DU462">
        <v>0</v>
      </c>
      <c r="DV462">
        <v>0</v>
      </c>
      <c r="DW462">
        <v>10</v>
      </c>
      <c r="DX462">
        <v>4</v>
      </c>
      <c r="DY462">
        <v>3</v>
      </c>
      <c r="DZ462">
        <v>1</v>
      </c>
      <c r="EA462">
        <v>12</v>
      </c>
      <c r="EB462">
        <v>3</v>
      </c>
      <c r="EC462" t="s">
        <v>248</v>
      </c>
      <c r="ED462" t="s">
        <v>273</v>
      </c>
      <c r="EE462" t="s">
        <v>250</v>
      </c>
      <c r="EF462" s="48">
        <v>43855</v>
      </c>
      <c r="EG462" s="46">
        <v>0.39583333333333331</v>
      </c>
      <c r="EH462" s="46">
        <v>0.45694444444444443</v>
      </c>
      <c r="EI462" t="s">
        <v>620</v>
      </c>
      <c r="EJ462">
        <v>8.7905373059999992</v>
      </c>
      <c r="EK462">
        <v>77.748697250000006</v>
      </c>
      <c r="EP462">
        <v>0.12</v>
      </c>
      <c r="EQ462">
        <v>7.5765480539999999</v>
      </c>
      <c r="ER462">
        <v>0</v>
      </c>
      <c r="ES462">
        <v>0</v>
      </c>
      <c r="ET462">
        <v>1</v>
      </c>
      <c r="EU462">
        <v>0</v>
      </c>
      <c r="EV462">
        <v>0</v>
      </c>
      <c r="EW462">
        <v>0</v>
      </c>
      <c r="EX462">
        <v>0</v>
      </c>
      <c r="EY462">
        <v>1</v>
      </c>
      <c r="EZ462">
        <v>1</v>
      </c>
      <c r="FC462">
        <v>0</v>
      </c>
      <c r="FD462">
        <v>0</v>
      </c>
      <c r="FE462">
        <v>0</v>
      </c>
      <c r="FF462">
        <v>0</v>
      </c>
      <c r="FI462">
        <v>0</v>
      </c>
      <c r="FJ462">
        <v>0.25</v>
      </c>
      <c r="FK462">
        <v>1.894137014</v>
      </c>
      <c r="FL462">
        <v>5.6824110409999999</v>
      </c>
      <c r="FY462">
        <v>1</v>
      </c>
      <c r="GE462">
        <v>1</v>
      </c>
      <c r="GF462">
        <v>0</v>
      </c>
      <c r="GG462">
        <v>0</v>
      </c>
      <c r="GO462">
        <v>1</v>
      </c>
      <c r="GP462">
        <v>1</v>
      </c>
      <c r="GQ462">
        <v>1</v>
      </c>
      <c r="GR462">
        <v>0</v>
      </c>
      <c r="GS462">
        <v>0</v>
      </c>
      <c r="GW462">
        <v>1</v>
      </c>
      <c r="GY462">
        <v>1</v>
      </c>
      <c r="HC462">
        <v>1</v>
      </c>
      <c r="HF462">
        <v>1</v>
      </c>
      <c r="HG462">
        <v>0</v>
      </c>
      <c r="HH462">
        <v>0</v>
      </c>
      <c r="HJ462">
        <v>1</v>
      </c>
      <c r="HK462">
        <v>5</v>
      </c>
      <c r="HU462">
        <v>1</v>
      </c>
      <c r="IU462">
        <v>1</v>
      </c>
      <c r="IW462">
        <v>283.65478710000002</v>
      </c>
      <c r="IX462">
        <v>1</v>
      </c>
      <c r="IY462">
        <v>3</v>
      </c>
      <c r="IZ462">
        <v>0</v>
      </c>
      <c r="JA462">
        <v>2.12</v>
      </c>
      <c r="JB462">
        <v>46.76</v>
      </c>
      <c r="JE462">
        <v>3.5254119999999999E-3</v>
      </c>
      <c r="JF462">
        <v>1.0576235999999999E-2</v>
      </c>
      <c r="JG462">
        <v>0</v>
      </c>
      <c r="JH462">
        <v>7.4738740000000001E-3</v>
      </c>
      <c r="JI462" t="s">
        <v>365</v>
      </c>
      <c r="JN462">
        <v>1</v>
      </c>
      <c r="JO462">
        <v>1</v>
      </c>
    </row>
    <row r="463" spans="1:275" ht="15.5" hidden="1" x14ac:dyDescent="0.35">
      <c r="A463" s="67">
        <v>2020</v>
      </c>
      <c r="B463" s="11" t="s">
        <v>338</v>
      </c>
      <c r="C463" s="44">
        <v>0</v>
      </c>
      <c r="D463" s="44">
        <v>0</v>
      </c>
      <c r="E463" s="44">
        <v>1</v>
      </c>
      <c r="F463" s="44">
        <v>0</v>
      </c>
      <c r="G463" s="44">
        <v>0</v>
      </c>
      <c r="H463" s="44">
        <v>0</v>
      </c>
      <c r="I463" s="44">
        <v>0</v>
      </c>
      <c r="J463" s="44">
        <v>0</v>
      </c>
      <c r="K463" s="44">
        <v>0</v>
      </c>
      <c r="L463" s="44">
        <v>0</v>
      </c>
      <c r="M463" s="44">
        <v>1</v>
      </c>
      <c r="N463" s="44">
        <v>0</v>
      </c>
      <c r="O463" s="44">
        <v>0</v>
      </c>
      <c r="P463" s="44">
        <v>0</v>
      </c>
      <c r="Q463" s="44">
        <v>0</v>
      </c>
      <c r="R463" s="44">
        <v>1</v>
      </c>
      <c r="S463" s="44">
        <v>0</v>
      </c>
      <c r="T463" s="44">
        <v>0</v>
      </c>
      <c r="U463" s="44">
        <v>0</v>
      </c>
      <c r="V463" s="44">
        <v>0</v>
      </c>
      <c r="W463" s="44">
        <v>0</v>
      </c>
      <c r="X463" s="44">
        <v>3</v>
      </c>
      <c r="Y463" s="44">
        <v>0</v>
      </c>
      <c r="Z463" s="44">
        <v>0</v>
      </c>
      <c r="AA463" s="44">
        <v>0</v>
      </c>
      <c r="AB463" s="44">
        <v>0</v>
      </c>
      <c r="AC463" s="44">
        <v>0</v>
      </c>
      <c r="AD463" s="44">
        <v>0</v>
      </c>
      <c r="AE463" s="44">
        <v>0</v>
      </c>
      <c r="AF463" s="44">
        <v>0</v>
      </c>
      <c r="AG463" s="44">
        <v>0</v>
      </c>
      <c r="AH463" s="44">
        <v>0</v>
      </c>
      <c r="AI463" s="44">
        <v>0</v>
      </c>
      <c r="AJ463" s="44">
        <v>0</v>
      </c>
      <c r="AK463" s="44">
        <v>0</v>
      </c>
      <c r="AL463" s="44">
        <v>0</v>
      </c>
      <c r="AM463" s="44"/>
      <c r="AN463" s="11">
        <f t="shared" si="56"/>
        <v>6</v>
      </c>
      <c r="AO463" s="11">
        <f t="shared" si="57"/>
        <v>4</v>
      </c>
      <c r="AP463" s="44">
        <v>0</v>
      </c>
      <c r="AQ463" s="44">
        <v>0</v>
      </c>
      <c r="AR463" s="44">
        <v>0</v>
      </c>
      <c r="AS463" s="44"/>
      <c r="AT463" s="44">
        <v>0</v>
      </c>
      <c r="AU463" s="44">
        <v>0</v>
      </c>
      <c r="AV463" s="44">
        <v>0</v>
      </c>
      <c r="AW463" s="44">
        <v>22</v>
      </c>
      <c r="AX463" s="44">
        <v>0</v>
      </c>
      <c r="AY463" s="44">
        <v>0</v>
      </c>
      <c r="AZ463" s="44">
        <v>0</v>
      </c>
      <c r="BA463" s="44">
        <v>0</v>
      </c>
      <c r="BB463" s="44">
        <v>0</v>
      </c>
      <c r="BC463" s="44">
        <v>0</v>
      </c>
      <c r="BD463" s="44">
        <v>0</v>
      </c>
      <c r="BE463" s="44">
        <v>0</v>
      </c>
      <c r="BF463" s="44">
        <v>0</v>
      </c>
      <c r="BG463" s="44">
        <v>0</v>
      </c>
      <c r="BH463" s="44">
        <v>0</v>
      </c>
      <c r="BI463" s="44">
        <v>0</v>
      </c>
      <c r="BJ463" s="44">
        <v>0</v>
      </c>
      <c r="BK463" s="44">
        <v>0</v>
      </c>
      <c r="BL463" s="44">
        <v>0</v>
      </c>
      <c r="BM463" s="44">
        <v>0</v>
      </c>
      <c r="BN463" s="44">
        <v>0</v>
      </c>
      <c r="BO463" s="44">
        <v>0</v>
      </c>
      <c r="BP463" s="44">
        <v>0</v>
      </c>
      <c r="BQ463" s="44">
        <v>0</v>
      </c>
      <c r="BR463" s="44">
        <v>0</v>
      </c>
      <c r="BS463" s="44">
        <v>0</v>
      </c>
      <c r="BT463" s="44">
        <v>1</v>
      </c>
      <c r="BU463" s="44">
        <v>0</v>
      </c>
      <c r="BV463" s="44">
        <v>0</v>
      </c>
      <c r="BW463" s="44">
        <v>0</v>
      </c>
      <c r="BX463" s="44">
        <v>0</v>
      </c>
      <c r="BY463" s="44">
        <v>0</v>
      </c>
      <c r="BZ463" s="44">
        <v>0</v>
      </c>
      <c r="CA463" s="44">
        <v>0</v>
      </c>
      <c r="CB463" s="44">
        <v>0</v>
      </c>
      <c r="CC463" s="44">
        <v>0</v>
      </c>
      <c r="CD463" s="44">
        <v>0</v>
      </c>
      <c r="CE463" s="44">
        <v>0</v>
      </c>
      <c r="CF463" s="44">
        <v>0</v>
      </c>
      <c r="CG463" s="44">
        <v>0</v>
      </c>
      <c r="CH463" s="11">
        <f t="shared" si="58"/>
        <v>2</v>
      </c>
      <c r="CI463" s="11">
        <f t="shared" si="59"/>
        <v>23</v>
      </c>
      <c r="CJ463" s="44">
        <v>0</v>
      </c>
      <c r="CK463" s="44">
        <v>0</v>
      </c>
      <c r="CL463" s="44">
        <v>0</v>
      </c>
      <c r="CM463" s="44">
        <v>0</v>
      </c>
      <c r="CN463" s="44">
        <v>0</v>
      </c>
      <c r="CO463" s="44">
        <v>0</v>
      </c>
      <c r="CP463" s="44">
        <v>0</v>
      </c>
      <c r="CQ463" s="44">
        <v>0</v>
      </c>
      <c r="CR463" s="44">
        <v>0</v>
      </c>
      <c r="CS463" s="44">
        <v>0</v>
      </c>
      <c r="CT463" s="44">
        <v>0</v>
      </c>
      <c r="CU463" s="44">
        <v>0</v>
      </c>
      <c r="CV463" s="44">
        <v>0</v>
      </c>
      <c r="CW463" s="44">
        <v>0</v>
      </c>
      <c r="CX463" s="43">
        <f t="shared" si="60"/>
        <v>0</v>
      </c>
      <c r="CY463" s="43">
        <f t="shared" si="61"/>
        <v>0</v>
      </c>
      <c r="CZ463" s="44">
        <v>0</v>
      </c>
      <c r="DA463" s="44">
        <v>0</v>
      </c>
      <c r="DB463" s="44">
        <v>0</v>
      </c>
      <c r="DC463" s="44">
        <v>0</v>
      </c>
      <c r="DD463" s="44">
        <v>0</v>
      </c>
      <c r="DE463" s="44">
        <v>0</v>
      </c>
      <c r="DF463" s="44">
        <v>0</v>
      </c>
      <c r="DG463" s="44">
        <v>0</v>
      </c>
      <c r="DH463" s="44">
        <v>0</v>
      </c>
      <c r="DI463" s="11">
        <f t="shared" si="62"/>
        <v>0</v>
      </c>
      <c r="DJ463" s="11">
        <f t="shared" si="63"/>
        <v>0</v>
      </c>
      <c r="DK463" s="65">
        <v>0</v>
      </c>
      <c r="DL463" s="11">
        <v>29</v>
      </c>
      <c r="DM463" s="11">
        <v>0.28431372549019607</v>
      </c>
      <c r="DN463">
        <v>6</v>
      </c>
      <c r="DO463">
        <v>0</v>
      </c>
      <c r="DP463">
        <v>0</v>
      </c>
      <c r="DQ463">
        <v>5</v>
      </c>
      <c r="DR463">
        <v>3</v>
      </c>
      <c r="DS463">
        <v>1</v>
      </c>
      <c r="DT463">
        <v>1</v>
      </c>
      <c r="DU463">
        <v>23</v>
      </c>
      <c r="DV463">
        <v>2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 t="s">
        <v>248</v>
      </c>
      <c r="ED463" t="s">
        <v>292</v>
      </c>
      <c r="EE463" t="s">
        <v>260</v>
      </c>
      <c r="EF463" s="48">
        <v>43855</v>
      </c>
      <c r="EG463" s="46">
        <v>0.55555555555555558</v>
      </c>
      <c r="EH463" s="46">
        <v>0.57638888888888895</v>
      </c>
      <c r="EI463" t="s">
        <v>489</v>
      </c>
      <c r="EJ463">
        <v>8.7383128800000005</v>
      </c>
      <c r="EK463">
        <v>77.492876170000002</v>
      </c>
      <c r="EL463" t="s">
        <v>617</v>
      </c>
      <c r="EP463">
        <v>0.12</v>
      </c>
      <c r="EQ463">
        <v>9.7774739999999998</v>
      </c>
      <c r="GF463">
        <v>0.5</v>
      </c>
      <c r="GG463">
        <v>4.8887369999999999</v>
      </c>
      <c r="GH463">
        <v>2</v>
      </c>
      <c r="GI463">
        <v>1</v>
      </c>
      <c r="GJ463">
        <v>2</v>
      </c>
      <c r="GL463">
        <v>3</v>
      </c>
      <c r="IW463">
        <v>306.58362579999999</v>
      </c>
      <c r="IX463">
        <v>1</v>
      </c>
      <c r="IY463">
        <v>3</v>
      </c>
      <c r="IZ463">
        <v>0</v>
      </c>
      <c r="JA463">
        <v>0.6</v>
      </c>
      <c r="JB463">
        <v>70.77</v>
      </c>
      <c r="JC463">
        <v>52</v>
      </c>
      <c r="JD463">
        <v>4</v>
      </c>
      <c r="JE463">
        <v>3.261753E-3</v>
      </c>
      <c r="JF463">
        <v>9.7852579999999998E-3</v>
      </c>
      <c r="JG463">
        <v>0</v>
      </c>
      <c r="JH463">
        <v>1.9570519999999999E-3</v>
      </c>
    </row>
    <row r="464" spans="1:275" ht="15.5" hidden="1" x14ac:dyDescent="0.35">
      <c r="A464" s="64">
        <v>2020</v>
      </c>
      <c r="B464" s="14" t="s">
        <v>376</v>
      </c>
      <c r="C464" s="44">
        <v>0</v>
      </c>
      <c r="D464" s="44">
        <v>2</v>
      </c>
      <c r="E464" s="44">
        <v>1</v>
      </c>
      <c r="F464" s="44">
        <v>1</v>
      </c>
      <c r="G464" s="44">
        <v>0</v>
      </c>
      <c r="H464" s="44">
        <v>0</v>
      </c>
      <c r="I464" s="44">
        <v>0</v>
      </c>
      <c r="J464" s="44">
        <v>0</v>
      </c>
      <c r="K464" s="44">
        <v>0</v>
      </c>
      <c r="L464" s="44">
        <v>3</v>
      </c>
      <c r="M464" s="44">
        <v>4</v>
      </c>
      <c r="N464" s="44">
        <v>0</v>
      </c>
      <c r="O464" s="44">
        <v>0</v>
      </c>
      <c r="P464" s="44">
        <v>0</v>
      </c>
      <c r="Q464" s="44">
        <v>0</v>
      </c>
      <c r="R464" s="44">
        <v>0</v>
      </c>
      <c r="S464" s="44">
        <v>0</v>
      </c>
      <c r="T464" s="44">
        <v>0</v>
      </c>
      <c r="U464" s="44">
        <v>0</v>
      </c>
      <c r="V464" s="44">
        <v>0</v>
      </c>
      <c r="W464" s="44">
        <v>2</v>
      </c>
      <c r="X464" s="44">
        <v>2</v>
      </c>
      <c r="Y464" s="44">
        <v>0</v>
      </c>
      <c r="Z464" s="44">
        <v>0</v>
      </c>
      <c r="AA464" s="44">
        <v>1</v>
      </c>
      <c r="AB464" s="44">
        <v>11</v>
      </c>
      <c r="AC464" s="44">
        <v>0</v>
      </c>
      <c r="AD464" s="44">
        <v>0</v>
      </c>
      <c r="AE464" s="44">
        <v>3</v>
      </c>
      <c r="AF464" s="44">
        <v>0</v>
      </c>
      <c r="AG464" s="44">
        <v>0</v>
      </c>
      <c r="AH464" s="44">
        <v>0</v>
      </c>
      <c r="AI464" s="44">
        <v>0</v>
      </c>
      <c r="AJ464" s="44">
        <v>3</v>
      </c>
      <c r="AK464" s="44">
        <v>0</v>
      </c>
      <c r="AL464" s="44">
        <v>0</v>
      </c>
      <c r="AM464" s="44"/>
      <c r="AN464" s="11">
        <f t="shared" si="56"/>
        <v>33</v>
      </c>
      <c r="AO464" s="11">
        <f t="shared" si="57"/>
        <v>11</v>
      </c>
      <c r="AP464" s="44">
        <v>0</v>
      </c>
      <c r="AQ464" s="44">
        <v>0</v>
      </c>
      <c r="AR464" s="44">
        <v>0</v>
      </c>
      <c r="AS464" s="44"/>
      <c r="AT464" s="44">
        <v>0</v>
      </c>
      <c r="AU464" s="44">
        <v>4</v>
      </c>
      <c r="AV464" s="44">
        <v>0</v>
      </c>
      <c r="AW464" s="44">
        <v>0</v>
      </c>
      <c r="AX464" s="44">
        <v>0</v>
      </c>
      <c r="AY464" s="44">
        <v>0</v>
      </c>
      <c r="AZ464" s="44">
        <v>0</v>
      </c>
      <c r="BA464" s="44">
        <v>0</v>
      </c>
      <c r="BB464" s="44">
        <v>3</v>
      </c>
      <c r="BC464" s="44">
        <v>0</v>
      </c>
      <c r="BD464" s="44">
        <v>0</v>
      </c>
      <c r="BE464" s="44">
        <v>7</v>
      </c>
      <c r="BF464" s="44">
        <v>0</v>
      </c>
      <c r="BG464" s="44">
        <v>0</v>
      </c>
      <c r="BH464" s="44">
        <v>0</v>
      </c>
      <c r="BI464" s="44">
        <v>0</v>
      </c>
      <c r="BJ464" s="44">
        <v>0</v>
      </c>
      <c r="BK464" s="44">
        <v>3</v>
      </c>
      <c r="BL464" s="44">
        <v>0</v>
      </c>
      <c r="BM464" s="44">
        <v>0</v>
      </c>
      <c r="BN464" s="44">
        <v>0</v>
      </c>
      <c r="BO464" s="44">
        <v>0</v>
      </c>
      <c r="BP464" s="44">
        <v>0</v>
      </c>
      <c r="BQ464" s="44">
        <v>0</v>
      </c>
      <c r="BR464" s="44">
        <v>0</v>
      </c>
      <c r="BS464" s="44">
        <v>0</v>
      </c>
      <c r="BT464" s="44">
        <v>1</v>
      </c>
      <c r="BU464" s="44">
        <v>0</v>
      </c>
      <c r="BV464" s="44">
        <v>0</v>
      </c>
      <c r="BW464" s="44">
        <v>0</v>
      </c>
      <c r="BX464" s="44">
        <v>0</v>
      </c>
      <c r="BY464" s="44">
        <v>0</v>
      </c>
      <c r="BZ464" s="44">
        <v>0</v>
      </c>
      <c r="CA464" s="44">
        <v>0</v>
      </c>
      <c r="CB464" s="44">
        <v>0</v>
      </c>
      <c r="CC464" s="44">
        <v>0</v>
      </c>
      <c r="CD464" s="44">
        <v>0</v>
      </c>
      <c r="CE464" s="44">
        <v>0</v>
      </c>
      <c r="CF464" s="44">
        <v>0</v>
      </c>
      <c r="CG464" s="44">
        <v>0</v>
      </c>
      <c r="CH464" s="11">
        <f t="shared" si="58"/>
        <v>5</v>
      </c>
      <c r="CI464" s="11">
        <f t="shared" si="59"/>
        <v>18</v>
      </c>
      <c r="CJ464" s="44">
        <v>0</v>
      </c>
      <c r="CK464" s="44">
        <v>2</v>
      </c>
      <c r="CL464" s="44">
        <v>0</v>
      </c>
      <c r="CM464" s="44">
        <v>5</v>
      </c>
      <c r="CN464" s="44">
        <v>0</v>
      </c>
      <c r="CO464" s="44">
        <v>0</v>
      </c>
      <c r="CP464" s="44">
        <v>0</v>
      </c>
      <c r="CQ464" s="44">
        <v>0</v>
      </c>
      <c r="CR464" s="44">
        <v>0</v>
      </c>
      <c r="CS464" s="44">
        <v>3</v>
      </c>
      <c r="CT464" s="44">
        <v>0</v>
      </c>
      <c r="CU464" s="44">
        <v>0</v>
      </c>
      <c r="CV464" s="44">
        <v>0</v>
      </c>
      <c r="CW464" s="44">
        <v>0</v>
      </c>
      <c r="CX464" s="43">
        <f t="shared" si="60"/>
        <v>10</v>
      </c>
      <c r="CY464" s="43">
        <f t="shared" si="61"/>
        <v>3</v>
      </c>
      <c r="CZ464" s="44">
        <v>0</v>
      </c>
      <c r="DA464" s="44">
        <v>0</v>
      </c>
      <c r="DB464" s="44">
        <v>0</v>
      </c>
      <c r="DC464" s="44">
        <v>0</v>
      </c>
      <c r="DD464" s="44">
        <v>0</v>
      </c>
      <c r="DE464" s="44">
        <v>0</v>
      </c>
      <c r="DF464" s="44">
        <v>0</v>
      </c>
      <c r="DG464" s="44">
        <v>0</v>
      </c>
      <c r="DH464" s="44">
        <v>0</v>
      </c>
      <c r="DI464" s="11">
        <f t="shared" si="62"/>
        <v>0</v>
      </c>
      <c r="DJ464" s="11">
        <f t="shared" si="63"/>
        <v>0</v>
      </c>
      <c r="DK464" s="65">
        <v>0</v>
      </c>
      <c r="DL464" s="11">
        <v>61</v>
      </c>
      <c r="DM464" s="11">
        <v>0.59803921568627449</v>
      </c>
      <c r="DN464">
        <v>17</v>
      </c>
      <c r="DO464">
        <v>0</v>
      </c>
      <c r="DP464">
        <v>0</v>
      </c>
      <c r="DQ464">
        <v>18</v>
      </c>
      <c r="DR464">
        <v>6</v>
      </c>
      <c r="DS464">
        <v>19</v>
      </c>
      <c r="DT464">
        <v>7</v>
      </c>
      <c r="DU464">
        <v>1</v>
      </c>
      <c r="DV464">
        <v>1</v>
      </c>
      <c r="DW464">
        <v>4</v>
      </c>
      <c r="DX464">
        <v>2</v>
      </c>
      <c r="DY464">
        <v>0</v>
      </c>
      <c r="DZ464">
        <v>0</v>
      </c>
      <c r="EA464">
        <v>5</v>
      </c>
      <c r="EB464">
        <v>1</v>
      </c>
      <c r="EC464" t="s">
        <v>248</v>
      </c>
      <c r="ED464" t="s">
        <v>262</v>
      </c>
      <c r="EE464" t="s">
        <v>260</v>
      </c>
      <c r="EF464" s="48">
        <v>43855</v>
      </c>
      <c r="EG464" s="46">
        <v>0.27083333333333331</v>
      </c>
      <c r="EH464" s="46">
        <v>0.32291666666666669</v>
      </c>
      <c r="EI464" t="s">
        <v>619</v>
      </c>
      <c r="EJ464">
        <v>8.6083536499999997</v>
      </c>
      <c r="EK464">
        <v>77.691039989999993</v>
      </c>
      <c r="EP464">
        <v>0</v>
      </c>
      <c r="EQ464">
        <v>0</v>
      </c>
      <c r="ER464">
        <v>0</v>
      </c>
      <c r="ES464">
        <v>0</v>
      </c>
      <c r="ET464">
        <v>1</v>
      </c>
      <c r="EU464">
        <v>1</v>
      </c>
      <c r="EV464">
        <v>0</v>
      </c>
      <c r="EW464">
        <v>0</v>
      </c>
      <c r="EX464">
        <v>0</v>
      </c>
      <c r="EY464">
        <v>2</v>
      </c>
      <c r="EZ464">
        <v>1</v>
      </c>
      <c r="FC464">
        <v>0</v>
      </c>
      <c r="FD464">
        <v>0</v>
      </c>
      <c r="FE464">
        <v>0</v>
      </c>
      <c r="FF464">
        <v>0</v>
      </c>
      <c r="FI464">
        <v>0</v>
      </c>
      <c r="FJ464">
        <v>0.5</v>
      </c>
      <c r="FK464">
        <v>0</v>
      </c>
      <c r="FL464">
        <v>0</v>
      </c>
      <c r="FM464">
        <v>1</v>
      </c>
      <c r="FR464">
        <v>1</v>
      </c>
      <c r="FT464">
        <v>1</v>
      </c>
      <c r="GE464">
        <v>3</v>
      </c>
      <c r="GF464">
        <v>0</v>
      </c>
      <c r="GG464">
        <v>0</v>
      </c>
      <c r="GO464">
        <v>1</v>
      </c>
      <c r="GP464">
        <v>0</v>
      </c>
      <c r="GQ464">
        <v>0</v>
      </c>
      <c r="GR464">
        <v>0</v>
      </c>
      <c r="GS464">
        <v>0</v>
      </c>
      <c r="HF464">
        <v>1</v>
      </c>
      <c r="HG464">
        <v>0</v>
      </c>
      <c r="HH464">
        <v>0</v>
      </c>
      <c r="HJ464">
        <v>1</v>
      </c>
      <c r="HK464">
        <v>1</v>
      </c>
      <c r="IW464">
        <v>419.50371319999999</v>
      </c>
      <c r="IX464">
        <v>2</v>
      </c>
      <c r="IY464">
        <v>2</v>
      </c>
      <c r="IZ464">
        <v>0</v>
      </c>
      <c r="JA464">
        <v>5.42</v>
      </c>
      <c r="JB464">
        <v>44.1</v>
      </c>
      <c r="JE464">
        <v>4.767538E-3</v>
      </c>
      <c r="JF464">
        <v>4.767538E-3</v>
      </c>
      <c r="JG464">
        <v>0</v>
      </c>
      <c r="JH464">
        <v>1.2920029E-2</v>
      </c>
      <c r="JN464">
        <v>1</v>
      </c>
      <c r="JO464">
        <v>0</v>
      </c>
    </row>
    <row r="465" spans="1:275" ht="15.5" hidden="1" x14ac:dyDescent="0.35">
      <c r="A465" s="64">
        <v>2020</v>
      </c>
      <c r="B465" s="14" t="s">
        <v>465</v>
      </c>
      <c r="C465" s="44">
        <v>0</v>
      </c>
      <c r="D465" s="44">
        <v>0</v>
      </c>
      <c r="E465" s="44">
        <v>7</v>
      </c>
      <c r="F465" s="44">
        <v>1</v>
      </c>
      <c r="G465" s="44">
        <v>0</v>
      </c>
      <c r="H465" s="44">
        <v>0</v>
      </c>
      <c r="I465" s="44">
        <v>0</v>
      </c>
      <c r="J465" s="44">
        <v>0</v>
      </c>
      <c r="K465" s="44">
        <v>0</v>
      </c>
      <c r="L465" s="44">
        <v>0</v>
      </c>
      <c r="M465" s="44">
        <v>1</v>
      </c>
      <c r="N465" s="44">
        <v>0</v>
      </c>
      <c r="O465" s="44">
        <v>0</v>
      </c>
      <c r="P465" s="44">
        <v>0</v>
      </c>
      <c r="Q465" s="44">
        <v>6</v>
      </c>
      <c r="R465" s="44">
        <v>39</v>
      </c>
      <c r="S465" s="44">
        <v>0</v>
      </c>
      <c r="T465" s="44">
        <v>4</v>
      </c>
      <c r="U465" s="44">
        <v>0</v>
      </c>
      <c r="V465" s="44">
        <v>0</v>
      </c>
      <c r="W465" s="44">
        <v>0</v>
      </c>
      <c r="X465" s="44">
        <v>0</v>
      </c>
      <c r="Y465" s="44">
        <v>0</v>
      </c>
      <c r="Z465" s="44">
        <v>0</v>
      </c>
      <c r="AA465" s="44">
        <v>1</v>
      </c>
      <c r="AB465" s="44">
        <v>0</v>
      </c>
      <c r="AC465" s="44">
        <v>0</v>
      </c>
      <c r="AD465" s="44">
        <v>0</v>
      </c>
      <c r="AE465" s="44">
        <v>0</v>
      </c>
      <c r="AF465" s="44">
        <v>0</v>
      </c>
      <c r="AG465" s="44">
        <v>0</v>
      </c>
      <c r="AH465" s="44">
        <v>0</v>
      </c>
      <c r="AI465" s="44">
        <v>0</v>
      </c>
      <c r="AJ465" s="44">
        <v>0</v>
      </c>
      <c r="AK465" s="44">
        <v>0</v>
      </c>
      <c r="AL465" s="44">
        <v>0</v>
      </c>
      <c r="AM465" s="44"/>
      <c r="AN465" s="11">
        <f t="shared" si="56"/>
        <v>59</v>
      </c>
      <c r="AO465" s="11">
        <f t="shared" si="57"/>
        <v>7</v>
      </c>
      <c r="AP465" s="44">
        <v>0</v>
      </c>
      <c r="AQ465" s="44">
        <v>0</v>
      </c>
      <c r="AR465" s="44">
        <v>0</v>
      </c>
      <c r="AS465" s="44"/>
      <c r="AT465" s="44">
        <v>0</v>
      </c>
      <c r="AU465" s="44">
        <v>0</v>
      </c>
      <c r="AV465" s="44">
        <v>2</v>
      </c>
      <c r="AW465" s="44">
        <v>0</v>
      </c>
      <c r="AX465" s="44">
        <v>0</v>
      </c>
      <c r="AY465" s="44">
        <v>0</v>
      </c>
      <c r="AZ465" s="44">
        <v>0</v>
      </c>
      <c r="BA465" s="44">
        <v>0</v>
      </c>
      <c r="BB465" s="44">
        <v>3</v>
      </c>
      <c r="BC465" s="44">
        <v>0</v>
      </c>
      <c r="BD465" s="44">
        <v>0</v>
      </c>
      <c r="BE465" s="44">
        <v>3</v>
      </c>
      <c r="BF465" s="44">
        <v>0</v>
      </c>
      <c r="BG465" s="44">
        <v>0</v>
      </c>
      <c r="BH465" s="44">
        <v>0</v>
      </c>
      <c r="BI465" s="44">
        <v>0</v>
      </c>
      <c r="BJ465" s="44">
        <v>0</v>
      </c>
      <c r="BK465" s="44">
        <v>0</v>
      </c>
      <c r="BL465" s="44">
        <v>0</v>
      </c>
      <c r="BM465" s="44">
        <v>0</v>
      </c>
      <c r="BN465" s="44">
        <v>0</v>
      </c>
      <c r="BO465" s="44">
        <v>0</v>
      </c>
      <c r="BP465" s="44">
        <v>0</v>
      </c>
      <c r="BQ465" s="44">
        <v>0</v>
      </c>
      <c r="BR465" s="44">
        <v>0</v>
      </c>
      <c r="BS465" s="44">
        <v>0</v>
      </c>
      <c r="BT465" s="44">
        <v>3</v>
      </c>
      <c r="BU465" s="44">
        <v>0</v>
      </c>
      <c r="BV465" s="44">
        <v>0</v>
      </c>
      <c r="BW465" s="44">
        <v>0</v>
      </c>
      <c r="BX465" s="44">
        <v>0</v>
      </c>
      <c r="BY465" s="44">
        <v>0</v>
      </c>
      <c r="BZ465" s="44">
        <v>0</v>
      </c>
      <c r="CA465" s="44">
        <v>0</v>
      </c>
      <c r="CB465" s="44">
        <v>0</v>
      </c>
      <c r="CC465" s="44">
        <v>0</v>
      </c>
      <c r="CD465" s="44">
        <v>0</v>
      </c>
      <c r="CE465" s="44">
        <v>0</v>
      </c>
      <c r="CF465" s="44">
        <v>0</v>
      </c>
      <c r="CG465" s="44">
        <v>0</v>
      </c>
      <c r="CH465" s="11">
        <f t="shared" si="58"/>
        <v>4</v>
      </c>
      <c r="CI465" s="11">
        <f t="shared" si="59"/>
        <v>11</v>
      </c>
      <c r="CJ465" s="44">
        <v>4</v>
      </c>
      <c r="CK465" s="44">
        <v>0</v>
      </c>
      <c r="CL465" s="44">
        <v>0</v>
      </c>
      <c r="CM465" s="44">
        <v>0</v>
      </c>
      <c r="CN465" s="44">
        <v>0</v>
      </c>
      <c r="CO465" s="44">
        <v>0</v>
      </c>
      <c r="CP465" s="44">
        <v>0</v>
      </c>
      <c r="CQ465" s="44">
        <v>0</v>
      </c>
      <c r="CR465" s="44">
        <v>0</v>
      </c>
      <c r="CS465" s="44">
        <v>0</v>
      </c>
      <c r="CT465" s="44">
        <v>0</v>
      </c>
      <c r="CU465" s="44">
        <v>2</v>
      </c>
      <c r="CV465" s="44">
        <v>0</v>
      </c>
      <c r="CW465" s="44">
        <v>0</v>
      </c>
      <c r="CX465" s="43">
        <f t="shared" si="60"/>
        <v>6</v>
      </c>
      <c r="CY465" s="43">
        <f t="shared" si="61"/>
        <v>2</v>
      </c>
      <c r="CZ465" s="44">
        <v>6</v>
      </c>
      <c r="DA465" s="44">
        <v>0</v>
      </c>
      <c r="DB465" s="44">
        <v>0</v>
      </c>
      <c r="DC465" s="44">
        <v>0</v>
      </c>
      <c r="DD465" s="44">
        <v>0</v>
      </c>
      <c r="DE465" s="44">
        <v>0</v>
      </c>
      <c r="DF465" s="44">
        <v>0</v>
      </c>
      <c r="DG465" s="44">
        <v>0</v>
      </c>
      <c r="DH465" s="44">
        <v>0</v>
      </c>
      <c r="DI465" s="11">
        <f t="shared" si="62"/>
        <v>6</v>
      </c>
      <c r="DJ465" s="11">
        <f t="shared" si="63"/>
        <v>1</v>
      </c>
      <c r="DK465" s="65">
        <v>0</v>
      </c>
      <c r="DL465" s="11">
        <v>82</v>
      </c>
      <c r="DM465" s="11">
        <v>0.80392156862745101</v>
      </c>
      <c r="DN465">
        <v>14</v>
      </c>
      <c r="DO465">
        <v>0</v>
      </c>
      <c r="DP465">
        <v>0</v>
      </c>
      <c r="DQ465">
        <v>40</v>
      </c>
      <c r="DR465">
        <v>2</v>
      </c>
      <c r="DS465">
        <v>16</v>
      </c>
      <c r="DT465">
        <v>5</v>
      </c>
      <c r="DU465">
        <v>13</v>
      </c>
      <c r="DV465">
        <v>3</v>
      </c>
      <c r="DW465">
        <v>11</v>
      </c>
      <c r="DX465">
        <v>3</v>
      </c>
      <c r="DY465">
        <v>2</v>
      </c>
      <c r="DZ465">
        <v>1</v>
      </c>
      <c r="EA465">
        <v>0</v>
      </c>
      <c r="EB465">
        <v>0</v>
      </c>
      <c r="EC465" t="s">
        <v>248</v>
      </c>
      <c r="ED465" t="s">
        <v>305</v>
      </c>
      <c r="EE465" t="s">
        <v>260</v>
      </c>
      <c r="EF465" s="48">
        <v>43855</v>
      </c>
      <c r="EG465" s="46">
        <v>0.4236111111111111</v>
      </c>
      <c r="EH465" s="46">
        <v>0.45833333333333331</v>
      </c>
      <c r="EI465" t="s">
        <v>619</v>
      </c>
      <c r="EJ465">
        <v>8.4918151720000008</v>
      </c>
      <c r="EK465">
        <v>77.612913539999994</v>
      </c>
      <c r="EP465">
        <v>0.5</v>
      </c>
      <c r="EQ465">
        <v>34.039949849999999</v>
      </c>
      <c r="ER465">
        <v>1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1</v>
      </c>
      <c r="EZ465">
        <v>1</v>
      </c>
      <c r="FA465">
        <v>0</v>
      </c>
      <c r="FB465">
        <v>1</v>
      </c>
      <c r="FC465">
        <v>0</v>
      </c>
      <c r="FD465">
        <v>0</v>
      </c>
      <c r="FE465">
        <v>0</v>
      </c>
      <c r="FF465">
        <v>0</v>
      </c>
      <c r="FI465">
        <v>0</v>
      </c>
      <c r="FJ465">
        <v>0</v>
      </c>
      <c r="FK465">
        <v>0</v>
      </c>
      <c r="FL465">
        <v>34.039949849999999</v>
      </c>
      <c r="GF465">
        <v>0</v>
      </c>
      <c r="GG465">
        <v>0</v>
      </c>
      <c r="GO465">
        <v>0</v>
      </c>
      <c r="GP465">
        <v>0</v>
      </c>
      <c r="GQ465">
        <v>0</v>
      </c>
      <c r="GR465">
        <v>0</v>
      </c>
      <c r="GS465">
        <v>0.5</v>
      </c>
      <c r="GU465">
        <v>1</v>
      </c>
      <c r="HF465">
        <v>0</v>
      </c>
      <c r="HG465">
        <v>0</v>
      </c>
      <c r="HH465">
        <v>0</v>
      </c>
      <c r="HJ465">
        <v>0</v>
      </c>
      <c r="HK465">
        <v>0</v>
      </c>
      <c r="IW465">
        <v>289.49846029999998</v>
      </c>
      <c r="IX465">
        <v>0</v>
      </c>
      <c r="IY465">
        <v>2</v>
      </c>
      <c r="IZ465">
        <v>0</v>
      </c>
      <c r="JA465">
        <v>3.5579999999999998</v>
      </c>
      <c r="JB465">
        <v>35.86</v>
      </c>
      <c r="JE465">
        <v>0</v>
      </c>
      <c r="JF465">
        <v>6.9084999999999997E-3</v>
      </c>
      <c r="JG465">
        <v>0</v>
      </c>
      <c r="JH465">
        <v>1.2290221E-2</v>
      </c>
      <c r="JI465" t="s">
        <v>467</v>
      </c>
      <c r="JN465">
        <v>0</v>
      </c>
      <c r="JO465">
        <v>0</v>
      </c>
    </row>
    <row r="466" spans="1:275" ht="15.5" hidden="1" x14ac:dyDescent="0.35">
      <c r="A466" s="64">
        <v>2020</v>
      </c>
      <c r="B466" s="11" t="s">
        <v>505</v>
      </c>
      <c r="C466" s="44">
        <v>0</v>
      </c>
      <c r="D466" s="44">
        <v>0</v>
      </c>
      <c r="E466" s="44">
        <v>0</v>
      </c>
      <c r="F466" s="44">
        <v>1</v>
      </c>
      <c r="G466" s="44">
        <v>0</v>
      </c>
      <c r="H466" s="44">
        <v>0</v>
      </c>
      <c r="I466" s="44">
        <v>15</v>
      </c>
      <c r="J466" s="44">
        <v>0</v>
      </c>
      <c r="K466" s="44">
        <v>0</v>
      </c>
      <c r="L466" s="44">
        <v>1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7</v>
      </c>
      <c r="S466" s="44">
        <v>0</v>
      </c>
      <c r="T466" s="44">
        <v>0</v>
      </c>
      <c r="U466" s="44">
        <v>3</v>
      </c>
      <c r="V466" s="44">
        <v>0</v>
      </c>
      <c r="W466" s="44">
        <v>0</v>
      </c>
      <c r="X466" s="44">
        <v>0</v>
      </c>
      <c r="Y466" s="44">
        <v>0</v>
      </c>
      <c r="Z466" s="44">
        <v>0</v>
      </c>
      <c r="AA466" s="44">
        <v>0</v>
      </c>
      <c r="AB466" s="44">
        <v>0</v>
      </c>
      <c r="AC466" s="44">
        <v>60</v>
      </c>
      <c r="AD466" s="44">
        <v>0</v>
      </c>
      <c r="AE466" s="44">
        <v>30</v>
      </c>
      <c r="AF466" s="44">
        <v>0</v>
      </c>
      <c r="AG466" s="44">
        <v>0</v>
      </c>
      <c r="AH466" s="44">
        <v>0</v>
      </c>
      <c r="AI466" s="44">
        <v>0</v>
      </c>
      <c r="AJ466" s="44">
        <v>1</v>
      </c>
      <c r="AK466" s="44">
        <v>0</v>
      </c>
      <c r="AL466" s="44">
        <v>0</v>
      </c>
      <c r="AM466" s="44"/>
      <c r="AN466" s="11">
        <f t="shared" si="56"/>
        <v>118</v>
      </c>
      <c r="AO466" s="11">
        <f t="shared" si="57"/>
        <v>8</v>
      </c>
      <c r="AP466" s="44">
        <v>0</v>
      </c>
      <c r="AQ466" s="44">
        <v>0</v>
      </c>
      <c r="AR466" s="44">
        <v>50</v>
      </c>
      <c r="AS466" s="44"/>
      <c r="AT466" s="44">
        <v>0</v>
      </c>
      <c r="AU466" s="44">
        <v>0</v>
      </c>
      <c r="AV466" s="44">
        <v>5</v>
      </c>
      <c r="AW466" s="44">
        <v>15</v>
      </c>
      <c r="AX466" s="44">
        <v>0</v>
      </c>
      <c r="AY466" s="44">
        <v>0</v>
      </c>
      <c r="AZ466" s="44">
        <v>0</v>
      </c>
      <c r="BA466" s="44">
        <v>0</v>
      </c>
      <c r="BB466" s="44">
        <v>0</v>
      </c>
      <c r="BC466" s="44">
        <v>0</v>
      </c>
      <c r="BD466" s="44">
        <v>0</v>
      </c>
      <c r="BE466" s="44">
        <v>2</v>
      </c>
      <c r="BF466" s="44">
        <v>0</v>
      </c>
      <c r="BG466" s="44">
        <v>0</v>
      </c>
      <c r="BH466" s="44">
        <v>0</v>
      </c>
      <c r="BI466" s="44">
        <v>0</v>
      </c>
      <c r="BJ466" s="44">
        <v>0</v>
      </c>
      <c r="BK466" s="44">
        <v>0</v>
      </c>
      <c r="BL466" s="44">
        <v>0</v>
      </c>
      <c r="BM466" s="44">
        <v>0</v>
      </c>
      <c r="BN466" s="44">
        <v>0</v>
      </c>
      <c r="BO466" s="44">
        <v>0</v>
      </c>
      <c r="BP466" s="44">
        <v>0</v>
      </c>
      <c r="BQ466" s="44">
        <v>0</v>
      </c>
      <c r="BR466" s="44">
        <v>0</v>
      </c>
      <c r="BS466" s="44">
        <v>0</v>
      </c>
      <c r="BT466" s="44">
        <v>2</v>
      </c>
      <c r="BU466" s="44">
        <v>0</v>
      </c>
      <c r="BV466" s="44">
        <v>0</v>
      </c>
      <c r="BW466" s="44">
        <v>0</v>
      </c>
      <c r="BX466" s="44">
        <v>0</v>
      </c>
      <c r="BY466" s="44">
        <v>0</v>
      </c>
      <c r="BZ466" s="44">
        <v>0</v>
      </c>
      <c r="CA466" s="44">
        <v>0</v>
      </c>
      <c r="CB466" s="44">
        <v>0</v>
      </c>
      <c r="CC466" s="44">
        <v>0</v>
      </c>
      <c r="CD466" s="44">
        <v>0</v>
      </c>
      <c r="CE466" s="44">
        <v>0</v>
      </c>
      <c r="CF466" s="44">
        <v>1</v>
      </c>
      <c r="CG466" s="44">
        <v>0</v>
      </c>
      <c r="CH466" s="11">
        <f t="shared" si="58"/>
        <v>6</v>
      </c>
      <c r="CI466" s="11">
        <f t="shared" si="59"/>
        <v>75</v>
      </c>
      <c r="CJ466" s="44">
        <v>0</v>
      </c>
      <c r="CK466" s="44">
        <v>0</v>
      </c>
      <c r="CL466" s="44">
        <v>1</v>
      </c>
      <c r="CM466" s="44">
        <v>0</v>
      </c>
      <c r="CN466" s="44">
        <v>0</v>
      </c>
      <c r="CO466" s="44">
        <v>0</v>
      </c>
      <c r="CP466" s="44">
        <v>0</v>
      </c>
      <c r="CQ466" s="44">
        <v>0</v>
      </c>
      <c r="CR466" s="44">
        <v>0</v>
      </c>
      <c r="CS466" s="44">
        <v>0</v>
      </c>
      <c r="CT466" s="44">
        <v>0</v>
      </c>
      <c r="CU466" s="44">
        <v>0</v>
      </c>
      <c r="CV466" s="44">
        <v>0</v>
      </c>
      <c r="CW466" s="44">
        <v>0</v>
      </c>
      <c r="CX466" s="43">
        <f t="shared" si="60"/>
        <v>1</v>
      </c>
      <c r="CY466" s="43">
        <f t="shared" si="61"/>
        <v>1</v>
      </c>
      <c r="CZ466" s="44">
        <v>0</v>
      </c>
      <c r="DA466" s="44">
        <v>0</v>
      </c>
      <c r="DB466" s="44">
        <v>0</v>
      </c>
      <c r="DC466" s="44">
        <v>0</v>
      </c>
      <c r="DD466" s="44">
        <v>0</v>
      </c>
      <c r="DE466" s="44">
        <v>0</v>
      </c>
      <c r="DF466" s="44">
        <v>0</v>
      </c>
      <c r="DG466" s="44">
        <v>0</v>
      </c>
      <c r="DH466" s="44">
        <v>0</v>
      </c>
      <c r="DI466" s="11">
        <f t="shared" si="62"/>
        <v>0</v>
      </c>
      <c r="DJ466" s="11">
        <f t="shared" si="63"/>
        <v>0</v>
      </c>
      <c r="DK466" s="65">
        <v>0</v>
      </c>
      <c r="DL466" s="11">
        <v>194</v>
      </c>
      <c r="DM466" s="11">
        <v>1.9019607843137254</v>
      </c>
      <c r="DN466">
        <v>13</v>
      </c>
      <c r="DO466">
        <v>0</v>
      </c>
      <c r="DP466">
        <v>0</v>
      </c>
      <c r="DQ466">
        <v>11</v>
      </c>
      <c r="DR466">
        <v>3</v>
      </c>
      <c r="DS466">
        <v>4</v>
      </c>
      <c r="DT466">
        <v>3</v>
      </c>
      <c r="DU466">
        <v>18</v>
      </c>
      <c r="DV466">
        <v>3</v>
      </c>
      <c r="DW466">
        <v>15</v>
      </c>
      <c r="DX466">
        <v>1</v>
      </c>
      <c r="DY466">
        <v>55</v>
      </c>
      <c r="DZ466">
        <v>2</v>
      </c>
      <c r="EA466">
        <v>1</v>
      </c>
      <c r="EB466">
        <v>1</v>
      </c>
      <c r="EC466" t="s">
        <v>248</v>
      </c>
      <c r="ED466" t="s">
        <v>463</v>
      </c>
      <c r="EE466" t="s">
        <v>260</v>
      </c>
      <c r="EF466" s="48">
        <v>43848</v>
      </c>
      <c r="EG466" s="46">
        <v>0.51736111111111105</v>
      </c>
      <c r="EI466" t="s">
        <v>621</v>
      </c>
      <c r="EJ466">
        <v>8.3877198639999992</v>
      </c>
      <c r="EK466">
        <v>77.947939939999998</v>
      </c>
      <c r="EP466">
        <v>0.12</v>
      </c>
      <c r="EQ466">
        <v>12.724961629999999</v>
      </c>
      <c r="ER466">
        <v>0</v>
      </c>
      <c r="ES466">
        <v>0</v>
      </c>
      <c r="ET466">
        <v>0</v>
      </c>
      <c r="EU466">
        <v>1</v>
      </c>
      <c r="EV466">
        <v>0</v>
      </c>
      <c r="EW466">
        <v>0</v>
      </c>
      <c r="EX466">
        <v>0</v>
      </c>
      <c r="EY466">
        <v>1</v>
      </c>
      <c r="EZ466">
        <v>1</v>
      </c>
      <c r="FA466">
        <v>0</v>
      </c>
      <c r="FB466">
        <v>1</v>
      </c>
      <c r="FC466">
        <v>1</v>
      </c>
      <c r="FD466">
        <v>0</v>
      </c>
      <c r="FE466">
        <v>1</v>
      </c>
      <c r="FF466">
        <v>0</v>
      </c>
      <c r="FI466">
        <v>0</v>
      </c>
      <c r="FJ466">
        <v>0.5</v>
      </c>
      <c r="FK466">
        <v>6.3624808140000004</v>
      </c>
      <c r="FL466">
        <v>6.3624808140000004</v>
      </c>
      <c r="FP466">
        <v>1</v>
      </c>
      <c r="GE466">
        <v>1</v>
      </c>
      <c r="GF466">
        <v>0</v>
      </c>
      <c r="GG466">
        <v>0</v>
      </c>
      <c r="GO466">
        <v>0</v>
      </c>
      <c r="GP466">
        <v>0</v>
      </c>
      <c r="GQ466">
        <v>0</v>
      </c>
      <c r="GR466">
        <v>1</v>
      </c>
      <c r="GS466">
        <v>0.5</v>
      </c>
      <c r="GU466">
        <v>1</v>
      </c>
      <c r="HF466">
        <v>0</v>
      </c>
      <c r="HG466">
        <v>0</v>
      </c>
      <c r="HH466">
        <v>0</v>
      </c>
      <c r="HJ466">
        <v>0</v>
      </c>
      <c r="HK466">
        <v>1</v>
      </c>
      <c r="IW466">
        <v>316.40653159999999</v>
      </c>
      <c r="IX466">
        <v>1</v>
      </c>
      <c r="IY466">
        <v>1</v>
      </c>
      <c r="IZ466">
        <v>0</v>
      </c>
      <c r="JA466">
        <v>0</v>
      </c>
      <c r="JB466">
        <v>6.61</v>
      </c>
      <c r="JE466">
        <v>3.1604910000000001E-3</v>
      </c>
      <c r="JF466">
        <v>3.1604910000000001E-3</v>
      </c>
      <c r="JG466">
        <v>0</v>
      </c>
      <c r="JH466">
        <v>0</v>
      </c>
      <c r="JN466">
        <v>0</v>
      </c>
      <c r="JO466">
        <v>0</v>
      </c>
    </row>
    <row r="467" spans="1:275" ht="15.5" hidden="1" x14ac:dyDescent="0.35">
      <c r="A467" s="64">
        <v>2020</v>
      </c>
      <c r="B467" s="11" t="s">
        <v>381</v>
      </c>
      <c r="C467" s="44">
        <v>0</v>
      </c>
      <c r="D467" s="44">
        <v>0</v>
      </c>
      <c r="E467" s="44">
        <v>2</v>
      </c>
      <c r="F467" s="44">
        <v>0</v>
      </c>
      <c r="G467" s="44">
        <v>0</v>
      </c>
      <c r="H467" s="44">
        <v>0</v>
      </c>
      <c r="I467" s="44">
        <v>20</v>
      </c>
      <c r="J467" s="44">
        <v>0</v>
      </c>
      <c r="K467" s="44">
        <v>0</v>
      </c>
      <c r="L467" s="44">
        <v>0</v>
      </c>
      <c r="M467" s="44">
        <v>0</v>
      </c>
      <c r="N467" s="44">
        <v>0</v>
      </c>
      <c r="O467" s="44">
        <v>0</v>
      </c>
      <c r="P467" s="44">
        <v>0</v>
      </c>
      <c r="Q467" s="44">
        <v>0</v>
      </c>
      <c r="R467" s="44">
        <v>0</v>
      </c>
      <c r="S467" s="44">
        <v>0</v>
      </c>
      <c r="T467" s="44">
        <v>0</v>
      </c>
      <c r="U467" s="44">
        <v>0</v>
      </c>
      <c r="V467" s="44">
        <v>0</v>
      </c>
      <c r="W467" s="44">
        <v>0</v>
      </c>
      <c r="X467" s="44">
        <v>0</v>
      </c>
      <c r="Y467" s="44">
        <v>0</v>
      </c>
      <c r="Z467" s="44">
        <v>0</v>
      </c>
      <c r="AA467" s="44">
        <v>4</v>
      </c>
      <c r="AB467" s="44">
        <v>150</v>
      </c>
      <c r="AC467" s="44">
        <v>0</v>
      </c>
      <c r="AD467" s="44">
        <v>0</v>
      </c>
      <c r="AE467" s="44">
        <v>0</v>
      </c>
      <c r="AF467" s="44">
        <v>0</v>
      </c>
      <c r="AG467" s="44">
        <v>0</v>
      </c>
      <c r="AH467" s="44">
        <v>7</v>
      </c>
      <c r="AI467" s="44">
        <v>0</v>
      </c>
      <c r="AJ467" s="44">
        <v>0</v>
      </c>
      <c r="AK467" s="44">
        <v>0</v>
      </c>
      <c r="AL467" s="44">
        <v>0</v>
      </c>
      <c r="AM467" s="44"/>
      <c r="AN467" s="11">
        <f t="shared" si="56"/>
        <v>183</v>
      </c>
      <c r="AO467" s="11">
        <f t="shared" si="57"/>
        <v>5</v>
      </c>
      <c r="AP467" s="44">
        <v>2</v>
      </c>
      <c r="AQ467" s="44">
        <v>0</v>
      </c>
      <c r="AR467" s="44">
        <v>50</v>
      </c>
      <c r="AS467" s="44"/>
      <c r="AT467" s="44">
        <v>0</v>
      </c>
      <c r="AU467" s="44">
        <v>0</v>
      </c>
      <c r="AV467" s="44">
        <v>0</v>
      </c>
      <c r="AW467" s="44">
        <v>0</v>
      </c>
      <c r="AX467" s="44">
        <v>0</v>
      </c>
      <c r="AY467" s="44">
        <v>0</v>
      </c>
      <c r="AZ467" s="44">
        <v>0</v>
      </c>
      <c r="BA467" s="44">
        <v>0</v>
      </c>
      <c r="BB467" s="44">
        <v>0</v>
      </c>
      <c r="BC467" s="44">
        <v>0</v>
      </c>
      <c r="BD467" s="44">
        <v>0</v>
      </c>
      <c r="BE467" s="44">
        <v>7</v>
      </c>
      <c r="BF467" s="44">
        <v>0</v>
      </c>
      <c r="BG467" s="44">
        <v>0</v>
      </c>
      <c r="BH467" s="44">
        <v>0</v>
      </c>
      <c r="BI467" s="44">
        <v>0</v>
      </c>
      <c r="BJ467" s="44">
        <v>0</v>
      </c>
      <c r="BK467" s="44">
        <v>0</v>
      </c>
      <c r="BL467" s="44">
        <v>0</v>
      </c>
      <c r="BM467" s="44">
        <v>0</v>
      </c>
      <c r="BN467" s="44">
        <v>0</v>
      </c>
      <c r="BO467" s="44">
        <v>0</v>
      </c>
      <c r="BP467" s="44">
        <v>0</v>
      </c>
      <c r="BQ467" s="44">
        <v>0</v>
      </c>
      <c r="BR467" s="44">
        <v>0</v>
      </c>
      <c r="BS467" s="44">
        <v>0</v>
      </c>
      <c r="BT467" s="44">
        <v>0</v>
      </c>
      <c r="BU467" s="44">
        <v>0</v>
      </c>
      <c r="BV467" s="44">
        <v>0</v>
      </c>
      <c r="BW467" s="44">
        <v>0</v>
      </c>
      <c r="BX467" s="44">
        <v>0</v>
      </c>
      <c r="BY467" s="44">
        <v>0</v>
      </c>
      <c r="BZ467" s="44">
        <v>0</v>
      </c>
      <c r="CA467" s="44">
        <v>0</v>
      </c>
      <c r="CB467" s="44">
        <v>0</v>
      </c>
      <c r="CC467" s="44">
        <v>0</v>
      </c>
      <c r="CD467" s="44">
        <v>0</v>
      </c>
      <c r="CE467" s="44">
        <v>0</v>
      </c>
      <c r="CF467" s="44">
        <v>0</v>
      </c>
      <c r="CG467" s="44">
        <v>0</v>
      </c>
      <c r="CH467" s="11">
        <f t="shared" si="58"/>
        <v>3</v>
      </c>
      <c r="CI467" s="11">
        <f t="shared" si="59"/>
        <v>59</v>
      </c>
      <c r="CJ467" s="44">
        <v>2</v>
      </c>
      <c r="CK467" s="44">
        <v>0</v>
      </c>
      <c r="CL467" s="44">
        <v>0</v>
      </c>
      <c r="CM467" s="44">
        <v>0</v>
      </c>
      <c r="CN467" s="44">
        <v>0</v>
      </c>
      <c r="CO467" s="44">
        <v>0</v>
      </c>
      <c r="CP467" s="44">
        <v>0</v>
      </c>
      <c r="CQ467" s="44">
        <v>0</v>
      </c>
      <c r="CR467" s="44">
        <v>0</v>
      </c>
      <c r="CS467" s="44">
        <v>0</v>
      </c>
      <c r="CT467" s="44">
        <v>0</v>
      </c>
      <c r="CU467" s="44">
        <v>0</v>
      </c>
      <c r="CV467" s="44">
        <v>0</v>
      </c>
      <c r="CW467" s="44">
        <v>0</v>
      </c>
      <c r="CX467" s="43">
        <f t="shared" si="60"/>
        <v>2</v>
      </c>
      <c r="CY467" s="43">
        <f t="shared" si="61"/>
        <v>1</v>
      </c>
      <c r="CZ467" s="44">
        <v>0</v>
      </c>
      <c r="DA467" s="44">
        <v>0</v>
      </c>
      <c r="DB467" s="44">
        <v>0</v>
      </c>
      <c r="DC467" s="44">
        <v>2</v>
      </c>
      <c r="DD467" s="44">
        <v>0</v>
      </c>
      <c r="DE467" s="44">
        <v>0</v>
      </c>
      <c r="DF467" s="44">
        <v>0</v>
      </c>
      <c r="DG467" s="44">
        <v>0</v>
      </c>
      <c r="DH467" s="44">
        <v>0</v>
      </c>
      <c r="DI467" s="11">
        <f t="shared" si="62"/>
        <v>2</v>
      </c>
      <c r="DJ467" s="11">
        <f t="shared" si="63"/>
        <v>1</v>
      </c>
      <c r="DK467" s="65">
        <v>0</v>
      </c>
      <c r="DL467" s="11">
        <v>246</v>
      </c>
      <c r="DM467" s="11">
        <v>2.4117647058823528</v>
      </c>
      <c r="DN467">
        <v>9</v>
      </c>
      <c r="DO467">
        <v>0</v>
      </c>
      <c r="DP467">
        <v>0</v>
      </c>
      <c r="DQ467">
        <v>9</v>
      </c>
      <c r="DR467">
        <v>2</v>
      </c>
      <c r="DS467">
        <v>9</v>
      </c>
      <c r="DT467">
        <v>2</v>
      </c>
      <c r="DU467">
        <v>2</v>
      </c>
      <c r="DV467">
        <v>1</v>
      </c>
      <c r="DW467">
        <v>24</v>
      </c>
      <c r="DX467">
        <v>2</v>
      </c>
      <c r="DY467">
        <v>50</v>
      </c>
      <c r="DZ467">
        <v>1</v>
      </c>
      <c r="EA467">
        <v>2</v>
      </c>
      <c r="EB467">
        <v>1</v>
      </c>
      <c r="EC467" t="s">
        <v>248</v>
      </c>
      <c r="ED467" t="s">
        <v>368</v>
      </c>
      <c r="EE467" t="s">
        <v>250</v>
      </c>
      <c r="EF467" s="48">
        <v>43855</v>
      </c>
      <c r="EG467" s="46">
        <v>0.35416666666666669</v>
      </c>
      <c r="EH467" s="46">
        <v>0.375</v>
      </c>
      <c r="EJ467">
        <v>8.5854046390000001</v>
      </c>
      <c r="EK467">
        <v>77.930270750000005</v>
      </c>
      <c r="EP467">
        <v>0</v>
      </c>
      <c r="EQ467">
        <v>0</v>
      </c>
      <c r="ER467">
        <v>0</v>
      </c>
      <c r="ES467">
        <v>0</v>
      </c>
      <c r="ET467">
        <v>1</v>
      </c>
      <c r="EU467">
        <v>0</v>
      </c>
      <c r="EV467">
        <v>0</v>
      </c>
      <c r="EW467">
        <v>0</v>
      </c>
      <c r="EX467">
        <v>0</v>
      </c>
      <c r="EY467">
        <v>1</v>
      </c>
      <c r="EZ467">
        <v>1</v>
      </c>
      <c r="FC467">
        <v>0</v>
      </c>
      <c r="FD467">
        <v>0</v>
      </c>
      <c r="FE467">
        <v>0</v>
      </c>
      <c r="FF467">
        <v>0</v>
      </c>
      <c r="FI467">
        <v>0</v>
      </c>
      <c r="FJ467">
        <v>0.25</v>
      </c>
      <c r="FK467">
        <v>0</v>
      </c>
      <c r="FL467">
        <v>0</v>
      </c>
      <c r="FM467">
        <v>1</v>
      </c>
      <c r="FO467">
        <v>1</v>
      </c>
      <c r="FQ467">
        <v>1</v>
      </c>
      <c r="FV467">
        <v>1</v>
      </c>
      <c r="FY467">
        <v>1</v>
      </c>
      <c r="GE467">
        <v>5</v>
      </c>
      <c r="GF467">
        <v>0</v>
      </c>
      <c r="GG467">
        <v>0</v>
      </c>
      <c r="GH467">
        <v>2</v>
      </c>
      <c r="GI467">
        <v>1</v>
      </c>
      <c r="GL467">
        <v>2</v>
      </c>
      <c r="GO467">
        <v>1</v>
      </c>
      <c r="GP467">
        <v>0</v>
      </c>
      <c r="GQ467">
        <v>1</v>
      </c>
      <c r="GR467">
        <v>0</v>
      </c>
      <c r="GS467">
        <v>0</v>
      </c>
      <c r="HF467">
        <v>0</v>
      </c>
      <c r="HG467">
        <v>0</v>
      </c>
      <c r="HH467">
        <v>0</v>
      </c>
      <c r="HJ467">
        <v>0</v>
      </c>
      <c r="HK467">
        <v>1</v>
      </c>
      <c r="IW467">
        <v>641.93745620000004</v>
      </c>
      <c r="IX467">
        <v>5</v>
      </c>
      <c r="IY467">
        <v>4</v>
      </c>
      <c r="IZ467">
        <v>0</v>
      </c>
      <c r="JA467">
        <v>1.1299999999999999</v>
      </c>
      <c r="JB467">
        <v>22.06</v>
      </c>
      <c r="JE467">
        <v>7.7889209999999999E-3</v>
      </c>
      <c r="JF467">
        <v>6.2311370000000003E-3</v>
      </c>
      <c r="JG467">
        <v>0</v>
      </c>
      <c r="JH467">
        <v>1.760296E-3</v>
      </c>
      <c r="JN467">
        <v>1</v>
      </c>
      <c r="JO467">
        <v>0</v>
      </c>
    </row>
    <row r="468" spans="1:275" ht="15.5" hidden="1" x14ac:dyDescent="0.35">
      <c r="A468" s="64">
        <v>2020</v>
      </c>
      <c r="B468" s="14" t="s">
        <v>382</v>
      </c>
      <c r="C468" s="44">
        <v>0</v>
      </c>
      <c r="D468" s="44">
        <v>0</v>
      </c>
      <c r="E468" s="44">
        <v>0</v>
      </c>
      <c r="F468" s="44">
        <v>0</v>
      </c>
      <c r="G468" s="44">
        <v>0</v>
      </c>
      <c r="H468" s="44">
        <v>0</v>
      </c>
      <c r="I468" s="44">
        <v>2</v>
      </c>
      <c r="J468" s="44">
        <v>0</v>
      </c>
      <c r="K468" s="44">
        <v>0</v>
      </c>
      <c r="L468" s="44">
        <v>1</v>
      </c>
      <c r="M468" s="44">
        <v>0</v>
      </c>
      <c r="N468" s="44">
        <v>1</v>
      </c>
      <c r="O468" s="44">
        <v>0</v>
      </c>
      <c r="P468" s="44">
        <v>0</v>
      </c>
      <c r="Q468" s="44">
        <v>4</v>
      </c>
      <c r="R468" s="44">
        <v>0</v>
      </c>
      <c r="S468" s="44">
        <v>0</v>
      </c>
      <c r="T468" s="44">
        <v>0</v>
      </c>
      <c r="U468" s="44">
        <v>7</v>
      </c>
      <c r="V468" s="44">
        <v>0</v>
      </c>
      <c r="W468" s="44">
        <v>7</v>
      </c>
      <c r="X468" s="44">
        <v>0</v>
      </c>
      <c r="Y468" s="44">
        <v>0</v>
      </c>
      <c r="Z468" s="44">
        <v>0</v>
      </c>
      <c r="AA468" s="44">
        <v>5</v>
      </c>
      <c r="AB468" s="44">
        <v>0</v>
      </c>
      <c r="AC468" s="44">
        <v>0</v>
      </c>
      <c r="AD468" s="44">
        <v>0</v>
      </c>
      <c r="AE468" s="44">
        <v>0</v>
      </c>
      <c r="AF468" s="44">
        <v>0</v>
      </c>
      <c r="AG468" s="44">
        <v>0</v>
      </c>
      <c r="AH468" s="44">
        <v>17</v>
      </c>
      <c r="AI468" s="44">
        <v>0</v>
      </c>
      <c r="AJ468" s="44">
        <v>0</v>
      </c>
      <c r="AK468" s="44">
        <v>0</v>
      </c>
      <c r="AL468" s="44">
        <v>0</v>
      </c>
      <c r="AM468" s="44"/>
      <c r="AN468" s="11">
        <f t="shared" si="56"/>
        <v>44</v>
      </c>
      <c r="AO468" s="11">
        <f t="shared" si="57"/>
        <v>8</v>
      </c>
      <c r="AP468" s="44">
        <v>7</v>
      </c>
      <c r="AQ468" s="44">
        <v>0</v>
      </c>
      <c r="AR468" s="44">
        <v>0</v>
      </c>
      <c r="AS468" s="44"/>
      <c r="AT468" s="44">
        <v>0</v>
      </c>
      <c r="AU468" s="44">
        <v>0</v>
      </c>
      <c r="AV468" s="44">
        <v>0</v>
      </c>
      <c r="AW468" s="44">
        <v>0</v>
      </c>
      <c r="AX468" s="44">
        <v>0</v>
      </c>
      <c r="AY468" s="44">
        <v>0</v>
      </c>
      <c r="AZ468" s="44">
        <v>0</v>
      </c>
      <c r="BA468" s="44">
        <v>0</v>
      </c>
      <c r="BB468" s="44">
        <v>0</v>
      </c>
      <c r="BC468" s="44">
        <v>0</v>
      </c>
      <c r="BD468" s="44">
        <v>0</v>
      </c>
      <c r="BE468" s="44">
        <v>0</v>
      </c>
      <c r="BF468" s="44">
        <v>0</v>
      </c>
      <c r="BG468" s="44">
        <v>0</v>
      </c>
      <c r="BH468" s="44">
        <v>0</v>
      </c>
      <c r="BI468" s="44">
        <v>0</v>
      </c>
      <c r="BJ468" s="44">
        <v>0</v>
      </c>
      <c r="BK468" s="44">
        <v>2</v>
      </c>
      <c r="BL468" s="44">
        <v>0</v>
      </c>
      <c r="BM468" s="44">
        <v>0</v>
      </c>
      <c r="BN468" s="44">
        <v>0</v>
      </c>
      <c r="BO468" s="44">
        <v>0</v>
      </c>
      <c r="BP468" s="44">
        <v>0</v>
      </c>
      <c r="BQ468" s="44">
        <v>0</v>
      </c>
      <c r="BR468" s="44">
        <v>0</v>
      </c>
      <c r="BS468" s="44">
        <v>0</v>
      </c>
      <c r="BT468" s="44">
        <v>1</v>
      </c>
      <c r="BU468" s="44">
        <v>0</v>
      </c>
      <c r="BV468" s="44">
        <v>0</v>
      </c>
      <c r="BW468" s="44">
        <v>0</v>
      </c>
      <c r="BX468" s="44">
        <v>0</v>
      </c>
      <c r="BY468" s="44">
        <v>0</v>
      </c>
      <c r="BZ468" s="44">
        <v>0</v>
      </c>
      <c r="CA468" s="44">
        <v>0</v>
      </c>
      <c r="CB468" s="44">
        <v>0</v>
      </c>
      <c r="CC468" s="44">
        <v>1</v>
      </c>
      <c r="CD468" s="44">
        <v>0</v>
      </c>
      <c r="CE468" s="44">
        <v>0</v>
      </c>
      <c r="CF468" s="44">
        <v>0</v>
      </c>
      <c r="CG468" s="44">
        <v>0</v>
      </c>
      <c r="CH468" s="11">
        <f t="shared" si="58"/>
        <v>4</v>
      </c>
      <c r="CI468" s="11">
        <f t="shared" si="59"/>
        <v>11</v>
      </c>
      <c r="CJ468" s="44">
        <v>0</v>
      </c>
      <c r="CK468" s="44">
        <v>0</v>
      </c>
      <c r="CL468" s="44">
        <v>0</v>
      </c>
      <c r="CM468" s="44">
        <v>0</v>
      </c>
      <c r="CN468" s="44">
        <v>0</v>
      </c>
      <c r="CO468" s="44">
        <v>0</v>
      </c>
      <c r="CP468" s="44">
        <v>0</v>
      </c>
      <c r="CQ468" s="44">
        <v>0</v>
      </c>
      <c r="CR468" s="44">
        <v>11</v>
      </c>
      <c r="CS468" s="44">
        <v>22</v>
      </c>
      <c r="CT468" s="44">
        <v>0</v>
      </c>
      <c r="CU468" s="44">
        <v>6</v>
      </c>
      <c r="CV468" s="44">
        <v>0</v>
      </c>
      <c r="CW468" s="44">
        <v>0</v>
      </c>
      <c r="CX468" s="43">
        <f t="shared" si="60"/>
        <v>39</v>
      </c>
      <c r="CY468" s="43">
        <f t="shared" si="61"/>
        <v>3</v>
      </c>
      <c r="CZ468" s="44">
        <v>0</v>
      </c>
      <c r="DA468" s="44">
        <v>0</v>
      </c>
      <c r="DB468" s="44">
        <v>0</v>
      </c>
      <c r="DC468" s="44">
        <v>0</v>
      </c>
      <c r="DD468" s="44">
        <v>0</v>
      </c>
      <c r="DE468" s="44">
        <v>0</v>
      </c>
      <c r="DF468" s="44">
        <v>0</v>
      </c>
      <c r="DG468" s="44">
        <v>0</v>
      </c>
      <c r="DH468" s="44">
        <v>0</v>
      </c>
      <c r="DI468" s="11">
        <f t="shared" si="62"/>
        <v>0</v>
      </c>
      <c r="DJ468" s="11">
        <f t="shared" si="63"/>
        <v>0</v>
      </c>
      <c r="DK468" s="65">
        <v>0</v>
      </c>
      <c r="DL468" s="11">
        <v>94</v>
      </c>
      <c r="DM468" s="11">
        <v>0.92156862745098034</v>
      </c>
      <c r="DN468">
        <v>15</v>
      </c>
      <c r="DO468">
        <v>0</v>
      </c>
      <c r="DP468">
        <v>0</v>
      </c>
      <c r="DQ468">
        <v>61</v>
      </c>
      <c r="DR468">
        <v>6</v>
      </c>
      <c r="DS468">
        <v>6</v>
      </c>
      <c r="DT468">
        <v>1</v>
      </c>
      <c r="DU468">
        <v>2</v>
      </c>
      <c r="DV468">
        <v>2</v>
      </c>
      <c r="DW468">
        <v>14</v>
      </c>
      <c r="DX468">
        <v>5</v>
      </c>
      <c r="DY468">
        <v>0</v>
      </c>
      <c r="DZ468">
        <v>0</v>
      </c>
      <c r="EA468">
        <v>11</v>
      </c>
      <c r="EB468">
        <v>1</v>
      </c>
      <c r="EC468" t="s">
        <v>248</v>
      </c>
      <c r="ED468" t="s">
        <v>325</v>
      </c>
      <c r="EE468" t="s">
        <v>260</v>
      </c>
      <c r="EF468" s="48">
        <v>43847</v>
      </c>
      <c r="EG468" s="46">
        <v>0.67361111111111116</v>
      </c>
      <c r="EI468" t="s">
        <v>619</v>
      </c>
      <c r="EJ468">
        <v>8.4410234820000003</v>
      </c>
      <c r="EK468">
        <v>77.557188640000007</v>
      </c>
      <c r="EP468">
        <v>1</v>
      </c>
      <c r="EQ468">
        <v>53.51327362</v>
      </c>
      <c r="ER468">
        <v>1</v>
      </c>
      <c r="ES468">
        <v>0</v>
      </c>
      <c r="ET468">
        <v>0</v>
      </c>
      <c r="EU468">
        <v>1</v>
      </c>
      <c r="EV468">
        <v>0</v>
      </c>
      <c r="EW468">
        <v>0</v>
      </c>
      <c r="EX468">
        <v>0</v>
      </c>
      <c r="EY468">
        <v>2</v>
      </c>
      <c r="EZ468">
        <v>1</v>
      </c>
      <c r="FC468">
        <v>1</v>
      </c>
      <c r="FD468">
        <v>0</v>
      </c>
      <c r="FE468">
        <v>0</v>
      </c>
      <c r="FF468">
        <v>0</v>
      </c>
      <c r="FI468">
        <v>0</v>
      </c>
      <c r="FJ468">
        <v>0.5</v>
      </c>
      <c r="FK468">
        <v>26.75663681</v>
      </c>
      <c r="FL468">
        <v>26.75663681</v>
      </c>
      <c r="FM468">
        <v>1</v>
      </c>
      <c r="FQ468">
        <v>1</v>
      </c>
      <c r="FR468">
        <v>1</v>
      </c>
      <c r="FS468">
        <v>1</v>
      </c>
      <c r="GE468">
        <v>4</v>
      </c>
      <c r="GF468">
        <v>0</v>
      </c>
      <c r="GG468">
        <v>0</v>
      </c>
      <c r="GO468">
        <v>1</v>
      </c>
      <c r="GP468">
        <v>0</v>
      </c>
      <c r="GQ468">
        <v>0</v>
      </c>
      <c r="GR468">
        <v>0</v>
      </c>
      <c r="GS468">
        <v>0</v>
      </c>
      <c r="HF468">
        <v>1</v>
      </c>
      <c r="HG468">
        <v>0</v>
      </c>
      <c r="HH468">
        <v>0</v>
      </c>
      <c r="HJ468">
        <v>1</v>
      </c>
      <c r="HK468">
        <v>1</v>
      </c>
      <c r="IW468">
        <v>266.60172590000002</v>
      </c>
      <c r="IX468">
        <v>0</v>
      </c>
      <c r="IY468">
        <v>4</v>
      </c>
      <c r="IZ468">
        <v>0</v>
      </c>
      <c r="JA468">
        <v>4.82</v>
      </c>
      <c r="JB468">
        <v>33.94</v>
      </c>
      <c r="JC468">
        <v>10</v>
      </c>
      <c r="JD468">
        <v>9</v>
      </c>
      <c r="JE468">
        <v>0</v>
      </c>
      <c r="JF468">
        <v>1.5003654E-2</v>
      </c>
      <c r="JG468">
        <v>0</v>
      </c>
      <c r="JH468">
        <v>1.8079403000000001E-2</v>
      </c>
      <c r="JN468">
        <v>1</v>
      </c>
      <c r="JO468">
        <v>0</v>
      </c>
    </row>
    <row r="469" spans="1:275" ht="15.5" hidden="1" x14ac:dyDescent="0.35">
      <c r="A469" s="64">
        <v>2020</v>
      </c>
      <c r="B469" s="14" t="s">
        <v>471</v>
      </c>
      <c r="C469" s="44">
        <v>0</v>
      </c>
      <c r="D469" s="44">
        <v>0</v>
      </c>
      <c r="E469" s="44">
        <v>10</v>
      </c>
      <c r="F469" s="44">
        <v>0</v>
      </c>
      <c r="G469" s="44">
        <v>0</v>
      </c>
      <c r="H469" s="44">
        <v>0</v>
      </c>
      <c r="I469" s="44">
        <v>0</v>
      </c>
      <c r="J469" s="44">
        <v>0</v>
      </c>
      <c r="K469" s="44">
        <v>0</v>
      </c>
      <c r="L469" s="44">
        <v>0</v>
      </c>
      <c r="M469" s="44">
        <v>1</v>
      </c>
      <c r="N469" s="44">
        <v>0</v>
      </c>
      <c r="O469" s="44">
        <v>0</v>
      </c>
      <c r="P469" s="44">
        <v>0</v>
      </c>
      <c r="Q469" s="44">
        <v>30</v>
      </c>
      <c r="R469" s="44">
        <v>0</v>
      </c>
      <c r="S469" s="44">
        <v>0</v>
      </c>
      <c r="T469" s="44">
        <v>0</v>
      </c>
      <c r="U469" s="44">
        <v>3</v>
      </c>
      <c r="V469" s="44">
        <v>0</v>
      </c>
      <c r="W469" s="44">
        <v>0</v>
      </c>
      <c r="X469" s="44">
        <v>0</v>
      </c>
      <c r="Y469" s="44">
        <v>0</v>
      </c>
      <c r="Z469" s="44">
        <v>0</v>
      </c>
      <c r="AA469" s="44">
        <v>6</v>
      </c>
      <c r="AB469" s="44">
        <v>0</v>
      </c>
      <c r="AC469" s="44">
        <v>0</v>
      </c>
      <c r="AD469" s="44">
        <v>0</v>
      </c>
      <c r="AE469" s="44">
        <v>0</v>
      </c>
      <c r="AF469" s="44">
        <v>0</v>
      </c>
      <c r="AG469" s="44">
        <v>0</v>
      </c>
      <c r="AH469" s="44">
        <v>0</v>
      </c>
      <c r="AI469" s="44">
        <v>0</v>
      </c>
      <c r="AJ469" s="44">
        <v>0</v>
      </c>
      <c r="AK469" s="44">
        <v>0</v>
      </c>
      <c r="AL469" s="44">
        <v>0</v>
      </c>
      <c r="AM469" s="44"/>
      <c r="AN469" s="11">
        <f t="shared" si="56"/>
        <v>50</v>
      </c>
      <c r="AO469" s="11">
        <f t="shared" si="57"/>
        <v>5</v>
      </c>
      <c r="AP469" s="44">
        <v>0</v>
      </c>
      <c r="AQ469" s="44">
        <v>0</v>
      </c>
      <c r="AR469" s="44">
        <v>0</v>
      </c>
      <c r="AS469" s="44"/>
      <c r="AT469" s="44">
        <v>0</v>
      </c>
      <c r="AU469" s="44">
        <v>2</v>
      </c>
      <c r="AV469" s="44">
        <v>0</v>
      </c>
      <c r="AW469" s="44">
        <v>513</v>
      </c>
      <c r="AX469" s="44">
        <v>0</v>
      </c>
      <c r="AY469" s="44">
        <v>0</v>
      </c>
      <c r="AZ469" s="44">
        <v>0</v>
      </c>
      <c r="BA469" s="44">
        <v>0</v>
      </c>
      <c r="BB469" s="44">
        <v>0</v>
      </c>
      <c r="BC469" s="44">
        <v>0</v>
      </c>
      <c r="BD469" s="44">
        <v>0</v>
      </c>
      <c r="BE469" s="44">
        <v>7</v>
      </c>
      <c r="BF469" s="44">
        <v>0</v>
      </c>
      <c r="BG469" s="44">
        <v>0</v>
      </c>
      <c r="BH469" s="44">
        <v>0</v>
      </c>
      <c r="BI469" s="44">
        <v>0</v>
      </c>
      <c r="BJ469" s="44">
        <v>0</v>
      </c>
      <c r="BK469" s="44">
        <v>0</v>
      </c>
      <c r="BL469" s="44">
        <v>0</v>
      </c>
      <c r="BM469" s="44">
        <v>0</v>
      </c>
      <c r="BN469" s="44">
        <v>0</v>
      </c>
      <c r="BO469" s="44">
        <v>0</v>
      </c>
      <c r="BP469" s="44">
        <v>0</v>
      </c>
      <c r="BQ469" s="44">
        <v>0</v>
      </c>
      <c r="BR469" s="44">
        <v>0</v>
      </c>
      <c r="BS469" s="44">
        <v>0</v>
      </c>
      <c r="BT469" s="44">
        <v>5</v>
      </c>
      <c r="BU469" s="44">
        <v>0</v>
      </c>
      <c r="BV469" s="44">
        <v>0</v>
      </c>
      <c r="BW469" s="44">
        <v>0</v>
      </c>
      <c r="BX469" s="44">
        <v>0</v>
      </c>
      <c r="BY469" s="44">
        <v>0</v>
      </c>
      <c r="BZ469" s="44">
        <v>0</v>
      </c>
      <c r="CA469" s="44">
        <v>0</v>
      </c>
      <c r="CB469" s="44">
        <v>0</v>
      </c>
      <c r="CC469" s="44">
        <v>0</v>
      </c>
      <c r="CD469" s="44">
        <v>0</v>
      </c>
      <c r="CE469" s="44">
        <v>0</v>
      </c>
      <c r="CF469" s="44">
        <v>0</v>
      </c>
      <c r="CG469" s="44">
        <v>0</v>
      </c>
      <c r="CH469" s="11">
        <f t="shared" si="58"/>
        <v>4</v>
      </c>
      <c r="CI469" s="11">
        <f t="shared" si="59"/>
        <v>527</v>
      </c>
      <c r="CJ469" s="44">
        <v>3</v>
      </c>
      <c r="CK469" s="44">
        <v>2</v>
      </c>
      <c r="CL469" s="44">
        <v>0</v>
      </c>
      <c r="CM469" s="44">
        <v>0</v>
      </c>
      <c r="CN469" s="44">
        <v>0</v>
      </c>
      <c r="CO469" s="44">
        <v>0</v>
      </c>
      <c r="CP469" s="44">
        <v>0</v>
      </c>
      <c r="CQ469" s="44">
        <v>0</v>
      </c>
      <c r="CR469" s="44">
        <v>0</v>
      </c>
      <c r="CS469" s="44">
        <v>0</v>
      </c>
      <c r="CT469" s="44">
        <v>0</v>
      </c>
      <c r="CU469" s="44">
        <v>7</v>
      </c>
      <c r="CV469" s="44">
        <v>0</v>
      </c>
      <c r="CW469" s="44">
        <v>0</v>
      </c>
      <c r="CX469" s="43">
        <f t="shared" si="60"/>
        <v>12</v>
      </c>
      <c r="CY469" s="43">
        <f t="shared" si="61"/>
        <v>3</v>
      </c>
      <c r="CZ469" s="44">
        <v>0</v>
      </c>
      <c r="DA469" s="44">
        <v>0</v>
      </c>
      <c r="DB469" s="44">
        <v>0</v>
      </c>
      <c r="DC469" s="44">
        <v>0</v>
      </c>
      <c r="DD469" s="44">
        <v>0</v>
      </c>
      <c r="DE469" s="44">
        <v>0</v>
      </c>
      <c r="DF469" s="44">
        <v>0</v>
      </c>
      <c r="DG469" s="44">
        <v>0</v>
      </c>
      <c r="DH469" s="44">
        <v>0</v>
      </c>
      <c r="DI469" s="11">
        <f t="shared" si="62"/>
        <v>0</v>
      </c>
      <c r="DJ469" s="11">
        <f t="shared" si="63"/>
        <v>0</v>
      </c>
      <c r="DK469" s="65">
        <v>0</v>
      </c>
      <c r="DL469" s="11">
        <v>589</v>
      </c>
      <c r="DM469" s="11">
        <v>5.7745098039215685</v>
      </c>
      <c r="DN469">
        <v>12</v>
      </c>
      <c r="DO469">
        <v>0</v>
      </c>
      <c r="DP469">
        <v>0</v>
      </c>
      <c r="DQ469">
        <v>6</v>
      </c>
      <c r="DR469">
        <v>3</v>
      </c>
      <c r="DS469">
        <v>26</v>
      </c>
      <c r="DT469">
        <v>4</v>
      </c>
      <c r="DU469">
        <v>521</v>
      </c>
      <c r="DV469">
        <v>3</v>
      </c>
      <c r="DW469">
        <v>36</v>
      </c>
      <c r="DX469">
        <v>2</v>
      </c>
      <c r="DY469">
        <v>0</v>
      </c>
      <c r="DZ469">
        <v>0</v>
      </c>
      <c r="EA469">
        <v>0</v>
      </c>
      <c r="EB469">
        <v>0</v>
      </c>
      <c r="EC469" t="s">
        <v>248</v>
      </c>
      <c r="ED469" t="s">
        <v>292</v>
      </c>
      <c r="EE469" t="s">
        <v>260</v>
      </c>
      <c r="EF469" s="48">
        <v>43855</v>
      </c>
      <c r="EG469" s="46">
        <v>0.4513888888888889</v>
      </c>
      <c r="EH469" s="46">
        <v>0.4861111111111111</v>
      </c>
      <c r="EI469" t="s">
        <v>489</v>
      </c>
      <c r="EJ469">
        <v>8.7801171250000003</v>
      </c>
      <c r="EK469">
        <v>77.440512830000003</v>
      </c>
      <c r="EL469" t="s">
        <v>386</v>
      </c>
      <c r="EP469">
        <v>0.12</v>
      </c>
      <c r="EQ469">
        <v>5.4668048999999996</v>
      </c>
      <c r="GH469">
        <v>2</v>
      </c>
      <c r="GL469">
        <v>1</v>
      </c>
      <c r="IW469">
        <v>263.01024990000002</v>
      </c>
      <c r="IX469">
        <v>2</v>
      </c>
      <c r="IY469">
        <v>4</v>
      </c>
      <c r="IZ469">
        <v>0</v>
      </c>
      <c r="JA469">
        <v>2.38</v>
      </c>
      <c r="JB469">
        <v>66.91</v>
      </c>
      <c r="JC469">
        <v>32</v>
      </c>
      <c r="JD469">
        <v>11</v>
      </c>
      <c r="JE469">
        <v>7.6042660000000002E-3</v>
      </c>
      <c r="JF469">
        <v>1.5208533E-2</v>
      </c>
      <c r="JG469">
        <v>0</v>
      </c>
      <c r="JH469">
        <v>9.0490770000000009E-3</v>
      </c>
    </row>
    <row r="470" spans="1:275" ht="15.5" hidden="1" x14ac:dyDescent="0.35">
      <c r="A470" s="64">
        <v>2020</v>
      </c>
      <c r="B470" s="11" t="s">
        <v>350</v>
      </c>
      <c r="C470" s="44">
        <v>0</v>
      </c>
      <c r="D470" s="44">
        <v>35</v>
      </c>
      <c r="E470" s="44">
        <v>121</v>
      </c>
      <c r="F470" s="44">
        <v>0</v>
      </c>
      <c r="G470" s="44">
        <v>0</v>
      </c>
      <c r="H470" s="44">
        <v>0</v>
      </c>
      <c r="I470" s="44">
        <v>9</v>
      </c>
      <c r="J470" s="44">
        <v>0</v>
      </c>
      <c r="K470" s="44">
        <v>0</v>
      </c>
      <c r="L470" s="44">
        <v>6</v>
      </c>
      <c r="M470" s="44">
        <v>11</v>
      </c>
      <c r="N470" s="44">
        <v>0</v>
      </c>
      <c r="O470" s="44">
        <v>0</v>
      </c>
      <c r="P470" s="44">
        <v>0</v>
      </c>
      <c r="Q470" s="44">
        <v>234</v>
      </c>
      <c r="R470" s="44">
        <v>2</v>
      </c>
      <c r="S470" s="44">
        <v>0</v>
      </c>
      <c r="T470" s="44">
        <v>58</v>
      </c>
      <c r="U470" s="44">
        <v>2</v>
      </c>
      <c r="V470" s="44">
        <v>0</v>
      </c>
      <c r="W470" s="44">
        <v>0</v>
      </c>
      <c r="X470" s="44">
        <v>0</v>
      </c>
      <c r="Y470" s="44">
        <v>0</v>
      </c>
      <c r="Z470" s="44">
        <v>0</v>
      </c>
      <c r="AA470" s="44">
        <v>5</v>
      </c>
      <c r="AB470" s="44">
        <v>0</v>
      </c>
      <c r="AC470" s="44">
        <v>0</v>
      </c>
      <c r="AD470" s="44">
        <v>0</v>
      </c>
      <c r="AE470" s="44">
        <v>0</v>
      </c>
      <c r="AF470" s="44">
        <v>0</v>
      </c>
      <c r="AG470" s="44">
        <v>0</v>
      </c>
      <c r="AH470" s="44">
        <v>0</v>
      </c>
      <c r="AI470" s="44">
        <v>0</v>
      </c>
      <c r="AJ470" s="44">
        <v>2</v>
      </c>
      <c r="AK470" s="44">
        <v>0</v>
      </c>
      <c r="AL470" s="44">
        <v>0</v>
      </c>
      <c r="AM470" s="44"/>
      <c r="AN470" s="11">
        <f t="shared" si="56"/>
        <v>485</v>
      </c>
      <c r="AO470" s="11">
        <f t="shared" si="57"/>
        <v>11</v>
      </c>
      <c r="AP470" s="44">
        <v>5</v>
      </c>
      <c r="AQ470" s="44">
        <v>0</v>
      </c>
      <c r="AR470" s="44">
        <v>0</v>
      </c>
      <c r="AS470" s="44"/>
      <c r="AT470" s="44">
        <v>0</v>
      </c>
      <c r="AU470" s="44">
        <v>0</v>
      </c>
      <c r="AV470" s="44">
        <v>0</v>
      </c>
      <c r="AW470" s="44">
        <v>29</v>
      </c>
      <c r="AX470" s="44">
        <v>0</v>
      </c>
      <c r="AY470" s="44">
        <v>0</v>
      </c>
      <c r="AZ470" s="44">
        <v>0</v>
      </c>
      <c r="BA470" s="44">
        <v>0</v>
      </c>
      <c r="BB470" s="44">
        <v>0</v>
      </c>
      <c r="BC470" s="44">
        <v>0</v>
      </c>
      <c r="BD470" s="44">
        <v>0</v>
      </c>
      <c r="BE470" s="44">
        <v>35</v>
      </c>
      <c r="BF470" s="44">
        <v>0</v>
      </c>
      <c r="BG470" s="44">
        <v>0</v>
      </c>
      <c r="BH470" s="44">
        <v>0</v>
      </c>
      <c r="BI470" s="44">
        <v>0</v>
      </c>
      <c r="BJ470" s="44">
        <v>0</v>
      </c>
      <c r="BK470" s="44">
        <v>2</v>
      </c>
      <c r="BL470" s="44">
        <v>0</v>
      </c>
      <c r="BM470" s="44">
        <v>0</v>
      </c>
      <c r="BN470" s="44">
        <v>0</v>
      </c>
      <c r="BO470" s="44">
        <v>0</v>
      </c>
      <c r="BP470" s="44">
        <v>0</v>
      </c>
      <c r="BQ470" s="44">
        <v>0</v>
      </c>
      <c r="BR470" s="44">
        <v>0</v>
      </c>
      <c r="BS470" s="44">
        <v>0</v>
      </c>
      <c r="BT470" s="44">
        <v>6</v>
      </c>
      <c r="BU470" s="44">
        <v>0</v>
      </c>
      <c r="BV470" s="44">
        <v>0</v>
      </c>
      <c r="BW470" s="44">
        <v>0</v>
      </c>
      <c r="BX470" s="44">
        <v>0</v>
      </c>
      <c r="BY470" s="44">
        <v>0</v>
      </c>
      <c r="BZ470" s="44">
        <v>0</v>
      </c>
      <c r="CA470" s="44">
        <v>0</v>
      </c>
      <c r="CB470" s="44">
        <v>0</v>
      </c>
      <c r="CC470" s="44">
        <v>0</v>
      </c>
      <c r="CD470" s="44">
        <v>0</v>
      </c>
      <c r="CE470" s="44">
        <v>0</v>
      </c>
      <c r="CF470" s="44">
        <v>0</v>
      </c>
      <c r="CG470" s="44">
        <v>0</v>
      </c>
      <c r="CH470" s="11">
        <f t="shared" si="58"/>
        <v>5</v>
      </c>
      <c r="CI470" s="11">
        <f t="shared" si="59"/>
        <v>77</v>
      </c>
      <c r="CJ470" s="44">
        <v>0</v>
      </c>
      <c r="CK470" s="44">
        <v>2</v>
      </c>
      <c r="CL470" s="44">
        <v>0</v>
      </c>
      <c r="CM470" s="44">
        <v>0</v>
      </c>
      <c r="CN470" s="44">
        <v>0</v>
      </c>
      <c r="CO470" s="44">
        <v>4</v>
      </c>
      <c r="CP470" s="44">
        <v>0</v>
      </c>
      <c r="CQ470" s="44">
        <v>0</v>
      </c>
      <c r="CR470" s="44">
        <v>10</v>
      </c>
      <c r="CS470" s="44">
        <v>0</v>
      </c>
      <c r="CT470" s="44">
        <v>0</v>
      </c>
      <c r="CU470" s="44">
        <v>0</v>
      </c>
      <c r="CV470" s="44">
        <v>0</v>
      </c>
      <c r="CW470" s="44">
        <v>0</v>
      </c>
      <c r="CX470" s="43">
        <f t="shared" si="60"/>
        <v>16</v>
      </c>
      <c r="CY470" s="43">
        <f t="shared" si="61"/>
        <v>3</v>
      </c>
      <c r="CZ470" s="44">
        <v>0</v>
      </c>
      <c r="DA470" s="44">
        <v>0</v>
      </c>
      <c r="DB470" s="44">
        <v>0</v>
      </c>
      <c r="DC470" s="44">
        <v>0</v>
      </c>
      <c r="DD470" s="44">
        <v>0</v>
      </c>
      <c r="DE470" s="44">
        <v>2</v>
      </c>
      <c r="DF470" s="44">
        <v>0</v>
      </c>
      <c r="DG470" s="44">
        <v>0</v>
      </c>
      <c r="DH470" s="44">
        <v>0</v>
      </c>
      <c r="DI470" s="11">
        <f t="shared" si="62"/>
        <v>2</v>
      </c>
      <c r="DJ470" s="11">
        <f t="shared" si="63"/>
        <v>1</v>
      </c>
      <c r="DK470" s="65">
        <v>0</v>
      </c>
      <c r="DL470" s="11">
        <v>580</v>
      </c>
      <c r="DM470" s="11">
        <v>5.6862745098039218</v>
      </c>
      <c r="DN470">
        <v>20</v>
      </c>
      <c r="DO470">
        <v>2</v>
      </c>
      <c r="DP470">
        <v>1</v>
      </c>
      <c r="DQ470">
        <v>26</v>
      </c>
      <c r="DR470">
        <v>5</v>
      </c>
      <c r="DS470">
        <v>199</v>
      </c>
      <c r="DT470">
        <v>6</v>
      </c>
      <c r="DU470">
        <v>35</v>
      </c>
      <c r="DV470">
        <v>2</v>
      </c>
      <c r="DW470">
        <v>308</v>
      </c>
      <c r="DX470">
        <v>5</v>
      </c>
      <c r="DY470">
        <v>0</v>
      </c>
      <c r="DZ470">
        <v>0</v>
      </c>
      <c r="EA470">
        <v>10</v>
      </c>
      <c r="EB470">
        <v>1</v>
      </c>
      <c r="EC470" t="s">
        <v>248</v>
      </c>
      <c r="ED470" t="s">
        <v>259</v>
      </c>
      <c r="EE470" t="s">
        <v>260</v>
      </c>
      <c r="EF470" s="48">
        <v>43855</v>
      </c>
      <c r="EG470" s="46">
        <v>0.3125</v>
      </c>
      <c r="EH470" s="46">
        <v>0.3888888888888889</v>
      </c>
      <c r="EI470" t="s">
        <v>489</v>
      </c>
      <c r="EJ470">
        <v>8.7930756950000006</v>
      </c>
      <c r="EK470">
        <v>77.381305859999998</v>
      </c>
      <c r="EP470">
        <v>1</v>
      </c>
      <c r="EQ470">
        <v>32.148639660000001</v>
      </c>
      <c r="ER470">
        <v>0</v>
      </c>
      <c r="ES470">
        <v>0</v>
      </c>
      <c r="ET470">
        <v>0</v>
      </c>
      <c r="EU470">
        <v>1</v>
      </c>
      <c r="EV470">
        <v>0</v>
      </c>
      <c r="EW470">
        <v>0</v>
      </c>
      <c r="EX470">
        <v>0</v>
      </c>
      <c r="EY470">
        <v>1</v>
      </c>
      <c r="EZ470">
        <v>1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0.5</v>
      </c>
      <c r="FK470">
        <v>16.07431983</v>
      </c>
      <c r="FL470">
        <v>16.07431983</v>
      </c>
      <c r="GF470">
        <v>0</v>
      </c>
      <c r="GG470">
        <v>0</v>
      </c>
      <c r="GH470">
        <v>17</v>
      </c>
      <c r="GI470">
        <v>5</v>
      </c>
      <c r="GJ470">
        <v>5</v>
      </c>
      <c r="GL470">
        <v>3</v>
      </c>
      <c r="GO470">
        <v>1</v>
      </c>
      <c r="GP470">
        <v>0</v>
      </c>
      <c r="GQ470">
        <v>0</v>
      </c>
      <c r="GR470">
        <v>0</v>
      </c>
      <c r="GS470">
        <v>0</v>
      </c>
      <c r="HF470">
        <v>0</v>
      </c>
      <c r="HG470">
        <v>0</v>
      </c>
      <c r="HH470">
        <v>0</v>
      </c>
      <c r="HJ470">
        <v>0</v>
      </c>
      <c r="HK470">
        <v>1</v>
      </c>
      <c r="IW470">
        <v>229.77952139999999</v>
      </c>
      <c r="IX470">
        <v>1</v>
      </c>
      <c r="IY470">
        <v>4</v>
      </c>
      <c r="IZ470">
        <v>0</v>
      </c>
      <c r="JA470">
        <v>1.52</v>
      </c>
      <c r="JB470">
        <v>65.34</v>
      </c>
      <c r="JC470">
        <v>2</v>
      </c>
      <c r="JD470">
        <v>8</v>
      </c>
      <c r="JE470">
        <v>4.3519980000000002E-3</v>
      </c>
      <c r="JF470">
        <v>1.7407992000000001E-2</v>
      </c>
      <c r="JG470">
        <v>0</v>
      </c>
      <c r="JH470">
        <v>6.6150369999999998E-3</v>
      </c>
      <c r="JN470">
        <v>1</v>
      </c>
      <c r="JO470">
        <v>0</v>
      </c>
    </row>
    <row r="471" spans="1:275" ht="15.5" hidden="1" x14ac:dyDescent="0.35">
      <c r="A471" s="64">
        <v>2020</v>
      </c>
      <c r="B471" s="11" t="s">
        <v>351</v>
      </c>
      <c r="C471" s="44">
        <v>0</v>
      </c>
      <c r="D471" s="44">
        <v>0</v>
      </c>
      <c r="E471" s="44">
        <v>10</v>
      </c>
      <c r="F471" s="44">
        <v>0</v>
      </c>
      <c r="G471" s="44">
        <v>0</v>
      </c>
      <c r="H471" s="44">
        <v>0</v>
      </c>
      <c r="I471" s="44">
        <v>0</v>
      </c>
      <c r="J471" s="44">
        <v>0</v>
      </c>
      <c r="K471" s="44">
        <v>0</v>
      </c>
      <c r="L471" s="44">
        <v>0</v>
      </c>
      <c r="M471" s="44">
        <v>0</v>
      </c>
      <c r="N471" s="44">
        <v>0</v>
      </c>
      <c r="O471" s="44">
        <v>0</v>
      </c>
      <c r="P471" s="44">
        <v>0</v>
      </c>
      <c r="Q471" s="44">
        <v>10</v>
      </c>
      <c r="R471" s="44">
        <v>0</v>
      </c>
      <c r="S471" s="44">
        <v>0</v>
      </c>
      <c r="T471" s="44">
        <v>0</v>
      </c>
      <c r="U471" s="44">
        <v>0</v>
      </c>
      <c r="V471" s="44">
        <v>0</v>
      </c>
      <c r="W471" s="44">
        <v>0</v>
      </c>
      <c r="X471" s="44">
        <v>0</v>
      </c>
      <c r="Y471" s="44">
        <v>0</v>
      </c>
      <c r="Z471" s="44">
        <v>0</v>
      </c>
      <c r="AA471" s="44">
        <v>0</v>
      </c>
      <c r="AB471" s="44">
        <v>0</v>
      </c>
      <c r="AC471" s="44">
        <v>19</v>
      </c>
      <c r="AD471" s="44">
        <v>0</v>
      </c>
      <c r="AE471" s="44">
        <v>1</v>
      </c>
      <c r="AF471" s="44">
        <v>0</v>
      </c>
      <c r="AG471" s="44">
        <v>0</v>
      </c>
      <c r="AH471" s="44">
        <v>0</v>
      </c>
      <c r="AI471" s="44">
        <v>0</v>
      </c>
      <c r="AJ471" s="44">
        <v>0</v>
      </c>
      <c r="AK471" s="44">
        <v>0</v>
      </c>
      <c r="AL471" s="44">
        <v>0</v>
      </c>
      <c r="AM471" s="44"/>
      <c r="AN471" s="11">
        <f t="shared" si="56"/>
        <v>40</v>
      </c>
      <c r="AO471" s="11">
        <f t="shared" si="57"/>
        <v>4</v>
      </c>
      <c r="AP471" s="44">
        <v>0</v>
      </c>
      <c r="AQ471" s="44">
        <v>0</v>
      </c>
      <c r="AR471" s="44">
        <v>0</v>
      </c>
      <c r="AS471" s="44"/>
      <c r="AT471" s="44">
        <v>0</v>
      </c>
      <c r="AU471" s="44">
        <v>0</v>
      </c>
      <c r="AV471" s="44">
        <v>0</v>
      </c>
      <c r="AW471" s="44">
        <v>0</v>
      </c>
      <c r="AX471" s="44">
        <v>0</v>
      </c>
      <c r="AY471" s="44">
        <v>0</v>
      </c>
      <c r="AZ471" s="44">
        <v>0</v>
      </c>
      <c r="BA471" s="44">
        <v>0</v>
      </c>
      <c r="BB471" s="44">
        <v>0</v>
      </c>
      <c r="BC471" s="44">
        <v>0</v>
      </c>
      <c r="BD471" s="44">
        <v>0</v>
      </c>
      <c r="BE471" s="44">
        <v>0</v>
      </c>
      <c r="BF471" s="44">
        <v>0</v>
      </c>
      <c r="BG471" s="44">
        <v>0</v>
      </c>
      <c r="BH471" s="44">
        <v>0</v>
      </c>
      <c r="BI471" s="44">
        <v>0</v>
      </c>
      <c r="BJ471" s="44">
        <v>0</v>
      </c>
      <c r="BK471" s="44">
        <v>0</v>
      </c>
      <c r="BL471" s="44">
        <v>0</v>
      </c>
      <c r="BM471" s="44">
        <v>0</v>
      </c>
      <c r="BN471" s="44">
        <v>0</v>
      </c>
      <c r="BO471" s="44">
        <v>0</v>
      </c>
      <c r="BP471" s="44">
        <v>0</v>
      </c>
      <c r="BQ471" s="44">
        <v>0</v>
      </c>
      <c r="BR471" s="44">
        <v>0</v>
      </c>
      <c r="BS471" s="44">
        <v>0</v>
      </c>
      <c r="BT471" s="44">
        <v>0</v>
      </c>
      <c r="BU471" s="44">
        <v>0</v>
      </c>
      <c r="BV471" s="44">
        <v>0</v>
      </c>
      <c r="BW471" s="44">
        <v>0</v>
      </c>
      <c r="BX471" s="44">
        <v>0</v>
      </c>
      <c r="BY471" s="44">
        <v>0</v>
      </c>
      <c r="BZ471" s="44">
        <v>0</v>
      </c>
      <c r="CA471" s="44">
        <v>0</v>
      </c>
      <c r="CB471" s="44">
        <v>1</v>
      </c>
      <c r="CC471" s="44">
        <v>0</v>
      </c>
      <c r="CD471" s="44">
        <v>0</v>
      </c>
      <c r="CE471" s="44">
        <v>0</v>
      </c>
      <c r="CF471" s="44">
        <v>0</v>
      </c>
      <c r="CG471" s="44">
        <v>0</v>
      </c>
      <c r="CH471" s="11">
        <f t="shared" si="58"/>
        <v>1</v>
      </c>
      <c r="CI471" s="11">
        <f t="shared" si="59"/>
        <v>1</v>
      </c>
      <c r="CJ471" s="44">
        <v>0</v>
      </c>
      <c r="CK471" s="44">
        <v>0</v>
      </c>
      <c r="CL471" s="44">
        <v>0</v>
      </c>
      <c r="CM471" s="44">
        <v>0</v>
      </c>
      <c r="CN471" s="44">
        <v>0</v>
      </c>
      <c r="CO471" s="44">
        <v>0</v>
      </c>
      <c r="CP471" s="44">
        <v>0</v>
      </c>
      <c r="CQ471" s="44">
        <v>0</v>
      </c>
      <c r="CR471" s="44">
        <v>0</v>
      </c>
      <c r="CS471" s="44">
        <v>0</v>
      </c>
      <c r="CT471" s="44">
        <v>0</v>
      </c>
      <c r="CU471" s="44">
        <v>0</v>
      </c>
      <c r="CV471" s="44">
        <v>0</v>
      </c>
      <c r="CW471" s="44">
        <v>0</v>
      </c>
      <c r="CX471" s="43">
        <f t="shared" si="60"/>
        <v>0</v>
      </c>
      <c r="CY471" s="43">
        <f t="shared" si="61"/>
        <v>0</v>
      </c>
      <c r="CZ471" s="44">
        <v>0</v>
      </c>
      <c r="DA471" s="44">
        <v>0</v>
      </c>
      <c r="DB471" s="44">
        <v>0</v>
      </c>
      <c r="DC471" s="44">
        <v>0</v>
      </c>
      <c r="DD471" s="44">
        <v>0</v>
      </c>
      <c r="DE471" s="44">
        <v>0</v>
      </c>
      <c r="DF471" s="44">
        <v>0</v>
      </c>
      <c r="DG471" s="44">
        <v>3</v>
      </c>
      <c r="DH471" s="44">
        <v>0</v>
      </c>
      <c r="DI471" s="11">
        <f t="shared" si="62"/>
        <v>3</v>
      </c>
      <c r="DJ471" s="11">
        <f t="shared" si="63"/>
        <v>1</v>
      </c>
      <c r="DK471" s="65">
        <v>0</v>
      </c>
      <c r="DL471" s="11">
        <v>44</v>
      </c>
      <c r="DM471" s="11">
        <v>0.43137254901960786</v>
      </c>
      <c r="DN471">
        <v>3</v>
      </c>
      <c r="DO471">
        <v>0</v>
      </c>
      <c r="DP471">
        <v>0</v>
      </c>
      <c r="DQ471">
        <v>0</v>
      </c>
      <c r="DR471">
        <v>0</v>
      </c>
      <c r="DS471">
        <v>10</v>
      </c>
      <c r="DT471">
        <v>1</v>
      </c>
      <c r="DU471">
        <v>1</v>
      </c>
      <c r="DV471">
        <v>1</v>
      </c>
      <c r="DW471">
        <v>10</v>
      </c>
      <c r="DX471">
        <v>1</v>
      </c>
      <c r="DY471">
        <v>0</v>
      </c>
      <c r="DZ471">
        <v>0</v>
      </c>
      <c r="EA471">
        <v>0</v>
      </c>
      <c r="EB471">
        <v>0</v>
      </c>
      <c r="EC471" t="s">
        <v>248</v>
      </c>
      <c r="ED471" t="s">
        <v>320</v>
      </c>
      <c r="EE471" t="s">
        <v>260</v>
      </c>
      <c r="EF471" s="48">
        <v>43855</v>
      </c>
      <c r="EG471" s="46">
        <v>0.625</v>
      </c>
      <c r="EH471" s="46">
        <v>0.65625</v>
      </c>
      <c r="EI471" t="s">
        <v>619</v>
      </c>
      <c r="EJ471">
        <v>8.3713724670000005</v>
      </c>
      <c r="EK471">
        <v>77.596533649999998</v>
      </c>
      <c r="EP471">
        <v>0.25</v>
      </c>
      <c r="EQ471">
        <v>36.2611068</v>
      </c>
      <c r="ER471">
        <v>0</v>
      </c>
      <c r="ES471">
        <v>0</v>
      </c>
      <c r="ET471">
        <v>0</v>
      </c>
      <c r="EV471">
        <v>0</v>
      </c>
      <c r="EW471">
        <v>0</v>
      </c>
      <c r="EX471">
        <v>0</v>
      </c>
      <c r="EY471">
        <v>0</v>
      </c>
      <c r="EZ471">
        <v>1</v>
      </c>
      <c r="FA471">
        <v>0</v>
      </c>
      <c r="FB471">
        <v>1</v>
      </c>
      <c r="FC471">
        <v>1</v>
      </c>
      <c r="FD471">
        <v>0</v>
      </c>
      <c r="FE471">
        <v>0</v>
      </c>
      <c r="FF471">
        <v>0</v>
      </c>
      <c r="FI471">
        <v>0</v>
      </c>
      <c r="FJ471">
        <v>0</v>
      </c>
      <c r="FK471">
        <v>0</v>
      </c>
      <c r="FL471">
        <v>36.2611068</v>
      </c>
      <c r="FM471">
        <v>1</v>
      </c>
      <c r="FT471">
        <v>1</v>
      </c>
      <c r="GE471">
        <v>2</v>
      </c>
      <c r="GF471">
        <v>0</v>
      </c>
      <c r="GG471">
        <v>0</v>
      </c>
      <c r="GN471">
        <v>1</v>
      </c>
      <c r="GO471">
        <v>0</v>
      </c>
      <c r="GP471">
        <v>0</v>
      </c>
      <c r="GQ471">
        <v>0</v>
      </c>
      <c r="GR471">
        <v>0</v>
      </c>
      <c r="GS471">
        <v>0</v>
      </c>
      <c r="HF471">
        <v>0</v>
      </c>
      <c r="HG471">
        <v>0</v>
      </c>
      <c r="HH471">
        <v>0</v>
      </c>
      <c r="HJ471">
        <v>0</v>
      </c>
      <c r="HK471">
        <v>0</v>
      </c>
      <c r="IW471">
        <v>521.45346199999994</v>
      </c>
      <c r="IX471">
        <v>1</v>
      </c>
      <c r="IY471">
        <v>5</v>
      </c>
      <c r="IZ471">
        <v>0</v>
      </c>
      <c r="JA471">
        <v>4.2699999999999996</v>
      </c>
      <c r="JB471">
        <v>25.71</v>
      </c>
      <c r="JE471">
        <v>1.917717E-3</v>
      </c>
      <c r="JF471">
        <v>9.5885829999999995E-3</v>
      </c>
      <c r="JG471">
        <v>0</v>
      </c>
      <c r="JH471">
        <v>8.1886500000000004E-3</v>
      </c>
      <c r="JN471">
        <v>0</v>
      </c>
      <c r="JO471">
        <v>0</v>
      </c>
    </row>
    <row r="472" spans="1:275" ht="15.5" hidden="1" x14ac:dyDescent="0.35">
      <c r="A472" s="64">
        <v>2020</v>
      </c>
      <c r="B472" s="13" t="s">
        <v>634</v>
      </c>
      <c r="C472" s="44">
        <v>0</v>
      </c>
      <c r="D472" s="44">
        <v>1</v>
      </c>
      <c r="E472" s="44">
        <v>4</v>
      </c>
      <c r="F472" s="44">
        <v>0</v>
      </c>
      <c r="G472" s="44">
        <v>0</v>
      </c>
      <c r="H472" s="44">
        <v>0</v>
      </c>
      <c r="I472" s="44">
        <v>0</v>
      </c>
      <c r="J472" s="44">
        <v>0</v>
      </c>
      <c r="K472" s="44">
        <v>0</v>
      </c>
      <c r="L472" s="44">
        <v>0</v>
      </c>
      <c r="M472" s="44">
        <v>4</v>
      </c>
      <c r="N472" s="44">
        <v>0</v>
      </c>
      <c r="O472" s="44">
        <v>0</v>
      </c>
      <c r="P472" s="44">
        <v>0</v>
      </c>
      <c r="Q472" s="44">
        <v>22</v>
      </c>
      <c r="R472" s="44">
        <v>0</v>
      </c>
      <c r="S472" s="44">
        <v>0</v>
      </c>
      <c r="T472" s="44">
        <v>0</v>
      </c>
      <c r="U472" s="44">
        <v>5</v>
      </c>
      <c r="V472" s="44">
        <v>8</v>
      </c>
      <c r="W472" s="44">
        <v>0</v>
      </c>
      <c r="X472" s="44">
        <v>1</v>
      </c>
      <c r="Y472" s="44">
        <v>0</v>
      </c>
      <c r="Z472" s="44">
        <v>0</v>
      </c>
      <c r="AA472" s="44">
        <v>1</v>
      </c>
      <c r="AB472" s="44">
        <v>0</v>
      </c>
      <c r="AC472" s="44">
        <v>0</v>
      </c>
      <c r="AD472" s="44">
        <v>0</v>
      </c>
      <c r="AE472" s="44">
        <v>0</v>
      </c>
      <c r="AF472" s="44">
        <v>0</v>
      </c>
      <c r="AG472" s="44">
        <v>0</v>
      </c>
      <c r="AH472" s="44">
        <v>0</v>
      </c>
      <c r="AI472" s="44">
        <v>0</v>
      </c>
      <c r="AJ472" s="44">
        <v>1</v>
      </c>
      <c r="AK472" s="44">
        <v>0</v>
      </c>
      <c r="AL472" s="44">
        <v>0</v>
      </c>
      <c r="AM472" s="44"/>
      <c r="AN472" s="11">
        <f t="shared" si="56"/>
        <v>47</v>
      </c>
      <c r="AO472" s="11">
        <f t="shared" si="57"/>
        <v>9</v>
      </c>
      <c r="AP472" s="44">
        <v>0</v>
      </c>
      <c r="AQ472" s="44">
        <v>0</v>
      </c>
      <c r="AR472" s="44">
        <v>0</v>
      </c>
      <c r="AS472" s="44"/>
      <c r="AT472" s="44">
        <v>0</v>
      </c>
      <c r="AU472" s="44">
        <v>27</v>
      </c>
      <c r="AV472" s="44">
        <v>3</v>
      </c>
      <c r="AW472" s="44">
        <v>0</v>
      </c>
      <c r="AX472" s="44">
        <v>0</v>
      </c>
      <c r="AY472" s="44">
        <v>1</v>
      </c>
      <c r="AZ472" s="44">
        <v>0</v>
      </c>
      <c r="BA472" s="44">
        <v>0</v>
      </c>
      <c r="BB472" s="44">
        <v>1</v>
      </c>
      <c r="BC472" s="44">
        <v>0</v>
      </c>
      <c r="BD472" s="44">
        <v>3</v>
      </c>
      <c r="BE472" s="44">
        <v>16</v>
      </c>
      <c r="BF472" s="44">
        <v>0</v>
      </c>
      <c r="BG472" s="44">
        <v>0</v>
      </c>
      <c r="BH472" s="44">
        <v>0</v>
      </c>
      <c r="BI472" s="44">
        <v>0</v>
      </c>
      <c r="BJ472" s="44">
        <v>0</v>
      </c>
      <c r="BK472" s="44">
        <v>7</v>
      </c>
      <c r="BL472" s="44">
        <v>0</v>
      </c>
      <c r="BM472" s="44">
        <v>0</v>
      </c>
      <c r="BN472" s="44">
        <v>0</v>
      </c>
      <c r="BO472" s="44">
        <v>0</v>
      </c>
      <c r="BP472" s="44">
        <v>0</v>
      </c>
      <c r="BQ472" s="44">
        <v>0</v>
      </c>
      <c r="BR472" s="44">
        <v>0</v>
      </c>
      <c r="BS472" s="44">
        <v>0</v>
      </c>
      <c r="BT472" s="44">
        <v>0</v>
      </c>
      <c r="BU472" s="44">
        <v>0</v>
      </c>
      <c r="BV472" s="44">
        <v>0</v>
      </c>
      <c r="BW472" s="44">
        <v>0</v>
      </c>
      <c r="BX472" s="44">
        <v>0</v>
      </c>
      <c r="BY472" s="44">
        <v>0</v>
      </c>
      <c r="BZ472" s="44">
        <v>0</v>
      </c>
      <c r="CA472" s="44">
        <v>0</v>
      </c>
      <c r="CB472" s="44">
        <v>0</v>
      </c>
      <c r="CC472" s="44">
        <v>0</v>
      </c>
      <c r="CD472" s="44">
        <v>0</v>
      </c>
      <c r="CE472" s="44">
        <v>6</v>
      </c>
      <c r="CF472" s="44">
        <v>0</v>
      </c>
      <c r="CG472" s="44">
        <v>0</v>
      </c>
      <c r="CH472" s="11">
        <f t="shared" si="58"/>
        <v>8</v>
      </c>
      <c r="CI472" s="11">
        <f t="shared" si="59"/>
        <v>64</v>
      </c>
      <c r="CJ472" s="44">
        <v>3</v>
      </c>
      <c r="CK472" s="44">
        <v>0</v>
      </c>
      <c r="CL472" s="44">
        <v>1</v>
      </c>
      <c r="CM472" s="44">
        <v>0</v>
      </c>
      <c r="CN472" s="44">
        <v>0</v>
      </c>
      <c r="CO472" s="44">
        <v>3</v>
      </c>
      <c r="CP472" s="44">
        <v>132</v>
      </c>
      <c r="CQ472" s="44">
        <v>0</v>
      </c>
      <c r="CR472" s="44">
        <v>0</v>
      </c>
      <c r="CS472" s="44">
        <v>162</v>
      </c>
      <c r="CT472" s="44">
        <v>0</v>
      </c>
      <c r="CU472" s="44">
        <v>4</v>
      </c>
      <c r="CV472" s="44">
        <v>0</v>
      </c>
      <c r="CW472" s="44">
        <v>0</v>
      </c>
      <c r="CX472" s="43">
        <f t="shared" si="60"/>
        <v>305</v>
      </c>
      <c r="CY472" s="43">
        <f t="shared" si="61"/>
        <v>6</v>
      </c>
      <c r="CZ472" s="44">
        <v>0</v>
      </c>
      <c r="DA472" s="44">
        <v>0</v>
      </c>
      <c r="DB472" s="44">
        <v>0</v>
      </c>
      <c r="DC472" s="44">
        <v>0</v>
      </c>
      <c r="DD472" s="44">
        <v>0</v>
      </c>
      <c r="DE472" s="44">
        <v>0</v>
      </c>
      <c r="DF472" s="44">
        <v>0</v>
      </c>
      <c r="DG472" s="44">
        <v>220</v>
      </c>
      <c r="DH472" s="44">
        <v>0</v>
      </c>
      <c r="DI472" s="11">
        <f t="shared" si="62"/>
        <v>220</v>
      </c>
      <c r="DJ472" s="11">
        <f t="shared" si="63"/>
        <v>1</v>
      </c>
      <c r="DK472" s="65">
        <v>0</v>
      </c>
      <c r="DL472" s="11">
        <v>636</v>
      </c>
      <c r="DM472" s="11">
        <v>6.2352941176470589</v>
      </c>
      <c r="DN472">
        <v>23</v>
      </c>
      <c r="DO472">
        <v>0</v>
      </c>
      <c r="DP472">
        <v>0</v>
      </c>
      <c r="DQ472">
        <v>211</v>
      </c>
      <c r="DR472">
        <v>8</v>
      </c>
      <c r="DS472">
        <v>36</v>
      </c>
      <c r="DT472">
        <v>8</v>
      </c>
      <c r="DU472">
        <v>3</v>
      </c>
      <c r="DV472">
        <v>1</v>
      </c>
      <c r="DW472">
        <v>30</v>
      </c>
      <c r="DX472">
        <v>3</v>
      </c>
      <c r="DY472">
        <v>3</v>
      </c>
      <c r="DZ472">
        <v>1</v>
      </c>
      <c r="EA472">
        <v>133</v>
      </c>
      <c r="EB472">
        <v>2</v>
      </c>
      <c r="EF472" s="48">
        <v>43848</v>
      </c>
      <c r="EG472" s="46">
        <v>0.3125</v>
      </c>
      <c r="EI472" t="s">
        <v>621</v>
      </c>
      <c r="EJ472">
        <v>8.3430419750000002</v>
      </c>
      <c r="EK472">
        <v>77.828576240000004</v>
      </c>
      <c r="EP472">
        <v>1</v>
      </c>
      <c r="EQ472">
        <v>47.478200000000001</v>
      </c>
      <c r="ER472">
        <v>0</v>
      </c>
      <c r="ES472">
        <v>0</v>
      </c>
      <c r="ET472">
        <v>0</v>
      </c>
      <c r="EU472">
        <v>1</v>
      </c>
      <c r="EV472">
        <v>0</v>
      </c>
      <c r="EW472">
        <v>0</v>
      </c>
      <c r="EX472">
        <v>0</v>
      </c>
      <c r="EY472">
        <v>1</v>
      </c>
      <c r="EZ472">
        <v>1</v>
      </c>
      <c r="FC472">
        <v>1</v>
      </c>
      <c r="FD472">
        <v>0</v>
      </c>
      <c r="FE472">
        <v>0</v>
      </c>
      <c r="FF472">
        <v>0</v>
      </c>
      <c r="FI472">
        <v>0</v>
      </c>
      <c r="FJ472">
        <v>0.5</v>
      </c>
      <c r="FK472">
        <v>23.739100000000001</v>
      </c>
      <c r="FL472">
        <v>23.739100000000001</v>
      </c>
      <c r="FT472">
        <v>1</v>
      </c>
      <c r="GE472">
        <v>1</v>
      </c>
      <c r="GF472">
        <v>0</v>
      </c>
      <c r="GG472">
        <v>0</v>
      </c>
      <c r="GO472">
        <v>1</v>
      </c>
      <c r="GP472">
        <v>0</v>
      </c>
      <c r="GQ472">
        <v>0</v>
      </c>
      <c r="GR472">
        <v>0</v>
      </c>
      <c r="GS472">
        <v>0</v>
      </c>
      <c r="HF472">
        <v>0</v>
      </c>
      <c r="HG472">
        <v>0</v>
      </c>
      <c r="HH472">
        <v>0</v>
      </c>
      <c r="HJ472">
        <v>0</v>
      </c>
      <c r="HK472">
        <v>1</v>
      </c>
      <c r="IW472">
        <v>214.61802589999999</v>
      </c>
      <c r="IX472">
        <v>1</v>
      </c>
      <c r="IY472">
        <v>2</v>
      </c>
      <c r="IZ472">
        <v>0</v>
      </c>
      <c r="JA472">
        <v>1.53</v>
      </c>
      <c r="JB472">
        <v>10.45</v>
      </c>
      <c r="JE472">
        <v>4.6594410000000003E-3</v>
      </c>
      <c r="JF472">
        <v>9.3188820000000006E-3</v>
      </c>
      <c r="JG472">
        <v>0</v>
      </c>
      <c r="JH472">
        <v>7.1289450000000002E-3</v>
      </c>
      <c r="JJ472" t="s">
        <v>472</v>
      </c>
      <c r="JN472">
        <v>1</v>
      </c>
      <c r="JO472">
        <v>0</v>
      </c>
    </row>
    <row r="473" spans="1:275" ht="15.5" hidden="1" x14ac:dyDescent="0.35">
      <c r="A473" s="64">
        <v>2020</v>
      </c>
      <c r="B473" s="11" t="s">
        <v>635</v>
      </c>
      <c r="C473" s="44">
        <v>0</v>
      </c>
      <c r="D473" s="44">
        <v>0</v>
      </c>
      <c r="E473" s="44">
        <v>0</v>
      </c>
      <c r="F473" s="44">
        <v>0</v>
      </c>
      <c r="G473" s="44">
        <v>0</v>
      </c>
      <c r="H473" s="44">
        <v>0</v>
      </c>
      <c r="I473" s="44">
        <v>0</v>
      </c>
      <c r="J473" s="44">
        <v>0</v>
      </c>
      <c r="K473" s="44">
        <v>0</v>
      </c>
      <c r="L473" s="44">
        <v>0</v>
      </c>
      <c r="M473" s="44">
        <v>0</v>
      </c>
      <c r="N473" s="44">
        <v>5</v>
      </c>
      <c r="O473" s="44">
        <v>0</v>
      </c>
      <c r="P473" s="44">
        <v>0</v>
      </c>
      <c r="Q473" s="44">
        <v>12</v>
      </c>
      <c r="R473" s="44">
        <v>0</v>
      </c>
      <c r="S473" s="44">
        <v>0</v>
      </c>
      <c r="T473" s="44">
        <v>0</v>
      </c>
      <c r="U473" s="44">
        <v>3</v>
      </c>
      <c r="V473" s="44">
        <v>0</v>
      </c>
      <c r="W473" s="44">
        <v>0</v>
      </c>
      <c r="X473" s="44">
        <v>0</v>
      </c>
      <c r="Y473" s="44">
        <v>0</v>
      </c>
      <c r="Z473" s="44">
        <v>0</v>
      </c>
      <c r="AA473" s="44">
        <v>0</v>
      </c>
      <c r="AB473" s="44">
        <v>0</v>
      </c>
      <c r="AC473" s="44">
        <v>0</v>
      </c>
      <c r="AD473" s="44">
        <v>0</v>
      </c>
      <c r="AE473" s="44">
        <v>0</v>
      </c>
      <c r="AF473" s="44">
        <v>0</v>
      </c>
      <c r="AG473" s="44">
        <v>0</v>
      </c>
      <c r="AH473" s="44">
        <v>0</v>
      </c>
      <c r="AI473" s="44">
        <v>0</v>
      </c>
      <c r="AJ473" s="44">
        <v>0</v>
      </c>
      <c r="AK473" s="44">
        <v>0</v>
      </c>
      <c r="AL473" s="44">
        <v>0</v>
      </c>
      <c r="AM473" s="44"/>
      <c r="AN473" s="11">
        <f t="shared" si="56"/>
        <v>20</v>
      </c>
      <c r="AO473" s="11">
        <f t="shared" si="57"/>
        <v>3</v>
      </c>
      <c r="AP473" s="44">
        <v>0</v>
      </c>
      <c r="AQ473" s="44">
        <v>0</v>
      </c>
      <c r="AR473" s="44">
        <v>0</v>
      </c>
      <c r="AS473" s="44"/>
      <c r="AT473" s="44">
        <v>0</v>
      </c>
      <c r="AU473" s="43">
        <v>26</v>
      </c>
      <c r="AV473" s="44">
        <v>0</v>
      </c>
      <c r="AW473" s="44">
        <v>0</v>
      </c>
      <c r="AX473" s="44">
        <v>0</v>
      </c>
      <c r="AY473" s="44">
        <v>0</v>
      </c>
      <c r="AZ473" s="44">
        <v>0</v>
      </c>
      <c r="BA473" s="44">
        <v>0</v>
      </c>
      <c r="BB473" s="44">
        <v>0</v>
      </c>
      <c r="BC473" s="44">
        <v>0</v>
      </c>
      <c r="BD473" s="44">
        <v>0</v>
      </c>
      <c r="BE473" s="44">
        <v>3</v>
      </c>
      <c r="BF473" s="44">
        <v>0</v>
      </c>
      <c r="BG473" s="44">
        <v>0</v>
      </c>
      <c r="BH473" s="44">
        <v>0</v>
      </c>
      <c r="BI473" s="44">
        <v>0</v>
      </c>
      <c r="BJ473" s="44">
        <v>0</v>
      </c>
      <c r="BK473" s="43">
        <v>5</v>
      </c>
      <c r="BL473" s="44">
        <v>0</v>
      </c>
      <c r="BM473" s="44">
        <v>0</v>
      </c>
      <c r="BN473" s="44">
        <v>0</v>
      </c>
      <c r="BO473" s="44">
        <v>0</v>
      </c>
      <c r="BP473" s="44">
        <v>0</v>
      </c>
      <c r="BQ473" s="44">
        <v>0</v>
      </c>
      <c r="BR473" s="44">
        <v>0</v>
      </c>
      <c r="BS473" s="44">
        <v>0</v>
      </c>
      <c r="BT473" s="44">
        <v>5</v>
      </c>
      <c r="BU473" s="44">
        <v>0</v>
      </c>
      <c r="BV473" s="44">
        <v>0</v>
      </c>
      <c r="BW473" s="44">
        <v>0</v>
      </c>
      <c r="BX473" s="44">
        <v>0</v>
      </c>
      <c r="BY473" s="44">
        <v>0</v>
      </c>
      <c r="BZ473" s="44">
        <v>0</v>
      </c>
      <c r="CA473" s="44">
        <v>0</v>
      </c>
      <c r="CB473" s="44">
        <v>0</v>
      </c>
      <c r="CC473" s="44">
        <v>0</v>
      </c>
      <c r="CD473" s="44">
        <v>0</v>
      </c>
      <c r="CE473" s="44">
        <v>0</v>
      </c>
      <c r="CF473" s="44">
        <v>0</v>
      </c>
      <c r="CG473" s="44">
        <v>0</v>
      </c>
      <c r="CH473" s="11">
        <f t="shared" si="58"/>
        <v>4</v>
      </c>
      <c r="CI473" s="11">
        <f t="shared" si="59"/>
        <v>39</v>
      </c>
      <c r="CJ473" s="44">
        <v>0</v>
      </c>
      <c r="CK473" s="44">
        <v>0</v>
      </c>
      <c r="CL473" s="44">
        <v>14</v>
      </c>
      <c r="CM473" s="44">
        <v>0</v>
      </c>
      <c r="CN473" s="44">
        <v>0</v>
      </c>
      <c r="CO473" s="44">
        <v>0</v>
      </c>
      <c r="CP473" s="44">
        <v>80</v>
      </c>
      <c r="CQ473" s="44">
        <v>0</v>
      </c>
      <c r="CR473" s="44">
        <v>210</v>
      </c>
      <c r="CS473" s="44">
        <v>0</v>
      </c>
      <c r="CT473" s="44">
        <v>0</v>
      </c>
      <c r="CU473" s="44">
        <v>14</v>
      </c>
      <c r="CV473" s="44">
        <v>0</v>
      </c>
      <c r="CW473" s="44">
        <v>0</v>
      </c>
      <c r="CX473" s="43">
        <f t="shared" si="60"/>
        <v>318</v>
      </c>
      <c r="CY473" s="43">
        <f t="shared" si="61"/>
        <v>4</v>
      </c>
      <c r="CZ473" s="44">
        <v>0</v>
      </c>
      <c r="DA473" s="44">
        <v>0</v>
      </c>
      <c r="DB473" s="44">
        <v>0</v>
      </c>
      <c r="DC473" s="44">
        <v>0</v>
      </c>
      <c r="DD473" s="43">
        <v>10</v>
      </c>
      <c r="DE473" s="44">
        <v>0</v>
      </c>
      <c r="DF473" s="44">
        <v>0</v>
      </c>
      <c r="DG473" s="44">
        <v>40</v>
      </c>
      <c r="DH473" s="44">
        <v>0</v>
      </c>
      <c r="DI473" s="11">
        <f t="shared" si="62"/>
        <v>50</v>
      </c>
      <c r="DJ473" s="11">
        <f t="shared" si="63"/>
        <v>2</v>
      </c>
      <c r="DK473" s="65">
        <v>0</v>
      </c>
      <c r="DL473" s="11">
        <v>427</v>
      </c>
      <c r="DM473" s="11">
        <v>4.1862745098039218</v>
      </c>
      <c r="DN473">
        <v>12</v>
      </c>
      <c r="DO473">
        <v>0</v>
      </c>
      <c r="DP473">
        <v>0</v>
      </c>
      <c r="DQ473">
        <v>39</v>
      </c>
      <c r="DR473">
        <v>3</v>
      </c>
      <c r="DS473">
        <v>17</v>
      </c>
      <c r="DT473">
        <v>2</v>
      </c>
      <c r="DU473">
        <v>5</v>
      </c>
      <c r="DV473">
        <v>1</v>
      </c>
      <c r="DW473">
        <v>22</v>
      </c>
      <c r="DX473">
        <v>3</v>
      </c>
      <c r="DY473">
        <v>0</v>
      </c>
      <c r="DZ473">
        <v>0</v>
      </c>
      <c r="EA473">
        <v>304</v>
      </c>
      <c r="EB473">
        <v>3</v>
      </c>
      <c r="EC473" t="s">
        <v>344</v>
      </c>
      <c r="EF473" s="48">
        <v>43856</v>
      </c>
      <c r="EG473" s="46">
        <v>0.58333333333333337</v>
      </c>
      <c r="EH473" s="46">
        <v>0.60416666666666663</v>
      </c>
      <c r="EJ473">
        <v>8.703787578</v>
      </c>
      <c r="EK473">
        <v>77.726342470000006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C473">
        <v>0</v>
      </c>
      <c r="FD473">
        <v>0</v>
      </c>
      <c r="FE473">
        <v>0</v>
      </c>
      <c r="FF473">
        <v>0</v>
      </c>
      <c r="FI473">
        <v>0</v>
      </c>
      <c r="FJ473">
        <v>0</v>
      </c>
      <c r="FK473">
        <v>0</v>
      </c>
      <c r="FL473">
        <v>0</v>
      </c>
      <c r="GF473">
        <v>0</v>
      </c>
      <c r="GG473">
        <v>0</v>
      </c>
      <c r="GO473">
        <v>0</v>
      </c>
      <c r="GP473">
        <v>0</v>
      </c>
      <c r="GQ473">
        <v>1</v>
      </c>
      <c r="GR473">
        <v>0</v>
      </c>
      <c r="GS473">
        <v>0.5</v>
      </c>
      <c r="HB473">
        <v>1</v>
      </c>
      <c r="HF473">
        <v>1</v>
      </c>
      <c r="HG473">
        <v>0</v>
      </c>
      <c r="HH473">
        <v>1</v>
      </c>
      <c r="HJ473">
        <v>2</v>
      </c>
      <c r="HK473">
        <v>1</v>
      </c>
      <c r="IW473">
        <v>176.34715370000001</v>
      </c>
      <c r="IX473">
        <v>0</v>
      </c>
      <c r="IY473">
        <v>5</v>
      </c>
      <c r="IZ473">
        <v>0</v>
      </c>
      <c r="JA473">
        <v>4.74</v>
      </c>
      <c r="JB473">
        <v>45.28</v>
      </c>
      <c r="JE473">
        <v>0</v>
      </c>
      <c r="JF473">
        <v>2.8353165E-2</v>
      </c>
      <c r="JG473">
        <v>0</v>
      </c>
      <c r="JH473">
        <v>2.6878801000000001E-2</v>
      </c>
      <c r="JN473">
        <v>0</v>
      </c>
      <c r="JO473">
        <v>0</v>
      </c>
    </row>
    <row r="474" spans="1:275" ht="15.5" hidden="1" x14ac:dyDescent="0.35">
      <c r="A474" s="64">
        <v>2020</v>
      </c>
      <c r="B474" s="11" t="s">
        <v>422</v>
      </c>
      <c r="C474" s="44">
        <v>0</v>
      </c>
      <c r="D474" s="44">
        <v>0</v>
      </c>
      <c r="E474" s="44">
        <v>3</v>
      </c>
      <c r="F474" s="44">
        <v>3</v>
      </c>
      <c r="G474" s="44">
        <v>3</v>
      </c>
      <c r="H474" s="44">
        <v>0</v>
      </c>
      <c r="I474" s="44">
        <v>11</v>
      </c>
      <c r="J474" s="44">
        <v>0</v>
      </c>
      <c r="K474" s="44">
        <v>0</v>
      </c>
      <c r="L474" s="44">
        <v>3</v>
      </c>
      <c r="M474" s="44">
        <v>8</v>
      </c>
      <c r="N474" s="44">
        <v>11</v>
      </c>
      <c r="O474" s="44">
        <v>0</v>
      </c>
      <c r="P474" s="44">
        <v>0</v>
      </c>
      <c r="Q474" s="44">
        <v>187</v>
      </c>
      <c r="R474" s="44">
        <v>12</v>
      </c>
      <c r="S474" s="44">
        <v>0</v>
      </c>
      <c r="T474" s="44">
        <v>0</v>
      </c>
      <c r="U474" s="44">
        <v>4</v>
      </c>
      <c r="V474" s="44">
        <v>0</v>
      </c>
      <c r="W474" s="44">
        <v>0</v>
      </c>
      <c r="X474" s="44">
        <v>4</v>
      </c>
      <c r="Y474" s="44">
        <v>0</v>
      </c>
      <c r="Z474" s="44">
        <v>0</v>
      </c>
      <c r="AA474" s="44">
        <v>2</v>
      </c>
      <c r="AB474" s="44">
        <v>0</v>
      </c>
      <c r="AC474" s="44">
        <v>0</v>
      </c>
      <c r="AD474" s="44">
        <v>0</v>
      </c>
      <c r="AE474" s="44">
        <v>70</v>
      </c>
      <c r="AF474" s="44">
        <v>0</v>
      </c>
      <c r="AG474" s="44">
        <v>0</v>
      </c>
      <c r="AH474" s="44">
        <v>0</v>
      </c>
      <c r="AI474" s="44">
        <v>0</v>
      </c>
      <c r="AJ474" s="44">
        <v>1</v>
      </c>
      <c r="AK474" s="44">
        <v>0</v>
      </c>
      <c r="AL474" s="44">
        <v>0</v>
      </c>
      <c r="AM474" s="44"/>
      <c r="AN474" s="11">
        <f t="shared" si="56"/>
        <v>322</v>
      </c>
      <c r="AO474" s="11">
        <f t="shared" si="57"/>
        <v>14</v>
      </c>
      <c r="AP474" s="44">
        <v>3</v>
      </c>
      <c r="AQ474" s="44">
        <v>0</v>
      </c>
      <c r="AR474" s="44">
        <v>40</v>
      </c>
      <c r="AS474" s="44"/>
      <c r="AT474" s="44">
        <v>0</v>
      </c>
      <c r="AU474" s="44">
        <v>0</v>
      </c>
      <c r="AV474" s="44">
        <v>25</v>
      </c>
      <c r="AW474" s="44">
        <v>0</v>
      </c>
      <c r="AX474" s="44">
        <v>0</v>
      </c>
      <c r="AY474" s="44">
        <v>0</v>
      </c>
      <c r="AZ474" s="44">
        <v>0</v>
      </c>
      <c r="BA474" s="44">
        <v>0</v>
      </c>
      <c r="BB474" s="44">
        <v>4</v>
      </c>
      <c r="BC474" s="44">
        <v>0</v>
      </c>
      <c r="BD474" s="44">
        <v>0</v>
      </c>
      <c r="BE474" s="44">
        <v>3</v>
      </c>
      <c r="BF474" s="44">
        <v>0</v>
      </c>
      <c r="BG474" s="44">
        <v>0</v>
      </c>
      <c r="BH474" s="44">
        <v>0</v>
      </c>
      <c r="BI474" s="44">
        <v>0</v>
      </c>
      <c r="BJ474" s="44">
        <v>0</v>
      </c>
      <c r="BK474" s="44">
        <v>1</v>
      </c>
      <c r="BL474" s="44">
        <v>0</v>
      </c>
      <c r="BM474" s="44">
        <v>0</v>
      </c>
      <c r="BN474" s="44">
        <v>0</v>
      </c>
      <c r="BO474" s="44">
        <v>0</v>
      </c>
      <c r="BP474" s="44">
        <v>0</v>
      </c>
      <c r="BQ474" s="44">
        <v>0</v>
      </c>
      <c r="BR474" s="44">
        <v>0</v>
      </c>
      <c r="BS474" s="44">
        <v>0</v>
      </c>
      <c r="BT474" s="44">
        <v>0</v>
      </c>
      <c r="BU474" s="44">
        <v>0</v>
      </c>
      <c r="BV474" s="44">
        <v>0</v>
      </c>
      <c r="BW474" s="44">
        <v>0</v>
      </c>
      <c r="BX474" s="44">
        <v>0</v>
      </c>
      <c r="BY474" s="44">
        <v>0</v>
      </c>
      <c r="BZ474" s="44">
        <v>0</v>
      </c>
      <c r="CA474" s="44">
        <v>0</v>
      </c>
      <c r="CB474" s="44">
        <v>0</v>
      </c>
      <c r="CC474" s="44">
        <v>0</v>
      </c>
      <c r="CD474" s="44">
        <v>0</v>
      </c>
      <c r="CE474" s="44">
        <v>1</v>
      </c>
      <c r="CF474" s="44">
        <v>0</v>
      </c>
      <c r="CG474" s="44">
        <v>0</v>
      </c>
      <c r="CH474" s="11">
        <f t="shared" si="58"/>
        <v>7</v>
      </c>
      <c r="CI474" s="11">
        <f t="shared" si="59"/>
        <v>77</v>
      </c>
      <c r="CJ474" s="44">
        <v>1</v>
      </c>
      <c r="CK474" s="44">
        <v>3</v>
      </c>
      <c r="CL474" s="44">
        <v>0</v>
      </c>
      <c r="CM474" s="44">
        <v>0</v>
      </c>
      <c r="CN474" s="44">
        <v>0</v>
      </c>
      <c r="CO474" s="44">
        <v>66</v>
      </c>
      <c r="CP474" s="44">
        <v>90</v>
      </c>
      <c r="CQ474" s="44">
        <v>0</v>
      </c>
      <c r="CR474" s="44">
        <v>39</v>
      </c>
      <c r="CS474" s="44">
        <v>0</v>
      </c>
      <c r="CT474" s="44">
        <v>9</v>
      </c>
      <c r="CU474" s="44">
        <v>0</v>
      </c>
      <c r="CV474" s="44">
        <v>0</v>
      </c>
      <c r="CW474" s="44">
        <v>6</v>
      </c>
      <c r="CX474" s="43">
        <f t="shared" si="60"/>
        <v>214</v>
      </c>
      <c r="CY474" s="43">
        <f t="shared" si="61"/>
        <v>7</v>
      </c>
      <c r="CZ474" s="44">
        <v>0</v>
      </c>
      <c r="DA474" s="44">
        <v>7</v>
      </c>
      <c r="DB474" s="44">
        <v>0</v>
      </c>
      <c r="DC474" s="44">
        <v>945</v>
      </c>
      <c r="DD474" s="44">
        <v>0</v>
      </c>
      <c r="DE474" s="44">
        <v>37</v>
      </c>
      <c r="DF474" s="44">
        <v>0</v>
      </c>
      <c r="DG474" s="44">
        <v>0</v>
      </c>
      <c r="DH474" s="44">
        <v>0</v>
      </c>
      <c r="DI474" s="11">
        <f t="shared" si="62"/>
        <v>989</v>
      </c>
      <c r="DJ474" s="11">
        <f t="shared" si="63"/>
        <v>3</v>
      </c>
      <c r="DK474" s="65">
        <v>0</v>
      </c>
      <c r="DL474" s="11">
        <v>1602</v>
      </c>
      <c r="DM474" s="11">
        <v>15.705882352941176</v>
      </c>
      <c r="DN474">
        <v>30</v>
      </c>
      <c r="DO474">
        <v>59</v>
      </c>
      <c r="DP474">
        <v>4</v>
      </c>
      <c r="DQ474">
        <v>34</v>
      </c>
      <c r="DR474">
        <v>6</v>
      </c>
      <c r="DS474">
        <v>84</v>
      </c>
      <c r="DT474">
        <v>8</v>
      </c>
      <c r="DU474">
        <v>1</v>
      </c>
      <c r="DV474">
        <v>1</v>
      </c>
      <c r="DW474">
        <v>215</v>
      </c>
      <c r="DX474">
        <v>6</v>
      </c>
      <c r="DY474">
        <v>65</v>
      </c>
      <c r="DZ474">
        <v>2</v>
      </c>
      <c r="EA474">
        <v>1074</v>
      </c>
      <c r="EB474">
        <v>3</v>
      </c>
      <c r="EC474" t="s">
        <v>248</v>
      </c>
      <c r="ED474" t="s">
        <v>368</v>
      </c>
      <c r="EE474" t="s">
        <v>250</v>
      </c>
      <c r="EF474" s="48">
        <v>43855</v>
      </c>
      <c r="EG474" s="46">
        <v>0.30208333333333331</v>
      </c>
      <c r="EH474" s="46">
        <v>0.4375</v>
      </c>
      <c r="EI474" t="s">
        <v>618</v>
      </c>
      <c r="EJ474">
        <v>8.6151970060000007</v>
      </c>
      <c r="EK474">
        <v>77.88802244</v>
      </c>
      <c r="EP474">
        <v>0.5</v>
      </c>
      <c r="EQ474">
        <v>93.592851999999993</v>
      </c>
      <c r="ER474">
        <v>1</v>
      </c>
      <c r="ES474">
        <v>1</v>
      </c>
      <c r="ET474">
        <v>0</v>
      </c>
      <c r="EU474">
        <v>1</v>
      </c>
      <c r="EV474">
        <v>0</v>
      </c>
      <c r="EW474">
        <v>0</v>
      </c>
      <c r="EX474">
        <v>0</v>
      </c>
      <c r="EY474">
        <v>3</v>
      </c>
      <c r="EZ474">
        <v>1</v>
      </c>
      <c r="FC474">
        <v>0</v>
      </c>
      <c r="FD474">
        <v>0</v>
      </c>
      <c r="FE474">
        <v>0</v>
      </c>
      <c r="FF474">
        <v>0</v>
      </c>
      <c r="FI474">
        <v>0</v>
      </c>
      <c r="FJ474">
        <v>0.5</v>
      </c>
      <c r="FK474">
        <v>46.796425999999997</v>
      </c>
      <c r="FL474">
        <v>46.796425999999997</v>
      </c>
      <c r="FM474">
        <v>1</v>
      </c>
      <c r="FO474">
        <v>1</v>
      </c>
      <c r="FR474">
        <v>1</v>
      </c>
      <c r="FV474">
        <v>1</v>
      </c>
      <c r="GE474">
        <v>4</v>
      </c>
      <c r="GF474">
        <v>0</v>
      </c>
      <c r="GG474">
        <v>0</v>
      </c>
      <c r="GH474">
        <v>5</v>
      </c>
      <c r="GI474">
        <v>6</v>
      </c>
      <c r="GJ474">
        <v>2</v>
      </c>
      <c r="GL474">
        <v>3</v>
      </c>
      <c r="GO474">
        <v>1</v>
      </c>
      <c r="GP474">
        <v>0</v>
      </c>
      <c r="GQ474">
        <v>0</v>
      </c>
      <c r="GR474">
        <v>0</v>
      </c>
      <c r="GS474">
        <v>0</v>
      </c>
      <c r="HF474">
        <v>1</v>
      </c>
      <c r="HG474">
        <v>0</v>
      </c>
      <c r="HH474">
        <v>0</v>
      </c>
      <c r="HJ474">
        <v>1</v>
      </c>
      <c r="HK474">
        <v>1</v>
      </c>
      <c r="IW474">
        <v>423.36024190000001</v>
      </c>
      <c r="IX474">
        <v>1</v>
      </c>
      <c r="IY474">
        <v>3</v>
      </c>
      <c r="IZ474">
        <v>0</v>
      </c>
      <c r="JA474">
        <v>0</v>
      </c>
      <c r="JB474">
        <v>26.77</v>
      </c>
      <c r="JE474">
        <v>2.3620550000000001E-3</v>
      </c>
      <c r="JF474">
        <v>7.0861639999999998E-3</v>
      </c>
      <c r="JG474">
        <v>0</v>
      </c>
      <c r="JH474">
        <v>0</v>
      </c>
      <c r="JM474" t="s">
        <v>636</v>
      </c>
      <c r="JN474">
        <v>1</v>
      </c>
      <c r="JO474">
        <v>0</v>
      </c>
    </row>
    <row r="475" spans="1:275" ht="15.5" hidden="1" x14ac:dyDescent="0.35">
      <c r="A475" s="64">
        <v>2020</v>
      </c>
      <c r="B475" s="14" t="s">
        <v>476</v>
      </c>
      <c r="C475" s="44">
        <v>0</v>
      </c>
      <c r="D475" s="44">
        <v>0</v>
      </c>
      <c r="E475" s="44">
        <v>2</v>
      </c>
      <c r="F475" s="44">
        <v>0</v>
      </c>
      <c r="G475" s="44">
        <v>0</v>
      </c>
      <c r="H475" s="44">
        <v>0</v>
      </c>
      <c r="I475" s="44">
        <v>0</v>
      </c>
      <c r="J475" s="44">
        <v>0</v>
      </c>
      <c r="K475" s="44">
        <v>0</v>
      </c>
      <c r="L475" s="44">
        <v>0</v>
      </c>
      <c r="M475" s="44">
        <v>2</v>
      </c>
      <c r="N475" s="44">
        <v>1</v>
      </c>
      <c r="O475" s="44">
        <v>1</v>
      </c>
      <c r="P475" s="44">
        <v>0</v>
      </c>
      <c r="Q475" s="44">
        <v>0</v>
      </c>
      <c r="R475" s="44">
        <v>2</v>
      </c>
      <c r="S475" s="44">
        <v>0</v>
      </c>
      <c r="T475" s="44">
        <v>0</v>
      </c>
      <c r="U475" s="44">
        <v>0</v>
      </c>
      <c r="V475" s="44">
        <v>0</v>
      </c>
      <c r="W475" s="44">
        <v>1</v>
      </c>
      <c r="X475" s="44">
        <v>0</v>
      </c>
      <c r="Y475" s="44">
        <v>0</v>
      </c>
      <c r="Z475" s="44">
        <v>0</v>
      </c>
      <c r="AA475" s="44">
        <v>0</v>
      </c>
      <c r="AB475" s="44">
        <v>1</v>
      </c>
      <c r="AC475" s="44">
        <v>40</v>
      </c>
      <c r="AD475" s="44">
        <v>0</v>
      </c>
      <c r="AE475" s="44">
        <v>0</v>
      </c>
      <c r="AF475" s="44">
        <v>0</v>
      </c>
      <c r="AG475" s="44">
        <v>0</v>
      </c>
      <c r="AH475" s="44">
        <v>0</v>
      </c>
      <c r="AI475" s="44">
        <v>0</v>
      </c>
      <c r="AJ475" s="44">
        <v>0</v>
      </c>
      <c r="AK475" s="44">
        <v>0</v>
      </c>
      <c r="AL475" s="44">
        <v>0</v>
      </c>
      <c r="AM475" s="44"/>
      <c r="AN475" s="11">
        <f t="shared" si="56"/>
        <v>50</v>
      </c>
      <c r="AO475" s="11">
        <f t="shared" si="57"/>
        <v>8</v>
      </c>
      <c r="AP475" s="44">
        <v>0</v>
      </c>
      <c r="AQ475" s="44">
        <v>0</v>
      </c>
      <c r="AR475" s="44">
        <v>1</v>
      </c>
      <c r="AS475" s="44"/>
      <c r="AT475" s="44">
        <v>0</v>
      </c>
      <c r="AU475" s="44">
        <v>0</v>
      </c>
      <c r="AV475" s="44">
        <v>0</v>
      </c>
      <c r="AW475" s="44">
        <v>23</v>
      </c>
      <c r="AX475" s="44">
        <v>0</v>
      </c>
      <c r="AY475" s="44">
        <v>0</v>
      </c>
      <c r="AZ475" s="44">
        <v>0</v>
      </c>
      <c r="BA475" s="44">
        <v>0</v>
      </c>
      <c r="BB475" s="44">
        <v>0</v>
      </c>
      <c r="BC475" s="44">
        <v>0</v>
      </c>
      <c r="BD475" s="44">
        <v>0</v>
      </c>
      <c r="BE475" s="44">
        <v>17</v>
      </c>
      <c r="BF475" s="44">
        <v>0</v>
      </c>
      <c r="BG475" s="44">
        <v>0</v>
      </c>
      <c r="BH475" s="44">
        <v>0</v>
      </c>
      <c r="BI475" s="44">
        <v>0</v>
      </c>
      <c r="BJ475" s="44">
        <v>0</v>
      </c>
      <c r="BK475" s="44">
        <v>0</v>
      </c>
      <c r="BL475" s="44">
        <v>0</v>
      </c>
      <c r="BM475" s="44">
        <v>0</v>
      </c>
      <c r="BN475" s="44">
        <v>0</v>
      </c>
      <c r="BO475" s="44">
        <v>5</v>
      </c>
      <c r="BP475" s="44">
        <v>0</v>
      </c>
      <c r="BQ475" s="44">
        <v>0</v>
      </c>
      <c r="BR475" s="44">
        <v>0</v>
      </c>
      <c r="BS475" s="44">
        <v>0</v>
      </c>
      <c r="BT475" s="44">
        <v>0</v>
      </c>
      <c r="BU475" s="44">
        <v>0</v>
      </c>
      <c r="BV475" s="44">
        <v>0</v>
      </c>
      <c r="BW475" s="44">
        <v>0</v>
      </c>
      <c r="BX475" s="44">
        <v>0</v>
      </c>
      <c r="BY475" s="44">
        <v>0</v>
      </c>
      <c r="BZ475" s="44">
        <v>0</v>
      </c>
      <c r="CA475" s="44">
        <v>0</v>
      </c>
      <c r="CB475" s="44">
        <v>0</v>
      </c>
      <c r="CC475" s="44">
        <v>0</v>
      </c>
      <c r="CD475" s="44">
        <v>0</v>
      </c>
      <c r="CE475" s="44">
        <v>0</v>
      </c>
      <c r="CF475" s="44">
        <v>0</v>
      </c>
      <c r="CG475" s="44">
        <v>0</v>
      </c>
      <c r="CH475" s="11">
        <f t="shared" si="58"/>
        <v>4</v>
      </c>
      <c r="CI475" s="11">
        <f t="shared" si="59"/>
        <v>46</v>
      </c>
      <c r="CJ475" s="44">
        <v>5</v>
      </c>
      <c r="CK475" s="44">
        <v>0</v>
      </c>
      <c r="CL475" s="44">
        <v>0</v>
      </c>
      <c r="CM475" s="44">
        <v>0</v>
      </c>
      <c r="CN475" s="44">
        <v>0</v>
      </c>
      <c r="CO475" s="44">
        <v>0</v>
      </c>
      <c r="CP475" s="44">
        <v>30</v>
      </c>
      <c r="CQ475" s="44">
        <v>3</v>
      </c>
      <c r="CR475" s="44">
        <v>3</v>
      </c>
      <c r="CS475" s="44">
        <v>12</v>
      </c>
      <c r="CT475" s="44">
        <v>0</v>
      </c>
      <c r="CU475" s="44">
        <v>3</v>
      </c>
      <c r="CV475" s="44">
        <v>0</v>
      </c>
      <c r="CW475" s="44">
        <v>0</v>
      </c>
      <c r="CX475" s="43">
        <f t="shared" si="60"/>
        <v>56</v>
      </c>
      <c r="CY475" s="43">
        <f t="shared" si="61"/>
        <v>6</v>
      </c>
      <c r="CZ475" s="44">
        <v>44</v>
      </c>
      <c r="DA475" s="44">
        <v>0</v>
      </c>
      <c r="DB475" s="44">
        <v>0</v>
      </c>
      <c r="DC475" s="44">
        <v>0</v>
      </c>
      <c r="DD475" s="44">
        <v>0</v>
      </c>
      <c r="DE475" s="44">
        <v>0</v>
      </c>
      <c r="DF475" s="44">
        <v>0</v>
      </c>
      <c r="DG475" s="44">
        <v>0</v>
      </c>
      <c r="DH475" s="44">
        <v>0</v>
      </c>
      <c r="DI475" s="11">
        <f t="shared" si="62"/>
        <v>44</v>
      </c>
      <c r="DJ475" s="11">
        <f t="shared" si="63"/>
        <v>1</v>
      </c>
      <c r="DK475" s="65">
        <v>0</v>
      </c>
      <c r="DL475" s="11">
        <v>196</v>
      </c>
      <c r="DM475" s="11">
        <v>1.9215686274509804</v>
      </c>
      <c r="DN475">
        <v>17</v>
      </c>
      <c r="DO475">
        <v>0</v>
      </c>
      <c r="DP475">
        <v>0</v>
      </c>
      <c r="DQ475">
        <v>25</v>
      </c>
      <c r="DR475">
        <v>6</v>
      </c>
      <c r="DS475">
        <v>23</v>
      </c>
      <c r="DT475">
        <v>4</v>
      </c>
      <c r="DU475">
        <v>72</v>
      </c>
      <c r="DV475">
        <v>3</v>
      </c>
      <c r="DW475">
        <v>1</v>
      </c>
      <c r="DX475">
        <v>1</v>
      </c>
      <c r="DY475">
        <v>1</v>
      </c>
      <c r="DZ475">
        <v>1</v>
      </c>
      <c r="EA475">
        <v>33</v>
      </c>
      <c r="EB475">
        <v>2</v>
      </c>
      <c r="EC475" t="s">
        <v>248</v>
      </c>
      <c r="ED475" t="s">
        <v>262</v>
      </c>
      <c r="EE475" t="s">
        <v>260</v>
      </c>
      <c r="EF475" s="48">
        <v>43855</v>
      </c>
      <c r="EG475" s="46">
        <v>0.6</v>
      </c>
      <c r="EH475" s="46">
        <v>0.63055555555555554</v>
      </c>
      <c r="EI475" t="s">
        <v>633</v>
      </c>
      <c r="EJ475">
        <v>8.4086824310000008</v>
      </c>
      <c r="EK475">
        <v>77.822907529999995</v>
      </c>
      <c r="EP475">
        <v>1</v>
      </c>
      <c r="EQ475">
        <v>43.193594779999998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1</v>
      </c>
      <c r="FC475">
        <v>0</v>
      </c>
      <c r="FD475">
        <v>0</v>
      </c>
      <c r="FE475">
        <v>0</v>
      </c>
      <c r="FF475">
        <v>0</v>
      </c>
      <c r="FI475">
        <v>0</v>
      </c>
      <c r="FJ475">
        <v>0</v>
      </c>
      <c r="FK475">
        <v>0</v>
      </c>
      <c r="FL475">
        <v>43.193594779999998</v>
      </c>
      <c r="GF475">
        <v>0</v>
      </c>
      <c r="GG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HF475">
        <v>0</v>
      </c>
      <c r="HG475">
        <v>0</v>
      </c>
      <c r="HH475">
        <v>1</v>
      </c>
      <c r="HJ475">
        <v>1</v>
      </c>
      <c r="HK475">
        <v>0</v>
      </c>
      <c r="IW475">
        <v>217.71062230000001</v>
      </c>
      <c r="IX475">
        <v>0</v>
      </c>
      <c r="IY475">
        <v>2</v>
      </c>
      <c r="IZ475">
        <v>0</v>
      </c>
      <c r="JA475">
        <v>0</v>
      </c>
      <c r="JB475">
        <v>16.91</v>
      </c>
      <c r="JE475">
        <v>0</v>
      </c>
      <c r="JF475">
        <v>9.1865060000000005E-3</v>
      </c>
      <c r="JG475">
        <v>0</v>
      </c>
      <c r="JH475">
        <v>0</v>
      </c>
      <c r="JN475">
        <v>0</v>
      </c>
      <c r="JO475">
        <v>0</v>
      </c>
    </row>
    <row r="476" spans="1:275" ht="15.5" hidden="1" x14ac:dyDescent="0.35">
      <c r="A476" s="64">
        <v>2020</v>
      </c>
      <c r="B476" s="11" t="s">
        <v>356</v>
      </c>
      <c r="C476" s="44">
        <v>0</v>
      </c>
      <c r="D476" s="44">
        <v>0</v>
      </c>
      <c r="E476" s="44">
        <v>2</v>
      </c>
      <c r="F476" s="44">
        <v>1</v>
      </c>
      <c r="G476" s="44">
        <v>0</v>
      </c>
      <c r="H476" s="44">
        <v>0</v>
      </c>
      <c r="I476" s="44">
        <v>1</v>
      </c>
      <c r="J476" s="44">
        <v>0</v>
      </c>
      <c r="K476" s="44">
        <v>0</v>
      </c>
      <c r="L476" s="44">
        <v>0</v>
      </c>
      <c r="M476" s="44">
        <v>0</v>
      </c>
      <c r="N476" s="44">
        <v>0</v>
      </c>
      <c r="O476" s="44">
        <v>1</v>
      </c>
      <c r="P476" s="44">
        <v>1</v>
      </c>
      <c r="Q476" s="44">
        <v>11</v>
      </c>
      <c r="R476" s="44">
        <v>1</v>
      </c>
      <c r="S476" s="44">
        <v>0</v>
      </c>
      <c r="T476" s="44">
        <v>0</v>
      </c>
      <c r="U476" s="44">
        <v>1</v>
      </c>
      <c r="V476" s="44">
        <v>0</v>
      </c>
      <c r="W476" s="44">
        <v>2</v>
      </c>
      <c r="X476" s="44">
        <v>0</v>
      </c>
      <c r="Y476" s="44">
        <v>1</v>
      </c>
      <c r="Z476" s="44">
        <v>0</v>
      </c>
      <c r="AA476" s="44">
        <v>0</v>
      </c>
      <c r="AB476" s="44">
        <v>0</v>
      </c>
      <c r="AC476" s="44">
        <v>0</v>
      </c>
      <c r="AD476" s="44">
        <v>0</v>
      </c>
      <c r="AE476" s="44">
        <v>100</v>
      </c>
      <c r="AF476" s="44">
        <v>0</v>
      </c>
      <c r="AG476" s="44">
        <v>0</v>
      </c>
      <c r="AH476" s="44">
        <v>5</v>
      </c>
      <c r="AI476" s="44">
        <v>0</v>
      </c>
      <c r="AJ476" s="44">
        <v>0</v>
      </c>
      <c r="AK476" s="44">
        <v>0</v>
      </c>
      <c r="AL476" s="44">
        <v>0</v>
      </c>
      <c r="AM476" s="44"/>
      <c r="AN476" s="11">
        <f t="shared" si="56"/>
        <v>127</v>
      </c>
      <c r="AO476" s="11">
        <f t="shared" si="57"/>
        <v>12</v>
      </c>
      <c r="AP476" s="44">
        <v>0</v>
      </c>
      <c r="AQ476" s="44">
        <v>0</v>
      </c>
      <c r="AR476" s="44">
        <v>0</v>
      </c>
      <c r="AS476" s="44"/>
      <c r="AT476" s="44">
        <v>0</v>
      </c>
      <c r="AU476" s="44">
        <v>2</v>
      </c>
      <c r="AV476" s="44">
        <v>0</v>
      </c>
      <c r="AW476" s="44">
        <v>15</v>
      </c>
      <c r="AX476" s="44">
        <v>0</v>
      </c>
      <c r="AY476" s="44">
        <v>0</v>
      </c>
      <c r="AZ476" s="44">
        <v>0</v>
      </c>
      <c r="BA476" s="44">
        <v>0</v>
      </c>
      <c r="BB476" s="44">
        <v>2</v>
      </c>
      <c r="BC476" s="44">
        <v>0</v>
      </c>
      <c r="BD476" s="44">
        <v>0</v>
      </c>
      <c r="BE476" s="44">
        <v>17</v>
      </c>
      <c r="BF476" s="44">
        <v>0</v>
      </c>
      <c r="BG476" s="44">
        <v>0</v>
      </c>
      <c r="BH476" s="44">
        <v>0</v>
      </c>
      <c r="BI476" s="44">
        <v>0</v>
      </c>
      <c r="BJ476" s="44">
        <v>0</v>
      </c>
      <c r="BK476" s="44">
        <v>0</v>
      </c>
      <c r="BL476" s="44">
        <v>0</v>
      </c>
      <c r="BM476" s="44">
        <v>0</v>
      </c>
      <c r="BN476" s="44">
        <v>0</v>
      </c>
      <c r="BO476" s="44">
        <v>0</v>
      </c>
      <c r="BP476" s="44">
        <v>0</v>
      </c>
      <c r="BQ476" s="44">
        <v>0</v>
      </c>
      <c r="BR476" s="44">
        <v>0</v>
      </c>
      <c r="BS476" s="44">
        <v>0</v>
      </c>
      <c r="BT476" s="44">
        <v>1</v>
      </c>
      <c r="BU476" s="44">
        <v>0</v>
      </c>
      <c r="BV476" s="44">
        <v>0</v>
      </c>
      <c r="BW476" s="44">
        <v>0</v>
      </c>
      <c r="BX476" s="44">
        <v>0</v>
      </c>
      <c r="BY476" s="44">
        <v>0</v>
      </c>
      <c r="BZ476" s="44">
        <v>0</v>
      </c>
      <c r="CA476" s="44">
        <v>0</v>
      </c>
      <c r="CB476" s="44">
        <v>0</v>
      </c>
      <c r="CC476" s="44">
        <v>0</v>
      </c>
      <c r="CD476" s="44">
        <v>0</v>
      </c>
      <c r="CE476" s="44">
        <v>0</v>
      </c>
      <c r="CF476" s="44">
        <v>0</v>
      </c>
      <c r="CG476" s="44">
        <v>0</v>
      </c>
      <c r="CH476" s="11">
        <f t="shared" si="58"/>
        <v>5</v>
      </c>
      <c r="CI476" s="11">
        <f t="shared" si="59"/>
        <v>37</v>
      </c>
      <c r="CJ476" s="44">
        <v>28</v>
      </c>
      <c r="CK476" s="44">
        <v>0</v>
      </c>
      <c r="CL476" s="44">
        <v>0</v>
      </c>
      <c r="CM476" s="44">
        <v>0</v>
      </c>
      <c r="CN476" s="44">
        <v>0</v>
      </c>
      <c r="CO476" s="44">
        <v>0</v>
      </c>
      <c r="CP476" s="44">
        <v>0</v>
      </c>
      <c r="CQ476" s="44">
        <v>0</v>
      </c>
      <c r="CR476" s="44">
        <v>0</v>
      </c>
      <c r="CS476" s="44">
        <v>22</v>
      </c>
      <c r="CT476" s="44">
        <v>0</v>
      </c>
      <c r="CU476" s="44">
        <v>6</v>
      </c>
      <c r="CV476" s="44">
        <v>0</v>
      </c>
      <c r="CW476" s="44">
        <v>0</v>
      </c>
      <c r="CX476" s="43">
        <f t="shared" si="60"/>
        <v>56</v>
      </c>
      <c r="CY476" s="43">
        <f t="shared" si="61"/>
        <v>3</v>
      </c>
      <c r="CZ476" s="44">
        <v>24</v>
      </c>
      <c r="DA476" s="44">
        <v>0</v>
      </c>
      <c r="DB476" s="44">
        <v>0</v>
      </c>
      <c r="DC476" s="44">
        <v>0</v>
      </c>
      <c r="DD476" s="44">
        <v>0</v>
      </c>
      <c r="DE476" s="44">
        <v>0</v>
      </c>
      <c r="DF476" s="44">
        <v>0</v>
      </c>
      <c r="DG476" s="44">
        <v>0</v>
      </c>
      <c r="DH476" s="44">
        <v>0</v>
      </c>
      <c r="DI476" s="11">
        <f t="shared" si="62"/>
        <v>24</v>
      </c>
      <c r="DJ476" s="11">
        <f t="shared" si="63"/>
        <v>1</v>
      </c>
      <c r="DK476" s="65">
        <v>0</v>
      </c>
      <c r="DL476" s="11">
        <v>244</v>
      </c>
      <c r="DM476" s="11">
        <v>2.392156862745098</v>
      </c>
      <c r="DN476">
        <v>20</v>
      </c>
      <c r="DO476">
        <v>0</v>
      </c>
      <c r="DP476">
        <v>0</v>
      </c>
      <c r="DQ476">
        <v>33</v>
      </c>
      <c r="DR476">
        <v>6</v>
      </c>
      <c r="DS476">
        <v>29</v>
      </c>
      <c r="DT476">
        <v>6</v>
      </c>
      <c r="DU476">
        <v>68</v>
      </c>
      <c r="DV476">
        <v>4</v>
      </c>
      <c r="DW476">
        <v>14</v>
      </c>
      <c r="DX476">
        <v>4</v>
      </c>
      <c r="DY476">
        <v>0</v>
      </c>
      <c r="DZ476">
        <v>0</v>
      </c>
      <c r="EA476">
        <v>0</v>
      </c>
      <c r="EB476">
        <v>0</v>
      </c>
      <c r="EC476" t="s">
        <v>248</v>
      </c>
      <c r="ED476" t="s">
        <v>262</v>
      </c>
      <c r="EE476" t="s">
        <v>260</v>
      </c>
      <c r="EF476" s="48">
        <v>43855</v>
      </c>
      <c r="EG476" s="46">
        <v>0.47222222222222227</v>
      </c>
      <c r="EH476" s="46">
        <v>0.54166666666666663</v>
      </c>
      <c r="EI476" t="s">
        <v>633</v>
      </c>
      <c r="EJ476">
        <v>8.4155742339999993</v>
      </c>
      <c r="EK476">
        <v>77.772833500000004</v>
      </c>
      <c r="EP476">
        <v>1</v>
      </c>
      <c r="EQ476">
        <v>432.59280000000001</v>
      </c>
      <c r="ER476">
        <v>0</v>
      </c>
      <c r="ES476">
        <v>0</v>
      </c>
      <c r="ET476">
        <v>0</v>
      </c>
      <c r="EU476">
        <v>1</v>
      </c>
      <c r="EV476">
        <v>0</v>
      </c>
      <c r="EW476">
        <v>0</v>
      </c>
      <c r="EX476">
        <v>0</v>
      </c>
      <c r="EY476">
        <v>1</v>
      </c>
      <c r="EZ476">
        <v>1</v>
      </c>
      <c r="FC476">
        <v>0</v>
      </c>
      <c r="FD476">
        <v>0</v>
      </c>
      <c r="FE476">
        <v>0</v>
      </c>
      <c r="FF476">
        <v>0</v>
      </c>
      <c r="FI476">
        <v>0</v>
      </c>
      <c r="FJ476">
        <v>0</v>
      </c>
      <c r="FK476">
        <v>0</v>
      </c>
      <c r="FL476">
        <v>432.59280000000001</v>
      </c>
      <c r="FM476">
        <v>1</v>
      </c>
      <c r="GE476">
        <v>1</v>
      </c>
      <c r="GF476">
        <v>0</v>
      </c>
      <c r="GG476">
        <v>0</v>
      </c>
      <c r="GO476">
        <v>0</v>
      </c>
      <c r="GP476">
        <v>0</v>
      </c>
      <c r="GQ476">
        <v>0</v>
      </c>
      <c r="GR476">
        <v>0</v>
      </c>
      <c r="GS476">
        <v>1</v>
      </c>
      <c r="HB476">
        <v>1</v>
      </c>
      <c r="HF476">
        <v>0</v>
      </c>
      <c r="HG476">
        <v>0</v>
      </c>
      <c r="HH476">
        <v>1</v>
      </c>
      <c r="HJ476">
        <v>1</v>
      </c>
      <c r="HK476">
        <v>1</v>
      </c>
      <c r="IW476">
        <v>642.91066420000004</v>
      </c>
      <c r="IX476">
        <v>1</v>
      </c>
      <c r="IY476">
        <v>2</v>
      </c>
      <c r="IZ476">
        <v>0</v>
      </c>
      <c r="JA476">
        <v>6.71</v>
      </c>
      <c r="JB476">
        <v>21.8</v>
      </c>
      <c r="JE476">
        <v>1.5554259999999999E-3</v>
      </c>
      <c r="JF476">
        <v>3.1108519999999999E-3</v>
      </c>
      <c r="JG476">
        <v>0</v>
      </c>
      <c r="JH476">
        <v>1.0436908999999999E-2</v>
      </c>
      <c r="JN476">
        <v>0</v>
      </c>
      <c r="JO476">
        <v>0</v>
      </c>
    </row>
    <row r="477" spans="1:275" ht="15.5" hidden="1" x14ac:dyDescent="0.35">
      <c r="A477" s="64">
        <v>2020</v>
      </c>
      <c r="B477" s="11" t="s">
        <v>477</v>
      </c>
      <c r="C477" s="44">
        <v>0</v>
      </c>
      <c r="D477" s="44">
        <v>0</v>
      </c>
      <c r="E477" s="44">
        <v>0</v>
      </c>
      <c r="F477" s="44">
        <v>1</v>
      </c>
      <c r="G477" s="44">
        <v>0</v>
      </c>
      <c r="H477" s="44">
        <v>0</v>
      </c>
      <c r="I477" s="44">
        <v>6</v>
      </c>
      <c r="J477" s="44">
        <v>0</v>
      </c>
      <c r="K477" s="44">
        <v>0</v>
      </c>
      <c r="L477" s="44">
        <v>0</v>
      </c>
      <c r="M477" s="44">
        <v>0</v>
      </c>
      <c r="N477" s="44">
        <v>15</v>
      </c>
      <c r="O477" s="44">
        <v>1</v>
      </c>
      <c r="P477" s="44">
        <v>0</v>
      </c>
      <c r="Q477" s="44">
        <v>17</v>
      </c>
      <c r="R477" s="44">
        <v>0</v>
      </c>
      <c r="S477" s="44">
        <v>0</v>
      </c>
      <c r="T477" s="44">
        <v>0</v>
      </c>
      <c r="U477" s="44">
        <v>3</v>
      </c>
      <c r="V477" s="44">
        <v>0</v>
      </c>
      <c r="W477" s="44">
        <v>2</v>
      </c>
      <c r="X477" s="44">
        <v>1</v>
      </c>
      <c r="Y477" s="44">
        <v>0</v>
      </c>
      <c r="Z477" s="44">
        <v>0</v>
      </c>
      <c r="AA477" s="44">
        <v>1</v>
      </c>
      <c r="AB477" s="44">
        <v>0</v>
      </c>
      <c r="AC477" s="44">
        <v>17</v>
      </c>
      <c r="AD477" s="44">
        <v>0</v>
      </c>
      <c r="AE477" s="44">
        <v>1</v>
      </c>
      <c r="AF477" s="44">
        <v>0</v>
      </c>
      <c r="AG477" s="44">
        <v>0</v>
      </c>
      <c r="AH477" s="44">
        <v>0</v>
      </c>
      <c r="AI477" s="44">
        <v>0</v>
      </c>
      <c r="AJ477" s="44">
        <v>0</v>
      </c>
      <c r="AK477" s="44">
        <v>0</v>
      </c>
      <c r="AL477" s="44">
        <v>0</v>
      </c>
      <c r="AM477" s="44"/>
      <c r="AN477" s="11">
        <f t="shared" si="56"/>
        <v>65</v>
      </c>
      <c r="AO477" s="11">
        <f t="shared" si="57"/>
        <v>11</v>
      </c>
      <c r="AP477" s="44">
        <v>1</v>
      </c>
      <c r="AQ477" s="44">
        <v>0</v>
      </c>
      <c r="AR477" s="44">
        <v>0</v>
      </c>
      <c r="AS477" s="44"/>
      <c r="AT477" s="44">
        <v>0</v>
      </c>
      <c r="AU477" s="44">
        <v>4</v>
      </c>
      <c r="AV477" s="44">
        <v>2</v>
      </c>
      <c r="AW477" s="44">
        <v>6</v>
      </c>
      <c r="AX477" s="44">
        <v>0</v>
      </c>
      <c r="AY477" s="44">
        <v>0</v>
      </c>
      <c r="AZ477" s="44">
        <v>0</v>
      </c>
      <c r="BA477" s="44">
        <v>0</v>
      </c>
      <c r="BB477" s="44">
        <v>1</v>
      </c>
      <c r="BC477" s="44">
        <v>0</v>
      </c>
      <c r="BD477" s="44">
        <v>0</v>
      </c>
      <c r="BE477" s="44">
        <v>1</v>
      </c>
      <c r="BF477" s="44">
        <v>0</v>
      </c>
      <c r="BG477" s="44">
        <v>0</v>
      </c>
      <c r="BH477" s="44">
        <v>1</v>
      </c>
      <c r="BI477" s="44">
        <v>0</v>
      </c>
      <c r="BJ477" s="44">
        <v>0</v>
      </c>
      <c r="BK477" s="44">
        <v>0</v>
      </c>
      <c r="BL477" s="44">
        <v>0</v>
      </c>
      <c r="BM477" s="44">
        <v>0</v>
      </c>
      <c r="BN477" s="44">
        <v>0</v>
      </c>
      <c r="BO477" s="44">
        <v>0</v>
      </c>
      <c r="BP477" s="44">
        <v>0</v>
      </c>
      <c r="BQ477" s="44">
        <v>0</v>
      </c>
      <c r="BR477" s="44">
        <v>0</v>
      </c>
      <c r="BS477" s="44">
        <v>0</v>
      </c>
      <c r="BT477" s="44">
        <v>0</v>
      </c>
      <c r="BU477" s="44">
        <v>0</v>
      </c>
      <c r="BV477" s="44">
        <v>0</v>
      </c>
      <c r="BW477" s="44">
        <v>0</v>
      </c>
      <c r="BX477" s="44">
        <v>0</v>
      </c>
      <c r="BY477" s="44">
        <v>0</v>
      </c>
      <c r="BZ477" s="44">
        <v>0</v>
      </c>
      <c r="CA477" s="44">
        <v>0</v>
      </c>
      <c r="CB477" s="44">
        <v>0</v>
      </c>
      <c r="CC477" s="44">
        <v>0</v>
      </c>
      <c r="CD477" s="44">
        <v>0</v>
      </c>
      <c r="CE477" s="44">
        <v>0</v>
      </c>
      <c r="CF477" s="44">
        <v>0</v>
      </c>
      <c r="CG477" s="44">
        <v>0</v>
      </c>
      <c r="CH477" s="11">
        <f t="shared" si="58"/>
        <v>7</v>
      </c>
      <c r="CI477" s="11">
        <f t="shared" si="59"/>
        <v>16</v>
      </c>
      <c r="CJ477" s="44">
        <v>0</v>
      </c>
      <c r="CK477" s="44">
        <v>0</v>
      </c>
      <c r="CL477" s="44">
        <v>0</v>
      </c>
      <c r="CM477" s="44">
        <v>0</v>
      </c>
      <c r="CN477" s="44">
        <v>0</v>
      </c>
      <c r="CO477" s="44">
        <v>0</v>
      </c>
      <c r="CP477" s="44">
        <v>30</v>
      </c>
      <c r="CQ477" s="44">
        <v>0</v>
      </c>
      <c r="CR477" s="44">
        <v>0</v>
      </c>
      <c r="CS477" s="44">
        <v>60</v>
      </c>
      <c r="CT477" s="44">
        <v>0</v>
      </c>
      <c r="CU477" s="44">
        <v>6</v>
      </c>
      <c r="CV477" s="44">
        <v>0</v>
      </c>
      <c r="CW477" s="44">
        <v>0</v>
      </c>
      <c r="CX477" s="43">
        <f t="shared" si="60"/>
        <v>96</v>
      </c>
      <c r="CY477" s="43">
        <f t="shared" si="61"/>
        <v>3</v>
      </c>
      <c r="CZ477" s="44">
        <v>0</v>
      </c>
      <c r="DA477" s="44">
        <v>1</v>
      </c>
      <c r="DB477" s="44">
        <v>0</v>
      </c>
      <c r="DC477" s="44">
        <v>0</v>
      </c>
      <c r="DD477" s="44">
        <v>0</v>
      </c>
      <c r="DE477" s="44">
        <v>0</v>
      </c>
      <c r="DF477" s="44">
        <v>0</v>
      </c>
      <c r="DG477" s="44">
        <v>0</v>
      </c>
      <c r="DH477" s="44">
        <v>0</v>
      </c>
      <c r="DI477" s="11">
        <f t="shared" si="62"/>
        <v>1</v>
      </c>
      <c r="DJ477" s="11">
        <f t="shared" si="63"/>
        <v>1</v>
      </c>
      <c r="DK477" s="65">
        <v>0</v>
      </c>
      <c r="DL477" s="11">
        <v>178</v>
      </c>
      <c r="DM477" s="11">
        <v>1.7450980392156863</v>
      </c>
      <c r="DN477">
        <v>20</v>
      </c>
      <c r="DO477">
        <v>1</v>
      </c>
      <c r="DP477">
        <v>1</v>
      </c>
      <c r="DQ477">
        <v>71</v>
      </c>
      <c r="DR477">
        <v>6</v>
      </c>
      <c r="DS477">
        <v>11</v>
      </c>
      <c r="DT477">
        <v>6</v>
      </c>
      <c r="DU477">
        <v>6</v>
      </c>
      <c r="DV477">
        <v>1</v>
      </c>
      <c r="DW477">
        <v>39</v>
      </c>
      <c r="DX477">
        <v>4</v>
      </c>
      <c r="DY477">
        <v>2</v>
      </c>
      <c r="DZ477">
        <v>1</v>
      </c>
      <c r="EA477">
        <v>30</v>
      </c>
      <c r="EB477">
        <v>1</v>
      </c>
      <c r="EC477" t="s">
        <v>248</v>
      </c>
      <c r="ED477" t="s">
        <v>325</v>
      </c>
      <c r="EE477" t="s">
        <v>260</v>
      </c>
      <c r="EF477" s="48">
        <v>43849</v>
      </c>
      <c r="EG477" s="46">
        <v>0.4069444444444445</v>
      </c>
      <c r="EI477" t="s">
        <v>621</v>
      </c>
      <c r="EJ477">
        <v>8.3755261339999993</v>
      </c>
      <c r="EK477">
        <v>77.734579210000007</v>
      </c>
      <c r="EP477">
        <v>0.5</v>
      </c>
      <c r="EQ477">
        <v>28.791339749999999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C477">
        <v>0</v>
      </c>
      <c r="FD477">
        <v>0</v>
      </c>
      <c r="FE477">
        <v>0</v>
      </c>
      <c r="FF477">
        <v>0</v>
      </c>
      <c r="FI477">
        <v>0</v>
      </c>
      <c r="FJ477">
        <v>0.5</v>
      </c>
      <c r="FK477">
        <v>14.39566988</v>
      </c>
      <c r="FL477">
        <v>14.39566988</v>
      </c>
      <c r="FM477">
        <v>1</v>
      </c>
      <c r="FP477">
        <v>1</v>
      </c>
      <c r="FT477">
        <v>1</v>
      </c>
      <c r="GE477">
        <v>3</v>
      </c>
      <c r="GF477">
        <v>0</v>
      </c>
      <c r="GG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HF477">
        <v>0</v>
      </c>
      <c r="HG477">
        <v>0</v>
      </c>
      <c r="HH477">
        <v>0</v>
      </c>
      <c r="HJ477">
        <v>0</v>
      </c>
      <c r="HK477">
        <v>0</v>
      </c>
      <c r="IW477">
        <v>292.95838709999998</v>
      </c>
      <c r="IX477">
        <v>2</v>
      </c>
      <c r="IY477">
        <v>1</v>
      </c>
      <c r="IZ477">
        <v>0</v>
      </c>
      <c r="JA477">
        <v>0</v>
      </c>
      <c r="JB477">
        <v>17.12</v>
      </c>
      <c r="JE477">
        <v>6.8269079999999996E-3</v>
      </c>
      <c r="JF477">
        <v>3.4134539999999998E-3</v>
      </c>
      <c r="JG477">
        <v>0</v>
      </c>
      <c r="JH477">
        <v>0</v>
      </c>
      <c r="JN477">
        <v>0</v>
      </c>
      <c r="JO477">
        <v>0</v>
      </c>
    </row>
    <row r="478" spans="1:275" ht="15.5" hidden="1" x14ac:dyDescent="0.35">
      <c r="A478" s="64">
        <v>2021</v>
      </c>
      <c r="B478" s="11" t="s">
        <v>637</v>
      </c>
      <c r="C478" s="44">
        <v>0</v>
      </c>
      <c r="D478" s="44">
        <v>0</v>
      </c>
      <c r="E478" s="44">
        <v>0</v>
      </c>
      <c r="F478" s="44">
        <v>0</v>
      </c>
      <c r="G478" s="44">
        <v>0</v>
      </c>
      <c r="H478" s="44">
        <v>0</v>
      </c>
      <c r="I478" s="43">
        <v>33</v>
      </c>
      <c r="J478" s="44">
        <v>0</v>
      </c>
      <c r="K478" s="44">
        <v>0</v>
      </c>
      <c r="L478" s="43">
        <v>2</v>
      </c>
      <c r="M478" s="43">
        <v>84</v>
      </c>
      <c r="N478" s="44">
        <v>0</v>
      </c>
      <c r="O478" s="44">
        <v>0</v>
      </c>
      <c r="P478" s="44">
        <v>0</v>
      </c>
      <c r="Q478" s="43">
        <v>38</v>
      </c>
      <c r="R478" s="43">
        <v>7</v>
      </c>
      <c r="S478" s="44">
        <v>0</v>
      </c>
      <c r="T478" s="44">
        <v>0</v>
      </c>
      <c r="U478" s="44">
        <v>0</v>
      </c>
      <c r="V478" s="44">
        <v>0</v>
      </c>
      <c r="W478" s="44">
        <v>0</v>
      </c>
      <c r="X478" s="43">
        <v>2</v>
      </c>
      <c r="Y478" s="44">
        <v>0</v>
      </c>
      <c r="Z478" s="44">
        <v>0</v>
      </c>
      <c r="AA478" s="43">
        <v>2</v>
      </c>
      <c r="AB478" s="44">
        <v>0</v>
      </c>
      <c r="AC478" s="44">
        <v>0</v>
      </c>
      <c r="AD478" s="44">
        <v>0</v>
      </c>
      <c r="AE478" s="44">
        <v>0</v>
      </c>
      <c r="AF478" s="44">
        <v>0</v>
      </c>
      <c r="AG478" s="44">
        <v>0</v>
      </c>
      <c r="AH478" s="43">
        <v>132</v>
      </c>
      <c r="AI478" s="44">
        <v>0</v>
      </c>
      <c r="AJ478" s="43">
        <v>18</v>
      </c>
      <c r="AK478" s="44">
        <v>0</v>
      </c>
      <c r="AL478" s="44">
        <v>0</v>
      </c>
      <c r="AM478" s="44"/>
      <c r="AN478" s="11">
        <f t="shared" si="56"/>
        <v>318</v>
      </c>
      <c r="AO478" s="11">
        <f t="shared" si="57"/>
        <v>9</v>
      </c>
      <c r="AP478" s="43">
        <v>6</v>
      </c>
      <c r="AQ478" s="44">
        <v>0</v>
      </c>
      <c r="AR478" s="43">
        <v>73</v>
      </c>
      <c r="AS478" s="43"/>
      <c r="AT478" s="44">
        <v>0</v>
      </c>
      <c r="AU478" s="43">
        <v>18</v>
      </c>
      <c r="AV478" s="43">
        <v>35</v>
      </c>
      <c r="AW478" s="43">
        <v>127</v>
      </c>
      <c r="AX478" s="44">
        <v>0</v>
      </c>
      <c r="AY478" s="44">
        <v>0</v>
      </c>
      <c r="AZ478" s="44">
        <v>0</v>
      </c>
      <c r="BA478" s="44">
        <v>0</v>
      </c>
      <c r="BB478" s="44">
        <v>0</v>
      </c>
      <c r="BC478" s="44">
        <v>0</v>
      </c>
      <c r="BD478" s="44">
        <v>0</v>
      </c>
      <c r="BE478" s="44">
        <v>0</v>
      </c>
      <c r="BF478" s="44">
        <v>0</v>
      </c>
      <c r="BG478" s="44">
        <v>0</v>
      </c>
      <c r="BH478" s="44">
        <v>0</v>
      </c>
      <c r="BI478" s="44">
        <v>0</v>
      </c>
      <c r="BJ478" s="44">
        <v>0</v>
      </c>
      <c r="BK478" s="43">
        <v>12</v>
      </c>
      <c r="BL478" s="44">
        <v>0</v>
      </c>
      <c r="BM478" s="44">
        <v>0</v>
      </c>
      <c r="BN478" s="44">
        <v>0</v>
      </c>
      <c r="BO478" s="44">
        <v>0</v>
      </c>
      <c r="BP478" s="44">
        <v>0</v>
      </c>
      <c r="BQ478" s="44">
        <v>0</v>
      </c>
      <c r="BR478" s="44">
        <v>0</v>
      </c>
      <c r="BS478" s="44">
        <v>0</v>
      </c>
      <c r="BT478" s="43">
        <v>12</v>
      </c>
      <c r="BU478" s="44">
        <v>0</v>
      </c>
      <c r="BV478" s="44">
        <v>0</v>
      </c>
      <c r="BW478" s="44">
        <v>0</v>
      </c>
      <c r="BX478" s="44">
        <v>0</v>
      </c>
      <c r="BY478" s="44">
        <v>0</v>
      </c>
      <c r="BZ478" s="44">
        <v>0</v>
      </c>
      <c r="CA478" s="44">
        <v>0</v>
      </c>
      <c r="CB478" s="44">
        <v>0</v>
      </c>
      <c r="CC478" s="44">
        <v>0</v>
      </c>
      <c r="CD478" s="44">
        <v>0</v>
      </c>
      <c r="CE478" s="44">
        <v>0</v>
      </c>
      <c r="CF478" s="44">
        <v>0</v>
      </c>
      <c r="CG478" s="44">
        <v>0</v>
      </c>
      <c r="CH478" s="11">
        <f t="shared" si="58"/>
        <v>7</v>
      </c>
      <c r="CI478" s="11">
        <f t="shared" si="59"/>
        <v>283</v>
      </c>
      <c r="CJ478" s="44">
        <v>0</v>
      </c>
      <c r="CK478" s="44">
        <v>0</v>
      </c>
      <c r="CL478" s="44">
        <v>0</v>
      </c>
      <c r="CM478" s="44">
        <v>0</v>
      </c>
      <c r="CN478" s="44">
        <v>0</v>
      </c>
      <c r="CO478" s="44">
        <v>0</v>
      </c>
      <c r="CP478" s="44">
        <v>0</v>
      </c>
      <c r="CQ478" s="44">
        <v>0</v>
      </c>
      <c r="CR478" s="44">
        <v>0</v>
      </c>
      <c r="CS478" s="44">
        <v>0</v>
      </c>
      <c r="CT478" s="44">
        <v>0</v>
      </c>
      <c r="CU478" s="43">
        <v>6</v>
      </c>
      <c r="CV478" s="44">
        <v>0</v>
      </c>
      <c r="CW478" s="43">
        <v>4</v>
      </c>
      <c r="CX478" s="43">
        <f t="shared" si="60"/>
        <v>10</v>
      </c>
      <c r="CY478" s="43">
        <f t="shared" si="61"/>
        <v>2</v>
      </c>
      <c r="CZ478" s="44">
        <v>0</v>
      </c>
      <c r="DA478" s="44">
        <v>0</v>
      </c>
      <c r="DB478" s="44">
        <v>0</v>
      </c>
      <c r="DC478" s="44">
        <v>0</v>
      </c>
      <c r="DD478" s="44">
        <v>0</v>
      </c>
      <c r="DE478" s="44">
        <v>0</v>
      </c>
      <c r="DF478" s="44">
        <v>0</v>
      </c>
      <c r="DG478" s="44">
        <v>0</v>
      </c>
      <c r="DH478" s="44">
        <v>0</v>
      </c>
      <c r="DI478" s="11">
        <f t="shared" si="62"/>
        <v>0</v>
      </c>
      <c r="DJ478" s="11">
        <f t="shared" si="63"/>
        <v>0</v>
      </c>
      <c r="DK478" s="65">
        <v>0</v>
      </c>
      <c r="DL478" s="11">
        <v>611</v>
      </c>
      <c r="DM478" s="11">
        <v>5.9901960784313726</v>
      </c>
      <c r="DN478">
        <v>18</v>
      </c>
      <c r="DO478">
        <v>4</v>
      </c>
      <c r="DP478">
        <v>1</v>
      </c>
      <c r="DQ478">
        <v>251</v>
      </c>
      <c r="DR478">
        <v>7</v>
      </c>
      <c r="DS478">
        <v>24</v>
      </c>
      <c r="DT478">
        <v>2</v>
      </c>
      <c r="DU478">
        <v>139</v>
      </c>
      <c r="DV478">
        <v>2</v>
      </c>
      <c r="DW478">
        <v>85</v>
      </c>
      <c r="DX478">
        <v>4</v>
      </c>
      <c r="DY478">
        <v>108</v>
      </c>
      <c r="DZ478">
        <v>2</v>
      </c>
      <c r="EA478">
        <v>0</v>
      </c>
      <c r="EB478">
        <v>0</v>
      </c>
      <c r="EC478" t="s">
        <v>248</v>
      </c>
      <c r="ED478" t="s">
        <v>286</v>
      </c>
      <c r="EE478" t="s">
        <v>260</v>
      </c>
      <c r="EF478" s="48">
        <v>44226</v>
      </c>
      <c r="EG478" s="46">
        <v>0.44444444444444442</v>
      </c>
      <c r="EH478" s="46">
        <v>0.4861111111111111</v>
      </c>
      <c r="EI478" t="s">
        <v>638</v>
      </c>
      <c r="EJ478">
        <v>9.0421866560000002</v>
      </c>
      <c r="EK478">
        <v>77.303787049999997</v>
      </c>
      <c r="EP478">
        <v>1</v>
      </c>
      <c r="EQ478">
        <v>23.421877160000001</v>
      </c>
      <c r="ER478">
        <v>0</v>
      </c>
      <c r="ES478">
        <v>0</v>
      </c>
      <c r="ET478">
        <v>1</v>
      </c>
      <c r="EU478">
        <v>0</v>
      </c>
      <c r="EV478">
        <v>0</v>
      </c>
      <c r="EW478">
        <v>0</v>
      </c>
      <c r="EX478">
        <v>0</v>
      </c>
      <c r="EY478">
        <v>1</v>
      </c>
      <c r="EZ478">
        <v>1</v>
      </c>
      <c r="FC478">
        <v>0</v>
      </c>
      <c r="FD478">
        <v>0</v>
      </c>
      <c r="FE478">
        <v>0</v>
      </c>
      <c r="FF478">
        <v>0</v>
      </c>
      <c r="FI478">
        <v>0</v>
      </c>
      <c r="FJ478">
        <v>0.25</v>
      </c>
      <c r="FK478">
        <v>5.8554692900000003</v>
      </c>
      <c r="FL478">
        <v>17.566407869999999</v>
      </c>
      <c r="FO478">
        <v>1</v>
      </c>
      <c r="GE478">
        <v>1</v>
      </c>
      <c r="GF478">
        <v>0</v>
      </c>
      <c r="GG478">
        <v>0</v>
      </c>
      <c r="GO478">
        <v>1</v>
      </c>
      <c r="GP478">
        <v>0</v>
      </c>
      <c r="GQ478">
        <v>1</v>
      </c>
      <c r="GR478">
        <v>0</v>
      </c>
      <c r="GS478">
        <v>0</v>
      </c>
      <c r="HF478">
        <v>0</v>
      </c>
      <c r="HG478">
        <v>0</v>
      </c>
      <c r="HH478">
        <v>0</v>
      </c>
      <c r="HJ478">
        <v>0</v>
      </c>
      <c r="HK478">
        <v>1</v>
      </c>
      <c r="IW478">
        <v>262.02077930000002</v>
      </c>
      <c r="IX478">
        <v>1</v>
      </c>
      <c r="IY478">
        <v>1</v>
      </c>
      <c r="IZ478">
        <v>3</v>
      </c>
      <c r="JA478">
        <v>2.38</v>
      </c>
      <c r="JB478">
        <v>74.28</v>
      </c>
      <c r="JC478">
        <v>25</v>
      </c>
      <c r="JD478">
        <v>8</v>
      </c>
      <c r="JE478">
        <v>3.816491E-3</v>
      </c>
      <c r="JF478">
        <v>3.816491E-3</v>
      </c>
      <c r="JG478">
        <v>1.1449473999999999E-2</v>
      </c>
      <c r="JH478">
        <v>9.0832489999999998E-3</v>
      </c>
      <c r="JN478">
        <v>1</v>
      </c>
      <c r="JO478">
        <v>0</v>
      </c>
    </row>
    <row r="479" spans="1:275" ht="15.5" hidden="1" x14ac:dyDescent="0.35">
      <c r="A479" s="64">
        <v>2021</v>
      </c>
      <c r="B479" s="11" t="s">
        <v>423</v>
      </c>
      <c r="C479" s="44">
        <v>0</v>
      </c>
      <c r="D479" s="44">
        <v>0</v>
      </c>
      <c r="E479" s="44">
        <v>0</v>
      </c>
      <c r="F479" s="44">
        <v>0</v>
      </c>
      <c r="G479" s="44">
        <v>0</v>
      </c>
      <c r="H479" s="44">
        <v>0</v>
      </c>
      <c r="I479" s="44">
        <v>0</v>
      </c>
      <c r="J479" s="44">
        <v>0</v>
      </c>
      <c r="K479" s="44">
        <v>0</v>
      </c>
      <c r="L479" s="44">
        <v>0</v>
      </c>
      <c r="M479" s="44">
        <v>0</v>
      </c>
      <c r="N479" s="43">
        <v>1</v>
      </c>
      <c r="O479" s="44">
        <v>0</v>
      </c>
      <c r="P479" s="44">
        <v>0</v>
      </c>
      <c r="Q479" s="44">
        <v>0</v>
      </c>
      <c r="R479" s="44">
        <v>0</v>
      </c>
      <c r="S479" s="44">
        <v>0</v>
      </c>
      <c r="T479" s="44">
        <v>0</v>
      </c>
      <c r="U479" s="44">
        <v>0</v>
      </c>
      <c r="V479" s="44">
        <v>0</v>
      </c>
      <c r="W479" s="44">
        <v>0</v>
      </c>
      <c r="X479" s="44">
        <v>0</v>
      </c>
      <c r="Y479" s="44">
        <v>0</v>
      </c>
      <c r="Z479" s="44">
        <v>0</v>
      </c>
      <c r="AA479" s="44">
        <v>0</v>
      </c>
      <c r="AB479" s="44">
        <v>0</v>
      </c>
      <c r="AC479" s="44">
        <v>0</v>
      </c>
      <c r="AD479" s="44">
        <v>0</v>
      </c>
      <c r="AE479" s="44">
        <v>0</v>
      </c>
      <c r="AF479" s="44">
        <v>0</v>
      </c>
      <c r="AG479" s="44">
        <v>0</v>
      </c>
      <c r="AH479" s="44">
        <v>0</v>
      </c>
      <c r="AI479" s="44">
        <v>0</v>
      </c>
      <c r="AJ479" s="44">
        <v>0</v>
      </c>
      <c r="AK479" s="44">
        <v>0</v>
      </c>
      <c r="AL479" s="44">
        <v>0</v>
      </c>
      <c r="AM479" s="44"/>
      <c r="AN479" s="11">
        <f t="shared" si="56"/>
        <v>1</v>
      </c>
      <c r="AO479" s="11">
        <f t="shared" si="57"/>
        <v>1</v>
      </c>
      <c r="AP479" s="43">
        <v>0</v>
      </c>
      <c r="AQ479" s="44">
        <v>0</v>
      </c>
      <c r="AR479" s="43">
        <v>0</v>
      </c>
      <c r="AS479" s="43"/>
      <c r="AT479" s="44">
        <v>0</v>
      </c>
      <c r="AU479" s="43">
        <v>2</v>
      </c>
      <c r="AV479" s="43">
        <v>1</v>
      </c>
      <c r="AW479" s="43">
        <v>117</v>
      </c>
      <c r="AX479" s="44">
        <v>0</v>
      </c>
      <c r="AY479" s="44">
        <v>0</v>
      </c>
      <c r="AZ479" s="44">
        <v>0</v>
      </c>
      <c r="BA479" s="44">
        <v>0</v>
      </c>
      <c r="BB479" s="44">
        <v>0</v>
      </c>
      <c r="BC479" s="44">
        <v>0</v>
      </c>
      <c r="BD479" s="44">
        <v>0</v>
      </c>
      <c r="BE479" s="44">
        <v>0</v>
      </c>
      <c r="BF479" s="44">
        <v>0</v>
      </c>
      <c r="BG479" s="44">
        <v>0</v>
      </c>
      <c r="BH479" s="44">
        <v>0</v>
      </c>
      <c r="BI479" s="44">
        <v>0</v>
      </c>
      <c r="BJ479" s="44">
        <v>0</v>
      </c>
      <c r="BK479" s="44">
        <v>0</v>
      </c>
      <c r="BL479" s="44">
        <v>0</v>
      </c>
      <c r="BM479" s="43">
        <v>6</v>
      </c>
      <c r="BN479" s="44">
        <v>0</v>
      </c>
      <c r="BO479" s="43">
        <v>3</v>
      </c>
      <c r="BP479" s="44">
        <v>0</v>
      </c>
      <c r="BQ479" s="44">
        <v>0</v>
      </c>
      <c r="BR479" s="44">
        <v>0</v>
      </c>
      <c r="BS479" s="44">
        <v>0</v>
      </c>
      <c r="BT479" s="44">
        <v>0</v>
      </c>
      <c r="BU479" s="44">
        <v>0</v>
      </c>
      <c r="BV479" s="44">
        <v>0</v>
      </c>
      <c r="BW479" s="44">
        <v>0</v>
      </c>
      <c r="BX479" s="44">
        <v>0</v>
      </c>
      <c r="BY479" s="44">
        <v>0</v>
      </c>
      <c r="BZ479" s="44">
        <v>0</v>
      </c>
      <c r="CA479" s="44">
        <v>0</v>
      </c>
      <c r="CB479" s="44">
        <v>0</v>
      </c>
      <c r="CC479" s="44">
        <v>0</v>
      </c>
      <c r="CD479" s="44">
        <v>0</v>
      </c>
      <c r="CE479" s="44">
        <v>0</v>
      </c>
      <c r="CF479" s="44">
        <v>0</v>
      </c>
      <c r="CG479" s="44">
        <v>0</v>
      </c>
      <c r="CH479" s="11">
        <f t="shared" si="58"/>
        <v>5</v>
      </c>
      <c r="CI479" s="11">
        <f t="shared" si="59"/>
        <v>129</v>
      </c>
      <c r="CJ479" s="44">
        <v>0</v>
      </c>
      <c r="CK479" s="44">
        <v>0</v>
      </c>
      <c r="CL479" s="44">
        <v>0</v>
      </c>
      <c r="CM479" s="44">
        <v>0</v>
      </c>
      <c r="CN479" s="44">
        <v>0</v>
      </c>
      <c r="CO479" s="44">
        <v>0</v>
      </c>
      <c r="CP479" s="44">
        <v>0</v>
      </c>
      <c r="CQ479" s="44">
        <v>0</v>
      </c>
      <c r="CR479" s="43">
        <v>44</v>
      </c>
      <c r="CS479" s="44">
        <v>0</v>
      </c>
      <c r="CT479" s="44">
        <v>0</v>
      </c>
      <c r="CU479" s="43">
        <v>2</v>
      </c>
      <c r="CV479" s="44">
        <v>0</v>
      </c>
      <c r="CW479" s="44">
        <v>0</v>
      </c>
      <c r="CX479" s="43">
        <f t="shared" si="60"/>
        <v>46</v>
      </c>
      <c r="CY479" s="43">
        <f t="shared" si="61"/>
        <v>2</v>
      </c>
      <c r="CZ479" s="44">
        <v>0</v>
      </c>
      <c r="DA479" s="44">
        <v>0</v>
      </c>
      <c r="DB479" s="44">
        <v>0</v>
      </c>
      <c r="DC479" s="44">
        <v>0</v>
      </c>
      <c r="DD479" s="44">
        <v>0</v>
      </c>
      <c r="DE479" s="43">
        <v>8</v>
      </c>
      <c r="DF479" s="44">
        <v>0</v>
      </c>
      <c r="DG479" s="44">
        <v>0</v>
      </c>
      <c r="DH479" s="44">
        <v>0</v>
      </c>
      <c r="DI479" s="11">
        <f t="shared" si="62"/>
        <v>8</v>
      </c>
      <c r="DJ479" s="11">
        <f t="shared" si="63"/>
        <v>1</v>
      </c>
      <c r="DK479" s="65">
        <v>0</v>
      </c>
      <c r="DL479" s="11">
        <v>184</v>
      </c>
      <c r="DM479" s="11">
        <v>1.803921568627451</v>
      </c>
      <c r="DN479">
        <v>9</v>
      </c>
      <c r="DO479">
        <v>8</v>
      </c>
      <c r="DP479">
        <v>1</v>
      </c>
      <c r="DQ479">
        <v>5</v>
      </c>
      <c r="DR479">
        <v>2</v>
      </c>
      <c r="DS479">
        <v>8</v>
      </c>
      <c r="DT479">
        <v>2</v>
      </c>
      <c r="DU479">
        <v>117</v>
      </c>
      <c r="DV479">
        <v>1</v>
      </c>
      <c r="DW479">
        <v>1</v>
      </c>
      <c r="DX479">
        <v>1</v>
      </c>
      <c r="DY479">
        <v>1</v>
      </c>
      <c r="DZ479">
        <v>1</v>
      </c>
      <c r="EA479">
        <v>44</v>
      </c>
      <c r="EB479">
        <v>1</v>
      </c>
      <c r="EC479" t="s">
        <v>248</v>
      </c>
      <c r="ED479" t="s">
        <v>292</v>
      </c>
      <c r="EE479" t="s">
        <v>260</v>
      </c>
      <c r="EF479" s="48">
        <v>44226</v>
      </c>
      <c r="EG479" s="46">
        <v>0.57986111111111105</v>
      </c>
      <c r="EH479" s="46">
        <v>0.60069444444444442</v>
      </c>
      <c r="EI479" t="s">
        <v>639</v>
      </c>
      <c r="EJ479">
        <v>8.7573975140000009</v>
      </c>
      <c r="EK479">
        <v>77.445724290000001</v>
      </c>
      <c r="EM479">
        <v>0</v>
      </c>
      <c r="EP479">
        <v>1</v>
      </c>
      <c r="EQ479">
        <v>85.682280500000005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1</v>
      </c>
      <c r="FC479">
        <v>0</v>
      </c>
      <c r="FD479">
        <v>0</v>
      </c>
      <c r="FE479">
        <v>0</v>
      </c>
      <c r="FF479">
        <v>0</v>
      </c>
      <c r="FI479">
        <v>0</v>
      </c>
      <c r="FJ479">
        <v>0.25</v>
      </c>
      <c r="FK479">
        <v>21.420570130000002</v>
      </c>
      <c r="FL479">
        <v>64.261710379999997</v>
      </c>
      <c r="FT479">
        <v>1</v>
      </c>
      <c r="GE479">
        <v>1</v>
      </c>
      <c r="GF479">
        <v>0</v>
      </c>
      <c r="GG479">
        <v>0</v>
      </c>
      <c r="GH479">
        <v>1</v>
      </c>
      <c r="GJ479">
        <v>2</v>
      </c>
      <c r="GL479">
        <v>2</v>
      </c>
      <c r="GO479">
        <v>0</v>
      </c>
      <c r="GP479">
        <v>0</v>
      </c>
      <c r="GQ479">
        <v>1</v>
      </c>
      <c r="GR479">
        <v>0</v>
      </c>
      <c r="GS479">
        <v>0</v>
      </c>
      <c r="HF479">
        <v>0</v>
      </c>
      <c r="HG479">
        <v>0</v>
      </c>
      <c r="HH479">
        <v>0</v>
      </c>
      <c r="HJ479">
        <v>0</v>
      </c>
      <c r="HK479">
        <v>0</v>
      </c>
      <c r="HP479">
        <v>1</v>
      </c>
      <c r="HQ479">
        <v>1</v>
      </c>
      <c r="HW479">
        <v>1</v>
      </c>
      <c r="IC479">
        <v>1</v>
      </c>
      <c r="IU479">
        <v>2</v>
      </c>
      <c r="IW479">
        <v>268.01369019999998</v>
      </c>
      <c r="IX479">
        <v>2</v>
      </c>
      <c r="IY479">
        <v>1</v>
      </c>
      <c r="IZ479">
        <v>0</v>
      </c>
      <c r="JA479">
        <v>0.81</v>
      </c>
      <c r="JB479">
        <v>64.95</v>
      </c>
      <c r="JC479">
        <v>8</v>
      </c>
      <c r="JD479">
        <v>4</v>
      </c>
      <c r="JE479">
        <v>7.4623049999999998E-3</v>
      </c>
      <c r="JF479">
        <v>3.7311530000000001E-3</v>
      </c>
      <c r="JG479">
        <v>0</v>
      </c>
      <c r="JH479">
        <v>3.0222339999999999E-3</v>
      </c>
      <c r="JM479" t="s">
        <v>640</v>
      </c>
      <c r="JN479">
        <v>0</v>
      </c>
      <c r="JO479">
        <v>0</v>
      </c>
    </row>
    <row r="480" spans="1:275" ht="15.5" hidden="1" x14ac:dyDescent="0.35">
      <c r="A480" s="64">
        <v>2021</v>
      </c>
      <c r="B480" s="11" t="s">
        <v>425</v>
      </c>
      <c r="C480" s="44">
        <v>0</v>
      </c>
      <c r="D480" s="44">
        <v>0</v>
      </c>
      <c r="E480" s="43">
        <v>1</v>
      </c>
      <c r="F480" s="43">
        <v>1</v>
      </c>
      <c r="G480" s="44">
        <v>0</v>
      </c>
      <c r="H480" s="44">
        <v>0</v>
      </c>
      <c r="I480" s="44">
        <v>0</v>
      </c>
      <c r="J480" s="44">
        <v>0</v>
      </c>
      <c r="K480" s="44">
        <v>0</v>
      </c>
      <c r="L480" s="44">
        <v>0</v>
      </c>
      <c r="M480" s="44">
        <v>0</v>
      </c>
      <c r="N480" s="43">
        <v>1</v>
      </c>
      <c r="O480" s="44">
        <v>0</v>
      </c>
      <c r="P480" s="44">
        <v>0</v>
      </c>
      <c r="Q480" s="43">
        <v>3</v>
      </c>
      <c r="R480" s="44">
        <v>0</v>
      </c>
      <c r="S480" s="44">
        <v>0</v>
      </c>
      <c r="T480" s="44">
        <v>0</v>
      </c>
      <c r="U480" s="44">
        <v>0</v>
      </c>
      <c r="V480" s="44">
        <v>0</v>
      </c>
      <c r="W480" s="44">
        <v>0</v>
      </c>
      <c r="X480" s="44">
        <v>0</v>
      </c>
      <c r="Y480" s="44">
        <v>0</v>
      </c>
      <c r="Z480" s="44">
        <v>0</v>
      </c>
      <c r="AA480" s="44">
        <v>0</v>
      </c>
      <c r="AB480" s="44">
        <v>0</v>
      </c>
      <c r="AC480" s="44">
        <v>0</v>
      </c>
      <c r="AD480" s="44">
        <v>0</v>
      </c>
      <c r="AE480" s="44">
        <v>0</v>
      </c>
      <c r="AF480" s="44">
        <v>0</v>
      </c>
      <c r="AG480" s="44">
        <v>0</v>
      </c>
      <c r="AH480" s="43">
        <v>3</v>
      </c>
      <c r="AI480" s="44">
        <v>0</v>
      </c>
      <c r="AJ480" s="44">
        <v>0</v>
      </c>
      <c r="AK480" s="44">
        <v>0</v>
      </c>
      <c r="AL480" s="44">
        <v>0</v>
      </c>
      <c r="AM480" s="44"/>
      <c r="AN480" s="11">
        <f t="shared" si="56"/>
        <v>9</v>
      </c>
      <c r="AO480" s="11">
        <f t="shared" si="57"/>
        <v>5</v>
      </c>
      <c r="AP480" s="43">
        <v>0</v>
      </c>
      <c r="AQ480" s="44">
        <v>0</v>
      </c>
      <c r="AR480" s="43">
        <v>0</v>
      </c>
      <c r="AS480" s="43"/>
      <c r="AT480" s="44">
        <v>0</v>
      </c>
      <c r="AU480" s="43">
        <v>2</v>
      </c>
      <c r="AV480" s="43">
        <v>4</v>
      </c>
      <c r="AW480" s="43">
        <v>93</v>
      </c>
      <c r="AX480" s="44">
        <v>0</v>
      </c>
      <c r="AY480" s="44">
        <v>0</v>
      </c>
      <c r="AZ480" s="44">
        <v>1</v>
      </c>
      <c r="BA480" s="44">
        <v>0</v>
      </c>
      <c r="BB480" s="44">
        <v>0</v>
      </c>
      <c r="BC480" s="44">
        <v>0</v>
      </c>
      <c r="BD480" s="44">
        <v>0</v>
      </c>
      <c r="BE480" s="44">
        <v>0</v>
      </c>
      <c r="BF480" s="44">
        <v>0</v>
      </c>
      <c r="BG480" s="44">
        <v>0</v>
      </c>
      <c r="BH480" s="44">
        <v>0</v>
      </c>
      <c r="BI480" s="44">
        <v>0</v>
      </c>
      <c r="BJ480" s="44">
        <v>0</v>
      </c>
      <c r="BK480" s="44">
        <v>0</v>
      </c>
      <c r="BL480" s="44">
        <v>0</v>
      </c>
      <c r="BM480" s="43">
        <v>7</v>
      </c>
      <c r="BN480" s="44">
        <v>0</v>
      </c>
      <c r="BO480" s="44">
        <v>0</v>
      </c>
      <c r="BP480" s="44">
        <v>0</v>
      </c>
      <c r="BQ480" s="44">
        <v>0</v>
      </c>
      <c r="BR480" s="44">
        <v>0</v>
      </c>
      <c r="BS480" s="44">
        <v>0</v>
      </c>
      <c r="BT480" s="44">
        <v>0</v>
      </c>
      <c r="BU480" s="44">
        <v>0</v>
      </c>
      <c r="BV480" s="44">
        <v>0</v>
      </c>
      <c r="BW480" s="44">
        <v>0</v>
      </c>
      <c r="BX480" s="44">
        <v>0</v>
      </c>
      <c r="BY480" s="44">
        <v>0</v>
      </c>
      <c r="BZ480" s="44">
        <v>0</v>
      </c>
      <c r="CA480" s="44">
        <v>0</v>
      </c>
      <c r="CB480" s="43">
        <v>5</v>
      </c>
      <c r="CC480" s="44">
        <v>0</v>
      </c>
      <c r="CD480" s="44">
        <v>0</v>
      </c>
      <c r="CE480" s="44">
        <v>0</v>
      </c>
      <c r="CF480" s="44">
        <v>0</v>
      </c>
      <c r="CG480" s="44">
        <v>0</v>
      </c>
      <c r="CH480" s="11">
        <f t="shared" si="58"/>
        <v>6</v>
      </c>
      <c r="CI480" s="11">
        <f t="shared" si="59"/>
        <v>112</v>
      </c>
      <c r="CJ480" s="44">
        <v>0</v>
      </c>
      <c r="CK480" s="44">
        <v>0</v>
      </c>
      <c r="CL480" s="44">
        <v>0</v>
      </c>
      <c r="CM480" s="44">
        <v>0</v>
      </c>
      <c r="CN480" s="44">
        <v>0</v>
      </c>
      <c r="CO480" s="44">
        <v>0</v>
      </c>
      <c r="CP480" s="44">
        <v>0</v>
      </c>
      <c r="CQ480" s="44">
        <v>0</v>
      </c>
      <c r="CR480" s="43">
        <v>2</v>
      </c>
      <c r="CS480" s="44">
        <v>0</v>
      </c>
      <c r="CT480" s="44">
        <v>0</v>
      </c>
      <c r="CU480" s="43">
        <v>3</v>
      </c>
      <c r="CV480" s="44">
        <v>0</v>
      </c>
      <c r="CW480" s="44">
        <v>0</v>
      </c>
      <c r="CX480" s="43">
        <f t="shared" si="60"/>
        <v>5</v>
      </c>
      <c r="CY480" s="43">
        <f t="shared" si="61"/>
        <v>2</v>
      </c>
      <c r="CZ480" s="44">
        <v>0</v>
      </c>
      <c r="DA480" s="44">
        <v>0</v>
      </c>
      <c r="DB480" s="44">
        <v>0</v>
      </c>
      <c r="DC480" s="44">
        <v>0</v>
      </c>
      <c r="DD480" s="44">
        <v>0</v>
      </c>
      <c r="DE480" s="43">
        <v>1</v>
      </c>
      <c r="DF480" s="44">
        <v>0</v>
      </c>
      <c r="DG480" s="44">
        <v>0</v>
      </c>
      <c r="DH480" s="44">
        <v>1</v>
      </c>
      <c r="DI480" s="11">
        <f t="shared" si="62"/>
        <v>2</v>
      </c>
      <c r="DJ480" s="11">
        <f t="shared" si="63"/>
        <v>2</v>
      </c>
      <c r="DK480" s="65">
        <v>0</v>
      </c>
      <c r="DL480" s="11">
        <v>128</v>
      </c>
      <c r="DM480" s="11">
        <v>1.2549019607843137</v>
      </c>
      <c r="DN480">
        <v>14</v>
      </c>
      <c r="DO480">
        <v>1</v>
      </c>
      <c r="DP480">
        <v>1</v>
      </c>
      <c r="DQ480">
        <v>6</v>
      </c>
      <c r="DR480">
        <v>3</v>
      </c>
      <c r="DS480">
        <v>12</v>
      </c>
      <c r="DT480">
        <v>4</v>
      </c>
      <c r="DU480">
        <v>98</v>
      </c>
      <c r="DV480">
        <v>2</v>
      </c>
      <c r="DW480">
        <v>4</v>
      </c>
      <c r="DX480">
        <v>2</v>
      </c>
      <c r="DY480">
        <v>4</v>
      </c>
      <c r="DZ480">
        <v>1</v>
      </c>
      <c r="EA480">
        <v>2</v>
      </c>
      <c r="EB480">
        <v>1</v>
      </c>
      <c r="EC480" t="s">
        <v>248</v>
      </c>
      <c r="ED480" t="s">
        <v>307</v>
      </c>
      <c r="EE480" t="s">
        <v>250</v>
      </c>
      <c r="EF480" s="48">
        <v>44227</v>
      </c>
      <c r="EG480" s="46">
        <v>0.40277777777777773</v>
      </c>
      <c r="EH480" s="46">
        <v>0.4236111111111111</v>
      </c>
      <c r="EI480" t="s">
        <v>639</v>
      </c>
      <c r="EJ480">
        <v>8.7343827520000001</v>
      </c>
      <c r="EK480">
        <v>77.540868230000001</v>
      </c>
      <c r="EP480">
        <v>1</v>
      </c>
      <c r="EQ480">
        <v>105.2183227</v>
      </c>
      <c r="ER480">
        <v>1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1</v>
      </c>
      <c r="EZ480">
        <v>1</v>
      </c>
      <c r="FC480">
        <v>0</v>
      </c>
      <c r="FD480">
        <v>0</v>
      </c>
      <c r="FE480">
        <v>0</v>
      </c>
      <c r="FF480">
        <v>0</v>
      </c>
      <c r="FI480">
        <v>0</v>
      </c>
      <c r="FJ480">
        <v>0.5</v>
      </c>
      <c r="FK480">
        <v>52.609161350000001</v>
      </c>
      <c r="FL480">
        <v>52.609161350000001</v>
      </c>
      <c r="FM480">
        <v>1</v>
      </c>
      <c r="GE480">
        <v>1</v>
      </c>
      <c r="GF480">
        <v>0.5</v>
      </c>
      <c r="GG480">
        <v>52.609161350000001</v>
      </c>
      <c r="GN480">
        <v>0</v>
      </c>
      <c r="HF480">
        <v>0</v>
      </c>
      <c r="HG480">
        <v>0</v>
      </c>
      <c r="HH480">
        <v>0</v>
      </c>
      <c r="HJ480">
        <v>0</v>
      </c>
      <c r="HK480">
        <v>0</v>
      </c>
      <c r="HL480">
        <v>1</v>
      </c>
      <c r="HR480">
        <v>1</v>
      </c>
      <c r="IB480">
        <v>1</v>
      </c>
      <c r="IU480">
        <v>3</v>
      </c>
      <c r="IW480">
        <v>367.4285769</v>
      </c>
      <c r="IX480">
        <v>1</v>
      </c>
      <c r="IY480">
        <v>2</v>
      </c>
      <c r="IZ480">
        <v>0</v>
      </c>
      <c r="JA480">
        <v>1.89</v>
      </c>
      <c r="JB480">
        <v>63.2</v>
      </c>
      <c r="JC480">
        <v>30</v>
      </c>
      <c r="JD480">
        <v>3</v>
      </c>
      <c r="JE480">
        <v>2.721617E-3</v>
      </c>
      <c r="JF480">
        <v>5.4432350000000003E-3</v>
      </c>
      <c r="JG480">
        <v>0</v>
      </c>
      <c r="JH480">
        <v>5.1438569999999999E-3</v>
      </c>
    </row>
    <row r="481" spans="1:275" ht="15.5" hidden="1" x14ac:dyDescent="0.35">
      <c r="A481" s="64">
        <v>2021</v>
      </c>
      <c r="B481" s="11" t="s">
        <v>247</v>
      </c>
      <c r="C481" s="44">
        <v>0</v>
      </c>
      <c r="D481" s="44">
        <v>0</v>
      </c>
      <c r="E481" s="43">
        <v>7</v>
      </c>
      <c r="F481" s="44">
        <v>0</v>
      </c>
      <c r="G481" s="44">
        <v>0</v>
      </c>
      <c r="H481" s="44">
        <v>0</v>
      </c>
      <c r="I481" s="43">
        <v>3</v>
      </c>
      <c r="J481" s="44">
        <v>0</v>
      </c>
      <c r="K481" s="44">
        <v>0</v>
      </c>
      <c r="L481" s="44">
        <v>0</v>
      </c>
      <c r="M481" s="43">
        <v>1</v>
      </c>
      <c r="N481" s="43">
        <v>6</v>
      </c>
      <c r="O481" s="44">
        <v>0</v>
      </c>
      <c r="P481" s="44">
        <v>0</v>
      </c>
      <c r="Q481" s="43">
        <v>24</v>
      </c>
      <c r="R481" s="43">
        <v>23</v>
      </c>
      <c r="S481" s="44">
        <v>0</v>
      </c>
      <c r="T481" s="43">
        <v>42</v>
      </c>
      <c r="U481" s="43">
        <v>4</v>
      </c>
      <c r="V481" s="44">
        <v>0</v>
      </c>
      <c r="W481" s="44">
        <v>0</v>
      </c>
      <c r="X481" s="43">
        <v>10</v>
      </c>
      <c r="Y481" s="44">
        <v>0</v>
      </c>
      <c r="Z481" s="43">
        <v>2</v>
      </c>
      <c r="AA481" s="43">
        <v>9</v>
      </c>
      <c r="AB481" s="44">
        <v>0</v>
      </c>
      <c r="AC481" s="44">
        <v>0</v>
      </c>
      <c r="AD481" s="44">
        <v>0</v>
      </c>
      <c r="AE481" s="44">
        <v>0</v>
      </c>
      <c r="AF481" s="44">
        <v>0</v>
      </c>
      <c r="AG481" s="44">
        <v>0</v>
      </c>
      <c r="AH481" s="44">
        <v>0</v>
      </c>
      <c r="AI481" s="44">
        <v>0</v>
      </c>
      <c r="AJ481" s="43">
        <v>2</v>
      </c>
      <c r="AK481" s="44">
        <v>0</v>
      </c>
      <c r="AL481" s="44">
        <v>0</v>
      </c>
      <c r="AM481" s="44"/>
      <c r="AN481" s="11">
        <f t="shared" si="56"/>
        <v>133</v>
      </c>
      <c r="AO481" s="11">
        <f t="shared" si="57"/>
        <v>12</v>
      </c>
      <c r="AP481" s="43">
        <v>1</v>
      </c>
      <c r="AQ481" s="44">
        <v>0</v>
      </c>
      <c r="AR481" s="43">
        <v>0</v>
      </c>
      <c r="AS481" s="43"/>
      <c r="AT481" s="44">
        <v>0</v>
      </c>
      <c r="AU481" s="44">
        <v>0</v>
      </c>
      <c r="AV481" s="43">
        <v>12</v>
      </c>
      <c r="AW481" s="43">
        <v>74</v>
      </c>
      <c r="AX481" s="44">
        <v>0</v>
      </c>
      <c r="AY481" s="44">
        <v>0</v>
      </c>
      <c r="AZ481" s="44">
        <v>0</v>
      </c>
      <c r="BA481" s="44">
        <v>0</v>
      </c>
      <c r="BB481" s="44">
        <v>0</v>
      </c>
      <c r="BC481" s="44">
        <v>0</v>
      </c>
      <c r="BD481" s="44">
        <v>0</v>
      </c>
      <c r="BE481" s="44">
        <v>0</v>
      </c>
      <c r="BF481" s="44">
        <v>0</v>
      </c>
      <c r="BG481" s="44">
        <v>0</v>
      </c>
      <c r="BH481" s="44">
        <v>0</v>
      </c>
      <c r="BI481" s="44">
        <v>0</v>
      </c>
      <c r="BJ481" s="44">
        <v>0</v>
      </c>
      <c r="BK481" s="44">
        <v>0</v>
      </c>
      <c r="BL481" s="44">
        <v>0</v>
      </c>
      <c r="BM481" s="44">
        <v>0</v>
      </c>
      <c r="BN481" s="44">
        <v>0</v>
      </c>
      <c r="BO481" s="44">
        <v>0</v>
      </c>
      <c r="BP481" s="44">
        <v>0</v>
      </c>
      <c r="BQ481" s="44">
        <v>0</v>
      </c>
      <c r="BR481" s="44">
        <v>0</v>
      </c>
      <c r="BS481" s="44">
        <v>0</v>
      </c>
      <c r="BT481" s="43">
        <v>5</v>
      </c>
      <c r="BU481" s="44">
        <v>0</v>
      </c>
      <c r="BV481" s="44">
        <v>0</v>
      </c>
      <c r="BW481" s="44">
        <v>0</v>
      </c>
      <c r="BX481" s="44">
        <v>0</v>
      </c>
      <c r="BY481" s="44">
        <v>0</v>
      </c>
      <c r="BZ481" s="44">
        <v>0</v>
      </c>
      <c r="CA481" s="44">
        <v>0</v>
      </c>
      <c r="CB481" s="43">
        <v>2</v>
      </c>
      <c r="CC481" s="44">
        <v>0</v>
      </c>
      <c r="CD481" s="44">
        <v>0</v>
      </c>
      <c r="CE481" s="44">
        <v>0</v>
      </c>
      <c r="CF481" s="44">
        <v>0</v>
      </c>
      <c r="CG481" s="44">
        <v>0</v>
      </c>
      <c r="CH481" s="11">
        <f t="shared" si="58"/>
        <v>5</v>
      </c>
      <c r="CI481" s="11">
        <f t="shared" si="59"/>
        <v>94</v>
      </c>
      <c r="CJ481" s="44">
        <v>0</v>
      </c>
      <c r="CK481" s="43">
        <v>4</v>
      </c>
      <c r="CL481" s="43">
        <v>12</v>
      </c>
      <c r="CM481" s="44">
        <v>0</v>
      </c>
      <c r="CN481" s="44">
        <v>0</v>
      </c>
      <c r="CO481" s="43">
        <v>3</v>
      </c>
      <c r="CP481" s="43">
        <v>596</v>
      </c>
      <c r="CQ481" s="44">
        <v>0</v>
      </c>
      <c r="CR481" s="43">
        <v>162</v>
      </c>
      <c r="CS481" s="44">
        <v>0</v>
      </c>
      <c r="CT481" s="43">
        <v>33</v>
      </c>
      <c r="CU481" s="43">
        <v>10</v>
      </c>
      <c r="CV481" s="44">
        <v>0</v>
      </c>
      <c r="CW481" s="43">
        <v>2</v>
      </c>
      <c r="CX481" s="43">
        <f t="shared" si="60"/>
        <v>822</v>
      </c>
      <c r="CY481" s="43">
        <f t="shared" si="61"/>
        <v>8</v>
      </c>
      <c r="CZ481" s="44">
        <v>0</v>
      </c>
      <c r="DA481" s="44">
        <v>0</v>
      </c>
      <c r="DB481" s="44">
        <v>0</v>
      </c>
      <c r="DC481" s="43">
        <v>12</v>
      </c>
      <c r="DD481" s="44">
        <v>0</v>
      </c>
      <c r="DE481" s="43">
        <v>67</v>
      </c>
      <c r="DF481" s="44">
        <v>0</v>
      </c>
      <c r="DG481" s="44">
        <v>0</v>
      </c>
      <c r="DH481" s="44">
        <v>0</v>
      </c>
      <c r="DI481" s="11">
        <f t="shared" si="62"/>
        <v>79</v>
      </c>
      <c r="DJ481" s="11">
        <f t="shared" si="63"/>
        <v>2</v>
      </c>
      <c r="DK481" s="65">
        <v>0</v>
      </c>
      <c r="DL481" s="11">
        <v>1128</v>
      </c>
      <c r="DM481" s="11">
        <v>11.058823529411764</v>
      </c>
      <c r="DN481">
        <v>27</v>
      </c>
      <c r="DO481">
        <v>102</v>
      </c>
      <c r="DP481">
        <v>3</v>
      </c>
      <c r="DQ481">
        <v>39</v>
      </c>
      <c r="DR481">
        <v>5</v>
      </c>
      <c r="DS481">
        <v>26</v>
      </c>
      <c r="DT481">
        <v>5</v>
      </c>
      <c r="DU481">
        <v>81</v>
      </c>
      <c r="DV481">
        <v>3</v>
      </c>
      <c r="DW481">
        <v>86</v>
      </c>
      <c r="DX481">
        <v>6</v>
      </c>
      <c r="DY481">
        <v>12</v>
      </c>
      <c r="DZ481">
        <v>1</v>
      </c>
      <c r="EA481">
        <v>782</v>
      </c>
      <c r="EB481">
        <v>4</v>
      </c>
      <c r="EC481" t="s">
        <v>248</v>
      </c>
      <c r="ED481" t="s">
        <v>249</v>
      </c>
      <c r="EE481" t="s">
        <v>250</v>
      </c>
      <c r="EF481" s="48">
        <v>44226</v>
      </c>
      <c r="EG481" s="46">
        <v>0.29166666666666669</v>
      </c>
      <c r="EH481" s="46">
        <v>0.38541666666666669</v>
      </c>
      <c r="EI481" t="s">
        <v>641</v>
      </c>
      <c r="EJ481">
        <v>8.6573650700000009</v>
      </c>
      <c r="EK481">
        <v>78.037266489999993</v>
      </c>
      <c r="EP481">
        <v>1</v>
      </c>
      <c r="EQ481">
        <v>320.3679343</v>
      </c>
      <c r="ER481">
        <v>0</v>
      </c>
      <c r="ES481">
        <v>0</v>
      </c>
      <c r="ET481">
        <v>0</v>
      </c>
      <c r="EU481">
        <v>1</v>
      </c>
      <c r="EV481">
        <v>0</v>
      </c>
      <c r="EW481">
        <v>0</v>
      </c>
      <c r="EX481">
        <v>0</v>
      </c>
      <c r="EY481">
        <v>1</v>
      </c>
      <c r="EZ481">
        <v>1</v>
      </c>
      <c r="FD481">
        <v>0</v>
      </c>
      <c r="FE481">
        <v>0</v>
      </c>
      <c r="FF481">
        <v>0</v>
      </c>
      <c r="FI481">
        <v>0</v>
      </c>
      <c r="FJ481">
        <v>0.75</v>
      </c>
      <c r="FK481">
        <v>240.27595070000001</v>
      </c>
      <c r="FL481">
        <v>80.091983580000004</v>
      </c>
      <c r="FO481">
        <v>1</v>
      </c>
      <c r="FR481">
        <v>1</v>
      </c>
      <c r="FV481">
        <v>1</v>
      </c>
      <c r="GE481">
        <v>3</v>
      </c>
      <c r="GF481">
        <v>0</v>
      </c>
      <c r="GG481">
        <v>0</v>
      </c>
      <c r="GN481">
        <v>1</v>
      </c>
      <c r="GO481">
        <v>1</v>
      </c>
      <c r="GP481">
        <v>0</v>
      </c>
      <c r="GQ481">
        <v>1</v>
      </c>
      <c r="GR481">
        <v>0</v>
      </c>
      <c r="GS481">
        <v>0</v>
      </c>
      <c r="GV481">
        <v>1</v>
      </c>
      <c r="HF481">
        <v>1</v>
      </c>
      <c r="HG481">
        <v>0</v>
      </c>
      <c r="HH481">
        <v>0</v>
      </c>
      <c r="HJ481">
        <v>1</v>
      </c>
      <c r="HK481">
        <v>1</v>
      </c>
      <c r="HL481">
        <v>1</v>
      </c>
      <c r="HN481">
        <v>1</v>
      </c>
      <c r="HP481">
        <v>1</v>
      </c>
      <c r="HQ481">
        <v>1</v>
      </c>
      <c r="HS481">
        <v>1</v>
      </c>
      <c r="IC481">
        <v>1</v>
      </c>
      <c r="IU481">
        <v>4</v>
      </c>
      <c r="IW481">
        <v>447.25055129999998</v>
      </c>
      <c r="IX481">
        <v>0</v>
      </c>
      <c r="IY481">
        <v>9</v>
      </c>
      <c r="IZ481">
        <v>0</v>
      </c>
      <c r="JA481">
        <v>8.94</v>
      </c>
      <c r="JB481">
        <v>10.16</v>
      </c>
      <c r="JE481">
        <v>0</v>
      </c>
      <c r="JF481">
        <v>2.0122949000000001E-2</v>
      </c>
      <c r="JG481">
        <v>0</v>
      </c>
      <c r="JH481">
        <v>1.9988796E-2</v>
      </c>
      <c r="JN481">
        <v>1</v>
      </c>
      <c r="JO481">
        <v>0</v>
      </c>
    </row>
    <row r="482" spans="1:275" ht="15.5" hidden="1" x14ac:dyDescent="0.35">
      <c r="A482" s="64">
        <v>2021</v>
      </c>
      <c r="B482" s="13" t="s">
        <v>642</v>
      </c>
      <c r="C482" s="44">
        <v>0</v>
      </c>
      <c r="D482" s="44">
        <v>0</v>
      </c>
      <c r="E482" s="43">
        <v>83</v>
      </c>
      <c r="F482" s="43">
        <v>8</v>
      </c>
      <c r="G482" s="44">
        <v>0</v>
      </c>
      <c r="H482" s="44">
        <v>0</v>
      </c>
      <c r="I482" s="43">
        <v>8</v>
      </c>
      <c r="J482" s="44">
        <v>0</v>
      </c>
      <c r="K482" s="44">
        <v>0</v>
      </c>
      <c r="L482" s="44">
        <v>0</v>
      </c>
      <c r="M482" s="43">
        <v>23</v>
      </c>
      <c r="N482" s="44">
        <v>0</v>
      </c>
      <c r="O482" s="44">
        <v>0</v>
      </c>
      <c r="P482" s="44">
        <v>0</v>
      </c>
      <c r="Q482" s="43">
        <v>23</v>
      </c>
      <c r="R482" s="43">
        <v>14</v>
      </c>
      <c r="S482" s="44">
        <v>0</v>
      </c>
      <c r="T482" s="44">
        <v>0</v>
      </c>
      <c r="U482" s="44">
        <v>0</v>
      </c>
      <c r="V482" s="44">
        <v>0</v>
      </c>
      <c r="W482" s="43">
        <v>12</v>
      </c>
      <c r="X482" s="44">
        <v>0</v>
      </c>
      <c r="Y482" s="44">
        <v>0</v>
      </c>
      <c r="Z482" s="44">
        <v>0</v>
      </c>
      <c r="AA482" s="44">
        <v>0</v>
      </c>
      <c r="AB482" s="44">
        <v>0</v>
      </c>
      <c r="AC482" s="44">
        <v>0</v>
      </c>
      <c r="AD482" s="44">
        <v>0</v>
      </c>
      <c r="AE482" s="44">
        <v>0</v>
      </c>
      <c r="AF482" s="44">
        <v>0</v>
      </c>
      <c r="AG482" s="44">
        <v>0</v>
      </c>
      <c r="AH482" s="44">
        <v>0</v>
      </c>
      <c r="AI482" s="44">
        <v>0</v>
      </c>
      <c r="AJ482" s="43">
        <v>15</v>
      </c>
      <c r="AK482" s="44">
        <v>0</v>
      </c>
      <c r="AL482" s="44">
        <v>0</v>
      </c>
      <c r="AM482" s="44"/>
      <c r="AN482" s="11">
        <f t="shared" si="56"/>
        <v>186</v>
      </c>
      <c r="AO482" s="11">
        <f t="shared" si="57"/>
        <v>8</v>
      </c>
      <c r="AP482" s="43">
        <v>9</v>
      </c>
      <c r="AQ482" s="44">
        <v>0</v>
      </c>
      <c r="AR482" s="43">
        <v>0</v>
      </c>
      <c r="AS482" s="43"/>
      <c r="AT482" s="44">
        <v>0</v>
      </c>
      <c r="AU482" s="44">
        <v>0</v>
      </c>
      <c r="AV482" s="43">
        <v>35</v>
      </c>
      <c r="AW482" s="43">
        <v>115</v>
      </c>
      <c r="AX482" s="44">
        <v>0</v>
      </c>
      <c r="AY482" s="44">
        <v>0</v>
      </c>
      <c r="AZ482" s="44">
        <v>0</v>
      </c>
      <c r="BA482" s="44">
        <v>0</v>
      </c>
      <c r="BB482" s="44">
        <v>0</v>
      </c>
      <c r="BC482" s="44">
        <v>0</v>
      </c>
      <c r="BD482" s="44">
        <v>0</v>
      </c>
      <c r="BE482" s="43">
        <v>25</v>
      </c>
      <c r="BF482" s="44">
        <v>0</v>
      </c>
      <c r="BG482" s="44">
        <v>0</v>
      </c>
      <c r="BH482" s="44">
        <v>0</v>
      </c>
      <c r="BI482" s="44">
        <v>0</v>
      </c>
      <c r="BJ482" s="44">
        <v>0</v>
      </c>
      <c r="BK482" s="43">
        <v>19</v>
      </c>
      <c r="BL482" s="44">
        <v>0</v>
      </c>
      <c r="BM482" s="44">
        <v>0</v>
      </c>
      <c r="BN482" s="44">
        <v>0</v>
      </c>
      <c r="BO482" s="44">
        <v>0</v>
      </c>
      <c r="BP482" s="44">
        <v>0</v>
      </c>
      <c r="BQ482" s="44">
        <v>0</v>
      </c>
      <c r="BR482" s="44">
        <v>0</v>
      </c>
      <c r="BS482" s="44">
        <v>0</v>
      </c>
      <c r="BT482" s="43">
        <v>14</v>
      </c>
      <c r="BU482" s="44">
        <v>0</v>
      </c>
      <c r="BV482" s="44">
        <v>0</v>
      </c>
      <c r="BW482" s="44">
        <v>0</v>
      </c>
      <c r="BX482" s="11">
        <v>6</v>
      </c>
      <c r="BY482" s="44">
        <v>0</v>
      </c>
      <c r="BZ482" s="44">
        <v>0</v>
      </c>
      <c r="CA482" s="44">
        <v>0</v>
      </c>
      <c r="CB482" s="43">
        <v>4</v>
      </c>
      <c r="CC482" s="44">
        <v>0</v>
      </c>
      <c r="CD482" s="44">
        <v>0</v>
      </c>
      <c r="CE482" s="44">
        <v>0</v>
      </c>
      <c r="CF482" s="44">
        <v>0</v>
      </c>
      <c r="CG482" s="44">
        <v>0</v>
      </c>
      <c r="CH482" s="11">
        <f t="shared" si="58"/>
        <v>8</v>
      </c>
      <c r="CI482" s="11">
        <f t="shared" si="59"/>
        <v>227</v>
      </c>
      <c r="CJ482" s="44">
        <v>0</v>
      </c>
      <c r="CK482" s="44">
        <v>0</v>
      </c>
      <c r="CL482" s="44">
        <v>0</v>
      </c>
      <c r="CM482" s="44">
        <v>0</v>
      </c>
      <c r="CN482" s="44">
        <v>0</v>
      </c>
      <c r="CO482" s="44">
        <v>0</v>
      </c>
      <c r="CP482" s="44">
        <v>0</v>
      </c>
      <c r="CQ482" s="44">
        <v>0</v>
      </c>
      <c r="CR482" s="43">
        <v>34</v>
      </c>
      <c r="CS482" s="44">
        <v>0</v>
      </c>
      <c r="CT482" s="44">
        <v>0</v>
      </c>
      <c r="CU482" s="43">
        <v>23</v>
      </c>
      <c r="CV482" s="44">
        <v>0</v>
      </c>
      <c r="CW482" s="43">
        <v>4</v>
      </c>
      <c r="CX482" s="43">
        <f t="shared" si="60"/>
        <v>61</v>
      </c>
      <c r="CY482" s="43">
        <f t="shared" si="61"/>
        <v>3</v>
      </c>
      <c r="CZ482" s="44">
        <v>0</v>
      </c>
      <c r="DA482" s="44">
        <v>0</v>
      </c>
      <c r="DB482" s="44">
        <v>0</v>
      </c>
      <c r="DC482" s="44">
        <v>0</v>
      </c>
      <c r="DD482" s="44">
        <v>0</v>
      </c>
      <c r="DE482" s="44">
        <v>0</v>
      </c>
      <c r="DF482" s="44">
        <v>0</v>
      </c>
      <c r="DG482" s="44">
        <v>0</v>
      </c>
      <c r="DH482" s="44">
        <v>0</v>
      </c>
      <c r="DI482" s="11">
        <f t="shared" si="62"/>
        <v>0</v>
      </c>
      <c r="DJ482" s="11">
        <f t="shared" si="63"/>
        <v>0</v>
      </c>
      <c r="DK482" s="65">
        <v>0</v>
      </c>
      <c r="DL482" s="11">
        <v>474</v>
      </c>
      <c r="DM482" s="11">
        <v>4.6470588235294121</v>
      </c>
      <c r="DN482">
        <v>18</v>
      </c>
      <c r="DO482">
        <v>4</v>
      </c>
      <c r="DP482">
        <v>1</v>
      </c>
      <c r="DQ482">
        <v>58</v>
      </c>
      <c r="DR482">
        <v>4</v>
      </c>
      <c r="DS482">
        <v>154</v>
      </c>
      <c r="DT482">
        <v>5</v>
      </c>
      <c r="DU482">
        <v>133</v>
      </c>
      <c r="DV482">
        <v>3</v>
      </c>
      <c r="DW482">
        <v>50</v>
      </c>
      <c r="DX482">
        <v>3</v>
      </c>
      <c r="DY482">
        <v>35</v>
      </c>
      <c r="DZ482">
        <v>1</v>
      </c>
      <c r="EA482">
        <v>34</v>
      </c>
      <c r="EB482">
        <v>1</v>
      </c>
      <c r="EF482" s="48">
        <v>44227</v>
      </c>
      <c r="EG482" s="46">
        <v>0.47916666666666669</v>
      </c>
      <c r="EH482" s="46">
        <v>0.5</v>
      </c>
      <c r="EI482" t="s">
        <v>638</v>
      </c>
      <c r="EJ482">
        <v>8.9536206279999995</v>
      </c>
      <c r="EK482">
        <v>77.438868929999998</v>
      </c>
      <c r="EL482" t="s">
        <v>386</v>
      </c>
      <c r="IW482">
        <v>274.90166269999997</v>
      </c>
      <c r="IX482">
        <v>1</v>
      </c>
      <c r="IY482">
        <v>1</v>
      </c>
      <c r="IZ482">
        <v>2</v>
      </c>
      <c r="JA482">
        <v>2.27</v>
      </c>
      <c r="JB482">
        <v>81.459999999999994</v>
      </c>
      <c r="JC482">
        <v>44</v>
      </c>
      <c r="JD482">
        <v>1</v>
      </c>
      <c r="JE482">
        <v>3.6376640000000001E-3</v>
      </c>
      <c r="JF482">
        <v>3.6376640000000001E-3</v>
      </c>
      <c r="JG482">
        <v>7.2753289999999997E-3</v>
      </c>
      <c r="JH482">
        <v>8.2574980000000003E-3</v>
      </c>
    </row>
    <row r="483" spans="1:275" ht="15.5" hidden="1" x14ac:dyDescent="0.35">
      <c r="A483" s="64">
        <v>2021</v>
      </c>
      <c r="B483" s="11" t="s">
        <v>252</v>
      </c>
      <c r="C483" s="44">
        <v>0</v>
      </c>
      <c r="D483" s="44">
        <v>0</v>
      </c>
      <c r="E483" s="44">
        <v>0</v>
      </c>
      <c r="F483" s="43">
        <v>6</v>
      </c>
      <c r="G483" s="44">
        <v>0</v>
      </c>
      <c r="H483" s="44">
        <v>0</v>
      </c>
      <c r="I483" s="44">
        <v>2</v>
      </c>
      <c r="J483" s="44">
        <v>0</v>
      </c>
      <c r="K483" s="44">
        <v>0</v>
      </c>
      <c r="L483" s="44">
        <v>0</v>
      </c>
      <c r="M483" s="43">
        <v>7</v>
      </c>
      <c r="N483" s="44">
        <v>0</v>
      </c>
      <c r="O483" s="43">
        <v>1</v>
      </c>
      <c r="P483" s="44">
        <v>0</v>
      </c>
      <c r="Q483" s="43">
        <v>2</v>
      </c>
      <c r="R483" s="43">
        <v>1</v>
      </c>
      <c r="S483" s="44">
        <v>0</v>
      </c>
      <c r="T483" s="44">
        <v>3</v>
      </c>
      <c r="U483" s="44">
        <v>0</v>
      </c>
      <c r="V483" s="44">
        <v>0</v>
      </c>
      <c r="W483" s="44">
        <v>0</v>
      </c>
      <c r="X483" s="43">
        <v>3</v>
      </c>
      <c r="Y483" s="44">
        <v>0</v>
      </c>
      <c r="Z483" s="44">
        <v>0</v>
      </c>
      <c r="AA483" s="44">
        <v>0</v>
      </c>
      <c r="AB483" s="44">
        <v>12</v>
      </c>
      <c r="AC483" s="44">
        <v>0</v>
      </c>
      <c r="AD483" s="44">
        <v>0</v>
      </c>
      <c r="AE483" s="44">
        <v>0</v>
      </c>
      <c r="AF483" s="44">
        <v>0</v>
      </c>
      <c r="AG483" s="44">
        <v>0</v>
      </c>
      <c r="AH483" s="44">
        <v>0</v>
      </c>
      <c r="AI483" s="44">
        <v>0</v>
      </c>
      <c r="AJ483" s="43">
        <v>1</v>
      </c>
      <c r="AK483" s="44">
        <v>0</v>
      </c>
      <c r="AL483" s="44">
        <v>0</v>
      </c>
      <c r="AM483" s="44"/>
      <c r="AN483" s="11">
        <f t="shared" si="56"/>
        <v>38</v>
      </c>
      <c r="AO483" s="11">
        <f t="shared" si="57"/>
        <v>10</v>
      </c>
      <c r="AP483" s="43">
        <v>1</v>
      </c>
      <c r="AQ483" s="44">
        <v>0</v>
      </c>
      <c r="AR483" s="43">
        <v>6</v>
      </c>
      <c r="AS483" s="43"/>
      <c r="AT483" s="44">
        <v>0</v>
      </c>
      <c r="AU483" s="44">
        <v>0</v>
      </c>
      <c r="AV483" s="44">
        <v>0</v>
      </c>
      <c r="AW483" s="44">
        <v>0</v>
      </c>
      <c r="AX483" s="44">
        <v>0</v>
      </c>
      <c r="AY483" s="44">
        <v>0</v>
      </c>
      <c r="AZ483" s="44">
        <v>0</v>
      </c>
      <c r="BA483" s="44">
        <v>0</v>
      </c>
      <c r="BB483" s="44">
        <v>0</v>
      </c>
      <c r="BC483" s="44">
        <v>0</v>
      </c>
      <c r="BD483" s="44">
        <v>0</v>
      </c>
      <c r="BE483" s="44">
        <v>0</v>
      </c>
      <c r="BF483" s="44">
        <v>0</v>
      </c>
      <c r="BG483" s="44">
        <v>0</v>
      </c>
      <c r="BH483" s="44">
        <v>0</v>
      </c>
      <c r="BI483" s="44">
        <v>4</v>
      </c>
      <c r="BJ483" s="44">
        <v>0</v>
      </c>
      <c r="BK483" s="44">
        <v>0</v>
      </c>
      <c r="BL483" s="44">
        <v>0</v>
      </c>
      <c r="BM483" s="44">
        <v>0</v>
      </c>
      <c r="BN483" s="44">
        <v>0</v>
      </c>
      <c r="BO483" s="44">
        <v>1</v>
      </c>
      <c r="BP483" s="44">
        <v>0</v>
      </c>
      <c r="BQ483" s="44">
        <v>0</v>
      </c>
      <c r="BR483" s="44">
        <v>0</v>
      </c>
      <c r="BS483" s="44">
        <v>0</v>
      </c>
      <c r="BT483" s="43">
        <v>10</v>
      </c>
      <c r="BU483" s="44">
        <v>0</v>
      </c>
      <c r="BV483" s="44">
        <v>0</v>
      </c>
      <c r="BW483" s="44">
        <v>0</v>
      </c>
      <c r="BX483" s="44">
        <v>0</v>
      </c>
      <c r="BY483" s="44">
        <v>0</v>
      </c>
      <c r="BZ483" s="44">
        <v>0</v>
      </c>
      <c r="CA483" s="44">
        <v>8</v>
      </c>
      <c r="CB483" s="44">
        <v>0</v>
      </c>
      <c r="CC483" s="44">
        <v>0</v>
      </c>
      <c r="CD483" s="44">
        <v>0</v>
      </c>
      <c r="CE483" s="44">
        <v>0</v>
      </c>
      <c r="CF483" s="44">
        <v>0</v>
      </c>
      <c r="CG483" s="44">
        <v>0</v>
      </c>
      <c r="CH483" s="11">
        <f t="shared" si="58"/>
        <v>6</v>
      </c>
      <c r="CI483" s="11">
        <f t="shared" si="59"/>
        <v>30</v>
      </c>
      <c r="CJ483" s="44">
        <v>0</v>
      </c>
      <c r="CK483" s="44">
        <v>0</v>
      </c>
      <c r="CL483" s="43">
        <v>6</v>
      </c>
      <c r="CM483" s="44">
        <v>0</v>
      </c>
      <c r="CN483" s="44">
        <v>0</v>
      </c>
      <c r="CO483" s="43">
        <v>30</v>
      </c>
      <c r="CP483" s="44">
        <v>0</v>
      </c>
      <c r="CQ483" s="44">
        <v>0</v>
      </c>
      <c r="CR483" s="43">
        <v>26</v>
      </c>
      <c r="CS483" s="44">
        <v>0</v>
      </c>
      <c r="CT483" s="43">
        <v>6</v>
      </c>
      <c r="CU483" s="44">
        <v>0</v>
      </c>
      <c r="CV483" s="44">
        <v>0</v>
      </c>
      <c r="CW483" s="44">
        <v>0</v>
      </c>
      <c r="CX483" s="43">
        <f t="shared" si="60"/>
        <v>68</v>
      </c>
      <c r="CY483" s="43">
        <f t="shared" si="61"/>
        <v>4</v>
      </c>
      <c r="CZ483" s="44">
        <v>0</v>
      </c>
      <c r="DA483" s="43">
        <v>2</v>
      </c>
      <c r="DB483" s="44">
        <v>0</v>
      </c>
      <c r="DC483" s="44">
        <v>0</v>
      </c>
      <c r="DD483" s="44">
        <v>10</v>
      </c>
      <c r="DE483" s="43">
        <v>14</v>
      </c>
      <c r="DF483" s="44">
        <v>0</v>
      </c>
      <c r="DG483" s="44">
        <v>0</v>
      </c>
      <c r="DH483" s="44">
        <v>0</v>
      </c>
      <c r="DI483" s="11">
        <f t="shared" si="62"/>
        <v>26</v>
      </c>
      <c r="DJ483" s="11">
        <f t="shared" si="63"/>
        <v>3</v>
      </c>
      <c r="DK483" s="65">
        <v>0</v>
      </c>
      <c r="DL483" s="11">
        <v>162</v>
      </c>
      <c r="DM483" s="11">
        <v>1.588235294117647</v>
      </c>
      <c r="DN483">
        <v>21</v>
      </c>
      <c r="DO483">
        <v>22</v>
      </c>
      <c r="DP483">
        <v>3</v>
      </c>
      <c r="DQ483">
        <v>13</v>
      </c>
      <c r="DR483">
        <v>5</v>
      </c>
      <c r="DS483">
        <v>38</v>
      </c>
      <c r="DT483">
        <v>4</v>
      </c>
      <c r="DU483">
        <v>14</v>
      </c>
      <c r="DV483">
        <v>2</v>
      </c>
      <c r="DW483">
        <v>7</v>
      </c>
      <c r="DX483">
        <v>3</v>
      </c>
      <c r="DY483">
        <v>6</v>
      </c>
      <c r="DZ483">
        <v>1</v>
      </c>
      <c r="EA483">
        <v>42</v>
      </c>
      <c r="EB483">
        <v>3</v>
      </c>
      <c r="EC483" t="s">
        <v>248</v>
      </c>
      <c r="ED483" t="s">
        <v>253</v>
      </c>
      <c r="EE483" t="s">
        <v>250</v>
      </c>
      <c r="EF483" s="48">
        <v>44227</v>
      </c>
      <c r="EG483" s="46">
        <v>0.41666666666666669</v>
      </c>
      <c r="EH483" s="46">
        <v>0.5</v>
      </c>
      <c r="EI483" t="s">
        <v>643</v>
      </c>
      <c r="EJ483">
        <v>8.6094655230000008</v>
      </c>
      <c r="EK483">
        <v>78.074403559999993</v>
      </c>
      <c r="EP483">
        <v>1</v>
      </c>
      <c r="EQ483">
        <v>29.377109999999998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1</v>
      </c>
      <c r="FC483">
        <v>0</v>
      </c>
      <c r="FD483">
        <v>0</v>
      </c>
      <c r="FE483">
        <v>0</v>
      </c>
      <c r="FF483">
        <v>0</v>
      </c>
      <c r="FI483">
        <v>0</v>
      </c>
      <c r="FJ483">
        <v>1</v>
      </c>
      <c r="FK483">
        <v>29.377109999999998</v>
      </c>
      <c r="FL483">
        <v>0</v>
      </c>
      <c r="GF483">
        <v>0</v>
      </c>
      <c r="GG483">
        <v>0</v>
      </c>
      <c r="GH483">
        <v>7</v>
      </c>
      <c r="GI483">
        <v>6</v>
      </c>
      <c r="GJ483">
        <v>5</v>
      </c>
      <c r="GK483">
        <v>1</v>
      </c>
      <c r="GL483">
        <v>4</v>
      </c>
      <c r="GO483">
        <v>0</v>
      </c>
      <c r="GP483">
        <v>0</v>
      </c>
      <c r="GQ483">
        <v>0</v>
      </c>
      <c r="GR483">
        <v>0</v>
      </c>
      <c r="GS483">
        <v>0</v>
      </c>
      <c r="GV483">
        <v>1</v>
      </c>
      <c r="GY483">
        <v>1</v>
      </c>
      <c r="HF483">
        <v>0</v>
      </c>
      <c r="HG483">
        <v>0</v>
      </c>
      <c r="HH483">
        <v>0</v>
      </c>
      <c r="HJ483">
        <v>0</v>
      </c>
      <c r="HK483">
        <v>1</v>
      </c>
      <c r="HL483">
        <v>1</v>
      </c>
      <c r="HM483">
        <v>1</v>
      </c>
      <c r="HN483">
        <v>1</v>
      </c>
      <c r="HP483">
        <v>1</v>
      </c>
      <c r="HQ483">
        <v>1</v>
      </c>
      <c r="HR483">
        <v>1</v>
      </c>
      <c r="II483">
        <v>1</v>
      </c>
      <c r="IU483">
        <v>4</v>
      </c>
      <c r="IW483">
        <v>185.64292209999999</v>
      </c>
      <c r="IX483">
        <v>1</v>
      </c>
      <c r="IY483">
        <v>5</v>
      </c>
      <c r="IZ483">
        <v>0</v>
      </c>
      <c r="JA483">
        <v>1.59</v>
      </c>
      <c r="JB483">
        <v>5.99</v>
      </c>
      <c r="JE483">
        <v>5.3866850000000004E-3</v>
      </c>
      <c r="JF483">
        <v>2.6933426999999999E-2</v>
      </c>
      <c r="JG483">
        <v>0</v>
      </c>
      <c r="JH483">
        <v>8.5648300000000007E-3</v>
      </c>
      <c r="JN483">
        <v>0</v>
      </c>
      <c r="JO483">
        <v>0</v>
      </c>
    </row>
    <row r="484" spans="1:275" ht="15.5" hidden="1" x14ac:dyDescent="0.35">
      <c r="A484" s="64">
        <v>2021</v>
      </c>
      <c r="B484" s="11" t="s">
        <v>258</v>
      </c>
      <c r="C484" s="44">
        <v>0</v>
      </c>
      <c r="D484" s="44">
        <v>0</v>
      </c>
      <c r="E484" s="44">
        <v>0</v>
      </c>
      <c r="F484" s="44">
        <v>0</v>
      </c>
      <c r="G484" s="44">
        <v>0</v>
      </c>
      <c r="H484" s="44">
        <v>0</v>
      </c>
      <c r="I484" s="44">
        <v>0</v>
      </c>
      <c r="J484" s="44">
        <v>0</v>
      </c>
      <c r="K484" s="44">
        <v>0</v>
      </c>
      <c r="L484" s="44">
        <v>0</v>
      </c>
      <c r="M484" s="44">
        <v>0</v>
      </c>
      <c r="N484" s="44">
        <v>0</v>
      </c>
      <c r="O484" s="43">
        <v>1</v>
      </c>
      <c r="P484" s="44">
        <v>0</v>
      </c>
      <c r="Q484" s="43">
        <v>39</v>
      </c>
      <c r="R484" s="44">
        <v>0</v>
      </c>
      <c r="S484" s="44">
        <v>0</v>
      </c>
      <c r="T484" s="44">
        <v>0</v>
      </c>
      <c r="U484" s="44">
        <v>0</v>
      </c>
      <c r="V484" s="44">
        <v>0</v>
      </c>
      <c r="W484" s="43">
        <v>14</v>
      </c>
      <c r="X484" s="44">
        <v>0</v>
      </c>
      <c r="Y484" s="44">
        <v>0</v>
      </c>
      <c r="Z484" s="44">
        <v>0</v>
      </c>
      <c r="AA484" s="44">
        <v>0</v>
      </c>
      <c r="AB484" s="44">
        <v>0</v>
      </c>
      <c r="AC484" s="44">
        <v>0</v>
      </c>
      <c r="AD484" s="44">
        <v>0</v>
      </c>
      <c r="AE484" s="44">
        <v>0</v>
      </c>
      <c r="AF484" s="44">
        <v>0</v>
      </c>
      <c r="AG484" s="44">
        <v>0</v>
      </c>
      <c r="AH484" s="44">
        <v>0</v>
      </c>
      <c r="AI484" s="44">
        <v>0</v>
      </c>
      <c r="AJ484" s="44">
        <v>0</v>
      </c>
      <c r="AK484" s="44">
        <v>0</v>
      </c>
      <c r="AL484" s="44">
        <v>0</v>
      </c>
      <c r="AM484" s="44"/>
      <c r="AN484" s="11">
        <f t="shared" si="56"/>
        <v>54</v>
      </c>
      <c r="AO484" s="11">
        <f t="shared" si="57"/>
        <v>3</v>
      </c>
      <c r="AP484" s="43">
        <v>0</v>
      </c>
      <c r="AQ484" s="44">
        <v>0</v>
      </c>
      <c r="AR484" s="43">
        <v>0</v>
      </c>
      <c r="AS484" s="43"/>
      <c r="AT484" s="43">
        <v>306</v>
      </c>
      <c r="AU484" s="43">
        <v>69</v>
      </c>
      <c r="AV484" s="44">
        <v>0</v>
      </c>
      <c r="AW484" s="43">
        <v>31</v>
      </c>
      <c r="AX484" s="44">
        <v>0</v>
      </c>
      <c r="AY484" s="44">
        <v>0</v>
      </c>
      <c r="AZ484" s="44">
        <v>0</v>
      </c>
      <c r="BA484" s="44">
        <v>0</v>
      </c>
      <c r="BB484" s="44">
        <v>0</v>
      </c>
      <c r="BC484" s="44">
        <v>0</v>
      </c>
      <c r="BD484" s="44">
        <v>0</v>
      </c>
      <c r="BE484" s="44">
        <v>0</v>
      </c>
      <c r="BF484" s="44">
        <v>0</v>
      </c>
      <c r="BG484" s="44">
        <v>0</v>
      </c>
      <c r="BH484" s="44">
        <v>0</v>
      </c>
      <c r="BI484" s="44">
        <v>0</v>
      </c>
      <c r="BJ484" s="44">
        <v>0</v>
      </c>
      <c r="BK484" s="44">
        <v>0</v>
      </c>
      <c r="BL484" s="44">
        <v>0</v>
      </c>
      <c r="BM484" s="44">
        <v>0</v>
      </c>
      <c r="BN484" s="44">
        <v>0</v>
      </c>
      <c r="BO484" s="44">
        <v>0</v>
      </c>
      <c r="BP484" s="44">
        <v>0</v>
      </c>
      <c r="BQ484" s="44">
        <v>0</v>
      </c>
      <c r="BR484" s="44">
        <v>0</v>
      </c>
      <c r="BS484" s="44">
        <v>0</v>
      </c>
      <c r="BT484" s="44">
        <v>0</v>
      </c>
      <c r="BU484" s="44">
        <v>0</v>
      </c>
      <c r="BV484" s="44">
        <v>0</v>
      </c>
      <c r="BW484" s="44">
        <v>0</v>
      </c>
      <c r="BX484" s="44">
        <v>0</v>
      </c>
      <c r="BY484" s="44">
        <v>0</v>
      </c>
      <c r="BZ484" s="44">
        <v>0</v>
      </c>
      <c r="CA484" s="44">
        <v>0</v>
      </c>
      <c r="CB484" s="44">
        <v>0</v>
      </c>
      <c r="CC484" s="44">
        <v>0</v>
      </c>
      <c r="CD484" s="44">
        <v>0</v>
      </c>
      <c r="CE484" s="43">
        <v>33</v>
      </c>
      <c r="CF484" s="44">
        <v>0</v>
      </c>
      <c r="CG484" s="44">
        <v>0</v>
      </c>
      <c r="CH484" s="11">
        <f t="shared" si="58"/>
        <v>4</v>
      </c>
      <c r="CI484" s="11">
        <f t="shared" si="59"/>
        <v>439</v>
      </c>
      <c r="CJ484" s="44">
        <v>0</v>
      </c>
      <c r="CK484" s="44">
        <v>0</v>
      </c>
      <c r="CL484" s="44">
        <v>0</v>
      </c>
      <c r="CM484" s="44">
        <v>0</v>
      </c>
      <c r="CN484" s="44">
        <v>0</v>
      </c>
      <c r="CO484" s="44">
        <v>0</v>
      </c>
      <c r="CP484" s="43">
        <v>25</v>
      </c>
      <c r="CQ484" s="44">
        <v>0</v>
      </c>
      <c r="CR484" s="43">
        <v>15</v>
      </c>
      <c r="CS484" s="44">
        <v>0</v>
      </c>
      <c r="CT484" s="44">
        <v>0</v>
      </c>
      <c r="CU484" s="43">
        <v>2</v>
      </c>
      <c r="CV484" s="44">
        <v>0</v>
      </c>
      <c r="CW484" s="44">
        <v>0</v>
      </c>
      <c r="CX484" s="43">
        <f t="shared" si="60"/>
        <v>42</v>
      </c>
      <c r="CY484" s="43">
        <f t="shared" si="61"/>
        <v>3</v>
      </c>
      <c r="CZ484" s="44">
        <v>0</v>
      </c>
      <c r="DA484" s="44">
        <v>0</v>
      </c>
      <c r="DB484" s="44">
        <v>0</v>
      </c>
      <c r="DC484" s="44">
        <v>0</v>
      </c>
      <c r="DD484" s="44">
        <v>0</v>
      </c>
      <c r="DE484" s="44">
        <v>0</v>
      </c>
      <c r="DF484" s="44">
        <v>0</v>
      </c>
      <c r="DG484" s="44">
        <v>0</v>
      </c>
      <c r="DH484" s="44">
        <v>0</v>
      </c>
      <c r="DI484" s="11">
        <f t="shared" si="62"/>
        <v>0</v>
      </c>
      <c r="DJ484" s="11">
        <f t="shared" si="63"/>
        <v>0</v>
      </c>
      <c r="DK484" s="65">
        <v>0</v>
      </c>
      <c r="DL484" s="11">
        <v>535</v>
      </c>
      <c r="DM484" s="11">
        <v>5.2450980392156863</v>
      </c>
      <c r="DN484">
        <v>10</v>
      </c>
      <c r="DO484">
        <v>0</v>
      </c>
      <c r="DP484">
        <v>0</v>
      </c>
      <c r="DQ484">
        <v>83</v>
      </c>
      <c r="DR484">
        <v>2</v>
      </c>
      <c r="DS484">
        <v>342</v>
      </c>
      <c r="DT484">
        <v>4</v>
      </c>
      <c r="DU484">
        <v>31</v>
      </c>
      <c r="DV484">
        <v>1</v>
      </c>
      <c r="DW484">
        <v>39</v>
      </c>
      <c r="DX484">
        <v>1</v>
      </c>
      <c r="DY484">
        <v>0</v>
      </c>
      <c r="DZ484">
        <v>0</v>
      </c>
      <c r="EA484">
        <v>40</v>
      </c>
      <c r="EB484">
        <v>2</v>
      </c>
      <c r="EC484" t="s">
        <v>248</v>
      </c>
      <c r="ED484" t="s">
        <v>259</v>
      </c>
      <c r="EE484" t="s">
        <v>260</v>
      </c>
      <c r="EF484" s="48">
        <v>44226</v>
      </c>
      <c r="EG484" s="46">
        <v>0.63194444444444442</v>
      </c>
      <c r="EH484" s="46">
        <v>0.67013888888888884</v>
      </c>
      <c r="EI484" t="s">
        <v>639</v>
      </c>
      <c r="EJ484">
        <v>8.7569068399999992</v>
      </c>
      <c r="EK484">
        <v>77.481845089999993</v>
      </c>
      <c r="EP484">
        <v>0.5</v>
      </c>
      <c r="EQ484">
        <v>8.7723857600000006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C484">
        <v>0</v>
      </c>
      <c r="FD484">
        <v>0</v>
      </c>
      <c r="FE484">
        <v>0</v>
      </c>
      <c r="FF484">
        <v>0</v>
      </c>
      <c r="FI484">
        <v>0</v>
      </c>
      <c r="FJ484">
        <v>0</v>
      </c>
      <c r="FK484">
        <v>0</v>
      </c>
      <c r="FL484">
        <v>8.7723857600000006</v>
      </c>
      <c r="GF484">
        <v>0</v>
      </c>
      <c r="GG484">
        <v>0</v>
      </c>
      <c r="HF484">
        <v>0</v>
      </c>
      <c r="HG484">
        <v>0</v>
      </c>
      <c r="HH484">
        <v>0</v>
      </c>
      <c r="HJ484">
        <v>0</v>
      </c>
      <c r="HK484">
        <v>0</v>
      </c>
      <c r="HL484">
        <v>1</v>
      </c>
      <c r="HP484">
        <v>1</v>
      </c>
      <c r="HU484">
        <v>1</v>
      </c>
      <c r="HW484">
        <v>1</v>
      </c>
      <c r="IU484">
        <v>4</v>
      </c>
      <c r="IW484">
        <v>182.64011780000001</v>
      </c>
      <c r="IX484">
        <v>3</v>
      </c>
      <c r="IY484">
        <v>3</v>
      </c>
      <c r="IZ484">
        <v>0</v>
      </c>
      <c r="JA484">
        <v>3.04</v>
      </c>
      <c r="JB484">
        <v>71.25</v>
      </c>
      <c r="JD484">
        <v>7</v>
      </c>
      <c r="JE484">
        <v>1.6425744999999999E-2</v>
      </c>
      <c r="JF484">
        <v>1.6425744999999999E-2</v>
      </c>
      <c r="JG484">
        <v>0</v>
      </c>
      <c r="JH484">
        <v>1.6644755000000001E-2</v>
      </c>
    </row>
    <row r="485" spans="1:275" ht="15.5" hidden="1" x14ac:dyDescent="0.35">
      <c r="A485" s="64">
        <v>2021</v>
      </c>
      <c r="B485" s="14" t="s">
        <v>431</v>
      </c>
      <c r="C485" s="44">
        <v>0</v>
      </c>
      <c r="D485" s="44">
        <v>0</v>
      </c>
      <c r="E485" s="44">
        <v>0</v>
      </c>
      <c r="F485" s="43">
        <v>1</v>
      </c>
      <c r="G485" s="44">
        <v>0</v>
      </c>
      <c r="H485" s="44">
        <v>0</v>
      </c>
      <c r="I485" s="44">
        <v>0</v>
      </c>
      <c r="J485" s="44">
        <v>0</v>
      </c>
      <c r="K485" s="44">
        <v>0</v>
      </c>
      <c r="L485" s="44">
        <v>0</v>
      </c>
      <c r="M485" s="43">
        <v>2</v>
      </c>
      <c r="N485" s="44">
        <v>0</v>
      </c>
      <c r="O485" s="44">
        <v>0</v>
      </c>
      <c r="P485" s="44">
        <v>0</v>
      </c>
      <c r="Q485" s="44">
        <v>0</v>
      </c>
      <c r="R485" s="43">
        <v>2</v>
      </c>
      <c r="S485" s="44">
        <v>0</v>
      </c>
      <c r="T485" s="44">
        <v>0</v>
      </c>
      <c r="U485" s="43">
        <v>1</v>
      </c>
      <c r="V485" s="44">
        <v>0</v>
      </c>
      <c r="W485" s="44">
        <v>0</v>
      </c>
      <c r="X485" s="44">
        <v>0</v>
      </c>
      <c r="Y485" s="44">
        <v>0</v>
      </c>
      <c r="Z485" s="43">
        <v>1</v>
      </c>
      <c r="AA485" s="44">
        <v>0</v>
      </c>
      <c r="AB485" s="44">
        <v>3</v>
      </c>
      <c r="AC485" s="44">
        <v>2</v>
      </c>
      <c r="AD485" s="44">
        <v>0</v>
      </c>
      <c r="AE485" s="44">
        <v>2</v>
      </c>
      <c r="AF485" s="44">
        <v>0</v>
      </c>
      <c r="AG485" s="44">
        <v>0</v>
      </c>
      <c r="AH485" s="44">
        <v>0</v>
      </c>
      <c r="AI485" s="44">
        <v>0</v>
      </c>
      <c r="AJ485" s="44">
        <v>0</v>
      </c>
      <c r="AK485" s="44">
        <v>0</v>
      </c>
      <c r="AL485" s="44">
        <v>0</v>
      </c>
      <c r="AM485" s="44"/>
      <c r="AN485" s="11">
        <f t="shared" si="56"/>
        <v>14</v>
      </c>
      <c r="AO485" s="11">
        <f t="shared" si="57"/>
        <v>8</v>
      </c>
      <c r="AP485" s="43">
        <v>0</v>
      </c>
      <c r="AQ485" s="44">
        <v>0</v>
      </c>
      <c r="AR485" s="43">
        <v>0</v>
      </c>
      <c r="AS485" s="43"/>
      <c r="AT485" s="44">
        <v>0</v>
      </c>
      <c r="AU485" s="44">
        <v>0</v>
      </c>
      <c r="AV485" s="43">
        <v>2</v>
      </c>
      <c r="AW485" s="44">
        <v>0</v>
      </c>
      <c r="AX485" s="44">
        <v>0</v>
      </c>
      <c r="AY485" s="44">
        <v>0</v>
      </c>
      <c r="AZ485" s="44">
        <v>0</v>
      </c>
      <c r="BA485" s="44">
        <v>0</v>
      </c>
      <c r="BB485" s="44">
        <v>0</v>
      </c>
      <c r="BC485" s="44">
        <v>0</v>
      </c>
      <c r="BD485" s="44">
        <v>0</v>
      </c>
      <c r="BE485" s="44">
        <v>0</v>
      </c>
      <c r="BF485" s="44">
        <v>0</v>
      </c>
      <c r="BG485" s="44">
        <v>0</v>
      </c>
      <c r="BH485" s="44">
        <v>0</v>
      </c>
      <c r="BI485" s="44">
        <v>0</v>
      </c>
      <c r="BJ485" s="44">
        <v>0</v>
      </c>
      <c r="BK485" s="44">
        <v>0</v>
      </c>
      <c r="BL485" s="44">
        <v>0</v>
      </c>
      <c r="BM485" s="44">
        <v>0</v>
      </c>
      <c r="BN485" s="44">
        <v>0</v>
      </c>
      <c r="BO485" s="44">
        <v>0</v>
      </c>
      <c r="BP485" s="44">
        <v>0</v>
      </c>
      <c r="BQ485" s="44">
        <v>0</v>
      </c>
      <c r="BR485" s="44">
        <v>0</v>
      </c>
      <c r="BS485" s="44">
        <v>0</v>
      </c>
      <c r="BT485" s="44">
        <v>0</v>
      </c>
      <c r="BU485" s="44">
        <v>0</v>
      </c>
      <c r="BV485" s="44">
        <v>0</v>
      </c>
      <c r="BW485" s="44">
        <v>0</v>
      </c>
      <c r="BX485" s="44">
        <v>0</v>
      </c>
      <c r="BY485" s="44">
        <v>0</v>
      </c>
      <c r="BZ485" s="44">
        <v>0</v>
      </c>
      <c r="CA485" s="44">
        <v>0</v>
      </c>
      <c r="CB485" s="44">
        <v>0</v>
      </c>
      <c r="CC485" s="44">
        <v>0</v>
      </c>
      <c r="CD485" s="44">
        <v>0</v>
      </c>
      <c r="CE485" s="44">
        <v>0</v>
      </c>
      <c r="CF485" s="44">
        <v>0</v>
      </c>
      <c r="CG485" s="44">
        <v>0</v>
      </c>
      <c r="CH485" s="11">
        <f t="shared" si="58"/>
        <v>1</v>
      </c>
      <c r="CI485" s="11">
        <f t="shared" si="59"/>
        <v>2</v>
      </c>
      <c r="CJ485" s="44">
        <v>0</v>
      </c>
      <c r="CK485" s="44">
        <v>0</v>
      </c>
      <c r="CL485" s="44">
        <v>0</v>
      </c>
      <c r="CM485" s="44">
        <v>0</v>
      </c>
      <c r="CN485" s="44">
        <v>0</v>
      </c>
      <c r="CO485" s="44">
        <v>0</v>
      </c>
      <c r="CP485" s="44">
        <v>0</v>
      </c>
      <c r="CQ485" s="44">
        <v>0</v>
      </c>
      <c r="CR485" s="44">
        <v>0</v>
      </c>
      <c r="CS485" s="44">
        <v>0</v>
      </c>
      <c r="CT485" s="44">
        <v>0</v>
      </c>
      <c r="CU485" s="44">
        <v>0</v>
      </c>
      <c r="CV485" s="44">
        <v>0</v>
      </c>
      <c r="CW485" s="44">
        <v>0</v>
      </c>
      <c r="CX485" s="43">
        <f t="shared" si="60"/>
        <v>0</v>
      </c>
      <c r="CY485" s="43">
        <f t="shared" si="61"/>
        <v>0</v>
      </c>
      <c r="CZ485" s="44">
        <v>0</v>
      </c>
      <c r="DA485" s="44">
        <v>0</v>
      </c>
      <c r="DB485" s="44">
        <v>0</v>
      </c>
      <c r="DC485" s="44">
        <v>0</v>
      </c>
      <c r="DD485" s="44">
        <v>0</v>
      </c>
      <c r="DE485" s="44">
        <v>0</v>
      </c>
      <c r="DF485" s="44">
        <v>0</v>
      </c>
      <c r="DG485" s="44">
        <v>0</v>
      </c>
      <c r="DH485" s="44">
        <v>0</v>
      </c>
      <c r="DI485" s="11">
        <f t="shared" si="62"/>
        <v>0</v>
      </c>
      <c r="DJ485" s="11">
        <f t="shared" si="63"/>
        <v>0</v>
      </c>
      <c r="DK485" s="65">
        <v>0</v>
      </c>
      <c r="DL485" s="11">
        <v>16</v>
      </c>
      <c r="DM485" s="11">
        <v>0.15686274509803921</v>
      </c>
      <c r="DN485">
        <v>6</v>
      </c>
      <c r="DO485">
        <v>0</v>
      </c>
      <c r="DP485">
        <v>0</v>
      </c>
      <c r="DQ485">
        <v>5</v>
      </c>
      <c r="DR485">
        <v>3</v>
      </c>
      <c r="DS485">
        <v>1</v>
      </c>
      <c r="DT485">
        <v>1</v>
      </c>
      <c r="DU485">
        <v>0</v>
      </c>
      <c r="DV485">
        <v>0</v>
      </c>
      <c r="DW485">
        <v>1</v>
      </c>
      <c r="DX485">
        <v>1</v>
      </c>
      <c r="DY485">
        <v>2</v>
      </c>
      <c r="DZ485">
        <v>1</v>
      </c>
      <c r="EA485">
        <v>0</v>
      </c>
      <c r="EB485">
        <v>0</v>
      </c>
      <c r="EC485" t="s">
        <v>248</v>
      </c>
      <c r="ED485" t="s">
        <v>325</v>
      </c>
      <c r="EE485" t="s">
        <v>260</v>
      </c>
      <c r="EF485" s="48">
        <v>44226</v>
      </c>
      <c r="EG485" s="46">
        <v>0.44097222222222227</v>
      </c>
      <c r="EH485" s="46">
        <v>0.4548611111111111</v>
      </c>
      <c r="EI485" t="s">
        <v>619</v>
      </c>
      <c r="EJ485">
        <v>8.4650646439999999</v>
      </c>
      <c r="EK485">
        <v>77.590310009999996</v>
      </c>
      <c r="EP485">
        <v>1</v>
      </c>
      <c r="EQ485">
        <v>66.594085480000004</v>
      </c>
      <c r="ER485">
        <v>1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1</v>
      </c>
      <c r="EZ485">
        <v>0</v>
      </c>
      <c r="FC485">
        <v>0</v>
      </c>
      <c r="FD485">
        <v>0</v>
      </c>
      <c r="FE485">
        <v>0</v>
      </c>
      <c r="FF485">
        <v>0</v>
      </c>
      <c r="FI485">
        <v>0</v>
      </c>
      <c r="FJ485">
        <v>0.5</v>
      </c>
      <c r="FK485">
        <v>33.297042740000002</v>
      </c>
      <c r="FL485">
        <v>33.297042740000002</v>
      </c>
      <c r="FM485">
        <v>1</v>
      </c>
      <c r="FP485">
        <v>1</v>
      </c>
      <c r="GE485">
        <v>2</v>
      </c>
      <c r="GF485">
        <v>0</v>
      </c>
      <c r="GG485">
        <v>0</v>
      </c>
      <c r="GO485">
        <v>1</v>
      </c>
      <c r="GP485">
        <v>0</v>
      </c>
      <c r="GQ485">
        <v>0</v>
      </c>
      <c r="GR485">
        <v>0</v>
      </c>
      <c r="GS485">
        <v>0</v>
      </c>
      <c r="HF485">
        <v>0</v>
      </c>
      <c r="HG485">
        <v>0</v>
      </c>
      <c r="HH485">
        <v>0</v>
      </c>
      <c r="HJ485">
        <v>0</v>
      </c>
      <c r="HK485">
        <v>1</v>
      </c>
      <c r="HL485">
        <v>1</v>
      </c>
      <c r="HN485">
        <v>1</v>
      </c>
      <c r="HQ485">
        <v>1</v>
      </c>
      <c r="HR485">
        <v>1</v>
      </c>
      <c r="HU485">
        <v>1</v>
      </c>
      <c r="IE485">
        <v>1</v>
      </c>
      <c r="IW485">
        <v>315.84235059999997</v>
      </c>
      <c r="IX485">
        <v>2</v>
      </c>
      <c r="IY485">
        <v>4</v>
      </c>
      <c r="IZ485">
        <v>0</v>
      </c>
      <c r="JA485">
        <v>3.802</v>
      </c>
      <c r="JB485">
        <v>34.869999999999997</v>
      </c>
      <c r="JE485">
        <v>6.3322730000000002E-3</v>
      </c>
      <c r="JF485">
        <v>1.2664546E-2</v>
      </c>
      <c r="JG485">
        <v>0</v>
      </c>
      <c r="JH485">
        <v>1.2037651E-2</v>
      </c>
      <c r="JN485">
        <v>1</v>
      </c>
      <c r="JO485">
        <v>0</v>
      </c>
    </row>
    <row r="486" spans="1:275" ht="15.5" hidden="1" x14ac:dyDescent="0.35">
      <c r="A486" s="64">
        <v>2021</v>
      </c>
      <c r="B486" s="11" t="s">
        <v>482</v>
      </c>
      <c r="C486" s="44">
        <v>0</v>
      </c>
      <c r="D486" s="44">
        <v>0</v>
      </c>
      <c r="E486" s="43">
        <v>18</v>
      </c>
      <c r="F486" s="43">
        <v>5</v>
      </c>
      <c r="G486" s="44">
        <v>0</v>
      </c>
      <c r="H486" s="44">
        <v>0</v>
      </c>
      <c r="I486" s="43">
        <v>18</v>
      </c>
      <c r="J486" s="44">
        <v>0</v>
      </c>
      <c r="K486" s="44">
        <v>0</v>
      </c>
      <c r="L486" s="43">
        <v>5</v>
      </c>
      <c r="M486" s="43">
        <v>35</v>
      </c>
      <c r="N486" s="44">
        <v>0</v>
      </c>
      <c r="O486" s="44">
        <v>0</v>
      </c>
      <c r="P486" s="44">
        <v>0</v>
      </c>
      <c r="Q486" s="43">
        <v>25</v>
      </c>
      <c r="R486" s="43">
        <v>8</v>
      </c>
      <c r="S486" s="44">
        <v>0</v>
      </c>
      <c r="T486" s="44">
        <v>0</v>
      </c>
      <c r="U486" s="44">
        <v>0</v>
      </c>
      <c r="V486" s="44">
        <v>0</v>
      </c>
      <c r="W486" s="44">
        <v>0</v>
      </c>
      <c r="X486" s="43">
        <v>3</v>
      </c>
      <c r="Y486" s="44">
        <v>0</v>
      </c>
      <c r="Z486" s="44">
        <v>0</v>
      </c>
      <c r="AA486" s="44">
        <v>0</v>
      </c>
      <c r="AB486" s="44">
        <v>0</v>
      </c>
      <c r="AC486" s="44">
        <v>0</v>
      </c>
      <c r="AD486" s="44">
        <v>0</v>
      </c>
      <c r="AE486" s="44">
        <v>0</v>
      </c>
      <c r="AF486" s="44">
        <v>0</v>
      </c>
      <c r="AG486" s="44">
        <v>0</v>
      </c>
      <c r="AH486" s="44">
        <v>0</v>
      </c>
      <c r="AI486" s="44">
        <v>0</v>
      </c>
      <c r="AJ486" s="43">
        <v>14</v>
      </c>
      <c r="AK486" s="44">
        <v>0</v>
      </c>
      <c r="AL486" s="44">
        <v>0</v>
      </c>
      <c r="AM486" s="44"/>
      <c r="AN486" s="11">
        <f t="shared" si="56"/>
        <v>131</v>
      </c>
      <c r="AO486" s="11">
        <f t="shared" si="57"/>
        <v>9</v>
      </c>
      <c r="AP486" s="43">
        <v>4</v>
      </c>
      <c r="AQ486" s="44">
        <v>0</v>
      </c>
      <c r="AR486" s="43">
        <v>34</v>
      </c>
      <c r="AS486" s="43"/>
      <c r="AT486" s="44">
        <v>0</v>
      </c>
      <c r="AU486" s="43">
        <v>35</v>
      </c>
      <c r="AV486" s="43">
        <v>12</v>
      </c>
      <c r="AW486" s="43">
        <v>86</v>
      </c>
      <c r="AX486" s="44">
        <v>0</v>
      </c>
      <c r="AY486" s="44">
        <v>0</v>
      </c>
      <c r="AZ486" s="44">
        <v>0</v>
      </c>
      <c r="BA486" s="44">
        <v>0</v>
      </c>
      <c r="BB486" s="44">
        <v>0</v>
      </c>
      <c r="BC486" s="44">
        <v>0</v>
      </c>
      <c r="BD486" s="44">
        <v>0</v>
      </c>
      <c r="BE486" s="44">
        <v>0</v>
      </c>
      <c r="BF486" s="44">
        <v>0</v>
      </c>
      <c r="BG486" s="44">
        <v>0</v>
      </c>
      <c r="BH486" s="44">
        <v>0</v>
      </c>
      <c r="BI486" s="44">
        <v>0</v>
      </c>
      <c r="BJ486" s="44">
        <v>0</v>
      </c>
      <c r="BK486" s="43">
        <v>18</v>
      </c>
      <c r="BL486" s="44">
        <v>0</v>
      </c>
      <c r="BM486" s="44">
        <v>0</v>
      </c>
      <c r="BN486" s="44">
        <v>0</v>
      </c>
      <c r="BO486" s="44">
        <v>0</v>
      </c>
      <c r="BP486" s="44">
        <v>0</v>
      </c>
      <c r="BQ486" s="44">
        <v>0</v>
      </c>
      <c r="BR486" s="44">
        <v>0</v>
      </c>
      <c r="BS486" s="44">
        <v>0</v>
      </c>
      <c r="BT486" s="43">
        <v>34</v>
      </c>
      <c r="BU486" s="44">
        <v>0</v>
      </c>
      <c r="BV486" s="44">
        <v>0</v>
      </c>
      <c r="BW486" s="44">
        <v>0</v>
      </c>
      <c r="BX486" s="44">
        <v>0</v>
      </c>
      <c r="BY486" s="44">
        <v>0</v>
      </c>
      <c r="BZ486" s="44">
        <v>0</v>
      </c>
      <c r="CA486" s="44">
        <v>0</v>
      </c>
      <c r="CB486" s="44">
        <v>0</v>
      </c>
      <c r="CC486" s="43">
        <v>4</v>
      </c>
      <c r="CD486" s="44">
        <v>0</v>
      </c>
      <c r="CE486" s="44">
        <v>0</v>
      </c>
      <c r="CF486" s="44">
        <v>0</v>
      </c>
      <c r="CG486" s="44">
        <v>0</v>
      </c>
      <c r="CH486" s="11">
        <f t="shared" si="58"/>
        <v>8</v>
      </c>
      <c r="CI486" s="11">
        <f t="shared" si="59"/>
        <v>227</v>
      </c>
      <c r="CJ486" s="44">
        <v>0</v>
      </c>
      <c r="CK486" s="44">
        <v>0</v>
      </c>
      <c r="CL486" s="44">
        <v>0</v>
      </c>
      <c r="CM486" s="44">
        <v>0</v>
      </c>
      <c r="CN486" s="44">
        <v>0</v>
      </c>
      <c r="CO486" s="44">
        <v>0</v>
      </c>
      <c r="CP486" s="44">
        <v>0</v>
      </c>
      <c r="CQ486" s="44">
        <v>0</v>
      </c>
      <c r="CR486" s="43">
        <v>84</v>
      </c>
      <c r="CS486" s="43">
        <v>28</v>
      </c>
      <c r="CT486" s="44">
        <v>0</v>
      </c>
      <c r="CU486" s="43">
        <v>10</v>
      </c>
      <c r="CV486" s="44">
        <v>0</v>
      </c>
      <c r="CW486" s="43">
        <v>8</v>
      </c>
      <c r="CX486" s="43">
        <f t="shared" si="60"/>
        <v>130</v>
      </c>
      <c r="CY486" s="43">
        <f t="shared" si="61"/>
        <v>4</v>
      </c>
      <c r="CZ486" s="44">
        <v>0</v>
      </c>
      <c r="DA486" s="44">
        <v>0</v>
      </c>
      <c r="DB486" s="44">
        <v>0</v>
      </c>
      <c r="DC486" s="44">
        <v>0</v>
      </c>
      <c r="DD486" s="44">
        <v>0</v>
      </c>
      <c r="DE486" s="43">
        <v>12</v>
      </c>
      <c r="DF486" s="44">
        <v>0</v>
      </c>
      <c r="DG486" s="44">
        <v>0</v>
      </c>
      <c r="DH486" s="44">
        <v>0</v>
      </c>
      <c r="DI486" s="11">
        <f t="shared" si="62"/>
        <v>12</v>
      </c>
      <c r="DJ486" s="11">
        <f t="shared" si="63"/>
        <v>1</v>
      </c>
      <c r="DK486" s="65">
        <v>0</v>
      </c>
      <c r="DL486" s="11">
        <v>500</v>
      </c>
      <c r="DM486" s="11">
        <v>4.9019607843137258</v>
      </c>
      <c r="DN486">
        <v>22</v>
      </c>
      <c r="DO486">
        <v>20</v>
      </c>
      <c r="DP486">
        <v>2</v>
      </c>
      <c r="DQ486">
        <v>118</v>
      </c>
      <c r="DR486">
        <v>7</v>
      </c>
      <c r="DS486">
        <v>47</v>
      </c>
      <c r="DT486">
        <v>4</v>
      </c>
      <c r="DU486">
        <v>124</v>
      </c>
      <c r="DV486">
        <v>3</v>
      </c>
      <c r="DW486">
        <v>61</v>
      </c>
      <c r="DX486">
        <v>3</v>
      </c>
      <c r="DY486">
        <v>46</v>
      </c>
      <c r="DZ486">
        <v>2</v>
      </c>
      <c r="EA486">
        <v>84</v>
      </c>
      <c r="EB486">
        <v>1</v>
      </c>
      <c r="EC486" t="s">
        <v>248</v>
      </c>
      <c r="ED486" t="s">
        <v>286</v>
      </c>
      <c r="EE486" t="s">
        <v>260</v>
      </c>
      <c r="EF486" s="48">
        <v>44226</v>
      </c>
      <c r="EG486" s="46">
        <v>0.39583333333333331</v>
      </c>
      <c r="EH486" s="46">
        <v>0.4375</v>
      </c>
      <c r="EI486" t="s">
        <v>638</v>
      </c>
      <c r="EJ486">
        <v>9.0197514499999993</v>
      </c>
      <c r="EK486">
        <v>77.284566139999995</v>
      </c>
      <c r="EP486">
        <v>1</v>
      </c>
      <c r="EQ486">
        <v>57.078882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1</v>
      </c>
      <c r="FC486">
        <v>0</v>
      </c>
      <c r="FD486">
        <v>0</v>
      </c>
      <c r="FE486">
        <v>0</v>
      </c>
      <c r="FF486">
        <v>0</v>
      </c>
      <c r="FI486">
        <v>0</v>
      </c>
      <c r="FJ486">
        <v>0.25</v>
      </c>
      <c r="FK486">
        <v>14.2697205</v>
      </c>
      <c r="FL486">
        <v>42.809161500000002</v>
      </c>
      <c r="GF486">
        <v>0</v>
      </c>
      <c r="GG486">
        <v>0</v>
      </c>
      <c r="GO486">
        <v>1</v>
      </c>
      <c r="GP486">
        <v>0</v>
      </c>
      <c r="GQ486">
        <v>1</v>
      </c>
      <c r="GR486">
        <v>0</v>
      </c>
      <c r="GS486">
        <v>0</v>
      </c>
      <c r="HF486">
        <v>0</v>
      </c>
      <c r="HG486">
        <v>0</v>
      </c>
      <c r="HH486">
        <v>0</v>
      </c>
      <c r="HJ486">
        <v>0</v>
      </c>
      <c r="HK486">
        <v>1</v>
      </c>
      <c r="IW486">
        <v>187.5872157</v>
      </c>
      <c r="IX486">
        <v>0</v>
      </c>
      <c r="IY486">
        <v>1</v>
      </c>
      <c r="IZ486">
        <v>0</v>
      </c>
      <c r="JA486">
        <v>2.74</v>
      </c>
      <c r="JB486">
        <v>70.67</v>
      </c>
      <c r="JC486">
        <v>15</v>
      </c>
      <c r="JD486">
        <v>11</v>
      </c>
      <c r="JE486">
        <v>0</v>
      </c>
      <c r="JF486">
        <v>5.3308540000000003E-3</v>
      </c>
      <c r="JG486">
        <v>0</v>
      </c>
      <c r="JH486">
        <v>1.4606539E-2</v>
      </c>
      <c r="JN486">
        <v>1</v>
      </c>
      <c r="JO486">
        <v>0</v>
      </c>
    </row>
    <row r="487" spans="1:275" ht="15.5" hidden="1" x14ac:dyDescent="0.35">
      <c r="A487" s="64">
        <v>2021</v>
      </c>
      <c r="B487" s="66" t="s">
        <v>364</v>
      </c>
      <c r="C487" s="44">
        <v>0</v>
      </c>
      <c r="D487" s="44">
        <v>0</v>
      </c>
      <c r="E487" s="43">
        <v>79</v>
      </c>
      <c r="F487" s="43">
        <v>2</v>
      </c>
      <c r="G487" s="44">
        <v>0</v>
      </c>
      <c r="H487" s="44">
        <v>0</v>
      </c>
      <c r="I487" s="43">
        <v>115</v>
      </c>
      <c r="J487" s="44">
        <v>0</v>
      </c>
      <c r="K487" s="44">
        <v>0</v>
      </c>
      <c r="L487" s="44">
        <v>0</v>
      </c>
      <c r="M487" s="43">
        <v>5</v>
      </c>
      <c r="N487" s="44">
        <v>0</v>
      </c>
      <c r="O487" s="44">
        <v>0</v>
      </c>
      <c r="P487" s="44">
        <v>0</v>
      </c>
      <c r="Q487" s="43">
        <v>137</v>
      </c>
      <c r="R487" s="44">
        <v>0</v>
      </c>
      <c r="S487" s="44">
        <v>0</v>
      </c>
      <c r="T487" s="43">
        <v>1</v>
      </c>
      <c r="U487" s="43">
        <v>2</v>
      </c>
      <c r="V487" s="44">
        <v>0</v>
      </c>
      <c r="W487" s="44">
        <v>0</v>
      </c>
      <c r="X487" s="44">
        <v>0</v>
      </c>
      <c r="Y487" s="44">
        <v>0</v>
      </c>
      <c r="Z487" s="44">
        <v>0</v>
      </c>
      <c r="AA487" s="43">
        <v>1</v>
      </c>
      <c r="AB487" s="11">
        <v>0</v>
      </c>
      <c r="AC487" s="44">
        <v>0</v>
      </c>
      <c r="AD487" s="44">
        <v>0</v>
      </c>
      <c r="AE487" s="11">
        <v>0</v>
      </c>
      <c r="AF487" s="44">
        <v>0</v>
      </c>
      <c r="AG487" s="44">
        <v>0</v>
      </c>
      <c r="AH487" s="43">
        <v>30</v>
      </c>
      <c r="AI487" s="44">
        <v>0</v>
      </c>
      <c r="AJ487" s="43">
        <v>2</v>
      </c>
      <c r="AK487" s="44">
        <v>0</v>
      </c>
      <c r="AL487" s="44">
        <v>0</v>
      </c>
      <c r="AM487" s="44"/>
      <c r="AN487" s="11">
        <f t="shared" si="56"/>
        <v>374</v>
      </c>
      <c r="AO487" s="11">
        <f t="shared" si="57"/>
        <v>10</v>
      </c>
      <c r="AP487" s="43">
        <v>85</v>
      </c>
      <c r="AQ487" s="44">
        <v>0</v>
      </c>
      <c r="AR487" s="43">
        <v>36</v>
      </c>
      <c r="AS487" s="43"/>
      <c r="AT487" s="44">
        <v>0</v>
      </c>
      <c r="AU487" s="44">
        <v>0</v>
      </c>
      <c r="AV487" s="43">
        <v>9</v>
      </c>
      <c r="AW487" s="43">
        <v>280</v>
      </c>
      <c r="AX487" s="44">
        <v>0</v>
      </c>
      <c r="AY487" s="44">
        <v>0</v>
      </c>
      <c r="AZ487" s="44">
        <v>0</v>
      </c>
      <c r="BA487" s="44">
        <v>0</v>
      </c>
      <c r="BB487" s="44">
        <v>0</v>
      </c>
      <c r="BC487" s="44">
        <v>0</v>
      </c>
      <c r="BD487" s="44">
        <v>0</v>
      </c>
      <c r="BE487" s="44">
        <v>0</v>
      </c>
      <c r="BF487" s="44">
        <v>0</v>
      </c>
      <c r="BG487" s="44">
        <v>0</v>
      </c>
      <c r="BH487" s="44">
        <v>0</v>
      </c>
      <c r="BI487" s="44">
        <v>0</v>
      </c>
      <c r="BJ487" s="44">
        <v>0</v>
      </c>
      <c r="BK487" s="43">
        <v>5</v>
      </c>
      <c r="BL487" s="44">
        <v>0</v>
      </c>
      <c r="BM487" s="44">
        <v>0</v>
      </c>
      <c r="BN487" s="44">
        <v>0</v>
      </c>
      <c r="BO487" s="44">
        <v>0</v>
      </c>
      <c r="BP487" s="44">
        <v>0</v>
      </c>
      <c r="BQ487" s="44">
        <v>0</v>
      </c>
      <c r="BR487" s="44">
        <v>0</v>
      </c>
      <c r="BS487" s="44">
        <v>0</v>
      </c>
      <c r="BT487" s="44">
        <v>0</v>
      </c>
      <c r="BU487" s="44">
        <v>0</v>
      </c>
      <c r="BV487" s="44">
        <v>0</v>
      </c>
      <c r="BW487" s="44">
        <v>0</v>
      </c>
      <c r="BX487" s="44">
        <v>0</v>
      </c>
      <c r="BY487" s="44">
        <v>0</v>
      </c>
      <c r="BZ487" s="44">
        <v>0</v>
      </c>
      <c r="CA487" s="44">
        <v>0</v>
      </c>
      <c r="CB487" s="44">
        <v>0</v>
      </c>
      <c r="CC487" s="44">
        <v>0</v>
      </c>
      <c r="CD487" s="44">
        <v>0</v>
      </c>
      <c r="CE487" s="44">
        <v>0</v>
      </c>
      <c r="CF487" s="44">
        <v>0</v>
      </c>
      <c r="CG487" s="44">
        <v>0</v>
      </c>
      <c r="CH487" s="11">
        <f t="shared" si="58"/>
        <v>5</v>
      </c>
      <c r="CI487" s="11">
        <f t="shared" si="59"/>
        <v>415</v>
      </c>
      <c r="CJ487" s="43">
        <v>1</v>
      </c>
      <c r="CK487" s="43">
        <v>3</v>
      </c>
      <c r="CL487" s="43">
        <v>72</v>
      </c>
      <c r="CM487" s="43">
        <v>2</v>
      </c>
      <c r="CN487" s="44">
        <v>0</v>
      </c>
      <c r="CO487" s="44">
        <v>0</v>
      </c>
      <c r="CP487" s="44">
        <v>0</v>
      </c>
      <c r="CQ487" s="44">
        <v>0</v>
      </c>
      <c r="CR487" s="44">
        <v>0</v>
      </c>
      <c r="CS487" s="44">
        <v>0</v>
      </c>
      <c r="CT487" s="44">
        <v>0</v>
      </c>
      <c r="CU487" s="43">
        <v>12</v>
      </c>
      <c r="CV487" s="44">
        <v>0</v>
      </c>
      <c r="CW487" s="44">
        <v>0</v>
      </c>
      <c r="CX487" s="43">
        <f t="shared" si="60"/>
        <v>90</v>
      </c>
      <c r="CY487" s="43">
        <f t="shared" si="61"/>
        <v>5</v>
      </c>
      <c r="CZ487" s="44">
        <v>0</v>
      </c>
      <c r="DA487" s="44">
        <v>0</v>
      </c>
      <c r="DB487" s="44">
        <v>0</v>
      </c>
      <c r="DC487" s="44">
        <v>0</v>
      </c>
      <c r="DD487" s="44">
        <v>0</v>
      </c>
      <c r="DE487" s="44">
        <v>0</v>
      </c>
      <c r="DF487" s="44">
        <v>0</v>
      </c>
      <c r="DG487" s="44">
        <v>0</v>
      </c>
      <c r="DH487" s="44">
        <v>0</v>
      </c>
      <c r="DI487" s="11">
        <f t="shared" si="62"/>
        <v>0</v>
      </c>
      <c r="DJ487" s="11">
        <f t="shared" si="63"/>
        <v>0</v>
      </c>
      <c r="DK487" s="65">
        <v>0</v>
      </c>
      <c r="DL487" s="11">
        <v>879</v>
      </c>
      <c r="DM487" s="11">
        <v>8.617647058823529</v>
      </c>
      <c r="DN487">
        <v>20</v>
      </c>
      <c r="DO487">
        <v>0</v>
      </c>
      <c r="DP487">
        <v>0</v>
      </c>
      <c r="DQ487">
        <v>122</v>
      </c>
      <c r="DR487">
        <v>4</v>
      </c>
      <c r="DS487">
        <v>98</v>
      </c>
      <c r="DT487">
        <v>5</v>
      </c>
      <c r="DU487">
        <v>281</v>
      </c>
      <c r="DV487">
        <v>2</v>
      </c>
      <c r="DW487">
        <v>259</v>
      </c>
      <c r="DX487">
        <v>5</v>
      </c>
      <c r="DY487">
        <v>45</v>
      </c>
      <c r="DZ487">
        <v>2</v>
      </c>
      <c r="EA487">
        <v>74</v>
      </c>
      <c r="EB487">
        <v>2</v>
      </c>
      <c r="EC487" t="s">
        <v>344</v>
      </c>
      <c r="EF487" s="48">
        <v>44227</v>
      </c>
      <c r="EG487" s="46">
        <v>0.53125</v>
      </c>
      <c r="EH487" s="46">
        <v>0.61458333333333337</v>
      </c>
      <c r="EI487" t="s">
        <v>516</v>
      </c>
      <c r="EJ487">
        <v>8.8426838960000005</v>
      </c>
      <c r="EK487">
        <v>77.782945359999999</v>
      </c>
      <c r="EP487">
        <v>1</v>
      </c>
      <c r="EQ487">
        <v>211.1940476</v>
      </c>
      <c r="ER487">
        <v>0</v>
      </c>
      <c r="ES487">
        <v>0</v>
      </c>
      <c r="ET487">
        <v>0</v>
      </c>
      <c r="EU487">
        <v>1</v>
      </c>
      <c r="EV487">
        <v>0</v>
      </c>
      <c r="EW487">
        <v>0</v>
      </c>
      <c r="EX487">
        <v>0</v>
      </c>
      <c r="EY487">
        <v>1</v>
      </c>
      <c r="EZ487">
        <v>1</v>
      </c>
      <c r="FC487">
        <v>0</v>
      </c>
      <c r="FD487">
        <v>0</v>
      </c>
      <c r="FE487">
        <v>0</v>
      </c>
      <c r="FF487">
        <v>0</v>
      </c>
      <c r="FI487">
        <v>0</v>
      </c>
      <c r="FJ487">
        <v>0.25</v>
      </c>
      <c r="FK487">
        <v>52.798511900000001</v>
      </c>
      <c r="FL487">
        <v>158.39553570000001</v>
      </c>
      <c r="FM487">
        <v>1</v>
      </c>
      <c r="FR487">
        <v>1</v>
      </c>
      <c r="GE487">
        <v>2</v>
      </c>
      <c r="GF487">
        <v>0</v>
      </c>
      <c r="GG487">
        <v>0</v>
      </c>
      <c r="GO487">
        <v>1</v>
      </c>
      <c r="GP487">
        <v>0</v>
      </c>
      <c r="GQ487">
        <v>1</v>
      </c>
      <c r="GR487">
        <v>0</v>
      </c>
      <c r="GS487">
        <v>0</v>
      </c>
      <c r="GU487">
        <v>1</v>
      </c>
      <c r="HF487">
        <v>1</v>
      </c>
      <c r="HG487">
        <v>0</v>
      </c>
      <c r="HH487">
        <v>1</v>
      </c>
      <c r="HJ487">
        <v>2</v>
      </c>
      <c r="HK487">
        <v>1</v>
      </c>
      <c r="IW487">
        <v>396.03049279999999</v>
      </c>
      <c r="IX487">
        <v>1</v>
      </c>
      <c r="IY487">
        <v>4</v>
      </c>
      <c r="IZ487">
        <v>0</v>
      </c>
      <c r="JA487">
        <v>4.16</v>
      </c>
      <c r="JB487">
        <v>42.47</v>
      </c>
      <c r="JE487">
        <v>2.5250580000000002E-3</v>
      </c>
      <c r="JF487">
        <v>1.0100232000000001E-2</v>
      </c>
      <c r="JG487">
        <v>0</v>
      </c>
      <c r="JH487">
        <v>1.0504242E-2</v>
      </c>
      <c r="JI487" t="s">
        <v>365</v>
      </c>
      <c r="JN487">
        <v>1</v>
      </c>
      <c r="JO487">
        <v>0</v>
      </c>
    </row>
    <row r="488" spans="1:275" ht="15.5" hidden="1" x14ac:dyDescent="0.35">
      <c r="A488" s="64">
        <v>2021</v>
      </c>
      <c r="B488" s="11" t="s">
        <v>436</v>
      </c>
      <c r="C488" s="44">
        <v>0</v>
      </c>
      <c r="D488" s="44">
        <v>0</v>
      </c>
      <c r="E488" s="43">
        <v>1</v>
      </c>
      <c r="F488" s="44">
        <v>0</v>
      </c>
      <c r="G488" s="44">
        <v>0</v>
      </c>
      <c r="H488" s="44">
        <v>0</v>
      </c>
      <c r="I488" s="43">
        <v>4</v>
      </c>
      <c r="J488" s="44">
        <v>0</v>
      </c>
      <c r="K488" s="44">
        <v>0</v>
      </c>
      <c r="L488" s="43">
        <v>3</v>
      </c>
      <c r="M488" s="43">
        <v>21</v>
      </c>
      <c r="N488" s="43">
        <v>2</v>
      </c>
      <c r="O488" s="43">
        <v>1</v>
      </c>
      <c r="P488" s="44">
        <v>0</v>
      </c>
      <c r="Q488" s="43">
        <v>51</v>
      </c>
      <c r="R488" s="43">
        <v>7</v>
      </c>
      <c r="S488" s="44">
        <v>0</v>
      </c>
      <c r="T488" s="44">
        <v>0</v>
      </c>
      <c r="U488" s="44">
        <v>0</v>
      </c>
      <c r="V488" s="44">
        <v>0</v>
      </c>
      <c r="W488" s="43">
        <v>2</v>
      </c>
      <c r="X488" s="44">
        <v>0</v>
      </c>
      <c r="Y488" s="43">
        <v>5</v>
      </c>
      <c r="Z488" s="44">
        <v>0</v>
      </c>
      <c r="AA488" s="44">
        <v>0</v>
      </c>
      <c r="AB488" s="44">
        <v>0</v>
      </c>
      <c r="AC488" s="44">
        <v>0</v>
      </c>
      <c r="AD488" s="44">
        <v>0</v>
      </c>
      <c r="AE488" s="11">
        <v>20</v>
      </c>
      <c r="AF488" s="44">
        <v>0</v>
      </c>
      <c r="AG488" s="44">
        <v>0</v>
      </c>
      <c r="AH488" s="43">
        <v>2</v>
      </c>
      <c r="AI488" s="44">
        <v>0</v>
      </c>
      <c r="AJ488" s="44">
        <v>0</v>
      </c>
      <c r="AK488" s="44">
        <v>0</v>
      </c>
      <c r="AL488" s="44">
        <v>0</v>
      </c>
      <c r="AM488" s="44"/>
      <c r="AN488" s="11">
        <f t="shared" si="56"/>
        <v>119</v>
      </c>
      <c r="AO488" s="11">
        <f t="shared" si="57"/>
        <v>12</v>
      </c>
      <c r="AP488" s="43">
        <v>5</v>
      </c>
      <c r="AQ488" s="44">
        <v>0</v>
      </c>
      <c r="AR488" s="43">
        <v>0</v>
      </c>
      <c r="AS488" s="43"/>
      <c r="AT488" s="44">
        <v>0</v>
      </c>
      <c r="AU488" s="44">
        <v>0</v>
      </c>
      <c r="AV488" s="44">
        <v>0</v>
      </c>
      <c r="AW488" s="44">
        <v>0</v>
      </c>
      <c r="AX488" s="44">
        <v>0</v>
      </c>
      <c r="AY488" s="44">
        <v>0</v>
      </c>
      <c r="AZ488" s="44">
        <v>0</v>
      </c>
      <c r="BA488" s="44">
        <v>0</v>
      </c>
      <c r="BB488" s="43">
        <v>20</v>
      </c>
      <c r="BC488" s="44">
        <v>0</v>
      </c>
      <c r="BD488" s="44">
        <v>0</v>
      </c>
      <c r="BE488" s="43">
        <v>3</v>
      </c>
      <c r="BF488" s="44">
        <v>0</v>
      </c>
      <c r="BG488" s="44">
        <v>0</v>
      </c>
      <c r="BH488" s="44">
        <v>0</v>
      </c>
      <c r="BI488" s="44">
        <v>0</v>
      </c>
      <c r="BJ488" s="44">
        <v>0</v>
      </c>
      <c r="BK488" s="43">
        <v>9</v>
      </c>
      <c r="BL488" s="44">
        <v>0</v>
      </c>
      <c r="BM488" s="44">
        <v>0</v>
      </c>
      <c r="BN488" s="44">
        <v>0</v>
      </c>
      <c r="BO488" s="44">
        <v>0</v>
      </c>
      <c r="BP488" s="44">
        <v>0</v>
      </c>
      <c r="BQ488" s="44">
        <v>0</v>
      </c>
      <c r="BR488" s="44">
        <v>0</v>
      </c>
      <c r="BS488" s="44">
        <v>0</v>
      </c>
      <c r="BT488" s="43">
        <v>11</v>
      </c>
      <c r="BU488" s="44">
        <v>0</v>
      </c>
      <c r="BV488" s="44">
        <v>0</v>
      </c>
      <c r="BW488" s="44">
        <v>0</v>
      </c>
      <c r="BX488" s="44">
        <v>0</v>
      </c>
      <c r="BY488" s="44">
        <v>0</v>
      </c>
      <c r="BZ488" s="44">
        <v>0</v>
      </c>
      <c r="CA488" s="44">
        <v>0</v>
      </c>
      <c r="CB488" s="44">
        <v>0</v>
      </c>
      <c r="CC488" s="44">
        <v>0</v>
      </c>
      <c r="CD488" s="44">
        <v>0</v>
      </c>
      <c r="CE488" s="44">
        <v>0</v>
      </c>
      <c r="CF488" s="44">
        <v>0</v>
      </c>
      <c r="CG488" s="44">
        <v>0</v>
      </c>
      <c r="CH488" s="11">
        <f t="shared" si="58"/>
        <v>5</v>
      </c>
      <c r="CI488" s="11">
        <f t="shared" si="59"/>
        <v>48</v>
      </c>
      <c r="CJ488" s="44">
        <v>0</v>
      </c>
      <c r="CK488" s="43">
        <v>2</v>
      </c>
      <c r="CL488" s="43">
        <v>7</v>
      </c>
      <c r="CM488" s="44">
        <v>0</v>
      </c>
      <c r="CN488" s="44">
        <v>0</v>
      </c>
      <c r="CO488" s="44">
        <v>0</v>
      </c>
      <c r="CP488" s="44">
        <v>0</v>
      </c>
      <c r="CQ488" s="44">
        <v>0</v>
      </c>
      <c r="CR488" s="43">
        <v>3</v>
      </c>
      <c r="CS488" s="44">
        <v>0</v>
      </c>
      <c r="CT488" s="44">
        <v>0</v>
      </c>
      <c r="CU488" s="43">
        <v>10</v>
      </c>
      <c r="CV488" s="44">
        <v>0</v>
      </c>
      <c r="CW488" s="44">
        <v>0</v>
      </c>
      <c r="CX488" s="43">
        <f t="shared" si="60"/>
        <v>22</v>
      </c>
      <c r="CY488" s="43">
        <f t="shared" si="61"/>
        <v>4</v>
      </c>
      <c r="CZ488" s="44">
        <v>0</v>
      </c>
      <c r="DA488" s="44">
        <v>0</v>
      </c>
      <c r="DB488" s="44">
        <v>0</v>
      </c>
      <c r="DC488" s="44">
        <v>0</v>
      </c>
      <c r="DD488" s="44">
        <v>0</v>
      </c>
      <c r="DE488" s="44">
        <v>0</v>
      </c>
      <c r="DF488" s="44">
        <v>0</v>
      </c>
      <c r="DG488" s="44">
        <v>0</v>
      </c>
      <c r="DH488" s="44">
        <v>0</v>
      </c>
      <c r="DI488" s="11">
        <f t="shared" si="62"/>
        <v>0</v>
      </c>
      <c r="DJ488" s="11">
        <f t="shared" si="63"/>
        <v>0</v>
      </c>
      <c r="DK488" s="65">
        <v>0</v>
      </c>
      <c r="DL488" s="11">
        <v>189</v>
      </c>
      <c r="DM488" s="11">
        <v>1.8529411764705883</v>
      </c>
      <c r="DN488">
        <v>20</v>
      </c>
      <c r="DO488">
        <v>0</v>
      </c>
      <c r="DP488">
        <v>0</v>
      </c>
      <c r="DQ488">
        <v>40</v>
      </c>
      <c r="DR488">
        <v>6</v>
      </c>
      <c r="DS488">
        <v>37</v>
      </c>
      <c r="DT488">
        <v>6</v>
      </c>
      <c r="DU488">
        <v>11</v>
      </c>
      <c r="DV488">
        <v>1</v>
      </c>
      <c r="DW488">
        <v>71</v>
      </c>
      <c r="DX488">
        <v>5</v>
      </c>
      <c r="DY488">
        <v>0</v>
      </c>
      <c r="DZ488">
        <v>0</v>
      </c>
      <c r="EA488">
        <v>10</v>
      </c>
      <c r="EB488">
        <v>2</v>
      </c>
      <c r="EC488" t="s">
        <v>344</v>
      </c>
      <c r="EJ488">
        <v>8.8637630000000005</v>
      </c>
      <c r="EK488">
        <v>77.794955000000002</v>
      </c>
      <c r="EL488" t="s">
        <v>363</v>
      </c>
      <c r="IW488">
        <v>513.9285936</v>
      </c>
      <c r="IX488">
        <v>2</v>
      </c>
      <c r="IY488">
        <v>1</v>
      </c>
      <c r="IZ488">
        <v>0</v>
      </c>
      <c r="JA488">
        <v>0</v>
      </c>
      <c r="JB488">
        <v>41.16</v>
      </c>
      <c r="JE488">
        <v>3.8915909999999998E-3</v>
      </c>
      <c r="JF488">
        <v>1.9457960000000001E-3</v>
      </c>
      <c r="JG488">
        <v>0</v>
      </c>
      <c r="JH488">
        <v>0</v>
      </c>
    </row>
    <row r="489" spans="1:275" ht="15.5" hidden="1" x14ac:dyDescent="0.35">
      <c r="A489" s="64">
        <v>2021</v>
      </c>
      <c r="B489" s="11" t="s">
        <v>644</v>
      </c>
      <c r="C489" s="44">
        <v>0</v>
      </c>
      <c r="D489" s="44">
        <v>0</v>
      </c>
      <c r="E489" s="43">
        <v>5</v>
      </c>
      <c r="F489" s="44">
        <v>0</v>
      </c>
      <c r="G489" s="44">
        <v>0</v>
      </c>
      <c r="H489" s="44">
        <v>0</v>
      </c>
      <c r="I489" s="44">
        <v>0</v>
      </c>
      <c r="J489" s="44">
        <v>0</v>
      </c>
      <c r="K489" s="44">
        <v>0</v>
      </c>
      <c r="L489" s="43">
        <v>1</v>
      </c>
      <c r="M489" s="43">
        <v>24</v>
      </c>
      <c r="N489" s="44">
        <v>0</v>
      </c>
      <c r="O489" s="43">
        <v>1</v>
      </c>
      <c r="P489" s="44">
        <v>0</v>
      </c>
      <c r="Q489" s="43">
        <v>24</v>
      </c>
      <c r="R489" s="44">
        <v>0</v>
      </c>
      <c r="S489" s="44">
        <v>0</v>
      </c>
      <c r="T489" s="44">
        <v>0</v>
      </c>
      <c r="U489" s="44">
        <v>0</v>
      </c>
      <c r="V489" s="44">
        <v>0</v>
      </c>
      <c r="W489" s="43">
        <v>4</v>
      </c>
      <c r="X489" s="44">
        <v>0</v>
      </c>
      <c r="Y489" s="44">
        <v>0</v>
      </c>
      <c r="Z489" s="43">
        <v>10</v>
      </c>
      <c r="AA489" s="44">
        <v>0</v>
      </c>
      <c r="AB489" s="44">
        <v>0</v>
      </c>
      <c r="AC489" s="44">
        <v>0</v>
      </c>
      <c r="AD489" s="44">
        <v>0</v>
      </c>
      <c r="AE489" s="44">
        <v>0</v>
      </c>
      <c r="AF489" s="44">
        <v>0</v>
      </c>
      <c r="AG489" s="44">
        <v>0</v>
      </c>
      <c r="AH489" s="44">
        <v>0</v>
      </c>
      <c r="AI489" s="44">
        <v>0</v>
      </c>
      <c r="AJ489" s="44">
        <v>0</v>
      </c>
      <c r="AK489" s="44">
        <v>0</v>
      </c>
      <c r="AL489" s="44">
        <v>0</v>
      </c>
      <c r="AM489" s="44"/>
      <c r="AN489" s="11">
        <f t="shared" si="56"/>
        <v>69</v>
      </c>
      <c r="AO489" s="11">
        <f t="shared" si="57"/>
        <v>7</v>
      </c>
      <c r="AP489" s="43">
        <v>0</v>
      </c>
      <c r="AQ489" s="44">
        <v>0</v>
      </c>
      <c r="AR489" s="43">
        <v>12</v>
      </c>
      <c r="AS489" s="43"/>
      <c r="AT489" s="44">
        <v>0</v>
      </c>
      <c r="AU489" s="44">
        <v>0</v>
      </c>
      <c r="AV489" s="44">
        <v>0</v>
      </c>
      <c r="AW489" s="43">
        <v>85</v>
      </c>
      <c r="AX489" s="44">
        <v>0</v>
      </c>
      <c r="AY489" s="44">
        <v>0</v>
      </c>
      <c r="AZ489" s="44">
        <v>0</v>
      </c>
      <c r="BA489" s="44">
        <v>0</v>
      </c>
      <c r="BB489" s="44">
        <v>0</v>
      </c>
      <c r="BC489" s="44">
        <v>0</v>
      </c>
      <c r="BD489" s="44">
        <v>0</v>
      </c>
      <c r="BE489" s="43">
        <v>4</v>
      </c>
      <c r="BF489" s="44">
        <v>0</v>
      </c>
      <c r="BG489" s="44">
        <v>0</v>
      </c>
      <c r="BH489" s="44">
        <v>0</v>
      </c>
      <c r="BI489" s="44">
        <v>0</v>
      </c>
      <c r="BJ489" s="44">
        <v>0</v>
      </c>
      <c r="BK489" s="43">
        <v>1</v>
      </c>
      <c r="BL489" s="44">
        <v>0</v>
      </c>
      <c r="BM489" s="44">
        <v>0</v>
      </c>
      <c r="BN489" s="44">
        <v>0</v>
      </c>
      <c r="BO489" s="44">
        <v>0</v>
      </c>
      <c r="BP489" s="44">
        <v>0</v>
      </c>
      <c r="BQ489" s="44">
        <v>0</v>
      </c>
      <c r="BR489" s="44">
        <v>0</v>
      </c>
      <c r="BS489" s="44">
        <v>0</v>
      </c>
      <c r="BT489" s="44">
        <v>0</v>
      </c>
      <c r="BU489" s="44">
        <v>0</v>
      </c>
      <c r="BV489" s="44">
        <v>0</v>
      </c>
      <c r="BW489" s="44">
        <v>0</v>
      </c>
      <c r="BX489" s="44">
        <v>0</v>
      </c>
      <c r="BY489" s="44">
        <v>0</v>
      </c>
      <c r="BZ489" s="44">
        <v>0</v>
      </c>
      <c r="CA489" s="44">
        <v>0</v>
      </c>
      <c r="CB489" s="44">
        <v>0</v>
      </c>
      <c r="CC489" s="44">
        <v>0</v>
      </c>
      <c r="CD489" s="44">
        <v>0</v>
      </c>
      <c r="CE489" s="44">
        <v>0</v>
      </c>
      <c r="CF489" s="44">
        <v>0</v>
      </c>
      <c r="CG489" s="44">
        <v>0</v>
      </c>
      <c r="CH489" s="11">
        <f t="shared" si="58"/>
        <v>4</v>
      </c>
      <c r="CI489" s="11">
        <f t="shared" si="59"/>
        <v>102</v>
      </c>
      <c r="CJ489" s="44">
        <v>0</v>
      </c>
      <c r="CK489" s="44">
        <v>0</v>
      </c>
      <c r="CL489" s="44">
        <v>0</v>
      </c>
      <c r="CM489" s="44">
        <v>0</v>
      </c>
      <c r="CN489" s="44">
        <v>0</v>
      </c>
      <c r="CO489" s="44">
        <v>0</v>
      </c>
      <c r="CP489" s="44">
        <v>0</v>
      </c>
      <c r="CQ489" s="44">
        <v>0</v>
      </c>
      <c r="CR489" s="44">
        <v>0</v>
      </c>
      <c r="CS489" s="44">
        <v>0</v>
      </c>
      <c r="CT489" s="44">
        <v>0</v>
      </c>
      <c r="CU489" s="43">
        <v>2</v>
      </c>
      <c r="CV489" s="44">
        <v>0</v>
      </c>
      <c r="CW489" s="43">
        <v>2</v>
      </c>
      <c r="CX489" s="43">
        <f t="shared" si="60"/>
        <v>4</v>
      </c>
      <c r="CY489" s="43">
        <f t="shared" si="61"/>
        <v>2</v>
      </c>
      <c r="CZ489" s="44">
        <v>0</v>
      </c>
      <c r="DA489" s="44">
        <v>0</v>
      </c>
      <c r="DB489" s="44">
        <v>0</v>
      </c>
      <c r="DC489" s="44">
        <v>0</v>
      </c>
      <c r="DD489" s="44">
        <v>0</v>
      </c>
      <c r="DE489" s="44">
        <v>0</v>
      </c>
      <c r="DF489" s="44">
        <v>0</v>
      </c>
      <c r="DG489" s="44">
        <v>0</v>
      </c>
      <c r="DH489" s="44">
        <v>0</v>
      </c>
      <c r="DI489" s="11">
        <f t="shared" si="62"/>
        <v>0</v>
      </c>
      <c r="DJ489" s="11">
        <f t="shared" si="63"/>
        <v>0</v>
      </c>
      <c r="DK489" s="65">
        <v>0</v>
      </c>
      <c r="DL489" s="11">
        <v>175</v>
      </c>
      <c r="DM489" s="11">
        <v>1.7156862745098038</v>
      </c>
      <c r="DN489">
        <v>13</v>
      </c>
      <c r="DO489">
        <v>2</v>
      </c>
      <c r="DP489">
        <v>1</v>
      </c>
      <c r="DQ489">
        <v>29</v>
      </c>
      <c r="DR489">
        <v>3</v>
      </c>
      <c r="DS489">
        <v>12</v>
      </c>
      <c r="DT489">
        <v>4</v>
      </c>
      <c r="DU489">
        <v>85</v>
      </c>
      <c r="DV489">
        <v>1</v>
      </c>
      <c r="DW489">
        <v>35</v>
      </c>
      <c r="DX489">
        <v>3</v>
      </c>
      <c r="DY489">
        <v>12</v>
      </c>
      <c r="DZ489">
        <v>1</v>
      </c>
      <c r="EA489">
        <v>0</v>
      </c>
      <c r="EB489">
        <v>0</v>
      </c>
      <c r="EC489" t="s">
        <v>248</v>
      </c>
      <c r="ED489" t="s">
        <v>286</v>
      </c>
      <c r="EE489" t="s">
        <v>260</v>
      </c>
      <c r="EF489" s="48">
        <v>44226</v>
      </c>
      <c r="EG489" s="46">
        <v>0.27083333333333331</v>
      </c>
      <c r="EH489" s="46">
        <v>0.30555555555555552</v>
      </c>
      <c r="EI489" t="s">
        <v>638</v>
      </c>
      <c r="EJ489">
        <v>8.9590003130000007</v>
      </c>
      <c r="EK489">
        <v>77.284553209999999</v>
      </c>
      <c r="EP489">
        <v>1</v>
      </c>
      <c r="EQ489">
        <v>13.847907360000001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1</v>
      </c>
      <c r="FC489">
        <v>0</v>
      </c>
      <c r="FD489">
        <v>0</v>
      </c>
      <c r="FE489">
        <v>0</v>
      </c>
      <c r="FF489">
        <v>0</v>
      </c>
      <c r="FI489">
        <v>0</v>
      </c>
      <c r="FJ489">
        <v>0</v>
      </c>
      <c r="FK489">
        <v>0</v>
      </c>
      <c r="FL489">
        <v>13.847907360000001</v>
      </c>
      <c r="GF489">
        <v>0</v>
      </c>
      <c r="GG489">
        <v>0</v>
      </c>
      <c r="HF489">
        <v>0</v>
      </c>
      <c r="HG489">
        <v>0</v>
      </c>
      <c r="HH489">
        <v>0</v>
      </c>
      <c r="HJ489">
        <v>0</v>
      </c>
      <c r="HK489">
        <v>0</v>
      </c>
      <c r="IW489">
        <v>188.6101185</v>
      </c>
      <c r="IX489">
        <v>0</v>
      </c>
      <c r="IY489">
        <v>1</v>
      </c>
      <c r="IZ489">
        <v>0</v>
      </c>
      <c r="JA489">
        <v>1.66</v>
      </c>
      <c r="JB489">
        <v>66.08</v>
      </c>
      <c r="JC489">
        <v>2</v>
      </c>
      <c r="JD489">
        <v>10</v>
      </c>
      <c r="JE489">
        <v>0</v>
      </c>
      <c r="JF489">
        <v>5.3019419999999996E-3</v>
      </c>
      <c r="JG489">
        <v>0</v>
      </c>
      <c r="JH489">
        <v>8.8012249999999993E-3</v>
      </c>
    </row>
    <row r="490" spans="1:275" ht="15.5" hidden="1" x14ac:dyDescent="0.35">
      <c r="A490" s="64">
        <v>2021</v>
      </c>
      <c r="B490" s="11" t="s">
        <v>270</v>
      </c>
      <c r="C490" s="44">
        <v>0</v>
      </c>
      <c r="D490" s="44">
        <v>0</v>
      </c>
      <c r="E490" s="43">
        <v>9</v>
      </c>
      <c r="F490" s="43">
        <v>3</v>
      </c>
      <c r="G490" s="44">
        <v>0</v>
      </c>
      <c r="H490" s="44">
        <v>0</v>
      </c>
      <c r="I490" s="43">
        <v>9</v>
      </c>
      <c r="J490" s="44">
        <v>0</v>
      </c>
      <c r="K490" s="44">
        <v>0</v>
      </c>
      <c r="L490" s="43">
        <v>2</v>
      </c>
      <c r="M490" s="43">
        <v>6</v>
      </c>
      <c r="N490" s="43">
        <v>1</v>
      </c>
      <c r="O490" s="43">
        <v>1</v>
      </c>
      <c r="P490" s="44">
        <v>0</v>
      </c>
      <c r="Q490" s="43">
        <v>1</v>
      </c>
      <c r="R490" s="43">
        <v>25</v>
      </c>
      <c r="S490" s="44">
        <v>0</v>
      </c>
      <c r="T490" s="44">
        <v>0</v>
      </c>
      <c r="U490" s="44">
        <v>0</v>
      </c>
      <c r="V490" s="43">
        <v>1</v>
      </c>
      <c r="W490" s="44">
        <v>0</v>
      </c>
      <c r="X490" s="43">
        <v>2</v>
      </c>
      <c r="Y490" s="44">
        <v>0</v>
      </c>
      <c r="Z490" s="44">
        <v>0</v>
      </c>
      <c r="AA490" s="43">
        <v>3</v>
      </c>
      <c r="AB490" s="11">
        <v>0</v>
      </c>
      <c r="AC490" s="44">
        <v>0</v>
      </c>
      <c r="AD490" s="44">
        <v>0</v>
      </c>
      <c r="AE490" s="44">
        <v>13</v>
      </c>
      <c r="AF490" s="44">
        <v>0</v>
      </c>
      <c r="AG490" s="44">
        <v>0</v>
      </c>
      <c r="AH490" s="43">
        <v>1</v>
      </c>
      <c r="AI490" s="44">
        <v>0</v>
      </c>
      <c r="AJ490" s="43">
        <v>1</v>
      </c>
      <c r="AK490" s="44">
        <v>0</v>
      </c>
      <c r="AL490" s="44">
        <v>0</v>
      </c>
      <c r="AM490" s="44"/>
      <c r="AN490" s="11">
        <f t="shared" si="56"/>
        <v>78</v>
      </c>
      <c r="AO490" s="11">
        <f t="shared" si="57"/>
        <v>15</v>
      </c>
      <c r="AP490" s="43">
        <v>7</v>
      </c>
      <c r="AQ490" s="44">
        <v>0</v>
      </c>
      <c r="AR490" s="43">
        <v>5</v>
      </c>
      <c r="AS490" s="43"/>
      <c r="AT490" s="44">
        <v>0</v>
      </c>
      <c r="AU490" s="44">
        <v>0</v>
      </c>
      <c r="AV490" s="43">
        <v>3</v>
      </c>
      <c r="AW490" s="43">
        <v>90</v>
      </c>
      <c r="AX490" s="44">
        <v>0</v>
      </c>
      <c r="AY490" s="44">
        <v>0</v>
      </c>
      <c r="AZ490" s="44">
        <v>0</v>
      </c>
      <c r="BA490" s="44">
        <v>0</v>
      </c>
      <c r="BB490" s="44">
        <v>0</v>
      </c>
      <c r="BC490" s="44">
        <v>0</v>
      </c>
      <c r="BD490" s="44">
        <v>0</v>
      </c>
      <c r="BE490" s="44">
        <v>0</v>
      </c>
      <c r="BF490" s="44">
        <v>0</v>
      </c>
      <c r="BG490" s="44">
        <v>0</v>
      </c>
      <c r="BH490" s="44">
        <v>0</v>
      </c>
      <c r="BI490" s="44">
        <v>0</v>
      </c>
      <c r="BJ490" s="44">
        <v>0</v>
      </c>
      <c r="BK490" s="44">
        <v>0</v>
      </c>
      <c r="BL490" s="44">
        <v>0</v>
      </c>
      <c r="BM490" s="44">
        <v>0</v>
      </c>
      <c r="BN490" s="44">
        <v>0</v>
      </c>
      <c r="BO490" s="44">
        <v>0</v>
      </c>
      <c r="BP490" s="44">
        <v>0</v>
      </c>
      <c r="BQ490" s="44">
        <v>0</v>
      </c>
      <c r="BR490" s="44">
        <v>0</v>
      </c>
      <c r="BS490" s="44">
        <v>0</v>
      </c>
      <c r="BT490" s="44">
        <v>0</v>
      </c>
      <c r="BU490" s="44">
        <v>0</v>
      </c>
      <c r="BV490" s="44">
        <v>0</v>
      </c>
      <c r="BW490" s="44">
        <v>0</v>
      </c>
      <c r="BX490" s="44">
        <v>0</v>
      </c>
      <c r="BY490" s="44">
        <v>0</v>
      </c>
      <c r="BZ490" s="44">
        <v>0</v>
      </c>
      <c r="CA490" s="44">
        <v>8</v>
      </c>
      <c r="CB490" s="44">
        <v>0</v>
      </c>
      <c r="CC490" s="44">
        <v>0</v>
      </c>
      <c r="CD490" s="44">
        <v>0</v>
      </c>
      <c r="CE490" s="44">
        <v>0</v>
      </c>
      <c r="CF490" s="44">
        <v>0</v>
      </c>
      <c r="CG490" s="44">
        <v>0</v>
      </c>
      <c r="CH490" s="11">
        <f t="shared" si="58"/>
        <v>5</v>
      </c>
      <c r="CI490" s="11">
        <f t="shared" si="59"/>
        <v>113</v>
      </c>
      <c r="CJ490" s="44">
        <v>0</v>
      </c>
      <c r="CK490" s="44">
        <v>0</v>
      </c>
      <c r="CL490" s="44">
        <v>0</v>
      </c>
      <c r="CM490" s="44">
        <v>0</v>
      </c>
      <c r="CN490" s="44">
        <v>0</v>
      </c>
      <c r="CO490" s="44">
        <v>0</v>
      </c>
      <c r="CP490" s="44">
        <v>0</v>
      </c>
      <c r="CQ490" s="44">
        <v>0</v>
      </c>
      <c r="CR490" s="44">
        <v>0</v>
      </c>
      <c r="CS490" s="44">
        <v>0</v>
      </c>
      <c r="CT490" s="43">
        <v>40</v>
      </c>
      <c r="CU490" s="44">
        <v>0</v>
      </c>
      <c r="CV490" s="44">
        <v>0</v>
      </c>
      <c r="CW490" s="43">
        <v>1</v>
      </c>
      <c r="CX490" s="43">
        <f t="shared" si="60"/>
        <v>41</v>
      </c>
      <c r="CY490" s="43">
        <f t="shared" si="61"/>
        <v>2</v>
      </c>
      <c r="CZ490" s="44">
        <v>0</v>
      </c>
      <c r="DA490" s="44">
        <v>0</v>
      </c>
      <c r="DB490" s="43">
        <v>10</v>
      </c>
      <c r="DC490" s="44">
        <v>0</v>
      </c>
      <c r="DD490" s="44">
        <v>0</v>
      </c>
      <c r="DE490" s="43">
        <v>24</v>
      </c>
      <c r="DF490" s="44">
        <v>0</v>
      </c>
      <c r="DG490" s="44">
        <v>0</v>
      </c>
      <c r="DH490" s="44">
        <v>0</v>
      </c>
      <c r="DI490" s="11">
        <f t="shared" si="62"/>
        <v>34</v>
      </c>
      <c r="DJ490" s="11">
        <f t="shared" si="63"/>
        <v>2</v>
      </c>
      <c r="DK490" s="65">
        <v>0</v>
      </c>
      <c r="DL490" s="11">
        <v>266</v>
      </c>
      <c r="DM490" s="11">
        <v>2.607843137254902</v>
      </c>
      <c r="DN490">
        <v>22</v>
      </c>
      <c r="DO490">
        <v>65</v>
      </c>
      <c r="DP490">
        <v>3</v>
      </c>
      <c r="DQ490">
        <v>54</v>
      </c>
      <c r="DR490">
        <v>8</v>
      </c>
      <c r="DS490">
        <v>14</v>
      </c>
      <c r="DT490">
        <v>4</v>
      </c>
      <c r="DU490">
        <v>90</v>
      </c>
      <c r="DV490">
        <v>1</v>
      </c>
      <c r="DW490">
        <v>14</v>
      </c>
      <c r="DX490">
        <v>4</v>
      </c>
      <c r="DY490">
        <v>8</v>
      </c>
      <c r="DZ490">
        <v>2</v>
      </c>
      <c r="EA490">
        <v>0</v>
      </c>
      <c r="EB490">
        <v>0</v>
      </c>
      <c r="EC490" t="s">
        <v>248</v>
      </c>
      <c r="ED490" t="s">
        <v>253</v>
      </c>
      <c r="EE490" t="s">
        <v>250</v>
      </c>
      <c r="EF490" s="48">
        <v>44226</v>
      </c>
      <c r="EG490" s="46">
        <v>0.4909722222222222</v>
      </c>
      <c r="EH490" s="46">
        <v>0.5625</v>
      </c>
      <c r="EI490" t="s">
        <v>643</v>
      </c>
      <c r="EJ490">
        <v>8.5848683619999999</v>
      </c>
      <c r="EK490">
        <v>77.996818390000001</v>
      </c>
      <c r="EP490">
        <v>1</v>
      </c>
      <c r="EQ490">
        <v>712.13257980000003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1</v>
      </c>
      <c r="FC490">
        <v>0</v>
      </c>
      <c r="FD490">
        <v>0</v>
      </c>
      <c r="FE490">
        <v>0</v>
      </c>
      <c r="FF490">
        <v>0</v>
      </c>
      <c r="FI490">
        <v>0</v>
      </c>
      <c r="FJ490">
        <v>0.5</v>
      </c>
      <c r="FK490">
        <v>356.06628990000002</v>
      </c>
      <c r="FL490">
        <v>356.06628990000002</v>
      </c>
      <c r="FM490">
        <v>1</v>
      </c>
      <c r="FO490">
        <v>1</v>
      </c>
      <c r="FR490">
        <v>1</v>
      </c>
      <c r="FY490">
        <v>1</v>
      </c>
      <c r="FZ490">
        <v>1</v>
      </c>
      <c r="GE490">
        <v>5</v>
      </c>
      <c r="GF490">
        <v>0.5</v>
      </c>
      <c r="GG490">
        <v>356.06628990000002</v>
      </c>
      <c r="GH490">
        <v>7</v>
      </c>
      <c r="GI490">
        <v>8</v>
      </c>
      <c r="GJ490">
        <v>5</v>
      </c>
      <c r="GK490">
        <v>1</v>
      </c>
      <c r="GL490">
        <v>4</v>
      </c>
      <c r="HF490">
        <v>0</v>
      </c>
      <c r="HG490">
        <v>0</v>
      </c>
      <c r="HH490">
        <v>0</v>
      </c>
      <c r="HJ490">
        <v>0</v>
      </c>
      <c r="HK490">
        <v>0</v>
      </c>
      <c r="IW490">
        <v>767.24877909999998</v>
      </c>
      <c r="IX490">
        <v>0</v>
      </c>
      <c r="IY490">
        <v>7</v>
      </c>
      <c r="IZ490">
        <v>0</v>
      </c>
      <c r="JA490">
        <v>6.77</v>
      </c>
      <c r="JB490">
        <v>15.43</v>
      </c>
      <c r="JE490">
        <v>0</v>
      </c>
      <c r="JF490">
        <v>9.1235080000000007E-3</v>
      </c>
      <c r="JG490">
        <v>0</v>
      </c>
      <c r="JH490">
        <v>8.8237349999999992E-3</v>
      </c>
    </row>
    <row r="491" spans="1:275" ht="15.5" hidden="1" x14ac:dyDescent="0.35">
      <c r="A491" s="64">
        <v>2021</v>
      </c>
      <c r="B491" s="11" t="s">
        <v>272</v>
      </c>
      <c r="C491" s="44">
        <v>0</v>
      </c>
      <c r="D491" s="44">
        <v>0</v>
      </c>
      <c r="E491" s="44">
        <v>0</v>
      </c>
      <c r="F491" s="44">
        <v>0</v>
      </c>
      <c r="G491" s="44">
        <v>0</v>
      </c>
      <c r="H491" s="44">
        <v>0</v>
      </c>
      <c r="I491" s="43">
        <v>2</v>
      </c>
      <c r="J491" s="44">
        <v>0</v>
      </c>
      <c r="K491" s="44">
        <v>0</v>
      </c>
      <c r="L491" s="44">
        <v>0</v>
      </c>
      <c r="M491" s="43">
        <v>8</v>
      </c>
      <c r="N491" s="44">
        <v>0</v>
      </c>
      <c r="O491" s="44">
        <v>0</v>
      </c>
      <c r="P491" s="44">
        <v>0</v>
      </c>
      <c r="Q491" s="43">
        <v>18</v>
      </c>
      <c r="R491" s="44">
        <v>0</v>
      </c>
      <c r="S491" s="44">
        <v>0</v>
      </c>
      <c r="T491" s="44">
        <v>0</v>
      </c>
      <c r="U491" s="43">
        <v>7</v>
      </c>
      <c r="V491" s="44">
        <v>0</v>
      </c>
      <c r="W491" s="43">
        <v>1</v>
      </c>
      <c r="X491" s="43">
        <v>2</v>
      </c>
      <c r="Y491" s="44">
        <v>0</v>
      </c>
      <c r="Z491" s="44">
        <v>0</v>
      </c>
      <c r="AA491" s="43">
        <v>1</v>
      </c>
      <c r="AB491" s="11">
        <v>0</v>
      </c>
      <c r="AC491" s="44">
        <v>0</v>
      </c>
      <c r="AD491" s="44">
        <v>0</v>
      </c>
      <c r="AE491" s="44">
        <v>0</v>
      </c>
      <c r="AF491" s="44">
        <v>0</v>
      </c>
      <c r="AG491" s="44">
        <v>0</v>
      </c>
      <c r="AH491" s="43">
        <v>63</v>
      </c>
      <c r="AI491" s="44">
        <v>0</v>
      </c>
      <c r="AJ491" s="43">
        <v>2</v>
      </c>
      <c r="AK491" s="44">
        <v>0</v>
      </c>
      <c r="AL491" s="44">
        <v>0</v>
      </c>
      <c r="AM491" s="44"/>
      <c r="AN491" s="11">
        <f t="shared" si="56"/>
        <v>104</v>
      </c>
      <c r="AO491" s="11">
        <f t="shared" si="57"/>
        <v>9</v>
      </c>
      <c r="AP491" s="43">
        <v>1</v>
      </c>
      <c r="AQ491" s="44">
        <v>0</v>
      </c>
      <c r="AR491" s="43">
        <v>4</v>
      </c>
      <c r="AS491" s="43"/>
      <c r="AT491" s="43">
        <v>40</v>
      </c>
      <c r="AU491" s="44">
        <v>0</v>
      </c>
      <c r="AV491" s="44">
        <v>0</v>
      </c>
      <c r="AW491" s="44">
        <v>0</v>
      </c>
      <c r="AX491" s="44">
        <v>0</v>
      </c>
      <c r="AY491" s="44">
        <v>0</v>
      </c>
      <c r="AZ491" s="44">
        <v>0</v>
      </c>
      <c r="BA491" s="44">
        <v>0</v>
      </c>
      <c r="BB491" s="44">
        <v>0</v>
      </c>
      <c r="BC491" s="44">
        <v>0</v>
      </c>
      <c r="BD491" s="44">
        <v>0</v>
      </c>
      <c r="BE491" s="43">
        <v>7</v>
      </c>
      <c r="BF491" s="44">
        <v>0</v>
      </c>
      <c r="BG491" s="44">
        <v>0</v>
      </c>
      <c r="BH491" s="44">
        <v>0</v>
      </c>
      <c r="BI491" s="44">
        <v>0</v>
      </c>
      <c r="BJ491" s="44">
        <v>0</v>
      </c>
      <c r="BK491" s="43">
        <v>3</v>
      </c>
      <c r="BL491" s="44">
        <v>0</v>
      </c>
      <c r="BM491" s="44">
        <v>0</v>
      </c>
      <c r="BN491" s="44">
        <v>0</v>
      </c>
      <c r="BO491" s="43">
        <v>250</v>
      </c>
      <c r="BP491" s="44">
        <v>0</v>
      </c>
      <c r="BQ491" s="44">
        <v>0</v>
      </c>
      <c r="BR491" s="44">
        <v>0</v>
      </c>
      <c r="BS491" s="44">
        <v>0</v>
      </c>
      <c r="BT491" s="44">
        <v>0</v>
      </c>
      <c r="BU491" s="44">
        <v>0</v>
      </c>
      <c r="BV491" s="44">
        <v>0</v>
      </c>
      <c r="BW491" s="44">
        <v>0</v>
      </c>
      <c r="BX491" s="44">
        <v>2</v>
      </c>
      <c r="BY491" s="44">
        <v>0</v>
      </c>
      <c r="BZ491" s="44">
        <v>0</v>
      </c>
      <c r="CA491" s="44">
        <v>0</v>
      </c>
      <c r="CB491" s="44">
        <v>0</v>
      </c>
      <c r="CC491" s="44">
        <v>0</v>
      </c>
      <c r="CD491" s="44">
        <v>0</v>
      </c>
      <c r="CE491" s="44">
        <v>0</v>
      </c>
      <c r="CF491" s="44">
        <v>0</v>
      </c>
      <c r="CG491" s="44">
        <v>0</v>
      </c>
      <c r="CH491" s="11">
        <f t="shared" si="58"/>
        <v>7</v>
      </c>
      <c r="CI491" s="11">
        <f t="shared" si="59"/>
        <v>307</v>
      </c>
      <c r="CJ491" s="44">
        <v>0</v>
      </c>
      <c r="CK491" s="44">
        <v>0</v>
      </c>
      <c r="CL491" s="43">
        <v>4</v>
      </c>
      <c r="CM491" s="44">
        <v>0</v>
      </c>
      <c r="CN491" s="44">
        <v>0</v>
      </c>
      <c r="CO491" s="44">
        <v>0</v>
      </c>
      <c r="CP491" s="43">
        <v>55</v>
      </c>
      <c r="CQ491" s="44">
        <v>0</v>
      </c>
      <c r="CR491" s="43">
        <v>24</v>
      </c>
      <c r="CS491" s="44">
        <v>0</v>
      </c>
      <c r="CT491" s="43">
        <v>20</v>
      </c>
      <c r="CU491" s="44">
        <v>0</v>
      </c>
      <c r="CV491" s="44">
        <v>0</v>
      </c>
      <c r="CW491" s="44">
        <v>0</v>
      </c>
      <c r="CX491" s="43">
        <f t="shared" si="60"/>
        <v>103</v>
      </c>
      <c r="CY491" s="43">
        <f t="shared" si="61"/>
        <v>4</v>
      </c>
      <c r="CZ491" s="44">
        <v>0</v>
      </c>
      <c r="DA491" s="44">
        <v>0</v>
      </c>
      <c r="DB491" s="43">
        <v>59</v>
      </c>
      <c r="DC491" s="44">
        <v>0</v>
      </c>
      <c r="DD491" s="44">
        <v>0</v>
      </c>
      <c r="DE491" s="43">
        <v>22</v>
      </c>
      <c r="DF491" s="44">
        <v>0</v>
      </c>
      <c r="DG491" s="44">
        <v>0</v>
      </c>
      <c r="DH491" s="44">
        <v>0</v>
      </c>
      <c r="DI491" s="11">
        <f t="shared" si="62"/>
        <v>81</v>
      </c>
      <c r="DJ491" s="11">
        <f t="shared" si="63"/>
        <v>2</v>
      </c>
      <c r="DK491" s="65">
        <v>0</v>
      </c>
      <c r="DL491" s="11">
        <v>595</v>
      </c>
      <c r="DM491" s="11">
        <v>5.833333333333333</v>
      </c>
      <c r="DN491">
        <v>21</v>
      </c>
      <c r="DO491">
        <v>42</v>
      </c>
      <c r="DP491">
        <v>2</v>
      </c>
      <c r="DQ491">
        <v>391</v>
      </c>
      <c r="DR491">
        <v>8</v>
      </c>
      <c r="DS491">
        <v>49</v>
      </c>
      <c r="DT491">
        <v>3</v>
      </c>
      <c r="DU491">
        <v>0</v>
      </c>
      <c r="DV491">
        <v>0</v>
      </c>
      <c r="DW491">
        <v>24</v>
      </c>
      <c r="DX491">
        <v>4</v>
      </c>
      <c r="DY491">
        <v>4</v>
      </c>
      <c r="DZ491">
        <v>1</v>
      </c>
      <c r="EA491">
        <v>83</v>
      </c>
      <c r="EB491">
        <v>3</v>
      </c>
      <c r="EC491" t="s">
        <v>248</v>
      </c>
      <c r="ED491" t="s">
        <v>273</v>
      </c>
      <c r="EE491" t="s">
        <v>250</v>
      </c>
      <c r="EF491" s="48">
        <v>44226</v>
      </c>
      <c r="EG491" s="46">
        <v>0.46180555555555558</v>
      </c>
      <c r="EH491" s="46">
        <v>0.50347222222222221</v>
      </c>
      <c r="EI491" t="s">
        <v>516</v>
      </c>
      <c r="EJ491">
        <v>8.8013091039999996</v>
      </c>
      <c r="EK491">
        <v>77.791690169999995</v>
      </c>
      <c r="EP491">
        <v>1</v>
      </c>
      <c r="EQ491">
        <v>108.1454255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1</v>
      </c>
      <c r="FC491">
        <v>0</v>
      </c>
      <c r="FD491">
        <v>0</v>
      </c>
      <c r="FE491">
        <v>0</v>
      </c>
      <c r="FF491">
        <v>0</v>
      </c>
      <c r="FI491">
        <v>0</v>
      </c>
      <c r="FJ491">
        <v>0.25</v>
      </c>
      <c r="FK491">
        <v>27.036356380000001</v>
      </c>
      <c r="FL491">
        <v>81.109069129999995</v>
      </c>
      <c r="FO491">
        <v>1</v>
      </c>
      <c r="FV491">
        <v>1</v>
      </c>
      <c r="GE491">
        <v>2</v>
      </c>
      <c r="GF491">
        <v>0</v>
      </c>
      <c r="GG491">
        <v>0</v>
      </c>
      <c r="GO491">
        <v>1</v>
      </c>
      <c r="GP491">
        <v>0</v>
      </c>
      <c r="GQ491">
        <v>1</v>
      </c>
      <c r="GR491">
        <v>0</v>
      </c>
      <c r="GS491">
        <v>0</v>
      </c>
      <c r="HF491">
        <v>0</v>
      </c>
      <c r="HG491">
        <v>0</v>
      </c>
      <c r="HH491">
        <v>0</v>
      </c>
      <c r="HJ491">
        <v>0</v>
      </c>
      <c r="HK491">
        <v>1</v>
      </c>
      <c r="IW491">
        <v>303.3611123</v>
      </c>
      <c r="IX491">
        <v>4</v>
      </c>
      <c r="IY491">
        <v>1</v>
      </c>
      <c r="IZ491">
        <v>0</v>
      </c>
      <c r="JA491">
        <v>2.33</v>
      </c>
      <c r="JB491">
        <v>40.92</v>
      </c>
      <c r="JE491">
        <v>1.3185606000000001E-2</v>
      </c>
      <c r="JF491">
        <v>3.296401E-3</v>
      </c>
      <c r="JG491">
        <v>0</v>
      </c>
      <c r="JH491">
        <v>7.680615E-3</v>
      </c>
      <c r="JN491">
        <v>1</v>
      </c>
      <c r="JO491">
        <v>0</v>
      </c>
    </row>
    <row r="492" spans="1:275" ht="15.5" hidden="1" x14ac:dyDescent="0.35">
      <c r="A492" s="64">
        <v>2021</v>
      </c>
      <c r="B492" s="11" t="s">
        <v>624</v>
      </c>
      <c r="C492" s="44">
        <v>0</v>
      </c>
      <c r="D492" s="44">
        <v>0</v>
      </c>
      <c r="E492" s="43">
        <v>3</v>
      </c>
      <c r="F492" s="44">
        <v>0</v>
      </c>
      <c r="G492" s="44">
        <v>0</v>
      </c>
      <c r="H492" s="44">
        <v>0</v>
      </c>
      <c r="I492" s="44">
        <v>0</v>
      </c>
      <c r="J492" s="44">
        <v>0</v>
      </c>
      <c r="K492" s="44">
        <v>0</v>
      </c>
      <c r="L492" s="44">
        <v>0</v>
      </c>
      <c r="M492" s="43">
        <v>2</v>
      </c>
      <c r="N492" s="44">
        <v>0</v>
      </c>
      <c r="O492" s="44">
        <v>0</v>
      </c>
      <c r="P492" s="44">
        <v>0</v>
      </c>
      <c r="Q492" s="43">
        <v>3</v>
      </c>
      <c r="R492" s="43">
        <v>1</v>
      </c>
      <c r="S492" s="44">
        <v>0</v>
      </c>
      <c r="T492" s="44">
        <v>0</v>
      </c>
      <c r="U492" s="44">
        <v>0</v>
      </c>
      <c r="V492" s="44">
        <v>0</v>
      </c>
      <c r="W492" s="44">
        <v>0</v>
      </c>
      <c r="X492" s="44">
        <v>0</v>
      </c>
      <c r="Y492" s="44">
        <v>0</v>
      </c>
      <c r="Z492" s="44">
        <v>0</v>
      </c>
      <c r="AA492" s="43">
        <v>2</v>
      </c>
      <c r="AB492" s="44">
        <v>0</v>
      </c>
      <c r="AC492" s="44">
        <v>0</v>
      </c>
      <c r="AD492" s="44">
        <v>0</v>
      </c>
      <c r="AE492" s="44">
        <v>0</v>
      </c>
      <c r="AF492" s="44">
        <v>0</v>
      </c>
      <c r="AG492" s="44">
        <v>0</v>
      </c>
      <c r="AH492" s="44">
        <v>0</v>
      </c>
      <c r="AI492" s="44">
        <v>0</v>
      </c>
      <c r="AJ492" s="43">
        <v>2</v>
      </c>
      <c r="AK492" s="44">
        <v>0</v>
      </c>
      <c r="AL492" s="44">
        <v>0</v>
      </c>
      <c r="AM492" s="44"/>
      <c r="AN492" s="11">
        <f t="shared" si="56"/>
        <v>13</v>
      </c>
      <c r="AO492" s="11">
        <f t="shared" si="57"/>
        <v>6</v>
      </c>
      <c r="AP492" s="43">
        <v>0</v>
      </c>
      <c r="AQ492" s="44">
        <v>0</v>
      </c>
      <c r="AR492" s="43">
        <v>7</v>
      </c>
      <c r="AS492" s="43"/>
      <c r="AT492" s="44">
        <v>0</v>
      </c>
      <c r="AU492" s="43">
        <v>14</v>
      </c>
      <c r="AV492" s="43">
        <v>20</v>
      </c>
      <c r="AW492" s="43">
        <v>18</v>
      </c>
      <c r="AX492" s="44">
        <v>0</v>
      </c>
      <c r="AY492" s="44">
        <v>0</v>
      </c>
      <c r="AZ492" s="44">
        <v>0</v>
      </c>
      <c r="BA492" s="44">
        <v>0</v>
      </c>
      <c r="BB492" s="44">
        <v>0</v>
      </c>
      <c r="BC492" s="44">
        <v>0</v>
      </c>
      <c r="BD492" s="43">
        <v>8</v>
      </c>
      <c r="BE492" s="43">
        <v>3</v>
      </c>
      <c r="BF492" s="44">
        <v>0</v>
      </c>
      <c r="BG492" s="44">
        <v>0</v>
      </c>
      <c r="BH492" s="44">
        <v>0</v>
      </c>
      <c r="BI492" s="44">
        <v>0</v>
      </c>
      <c r="BJ492" s="44">
        <v>0</v>
      </c>
      <c r="BK492" s="44">
        <v>0</v>
      </c>
      <c r="BL492" s="44">
        <v>0</v>
      </c>
      <c r="BM492" s="44">
        <v>0</v>
      </c>
      <c r="BN492" s="44">
        <v>0</v>
      </c>
      <c r="BO492" s="44">
        <v>0</v>
      </c>
      <c r="BP492" s="44">
        <v>0</v>
      </c>
      <c r="BQ492" s="44">
        <v>0</v>
      </c>
      <c r="BR492" s="44">
        <v>0</v>
      </c>
      <c r="BS492" s="44">
        <v>0</v>
      </c>
      <c r="BT492" s="43">
        <v>2</v>
      </c>
      <c r="BU492" s="44">
        <v>0</v>
      </c>
      <c r="BV492" s="44">
        <v>0</v>
      </c>
      <c r="BW492" s="44">
        <v>0</v>
      </c>
      <c r="BX492" s="44">
        <v>0</v>
      </c>
      <c r="BY492" s="44">
        <v>0</v>
      </c>
      <c r="BZ492" s="44">
        <v>0</v>
      </c>
      <c r="CA492" s="44">
        <v>0</v>
      </c>
      <c r="CB492" s="44">
        <v>0</v>
      </c>
      <c r="CC492" s="44">
        <v>0</v>
      </c>
      <c r="CD492" s="44">
        <v>0</v>
      </c>
      <c r="CE492" s="44">
        <v>0</v>
      </c>
      <c r="CF492" s="44">
        <v>0</v>
      </c>
      <c r="CG492" s="44">
        <v>0</v>
      </c>
      <c r="CH492" s="11">
        <f t="shared" si="58"/>
        <v>7</v>
      </c>
      <c r="CI492" s="11">
        <f t="shared" si="59"/>
        <v>72</v>
      </c>
      <c r="CJ492" s="43">
        <v>6</v>
      </c>
      <c r="CK492" s="43">
        <v>2</v>
      </c>
      <c r="CL492" s="44">
        <v>0</v>
      </c>
      <c r="CM492" s="44">
        <v>0</v>
      </c>
      <c r="CN492" s="44">
        <v>0</v>
      </c>
      <c r="CO492" s="44">
        <v>0</v>
      </c>
      <c r="CP492" s="43">
        <v>37</v>
      </c>
      <c r="CQ492" s="44">
        <v>0</v>
      </c>
      <c r="CR492" s="44">
        <v>0</v>
      </c>
      <c r="CS492" s="44">
        <v>0</v>
      </c>
      <c r="CT492" s="44">
        <v>0</v>
      </c>
      <c r="CU492" s="43">
        <v>7</v>
      </c>
      <c r="CV492" s="44">
        <v>0</v>
      </c>
      <c r="CW492" s="43">
        <v>1</v>
      </c>
      <c r="CX492" s="43">
        <f t="shared" si="60"/>
        <v>53</v>
      </c>
      <c r="CY492" s="43">
        <f t="shared" si="61"/>
        <v>5</v>
      </c>
      <c r="CZ492" s="44">
        <v>0</v>
      </c>
      <c r="DA492" s="44">
        <v>0</v>
      </c>
      <c r="DB492" s="44">
        <v>0</v>
      </c>
      <c r="DC492" s="44">
        <v>0</v>
      </c>
      <c r="DD492" s="44">
        <v>0</v>
      </c>
      <c r="DE492" s="44">
        <v>0</v>
      </c>
      <c r="DF492" s="44">
        <v>0</v>
      </c>
      <c r="DG492" s="44">
        <v>0</v>
      </c>
      <c r="DH492" s="44">
        <v>0</v>
      </c>
      <c r="DI492" s="11">
        <f t="shared" si="62"/>
        <v>0</v>
      </c>
      <c r="DJ492" s="11">
        <f t="shared" si="63"/>
        <v>0</v>
      </c>
      <c r="DK492" s="65">
        <v>0</v>
      </c>
      <c r="DL492" s="11">
        <v>138</v>
      </c>
      <c r="DM492" s="11">
        <v>1.3529411764705901</v>
      </c>
      <c r="DN492">
        <v>18</v>
      </c>
      <c r="DO492">
        <v>1</v>
      </c>
      <c r="DP492">
        <v>1</v>
      </c>
      <c r="DQ492">
        <v>25</v>
      </c>
      <c r="DR492">
        <v>4</v>
      </c>
      <c r="DS492">
        <v>17</v>
      </c>
      <c r="DT492">
        <v>5</v>
      </c>
      <c r="DU492">
        <v>26</v>
      </c>
      <c r="DV492">
        <v>3</v>
      </c>
      <c r="DW492">
        <v>5</v>
      </c>
      <c r="DX492">
        <v>2</v>
      </c>
      <c r="DY492">
        <v>27</v>
      </c>
      <c r="DZ492">
        <v>2</v>
      </c>
      <c r="EA492">
        <v>37</v>
      </c>
      <c r="EB492">
        <v>1</v>
      </c>
      <c r="EC492" t="s">
        <v>344</v>
      </c>
      <c r="EF492" s="48">
        <v>44226</v>
      </c>
      <c r="EG492" s="46">
        <v>0.63680555555555551</v>
      </c>
      <c r="EH492" s="46">
        <v>0.67291666666666661</v>
      </c>
      <c r="EI492" t="s">
        <v>645</v>
      </c>
      <c r="EJ492">
        <v>8.4682644929999995</v>
      </c>
      <c r="EK492">
        <v>77.761175609999995</v>
      </c>
      <c r="EP492">
        <v>1</v>
      </c>
      <c r="EQ492">
        <v>23.94287521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1</v>
      </c>
      <c r="FC492">
        <v>0</v>
      </c>
      <c r="FD492">
        <v>0</v>
      </c>
      <c r="FE492">
        <v>0</v>
      </c>
      <c r="FF492">
        <v>0</v>
      </c>
      <c r="FI492">
        <v>0</v>
      </c>
      <c r="FJ492">
        <v>0.25</v>
      </c>
      <c r="FK492">
        <v>5.9857188030000001</v>
      </c>
      <c r="FL492">
        <v>17.95715641</v>
      </c>
      <c r="FR492">
        <v>1</v>
      </c>
      <c r="FT492">
        <v>1</v>
      </c>
      <c r="GE492">
        <v>2</v>
      </c>
      <c r="GF492">
        <v>0</v>
      </c>
      <c r="GG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HF492">
        <v>0</v>
      </c>
      <c r="HG492">
        <v>0</v>
      </c>
      <c r="HH492">
        <v>0</v>
      </c>
      <c r="HJ492">
        <v>0</v>
      </c>
      <c r="HK492">
        <v>0</v>
      </c>
      <c r="IW492">
        <v>213.80952809999999</v>
      </c>
      <c r="IX492">
        <v>1</v>
      </c>
      <c r="IY492">
        <v>3</v>
      </c>
      <c r="IZ492">
        <v>0</v>
      </c>
      <c r="JA492">
        <v>0</v>
      </c>
      <c r="JB492">
        <v>25.69</v>
      </c>
      <c r="JE492">
        <v>4.6770600000000002E-3</v>
      </c>
      <c r="JF492">
        <v>1.4031180000000001E-2</v>
      </c>
      <c r="JG492">
        <v>0</v>
      </c>
      <c r="JH492">
        <v>0</v>
      </c>
      <c r="JN492">
        <v>0</v>
      </c>
      <c r="JO492">
        <v>0</v>
      </c>
    </row>
    <row r="493" spans="1:275" ht="15.5" hidden="1" x14ac:dyDescent="0.35">
      <c r="A493" s="64">
        <v>2021</v>
      </c>
      <c r="B493" s="11" t="s">
        <v>646</v>
      </c>
      <c r="C493" s="44">
        <v>0</v>
      </c>
      <c r="D493" s="44">
        <v>0</v>
      </c>
      <c r="E493" s="44">
        <v>0</v>
      </c>
      <c r="F493" s="44">
        <v>0</v>
      </c>
      <c r="G493" s="44">
        <v>0</v>
      </c>
      <c r="H493" s="44">
        <v>0</v>
      </c>
      <c r="I493" s="44">
        <v>0</v>
      </c>
      <c r="J493" s="44">
        <v>0</v>
      </c>
      <c r="K493" s="44">
        <v>0</v>
      </c>
      <c r="L493" s="43">
        <v>6</v>
      </c>
      <c r="M493" s="43">
        <v>15</v>
      </c>
      <c r="N493" s="44">
        <v>0</v>
      </c>
      <c r="O493" s="43">
        <v>2</v>
      </c>
      <c r="P493" s="44">
        <v>0</v>
      </c>
      <c r="Q493" s="44">
        <v>0</v>
      </c>
      <c r="R493" s="43">
        <v>1</v>
      </c>
      <c r="S493" s="44">
        <v>0</v>
      </c>
      <c r="T493" s="44">
        <v>0</v>
      </c>
      <c r="U493" s="44">
        <v>0</v>
      </c>
      <c r="V493" s="44">
        <v>0</v>
      </c>
      <c r="W493" s="44">
        <v>0</v>
      </c>
      <c r="X493" s="44">
        <v>0</v>
      </c>
      <c r="Y493" s="44">
        <v>0</v>
      </c>
      <c r="Z493" s="44">
        <v>0</v>
      </c>
      <c r="AA493" s="44">
        <v>0</v>
      </c>
      <c r="AB493" s="44">
        <v>0</v>
      </c>
      <c r="AC493" s="44">
        <v>0</v>
      </c>
      <c r="AD493" s="44">
        <v>0</v>
      </c>
      <c r="AE493" s="44">
        <v>0</v>
      </c>
      <c r="AF493" s="44">
        <v>0</v>
      </c>
      <c r="AG493" s="44">
        <v>0</v>
      </c>
      <c r="AH493" s="43">
        <v>24</v>
      </c>
      <c r="AI493" s="44">
        <v>0</v>
      </c>
      <c r="AJ493" s="43">
        <v>2</v>
      </c>
      <c r="AK493" s="44">
        <v>0</v>
      </c>
      <c r="AL493" s="44">
        <v>0</v>
      </c>
      <c r="AM493" s="44"/>
      <c r="AN493" s="11">
        <f t="shared" si="56"/>
        <v>50</v>
      </c>
      <c r="AO493" s="11">
        <f t="shared" si="57"/>
        <v>6</v>
      </c>
      <c r="AP493" s="43">
        <v>3</v>
      </c>
      <c r="AQ493" s="44">
        <v>0</v>
      </c>
      <c r="AR493" s="43">
        <v>31</v>
      </c>
      <c r="AS493" s="43"/>
      <c r="AT493" s="44">
        <v>0</v>
      </c>
      <c r="AU493" s="44">
        <v>0</v>
      </c>
      <c r="AV493" s="43">
        <v>118</v>
      </c>
      <c r="AW493" s="43">
        <v>35</v>
      </c>
      <c r="AX493" s="44">
        <v>0</v>
      </c>
      <c r="AY493" s="44">
        <v>0</v>
      </c>
      <c r="AZ493" s="44">
        <v>0</v>
      </c>
      <c r="BA493" s="44">
        <v>0</v>
      </c>
      <c r="BB493" s="44">
        <v>0</v>
      </c>
      <c r="BC493" s="44">
        <v>0</v>
      </c>
      <c r="BD493" s="44">
        <v>0</v>
      </c>
      <c r="BE493" s="44">
        <v>0</v>
      </c>
      <c r="BF493" s="44">
        <v>0</v>
      </c>
      <c r="BG493" s="44">
        <v>0</v>
      </c>
      <c r="BH493" s="44">
        <v>0</v>
      </c>
      <c r="BI493" s="44">
        <v>0</v>
      </c>
      <c r="BJ493" s="44">
        <v>0</v>
      </c>
      <c r="BK493" s="43">
        <v>12</v>
      </c>
      <c r="BL493" s="44">
        <v>0</v>
      </c>
      <c r="BM493" s="44">
        <v>0</v>
      </c>
      <c r="BN493" s="44">
        <v>0</v>
      </c>
      <c r="BO493" s="44">
        <v>0</v>
      </c>
      <c r="BP493" s="44">
        <v>0</v>
      </c>
      <c r="BQ493" s="44">
        <v>0</v>
      </c>
      <c r="BR493" s="44">
        <v>0</v>
      </c>
      <c r="BS493" s="44">
        <v>0</v>
      </c>
      <c r="BT493" s="44">
        <v>0</v>
      </c>
      <c r="BU493" s="44">
        <v>0</v>
      </c>
      <c r="BV493" s="44">
        <v>0</v>
      </c>
      <c r="BW493" s="44">
        <v>0</v>
      </c>
      <c r="BX493" s="44">
        <v>0</v>
      </c>
      <c r="BY493" s="44">
        <v>0</v>
      </c>
      <c r="BZ493" s="44">
        <v>0</v>
      </c>
      <c r="CA493" s="44">
        <v>0</v>
      </c>
      <c r="CB493" s="44">
        <v>0</v>
      </c>
      <c r="CC493" s="44">
        <v>0</v>
      </c>
      <c r="CD493" s="44">
        <v>0</v>
      </c>
      <c r="CE493" s="44">
        <v>0</v>
      </c>
      <c r="CF493" s="44">
        <v>0</v>
      </c>
      <c r="CG493" s="44">
        <v>0</v>
      </c>
      <c r="CH493" s="11">
        <f t="shared" si="58"/>
        <v>5</v>
      </c>
      <c r="CI493" s="11">
        <f t="shared" si="59"/>
        <v>199</v>
      </c>
      <c r="CJ493" s="44">
        <v>0</v>
      </c>
      <c r="CK493" s="44">
        <v>0</v>
      </c>
      <c r="CL493" s="44">
        <v>0</v>
      </c>
      <c r="CM493" s="43">
        <v>4</v>
      </c>
      <c r="CN493" s="44">
        <v>0</v>
      </c>
      <c r="CO493" s="44">
        <v>0</v>
      </c>
      <c r="CP493" s="44">
        <v>0</v>
      </c>
      <c r="CQ493" s="44">
        <v>0</v>
      </c>
      <c r="CR493" s="44">
        <v>0</v>
      </c>
      <c r="CS493" s="44">
        <v>0</v>
      </c>
      <c r="CT493" s="44">
        <v>0</v>
      </c>
      <c r="CU493" s="43">
        <v>8</v>
      </c>
      <c r="CV493" s="44">
        <v>0</v>
      </c>
      <c r="CW493" s="43">
        <v>3</v>
      </c>
      <c r="CX493" s="43">
        <f t="shared" si="60"/>
        <v>15</v>
      </c>
      <c r="CY493" s="43">
        <f t="shared" si="61"/>
        <v>3</v>
      </c>
      <c r="CZ493" s="44">
        <v>0</v>
      </c>
      <c r="DA493" s="44">
        <v>0</v>
      </c>
      <c r="DB493" s="44">
        <v>0</v>
      </c>
      <c r="DC493" s="44">
        <v>0</v>
      </c>
      <c r="DD493" s="44">
        <v>0</v>
      </c>
      <c r="DE493" s="44">
        <v>0</v>
      </c>
      <c r="DF493" s="44">
        <v>0</v>
      </c>
      <c r="DG493" s="44">
        <v>0</v>
      </c>
      <c r="DH493" s="44">
        <v>0</v>
      </c>
      <c r="DI493" s="11">
        <f t="shared" si="62"/>
        <v>0</v>
      </c>
      <c r="DJ493" s="11">
        <f t="shared" si="63"/>
        <v>0</v>
      </c>
      <c r="DK493" s="65">
        <v>0</v>
      </c>
      <c r="DL493" s="11">
        <v>264</v>
      </c>
      <c r="DM493" s="11">
        <v>2.5882352941176472</v>
      </c>
      <c r="DN493">
        <v>14</v>
      </c>
      <c r="DO493">
        <v>3</v>
      </c>
      <c r="DP493">
        <v>1</v>
      </c>
      <c r="DQ493">
        <v>49</v>
      </c>
      <c r="DR493">
        <v>5</v>
      </c>
      <c r="DS493">
        <v>12</v>
      </c>
      <c r="DT493">
        <v>3</v>
      </c>
      <c r="DU493">
        <v>35</v>
      </c>
      <c r="DV493">
        <v>1</v>
      </c>
      <c r="DW493">
        <v>12</v>
      </c>
      <c r="DX493">
        <v>1</v>
      </c>
      <c r="DY493">
        <v>149</v>
      </c>
      <c r="DZ493">
        <v>2</v>
      </c>
      <c r="EA493">
        <v>4</v>
      </c>
      <c r="EB493">
        <v>1</v>
      </c>
      <c r="EC493" t="s">
        <v>248</v>
      </c>
      <c r="ED493" t="s">
        <v>286</v>
      </c>
      <c r="EE493" t="s">
        <v>260</v>
      </c>
      <c r="EF493" s="48">
        <v>44226</v>
      </c>
      <c r="EG493" s="46">
        <v>0.73958333333333337</v>
      </c>
      <c r="EH493" s="46">
        <v>0.76388888888888884</v>
      </c>
      <c r="EI493" t="s">
        <v>638</v>
      </c>
      <c r="EJ493">
        <v>8.997201832</v>
      </c>
      <c r="EK493">
        <v>77.364591480000001</v>
      </c>
      <c r="EL493" t="s">
        <v>386</v>
      </c>
      <c r="EP493">
        <v>1</v>
      </c>
      <c r="EQ493">
        <v>8.6429500000000008</v>
      </c>
      <c r="IW493">
        <v>184.91143579999999</v>
      </c>
      <c r="IX493">
        <v>2</v>
      </c>
      <c r="IY493">
        <v>1</v>
      </c>
      <c r="IZ493">
        <v>0</v>
      </c>
      <c r="JA493">
        <v>2.59</v>
      </c>
      <c r="JB493">
        <v>77.53</v>
      </c>
      <c r="JC493">
        <v>5</v>
      </c>
      <c r="JD493">
        <v>10</v>
      </c>
      <c r="JE493">
        <v>1.0815989E-2</v>
      </c>
      <c r="JF493">
        <v>5.4079940000000002E-3</v>
      </c>
      <c r="JG493">
        <v>0</v>
      </c>
      <c r="JH493">
        <v>1.4006705E-2</v>
      </c>
    </row>
    <row r="494" spans="1:275" ht="15.5" hidden="1" x14ac:dyDescent="0.35">
      <c r="A494" s="64">
        <v>2021</v>
      </c>
      <c r="B494" s="14" t="s">
        <v>367</v>
      </c>
      <c r="C494" s="44">
        <v>0</v>
      </c>
      <c r="D494" s="44">
        <v>0</v>
      </c>
      <c r="E494" s="44">
        <v>0</v>
      </c>
      <c r="F494" s="44">
        <v>0</v>
      </c>
      <c r="G494" s="44">
        <v>0</v>
      </c>
      <c r="H494" s="44">
        <v>0</v>
      </c>
      <c r="I494" s="43">
        <v>4</v>
      </c>
      <c r="J494" s="44">
        <v>0</v>
      </c>
      <c r="K494" s="44">
        <v>0</v>
      </c>
      <c r="L494" s="44">
        <v>0</v>
      </c>
      <c r="M494" s="43">
        <v>3</v>
      </c>
      <c r="N494" s="44">
        <v>0</v>
      </c>
      <c r="O494" s="44">
        <v>0</v>
      </c>
      <c r="P494" s="44">
        <v>0</v>
      </c>
      <c r="Q494" s="43">
        <v>15</v>
      </c>
      <c r="R494" s="44">
        <v>0</v>
      </c>
      <c r="S494" s="44">
        <v>0</v>
      </c>
      <c r="T494" s="43">
        <v>4</v>
      </c>
      <c r="U494" s="43">
        <v>3</v>
      </c>
      <c r="V494" s="44">
        <v>0</v>
      </c>
      <c r="W494" s="44">
        <v>0</v>
      </c>
      <c r="X494" s="44">
        <v>0</v>
      </c>
      <c r="Y494" s="44">
        <v>0</v>
      </c>
      <c r="Z494" s="44">
        <v>0</v>
      </c>
      <c r="AA494" s="44">
        <v>0</v>
      </c>
      <c r="AB494" s="44">
        <v>0</v>
      </c>
      <c r="AC494" s="44">
        <v>0</v>
      </c>
      <c r="AD494" s="44">
        <v>0</v>
      </c>
      <c r="AE494" s="44">
        <v>0</v>
      </c>
      <c r="AF494" s="44">
        <v>0</v>
      </c>
      <c r="AG494" s="44">
        <v>0</v>
      </c>
      <c r="AH494" s="44">
        <v>0</v>
      </c>
      <c r="AI494" s="44">
        <v>0</v>
      </c>
      <c r="AJ494" s="43">
        <v>1</v>
      </c>
      <c r="AK494" s="44">
        <v>0</v>
      </c>
      <c r="AL494" s="44">
        <v>0</v>
      </c>
      <c r="AM494" s="44"/>
      <c r="AN494" s="11">
        <f t="shared" si="56"/>
        <v>30</v>
      </c>
      <c r="AO494" s="11">
        <f t="shared" si="57"/>
        <v>6</v>
      </c>
      <c r="AP494" s="43">
        <v>0</v>
      </c>
      <c r="AQ494" s="44">
        <v>0</v>
      </c>
      <c r="AR494" s="43">
        <v>0</v>
      </c>
      <c r="AS494" s="43"/>
      <c r="AT494" s="44">
        <v>0</v>
      </c>
      <c r="AU494" s="44">
        <v>0</v>
      </c>
      <c r="AV494" s="43">
        <v>5</v>
      </c>
      <c r="AW494" s="43">
        <v>44</v>
      </c>
      <c r="AX494" s="44">
        <v>0</v>
      </c>
      <c r="AY494" s="44">
        <v>0</v>
      </c>
      <c r="AZ494" s="44">
        <v>0</v>
      </c>
      <c r="BA494" s="44">
        <v>0</v>
      </c>
      <c r="BB494" s="44">
        <v>0</v>
      </c>
      <c r="BC494" s="44">
        <v>0</v>
      </c>
      <c r="BD494" s="44">
        <v>0</v>
      </c>
      <c r="BE494" s="44">
        <v>0</v>
      </c>
      <c r="BF494" s="44">
        <v>0</v>
      </c>
      <c r="BG494" s="44">
        <v>0</v>
      </c>
      <c r="BH494" s="44">
        <v>0</v>
      </c>
      <c r="BI494" s="44">
        <v>0</v>
      </c>
      <c r="BJ494" s="44">
        <v>0</v>
      </c>
      <c r="BK494" s="44">
        <v>0</v>
      </c>
      <c r="BL494" s="44">
        <v>0</v>
      </c>
      <c r="BM494" s="44">
        <v>0</v>
      </c>
      <c r="BN494" s="44">
        <v>0</v>
      </c>
      <c r="BO494" s="44">
        <v>0</v>
      </c>
      <c r="BP494" s="44">
        <v>0</v>
      </c>
      <c r="BQ494" s="44">
        <v>0</v>
      </c>
      <c r="BR494" s="44">
        <v>0</v>
      </c>
      <c r="BS494" s="44">
        <v>0</v>
      </c>
      <c r="BT494" s="44">
        <v>0</v>
      </c>
      <c r="BU494" s="44">
        <v>0</v>
      </c>
      <c r="BV494" s="44">
        <v>0</v>
      </c>
      <c r="BW494" s="44">
        <v>0</v>
      </c>
      <c r="BX494" s="44">
        <v>0</v>
      </c>
      <c r="BY494" s="44">
        <v>0</v>
      </c>
      <c r="BZ494" s="44">
        <v>0</v>
      </c>
      <c r="CA494" s="44">
        <v>0</v>
      </c>
      <c r="CB494" s="44">
        <v>0</v>
      </c>
      <c r="CC494" s="44">
        <v>0</v>
      </c>
      <c r="CD494" s="44">
        <v>0</v>
      </c>
      <c r="CE494" s="44">
        <v>0</v>
      </c>
      <c r="CF494" s="44">
        <v>0</v>
      </c>
      <c r="CG494" s="44">
        <v>0</v>
      </c>
      <c r="CH494" s="11">
        <f t="shared" si="58"/>
        <v>2</v>
      </c>
      <c r="CI494" s="11">
        <f t="shared" si="59"/>
        <v>49</v>
      </c>
      <c r="CJ494" s="44">
        <v>0</v>
      </c>
      <c r="CK494" s="44">
        <v>0</v>
      </c>
      <c r="CL494" s="44">
        <v>0</v>
      </c>
      <c r="CM494" s="44">
        <v>0</v>
      </c>
      <c r="CN494" s="44">
        <v>0</v>
      </c>
      <c r="CO494" s="44">
        <v>0</v>
      </c>
      <c r="CP494" s="44">
        <v>0</v>
      </c>
      <c r="CQ494" s="44">
        <v>0</v>
      </c>
      <c r="CR494" s="43">
        <v>5</v>
      </c>
      <c r="CS494" s="44">
        <v>0</v>
      </c>
      <c r="CT494" s="43">
        <v>3</v>
      </c>
      <c r="CU494" s="44">
        <v>0</v>
      </c>
      <c r="CV494" s="44">
        <v>0</v>
      </c>
      <c r="CW494" s="44">
        <v>0</v>
      </c>
      <c r="CX494" s="43">
        <f t="shared" si="60"/>
        <v>8</v>
      </c>
      <c r="CY494" s="43">
        <f t="shared" si="61"/>
        <v>2</v>
      </c>
      <c r="CZ494" s="44">
        <v>0</v>
      </c>
      <c r="DA494" s="44">
        <v>0</v>
      </c>
      <c r="DB494" s="44">
        <v>0</v>
      </c>
      <c r="DC494" s="44">
        <v>0</v>
      </c>
      <c r="DD494" s="44">
        <v>0</v>
      </c>
      <c r="DE494" s="43">
        <v>1</v>
      </c>
      <c r="DF494" s="44">
        <v>0</v>
      </c>
      <c r="DG494" s="44">
        <v>0</v>
      </c>
      <c r="DH494" s="44">
        <v>0</v>
      </c>
      <c r="DI494" s="11">
        <f t="shared" si="62"/>
        <v>1</v>
      </c>
      <c r="DJ494" s="11">
        <f t="shared" si="63"/>
        <v>1</v>
      </c>
      <c r="DK494" s="65">
        <v>0</v>
      </c>
      <c r="DL494" s="11">
        <v>88</v>
      </c>
      <c r="DM494" s="11">
        <v>0.86274509803921573</v>
      </c>
      <c r="DN494">
        <v>11</v>
      </c>
      <c r="DO494">
        <v>4</v>
      </c>
      <c r="DP494">
        <v>2</v>
      </c>
      <c r="DQ494">
        <v>6</v>
      </c>
      <c r="DR494">
        <v>2</v>
      </c>
      <c r="DS494">
        <v>1</v>
      </c>
      <c r="DT494">
        <v>1</v>
      </c>
      <c r="DU494">
        <v>44</v>
      </c>
      <c r="DV494">
        <v>1</v>
      </c>
      <c r="DW494">
        <v>23</v>
      </c>
      <c r="DX494">
        <v>3</v>
      </c>
      <c r="DY494">
        <v>5</v>
      </c>
      <c r="DZ494">
        <v>1</v>
      </c>
      <c r="EA494">
        <v>5</v>
      </c>
      <c r="EB494">
        <v>1</v>
      </c>
      <c r="EC494" t="s">
        <v>248</v>
      </c>
      <c r="ED494" t="s">
        <v>368</v>
      </c>
      <c r="EE494" t="s">
        <v>250</v>
      </c>
      <c r="EF494" s="48">
        <v>44226</v>
      </c>
      <c r="EG494" s="46">
        <v>0.4201388888888889</v>
      </c>
      <c r="EH494" s="46">
        <v>0.46875</v>
      </c>
      <c r="EI494" t="s">
        <v>641</v>
      </c>
      <c r="EJ494">
        <v>8.6467995559999995</v>
      </c>
      <c r="EK494">
        <v>77.840261900000002</v>
      </c>
      <c r="EL494">
        <v>24</v>
      </c>
      <c r="EP494">
        <v>1</v>
      </c>
      <c r="EQ494">
        <v>101.33502369999999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1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0.25</v>
      </c>
      <c r="FK494">
        <v>25.333755929999999</v>
      </c>
      <c r="FL494">
        <v>76.001267780000006</v>
      </c>
      <c r="FV494">
        <v>1</v>
      </c>
      <c r="GE494">
        <v>1</v>
      </c>
      <c r="GO494">
        <v>1</v>
      </c>
      <c r="GP494">
        <v>0</v>
      </c>
      <c r="GQ494">
        <v>0</v>
      </c>
      <c r="GR494">
        <v>0</v>
      </c>
      <c r="GS494">
        <v>0</v>
      </c>
      <c r="GY494">
        <v>1</v>
      </c>
      <c r="HF494">
        <v>1</v>
      </c>
      <c r="HG494">
        <v>0</v>
      </c>
      <c r="HH494">
        <v>0</v>
      </c>
      <c r="HJ494">
        <v>1</v>
      </c>
      <c r="HK494">
        <v>2</v>
      </c>
      <c r="IW494">
        <v>288.86686459999999</v>
      </c>
      <c r="IX494">
        <v>1</v>
      </c>
      <c r="IY494">
        <v>4</v>
      </c>
      <c r="IZ494">
        <v>0</v>
      </c>
      <c r="JA494">
        <v>2.7</v>
      </c>
      <c r="JB494">
        <v>31.57</v>
      </c>
      <c r="JE494">
        <v>3.4618019999999999E-3</v>
      </c>
      <c r="JF494">
        <v>1.384721E-2</v>
      </c>
      <c r="JG494">
        <v>0</v>
      </c>
      <c r="JH494">
        <v>9.3468660000000005E-3</v>
      </c>
      <c r="JN494">
        <v>1</v>
      </c>
      <c r="JO494">
        <v>0</v>
      </c>
    </row>
    <row r="495" spans="1:275" ht="15.5" hidden="1" x14ac:dyDescent="0.35">
      <c r="A495" s="64">
        <v>2021</v>
      </c>
      <c r="B495" s="11" t="s">
        <v>277</v>
      </c>
      <c r="C495" s="44">
        <v>0</v>
      </c>
      <c r="D495" s="44">
        <v>0</v>
      </c>
      <c r="E495" s="43">
        <v>1</v>
      </c>
      <c r="F495" s="44">
        <v>0</v>
      </c>
      <c r="G495" s="44">
        <v>0</v>
      </c>
      <c r="H495" s="44">
        <v>0</v>
      </c>
      <c r="I495" s="44">
        <v>0</v>
      </c>
      <c r="J495" s="44">
        <v>0</v>
      </c>
      <c r="K495" s="44">
        <v>0</v>
      </c>
      <c r="L495" s="44">
        <v>0</v>
      </c>
      <c r="M495" s="43">
        <v>2</v>
      </c>
      <c r="N495" s="44">
        <v>0</v>
      </c>
      <c r="O495" s="44">
        <v>0</v>
      </c>
      <c r="P495" s="44">
        <v>0</v>
      </c>
      <c r="Q495" s="43">
        <v>10</v>
      </c>
      <c r="R495" s="44">
        <v>0</v>
      </c>
      <c r="S495" s="44">
        <v>0</v>
      </c>
      <c r="T495" s="44">
        <v>0</v>
      </c>
      <c r="U495" s="44">
        <v>0</v>
      </c>
      <c r="V495" s="44">
        <v>0</v>
      </c>
      <c r="W495" s="44">
        <v>0</v>
      </c>
      <c r="X495" s="44">
        <v>0</v>
      </c>
      <c r="Y495" s="44">
        <v>0</v>
      </c>
      <c r="Z495" s="44">
        <v>0</v>
      </c>
      <c r="AA495" s="43">
        <v>2</v>
      </c>
      <c r="AB495" s="44">
        <v>0</v>
      </c>
      <c r="AC495" s="44">
        <v>0</v>
      </c>
      <c r="AD495" s="44">
        <v>0</v>
      </c>
      <c r="AE495" s="44">
        <v>0</v>
      </c>
      <c r="AF495" s="44">
        <v>0</v>
      </c>
      <c r="AG495" s="44">
        <v>0</v>
      </c>
      <c r="AH495" s="44">
        <v>0</v>
      </c>
      <c r="AI495" s="44">
        <v>0</v>
      </c>
      <c r="AJ495" s="44">
        <v>0</v>
      </c>
      <c r="AK495" s="44">
        <v>0</v>
      </c>
      <c r="AL495" s="44">
        <v>0</v>
      </c>
      <c r="AM495" s="44"/>
      <c r="AN495" s="11">
        <f t="shared" si="56"/>
        <v>15</v>
      </c>
      <c r="AO495" s="11">
        <f t="shared" si="57"/>
        <v>4</v>
      </c>
      <c r="AP495" s="43">
        <v>6</v>
      </c>
      <c r="AQ495" s="44">
        <v>0</v>
      </c>
      <c r="AR495" s="43">
        <v>6</v>
      </c>
      <c r="AS495" s="43"/>
      <c r="AT495" s="44">
        <v>0</v>
      </c>
      <c r="AU495" s="44">
        <v>0</v>
      </c>
      <c r="AV495" s="44">
        <v>0</v>
      </c>
      <c r="AW495" s="44">
        <v>0</v>
      </c>
      <c r="AX495" s="44">
        <v>0</v>
      </c>
      <c r="AY495" s="44">
        <v>0</v>
      </c>
      <c r="AZ495" s="44">
        <v>0</v>
      </c>
      <c r="BA495" s="44">
        <v>0</v>
      </c>
      <c r="BB495" s="44">
        <v>0</v>
      </c>
      <c r="BC495" s="44">
        <v>0</v>
      </c>
      <c r="BD495" s="44">
        <v>0</v>
      </c>
      <c r="BE495" s="44">
        <v>0</v>
      </c>
      <c r="BF495" s="44">
        <v>0</v>
      </c>
      <c r="BG495" s="44">
        <v>0</v>
      </c>
      <c r="BH495" s="44">
        <v>0</v>
      </c>
      <c r="BI495" s="44">
        <v>0</v>
      </c>
      <c r="BJ495" s="44">
        <v>0</v>
      </c>
      <c r="BK495" s="43">
        <v>5</v>
      </c>
      <c r="BL495" s="44">
        <v>0</v>
      </c>
      <c r="BM495" s="44">
        <v>0</v>
      </c>
      <c r="BN495" s="44">
        <v>0</v>
      </c>
      <c r="BO495" s="44">
        <v>0</v>
      </c>
      <c r="BP495" s="44">
        <v>0</v>
      </c>
      <c r="BQ495" s="44">
        <v>0</v>
      </c>
      <c r="BR495" s="44">
        <v>0</v>
      </c>
      <c r="BS495" s="44">
        <v>0</v>
      </c>
      <c r="BT495" s="43">
        <v>2</v>
      </c>
      <c r="BU495" s="44">
        <v>0</v>
      </c>
      <c r="BV495" s="44">
        <v>0</v>
      </c>
      <c r="BW495" s="44">
        <v>0</v>
      </c>
      <c r="BX495" s="44">
        <v>0</v>
      </c>
      <c r="BY495" s="44">
        <v>0</v>
      </c>
      <c r="BZ495" s="44">
        <v>0</v>
      </c>
      <c r="CA495" s="44">
        <v>0</v>
      </c>
      <c r="CB495" s="44">
        <v>0</v>
      </c>
      <c r="CC495" s="44">
        <v>0</v>
      </c>
      <c r="CD495" s="44">
        <v>0</v>
      </c>
      <c r="CE495" s="44">
        <v>0</v>
      </c>
      <c r="CF495" s="44">
        <v>0</v>
      </c>
      <c r="CG495" s="44">
        <v>0</v>
      </c>
      <c r="CH495" s="11">
        <f t="shared" si="58"/>
        <v>4</v>
      </c>
      <c r="CI495" s="11">
        <f t="shared" si="59"/>
        <v>19</v>
      </c>
      <c r="CJ495" s="44">
        <v>0</v>
      </c>
      <c r="CK495" s="44">
        <v>0</v>
      </c>
      <c r="CL495" s="43">
        <v>10</v>
      </c>
      <c r="CM495" s="44">
        <v>0</v>
      </c>
      <c r="CN495" s="44">
        <v>0</v>
      </c>
      <c r="CO495" s="43">
        <v>2</v>
      </c>
      <c r="CP495" s="44">
        <v>0</v>
      </c>
      <c r="CQ495" s="44">
        <v>0</v>
      </c>
      <c r="CR495" s="44">
        <v>0</v>
      </c>
      <c r="CS495" s="44">
        <v>0</v>
      </c>
      <c r="CT495" s="43">
        <v>3</v>
      </c>
      <c r="CU495" s="44">
        <v>0</v>
      </c>
      <c r="CV495" s="44">
        <v>0</v>
      </c>
      <c r="CW495" s="44">
        <v>0</v>
      </c>
      <c r="CX495" s="43">
        <f t="shared" si="60"/>
        <v>15</v>
      </c>
      <c r="CY495" s="43">
        <f t="shared" si="61"/>
        <v>3</v>
      </c>
      <c r="CZ495" s="44">
        <v>0</v>
      </c>
      <c r="DA495" s="43">
        <v>4</v>
      </c>
      <c r="DB495" s="44">
        <v>0</v>
      </c>
      <c r="DC495" s="44">
        <v>0</v>
      </c>
      <c r="DD495" s="44">
        <v>0</v>
      </c>
      <c r="DE495" s="44">
        <v>0</v>
      </c>
      <c r="DF495" s="44">
        <v>0</v>
      </c>
      <c r="DG495" s="44">
        <v>0</v>
      </c>
      <c r="DH495" s="11">
        <v>0</v>
      </c>
      <c r="DI495" s="11">
        <f t="shared" si="62"/>
        <v>4</v>
      </c>
      <c r="DJ495" s="11">
        <f t="shared" si="63"/>
        <v>1</v>
      </c>
      <c r="DK495" s="45">
        <v>0</v>
      </c>
      <c r="DL495" s="11">
        <v>53</v>
      </c>
      <c r="DM495" s="11">
        <v>0.51960784313725494</v>
      </c>
      <c r="DN495">
        <v>12</v>
      </c>
      <c r="DO495">
        <v>7</v>
      </c>
      <c r="DP495">
        <v>2</v>
      </c>
      <c r="DQ495">
        <v>8</v>
      </c>
      <c r="DR495">
        <v>2</v>
      </c>
      <c r="DS495">
        <v>3</v>
      </c>
      <c r="DT495">
        <v>2</v>
      </c>
      <c r="DU495">
        <v>2</v>
      </c>
      <c r="DV495">
        <v>1</v>
      </c>
      <c r="DW495">
        <v>17</v>
      </c>
      <c r="DX495">
        <v>3</v>
      </c>
      <c r="DY495">
        <v>6</v>
      </c>
      <c r="DZ495">
        <v>1</v>
      </c>
      <c r="EA495">
        <v>10</v>
      </c>
      <c r="EB495">
        <v>1</v>
      </c>
      <c r="EC495" t="s">
        <v>248</v>
      </c>
      <c r="ED495" t="s">
        <v>259</v>
      </c>
      <c r="EE495" t="s">
        <v>260</v>
      </c>
      <c r="EF495" s="48">
        <v>44225</v>
      </c>
      <c r="EG495" s="46">
        <v>0.67361111111111116</v>
      </c>
      <c r="EH495" s="46">
        <v>0.6875</v>
      </c>
      <c r="EI495" t="s">
        <v>489</v>
      </c>
      <c r="EJ495">
        <v>8.7567073089999994</v>
      </c>
      <c r="EK495">
        <v>77.488679559999994</v>
      </c>
      <c r="EP495">
        <v>1</v>
      </c>
      <c r="EQ495">
        <v>73.878656829999997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1</v>
      </c>
      <c r="FC495">
        <v>0</v>
      </c>
      <c r="FD495">
        <v>0</v>
      </c>
      <c r="FE495">
        <v>0</v>
      </c>
      <c r="FF495">
        <v>0</v>
      </c>
      <c r="FI495">
        <v>0</v>
      </c>
      <c r="FJ495">
        <v>0.5</v>
      </c>
      <c r="FK495">
        <v>36.939328420000002</v>
      </c>
      <c r="FL495">
        <v>36.939328420000002</v>
      </c>
      <c r="FM495">
        <v>1</v>
      </c>
      <c r="FO495">
        <v>1</v>
      </c>
      <c r="FR495">
        <v>1</v>
      </c>
      <c r="GE495">
        <v>3</v>
      </c>
      <c r="GF495">
        <v>0</v>
      </c>
      <c r="GG495">
        <v>0</v>
      </c>
      <c r="GH495">
        <v>3</v>
      </c>
      <c r="GI495">
        <v>1</v>
      </c>
      <c r="GJ495">
        <v>1</v>
      </c>
      <c r="GL495">
        <v>3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HF495">
        <v>0</v>
      </c>
      <c r="HG495">
        <v>0</v>
      </c>
      <c r="HH495">
        <v>0</v>
      </c>
      <c r="HJ495">
        <v>0</v>
      </c>
      <c r="HK495">
        <v>0</v>
      </c>
      <c r="IW495">
        <v>253.21946410000001</v>
      </c>
      <c r="IX495">
        <v>4</v>
      </c>
      <c r="IY495">
        <v>2</v>
      </c>
      <c r="IZ495">
        <v>0</v>
      </c>
      <c r="JA495">
        <v>1.76</v>
      </c>
      <c r="JB495">
        <v>71.319999999999993</v>
      </c>
      <c r="JC495">
        <v>20</v>
      </c>
      <c r="JD495">
        <v>5</v>
      </c>
      <c r="JE495">
        <v>1.5796574000000001E-2</v>
      </c>
      <c r="JF495">
        <v>7.8982870000000004E-3</v>
      </c>
      <c r="JG495">
        <v>0</v>
      </c>
      <c r="JH495">
        <v>6.9504930000000003E-3</v>
      </c>
      <c r="JN495">
        <v>0</v>
      </c>
      <c r="JO495">
        <v>0</v>
      </c>
    </row>
    <row r="496" spans="1:275" ht="15.5" hidden="1" x14ac:dyDescent="0.35">
      <c r="A496" s="64">
        <v>2021</v>
      </c>
      <c r="B496" s="11" t="s">
        <v>281</v>
      </c>
      <c r="C496" s="44">
        <v>0</v>
      </c>
      <c r="D496" s="44">
        <v>0</v>
      </c>
      <c r="E496" s="44">
        <v>0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3">
        <v>7</v>
      </c>
      <c r="N496" s="44">
        <v>0</v>
      </c>
      <c r="O496" s="44">
        <v>0</v>
      </c>
      <c r="P496" s="44">
        <v>0</v>
      </c>
      <c r="Q496" s="43">
        <v>1</v>
      </c>
      <c r="R496" s="44">
        <v>0</v>
      </c>
      <c r="S496" s="44">
        <v>0</v>
      </c>
      <c r="T496" s="44">
        <v>0</v>
      </c>
      <c r="U496" s="43">
        <v>4</v>
      </c>
      <c r="V496" s="44">
        <v>0</v>
      </c>
      <c r="W496" s="43">
        <v>1</v>
      </c>
      <c r="X496" s="44">
        <v>0</v>
      </c>
      <c r="Y496" s="44">
        <v>0</v>
      </c>
      <c r="Z496" s="44">
        <v>0</v>
      </c>
      <c r="AA496" s="44">
        <v>0</v>
      </c>
      <c r="AB496" s="44">
        <v>0</v>
      </c>
      <c r="AC496" s="44">
        <v>0</v>
      </c>
      <c r="AD496" s="44">
        <v>0</v>
      </c>
      <c r="AE496" s="44">
        <v>0</v>
      </c>
      <c r="AF496" s="44">
        <v>0</v>
      </c>
      <c r="AG496" s="44">
        <v>0</v>
      </c>
      <c r="AH496" s="43">
        <v>10</v>
      </c>
      <c r="AI496" s="44">
        <v>0</v>
      </c>
      <c r="AJ496" s="43">
        <v>2</v>
      </c>
      <c r="AK496" s="44">
        <v>0</v>
      </c>
      <c r="AL496" s="44">
        <v>0</v>
      </c>
      <c r="AM496" s="44"/>
      <c r="AN496" s="11">
        <f t="shared" si="56"/>
        <v>25</v>
      </c>
      <c r="AO496" s="11">
        <f t="shared" si="57"/>
        <v>6</v>
      </c>
      <c r="AP496" s="43">
        <v>2</v>
      </c>
      <c r="AQ496" s="44">
        <v>0</v>
      </c>
      <c r="AR496" s="43">
        <v>58</v>
      </c>
      <c r="AS496" s="43"/>
      <c r="AT496" s="44">
        <v>0</v>
      </c>
      <c r="AU496" s="44">
        <v>0</v>
      </c>
      <c r="AV496" s="43">
        <v>3</v>
      </c>
      <c r="AW496" s="43">
        <v>2</v>
      </c>
      <c r="AX496" s="44">
        <v>0</v>
      </c>
      <c r="AY496" s="44">
        <v>0</v>
      </c>
      <c r="AZ496" s="44">
        <v>0</v>
      </c>
      <c r="BA496" s="44">
        <v>0</v>
      </c>
      <c r="BB496" s="44">
        <v>0</v>
      </c>
      <c r="BC496" s="44">
        <v>0</v>
      </c>
      <c r="BD496" s="44">
        <v>0</v>
      </c>
      <c r="BE496" s="44">
        <v>0</v>
      </c>
      <c r="BF496" s="44">
        <v>0</v>
      </c>
      <c r="BG496" s="44">
        <v>0</v>
      </c>
      <c r="BH496" s="44">
        <v>0</v>
      </c>
      <c r="BI496" s="44">
        <v>0</v>
      </c>
      <c r="BJ496" s="44">
        <v>0</v>
      </c>
      <c r="BK496" s="44">
        <v>0</v>
      </c>
      <c r="BL496" s="44">
        <v>0</v>
      </c>
      <c r="BM496" s="44">
        <v>0</v>
      </c>
      <c r="BN496" s="44">
        <v>0</v>
      </c>
      <c r="BO496" s="44">
        <v>0</v>
      </c>
      <c r="BP496" s="44">
        <v>0</v>
      </c>
      <c r="BQ496" s="44">
        <v>0</v>
      </c>
      <c r="BR496" s="44">
        <v>0</v>
      </c>
      <c r="BS496" s="44">
        <v>0</v>
      </c>
      <c r="BT496" s="44">
        <v>0</v>
      </c>
      <c r="BU496" s="44">
        <v>0</v>
      </c>
      <c r="BV496" s="44">
        <v>0</v>
      </c>
      <c r="BW496" s="44">
        <v>0</v>
      </c>
      <c r="BX496" s="44">
        <v>0</v>
      </c>
      <c r="BY496" s="44">
        <v>0</v>
      </c>
      <c r="BZ496" s="44">
        <v>0</v>
      </c>
      <c r="CA496" s="44">
        <v>0</v>
      </c>
      <c r="CB496" s="44">
        <v>0</v>
      </c>
      <c r="CC496" s="44">
        <v>0</v>
      </c>
      <c r="CD496" s="44">
        <v>0</v>
      </c>
      <c r="CE496" s="44">
        <v>0</v>
      </c>
      <c r="CF496" s="44">
        <v>0</v>
      </c>
      <c r="CG496" s="44">
        <v>0</v>
      </c>
      <c r="CH496" s="11">
        <f t="shared" si="58"/>
        <v>4</v>
      </c>
      <c r="CI496" s="11">
        <f t="shared" si="59"/>
        <v>65</v>
      </c>
      <c r="CJ496" s="44">
        <v>0</v>
      </c>
      <c r="CK496" s="44">
        <v>0</v>
      </c>
      <c r="CL496" s="44">
        <v>0</v>
      </c>
      <c r="CM496" s="44">
        <v>0</v>
      </c>
      <c r="CN496" s="44">
        <v>0</v>
      </c>
      <c r="CO496" s="43">
        <v>7</v>
      </c>
      <c r="CP496" s="44">
        <v>0</v>
      </c>
      <c r="CQ496" s="44">
        <v>0</v>
      </c>
      <c r="CR496" s="43">
        <v>24</v>
      </c>
      <c r="CS496" s="44">
        <v>0</v>
      </c>
      <c r="CT496" s="43">
        <v>3</v>
      </c>
      <c r="CU496" s="44">
        <v>0</v>
      </c>
      <c r="CV496" s="44">
        <v>0</v>
      </c>
      <c r="CW496" s="43">
        <v>1</v>
      </c>
      <c r="CX496" s="43">
        <f t="shared" si="60"/>
        <v>35</v>
      </c>
      <c r="CY496" s="43">
        <f t="shared" si="61"/>
        <v>4</v>
      </c>
      <c r="CZ496" s="44">
        <v>0</v>
      </c>
      <c r="DA496" s="44">
        <v>0</v>
      </c>
      <c r="DB496" s="44">
        <v>0</v>
      </c>
      <c r="DC496" s="44">
        <v>0</v>
      </c>
      <c r="DD496" s="44">
        <v>0</v>
      </c>
      <c r="DE496" s="43">
        <v>1</v>
      </c>
      <c r="DF496" s="44">
        <v>0</v>
      </c>
      <c r="DG496" s="44">
        <v>0</v>
      </c>
      <c r="DH496" s="44">
        <v>0</v>
      </c>
      <c r="DI496" s="11">
        <f t="shared" si="62"/>
        <v>1</v>
      </c>
      <c r="DJ496" s="11">
        <f t="shared" si="63"/>
        <v>1</v>
      </c>
      <c r="DK496" s="65">
        <v>0</v>
      </c>
      <c r="DL496" s="11">
        <v>126</v>
      </c>
      <c r="DM496" s="11">
        <v>1.2352941176470589</v>
      </c>
      <c r="DN496">
        <v>15</v>
      </c>
      <c r="DO496">
        <v>5</v>
      </c>
      <c r="DP496">
        <v>3</v>
      </c>
      <c r="DQ496">
        <v>24</v>
      </c>
      <c r="DR496">
        <v>5</v>
      </c>
      <c r="DS496">
        <v>9</v>
      </c>
      <c r="DT496">
        <v>2</v>
      </c>
      <c r="DU496">
        <v>2</v>
      </c>
      <c r="DV496">
        <v>1</v>
      </c>
      <c r="DW496">
        <v>1</v>
      </c>
      <c r="DX496">
        <v>1</v>
      </c>
      <c r="DY496">
        <v>61</v>
      </c>
      <c r="DZ496">
        <v>2</v>
      </c>
      <c r="EA496">
        <v>24</v>
      </c>
      <c r="EB496">
        <v>1</v>
      </c>
      <c r="EC496" t="s">
        <v>248</v>
      </c>
      <c r="ED496" t="s">
        <v>259</v>
      </c>
      <c r="EE496" t="s">
        <v>260</v>
      </c>
      <c r="EF496" s="48">
        <v>44226</v>
      </c>
      <c r="EG496" s="46">
        <v>0.45833333333333331</v>
      </c>
      <c r="EH496" s="46">
        <v>0.48958333333333331</v>
      </c>
      <c r="EI496" t="s">
        <v>639</v>
      </c>
      <c r="EJ496">
        <v>8.8153063070000002</v>
      </c>
      <c r="EK496">
        <v>77.377062710000004</v>
      </c>
      <c r="EP496">
        <v>1</v>
      </c>
      <c r="EQ496">
        <v>31.40319564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1</v>
      </c>
      <c r="FC496">
        <v>0</v>
      </c>
      <c r="FD496">
        <v>0</v>
      </c>
      <c r="FE496">
        <v>0</v>
      </c>
      <c r="FF496">
        <v>0</v>
      </c>
      <c r="FI496">
        <v>0</v>
      </c>
      <c r="FJ496">
        <v>0.5</v>
      </c>
      <c r="FK496">
        <v>15.70159782</v>
      </c>
      <c r="FL496">
        <v>15.70159782</v>
      </c>
      <c r="FM496">
        <v>1</v>
      </c>
      <c r="FO496">
        <v>1</v>
      </c>
      <c r="FR496">
        <v>1</v>
      </c>
      <c r="GE496">
        <v>3</v>
      </c>
      <c r="GF496">
        <v>0</v>
      </c>
      <c r="GG496">
        <v>0</v>
      </c>
      <c r="GH496">
        <v>1</v>
      </c>
      <c r="GI496">
        <v>1</v>
      </c>
      <c r="GJ496">
        <v>1</v>
      </c>
      <c r="GL496">
        <v>3</v>
      </c>
      <c r="HF496">
        <v>0</v>
      </c>
      <c r="HG496">
        <v>0</v>
      </c>
      <c r="HH496">
        <v>0</v>
      </c>
      <c r="HJ496">
        <v>0</v>
      </c>
      <c r="HK496">
        <v>0</v>
      </c>
      <c r="IW496">
        <v>203.50582940000001</v>
      </c>
      <c r="IX496">
        <v>0</v>
      </c>
      <c r="IY496">
        <v>3</v>
      </c>
      <c r="IZ496">
        <v>0</v>
      </c>
      <c r="JA496">
        <v>3.54</v>
      </c>
      <c r="JB496">
        <v>66.06</v>
      </c>
      <c r="JC496">
        <v>2</v>
      </c>
      <c r="JD496">
        <v>14</v>
      </c>
      <c r="JE496">
        <v>0</v>
      </c>
      <c r="JF496">
        <v>1.4741592E-2</v>
      </c>
      <c r="JG496">
        <v>0</v>
      </c>
      <c r="JH496">
        <v>1.7395079000000001E-2</v>
      </c>
    </row>
    <row r="497" spans="1:275" ht="15.5" hidden="1" x14ac:dyDescent="0.35">
      <c r="A497" s="64">
        <v>2021</v>
      </c>
      <c r="B497" s="11" t="s">
        <v>647</v>
      </c>
      <c r="C497" s="44">
        <v>0</v>
      </c>
      <c r="D497" s="44">
        <v>0</v>
      </c>
      <c r="E497" s="43">
        <v>155</v>
      </c>
      <c r="F497" s="44">
        <v>0</v>
      </c>
      <c r="G497" s="44">
        <v>0</v>
      </c>
      <c r="H497" s="44">
        <v>0</v>
      </c>
      <c r="I497" s="43">
        <v>18</v>
      </c>
      <c r="J497" s="44">
        <v>0</v>
      </c>
      <c r="K497" s="44">
        <v>0</v>
      </c>
      <c r="L497" s="43">
        <v>12</v>
      </c>
      <c r="M497" s="43">
        <v>63</v>
      </c>
      <c r="N497" s="44">
        <v>0</v>
      </c>
      <c r="O497" s="43">
        <v>4</v>
      </c>
      <c r="P497" s="44">
        <v>0</v>
      </c>
      <c r="Q497" s="43">
        <v>64</v>
      </c>
      <c r="R497" s="44">
        <v>0</v>
      </c>
      <c r="S497" s="44">
        <v>0</v>
      </c>
      <c r="T497" s="44">
        <v>0</v>
      </c>
      <c r="U497" s="44">
        <v>0</v>
      </c>
      <c r="V497" s="44">
        <v>0</v>
      </c>
      <c r="W497" s="44">
        <v>0</v>
      </c>
      <c r="X497" s="43">
        <v>4</v>
      </c>
      <c r="Y497" s="44">
        <v>0</v>
      </c>
      <c r="Z497" s="44">
        <v>0</v>
      </c>
      <c r="AA497" s="44">
        <v>0</v>
      </c>
      <c r="AB497" s="53">
        <v>0</v>
      </c>
      <c r="AC497" s="53">
        <v>0</v>
      </c>
      <c r="AD497" s="53">
        <v>0</v>
      </c>
      <c r="AE497" s="53">
        <v>0</v>
      </c>
      <c r="AF497" s="44">
        <v>0</v>
      </c>
      <c r="AG497" s="44">
        <v>0</v>
      </c>
      <c r="AH497" s="43">
        <v>185</v>
      </c>
      <c r="AI497" s="44">
        <v>0</v>
      </c>
      <c r="AJ497" s="44">
        <v>0</v>
      </c>
      <c r="AK497" s="44">
        <v>0</v>
      </c>
      <c r="AL497" s="44">
        <v>0</v>
      </c>
      <c r="AM497" s="44"/>
      <c r="AN497" s="11">
        <f t="shared" si="56"/>
        <v>505</v>
      </c>
      <c r="AO497" s="11">
        <f t="shared" si="57"/>
        <v>8</v>
      </c>
      <c r="AP497" s="43">
        <v>0</v>
      </c>
      <c r="AQ497" s="44">
        <v>0</v>
      </c>
      <c r="AR497" s="43">
        <v>0</v>
      </c>
      <c r="AS497" s="43"/>
      <c r="AT497" s="44">
        <v>0</v>
      </c>
      <c r="AU497" s="44">
        <v>0</v>
      </c>
      <c r="AV497" s="43">
        <v>48</v>
      </c>
      <c r="AW497" s="43">
        <v>234</v>
      </c>
      <c r="AX497" s="44">
        <v>0</v>
      </c>
      <c r="AY497" s="44">
        <v>0</v>
      </c>
      <c r="AZ497" s="44">
        <v>0</v>
      </c>
      <c r="BA497" s="44">
        <v>0</v>
      </c>
      <c r="BB497" s="44">
        <v>0</v>
      </c>
      <c r="BC497" s="44">
        <v>0</v>
      </c>
      <c r="BD497" s="44">
        <v>0</v>
      </c>
      <c r="BE497" s="44">
        <v>0</v>
      </c>
      <c r="BF497" s="44">
        <v>0</v>
      </c>
      <c r="BG497" s="44">
        <v>0</v>
      </c>
      <c r="BH497" s="44">
        <v>0</v>
      </c>
      <c r="BI497" s="44">
        <v>0</v>
      </c>
      <c r="BJ497" s="44">
        <v>0</v>
      </c>
      <c r="BK497" s="43">
        <v>18</v>
      </c>
      <c r="BL497" s="44">
        <v>0</v>
      </c>
      <c r="BM497" s="44">
        <v>0</v>
      </c>
      <c r="BN497" s="44">
        <v>0</v>
      </c>
      <c r="BO497" s="44">
        <v>0</v>
      </c>
      <c r="BP497" s="44">
        <v>0</v>
      </c>
      <c r="BQ497" s="44">
        <v>0</v>
      </c>
      <c r="BR497" s="44">
        <v>0</v>
      </c>
      <c r="BS497" s="44">
        <v>0</v>
      </c>
      <c r="BT497" s="43">
        <v>54</v>
      </c>
      <c r="BU497" s="44">
        <v>0</v>
      </c>
      <c r="BV497" s="44">
        <v>0</v>
      </c>
      <c r="BW497" s="53">
        <v>0</v>
      </c>
      <c r="BX497" s="53">
        <v>0</v>
      </c>
      <c r="BY497" s="53">
        <v>0</v>
      </c>
      <c r="BZ497" s="53">
        <v>0</v>
      </c>
      <c r="CA497" s="53">
        <v>0</v>
      </c>
      <c r="CB497" s="44">
        <v>0</v>
      </c>
      <c r="CC497" s="44">
        <v>0</v>
      </c>
      <c r="CD497" s="44">
        <v>0</v>
      </c>
      <c r="CE497" s="44">
        <v>0</v>
      </c>
      <c r="CF497" s="44">
        <v>0</v>
      </c>
      <c r="CG497" s="44">
        <v>0</v>
      </c>
      <c r="CH497" s="11">
        <f t="shared" si="58"/>
        <v>4</v>
      </c>
      <c r="CI497" s="11">
        <f t="shared" si="59"/>
        <v>354</v>
      </c>
      <c r="CJ497" s="44">
        <v>0</v>
      </c>
      <c r="CK497" s="44">
        <v>0</v>
      </c>
      <c r="CL497" s="44">
        <v>0</v>
      </c>
      <c r="CM497" s="44">
        <v>0</v>
      </c>
      <c r="CN497" s="44">
        <v>0</v>
      </c>
      <c r="CO497" s="44">
        <v>0</v>
      </c>
      <c r="CP497" s="44">
        <v>0</v>
      </c>
      <c r="CQ497" s="44">
        <v>0</v>
      </c>
      <c r="CR497" s="44">
        <v>0</v>
      </c>
      <c r="CS497" s="44">
        <v>0</v>
      </c>
      <c r="CT497" s="44">
        <v>0</v>
      </c>
      <c r="CU497" s="43">
        <v>22</v>
      </c>
      <c r="CV497" s="44">
        <v>0</v>
      </c>
      <c r="CW497" s="43">
        <v>12</v>
      </c>
      <c r="CX497" s="43">
        <f t="shared" si="60"/>
        <v>34</v>
      </c>
      <c r="CY497" s="43">
        <f t="shared" si="61"/>
        <v>2</v>
      </c>
      <c r="CZ497" s="44">
        <v>0</v>
      </c>
      <c r="DA497" s="44">
        <v>0</v>
      </c>
      <c r="DB497" s="44">
        <v>0</v>
      </c>
      <c r="DC497" s="44">
        <v>0</v>
      </c>
      <c r="DD497" s="44">
        <v>0</v>
      </c>
      <c r="DE497" s="43">
        <v>5</v>
      </c>
      <c r="DF497" s="53">
        <v>0</v>
      </c>
      <c r="DG497" s="53">
        <v>0</v>
      </c>
      <c r="DH497" s="53">
        <v>0</v>
      </c>
      <c r="DI497" s="11">
        <f t="shared" si="62"/>
        <v>5</v>
      </c>
      <c r="DJ497" s="11">
        <f t="shared" si="63"/>
        <v>1</v>
      </c>
      <c r="DK497" s="45">
        <v>0</v>
      </c>
      <c r="DL497" s="11">
        <v>898</v>
      </c>
      <c r="DM497" s="11">
        <v>8.8039215686274517</v>
      </c>
      <c r="DN497">
        <v>15</v>
      </c>
      <c r="DO497">
        <v>17</v>
      </c>
      <c r="DP497">
        <v>2</v>
      </c>
      <c r="DQ497">
        <v>264</v>
      </c>
      <c r="DR497">
        <v>4</v>
      </c>
      <c r="DS497">
        <v>181</v>
      </c>
      <c r="DT497">
        <v>3</v>
      </c>
      <c r="DU497">
        <v>288</v>
      </c>
      <c r="DV497">
        <v>2</v>
      </c>
      <c r="DW497">
        <v>100</v>
      </c>
      <c r="DX497">
        <v>3</v>
      </c>
      <c r="DY497">
        <v>48</v>
      </c>
      <c r="DZ497">
        <v>1</v>
      </c>
      <c r="EA497">
        <v>0</v>
      </c>
      <c r="EB497">
        <v>0</v>
      </c>
      <c r="EC497" t="s">
        <v>248</v>
      </c>
      <c r="ED497" t="s">
        <v>286</v>
      </c>
      <c r="EE497" t="s">
        <v>260</v>
      </c>
      <c r="EF497" s="48">
        <v>44227</v>
      </c>
      <c r="EG497" s="46">
        <v>0.375</v>
      </c>
      <c r="EH497" s="46">
        <v>0.41666666666666669</v>
      </c>
      <c r="EI497" t="s">
        <v>638</v>
      </c>
      <c r="EJ497">
        <v>8.9372529620000005</v>
      </c>
      <c r="EK497">
        <v>77.392183380000006</v>
      </c>
      <c r="EL497" t="s">
        <v>386</v>
      </c>
      <c r="IW497">
        <v>325.89788540000001</v>
      </c>
      <c r="IX497">
        <v>1</v>
      </c>
      <c r="IY497">
        <v>2</v>
      </c>
      <c r="IZ497">
        <v>0</v>
      </c>
      <c r="JA497">
        <v>1.84</v>
      </c>
      <c r="JB497">
        <v>73.87</v>
      </c>
      <c r="JC497">
        <v>130</v>
      </c>
      <c r="JD497">
        <v>11</v>
      </c>
      <c r="JE497">
        <v>3.0684459999999998E-3</v>
      </c>
      <c r="JF497">
        <v>6.1368919999999997E-3</v>
      </c>
      <c r="JG497">
        <v>0</v>
      </c>
      <c r="JH497">
        <v>5.6459400000000003E-3</v>
      </c>
    </row>
    <row r="498" spans="1:275" ht="15.5" hidden="1" x14ac:dyDescent="0.35">
      <c r="A498" s="64">
        <v>2021</v>
      </c>
      <c r="B498" s="11" t="s">
        <v>447</v>
      </c>
      <c r="C498" s="44">
        <v>0</v>
      </c>
      <c r="D498" s="44">
        <v>0</v>
      </c>
      <c r="E498" s="43">
        <v>6</v>
      </c>
      <c r="F498" s="43">
        <v>2</v>
      </c>
      <c r="G498" s="44">
        <v>0</v>
      </c>
      <c r="H498" s="44">
        <v>0</v>
      </c>
      <c r="I498" s="43">
        <v>3</v>
      </c>
      <c r="J498" s="44">
        <v>0</v>
      </c>
      <c r="K498" s="44">
        <v>0</v>
      </c>
      <c r="L498" s="43">
        <v>2</v>
      </c>
      <c r="M498" s="43">
        <v>7</v>
      </c>
      <c r="N498" s="43">
        <v>27</v>
      </c>
      <c r="O498" s="43">
        <v>1</v>
      </c>
      <c r="P498" s="44">
        <v>0</v>
      </c>
      <c r="Q498" s="44">
        <v>0</v>
      </c>
      <c r="R498" s="44">
        <v>0</v>
      </c>
      <c r="S498" s="44">
        <v>0</v>
      </c>
      <c r="T498" s="43">
        <v>2</v>
      </c>
      <c r="U498" s="44">
        <v>0</v>
      </c>
      <c r="V498" s="44">
        <v>0</v>
      </c>
      <c r="W498" s="44">
        <v>0</v>
      </c>
      <c r="X498" s="43">
        <v>2</v>
      </c>
      <c r="Y498" s="44">
        <v>0</v>
      </c>
      <c r="Z498" s="44">
        <v>0</v>
      </c>
      <c r="AA498" s="44">
        <v>0</v>
      </c>
      <c r="AB498" s="44">
        <v>0</v>
      </c>
      <c r="AC498" s="44">
        <v>0</v>
      </c>
      <c r="AD498" s="44">
        <v>0</v>
      </c>
      <c r="AE498" s="44">
        <v>0</v>
      </c>
      <c r="AF498" s="44">
        <v>0</v>
      </c>
      <c r="AG498" s="44">
        <v>0</v>
      </c>
      <c r="AH498" s="44">
        <v>0</v>
      </c>
      <c r="AI498" s="44">
        <v>0</v>
      </c>
      <c r="AJ498" s="43">
        <v>2</v>
      </c>
      <c r="AK498" s="44">
        <v>0</v>
      </c>
      <c r="AL498" s="44">
        <v>0</v>
      </c>
      <c r="AM498" s="44"/>
      <c r="AN498" s="11">
        <f t="shared" si="56"/>
        <v>54</v>
      </c>
      <c r="AO498" s="11">
        <f t="shared" si="57"/>
        <v>10</v>
      </c>
      <c r="AP498" s="43">
        <v>3</v>
      </c>
      <c r="AQ498" s="44">
        <v>0</v>
      </c>
      <c r="AR498" s="43">
        <v>0</v>
      </c>
      <c r="AS498" s="43"/>
      <c r="AT498" s="44">
        <v>0</v>
      </c>
      <c r="AU498" s="43">
        <v>33</v>
      </c>
      <c r="AV498" s="44">
        <v>0</v>
      </c>
      <c r="AW498" s="43">
        <v>17</v>
      </c>
      <c r="AX498" s="44">
        <v>0</v>
      </c>
      <c r="AY498" s="44">
        <v>0</v>
      </c>
      <c r="AZ498" s="44">
        <v>0</v>
      </c>
      <c r="BA498" s="44">
        <v>0</v>
      </c>
      <c r="BB498" s="44">
        <v>0</v>
      </c>
      <c r="BC498" s="44">
        <v>0</v>
      </c>
      <c r="BD498" s="44">
        <v>0</v>
      </c>
      <c r="BE498" s="44">
        <v>0</v>
      </c>
      <c r="BF498" s="44">
        <v>0</v>
      </c>
      <c r="BG498" s="44">
        <v>0</v>
      </c>
      <c r="BH498" s="44">
        <v>0</v>
      </c>
      <c r="BI498" s="44">
        <v>0</v>
      </c>
      <c r="BJ498" s="44">
        <v>0</v>
      </c>
      <c r="BK498" s="44">
        <v>0</v>
      </c>
      <c r="BL498" s="44">
        <v>0</v>
      </c>
      <c r="BM498" s="44">
        <v>0</v>
      </c>
      <c r="BN498" s="44">
        <v>0</v>
      </c>
      <c r="BO498" s="44">
        <v>0</v>
      </c>
      <c r="BP498" s="44">
        <v>0</v>
      </c>
      <c r="BQ498" s="44">
        <v>0</v>
      </c>
      <c r="BR498" s="44">
        <v>0</v>
      </c>
      <c r="BS498" s="44">
        <v>0</v>
      </c>
      <c r="BT498" s="44">
        <v>0</v>
      </c>
      <c r="BU498" s="44">
        <v>0</v>
      </c>
      <c r="BV498" s="44">
        <v>0</v>
      </c>
      <c r="BW498" s="44">
        <v>0</v>
      </c>
      <c r="BX498" s="44">
        <v>0</v>
      </c>
      <c r="BY498" s="44">
        <v>0</v>
      </c>
      <c r="BZ498" s="44">
        <v>0</v>
      </c>
      <c r="CA498" s="44">
        <v>0</v>
      </c>
      <c r="CB498" s="44">
        <v>0</v>
      </c>
      <c r="CC498" s="44">
        <v>0</v>
      </c>
      <c r="CD498" s="44">
        <v>0</v>
      </c>
      <c r="CE498" s="43">
        <v>32</v>
      </c>
      <c r="CF498" s="44">
        <v>0</v>
      </c>
      <c r="CG498" s="44">
        <v>0</v>
      </c>
      <c r="CH498" s="11">
        <f t="shared" si="58"/>
        <v>4</v>
      </c>
      <c r="CI498" s="11">
        <f t="shared" si="59"/>
        <v>85</v>
      </c>
      <c r="CJ498" s="44">
        <v>0</v>
      </c>
      <c r="CK498" s="44">
        <v>0</v>
      </c>
      <c r="CL498" s="44">
        <v>0</v>
      </c>
      <c r="CM498" s="44">
        <v>0</v>
      </c>
      <c r="CN498" s="44">
        <v>0</v>
      </c>
      <c r="CO498" s="44">
        <v>0</v>
      </c>
      <c r="CP498" s="44">
        <v>0</v>
      </c>
      <c r="CQ498" s="44">
        <v>0</v>
      </c>
      <c r="CR498" s="44">
        <v>0</v>
      </c>
      <c r="CS498" s="44">
        <v>0</v>
      </c>
      <c r="CT498" s="43">
        <v>3</v>
      </c>
      <c r="CU498" s="43">
        <v>3</v>
      </c>
      <c r="CV498" s="44">
        <v>0</v>
      </c>
      <c r="CW498" s="43">
        <v>2</v>
      </c>
      <c r="CX498" s="43">
        <f t="shared" si="60"/>
        <v>8</v>
      </c>
      <c r="CY498" s="43">
        <f t="shared" si="61"/>
        <v>3</v>
      </c>
      <c r="CZ498" s="44">
        <v>0</v>
      </c>
      <c r="DA498" s="44">
        <v>0</v>
      </c>
      <c r="DB498" s="44">
        <v>0</v>
      </c>
      <c r="DC498" s="44">
        <v>0</v>
      </c>
      <c r="DD498" s="44">
        <v>0</v>
      </c>
      <c r="DE498" s="44">
        <v>0</v>
      </c>
      <c r="DF498" s="44">
        <v>0</v>
      </c>
      <c r="DG498" s="44">
        <v>0</v>
      </c>
      <c r="DH498" s="44">
        <v>0</v>
      </c>
      <c r="DI498" s="11">
        <f t="shared" si="62"/>
        <v>0</v>
      </c>
      <c r="DJ498" s="11">
        <f t="shared" si="63"/>
        <v>0</v>
      </c>
      <c r="DK498" s="65">
        <v>0</v>
      </c>
      <c r="DL498" s="11">
        <v>147</v>
      </c>
      <c r="DM498" s="11">
        <v>1.4411764705882353</v>
      </c>
      <c r="DN498">
        <v>17</v>
      </c>
      <c r="DO498">
        <v>5</v>
      </c>
      <c r="DP498">
        <v>2</v>
      </c>
      <c r="DQ498">
        <v>47</v>
      </c>
      <c r="DR498">
        <v>5</v>
      </c>
      <c r="DS498">
        <v>46</v>
      </c>
      <c r="DT498">
        <v>6</v>
      </c>
      <c r="DU498">
        <v>17</v>
      </c>
      <c r="DV498">
        <v>1</v>
      </c>
      <c r="DW498">
        <v>32</v>
      </c>
      <c r="DX498">
        <v>3</v>
      </c>
      <c r="DY498">
        <v>0</v>
      </c>
      <c r="DZ498">
        <v>0</v>
      </c>
      <c r="EA498">
        <v>0</v>
      </c>
      <c r="EB498">
        <v>0</v>
      </c>
      <c r="EC498" t="s">
        <v>248</v>
      </c>
      <c r="ED498" t="s">
        <v>329</v>
      </c>
      <c r="EE498" t="s">
        <v>250</v>
      </c>
      <c r="EJ498">
        <v>8.7679453560000002</v>
      </c>
      <c r="EK498">
        <v>78.090517590000005</v>
      </c>
      <c r="EL498" t="s">
        <v>363</v>
      </c>
      <c r="IW498">
        <v>225.8582615</v>
      </c>
      <c r="IX498">
        <v>1</v>
      </c>
      <c r="IY498">
        <v>1</v>
      </c>
      <c r="IZ498">
        <v>0</v>
      </c>
      <c r="JA498">
        <v>1</v>
      </c>
      <c r="JB498">
        <v>7.59</v>
      </c>
      <c r="JE498">
        <v>4.427556E-3</v>
      </c>
      <c r="JF498">
        <v>4.427556E-3</v>
      </c>
      <c r="JG498">
        <v>0</v>
      </c>
      <c r="JH498">
        <v>4.427556E-3</v>
      </c>
    </row>
    <row r="499" spans="1:275" ht="15.5" hidden="1" x14ac:dyDescent="0.35">
      <c r="A499" s="64">
        <v>2021</v>
      </c>
      <c r="B499" s="14" t="s">
        <v>395</v>
      </c>
      <c r="C499" s="44">
        <v>0</v>
      </c>
      <c r="D499" s="44">
        <v>0</v>
      </c>
      <c r="E499" s="43">
        <v>10</v>
      </c>
      <c r="F499" s="44">
        <v>0</v>
      </c>
      <c r="G499" s="44">
        <v>0</v>
      </c>
      <c r="H499" s="44">
        <v>0</v>
      </c>
      <c r="I499" s="44">
        <v>0</v>
      </c>
      <c r="J499" s="44">
        <v>0</v>
      </c>
      <c r="K499" s="44">
        <v>0</v>
      </c>
      <c r="L499" s="44">
        <v>0</v>
      </c>
      <c r="M499" s="43">
        <v>12</v>
      </c>
      <c r="N499" s="43">
        <v>35</v>
      </c>
      <c r="O499" s="43">
        <v>3</v>
      </c>
      <c r="P499" s="44">
        <v>0</v>
      </c>
      <c r="Q499" s="43">
        <v>6</v>
      </c>
      <c r="R499" s="44">
        <v>0</v>
      </c>
      <c r="S499" s="44">
        <v>0</v>
      </c>
      <c r="T499" s="44">
        <v>0</v>
      </c>
      <c r="U499" s="43">
        <v>2</v>
      </c>
      <c r="V499" s="44">
        <v>0</v>
      </c>
      <c r="W499" s="44">
        <v>0</v>
      </c>
      <c r="X499" s="44">
        <v>0</v>
      </c>
      <c r="Y499" s="44">
        <v>0</v>
      </c>
      <c r="Z499" s="44">
        <v>0</v>
      </c>
      <c r="AA499" s="44">
        <v>0</v>
      </c>
      <c r="AB499" s="44">
        <v>0</v>
      </c>
      <c r="AC499" s="11">
        <v>0</v>
      </c>
      <c r="AD499" s="44">
        <v>0</v>
      </c>
      <c r="AE499" s="44">
        <v>0</v>
      </c>
      <c r="AF499" s="44">
        <v>0</v>
      </c>
      <c r="AG499" s="44">
        <v>0</v>
      </c>
      <c r="AH499" s="43">
        <v>1</v>
      </c>
      <c r="AI499" s="44">
        <v>0</v>
      </c>
      <c r="AJ499" s="43">
        <v>1</v>
      </c>
      <c r="AK499" s="44">
        <v>0</v>
      </c>
      <c r="AL499" s="44">
        <v>0</v>
      </c>
      <c r="AM499" s="44"/>
      <c r="AN499" s="11">
        <f t="shared" si="56"/>
        <v>70</v>
      </c>
      <c r="AO499" s="11">
        <f t="shared" si="57"/>
        <v>8</v>
      </c>
      <c r="AP499" s="43">
        <v>3</v>
      </c>
      <c r="AQ499" s="44">
        <v>0</v>
      </c>
      <c r="AR499" s="43">
        <v>3</v>
      </c>
      <c r="AS499" s="43"/>
      <c r="AT499" s="44">
        <v>0</v>
      </c>
      <c r="AU499" s="43">
        <v>1</v>
      </c>
      <c r="AV499" s="43">
        <v>4</v>
      </c>
      <c r="AW499" s="43">
        <v>43</v>
      </c>
      <c r="AX499" s="44">
        <v>0</v>
      </c>
      <c r="AY499" s="44">
        <v>0</v>
      </c>
      <c r="AZ499" s="44">
        <v>0</v>
      </c>
      <c r="BA499" s="44">
        <v>0</v>
      </c>
      <c r="BB499" s="43">
        <v>2</v>
      </c>
      <c r="BC499" s="43">
        <v>1</v>
      </c>
      <c r="BD499" s="44">
        <v>0</v>
      </c>
      <c r="BE499" s="43">
        <v>3</v>
      </c>
      <c r="BF499" s="44">
        <v>0</v>
      </c>
      <c r="BG499" s="44">
        <v>0</v>
      </c>
      <c r="BH499" s="43">
        <v>1</v>
      </c>
      <c r="BI499" s="44">
        <v>0</v>
      </c>
      <c r="BJ499" s="44">
        <v>0</v>
      </c>
      <c r="BK499" s="44">
        <v>0</v>
      </c>
      <c r="BL499" s="44">
        <v>0</v>
      </c>
      <c r="BM499" s="44">
        <v>0</v>
      </c>
      <c r="BN499" s="44">
        <v>0</v>
      </c>
      <c r="BO499" s="44">
        <v>0</v>
      </c>
      <c r="BP499" s="44">
        <v>0</v>
      </c>
      <c r="BQ499" s="44">
        <v>0</v>
      </c>
      <c r="BR499" s="44">
        <v>0</v>
      </c>
      <c r="BS499" s="44">
        <v>0</v>
      </c>
      <c r="BT499" s="44">
        <v>0</v>
      </c>
      <c r="BU499" s="44">
        <v>0</v>
      </c>
      <c r="BV499" s="44">
        <v>0</v>
      </c>
      <c r="BW499" s="44">
        <v>0</v>
      </c>
      <c r="BX499" s="44">
        <v>0</v>
      </c>
      <c r="BY499" s="44">
        <v>0</v>
      </c>
      <c r="BZ499" s="44">
        <v>0</v>
      </c>
      <c r="CA499" s="44">
        <v>0</v>
      </c>
      <c r="CB499" s="44">
        <v>0</v>
      </c>
      <c r="CC499" s="44">
        <v>0</v>
      </c>
      <c r="CD499" s="44">
        <v>0</v>
      </c>
      <c r="CE499" s="43">
        <v>8</v>
      </c>
      <c r="CF499" s="44">
        <v>0</v>
      </c>
      <c r="CG499" s="44">
        <v>0</v>
      </c>
      <c r="CH499" s="11">
        <f t="shared" si="58"/>
        <v>10</v>
      </c>
      <c r="CI499" s="11">
        <f t="shared" si="59"/>
        <v>69</v>
      </c>
      <c r="CJ499" s="44">
        <v>0</v>
      </c>
      <c r="CK499" s="43">
        <v>10</v>
      </c>
      <c r="CL499" s="44">
        <v>0</v>
      </c>
      <c r="CM499" s="44">
        <v>0</v>
      </c>
      <c r="CN499" s="44">
        <v>0</v>
      </c>
      <c r="CO499" s="44">
        <v>0</v>
      </c>
      <c r="CP499" s="43">
        <v>5</v>
      </c>
      <c r="CQ499" s="44">
        <v>0</v>
      </c>
      <c r="CR499" s="44">
        <v>0</v>
      </c>
      <c r="CS499" s="43">
        <v>16</v>
      </c>
      <c r="CT499" s="44">
        <v>0</v>
      </c>
      <c r="CU499" s="43">
        <v>17</v>
      </c>
      <c r="CV499" s="44">
        <v>0</v>
      </c>
      <c r="CW499" s="44">
        <v>0</v>
      </c>
      <c r="CX499" s="43">
        <f t="shared" si="60"/>
        <v>48</v>
      </c>
      <c r="CY499" s="43">
        <f t="shared" si="61"/>
        <v>4</v>
      </c>
      <c r="CZ499" s="43">
        <v>14</v>
      </c>
      <c r="DA499" s="44">
        <v>0</v>
      </c>
      <c r="DB499" s="44">
        <v>0</v>
      </c>
      <c r="DC499" s="44">
        <v>0</v>
      </c>
      <c r="DD499" s="44">
        <v>0</v>
      </c>
      <c r="DE499" s="44">
        <v>0</v>
      </c>
      <c r="DF499" s="44">
        <v>0</v>
      </c>
      <c r="DG499" s="44">
        <v>0</v>
      </c>
      <c r="DH499" s="44">
        <v>0</v>
      </c>
      <c r="DI499" s="11">
        <f t="shared" si="62"/>
        <v>14</v>
      </c>
      <c r="DJ499" s="11">
        <f t="shared" si="63"/>
        <v>1</v>
      </c>
      <c r="DK499" s="65">
        <v>0</v>
      </c>
      <c r="DL499" s="11">
        <v>201</v>
      </c>
      <c r="DM499" s="11">
        <v>1.9705882352941178</v>
      </c>
      <c r="DN499">
        <v>23</v>
      </c>
      <c r="DO499">
        <v>0</v>
      </c>
      <c r="DP499">
        <v>0</v>
      </c>
      <c r="DQ499">
        <v>35</v>
      </c>
      <c r="DR499">
        <v>6</v>
      </c>
      <c r="DS499">
        <v>55</v>
      </c>
      <c r="DT499">
        <v>9</v>
      </c>
      <c r="DU499">
        <v>58</v>
      </c>
      <c r="DV499">
        <v>3</v>
      </c>
      <c r="DW499">
        <v>41</v>
      </c>
      <c r="DX499">
        <v>2</v>
      </c>
      <c r="DY499">
        <v>7</v>
      </c>
      <c r="DZ499">
        <v>2</v>
      </c>
      <c r="EA499">
        <v>5</v>
      </c>
      <c r="EB499">
        <v>1</v>
      </c>
      <c r="EC499" t="s">
        <v>248</v>
      </c>
      <c r="ED499" t="s">
        <v>325</v>
      </c>
      <c r="EE499" t="s">
        <v>260</v>
      </c>
      <c r="EF499" s="48">
        <v>44226</v>
      </c>
      <c r="EG499" s="46">
        <v>0.33333333333333331</v>
      </c>
      <c r="EH499" s="46">
        <v>0.375</v>
      </c>
      <c r="EI499" t="s">
        <v>648</v>
      </c>
      <c r="EJ499">
        <v>8.354075774</v>
      </c>
      <c r="EK499">
        <v>77.755751410000002</v>
      </c>
      <c r="EP499">
        <v>1</v>
      </c>
      <c r="EQ499">
        <v>107.3376742</v>
      </c>
      <c r="ER499">
        <v>1</v>
      </c>
      <c r="ES499">
        <v>1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2</v>
      </c>
      <c r="EZ499">
        <v>1</v>
      </c>
      <c r="FC499">
        <v>0</v>
      </c>
      <c r="FD499">
        <v>0</v>
      </c>
      <c r="FE499">
        <v>0</v>
      </c>
      <c r="FF499">
        <v>0</v>
      </c>
      <c r="FI499">
        <v>0</v>
      </c>
      <c r="FJ499">
        <v>0.25</v>
      </c>
      <c r="FK499">
        <v>26.834418549999999</v>
      </c>
      <c r="FL499">
        <v>80.50325565</v>
      </c>
      <c r="FM499">
        <v>1</v>
      </c>
      <c r="FT499">
        <v>1</v>
      </c>
      <c r="GE499">
        <v>2</v>
      </c>
      <c r="GF499">
        <v>0</v>
      </c>
      <c r="GG499">
        <v>0</v>
      </c>
      <c r="GO499">
        <v>1</v>
      </c>
      <c r="GP499">
        <v>0</v>
      </c>
      <c r="GQ499">
        <v>1</v>
      </c>
      <c r="GR499">
        <v>0</v>
      </c>
      <c r="GS499">
        <v>0</v>
      </c>
      <c r="GV499">
        <v>1</v>
      </c>
      <c r="HF499">
        <v>0</v>
      </c>
      <c r="HG499">
        <v>0</v>
      </c>
      <c r="HH499">
        <v>0</v>
      </c>
      <c r="HJ499">
        <v>0</v>
      </c>
      <c r="HK499">
        <v>1</v>
      </c>
      <c r="IW499">
        <v>358.6386463</v>
      </c>
      <c r="IX499">
        <v>0</v>
      </c>
      <c r="IY499">
        <v>2</v>
      </c>
      <c r="IZ499">
        <v>0</v>
      </c>
      <c r="JA499">
        <v>1.74</v>
      </c>
      <c r="JB499">
        <v>14.24</v>
      </c>
      <c r="JE499">
        <v>0</v>
      </c>
      <c r="JF499">
        <v>5.5766440000000004E-3</v>
      </c>
      <c r="JG499">
        <v>0</v>
      </c>
      <c r="JH499">
        <v>4.8516799999999997E-3</v>
      </c>
      <c r="JN499">
        <v>1</v>
      </c>
      <c r="JO499">
        <v>0</v>
      </c>
    </row>
    <row r="500" spans="1:275" ht="15.5" hidden="1" x14ac:dyDescent="0.35">
      <c r="A500" s="64">
        <v>2021</v>
      </c>
      <c r="B500" s="13" t="s">
        <v>649</v>
      </c>
      <c r="C500" s="44">
        <v>0</v>
      </c>
      <c r="D500" s="44">
        <v>0</v>
      </c>
      <c r="E500" s="43">
        <v>0</v>
      </c>
      <c r="F500" s="43">
        <v>2</v>
      </c>
      <c r="G500" s="44">
        <v>0</v>
      </c>
      <c r="H500" s="44">
        <v>0</v>
      </c>
      <c r="I500" s="43">
        <v>2</v>
      </c>
      <c r="J500" s="44">
        <v>0</v>
      </c>
      <c r="K500" s="44">
        <v>0</v>
      </c>
      <c r="L500" s="43">
        <v>2</v>
      </c>
      <c r="M500" s="43">
        <v>28</v>
      </c>
      <c r="N500" s="43">
        <v>6</v>
      </c>
      <c r="O500" s="44">
        <v>0</v>
      </c>
      <c r="P500" s="44">
        <v>0</v>
      </c>
      <c r="Q500" s="43">
        <v>5</v>
      </c>
      <c r="R500" s="44">
        <v>0</v>
      </c>
      <c r="S500" s="44">
        <v>0</v>
      </c>
      <c r="T500" s="44">
        <v>0</v>
      </c>
      <c r="U500" s="44">
        <v>0</v>
      </c>
      <c r="V500" s="44">
        <v>0</v>
      </c>
      <c r="W500" s="44">
        <v>0</v>
      </c>
      <c r="X500" s="43">
        <v>1</v>
      </c>
      <c r="Y500" s="44">
        <v>0</v>
      </c>
      <c r="Z500" s="43">
        <v>14</v>
      </c>
      <c r="AA500" s="44">
        <v>0</v>
      </c>
      <c r="AB500" s="44">
        <v>0</v>
      </c>
      <c r="AC500" s="44">
        <v>0</v>
      </c>
      <c r="AD500" s="44">
        <v>0</v>
      </c>
      <c r="AE500" s="44">
        <v>0</v>
      </c>
      <c r="AF500" s="44">
        <v>0</v>
      </c>
      <c r="AG500" s="44">
        <v>0</v>
      </c>
      <c r="AH500" s="44">
        <v>0</v>
      </c>
      <c r="AI500" s="44">
        <v>0</v>
      </c>
      <c r="AJ500" s="43">
        <v>5</v>
      </c>
      <c r="AK500" s="44">
        <v>0</v>
      </c>
      <c r="AL500" s="44">
        <v>0</v>
      </c>
      <c r="AM500" s="44"/>
      <c r="AN500" s="11">
        <f t="shared" si="56"/>
        <v>65</v>
      </c>
      <c r="AO500" s="11">
        <f t="shared" si="57"/>
        <v>9</v>
      </c>
      <c r="AP500" s="43">
        <v>0</v>
      </c>
      <c r="AQ500" s="44">
        <v>0</v>
      </c>
      <c r="AR500" s="43">
        <v>0</v>
      </c>
      <c r="AS500" s="43"/>
      <c r="AT500" s="44">
        <v>0</v>
      </c>
      <c r="AU500" s="43">
        <v>0</v>
      </c>
      <c r="AV500" s="44">
        <v>0</v>
      </c>
      <c r="AW500" s="43">
        <v>54</v>
      </c>
      <c r="AX500" s="44">
        <v>0</v>
      </c>
      <c r="AY500" s="44">
        <v>0</v>
      </c>
      <c r="AZ500" s="44">
        <v>0</v>
      </c>
      <c r="BA500" s="44">
        <v>0</v>
      </c>
      <c r="BB500" s="44">
        <v>0</v>
      </c>
      <c r="BC500" s="44">
        <v>0</v>
      </c>
      <c r="BD500" s="44">
        <v>0</v>
      </c>
      <c r="BE500" s="44">
        <v>0</v>
      </c>
      <c r="BF500" s="44">
        <v>0</v>
      </c>
      <c r="BG500" s="44">
        <v>0</v>
      </c>
      <c r="BH500" s="44">
        <v>0</v>
      </c>
      <c r="BI500" s="44">
        <v>0</v>
      </c>
      <c r="BJ500" s="44">
        <v>0</v>
      </c>
      <c r="BK500" s="44">
        <v>0</v>
      </c>
      <c r="BL500" s="44">
        <v>0</v>
      </c>
      <c r="BM500" s="44">
        <v>0</v>
      </c>
      <c r="BN500" s="44">
        <v>0</v>
      </c>
      <c r="BO500" s="44">
        <v>0</v>
      </c>
      <c r="BP500" s="44">
        <v>0</v>
      </c>
      <c r="BQ500" s="44">
        <v>0</v>
      </c>
      <c r="BR500" s="44">
        <v>0</v>
      </c>
      <c r="BS500" s="44">
        <v>0</v>
      </c>
      <c r="BT500" s="43">
        <v>6</v>
      </c>
      <c r="BU500" s="44">
        <v>0</v>
      </c>
      <c r="BV500" s="44">
        <v>0</v>
      </c>
      <c r="BW500" s="44">
        <v>0</v>
      </c>
      <c r="BX500" s="44">
        <v>0</v>
      </c>
      <c r="BY500" s="44">
        <v>0</v>
      </c>
      <c r="BZ500" s="44">
        <v>0</v>
      </c>
      <c r="CA500" s="44">
        <v>0</v>
      </c>
      <c r="CB500" s="44">
        <v>0</v>
      </c>
      <c r="CC500" s="44">
        <v>0</v>
      </c>
      <c r="CD500" s="44">
        <v>0</v>
      </c>
      <c r="CE500" s="44">
        <v>0</v>
      </c>
      <c r="CF500" s="44">
        <v>0</v>
      </c>
      <c r="CG500" s="44">
        <v>0</v>
      </c>
      <c r="CH500" s="11">
        <f t="shared" si="58"/>
        <v>2</v>
      </c>
      <c r="CI500" s="11">
        <f t="shared" si="59"/>
        <v>60</v>
      </c>
      <c r="CJ500" s="43">
        <v>2</v>
      </c>
      <c r="CK500" s="44">
        <v>0</v>
      </c>
      <c r="CL500" s="44">
        <v>0</v>
      </c>
      <c r="CM500" s="44">
        <v>0</v>
      </c>
      <c r="CN500" s="44">
        <v>0</v>
      </c>
      <c r="CO500" s="44">
        <v>0</v>
      </c>
      <c r="CP500" s="44">
        <v>0</v>
      </c>
      <c r="CQ500" s="44">
        <v>0</v>
      </c>
      <c r="CR500" s="43">
        <v>16</v>
      </c>
      <c r="CS500" s="44">
        <v>0</v>
      </c>
      <c r="CT500" s="44">
        <v>0</v>
      </c>
      <c r="CU500" s="44">
        <v>0</v>
      </c>
      <c r="CV500" s="44">
        <v>0</v>
      </c>
      <c r="CW500" s="43">
        <v>3</v>
      </c>
      <c r="CX500" s="43">
        <f t="shared" si="60"/>
        <v>21</v>
      </c>
      <c r="CY500" s="43">
        <f t="shared" si="61"/>
        <v>3</v>
      </c>
      <c r="CZ500" s="44">
        <v>0</v>
      </c>
      <c r="DA500" s="44">
        <v>0</v>
      </c>
      <c r="DB500" s="44">
        <v>0</v>
      </c>
      <c r="DC500" s="44">
        <v>0</v>
      </c>
      <c r="DD500" s="44">
        <v>0</v>
      </c>
      <c r="DE500" s="43">
        <v>4</v>
      </c>
      <c r="DF500" s="44">
        <v>0</v>
      </c>
      <c r="DG500" s="44">
        <v>0</v>
      </c>
      <c r="DH500" s="44">
        <v>0</v>
      </c>
      <c r="DI500" s="11">
        <f t="shared" si="62"/>
        <v>4</v>
      </c>
      <c r="DJ500" s="11">
        <f t="shared" si="63"/>
        <v>1</v>
      </c>
      <c r="DK500" s="65">
        <v>0</v>
      </c>
      <c r="DL500" s="11">
        <v>150</v>
      </c>
      <c r="DM500" s="11">
        <v>1.4705882352941178</v>
      </c>
      <c r="DN500">
        <v>15</v>
      </c>
      <c r="DO500">
        <v>7</v>
      </c>
      <c r="DP500">
        <v>2</v>
      </c>
      <c r="DQ500">
        <v>31</v>
      </c>
      <c r="DR500">
        <v>3</v>
      </c>
      <c r="DS500">
        <v>7</v>
      </c>
      <c r="DT500">
        <v>2</v>
      </c>
      <c r="DU500">
        <v>62</v>
      </c>
      <c r="DV500">
        <v>3</v>
      </c>
      <c r="DW500">
        <v>27</v>
      </c>
      <c r="DX500">
        <v>4</v>
      </c>
      <c r="DY500">
        <v>0</v>
      </c>
      <c r="DZ500">
        <v>0</v>
      </c>
      <c r="EA500">
        <v>16</v>
      </c>
      <c r="EB500">
        <v>1</v>
      </c>
      <c r="EF500" s="48">
        <v>44226</v>
      </c>
      <c r="EG500" s="46">
        <v>0.3125</v>
      </c>
      <c r="EH500" s="46">
        <v>0.35416666666666669</v>
      </c>
      <c r="EI500" t="s">
        <v>638</v>
      </c>
      <c r="EJ500">
        <v>8.9652283530000005</v>
      </c>
      <c r="EK500">
        <v>77.276393880000001</v>
      </c>
      <c r="EP500">
        <v>1</v>
      </c>
      <c r="EQ500">
        <v>6.999772278</v>
      </c>
      <c r="ER500">
        <v>0</v>
      </c>
      <c r="ES500">
        <v>0</v>
      </c>
      <c r="ET500">
        <v>0</v>
      </c>
      <c r="EU500">
        <v>1</v>
      </c>
      <c r="EV500">
        <v>0</v>
      </c>
      <c r="EW500">
        <v>0</v>
      </c>
      <c r="EX500">
        <v>0</v>
      </c>
      <c r="EY500">
        <v>1</v>
      </c>
      <c r="EZ500">
        <v>1</v>
      </c>
      <c r="FC500">
        <v>0</v>
      </c>
      <c r="FD500">
        <v>0</v>
      </c>
      <c r="FE500">
        <v>0</v>
      </c>
      <c r="FF500">
        <v>0</v>
      </c>
      <c r="FI500">
        <v>0</v>
      </c>
      <c r="FJ500">
        <v>0.25</v>
      </c>
      <c r="FK500">
        <v>1.74994307</v>
      </c>
      <c r="FL500">
        <v>5.2498292089999996</v>
      </c>
      <c r="GF500">
        <v>0</v>
      </c>
      <c r="GG500">
        <v>0</v>
      </c>
      <c r="GO500">
        <v>1</v>
      </c>
      <c r="GP500">
        <v>0</v>
      </c>
      <c r="GQ500">
        <v>1</v>
      </c>
      <c r="GR500">
        <v>0</v>
      </c>
      <c r="GS500">
        <v>0</v>
      </c>
      <c r="HF500">
        <v>0</v>
      </c>
      <c r="HG500">
        <v>0</v>
      </c>
      <c r="HH500">
        <v>0</v>
      </c>
      <c r="HJ500">
        <v>0</v>
      </c>
      <c r="HK500">
        <v>1</v>
      </c>
      <c r="IW500">
        <v>160.04759179999999</v>
      </c>
      <c r="IX500">
        <v>1</v>
      </c>
      <c r="IY500">
        <v>2</v>
      </c>
      <c r="IZ500">
        <v>0</v>
      </c>
      <c r="JA500">
        <v>2.66</v>
      </c>
      <c r="JB500">
        <v>67.930000000000007</v>
      </c>
      <c r="JD500">
        <v>10</v>
      </c>
      <c r="JE500">
        <v>6.2481409999999996E-3</v>
      </c>
      <c r="JF500">
        <v>1.2496283E-2</v>
      </c>
      <c r="JG500">
        <v>0</v>
      </c>
      <c r="JH500">
        <v>1.6620056000000001E-2</v>
      </c>
      <c r="JN500">
        <v>1</v>
      </c>
      <c r="JO500">
        <v>0</v>
      </c>
    </row>
    <row r="501" spans="1:275" ht="15.5" hidden="1" x14ac:dyDescent="0.35">
      <c r="A501" s="64">
        <v>2021</v>
      </c>
      <c r="B501" s="11" t="s">
        <v>285</v>
      </c>
      <c r="C501" s="44">
        <v>0</v>
      </c>
      <c r="D501" s="44">
        <v>0</v>
      </c>
      <c r="E501" s="43">
        <v>0</v>
      </c>
      <c r="F501" s="43">
        <v>3</v>
      </c>
      <c r="G501" s="44">
        <v>0</v>
      </c>
      <c r="H501" s="44">
        <v>0</v>
      </c>
      <c r="I501" s="43">
        <v>4</v>
      </c>
      <c r="J501" s="43">
        <v>1</v>
      </c>
      <c r="K501" s="44">
        <v>0</v>
      </c>
      <c r="L501" s="43">
        <v>4</v>
      </c>
      <c r="M501" s="43">
        <v>26</v>
      </c>
      <c r="N501" s="43">
        <v>4</v>
      </c>
      <c r="O501" s="43">
        <v>12</v>
      </c>
      <c r="P501" s="44">
        <v>0</v>
      </c>
      <c r="Q501" s="43">
        <v>20</v>
      </c>
      <c r="R501" s="43">
        <v>18</v>
      </c>
      <c r="S501" s="44">
        <v>0</v>
      </c>
      <c r="T501" s="43">
        <v>6</v>
      </c>
      <c r="U501" s="43">
        <v>15</v>
      </c>
      <c r="V501" s="44">
        <v>0</v>
      </c>
      <c r="W501" s="43">
        <v>2</v>
      </c>
      <c r="X501" s="44">
        <v>0</v>
      </c>
      <c r="Y501" s="44">
        <v>0</v>
      </c>
      <c r="Z501" s="44">
        <v>0</v>
      </c>
      <c r="AA501" s="44">
        <v>0</v>
      </c>
      <c r="AB501" s="44">
        <v>0</v>
      </c>
      <c r="AC501" s="44">
        <v>0</v>
      </c>
      <c r="AD501" s="44">
        <v>0</v>
      </c>
      <c r="AE501" s="44">
        <v>0</v>
      </c>
      <c r="AF501" s="44">
        <v>0</v>
      </c>
      <c r="AG501" s="44">
        <v>0</v>
      </c>
      <c r="AH501" s="43">
        <v>11</v>
      </c>
      <c r="AI501" s="44">
        <v>0</v>
      </c>
      <c r="AJ501" s="44">
        <v>0</v>
      </c>
      <c r="AK501" s="44">
        <v>0</v>
      </c>
      <c r="AL501" s="44">
        <v>0</v>
      </c>
      <c r="AM501" s="44"/>
      <c r="AN501" s="11">
        <f t="shared" si="56"/>
        <v>126</v>
      </c>
      <c r="AO501" s="11">
        <f t="shared" si="57"/>
        <v>13</v>
      </c>
      <c r="AP501" s="43">
        <v>4</v>
      </c>
      <c r="AQ501" s="44">
        <v>0</v>
      </c>
      <c r="AR501" s="43">
        <v>147</v>
      </c>
      <c r="AS501" s="43"/>
      <c r="AT501" s="44">
        <v>0</v>
      </c>
      <c r="AU501" s="43">
        <v>61</v>
      </c>
      <c r="AV501" s="43">
        <v>19</v>
      </c>
      <c r="AW501" s="43">
        <v>179</v>
      </c>
      <c r="AX501" s="44">
        <v>0</v>
      </c>
      <c r="AY501" s="44">
        <v>0</v>
      </c>
      <c r="AZ501" s="44">
        <v>0</v>
      </c>
      <c r="BA501" s="44">
        <v>0</v>
      </c>
      <c r="BB501" s="43">
        <v>171</v>
      </c>
      <c r="BC501" s="44">
        <v>0</v>
      </c>
      <c r="BD501" s="43">
        <v>4</v>
      </c>
      <c r="BE501" s="44">
        <v>0</v>
      </c>
      <c r="BF501" s="44">
        <v>0</v>
      </c>
      <c r="BG501" s="44">
        <v>0</v>
      </c>
      <c r="BH501" s="44">
        <v>0</v>
      </c>
      <c r="BI501" s="44">
        <v>0</v>
      </c>
      <c r="BJ501" s="44">
        <v>0</v>
      </c>
      <c r="BK501" s="44">
        <v>0</v>
      </c>
      <c r="BL501" s="43">
        <v>2</v>
      </c>
      <c r="BM501" s="44">
        <v>0</v>
      </c>
      <c r="BN501" s="44">
        <v>0</v>
      </c>
      <c r="BO501" s="44">
        <v>0</v>
      </c>
      <c r="BP501" s="43">
        <v>60</v>
      </c>
      <c r="BQ501" s="44">
        <v>0</v>
      </c>
      <c r="BR501" s="44">
        <v>0</v>
      </c>
      <c r="BS501" s="44">
        <v>0</v>
      </c>
      <c r="BT501" s="43">
        <v>9</v>
      </c>
      <c r="BU501" s="44">
        <v>0</v>
      </c>
      <c r="BV501" s="44">
        <v>0</v>
      </c>
      <c r="BW501" s="44">
        <v>0</v>
      </c>
      <c r="BX501" s="44">
        <v>0</v>
      </c>
      <c r="BY501" s="44">
        <v>0</v>
      </c>
      <c r="BZ501" s="44">
        <v>0</v>
      </c>
      <c r="CA501" s="44">
        <v>0</v>
      </c>
      <c r="CB501" s="44">
        <v>0</v>
      </c>
      <c r="CC501" s="44">
        <v>0</v>
      </c>
      <c r="CD501" s="44">
        <v>0</v>
      </c>
      <c r="CE501" s="43">
        <v>24</v>
      </c>
      <c r="CF501" s="44">
        <v>0</v>
      </c>
      <c r="CG501" s="44">
        <v>0</v>
      </c>
      <c r="CH501" s="11">
        <f t="shared" si="58"/>
        <v>11</v>
      </c>
      <c r="CI501" s="11">
        <f t="shared" si="59"/>
        <v>680</v>
      </c>
      <c r="CJ501" s="43">
        <v>76</v>
      </c>
      <c r="CK501" s="43">
        <v>8</v>
      </c>
      <c r="CL501" s="44">
        <v>0</v>
      </c>
      <c r="CM501" s="44">
        <v>0</v>
      </c>
      <c r="CN501" s="44">
        <v>0</v>
      </c>
      <c r="CO501" s="44">
        <v>0</v>
      </c>
      <c r="CP501" s="44">
        <v>0</v>
      </c>
      <c r="CQ501" s="44">
        <v>0</v>
      </c>
      <c r="CR501" s="44">
        <v>0</v>
      </c>
      <c r="CS501" s="43">
        <v>700</v>
      </c>
      <c r="CT501" s="44">
        <v>0</v>
      </c>
      <c r="CU501" s="43">
        <v>30</v>
      </c>
      <c r="CV501" s="44">
        <v>0</v>
      </c>
      <c r="CW501" s="44">
        <v>0</v>
      </c>
      <c r="CX501" s="43">
        <f t="shared" si="60"/>
        <v>814</v>
      </c>
      <c r="CY501" s="43">
        <f t="shared" si="61"/>
        <v>4</v>
      </c>
      <c r="CZ501" s="43">
        <v>3</v>
      </c>
      <c r="DA501" s="44">
        <v>0</v>
      </c>
      <c r="DB501" s="44">
        <v>0</v>
      </c>
      <c r="DC501" s="44">
        <v>0</v>
      </c>
      <c r="DD501" s="44">
        <v>0</v>
      </c>
      <c r="DE501" s="44">
        <v>0</v>
      </c>
      <c r="DF501" s="44">
        <v>0</v>
      </c>
      <c r="DG501" s="44">
        <v>0</v>
      </c>
      <c r="DH501" s="44">
        <v>0</v>
      </c>
      <c r="DI501" s="11">
        <f t="shared" si="62"/>
        <v>3</v>
      </c>
      <c r="DJ501" s="11">
        <f t="shared" si="63"/>
        <v>1</v>
      </c>
      <c r="DK501" s="65">
        <v>0</v>
      </c>
      <c r="DL501" s="11">
        <v>1623</v>
      </c>
      <c r="DM501" s="11">
        <v>15.911764705882353</v>
      </c>
      <c r="DN501">
        <v>29</v>
      </c>
      <c r="DO501">
        <v>0</v>
      </c>
      <c r="DP501">
        <v>0</v>
      </c>
      <c r="DQ501">
        <v>845</v>
      </c>
      <c r="DR501">
        <v>10</v>
      </c>
      <c r="DS501">
        <v>248</v>
      </c>
      <c r="DT501">
        <v>6</v>
      </c>
      <c r="DU501">
        <v>329</v>
      </c>
      <c r="DV501">
        <v>6</v>
      </c>
      <c r="DW501">
        <v>35</v>
      </c>
      <c r="DX501">
        <v>5</v>
      </c>
      <c r="DY501">
        <v>166</v>
      </c>
      <c r="DZ501">
        <v>2</v>
      </c>
      <c r="EA501">
        <v>0</v>
      </c>
      <c r="EB501">
        <v>0</v>
      </c>
      <c r="EC501" t="s">
        <v>248</v>
      </c>
      <c r="ED501" t="s">
        <v>286</v>
      </c>
      <c r="EE501" t="s">
        <v>260</v>
      </c>
      <c r="EF501" s="48">
        <v>44227</v>
      </c>
      <c r="EG501" s="46">
        <v>0.33680555555555558</v>
      </c>
      <c r="EH501" s="46">
        <v>0.43055555555555558</v>
      </c>
      <c r="EI501" t="s">
        <v>516</v>
      </c>
      <c r="EJ501">
        <v>8.8436637680000008</v>
      </c>
      <c r="EK501">
        <v>77.63382876</v>
      </c>
      <c r="EP501">
        <v>1</v>
      </c>
      <c r="EQ501">
        <v>125.1282901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1</v>
      </c>
      <c r="FC501">
        <v>0</v>
      </c>
      <c r="FD501">
        <v>0</v>
      </c>
      <c r="FE501">
        <v>0</v>
      </c>
      <c r="FF501">
        <v>0</v>
      </c>
      <c r="FI501">
        <v>0</v>
      </c>
      <c r="FJ501">
        <v>0</v>
      </c>
      <c r="FK501">
        <v>0</v>
      </c>
      <c r="FL501">
        <v>125.1282901</v>
      </c>
      <c r="GF501">
        <v>0</v>
      </c>
      <c r="GG501">
        <v>0</v>
      </c>
      <c r="GO501">
        <v>0</v>
      </c>
      <c r="GP501">
        <v>0</v>
      </c>
      <c r="GQ501">
        <v>0</v>
      </c>
      <c r="GR501">
        <v>0</v>
      </c>
      <c r="GW501">
        <v>1</v>
      </c>
      <c r="GY501">
        <v>1</v>
      </c>
      <c r="HF501">
        <v>0</v>
      </c>
      <c r="HG501">
        <v>0</v>
      </c>
      <c r="HH501">
        <v>0</v>
      </c>
      <c r="HJ501">
        <v>0</v>
      </c>
      <c r="HK501">
        <v>2</v>
      </c>
      <c r="IW501">
        <v>340.39182099999999</v>
      </c>
      <c r="IX501">
        <v>0</v>
      </c>
      <c r="IY501">
        <v>2</v>
      </c>
      <c r="IZ501">
        <v>2</v>
      </c>
      <c r="JA501">
        <v>1.871</v>
      </c>
      <c r="JB501">
        <v>58.26</v>
      </c>
      <c r="JE501">
        <v>0</v>
      </c>
      <c r="JF501">
        <v>5.8755819999999999E-3</v>
      </c>
      <c r="JG501">
        <v>5.8755819999999999E-3</v>
      </c>
      <c r="JH501">
        <v>5.4966069999999997E-3</v>
      </c>
      <c r="JN501">
        <v>0</v>
      </c>
      <c r="JO501">
        <v>0</v>
      </c>
    </row>
    <row r="502" spans="1:275" ht="15.5" hidden="1" x14ac:dyDescent="0.35">
      <c r="A502" s="64">
        <v>2021</v>
      </c>
      <c r="B502" s="11" t="s">
        <v>650</v>
      </c>
      <c r="C502" s="44">
        <v>0</v>
      </c>
      <c r="D502" s="44">
        <v>0</v>
      </c>
      <c r="E502" s="43">
        <v>1</v>
      </c>
      <c r="F502" s="43">
        <v>1</v>
      </c>
      <c r="G502" s="44">
        <v>0</v>
      </c>
      <c r="H502" s="44">
        <v>0</v>
      </c>
      <c r="I502" s="43">
        <v>2</v>
      </c>
      <c r="J502" s="44">
        <v>0</v>
      </c>
      <c r="K502" s="44">
        <v>0</v>
      </c>
      <c r="L502" s="43">
        <v>3</v>
      </c>
      <c r="M502" s="43">
        <v>19</v>
      </c>
      <c r="N502" s="44">
        <v>0</v>
      </c>
      <c r="O502" s="43">
        <v>1</v>
      </c>
      <c r="P502" s="44">
        <v>0</v>
      </c>
      <c r="Q502" s="43">
        <v>9</v>
      </c>
      <c r="R502" s="43">
        <v>5</v>
      </c>
      <c r="S502" s="44">
        <v>0</v>
      </c>
      <c r="T502" s="44">
        <v>0</v>
      </c>
      <c r="U502" s="44">
        <v>0</v>
      </c>
      <c r="V502" s="44">
        <v>0</v>
      </c>
      <c r="W502" s="44">
        <v>0</v>
      </c>
      <c r="X502" s="44">
        <v>0</v>
      </c>
      <c r="Y502" s="44">
        <v>0</v>
      </c>
      <c r="Z502" s="44">
        <v>0</v>
      </c>
      <c r="AA502" s="43">
        <v>1</v>
      </c>
      <c r="AB502" s="44">
        <v>0</v>
      </c>
      <c r="AC502" s="44">
        <v>0</v>
      </c>
      <c r="AD502" s="44">
        <v>0</v>
      </c>
      <c r="AE502" s="44">
        <v>0</v>
      </c>
      <c r="AF502" s="44">
        <v>0</v>
      </c>
      <c r="AG502" s="44">
        <v>0</v>
      </c>
      <c r="AH502" s="43">
        <v>26</v>
      </c>
      <c r="AI502" s="44">
        <v>0</v>
      </c>
      <c r="AJ502" s="43">
        <v>5</v>
      </c>
      <c r="AK502" s="44">
        <v>0</v>
      </c>
      <c r="AL502" s="44">
        <v>0</v>
      </c>
      <c r="AM502" s="44"/>
      <c r="AN502" s="11">
        <f t="shared" si="56"/>
        <v>73</v>
      </c>
      <c r="AO502" s="11">
        <f t="shared" si="57"/>
        <v>11</v>
      </c>
      <c r="AP502" s="43">
        <v>1</v>
      </c>
      <c r="AQ502" s="44">
        <v>0</v>
      </c>
      <c r="AR502" s="43">
        <v>12</v>
      </c>
      <c r="AS502" s="43"/>
      <c r="AT502" s="44">
        <v>0</v>
      </c>
      <c r="AU502" s="43">
        <v>4</v>
      </c>
      <c r="AV502" s="44">
        <v>0</v>
      </c>
      <c r="AW502" s="43">
        <v>55</v>
      </c>
      <c r="AX502" s="44">
        <v>0</v>
      </c>
      <c r="AY502" s="44">
        <v>0</v>
      </c>
      <c r="AZ502" s="44">
        <v>0</v>
      </c>
      <c r="BA502" s="44">
        <v>0</v>
      </c>
      <c r="BB502" s="44">
        <v>0</v>
      </c>
      <c r="BC502" s="44">
        <v>0</v>
      </c>
      <c r="BD502" s="44">
        <v>0</v>
      </c>
      <c r="BE502" s="44">
        <v>0</v>
      </c>
      <c r="BF502" s="44">
        <v>0</v>
      </c>
      <c r="BG502" s="44">
        <v>0</v>
      </c>
      <c r="BH502" s="44">
        <v>0</v>
      </c>
      <c r="BI502" s="44">
        <v>0</v>
      </c>
      <c r="BJ502" s="44">
        <v>0</v>
      </c>
      <c r="BK502" s="43">
        <v>2</v>
      </c>
      <c r="BL502" s="44">
        <v>0</v>
      </c>
      <c r="BM502" s="44">
        <v>0</v>
      </c>
      <c r="BN502" s="44">
        <v>0</v>
      </c>
      <c r="BO502" s="44">
        <v>0</v>
      </c>
      <c r="BP502" s="44">
        <v>0</v>
      </c>
      <c r="BQ502" s="44">
        <v>0</v>
      </c>
      <c r="BR502" s="44">
        <v>0</v>
      </c>
      <c r="BS502" s="44">
        <v>0</v>
      </c>
      <c r="BT502" s="43">
        <v>4</v>
      </c>
      <c r="BU502" s="44">
        <v>0</v>
      </c>
      <c r="BV502" s="44">
        <v>0</v>
      </c>
      <c r="BW502" s="44">
        <v>0</v>
      </c>
      <c r="BX502" s="44">
        <v>0</v>
      </c>
      <c r="BY502" s="44">
        <v>0</v>
      </c>
      <c r="BZ502" s="44">
        <v>0</v>
      </c>
      <c r="CA502" s="44">
        <v>0</v>
      </c>
      <c r="CB502" s="44">
        <v>0</v>
      </c>
      <c r="CC502" s="44">
        <v>0</v>
      </c>
      <c r="CD502" s="44">
        <v>0</v>
      </c>
      <c r="CE502" s="44">
        <v>0</v>
      </c>
      <c r="CF502" s="44">
        <v>0</v>
      </c>
      <c r="CG502" s="44">
        <v>0</v>
      </c>
      <c r="CH502" s="11">
        <f t="shared" si="58"/>
        <v>6</v>
      </c>
      <c r="CI502" s="11">
        <f t="shared" si="59"/>
        <v>78</v>
      </c>
      <c r="CJ502" s="43">
        <v>1</v>
      </c>
      <c r="CK502" s="44">
        <v>0</v>
      </c>
      <c r="CL502" s="44">
        <v>0</v>
      </c>
      <c r="CM502" s="44">
        <v>0</v>
      </c>
      <c r="CN502" s="44">
        <v>0</v>
      </c>
      <c r="CO502" s="44">
        <v>0</v>
      </c>
      <c r="CP502" s="44">
        <v>0</v>
      </c>
      <c r="CQ502" s="44">
        <v>0</v>
      </c>
      <c r="CR502" s="44">
        <v>0</v>
      </c>
      <c r="CS502" s="44">
        <v>0</v>
      </c>
      <c r="CT502" s="44">
        <v>0</v>
      </c>
      <c r="CU502" s="44">
        <v>0</v>
      </c>
      <c r="CV502" s="44">
        <v>0</v>
      </c>
      <c r="CW502" s="44">
        <v>0</v>
      </c>
      <c r="CX502" s="43">
        <f t="shared" si="60"/>
        <v>1</v>
      </c>
      <c r="CY502" s="43">
        <f t="shared" si="61"/>
        <v>1</v>
      </c>
      <c r="CZ502" s="44">
        <v>0</v>
      </c>
      <c r="DA502" s="44">
        <v>0</v>
      </c>
      <c r="DB502" s="44">
        <v>0</v>
      </c>
      <c r="DC502" s="44">
        <v>0</v>
      </c>
      <c r="DD502" s="44">
        <v>0</v>
      </c>
      <c r="DE502" s="44">
        <v>0</v>
      </c>
      <c r="DF502" s="44">
        <v>0</v>
      </c>
      <c r="DG502" s="44">
        <v>0</v>
      </c>
      <c r="DH502" s="44">
        <v>0</v>
      </c>
      <c r="DI502" s="11">
        <f t="shared" si="62"/>
        <v>0</v>
      </c>
      <c r="DJ502" s="11">
        <f t="shared" si="63"/>
        <v>0</v>
      </c>
      <c r="DK502" s="65">
        <v>0</v>
      </c>
      <c r="DL502" s="11">
        <v>152</v>
      </c>
      <c r="DM502" s="11">
        <v>1.4901960784313726</v>
      </c>
      <c r="DN502">
        <v>18</v>
      </c>
      <c r="DO502">
        <v>0</v>
      </c>
      <c r="DP502">
        <v>0</v>
      </c>
      <c r="DQ502">
        <v>58</v>
      </c>
      <c r="DR502">
        <v>6</v>
      </c>
      <c r="DS502">
        <v>8</v>
      </c>
      <c r="DT502">
        <v>4</v>
      </c>
      <c r="DU502">
        <v>60</v>
      </c>
      <c r="DV502">
        <v>3</v>
      </c>
      <c r="DW502">
        <v>14</v>
      </c>
      <c r="DX502">
        <v>4</v>
      </c>
      <c r="DY502">
        <v>12</v>
      </c>
      <c r="DZ502">
        <v>1</v>
      </c>
      <c r="EA502">
        <v>0</v>
      </c>
      <c r="EB502">
        <v>0</v>
      </c>
      <c r="EC502" t="s">
        <v>248</v>
      </c>
      <c r="ED502" t="s">
        <v>286</v>
      </c>
      <c r="EE502" t="s">
        <v>260</v>
      </c>
      <c r="EF502" s="48">
        <v>44226</v>
      </c>
      <c r="EG502" s="46">
        <v>0.70833333333333337</v>
      </c>
      <c r="EH502" s="46">
        <v>0.72916666666666663</v>
      </c>
      <c r="EI502" t="s">
        <v>638</v>
      </c>
      <c r="EJ502">
        <v>9.0026399999999995</v>
      </c>
      <c r="EK502">
        <v>77.351050999999998</v>
      </c>
      <c r="EP502">
        <v>1</v>
      </c>
      <c r="EQ502">
        <v>17.828309999999998</v>
      </c>
      <c r="ER502">
        <v>0</v>
      </c>
      <c r="ES502">
        <v>0</v>
      </c>
      <c r="ET502">
        <v>0</v>
      </c>
      <c r="EU502">
        <v>1</v>
      </c>
      <c r="EV502">
        <v>0</v>
      </c>
      <c r="EW502">
        <v>0</v>
      </c>
      <c r="EX502">
        <v>0</v>
      </c>
      <c r="EY502">
        <v>1</v>
      </c>
      <c r="EZ502">
        <v>1</v>
      </c>
      <c r="FC502">
        <v>0</v>
      </c>
      <c r="FD502">
        <v>0</v>
      </c>
      <c r="FE502">
        <v>0</v>
      </c>
      <c r="FF502">
        <v>0</v>
      </c>
      <c r="FI502">
        <v>0</v>
      </c>
      <c r="FJ502">
        <v>0.12</v>
      </c>
      <c r="FK502">
        <v>2.1393971999999999</v>
      </c>
      <c r="FL502">
        <v>15.688912800000001</v>
      </c>
      <c r="GF502">
        <v>0</v>
      </c>
      <c r="GG502">
        <v>0</v>
      </c>
      <c r="HF502">
        <v>0</v>
      </c>
      <c r="HG502">
        <v>0</v>
      </c>
      <c r="HH502">
        <v>0</v>
      </c>
      <c r="HJ502">
        <v>0</v>
      </c>
      <c r="HK502">
        <v>0</v>
      </c>
      <c r="IW502">
        <v>196.2621791</v>
      </c>
      <c r="IX502">
        <v>0</v>
      </c>
      <c r="IY502">
        <v>2</v>
      </c>
      <c r="IZ502">
        <v>1</v>
      </c>
      <c r="JA502">
        <v>1.72</v>
      </c>
      <c r="JB502">
        <v>75.23</v>
      </c>
      <c r="JC502">
        <v>8</v>
      </c>
      <c r="JD502">
        <v>6</v>
      </c>
      <c r="JE502">
        <v>0</v>
      </c>
      <c r="JF502">
        <v>1.019045E-2</v>
      </c>
      <c r="JG502">
        <v>5.0952250000000001E-3</v>
      </c>
      <c r="JH502">
        <v>8.7637870000000003E-3</v>
      </c>
    </row>
    <row r="503" spans="1:275" ht="15.5" hidden="1" x14ac:dyDescent="0.35">
      <c r="A503" s="64">
        <v>2021</v>
      </c>
      <c r="B503" s="14" t="s">
        <v>449</v>
      </c>
      <c r="C503" s="44">
        <v>0</v>
      </c>
      <c r="D503" s="44">
        <v>0</v>
      </c>
      <c r="E503" s="43">
        <v>27</v>
      </c>
      <c r="F503" s="44">
        <v>0</v>
      </c>
      <c r="G503" s="44">
        <v>0</v>
      </c>
      <c r="H503" s="44">
        <v>0</v>
      </c>
      <c r="I503" s="44">
        <v>0</v>
      </c>
      <c r="J503" s="44">
        <v>0</v>
      </c>
      <c r="K503" s="44">
        <v>0</v>
      </c>
      <c r="L503" s="44">
        <v>0</v>
      </c>
      <c r="M503" s="43">
        <v>5</v>
      </c>
      <c r="N503" s="44">
        <v>0</v>
      </c>
      <c r="O503" s="43">
        <v>3</v>
      </c>
      <c r="P503" s="44">
        <v>0</v>
      </c>
      <c r="Q503" s="43">
        <v>1</v>
      </c>
      <c r="R503" s="44">
        <v>0</v>
      </c>
      <c r="S503" s="44">
        <v>0</v>
      </c>
      <c r="T503" s="44">
        <v>0</v>
      </c>
      <c r="U503" s="44">
        <v>0</v>
      </c>
      <c r="V503" s="44">
        <v>0</v>
      </c>
      <c r="W503" s="44">
        <v>0</v>
      </c>
      <c r="X503" s="44">
        <v>0</v>
      </c>
      <c r="Y503" s="44">
        <v>0</v>
      </c>
      <c r="Z503" s="44">
        <v>0</v>
      </c>
      <c r="AA503" s="44">
        <v>0</v>
      </c>
      <c r="AB503" s="44">
        <v>0</v>
      </c>
      <c r="AC503" s="44">
        <v>0</v>
      </c>
      <c r="AD503" s="44">
        <v>0</v>
      </c>
      <c r="AE503" s="44">
        <v>0</v>
      </c>
      <c r="AF503" s="44">
        <v>0</v>
      </c>
      <c r="AG503" s="44">
        <v>0</v>
      </c>
      <c r="AH503" s="43">
        <v>19</v>
      </c>
      <c r="AI503" s="44">
        <v>0</v>
      </c>
      <c r="AJ503" s="44">
        <v>0</v>
      </c>
      <c r="AK503" s="44">
        <v>0</v>
      </c>
      <c r="AL503" s="44">
        <v>0</v>
      </c>
      <c r="AM503" s="44"/>
      <c r="AN503" s="11">
        <f t="shared" si="56"/>
        <v>55</v>
      </c>
      <c r="AO503" s="11">
        <f t="shared" si="57"/>
        <v>5</v>
      </c>
      <c r="AP503" s="44">
        <v>0</v>
      </c>
      <c r="AQ503" s="44">
        <v>0</v>
      </c>
      <c r="AR503" s="43">
        <v>19</v>
      </c>
      <c r="AS503" s="43"/>
      <c r="AT503" s="44">
        <v>0</v>
      </c>
      <c r="AU503" s="43">
        <v>70</v>
      </c>
      <c r="AV503" s="44">
        <v>0</v>
      </c>
      <c r="AW503" s="43">
        <v>2</v>
      </c>
      <c r="AX503" s="44">
        <v>0</v>
      </c>
      <c r="AY503" s="44">
        <v>0</v>
      </c>
      <c r="AZ503" s="44">
        <v>0</v>
      </c>
      <c r="BA503" s="44">
        <v>0</v>
      </c>
      <c r="BB503" s="43">
        <v>2</v>
      </c>
      <c r="BC503" s="44">
        <v>0</v>
      </c>
      <c r="BD503" s="44">
        <v>0</v>
      </c>
      <c r="BE503" s="43">
        <v>23</v>
      </c>
      <c r="BF503" s="43">
        <v>1</v>
      </c>
      <c r="BG503" s="44">
        <v>0</v>
      </c>
      <c r="BH503" s="44">
        <v>0</v>
      </c>
      <c r="BI503" s="44">
        <v>0</v>
      </c>
      <c r="BJ503" s="44">
        <v>0</v>
      </c>
      <c r="BK503" s="43">
        <v>2</v>
      </c>
      <c r="BL503" s="43">
        <v>35</v>
      </c>
      <c r="BM503" s="44">
        <v>0</v>
      </c>
      <c r="BN503" s="44">
        <v>0</v>
      </c>
      <c r="BO503" s="44">
        <v>0</v>
      </c>
      <c r="BP503" s="44">
        <v>0</v>
      </c>
      <c r="BQ503" s="44">
        <v>0</v>
      </c>
      <c r="BR503" s="44">
        <v>0</v>
      </c>
      <c r="BS503" s="44">
        <v>0</v>
      </c>
      <c r="BT503" s="44">
        <v>0</v>
      </c>
      <c r="BU503" s="44">
        <v>0</v>
      </c>
      <c r="BV503" s="44">
        <v>0</v>
      </c>
      <c r="BW503" s="44">
        <v>0</v>
      </c>
      <c r="BX503" s="44">
        <v>0</v>
      </c>
      <c r="BY503" s="44">
        <v>0</v>
      </c>
      <c r="BZ503" s="44">
        <v>0</v>
      </c>
      <c r="CA503" s="44">
        <v>0</v>
      </c>
      <c r="CB503" s="43">
        <v>2</v>
      </c>
      <c r="CC503" s="44">
        <v>0</v>
      </c>
      <c r="CD503" s="44">
        <v>0</v>
      </c>
      <c r="CE503" s="43">
        <v>10</v>
      </c>
      <c r="CF503" s="44">
        <v>0</v>
      </c>
      <c r="CG503" s="44">
        <v>0</v>
      </c>
      <c r="CH503" s="11">
        <f t="shared" si="58"/>
        <v>10</v>
      </c>
      <c r="CI503" s="11">
        <f t="shared" si="59"/>
        <v>166</v>
      </c>
      <c r="CJ503" s="44">
        <v>0</v>
      </c>
      <c r="CK503" s="43">
        <v>15</v>
      </c>
      <c r="CL503" s="44">
        <v>0</v>
      </c>
      <c r="CM503" s="44">
        <v>0</v>
      </c>
      <c r="CN503" s="44">
        <v>0</v>
      </c>
      <c r="CO503" s="44">
        <v>0</v>
      </c>
      <c r="CP503" s="44">
        <v>0</v>
      </c>
      <c r="CQ503" s="44">
        <v>0</v>
      </c>
      <c r="CR503" s="44">
        <v>0</v>
      </c>
      <c r="CS503" s="44">
        <v>0</v>
      </c>
      <c r="CT503" s="44">
        <v>0</v>
      </c>
      <c r="CU503" s="43">
        <v>16</v>
      </c>
      <c r="CV503" s="44">
        <v>0</v>
      </c>
      <c r="CW503" s="43">
        <v>1</v>
      </c>
      <c r="CX503" s="43">
        <f t="shared" si="60"/>
        <v>32</v>
      </c>
      <c r="CY503" s="43">
        <f t="shared" si="61"/>
        <v>3</v>
      </c>
      <c r="CZ503" s="44">
        <v>0</v>
      </c>
      <c r="DA503" s="44">
        <v>0</v>
      </c>
      <c r="DB503" s="44">
        <v>0</v>
      </c>
      <c r="DC503" s="44">
        <v>0</v>
      </c>
      <c r="DD503" s="44">
        <v>0</v>
      </c>
      <c r="DE503" s="44">
        <v>0</v>
      </c>
      <c r="DF503" s="44">
        <v>0</v>
      </c>
      <c r="DG503" s="44">
        <v>0</v>
      </c>
      <c r="DH503" s="44">
        <v>0</v>
      </c>
      <c r="DI503" s="11">
        <f t="shared" si="62"/>
        <v>0</v>
      </c>
      <c r="DJ503" s="11">
        <f t="shared" si="63"/>
        <v>0</v>
      </c>
      <c r="DK503" s="65">
        <v>0</v>
      </c>
      <c r="DL503" s="11">
        <v>253</v>
      </c>
      <c r="DM503" s="11">
        <v>2.4803921568627452</v>
      </c>
      <c r="DN503">
        <v>18</v>
      </c>
      <c r="DO503">
        <v>1</v>
      </c>
      <c r="DP503">
        <v>1</v>
      </c>
      <c r="DQ503">
        <v>94</v>
      </c>
      <c r="DR503">
        <v>3</v>
      </c>
      <c r="DS503">
        <v>97</v>
      </c>
      <c r="DT503">
        <v>8</v>
      </c>
      <c r="DU503">
        <v>39</v>
      </c>
      <c r="DV503">
        <v>3</v>
      </c>
      <c r="DW503">
        <v>3</v>
      </c>
      <c r="DX503">
        <v>2</v>
      </c>
      <c r="DY503">
        <v>19</v>
      </c>
      <c r="DZ503">
        <v>1</v>
      </c>
      <c r="EA503">
        <v>0</v>
      </c>
      <c r="EB503">
        <v>0</v>
      </c>
      <c r="EC503" t="s">
        <v>248</v>
      </c>
      <c r="ED503" t="s">
        <v>286</v>
      </c>
      <c r="EE503" t="s">
        <v>260</v>
      </c>
      <c r="EF503" s="48">
        <v>44227</v>
      </c>
      <c r="EG503" s="46">
        <v>0.47222222222222227</v>
      </c>
      <c r="EH503" s="46">
        <v>0.5</v>
      </c>
      <c r="EI503" t="s">
        <v>516</v>
      </c>
      <c r="EJ503">
        <v>8.8360000000000003</v>
      </c>
      <c r="EK503">
        <v>77.564133999999996</v>
      </c>
      <c r="EP503">
        <v>1</v>
      </c>
      <c r="EQ503">
        <v>89.247961270000005</v>
      </c>
      <c r="ER503">
        <v>0</v>
      </c>
      <c r="ES503">
        <v>0</v>
      </c>
      <c r="ET503">
        <v>1</v>
      </c>
      <c r="EU503">
        <v>1</v>
      </c>
      <c r="EV503">
        <v>0</v>
      </c>
      <c r="EW503">
        <v>0</v>
      </c>
      <c r="EX503">
        <v>0</v>
      </c>
      <c r="EY503">
        <v>2</v>
      </c>
      <c r="EZ503">
        <v>1</v>
      </c>
      <c r="FC503">
        <v>0</v>
      </c>
      <c r="FD503">
        <v>0</v>
      </c>
      <c r="FE503">
        <v>0</v>
      </c>
      <c r="FF503">
        <v>0</v>
      </c>
      <c r="FI503">
        <v>0</v>
      </c>
      <c r="FJ503">
        <v>0.5</v>
      </c>
      <c r="FK503">
        <v>44.623980639999999</v>
      </c>
      <c r="FL503">
        <v>44.623980639999999</v>
      </c>
      <c r="FM503">
        <v>1</v>
      </c>
      <c r="FO503">
        <v>1</v>
      </c>
      <c r="FZ503">
        <v>1</v>
      </c>
      <c r="GE503">
        <v>3</v>
      </c>
      <c r="GF503">
        <v>0</v>
      </c>
      <c r="GG503">
        <v>0</v>
      </c>
      <c r="GO503">
        <v>1</v>
      </c>
      <c r="GP503">
        <v>0</v>
      </c>
      <c r="GQ503">
        <v>1</v>
      </c>
      <c r="GR503">
        <v>0</v>
      </c>
      <c r="GS503">
        <v>0</v>
      </c>
      <c r="GV503">
        <v>1</v>
      </c>
      <c r="GW503">
        <v>1</v>
      </c>
      <c r="GY503">
        <v>1</v>
      </c>
      <c r="HF503">
        <v>1</v>
      </c>
      <c r="HG503">
        <v>0</v>
      </c>
      <c r="HH503">
        <v>0</v>
      </c>
      <c r="HJ503">
        <v>1</v>
      </c>
      <c r="HK503">
        <v>3</v>
      </c>
      <c r="IW503">
        <v>386.46799650000003</v>
      </c>
      <c r="IX503">
        <v>0</v>
      </c>
      <c r="IY503">
        <v>1</v>
      </c>
      <c r="IZ503">
        <v>0</v>
      </c>
      <c r="JA503">
        <v>2.1</v>
      </c>
      <c r="JB503">
        <v>65.599999999999994</v>
      </c>
      <c r="JE503">
        <v>0</v>
      </c>
      <c r="JF503">
        <v>2.5875360000000001E-3</v>
      </c>
      <c r="JG503">
        <v>0</v>
      </c>
      <c r="JH503">
        <v>5.4338260000000001E-3</v>
      </c>
      <c r="JI503" t="s">
        <v>451</v>
      </c>
      <c r="JN503">
        <v>1</v>
      </c>
      <c r="JO503">
        <v>0</v>
      </c>
    </row>
    <row r="504" spans="1:275" ht="15.5" hidden="1" x14ac:dyDescent="0.35">
      <c r="A504" s="64">
        <v>2021</v>
      </c>
      <c r="B504" s="11" t="s">
        <v>288</v>
      </c>
      <c r="C504" s="44">
        <v>0</v>
      </c>
      <c r="D504" s="44">
        <v>0</v>
      </c>
      <c r="E504" s="44">
        <v>0</v>
      </c>
      <c r="F504" s="44">
        <v>0</v>
      </c>
      <c r="G504" s="44">
        <v>0</v>
      </c>
      <c r="H504" s="44">
        <v>0</v>
      </c>
      <c r="I504" s="43">
        <v>6</v>
      </c>
      <c r="J504" s="44">
        <v>0</v>
      </c>
      <c r="K504" s="44">
        <v>0</v>
      </c>
      <c r="L504" s="44">
        <v>0</v>
      </c>
      <c r="M504" s="43">
        <v>41</v>
      </c>
      <c r="N504" s="43">
        <v>3</v>
      </c>
      <c r="O504" s="43">
        <v>3</v>
      </c>
      <c r="P504" s="44">
        <v>0</v>
      </c>
      <c r="Q504" s="43">
        <v>4</v>
      </c>
      <c r="R504" s="43">
        <v>1</v>
      </c>
      <c r="S504" s="44">
        <v>0</v>
      </c>
      <c r="T504" s="44">
        <v>0</v>
      </c>
      <c r="U504" s="43">
        <v>1</v>
      </c>
      <c r="V504" s="44">
        <v>0</v>
      </c>
      <c r="W504" s="44">
        <v>0</v>
      </c>
      <c r="X504" s="43">
        <v>1</v>
      </c>
      <c r="Y504" s="44">
        <v>0</v>
      </c>
      <c r="Z504" s="44">
        <v>0</v>
      </c>
      <c r="AA504" s="44">
        <v>0</v>
      </c>
      <c r="AB504" s="44">
        <v>0</v>
      </c>
      <c r="AC504" s="44">
        <v>0</v>
      </c>
      <c r="AD504" s="44">
        <v>0</v>
      </c>
      <c r="AE504" s="44">
        <v>0</v>
      </c>
      <c r="AF504" s="44">
        <v>0</v>
      </c>
      <c r="AG504" s="44">
        <v>0</v>
      </c>
      <c r="AH504" s="43">
        <v>1</v>
      </c>
      <c r="AI504" s="44">
        <v>0</v>
      </c>
      <c r="AJ504" s="43">
        <v>3</v>
      </c>
      <c r="AK504" s="44">
        <v>0</v>
      </c>
      <c r="AL504" s="44">
        <v>0</v>
      </c>
      <c r="AM504" s="44"/>
      <c r="AN504" s="11">
        <f t="shared" si="56"/>
        <v>64</v>
      </c>
      <c r="AO504" s="11">
        <f t="shared" si="57"/>
        <v>10</v>
      </c>
      <c r="AP504" s="43">
        <v>1</v>
      </c>
      <c r="AQ504" s="44">
        <v>0</v>
      </c>
      <c r="AR504" s="43">
        <v>2</v>
      </c>
      <c r="AS504" s="43"/>
      <c r="AT504" s="44">
        <v>0</v>
      </c>
      <c r="AU504" s="44">
        <v>0</v>
      </c>
      <c r="AV504" s="44">
        <v>0</v>
      </c>
      <c r="AW504" s="44">
        <v>0</v>
      </c>
      <c r="AX504" s="44">
        <v>0</v>
      </c>
      <c r="AY504" s="44">
        <v>0</v>
      </c>
      <c r="AZ504" s="44">
        <v>0</v>
      </c>
      <c r="BA504" s="44">
        <v>0</v>
      </c>
      <c r="BB504" s="44">
        <v>0</v>
      </c>
      <c r="BC504" s="44">
        <v>0</v>
      </c>
      <c r="BD504" s="44">
        <v>0</v>
      </c>
      <c r="BE504" s="44">
        <v>0</v>
      </c>
      <c r="BF504" s="44">
        <v>0</v>
      </c>
      <c r="BG504" s="44">
        <v>0</v>
      </c>
      <c r="BH504" s="44">
        <v>0</v>
      </c>
      <c r="BI504" s="44">
        <v>0</v>
      </c>
      <c r="BJ504" s="44">
        <v>0</v>
      </c>
      <c r="BK504" s="43">
        <v>2</v>
      </c>
      <c r="BL504" s="44">
        <v>0</v>
      </c>
      <c r="BM504" s="44">
        <v>0</v>
      </c>
      <c r="BN504" s="44">
        <v>0</v>
      </c>
      <c r="BO504" s="43">
        <v>4</v>
      </c>
      <c r="BP504" s="44">
        <v>0</v>
      </c>
      <c r="BQ504" s="44">
        <v>0</v>
      </c>
      <c r="BR504" s="44">
        <v>0</v>
      </c>
      <c r="BS504" s="44">
        <v>0</v>
      </c>
      <c r="BT504" s="43">
        <v>2</v>
      </c>
      <c r="BU504" s="44">
        <v>0</v>
      </c>
      <c r="BV504" s="44">
        <v>0</v>
      </c>
      <c r="BW504" s="44">
        <v>0</v>
      </c>
      <c r="BX504" s="44">
        <v>0</v>
      </c>
      <c r="BY504" s="44">
        <v>0</v>
      </c>
      <c r="BZ504" s="44">
        <v>0</v>
      </c>
      <c r="CA504" s="44">
        <v>0</v>
      </c>
      <c r="CB504" s="44">
        <v>0</v>
      </c>
      <c r="CC504" s="44">
        <v>0</v>
      </c>
      <c r="CD504" s="44">
        <v>0</v>
      </c>
      <c r="CE504" s="44">
        <v>0</v>
      </c>
      <c r="CF504" s="44">
        <v>0</v>
      </c>
      <c r="CG504" s="44">
        <v>0</v>
      </c>
      <c r="CH504" s="11">
        <f t="shared" si="58"/>
        <v>5</v>
      </c>
      <c r="CI504" s="11">
        <f t="shared" si="59"/>
        <v>11</v>
      </c>
      <c r="CJ504" s="44">
        <v>0</v>
      </c>
      <c r="CK504" s="44">
        <v>0</v>
      </c>
      <c r="CL504" s="43">
        <v>9</v>
      </c>
      <c r="CM504" s="44">
        <v>0</v>
      </c>
      <c r="CN504" s="44">
        <v>0</v>
      </c>
      <c r="CO504" s="43">
        <v>172</v>
      </c>
      <c r="CP504" s="43">
        <v>37</v>
      </c>
      <c r="CQ504" s="44">
        <v>0</v>
      </c>
      <c r="CR504" s="43">
        <v>93</v>
      </c>
      <c r="CS504" s="44">
        <v>0</v>
      </c>
      <c r="CT504" s="43">
        <v>9</v>
      </c>
      <c r="CU504" s="43">
        <v>10</v>
      </c>
      <c r="CV504" s="44">
        <v>0</v>
      </c>
      <c r="CW504" s="43">
        <v>1</v>
      </c>
      <c r="CX504" s="43">
        <f t="shared" si="60"/>
        <v>331</v>
      </c>
      <c r="CY504" s="43">
        <f t="shared" si="61"/>
        <v>7</v>
      </c>
      <c r="CZ504" s="44">
        <v>0</v>
      </c>
      <c r="DA504" s="44">
        <v>0</v>
      </c>
      <c r="DB504" s="44">
        <v>0</v>
      </c>
      <c r="DC504" s="43">
        <v>20</v>
      </c>
      <c r="DD504" s="44">
        <v>0</v>
      </c>
      <c r="DE504" s="43">
        <v>11</v>
      </c>
      <c r="DF504" s="44">
        <v>0</v>
      </c>
      <c r="DG504" s="44">
        <v>0</v>
      </c>
      <c r="DH504" s="44">
        <v>0</v>
      </c>
      <c r="DI504" s="11">
        <f t="shared" si="62"/>
        <v>31</v>
      </c>
      <c r="DJ504" s="11">
        <f t="shared" si="63"/>
        <v>2</v>
      </c>
      <c r="DK504" s="65">
        <v>0</v>
      </c>
      <c r="DL504" s="11">
        <v>437</v>
      </c>
      <c r="DM504" s="11">
        <v>4.284313725490196</v>
      </c>
      <c r="DN504">
        <v>24</v>
      </c>
      <c r="DO504">
        <v>21</v>
      </c>
      <c r="DP504">
        <v>3</v>
      </c>
      <c r="DQ504">
        <v>50</v>
      </c>
      <c r="DR504">
        <v>7</v>
      </c>
      <c r="DS504">
        <v>188</v>
      </c>
      <c r="DT504">
        <v>4</v>
      </c>
      <c r="DU504">
        <v>2</v>
      </c>
      <c r="DV504">
        <v>1</v>
      </c>
      <c r="DW504">
        <v>15</v>
      </c>
      <c r="DX504">
        <v>4</v>
      </c>
      <c r="DY504">
        <v>2</v>
      </c>
      <c r="DZ504">
        <v>1</v>
      </c>
      <c r="EA504">
        <v>159</v>
      </c>
      <c r="EB504">
        <v>4</v>
      </c>
      <c r="EC504" t="s">
        <v>248</v>
      </c>
      <c r="ED504" t="s">
        <v>253</v>
      </c>
      <c r="EE504" t="s">
        <v>250</v>
      </c>
      <c r="EF504" s="48">
        <v>44226</v>
      </c>
      <c r="EG504" s="46">
        <v>0.63541666666666663</v>
      </c>
      <c r="EH504" s="46">
        <v>0.61458333333333337</v>
      </c>
      <c r="EI504" t="s">
        <v>643</v>
      </c>
      <c r="EJ504">
        <v>8.560671116</v>
      </c>
      <c r="EK504">
        <v>78.054442539999997</v>
      </c>
      <c r="EP504">
        <v>1</v>
      </c>
      <c r="EQ504">
        <v>83.222623749999997</v>
      </c>
      <c r="ER504">
        <v>1</v>
      </c>
      <c r="ES504">
        <v>1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2</v>
      </c>
      <c r="EZ504">
        <v>1</v>
      </c>
      <c r="FC504">
        <v>0</v>
      </c>
      <c r="FD504">
        <v>0</v>
      </c>
      <c r="FE504">
        <v>0</v>
      </c>
      <c r="FF504">
        <v>0</v>
      </c>
      <c r="FI504">
        <v>0</v>
      </c>
      <c r="FJ504">
        <v>0.5</v>
      </c>
      <c r="FK504">
        <v>41.611311880000002</v>
      </c>
      <c r="FL504">
        <v>41.611311880000002</v>
      </c>
      <c r="FO504">
        <v>1</v>
      </c>
      <c r="FR504">
        <v>1</v>
      </c>
      <c r="FY504">
        <v>1</v>
      </c>
      <c r="GE504">
        <v>3</v>
      </c>
      <c r="GF504">
        <v>0</v>
      </c>
      <c r="GG504">
        <v>0</v>
      </c>
      <c r="GH504">
        <v>4</v>
      </c>
      <c r="GI504">
        <v>5</v>
      </c>
      <c r="GJ504">
        <v>4</v>
      </c>
      <c r="GL504">
        <v>3</v>
      </c>
      <c r="HF504">
        <v>0</v>
      </c>
      <c r="HG504">
        <v>0</v>
      </c>
      <c r="HH504">
        <v>0</v>
      </c>
      <c r="HJ504">
        <v>0</v>
      </c>
      <c r="HK504">
        <v>0</v>
      </c>
      <c r="IW504">
        <v>364.47604380000001</v>
      </c>
      <c r="IX504">
        <v>1</v>
      </c>
      <c r="IY504">
        <v>5</v>
      </c>
      <c r="IZ504">
        <v>0</v>
      </c>
      <c r="JA504">
        <v>0</v>
      </c>
      <c r="JB504">
        <v>5.67</v>
      </c>
      <c r="JE504">
        <v>2.7436650000000002E-3</v>
      </c>
      <c r="JF504">
        <v>1.3718322999999999E-2</v>
      </c>
      <c r="JG504">
        <v>0</v>
      </c>
      <c r="JH504">
        <v>0</v>
      </c>
    </row>
    <row r="505" spans="1:275" ht="15.5" hidden="1" x14ac:dyDescent="0.35">
      <c r="A505" s="64">
        <v>2021</v>
      </c>
      <c r="B505" s="11" t="s">
        <v>291</v>
      </c>
      <c r="C505" s="44">
        <v>0</v>
      </c>
      <c r="D505" s="44">
        <v>0</v>
      </c>
      <c r="E505" s="44">
        <v>0</v>
      </c>
      <c r="F505" s="44">
        <v>0</v>
      </c>
      <c r="G505" s="44">
        <v>0</v>
      </c>
      <c r="H505" s="44">
        <v>0</v>
      </c>
      <c r="I505" s="43">
        <v>3</v>
      </c>
      <c r="J505" s="44">
        <v>0</v>
      </c>
      <c r="K505" s="44">
        <v>0</v>
      </c>
      <c r="L505" s="44">
        <v>0</v>
      </c>
      <c r="M505" s="43">
        <v>9</v>
      </c>
      <c r="N505" s="43">
        <v>7</v>
      </c>
      <c r="O505" s="43">
        <v>1</v>
      </c>
      <c r="P505" s="44">
        <v>0</v>
      </c>
      <c r="Q505" s="44">
        <v>0</v>
      </c>
      <c r="R505" s="44">
        <v>0</v>
      </c>
      <c r="S505" s="44">
        <v>0</v>
      </c>
      <c r="T505" s="44">
        <v>0</v>
      </c>
      <c r="U505" s="43">
        <v>3</v>
      </c>
      <c r="V505" s="44">
        <v>0</v>
      </c>
      <c r="W505" s="44">
        <v>0</v>
      </c>
      <c r="X505" s="43">
        <v>1</v>
      </c>
      <c r="Y505" s="44">
        <v>0</v>
      </c>
      <c r="Z505" s="44">
        <v>0</v>
      </c>
      <c r="AA505" s="43">
        <v>2</v>
      </c>
      <c r="AB505" s="11">
        <v>0</v>
      </c>
      <c r="AC505" s="11">
        <v>0</v>
      </c>
      <c r="AD505" s="11">
        <v>0</v>
      </c>
      <c r="AE505" s="11">
        <v>0</v>
      </c>
      <c r="AF505" s="44">
        <v>0</v>
      </c>
      <c r="AG505" s="44">
        <v>0</v>
      </c>
      <c r="AH505" s="44">
        <v>0</v>
      </c>
      <c r="AI505" s="44">
        <v>0</v>
      </c>
      <c r="AJ505" s="43">
        <v>1</v>
      </c>
      <c r="AK505" s="44">
        <v>0</v>
      </c>
      <c r="AL505" s="44">
        <v>0</v>
      </c>
      <c r="AM505" s="44"/>
      <c r="AN505" s="11">
        <f t="shared" si="56"/>
        <v>27</v>
      </c>
      <c r="AO505" s="11">
        <f t="shared" si="57"/>
        <v>8</v>
      </c>
      <c r="AP505" s="43">
        <v>0</v>
      </c>
      <c r="AQ505" s="44">
        <v>0</v>
      </c>
      <c r="AR505" s="43">
        <v>0</v>
      </c>
      <c r="AS505" s="43"/>
      <c r="AT505" s="44">
        <v>0</v>
      </c>
      <c r="AU505" s="43">
        <v>16</v>
      </c>
      <c r="AV505" s="44">
        <v>0</v>
      </c>
      <c r="AW505" s="43">
        <v>89</v>
      </c>
      <c r="AX505" s="44">
        <v>0</v>
      </c>
      <c r="AY505" s="44">
        <v>0</v>
      </c>
      <c r="AZ505" s="44">
        <v>0</v>
      </c>
      <c r="BA505" s="44">
        <v>0</v>
      </c>
      <c r="BB505" s="44">
        <v>0</v>
      </c>
      <c r="BC505" s="44">
        <v>0</v>
      </c>
      <c r="BD505" s="44">
        <v>0</v>
      </c>
      <c r="BE505" s="44">
        <v>0</v>
      </c>
      <c r="BF505" s="43">
        <v>3</v>
      </c>
      <c r="BG505" s="44">
        <v>0</v>
      </c>
      <c r="BH505" s="44">
        <v>0</v>
      </c>
      <c r="BI505" s="44">
        <v>0</v>
      </c>
      <c r="BJ505" s="44">
        <v>0</v>
      </c>
      <c r="BK505" s="44">
        <v>0</v>
      </c>
      <c r="BL505" s="44">
        <v>0</v>
      </c>
      <c r="BM505" s="44">
        <v>0</v>
      </c>
      <c r="BN505" s="44">
        <v>0</v>
      </c>
      <c r="BO505" s="44">
        <v>0</v>
      </c>
      <c r="BP505" s="44">
        <v>0</v>
      </c>
      <c r="BQ505" s="44">
        <v>0</v>
      </c>
      <c r="BR505" s="44">
        <v>0</v>
      </c>
      <c r="BS505" s="44">
        <v>0</v>
      </c>
      <c r="BT505" s="44">
        <v>0</v>
      </c>
      <c r="BU505" s="44">
        <v>0</v>
      </c>
      <c r="BV505" s="44">
        <v>0</v>
      </c>
      <c r="BW505" s="11">
        <v>0</v>
      </c>
      <c r="BX505" s="11">
        <v>0</v>
      </c>
      <c r="BY505" s="11">
        <v>0</v>
      </c>
      <c r="BZ505" s="11">
        <v>0</v>
      </c>
      <c r="CA505" s="11">
        <v>0</v>
      </c>
      <c r="CB505" s="44">
        <v>0</v>
      </c>
      <c r="CC505" s="44">
        <v>0</v>
      </c>
      <c r="CD505" s="44">
        <v>0</v>
      </c>
      <c r="CE505" s="44">
        <v>0</v>
      </c>
      <c r="CF505" s="44">
        <v>0</v>
      </c>
      <c r="CG505" s="44">
        <v>0</v>
      </c>
      <c r="CH505" s="11">
        <f t="shared" si="58"/>
        <v>3</v>
      </c>
      <c r="CI505" s="11">
        <f t="shared" si="59"/>
        <v>108</v>
      </c>
      <c r="CJ505" s="44">
        <v>0</v>
      </c>
      <c r="CK505" s="44">
        <v>0</v>
      </c>
      <c r="CL505" s="43">
        <v>4</v>
      </c>
      <c r="CM505" s="43">
        <v>1</v>
      </c>
      <c r="CN505" s="44">
        <v>0</v>
      </c>
      <c r="CO505" s="44">
        <v>0</v>
      </c>
      <c r="CP505" s="44">
        <v>0</v>
      </c>
      <c r="CQ505" s="44">
        <v>0</v>
      </c>
      <c r="CR505" s="44">
        <v>0</v>
      </c>
      <c r="CS505" s="44">
        <v>0</v>
      </c>
      <c r="CT505" s="43">
        <v>8</v>
      </c>
      <c r="CU505" s="43">
        <v>6</v>
      </c>
      <c r="CV505" s="44">
        <v>0</v>
      </c>
      <c r="CW505" s="44">
        <v>0</v>
      </c>
      <c r="CX505" s="43">
        <f t="shared" si="60"/>
        <v>19</v>
      </c>
      <c r="CY505" s="43">
        <f t="shared" si="61"/>
        <v>4</v>
      </c>
      <c r="CZ505" s="44">
        <v>0</v>
      </c>
      <c r="DA505" s="43">
        <v>7</v>
      </c>
      <c r="DB505" s="43">
        <v>2</v>
      </c>
      <c r="DC505" s="44">
        <v>0</v>
      </c>
      <c r="DD505" s="44">
        <v>0</v>
      </c>
      <c r="DE505" s="43">
        <v>13</v>
      </c>
      <c r="DF505" s="11">
        <v>0</v>
      </c>
      <c r="DG505" s="11">
        <v>0</v>
      </c>
      <c r="DH505" s="11">
        <v>0</v>
      </c>
      <c r="DI505" s="11">
        <f t="shared" si="62"/>
        <v>22</v>
      </c>
      <c r="DJ505" s="11">
        <f t="shared" si="63"/>
        <v>3</v>
      </c>
      <c r="DK505" s="45">
        <v>0</v>
      </c>
      <c r="DL505" s="11">
        <v>176</v>
      </c>
      <c r="DM505" s="11">
        <v>1.7254901960784315</v>
      </c>
      <c r="DN505">
        <v>18</v>
      </c>
      <c r="DO505">
        <v>28</v>
      </c>
      <c r="DP505">
        <v>3</v>
      </c>
      <c r="DQ505">
        <v>31</v>
      </c>
      <c r="DR505">
        <v>5</v>
      </c>
      <c r="DS505">
        <v>11</v>
      </c>
      <c r="DT505">
        <v>4</v>
      </c>
      <c r="DU505">
        <v>89</v>
      </c>
      <c r="DV505">
        <v>1</v>
      </c>
      <c r="DW505">
        <v>12</v>
      </c>
      <c r="DX505">
        <v>3</v>
      </c>
      <c r="DY505">
        <v>0</v>
      </c>
      <c r="DZ505">
        <v>0</v>
      </c>
      <c r="EA505">
        <v>5</v>
      </c>
      <c r="EB505">
        <v>2</v>
      </c>
      <c r="EC505" t="s">
        <v>248</v>
      </c>
      <c r="ED505" t="s">
        <v>292</v>
      </c>
      <c r="EE505" t="s">
        <v>260</v>
      </c>
      <c r="EF505" s="48">
        <v>44227</v>
      </c>
      <c r="EG505" s="46">
        <v>0.43055555555555558</v>
      </c>
      <c r="EH505" s="46">
        <v>0.4513888888888889</v>
      </c>
      <c r="EI505" t="s">
        <v>639</v>
      </c>
      <c r="EJ505">
        <v>8.7384001310000006</v>
      </c>
      <c r="EK505">
        <v>77.520133229999999</v>
      </c>
      <c r="EP505">
        <v>1</v>
      </c>
      <c r="EQ505">
        <v>22.018968430000001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C505">
        <v>0</v>
      </c>
      <c r="FD505">
        <v>0</v>
      </c>
      <c r="FE505">
        <v>0</v>
      </c>
      <c r="FF505">
        <v>0</v>
      </c>
      <c r="FI505">
        <v>0</v>
      </c>
      <c r="FJ505">
        <v>1</v>
      </c>
      <c r="FK505">
        <v>22.018968430000001</v>
      </c>
      <c r="FL505">
        <v>0</v>
      </c>
      <c r="FO505">
        <v>1</v>
      </c>
      <c r="FV505">
        <v>1</v>
      </c>
      <c r="FW505">
        <v>1</v>
      </c>
      <c r="FY505">
        <v>1</v>
      </c>
      <c r="GE505">
        <v>4</v>
      </c>
      <c r="GF505">
        <v>0</v>
      </c>
      <c r="GG505">
        <v>0</v>
      </c>
      <c r="GO505">
        <v>1</v>
      </c>
      <c r="GP505">
        <v>1</v>
      </c>
      <c r="GQ505">
        <v>1</v>
      </c>
      <c r="GR505">
        <v>0</v>
      </c>
      <c r="GS505">
        <v>0</v>
      </c>
      <c r="HF505">
        <v>0</v>
      </c>
      <c r="HG505">
        <v>0</v>
      </c>
      <c r="HH505">
        <v>0</v>
      </c>
      <c r="HJ505">
        <v>0</v>
      </c>
      <c r="HK505">
        <v>2</v>
      </c>
      <c r="IW505">
        <v>196.8661123</v>
      </c>
      <c r="IX505">
        <v>2</v>
      </c>
      <c r="IY505">
        <v>2</v>
      </c>
      <c r="IZ505">
        <v>0</v>
      </c>
      <c r="JA505">
        <v>3.12</v>
      </c>
      <c r="JB505">
        <v>68.83</v>
      </c>
      <c r="JC505">
        <v>7</v>
      </c>
      <c r="JD505">
        <v>11</v>
      </c>
      <c r="JE505">
        <v>1.0159189000000001E-2</v>
      </c>
      <c r="JF505">
        <v>1.0159189000000001E-2</v>
      </c>
      <c r="JG505">
        <v>0</v>
      </c>
      <c r="JH505">
        <v>1.5848335000000002E-2</v>
      </c>
      <c r="JN505">
        <v>1</v>
      </c>
      <c r="JO505" t="s">
        <v>651</v>
      </c>
    </row>
    <row r="506" spans="1:275" ht="15.5" hidden="1" x14ac:dyDescent="0.35">
      <c r="A506" s="64">
        <v>2021</v>
      </c>
      <c r="B506" s="11" t="s">
        <v>293</v>
      </c>
      <c r="C506" s="44">
        <v>0</v>
      </c>
      <c r="D506" s="44">
        <v>0</v>
      </c>
      <c r="E506" s="44">
        <v>0</v>
      </c>
      <c r="F506" s="44">
        <v>1</v>
      </c>
      <c r="G506" s="44">
        <v>0</v>
      </c>
      <c r="H506" s="44">
        <v>0</v>
      </c>
      <c r="I506" s="44">
        <v>53</v>
      </c>
      <c r="J506" s="44">
        <v>0</v>
      </c>
      <c r="K506" s="44">
        <v>0</v>
      </c>
      <c r="L506" s="44">
        <v>3</v>
      </c>
      <c r="M506" s="44">
        <v>19</v>
      </c>
      <c r="N506" s="44">
        <v>0</v>
      </c>
      <c r="O506" s="44">
        <v>0</v>
      </c>
      <c r="P506" s="44">
        <v>0</v>
      </c>
      <c r="Q506" s="43">
        <v>31</v>
      </c>
      <c r="R506" s="44">
        <v>19</v>
      </c>
      <c r="S506" s="44">
        <v>0</v>
      </c>
      <c r="T506" s="44">
        <v>6</v>
      </c>
      <c r="U506" s="44">
        <v>13</v>
      </c>
      <c r="V506" s="44">
        <v>0</v>
      </c>
      <c r="W506" s="44">
        <v>0</v>
      </c>
      <c r="X506" s="44">
        <v>5</v>
      </c>
      <c r="Y506" s="44">
        <v>0</v>
      </c>
      <c r="Z506" s="44">
        <v>0</v>
      </c>
      <c r="AA506" s="43">
        <v>1</v>
      </c>
      <c r="AB506" s="44">
        <v>0</v>
      </c>
      <c r="AC506" s="44">
        <v>0</v>
      </c>
      <c r="AD506" s="44">
        <v>0</v>
      </c>
      <c r="AE506" s="44">
        <v>0</v>
      </c>
      <c r="AF506" s="44">
        <v>0</v>
      </c>
      <c r="AG506" s="44">
        <v>0</v>
      </c>
      <c r="AH506" s="44">
        <v>5</v>
      </c>
      <c r="AI506" s="44">
        <v>0</v>
      </c>
      <c r="AJ506" s="44">
        <v>3</v>
      </c>
      <c r="AK506" s="44">
        <v>0</v>
      </c>
      <c r="AL506" s="44">
        <v>0</v>
      </c>
      <c r="AM506" s="44"/>
      <c r="AN506" s="11">
        <f t="shared" si="56"/>
        <v>159</v>
      </c>
      <c r="AO506" s="11">
        <f t="shared" si="57"/>
        <v>12</v>
      </c>
      <c r="AP506" s="44">
        <v>0</v>
      </c>
      <c r="AQ506" s="44">
        <v>0</v>
      </c>
      <c r="AR506" s="44">
        <v>7</v>
      </c>
      <c r="AS506" s="44"/>
      <c r="AT506" s="44">
        <v>0</v>
      </c>
      <c r="AU506" s="44">
        <v>0</v>
      </c>
      <c r="AV506" s="44">
        <v>2</v>
      </c>
      <c r="AW506" s="44">
        <v>0</v>
      </c>
      <c r="AX506" s="44">
        <v>0</v>
      </c>
      <c r="AY506" s="44">
        <v>0</v>
      </c>
      <c r="AZ506" s="44">
        <v>0</v>
      </c>
      <c r="BA506" s="44">
        <v>0</v>
      </c>
      <c r="BB506" s="44">
        <v>0</v>
      </c>
      <c r="BC506" s="44">
        <v>0</v>
      </c>
      <c r="BD506" s="44">
        <v>0</v>
      </c>
      <c r="BE506" s="44">
        <v>0</v>
      </c>
      <c r="BF506" s="44">
        <v>0</v>
      </c>
      <c r="BG506" s="44">
        <v>0</v>
      </c>
      <c r="BH506" s="44">
        <v>0</v>
      </c>
      <c r="BI506" s="44">
        <v>0</v>
      </c>
      <c r="BJ506" s="44">
        <v>0</v>
      </c>
      <c r="BK506" s="43">
        <v>6</v>
      </c>
      <c r="BL506" s="43">
        <v>0</v>
      </c>
      <c r="BM506" s="44">
        <v>0</v>
      </c>
      <c r="BN506" s="44">
        <v>0</v>
      </c>
      <c r="BO506" s="44">
        <v>0</v>
      </c>
      <c r="BP506" s="44">
        <v>0</v>
      </c>
      <c r="BQ506" s="44">
        <v>0</v>
      </c>
      <c r="BR506" s="44">
        <v>0</v>
      </c>
      <c r="BS506" s="44">
        <v>0</v>
      </c>
      <c r="BT506" s="44">
        <v>0</v>
      </c>
      <c r="BU506" s="44">
        <v>0</v>
      </c>
      <c r="BV506" s="44">
        <v>0</v>
      </c>
      <c r="BW506" s="44">
        <v>0</v>
      </c>
      <c r="BX506" s="44">
        <v>0</v>
      </c>
      <c r="BY506" s="44">
        <v>0</v>
      </c>
      <c r="BZ506" s="44">
        <v>0</v>
      </c>
      <c r="CA506" s="44">
        <v>0</v>
      </c>
      <c r="CB506" s="44">
        <v>0</v>
      </c>
      <c r="CC506" s="44">
        <v>0</v>
      </c>
      <c r="CD506" s="44">
        <v>0</v>
      </c>
      <c r="CE506" s="44">
        <v>0</v>
      </c>
      <c r="CF506" s="44">
        <v>0</v>
      </c>
      <c r="CG506" s="44">
        <v>0</v>
      </c>
      <c r="CH506" s="11">
        <f t="shared" si="58"/>
        <v>3</v>
      </c>
      <c r="CI506" s="11">
        <f t="shared" si="59"/>
        <v>15</v>
      </c>
      <c r="CJ506" s="44">
        <v>0</v>
      </c>
      <c r="CK506" s="44">
        <v>0</v>
      </c>
      <c r="CL506" s="44">
        <v>0</v>
      </c>
      <c r="CM506" s="44">
        <v>0</v>
      </c>
      <c r="CN506" s="44">
        <v>0</v>
      </c>
      <c r="CO506" s="44">
        <v>0</v>
      </c>
      <c r="CP506" s="44">
        <v>0</v>
      </c>
      <c r="CQ506" s="44">
        <v>0</v>
      </c>
      <c r="CR506" s="44">
        <v>0</v>
      </c>
      <c r="CS506" s="44">
        <v>0</v>
      </c>
      <c r="CT506" s="44">
        <v>0</v>
      </c>
      <c r="CU506" s="44">
        <v>0</v>
      </c>
      <c r="CV506" s="44">
        <v>0</v>
      </c>
      <c r="CW506" s="44">
        <v>9</v>
      </c>
      <c r="CX506" s="43">
        <f t="shared" si="60"/>
        <v>9</v>
      </c>
      <c r="CY506" s="43">
        <f t="shared" si="61"/>
        <v>1</v>
      </c>
      <c r="CZ506" s="44">
        <v>0</v>
      </c>
      <c r="DA506" s="44">
        <v>0</v>
      </c>
      <c r="DB506" s="44">
        <v>0</v>
      </c>
      <c r="DC506" s="44">
        <v>0</v>
      </c>
      <c r="DD506" s="44">
        <v>0</v>
      </c>
      <c r="DE506" s="44">
        <v>0</v>
      </c>
      <c r="DF506" s="44">
        <v>0</v>
      </c>
      <c r="DG506" s="44">
        <v>0</v>
      </c>
      <c r="DH506" s="44">
        <v>0</v>
      </c>
      <c r="DI506" s="11">
        <f t="shared" si="62"/>
        <v>0</v>
      </c>
      <c r="DJ506" s="11">
        <f t="shared" si="63"/>
        <v>0</v>
      </c>
      <c r="DK506" s="65">
        <v>0</v>
      </c>
      <c r="DL506" s="11">
        <v>183</v>
      </c>
      <c r="DM506" s="11">
        <v>1.7941176470588236</v>
      </c>
      <c r="DN506">
        <v>16</v>
      </c>
      <c r="DO506">
        <v>9</v>
      </c>
      <c r="DP506">
        <v>1</v>
      </c>
      <c r="DQ506">
        <v>64</v>
      </c>
      <c r="DR506">
        <v>6</v>
      </c>
      <c r="DS506">
        <v>4</v>
      </c>
      <c r="DT506">
        <v>2</v>
      </c>
      <c r="DU506">
        <v>0</v>
      </c>
      <c r="DV506">
        <v>0</v>
      </c>
      <c r="DW506">
        <v>97</v>
      </c>
      <c r="DX506">
        <v>5</v>
      </c>
      <c r="DY506">
        <v>9</v>
      </c>
      <c r="DZ506">
        <v>2</v>
      </c>
      <c r="EA506">
        <v>0</v>
      </c>
      <c r="EB506">
        <v>0</v>
      </c>
      <c r="EC506" t="s">
        <v>248</v>
      </c>
      <c r="ED506" t="s">
        <v>273</v>
      </c>
      <c r="EE506" t="s">
        <v>250</v>
      </c>
      <c r="EF506" s="48">
        <v>44226</v>
      </c>
      <c r="EG506" s="46">
        <v>0.66319444444444442</v>
      </c>
      <c r="EH506" s="46">
        <v>0.70486111111111116</v>
      </c>
      <c r="EI506" t="s">
        <v>516</v>
      </c>
      <c r="EJ506">
        <v>8.7349805810000003</v>
      </c>
      <c r="EK506">
        <v>77.691206390000005</v>
      </c>
      <c r="EP506">
        <v>1</v>
      </c>
      <c r="EQ506">
        <v>56.667465499999999</v>
      </c>
      <c r="ER506">
        <v>0</v>
      </c>
      <c r="ES506">
        <v>0</v>
      </c>
      <c r="ET506">
        <v>1</v>
      </c>
      <c r="EU506">
        <v>1</v>
      </c>
      <c r="EV506">
        <v>0</v>
      </c>
      <c r="EW506">
        <v>0</v>
      </c>
      <c r="EX506">
        <v>0</v>
      </c>
      <c r="EY506">
        <v>2</v>
      </c>
      <c r="EZ506">
        <v>1</v>
      </c>
      <c r="FC506">
        <v>0</v>
      </c>
      <c r="FD506">
        <v>0</v>
      </c>
      <c r="FE506">
        <v>0</v>
      </c>
      <c r="FF506">
        <v>0</v>
      </c>
      <c r="FI506">
        <v>0</v>
      </c>
      <c r="FJ506">
        <v>0.5</v>
      </c>
      <c r="FK506">
        <v>28.333732749999999</v>
      </c>
      <c r="FL506">
        <v>28.333732749999999</v>
      </c>
      <c r="FO506">
        <v>1</v>
      </c>
      <c r="FR506">
        <v>1</v>
      </c>
      <c r="FV506">
        <v>1</v>
      </c>
      <c r="FY506">
        <v>1</v>
      </c>
      <c r="GE506">
        <v>4</v>
      </c>
      <c r="GF506">
        <v>0</v>
      </c>
      <c r="GG506">
        <v>0</v>
      </c>
      <c r="GH506">
        <v>3</v>
      </c>
      <c r="GI506">
        <v>3</v>
      </c>
      <c r="GL506">
        <v>2</v>
      </c>
      <c r="GO506">
        <v>1</v>
      </c>
      <c r="GP506">
        <v>0</v>
      </c>
      <c r="GQ506">
        <v>1</v>
      </c>
      <c r="GR506">
        <v>0</v>
      </c>
      <c r="GS506">
        <v>1</v>
      </c>
      <c r="GW506">
        <v>1</v>
      </c>
      <c r="HB506">
        <v>1</v>
      </c>
      <c r="HF506">
        <v>1</v>
      </c>
      <c r="HG506">
        <v>0</v>
      </c>
      <c r="HH506">
        <v>0</v>
      </c>
      <c r="HJ506">
        <v>1</v>
      </c>
      <c r="HK506">
        <v>3</v>
      </c>
      <c r="IW506">
        <v>272.3746572</v>
      </c>
      <c r="IX506">
        <v>3</v>
      </c>
      <c r="IY506">
        <v>1</v>
      </c>
      <c r="IZ506">
        <v>0</v>
      </c>
      <c r="JA506">
        <v>6.79</v>
      </c>
      <c r="JB506">
        <v>49</v>
      </c>
      <c r="JE506">
        <v>1.1014240999999999E-2</v>
      </c>
      <c r="JF506">
        <v>3.671414E-3</v>
      </c>
      <c r="JG506">
        <v>0</v>
      </c>
      <c r="JH506">
        <v>2.4928898000000001E-2</v>
      </c>
      <c r="JI506" t="s">
        <v>296</v>
      </c>
      <c r="JM506" t="s">
        <v>652</v>
      </c>
      <c r="JN506">
        <v>1</v>
      </c>
      <c r="JO506">
        <v>0</v>
      </c>
    </row>
    <row r="507" spans="1:275" ht="15.5" hidden="1" x14ac:dyDescent="0.35">
      <c r="A507" s="64">
        <v>2021</v>
      </c>
      <c r="B507" s="11" t="s">
        <v>297</v>
      </c>
      <c r="C507" s="44">
        <v>0</v>
      </c>
      <c r="D507" s="44">
        <v>0</v>
      </c>
      <c r="E507" s="43">
        <v>3</v>
      </c>
      <c r="F507" s="43">
        <v>3</v>
      </c>
      <c r="G507" s="44">
        <v>0</v>
      </c>
      <c r="H507" s="44">
        <v>0</v>
      </c>
      <c r="I507" s="43">
        <v>16</v>
      </c>
      <c r="J507" s="44">
        <v>0</v>
      </c>
      <c r="K507" s="44">
        <v>0</v>
      </c>
      <c r="L507" s="43">
        <v>3</v>
      </c>
      <c r="M507" s="43">
        <v>8</v>
      </c>
      <c r="N507" s="44">
        <v>0</v>
      </c>
      <c r="O507" s="43">
        <v>2</v>
      </c>
      <c r="P507" s="43">
        <v>1</v>
      </c>
      <c r="Q507" s="43">
        <v>4</v>
      </c>
      <c r="R507" s="43">
        <v>4</v>
      </c>
      <c r="S507" s="44">
        <v>0</v>
      </c>
      <c r="T507" s="44">
        <v>0</v>
      </c>
      <c r="U507" s="43">
        <v>4</v>
      </c>
      <c r="V507" s="44">
        <v>0</v>
      </c>
      <c r="W507" s="44">
        <v>0</v>
      </c>
      <c r="X507" s="43">
        <v>3</v>
      </c>
      <c r="Y507" s="44">
        <v>0</v>
      </c>
      <c r="Z507" s="43">
        <v>1</v>
      </c>
      <c r="AA507" s="44">
        <v>0</v>
      </c>
      <c r="AB507" s="44">
        <v>0</v>
      </c>
      <c r="AC507" s="44">
        <v>0</v>
      </c>
      <c r="AD507" s="44">
        <v>0</v>
      </c>
      <c r="AE507" s="11">
        <v>4</v>
      </c>
      <c r="AF507" s="44">
        <v>0</v>
      </c>
      <c r="AG507" s="44">
        <v>0</v>
      </c>
      <c r="AH507" s="44">
        <v>0</v>
      </c>
      <c r="AI507" s="44">
        <v>0</v>
      </c>
      <c r="AJ507" s="43">
        <v>1</v>
      </c>
      <c r="AK507" s="44">
        <v>0</v>
      </c>
      <c r="AL507" s="44">
        <v>0</v>
      </c>
      <c r="AM507" s="44"/>
      <c r="AN507" s="11">
        <f t="shared" si="56"/>
        <v>57</v>
      </c>
      <c r="AO507" s="11">
        <f t="shared" si="57"/>
        <v>14</v>
      </c>
      <c r="AP507" s="43">
        <v>0</v>
      </c>
      <c r="AQ507" s="44">
        <v>0</v>
      </c>
      <c r="AR507" s="43">
        <v>153</v>
      </c>
      <c r="AS507" s="43"/>
      <c r="AT507" s="44">
        <v>0</v>
      </c>
      <c r="AU507" s="44">
        <v>0</v>
      </c>
      <c r="AV507" s="43">
        <v>4</v>
      </c>
      <c r="AW507" s="43">
        <v>23</v>
      </c>
      <c r="AX507" s="44">
        <v>0</v>
      </c>
      <c r="AY507" s="44">
        <v>0</v>
      </c>
      <c r="AZ507" s="44">
        <v>0</v>
      </c>
      <c r="BA507" s="44">
        <v>0</v>
      </c>
      <c r="BB507" s="44">
        <v>0</v>
      </c>
      <c r="BC507" s="44">
        <v>0</v>
      </c>
      <c r="BD507" s="43">
        <v>1</v>
      </c>
      <c r="BE507" s="43">
        <v>134</v>
      </c>
      <c r="BF507" s="44">
        <v>0</v>
      </c>
      <c r="BG507" s="44">
        <v>0</v>
      </c>
      <c r="BH507" s="44">
        <v>0</v>
      </c>
      <c r="BI507" s="44">
        <v>0</v>
      </c>
      <c r="BJ507" s="44">
        <v>0</v>
      </c>
      <c r="BK507" s="44">
        <v>8</v>
      </c>
      <c r="BL507" s="44">
        <v>0</v>
      </c>
      <c r="BM507" s="44">
        <v>0</v>
      </c>
      <c r="BN507" s="44">
        <v>0</v>
      </c>
      <c r="BO507" s="43">
        <v>3</v>
      </c>
      <c r="BP507" s="44">
        <v>0</v>
      </c>
      <c r="BQ507" s="44">
        <v>0</v>
      </c>
      <c r="BR507" s="44">
        <v>0</v>
      </c>
      <c r="BS507" s="44">
        <v>0</v>
      </c>
      <c r="BT507" s="43">
        <v>1</v>
      </c>
      <c r="BU507" s="44">
        <v>0</v>
      </c>
      <c r="BV507" s="44">
        <v>0</v>
      </c>
      <c r="BW507" s="44">
        <v>0</v>
      </c>
      <c r="BX507" s="44">
        <v>0</v>
      </c>
      <c r="BY507" s="44">
        <v>0</v>
      </c>
      <c r="BZ507" s="44">
        <v>0</v>
      </c>
      <c r="CA507" s="44">
        <v>75</v>
      </c>
      <c r="CB507" s="44">
        <v>0</v>
      </c>
      <c r="CC507" s="44">
        <v>0</v>
      </c>
      <c r="CD507" s="44">
        <v>0</v>
      </c>
      <c r="CE507" s="43">
        <v>12</v>
      </c>
      <c r="CF507" s="44">
        <v>4</v>
      </c>
      <c r="CG507" s="44">
        <v>0</v>
      </c>
      <c r="CH507" s="11">
        <f t="shared" si="58"/>
        <v>11</v>
      </c>
      <c r="CI507" s="11">
        <f t="shared" si="59"/>
        <v>418</v>
      </c>
      <c r="CJ507" s="44">
        <v>0</v>
      </c>
      <c r="CK507" s="43">
        <v>2</v>
      </c>
      <c r="CL507" s="43">
        <v>7</v>
      </c>
      <c r="CM507" s="44">
        <v>0</v>
      </c>
      <c r="CN507" s="44">
        <v>0</v>
      </c>
      <c r="CO507" s="44">
        <v>0</v>
      </c>
      <c r="CP507" s="43">
        <v>0</v>
      </c>
      <c r="CQ507" s="44">
        <v>0</v>
      </c>
      <c r="CR507" s="44">
        <v>0</v>
      </c>
      <c r="CS507" s="44">
        <v>0</v>
      </c>
      <c r="CT507" s="43">
        <v>18</v>
      </c>
      <c r="CU507" s="43">
        <v>16</v>
      </c>
      <c r="CV507" s="44">
        <v>0</v>
      </c>
      <c r="CW507" s="44">
        <v>0</v>
      </c>
      <c r="CX507" s="43">
        <f t="shared" si="60"/>
        <v>43</v>
      </c>
      <c r="CY507" s="43">
        <f t="shared" si="61"/>
        <v>4</v>
      </c>
      <c r="CZ507" s="44">
        <v>0</v>
      </c>
      <c r="DA507" s="44">
        <v>0</v>
      </c>
      <c r="DB507" s="43">
        <v>5</v>
      </c>
      <c r="DC507" s="43">
        <v>13</v>
      </c>
      <c r="DD507" s="44">
        <v>0</v>
      </c>
      <c r="DE507" s="44">
        <v>0</v>
      </c>
      <c r="DF507" s="44">
        <v>0</v>
      </c>
      <c r="DG507" s="44">
        <v>0</v>
      </c>
      <c r="DH507" s="44">
        <v>0</v>
      </c>
      <c r="DI507" s="11">
        <f t="shared" si="62"/>
        <v>18</v>
      </c>
      <c r="DJ507" s="11">
        <f t="shared" si="63"/>
        <v>2</v>
      </c>
      <c r="DK507" s="65">
        <v>0</v>
      </c>
      <c r="DL507" s="11">
        <v>536</v>
      </c>
      <c r="DM507" s="11">
        <v>5.2549019607843137</v>
      </c>
      <c r="DN507">
        <v>29</v>
      </c>
      <c r="DO507">
        <v>18</v>
      </c>
      <c r="DP507">
        <v>1</v>
      </c>
      <c r="DQ507">
        <v>31</v>
      </c>
      <c r="DR507">
        <v>8</v>
      </c>
      <c r="DS507">
        <v>173</v>
      </c>
      <c r="DT507">
        <v>8</v>
      </c>
      <c r="DU507">
        <v>28</v>
      </c>
      <c r="DV507">
        <v>3</v>
      </c>
      <c r="DW507">
        <v>30</v>
      </c>
      <c r="DX507">
        <v>5</v>
      </c>
      <c r="DY507">
        <v>157</v>
      </c>
      <c r="DZ507">
        <v>2</v>
      </c>
      <c r="EA507">
        <v>20</v>
      </c>
      <c r="EB507">
        <v>2</v>
      </c>
      <c r="EC507" t="s">
        <v>248</v>
      </c>
      <c r="ED507" t="s">
        <v>253</v>
      </c>
      <c r="EE507" t="s">
        <v>250</v>
      </c>
      <c r="EF507" s="48">
        <v>44227</v>
      </c>
      <c r="EG507" s="46">
        <v>0.31597222222222221</v>
      </c>
      <c r="EH507" s="46">
        <v>0.3659722222222222</v>
      </c>
      <c r="EI507" t="s">
        <v>643</v>
      </c>
      <c r="EJ507">
        <v>8.5954914060000007</v>
      </c>
      <c r="EK507">
        <v>78.051451659999998</v>
      </c>
      <c r="EP507">
        <v>1</v>
      </c>
      <c r="EQ507">
        <v>141.69999999999999</v>
      </c>
      <c r="ER507">
        <v>1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1</v>
      </c>
      <c r="EZ507">
        <v>1</v>
      </c>
      <c r="FC507">
        <v>0</v>
      </c>
      <c r="FD507">
        <v>0</v>
      </c>
      <c r="FE507">
        <v>0</v>
      </c>
      <c r="FF507">
        <v>0</v>
      </c>
      <c r="FI507">
        <v>0</v>
      </c>
      <c r="FJ507">
        <v>0.5</v>
      </c>
      <c r="FK507">
        <v>70.849999999999994</v>
      </c>
      <c r="FL507">
        <v>70.849999999999994</v>
      </c>
      <c r="FM507">
        <v>1</v>
      </c>
      <c r="FO507">
        <v>1</v>
      </c>
      <c r="FR507">
        <v>1</v>
      </c>
      <c r="GE507">
        <v>3</v>
      </c>
      <c r="GF507">
        <v>0</v>
      </c>
      <c r="GG507">
        <v>0</v>
      </c>
      <c r="GH507">
        <v>4</v>
      </c>
      <c r="GI507">
        <v>3</v>
      </c>
      <c r="GJ507">
        <v>1</v>
      </c>
      <c r="GL507">
        <v>3</v>
      </c>
      <c r="HF507">
        <v>1</v>
      </c>
      <c r="HG507">
        <v>0</v>
      </c>
      <c r="HH507">
        <v>0</v>
      </c>
      <c r="HJ507">
        <v>1</v>
      </c>
      <c r="HK507">
        <v>0</v>
      </c>
      <c r="IW507">
        <v>172.8704668</v>
      </c>
      <c r="IX507">
        <v>1</v>
      </c>
      <c r="IY507">
        <v>10</v>
      </c>
      <c r="IZ507">
        <v>0</v>
      </c>
      <c r="JA507">
        <v>3.32</v>
      </c>
      <c r="JB507">
        <v>8.16</v>
      </c>
      <c r="JE507">
        <v>5.7846779999999997E-3</v>
      </c>
      <c r="JF507">
        <v>5.7846781E-2</v>
      </c>
      <c r="JG507">
        <v>0</v>
      </c>
      <c r="JH507">
        <v>1.9205131E-2</v>
      </c>
    </row>
    <row r="508" spans="1:275" ht="15.5" x14ac:dyDescent="0.35">
      <c r="A508" s="64">
        <v>2021</v>
      </c>
      <c r="B508" s="11" t="s">
        <v>304</v>
      </c>
      <c r="C508" s="44">
        <v>0</v>
      </c>
      <c r="D508" s="44">
        <v>0</v>
      </c>
      <c r="E508" s="43">
        <v>1</v>
      </c>
      <c r="F508" s="43">
        <v>1</v>
      </c>
      <c r="G508" s="44">
        <v>0</v>
      </c>
      <c r="H508" s="44">
        <v>0</v>
      </c>
      <c r="I508" s="44">
        <v>0</v>
      </c>
      <c r="J508" s="44">
        <v>0</v>
      </c>
      <c r="K508" s="44">
        <v>0</v>
      </c>
      <c r="L508" s="43">
        <v>1</v>
      </c>
      <c r="M508" s="43">
        <v>1</v>
      </c>
      <c r="N508" s="44">
        <v>0</v>
      </c>
      <c r="O508" s="43">
        <v>2</v>
      </c>
      <c r="P508" s="44">
        <v>0</v>
      </c>
      <c r="Q508" s="44">
        <v>0</v>
      </c>
      <c r="R508" s="43">
        <v>1</v>
      </c>
      <c r="S508" s="44">
        <v>0</v>
      </c>
      <c r="T508" s="44">
        <v>0</v>
      </c>
      <c r="U508" s="44">
        <v>0</v>
      </c>
      <c r="V508" s="44">
        <v>0</v>
      </c>
      <c r="W508" s="44">
        <v>0</v>
      </c>
      <c r="X508" s="44">
        <v>0</v>
      </c>
      <c r="Y508" s="44">
        <v>0</v>
      </c>
      <c r="Z508" s="44">
        <v>0</v>
      </c>
      <c r="AA508" s="44">
        <v>0</v>
      </c>
      <c r="AB508" s="11">
        <v>12</v>
      </c>
      <c r="AC508" s="44">
        <v>0</v>
      </c>
      <c r="AD508" s="44">
        <v>0</v>
      </c>
      <c r="AE508" s="11">
        <v>13</v>
      </c>
      <c r="AF508" s="44">
        <v>0</v>
      </c>
      <c r="AG508" s="44">
        <v>0</v>
      </c>
      <c r="AH508" s="44">
        <v>0</v>
      </c>
      <c r="AI508" s="44">
        <v>0</v>
      </c>
      <c r="AJ508" s="43">
        <v>1</v>
      </c>
      <c r="AK508" s="44">
        <v>0</v>
      </c>
      <c r="AL508" s="44">
        <v>0</v>
      </c>
      <c r="AM508" s="44"/>
      <c r="AN508" s="11">
        <f t="shared" si="56"/>
        <v>33</v>
      </c>
      <c r="AO508" s="11">
        <f t="shared" si="57"/>
        <v>9</v>
      </c>
      <c r="AP508" s="43">
        <v>0</v>
      </c>
      <c r="AQ508" s="44">
        <v>0</v>
      </c>
      <c r="AR508" s="43">
        <v>0</v>
      </c>
      <c r="AS508" s="43"/>
      <c r="AT508" s="44">
        <v>0</v>
      </c>
      <c r="AU508" s="44">
        <v>0</v>
      </c>
      <c r="AV508" s="44">
        <v>0</v>
      </c>
      <c r="AW508" s="43">
        <v>10</v>
      </c>
      <c r="AX508" s="44">
        <v>0</v>
      </c>
      <c r="AY508" s="44">
        <v>0</v>
      </c>
      <c r="AZ508" s="44">
        <v>0</v>
      </c>
      <c r="BA508" s="44">
        <v>0</v>
      </c>
      <c r="BB508" s="44">
        <v>0</v>
      </c>
      <c r="BC508" s="44">
        <v>0</v>
      </c>
      <c r="BD508" s="44">
        <v>0</v>
      </c>
      <c r="BE508" s="44">
        <v>0</v>
      </c>
      <c r="BF508" s="44">
        <v>0</v>
      </c>
      <c r="BG508" s="44">
        <v>0</v>
      </c>
      <c r="BH508" s="44">
        <v>0</v>
      </c>
      <c r="BI508" s="44">
        <v>0</v>
      </c>
      <c r="BJ508" s="44">
        <v>0</v>
      </c>
      <c r="BK508" s="44">
        <v>0</v>
      </c>
      <c r="BL508" s="44">
        <v>0</v>
      </c>
      <c r="BM508" s="44">
        <v>0</v>
      </c>
      <c r="BN508" s="44">
        <v>0</v>
      </c>
      <c r="BO508" s="44">
        <v>0</v>
      </c>
      <c r="BP508" s="44">
        <v>0</v>
      </c>
      <c r="BQ508" s="44">
        <v>0</v>
      </c>
      <c r="BR508" s="44">
        <v>0</v>
      </c>
      <c r="BS508" s="44">
        <v>0</v>
      </c>
      <c r="BT508" s="43">
        <v>2</v>
      </c>
      <c r="BU508" s="44">
        <v>0</v>
      </c>
      <c r="BV508" s="44">
        <v>0</v>
      </c>
      <c r="BW508" s="44">
        <v>0</v>
      </c>
      <c r="BX508" s="44">
        <v>0</v>
      </c>
      <c r="BY508" s="44">
        <v>0</v>
      </c>
      <c r="BZ508" s="44">
        <v>0</v>
      </c>
      <c r="CA508" s="44">
        <v>0</v>
      </c>
      <c r="CB508" s="44">
        <v>0</v>
      </c>
      <c r="CC508" s="44">
        <v>0</v>
      </c>
      <c r="CD508" s="44">
        <v>0</v>
      </c>
      <c r="CE508" s="44">
        <v>0</v>
      </c>
      <c r="CF508" s="44">
        <v>0</v>
      </c>
      <c r="CG508" s="44">
        <v>0</v>
      </c>
      <c r="CH508" s="11">
        <f t="shared" si="58"/>
        <v>2</v>
      </c>
      <c r="CI508" s="11">
        <f t="shared" si="59"/>
        <v>12</v>
      </c>
      <c r="CJ508" s="44">
        <v>0</v>
      </c>
      <c r="CK508" s="43">
        <v>2</v>
      </c>
      <c r="CL508" s="43">
        <v>1</v>
      </c>
      <c r="CM508" s="43">
        <v>2</v>
      </c>
      <c r="CN508" s="44">
        <v>0</v>
      </c>
      <c r="CO508" s="44">
        <v>0</v>
      </c>
      <c r="CP508" s="44">
        <v>0</v>
      </c>
      <c r="CQ508" s="44">
        <v>0</v>
      </c>
      <c r="CR508" s="44">
        <v>0</v>
      </c>
      <c r="CS508" s="44">
        <v>0</v>
      </c>
      <c r="CT508" s="44">
        <v>0</v>
      </c>
      <c r="CU508" s="43">
        <v>2</v>
      </c>
      <c r="CV508" s="44">
        <v>0</v>
      </c>
      <c r="CW508" s="44">
        <v>0</v>
      </c>
      <c r="CX508" s="43">
        <f t="shared" si="60"/>
        <v>7</v>
      </c>
      <c r="CY508" s="43">
        <f t="shared" si="61"/>
        <v>4</v>
      </c>
      <c r="CZ508" s="44">
        <v>0</v>
      </c>
      <c r="DA508" s="44">
        <v>0</v>
      </c>
      <c r="DB508" s="44">
        <v>0</v>
      </c>
      <c r="DC508" s="44">
        <v>0</v>
      </c>
      <c r="DD508" s="44">
        <v>0</v>
      </c>
      <c r="DE508" s="44">
        <v>0</v>
      </c>
      <c r="DF508" s="44">
        <v>0</v>
      </c>
      <c r="DG508" s="44">
        <v>0</v>
      </c>
      <c r="DH508" s="44">
        <v>0</v>
      </c>
      <c r="DI508" s="11">
        <f t="shared" si="62"/>
        <v>0</v>
      </c>
      <c r="DJ508" s="11">
        <f t="shared" si="63"/>
        <v>0</v>
      </c>
      <c r="DK508" s="65">
        <v>0</v>
      </c>
      <c r="DL508" s="11">
        <v>52</v>
      </c>
      <c r="DM508" s="11">
        <v>0.50980392156862742</v>
      </c>
      <c r="DN508">
        <v>13</v>
      </c>
      <c r="DO508">
        <v>0</v>
      </c>
      <c r="DP508">
        <v>0</v>
      </c>
      <c r="DQ508">
        <v>3</v>
      </c>
      <c r="DR508">
        <v>3</v>
      </c>
      <c r="DS508">
        <v>9</v>
      </c>
      <c r="DT508">
        <v>6</v>
      </c>
      <c r="DU508">
        <v>12</v>
      </c>
      <c r="DV508">
        <v>2</v>
      </c>
      <c r="DW508">
        <v>0</v>
      </c>
      <c r="DX508">
        <v>0</v>
      </c>
      <c r="DY508">
        <v>0</v>
      </c>
      <c r="DZ508">
        <v>0</v>
      </c>
      <c r="EA508">
        <v>3</v>
      </c>
      <c r="EB508">
        <v>2</v>
      </c>
      <c r="EC508" t="s">
        <v>248</v>
      </c>
      <c r="ED508" t="s">
        <v>305</v>
      </c>
      <c r="EE508" t="s">
        <v>260</v>
      </c>
      <c r="EF508" s="48">
        <v>44226</v>
      </c>
      <c r="EG508" s="46">
        <v>0.2951388888888889</v>
      </c>
      <c r="EH508" s="46">
        <v>0.31944444444444448</v>
      </c>
      <c r="EI508" t="s">
        <v>619</v>
      </c>
      <c r="EJ508">
        <v>8.5010144850000007</v>
      </c>
      <c r="EK508">
        <v>77.655967219999994</v>
      </c>
      <c r="EP508">
        <v>1</v>
      </c>
      <c r="EQ508">
        <v>229.4697291</v>
      </c>
      <c r="ER508">
        <v>1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1</v>
      </c>
      <c r="EZ508">
        <v>1</v>
      </c>
      <c r="FC508">
        <v>0</v>
      </c>
      <c r="FD508">
        <v>0</v>
      </c>
      <c r="FE508">
        <v>0</v>
      </c>
      <c r="FF508">
        <v>0</v>
      </c>
      <c r="FI508">
        <v>0</v>
      </c>
      <c r="FJ508">
        <v>0</v>
      </c>
      <c r="FK508">
        <v>0</v>
      </c>
      <c r="FL508">
        <v>229.4697291</v>
      </c>
      <c r="GF508">
        <v>0</v>
      </c>
      <c r="GG508">
        <v>0</v>
      </c>
      <c r="GO508">
        <v>1</v>
      </c>
      <c r="GP508">
        <v>0</v>
      </c>
      <c r="GQ508">
        <v>0</v>
      </c>
      <c r="GR508">
        <v>0</v>
      </c>
      <c r="GS508">
        <v>0</v>
      </c>
      <c r="HF508">
        <v>0</v>
      </c>
      <c r="HG508">
        <v>0</v>
      </c>
      <c r="HH508">
        <v>0</v>
      </c>
      <c r="HJ508">
        <v>0</v>
      </c>
      <c r="HK508">
        <v>1</v>
      </c>
      <c r="IW508">
        <v>409.98050239999998</v>
      </c>
      <c r="IX508">
        <v>2</v>
      </c>
      <c r="IY508">
        <v>4</v>
      </c>
      <c r="IZ508">
        <v>0</v>
      </c>
      <c r="JA508">
        <v>6.99</v>
      </c>
      <c r="JB508">
        <v>51.87</v>
      </c>
      <c r="JE508">
        <v>4.8782809999999999E-3</v>
      </c>
      <c r="JF508">
        <v>9.7565619999999999E-3</v>
      </c>
      <c r="JG508">
        <v>0</v>
      </c>
      <c r="JH508">
        <v>1.7049590999999999E-2</v>
      </c>
      <c r="JN508">
        <v>1</v>
      </c>
      <c r="JO508">
        <v>0</v>
      </c>
    </row>
    <row r="509" spans="1:275" ht="15.5" hidden="1" x14ac:dyDescent="0.35">
      <c r="A509" s="64">
        <v>2021</v>
      </c>
      <c r="B509" s="11" t="s">
        <v>455</v>
      </c>
      <c r="C509" s="44">
        <v>0</v>
      </c>
      <c r="D509" s="44">
        <v>0</v>
      </c>
      <c r="E509" s="43">
        <v>1</v>
      </c>
      <c r="F509" s="44">
        <v>0</v>
      </c>
      <c r="G509" s="44">
        <v>0</v>
      </c>
      <c r="H509" s="44">
        <v>0</v>
      </c>
      <c r="I509" s="44">
        <v>0</v>
      </c>
      <c r="J509" s="44">
        <v>0</v>
      </c>
      <c r="K509" s="44">
        <v>0</v>
      </c>
      <c r="L509" s="44">
        <v>0</v>
      </c>
      <c r="M509" s="43">
        <v>1</v>
      </c>
      <c r="N509" s="44">
        <v>0</v>
      </c>
      <c r="O509" s="44">
        <v>0</v>
      </c>
      <c r="P509" s="44">
        <v>0</v>
      </c>
      <c r="Q509" s="44">
        <v>0</v>
      </c>
      <c r="R509" s="44">
        <v>0</v>
      </c>
      <c r="S509" s="44">
        <v>0</v>
      </c>
      <c r="T509" s="44">
        <v>0</v>
      </c>
      <c r="U509" s="43">
        <v>2</v>
      </c>
      <c r="V509" s="44">
        <v>0</v>
      </c>
      <c r="W509" s="44">
        <v>0</v>
      </c>
      <c r="X509" s="44">
        <v>0</v>
      </c>
      <c r="Y509" s="44">
        <v>0</v>
      </c>
      <c r="Z509" s="43">
        <v>1</v>
      </c>
      <c r="AA509" s="44">
        <v>0</v>
      </c>
      <c r="AB509" s="11">
        <v>3</v>
      </c>
      <c r="AC509" s="11">
        <v>200</v>
      </c>
      <c r="AD509" s="44">
        <v>0</v>
      </c>
      <c r="AE509" s="11">
        <v>21</v>
      </c>
      <c r="AF509" s="44">
        <v>0</v>
      </c>
      <c r="AG509" s="44">
        <v>0</v>
      </c>
      <c r="AH509" s="44">
        <v>0</v>
      </c>
      <c r="AI509" s="44">
        <v>0</v>
      </c>
      <c r="AJ509" s="43">
        <v>1</v>
      </c>
      <c r="AK509" s="44">
        <v>0</v>
      </c>
      <c r="AL509" s="44">
        <v>0</v>
      </c>
      <c r="AM509" s="44"/>
      <c r="AN509" s="11">
        <f t="shared" si="56"/>
        <v>230</v>
      </c>
      <c r="AO509" s="11">
        <f t="shared" si="57"/>
        <v>8</v>
      </c>
      <c r="AP509" s="43">
        <v>0</v>
      </c>
      <c r="AQ509" s="44">
        <v>0</v>
      </c>
      <c r="AR509" s="43">
        <v>0</v>
      </c>
      <c r="AS509" s="43"/>
      <c r="AT509" s="44">
        <v>0</v>
      </c>
      <c r="AU509" s="44">
        <v>0</v>
      </c>
      <c r="AV509" s="44">
        <v>0</v>
      </c>
      <c r="AW509" s="44">
        <v>0</v>
      </c>
      <c r="AX509" s="44">
        <v>0</v>
      </c>
      <c r="AY509" s="44">
        <v>0</v>
      </c>
      <c r="AZ509" s="44">
        <v>0</v>
      </c>
      <c r="BA509" s="44">
        <v>0</v>
      </c>
      <c r="BB509" s="44">
        <v>0</v>
      </c>
      <c r="BC509" s="44">
        <v>0</v>
      </c>
      <c r="BD509" s="44">
        <v>0</v>
      </c>
      <c r="BE509" s="43">
        <v>3</v>
      </c>
      <c r="BF509" s="44">
        <v>0</v>
      </c>
      <c r="BG509" s="44">
        <v>0</v>
      </c>
      <c r="BH509" s="44">
        <v>0</v>
      </c>
      <c r="BI509" s="44">
        <v>0</v>
      </c>
      <c r="BJ509" s="44">
        <v>0</v>
      </c>
      <c r="BK509" s="43">
        <v>2</v>
      </c>
      <c r="BL509" s="44">
        <v>0</v>
      </c>
      <c r="BM509" s="44">
        <v>0</v>
      </c>
      <c r="BN509" s="44">
        <v>0</v>
      </c>
      <c r="BO509" s="44">
        <v>0</v>
      </c>
      <c r="BP509" s="44">
        <v>0</v>
      </c>
      <c r="BQ509" s="44">
        <v>0</v>
      </c>
      <c r="BR509" s="44">
        <v>0</v>
      </c>
      <c r="BS509" s="44">
        <v>0</v>
      </c>
      <c r="BT509" s="44">
        <v>0</v>
      </c>
      <c r="BU509" s="44">
        <v>0</v>
      </c>
      <c r="BV509" s="44">
        <v>0</v>
      </c>
      <c r="BW509" s="44">
        <v>0</v>
      </c>
      <c r="BX509" s="44">
        <v>0</v>
      </c>
      <c r="BY509" s="44">
        <v>0</v>
      </c>
      <c r="BZ509" s="44">
        <v>0</v>
      </c>
      <c r="CA509" s="44">
        <v>0</v>
      </c>
      <c r="CB509" s="43">
        <v>1</v>
      </c>
      <c r="CC509" s="44">
        <v>0</v>
      </c>
      <c r="CD509" s="44">
        <v>0</v>
      </c>
      <c r="CE509" s="44">
        <v>0</v>
      </c>
      <c r="CF509" s="44">
        <v>0</v>
      </c>
      <c r="CG509" s="44">
        <v>0</v>
      </c>
      <c r="CH509" s="11">
        <f t="shared" si="58"/>
        <v>3</v>
      </c>
      <c r="CI509" s="11">
        <f t="shared" si="59"/>
        <v>6</v>
      </c>
      <c r="CJ509" s="43">
        <v>1</v>
      </c>
      <c r="CK509" s="44">
        <v>0</v>
      </c>
      <c r="CL509" s="43">
        <v>2</v>
      </c>
      <c r="CM509" s="44">
        <v>0</v>
      </c>
      <c r="CN509" s="44">
        <v>0</v>
      </c>
      <c r="CO509" s="44">
        <v>0</v>
      </c>
      <c r="CP509" s="44">
        <v>0</v>
      </c>
      <c r="CQ509" s="44">
        <v>0</v>
      </c>
      <c r="CR509" s="44">
        <v>0</v>
      </c>
      <c r="CS509" s="44">
        <v>0</v>
      </c>
      <c r="CT509" s="44">
        <v>0</v>
      </c>
      <c r="CU509" s="43">
        <v>1</v>
      </c>
      <c r="CV509" s="44">
        <v>0</v>
      </c>
      <c r="CW509" s="44">
        <v>0</v>
      </c>
      <c r="CX509" s="43">
        <f t="shared" si="60"/>
        <v>4</v>
      </c>
      <c r="CY509" s="43">
        <f t="shared" si="61"/>
        <v>3</v>
      </c>
      <c r="CZ509" s="44">
        <v>0</v>
      </c>
      <c r="DA509" s="44">
        <v>0</v>
      </c>
      <c r="DB509" s="44">
        <v>0</v>
      </c>
      <c r="DC509" s="44">
        <v>0</v>
      </c>
      <c r="DD509" s="44">
        <v>0</v>
      </c>
      <c r="DE509" s="44">
        <v>0</v>
      </c>
      <c r="DF509" s="44">
        <v>0</v>
      </c>
      <c r="DG509" s="44">
        <v>0</v>
      </c>
      <c r="DH509" s="44">
        <v>0</v>
      </c>
      <c r="DI509" s="11">
        <f t="shared" si="62"/>
        <v>0</v>
      </c>
      <c r="DJ509" s="11">
        <f t="shared" si="63"/>
        <v>0</v>
      </c>
      <c r="DK509" s="65">
        <v>0</v>
      </c>
      <c r="DL509" s="11">
        <v>240</v>
      </c>
      <c r="DM509" s="11">
        <v>2.3529411764705883</v>
      </c>
      <c r="DN509">
        <v>11</v>
      </c>
      <c r="DO509">
        <v>0</v>
      </c>
      <c r="DP509">
        <v>0</v>
      </c>
      <c r="DQ509">
        <v>3</v>
      </c>
      <c r="DR509">
        <v>2</v>
      </c>
      <c r="DS509">
        <v>6</v>
      </c>
      <c r="DT509">
        <v>4</v>
      </c>
      <c r="DU509">
        <v>2</v>
      </c>
      <c r="DV509">
        <v>2</v>
      </c>
      <c r="DW509">
        <v>3</v>
      </c>
      <c r="DX509">
        <v>2</v>
      </c>
      <c r="DY509">
        <v>0</v>
      </c>
      <c r="DZ509">
        <v>0</v>
      </c>
      <c r="EA509">
        <v>2</v>
      </c>
      <c r="EB509">
        <v>1</v>
      </c>
      <c r="EC509" t="s">
        <v>248</v>
      </c>
      <c r="ED509" t="s">
        <v>305</v>
      </c>
      <c r="EE509" t="s">
        <v>260</v>
      </c>
      <c r="EF509" s="48">
        <v>44226</v>
      </c>
      <c r="EG509" s="46">
        <v>0.48958333333333331</v>
      </c>
      <c r="EH509" s="46">
        <v>0.50694444444444442</v>
      </c>
      <c r="EI509" t="s">
        <v>619</v>
      </c>
      <c r="EJ509">
        <v>8.4986683109999994</v>
      </c>
      <c r="EK509">
        <v>77.592115719999995</v>
      </c>
      <c r="EP509">
        <v>1</v>
      </c>
      <c r="EQ509">
        <v>80.769121569999996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1</v>
      </c>
      <c r="FC509">
        <v>0</v>
      </c>
      <c r="FD509">
        <v>0</v>
      </c>
      <c r="FE509">
        <v>0</v>
      </c>
      <c r="FF509">
        <v>0</v>
      </c>
      <c r="FI509">
        <v>0</v>
      </c>
      <c r="FJ509">
        <v>0.5</v>
      </c>
      <c r="FK509">
        <v>40.384560790000002</v>
      </c>
      <c r="FL509">
        <v>40.384560790000002</v>
      </c>
      <c r="FM509">
        <v>1</v>
      </c>
      <c r="FR509">
        <v>1</v>
      </c>
      <c r="GE509">
        <v>2</v>
      </c>
      <c r="GF509">
        <v>0</v>
      </c>
      <c r="GG509">
        <v>0</v>
      </c>
      <c r="GO509">
        <v>0</v>
      </c>
      <c r="GP509">
        <v>0</v>
      </c>
      <c r="GQ509">
        <v>1</v>
      </c>
      <c r="GR509">
        <v>0</v>
      </c>
      <c r="GS509">
        <v>0</v>
      </c>
      <c r="HF509">
        <v>0</v>
      </c>
      <c r="HG509">
        <v>0</v>
      </c>
      <c r="HH509">
        <v>0</v>
      </c>
      <c r="HJ509">
        <v>0</v>
      </c>
      <c r="HK509">
        <v>0</v>
      </c>
      <c r="IW509">
        <v>306.64439479999999</v>
      </c>
      <c r="IX509">
        <v>2</v>
      </c>
      <c r="IY509">
        <v>1</v>
      </c>
      <c r="IZ509">
        <v>0</v>
      </c>
      <c r="JA509">
        <v>2.31</v>
      </c>
      <c r="JB509">
        <v>38.19</v>
      </c>
      <c r="JE509">
        <v>6.5222129999999998E-3</v>
      </c>
      <c r="JF509">
        <v>3.2611060000000002E-3</v>
      </c>
      <c r="JG509">
        <v>0</v>
      </c>
      <c r="JH509">
        <v>7.5331560000000001E-3</v>
      </c>
      <c r="JI509" t="s">
        <v>456</v>
      </c>
      <c r="JN509">
        <v>0</v>
      </c>
      <c r="JO509">
        <v>0</v>
      </c>
    </row>
    <row r="510" spans="1:275" ht="15.5" hidden="1" x14ac:dyDescent="0.35">
      <c r="A510" s="64">
        <v>2021</v>
      </c>
      <c r="B510" s="14" t="s">
        <v>316</v>
      </c>
      <c r="C510" s="44">
        <v>0</v>
      </c>
      <c r="D510" s="44">
        <v>0</v>
      </c>
      <c r="E510" s="43">
        <v>3</v>
      </c>
      <c r="F510" s="43">
        <v>1</v>
      </c>
      <c r="G510" s="44">
        <v>0</v>
      </c>
      <c r="H510" s="44">
        <v>0</v>
      </c>
      <c r="I510" s="44">
        <v>0</v>
      </c>
      <c r="J510" s="44">
        <v>0</v>
      </c>
      <c r="K510" s="44">
        <v>0</v>
      </c>
      <c r="L510" s="44">
        <v>0</v>
      </c>
      <c r="M510" s="43">
        <v>3</v>
      </c>
      <c r="N510" s="44">
        <v>0</v>
      </c>
      <c r="O510" s="43">
        <v>1</v>
      </c>
      <c r="P510" s="44">
        <v>0</v>
      </c>
      <c r="Q510" s="44">
        <v>0</v>
      </c>
      <c r="R510" s="44">
        <v>0</v>
      </c>
      <c r="S510" s="44">
        <v>0</v>
      </c>
      <c r="T510" s="44">
        <v>0</v>
      </c>
      <c r="U510" s="44">
        <v>0</v>
      </c>
      <c r="V510" s="44">
        <v>0</v>
      </c>
      <c r="W510" s="44">
        <v>0</v>
      </c>
      <c r="X510" s="44">
        <v>0</v>
      </c>
      <c r="Y510" s="44">
        <v>0</v>
      </c>
      <c r="Z510" s="44">
        <v>0</v>
      </c>
      <c r="AA510" s="44">
        <v>0</v>
      </c>
      <c r="AB510" s="44">
        <v>1</v>
      </c>
      <c r="AC510" s="44">
        <v>65</v>
      </c>
      <c r="AD510" s="44">
        <v>0</v>
      </c>
      <c r="AE510" s="44">
        <v>15</v>
      </c>
      <c r="AF510" s="44">
        <v>0</v>
      </c>
      <c r="AG510" s="44">
        <v>0</v>
      </c>
      <c r="AH510" s="44">
        <v>0</v>
      </c>
      <c r="AI510" s="44">
        <v>0</v>
      </c>
      <c r="AJ510" s="44">
        <v>0</v>
      </c>
      <c r="AK510" s="44">
        <v>0</v>
      </c>
      <c r="AL510" s="44">
        <v>0</v>
      </c>
      <c r="AM510" s="44"/>
      <c r="AN510" s="11">
        <f t="shared" si="56"/>
        <v>89</v>
      </c>
      <c r="AO510" s="11">
        <f t="shared" si="57"/>
        <v>7</v>
      </c>
      <c r="AP510" s="43">
        <v>2</v>
      </c>
      <c r="AQ510" s="44">
        <v>0</v>
      </c>
      <c r="AR510" s="43">
        <v>0</v>
      </c>
      <c r="AS510" s="43"/>
      <c r="AT510" s="44">
        <v>0</v>
      </c>
      <c r="AU510" s="44">
        <v>0</v>
      </c>
      <c r="AV510" s="44">
        <v>0</v>
      </c>
      <c r="AW510" s="44">
        <v>0</v>
      </c>
      <c r="AX510" s="44">
        <v>0</v>
      </c>
      <c r="AY510" s="44">
        <v>0</v>
      </c>
      <c r="AZ510" s="44">
        <v>0</v>
      </c>
      <c r="BA510" s="44">
        <v>0</v>
      </c>
      <c r="BB510" s="44">
        <v>0</v>
      </c>
      <c r="BC510" s="44">
        <v>0</v>
      </c>
      <c r="BD510" s="44">
        <v>0</v>
      </c>
      <c r="BE510" s="44">
        <v>0</v>
      </c>
      <c r="BF510" s="44">
        <v>0</v>
      </c>
      <c r="BG510" s="44">
        <v>0</v>
      </c>
      <c r="BH510" s="44">
        <v>0</v>
      </c>
      <c r="BI510" s="44">
        <v>0</v>
      </c>
      <c r="BJ510" s="44">
        <v>0</v>
      </c>
      <c r="BK510" s="44">
        <v>0</v>
      </c>
      <c r="BL510" s="44">
        <v>0</v>
      </c>
      <c r="BM510" s="44">
        <v>0</v>
      </c>
      <c r="BN510" s="44">
        <v>0</v>
      </c>
      <c r="BO510" s="44">
        <v>0</v>
      </c>
      <c r="BP510" s="44">
        <v>0</v>
      </c>
      <c r="BQ510" s="44">
        <v>0</v>
      </c>
      <c r="BR510" s="44">
        <v>0</v>
      </c>
      <c r="BS510" s="44">
        <v>0</v>
      </c>
      <c r="BT510" s="43">
        <v>1</v>
      </c>
      <c r="BU510" s="44">
        <v>0</v>
      </c>
      <c r="BV510" s="44">
        <v>0</v>
      </c>
      <c r="BW510" s="44">
        <v>0</v>
      </c>
      <c r="BX510" s="44">
        <v>0</v>
      </c>
      <c r="BY510" s="44">
        <v>0</v>
      </c>
      <c r="BZ510" s="44">
        <v>0</v>
      </c>
      <c r="CA510" s="44">
        <v>0</v>
      </c>
      <c r="CB510" s="44">
        <v>0</v>
      </c>
      <c r="CC510" s="44">
        <v>0</v>
      </c>
      <c r="CD510" s="44">
        <v>0</v>
      </c>
      <c r="CE510" s="44">
        <v>0</v>
      </c>
      <c r="CF510" s="44">
        <v>0</v>
      </c>
      <c r="CG510" s="44">
        <v>0</v>
      </c>
      <c r="CH510" s="11">
        <f t="shared" si="58"/>
        <v>2</v>
      </c>
      <c r="CI510" s="11">
        <f t="shared" si="59"/>
        <v>3</v>
      </c>
      <c r="CJ510" s="43">
        <v>2</v>
      </c>
      <c r="CK510" s="44">
        <v>0</v>
      </c>
      <c r="CL510" s="44">
        <v>0</v>
      </c>
      <c r="CM510" s="44">
        <v>0</v>
      </c>
      <c r="CN510" s="44">
        <v>0</v>
      </c>
      <c r="CO510" s="44">
        <v>0</v>
      </c>
      <c r="CP510" s="44">
        <v>0</v>
      </c>
      <c r="CQ510" s="44">
        <v>0</v>
      </c>
      <c r="CR510" s="44">
        <v>0</v>
      </c>
      <c r="CS510" s="44">
        <v>0</v>
      </c>
      <c r="CT510" s="44">
        <v>0</v>
      </c>
      <c r="CU510" s="44">
        <v>0</v>
      </c>
      <c r="CV510" s="44">
        <v>0</v>
      </c>
      <c r="CW510" s="43">
        <v>1</v>
      </c>
      <c r="CX510" s="43">
        <f t="shared" si="60"/>
        <v>3</v>
      </c>
      <c r="CY510" s="43">
        <f t="shared" si="61"/>
        <v>2</v>
      </c>
      <c r="CZ510" s="44">
        <v>0</v>
      </c>
      <c r="DA510" s="43">
        <v>2</v>
      </c>
      <c r="DB510" s="44">
        <v>0</v>
      </c>
      <c r="DC510" s="44">
        <v>0</v>
      </c>
      <c r="DD510" s="44">
        <v>0</v>
      </c>
      <c r="DE510" s="43">
        <v>1</v>
      </c>
      <c r="DF510" s="44">
        <v>0</v>
      </c>
      <c r="DG510" s="44">
        <v>0</v>
      </c>
      <c r="DH510" s="44">
        <v>0</v>
      </c>
      <c r="DI510" s="11">
        <f t="shared" si="62"/>
        <v>3</v>
      </c>
      <c r="DJ510" s="11">
        <f t="shared" si="63"/>
        <v>2</v>
      </c>
      <c r="DK510" s="65">
        <v>0</v>
      </c>
      <c r="DL510" s="11">
        <v>98</v>
      </c>
      <c r="DM510" s="11">
        <v>0.96078431372549022</v>
      </c>
      <c r="DN510">
        <v>10</v>
      </c>
      <c r="DO510">
        <v>4</v>
      </c>
      <c r="DP510">
        <v>3</v>
      </c>
      <c r="DQ510">
        <v>5</v>
      </c>
      <c r="DR510">
        <v>2</v>
      </c>
      <c r="DS510">
        <v>5</v>
      </c>
      <c r="DT510">
        <v>3</v>
      </c>
      <c r="DU510">
        <v>3</v>
      </c>
      <c r="DV510">
        <v>2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 t="s">
        <v>248</v>
      </c>
      <c r="ED510" t="s">
        <v>305</v>
      </c>
      <c r="EE510" t="s">
        <v>260</v>
      </c>
      <c r="EF510" s="48">
        <v>44226</v>
      </c>
      <c r="EG510" s="46">
        <v>0.52430555555555558</v>
      </c>
      <c r="EH510" s="46">
        <v>0.54513888888888895</v>
      </c>
      <c r="EI510" t="s">
        <v>619</v>
      </c>
      <c r="EJ510">
        <v>8.5500695160000006</v>
      </c>
      <c r="EK510">
        <v>77.563669219999994</v>
      </c>
      <c r="EP510">
        <v>0.75</v>
      </c>
      <c r="EQ510">
        <v>34.44215629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1</v>
      </c>
      <c r="FB510">
        <v>1</v>
      </c>
      <c r="FC510">
        <v>1</v>
      </c>
      <c r="FD510">
        <v>0</v>
      </c>
      <c r="FE510">
        <v>0</v>
      </c>
      <c r="FF510">
        <v>0</v>
      </c>
      <c r="FI510">
        <v>0</v>
      </c>
      <c r="FJ510">
        <v>0.5</v>
      </c>
      <c r="FK510">
        <v>17.221078139999999</v>
      </c>
      <c r="FL510">
        <v>17.221078139999999</v>
      </c>
      <c r="FM510">
        <v>1</v>
      </c>
      <c r="FO510">
        <v>1</v>
      </c>
      <c r="FP510">
        <v>1</v>
      </c>
      <c r="FQ510">
        <v>1</v>
      </c>
      <c r="FR510">
        <v>1</v>
      </c>
      <c r="FS510">
        <v>1</v>
      </c>
      <c r="FT510">
        <v>1</v>
      </c>
      <c r="FV510">
        <v>1</v>
      </c>
      <c r="FY510">
        <v>1</v>
      </c>
      <c r="GE510">
        <v>9</v>
      </c>
      <c r="GF510">
        <v>0.25</v>
      </c>
      <c r="GG510">
        <v>8.610539073</v>
      </c>
      <c r="GO510">
        <v>1</v>
      </c>
      <c r="GP510">
        <v>0</v>
      </c>
      <c r="GQ510">
        <v>0</v>
      </c>
      <c r="GR510">
        <v>0</v>
      </c>
      <c r="GS510">
        <v>0.5</v>
      </c>
      <c r="HC510">
        <v>1</v>
      </c>
      <c r="HF510">
        <v>1</v>
      </c>
      <c r="HG510">
        <v>1</v>
      </c>
      <c r="HH510">
        <v>0</v>
      </c>
      <c r="HJ510">
        <v>2</v>
      </c>
      <c r="HK510">
        <v>2</v>
      </c>
      <c r="IW510">
        <v>258.74249250000003</v>
      </c>
      <c r="IX510">
        <v>2</v>
      </c>
      <c r="IY510">
        <v>1</v>
      </c>
      <c r="IZ510">
        <v>0</v>
      </c>
      <c r="JA510">
        <v>3.13</v>
      </c>
      <c r="JB510">
        <v>61.87</v>
      </c>
      <c r="JC510">
        <v>38</v>
      </c>
      <c r="JD510">
        <v>6</v>
      </c>
      <c r="JE510">
        <v>7.7296930000000002E-3</v>
      </c>
      <c r="JF510">
        <v>3.8648459999999999E-3</v>
      </c>
      <c r="JG510">
        <v>0</v>
      </c>
      <c r="JH510">
        <v>1.2096969000000001E-2</v>
      </c>
      <c r="JN510">
        <v>1</v>
      </c>
      <c r="JO510">
        <v>0</v>
      </c>
    </row>
    <row r="511" spans="1:275" ht="15.5" hidden="1" x14ac:dyDescent="0.35">
      <c r="A511" s="64">
        <v>2021</v>
      </c>
      <c r="B511" s="11" t="s">
        <v>399</v>
      </c>
      <c r="C511" s="44">
        <v>0</v>
      </c>
      <c r="D511" s="44">
        <v>0</v>
      </c>
      <c r="E511" s="43">
        <v>1</v>
      </c>
      <c r="F511" s="43">
        <v>1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3">
        <v>1</v>
      </c>
      <c r="M511" s="43">
        <v>5</v>
      </c>
      <c r="N511" s="43">
        <v>1</v>
      </c>
      <c r="O511" s="43">
        <v>1</v>
      </c>
      <c r="P511" s="44">
        <v>0</v>
      </c>
      <c r="Q511" s="43">
        <v>5</v>
      </c>
      <c r="R511" s="44">
        <v>0</v>
      </c>
      <c r="S511" s="44">
        <v>0</v>
      </c>
      <c r="T511" s="44">
        <v>0</v>
      </c>
      <c r="U511" s="43">
        <v>4</v>
      </c>
      <c r="V511" s="44">
        <v>0</v>
      </c>
      <c r="W511" s="43">
        <v>1</v>
      </c>
      <c r="X511" s="44">
        <v>0</v>
      </c>
      <c r="Y511" s="44">
        <v>0</v>
      </c>
      <c r="Z511" s="44">
        <v>0</v>
      </c>
      <c r="AA511" s="43">
        <v>1</v>
      </c>
      <c r="AB511" s="44">
        <v>0</v>
      </c>
      <c r="AC511" s="44">
        <v>0</v>
      </c>
      <c r="AD511" s="44">
        <v>0</v>
      </c>
      <c r="AE511" s="44">
        <v>0</v>
      </c>
      <c r="AF511" s="44">
        <v>0</v>
      </c>
      <c r="AG511" s="44">
        <v>0</v>
      </c>
      <c r="AH511" s="43">
        <v>27</v>
      </c>
      <c r="AI511" s="44">
        <v>0</v>
      </c>
      <c r="AJ511" s="43">
        <v>2</v>
      </c>
      <c r="AK511" s="44">
        <v>0</v>
      </c>
      <c r="AL511" s="44">
        <v>0</v>
      </c>
      <c r="AM511" s="44"/>
      <c r="AN511" s="11">
        <f t="shared" si="56"/>
        <v>50</v>
      </c>
      <c r="AO511" s="11">
        <f t="shared" si="57"/>
        <v>12</v>
      </c>
      <c r="AP511" s="43">
        <v>0</v>
      </c>
      <c r="AQ511" s="44">
        <v>0</v>
      </c>
      <c r="AR511" s="43">
        <v>34</v>
      </c>
      <c r="AS511" s="43"/>
      <c r="AT511" s="44">
        <v>0</v>
      </c>
      <c r="AU511" s="43">
        <v>43</v>
      </c>
      <c r="AV511" s="44">
        <v>0</v>
      </c>
      <c r="AW511" s="43">
        <v>51</v>
      </c>
      <c r="AX511" s="44">
        <v>0</v>
      </c>
      <c r="AY511" s="44">
        <v>0</v>
      </c>
      <c r="AZ511" s="44">
        <v>0</v>
      </c>
      <c r="BA511" s="44">
        <v>0</v>
      </c>
      <c r="BB511" s="43">
        <v>1</v>
      </c>
      <c r="BC511" s="44">
        <v>0</v>
      </c>
      <c r="BD511" s="43">
        <v>8</v>
      </c>
      <c r="BE511" s="43">
        <v>4</v>
      </c>
      <c r="BF511" s="44">
        <v>0</v>
      </c>
      <c r="BG511" s="44">
        <v>0</v>
      </c>
      <c r="BH511" s="44">
        <v>0</v>
      </c>
      <c r="BI511" s="44">
        <v>0</v>
      </c>
      <c r="BJ511" s="44">
        <v>0</v>
      </c>
      <c r="BK511" s="43">
        <v>1</v>
      </c>
      <c r="BL511" s="44">
        <v>0</v>
      </c>
      <c r="BM511" s="44">
        <v>0</v>
      </c>
      <c r="BN511" s="44">
        <v>0</v>
      </c>
      <c r="BO511" s="44">
        <v>0</v>
      </c>
      <c r="BP511" s="44">
        <v>0</v>
      </c>
      <c r="BQ511" s="44">
        <v>0</v>
      </c>
      <c r="BR511" s="44">
        <v>0</v>
      </c>
      <c r="BS511" s="44">
        <v>0</v>
      </c>
      <c r="BT511" s="44">
        <v>0</v>
      </c>
      <c r="BU511" s="44">
        <v>0</v>
      </c>
      <c r="BV511" s="44">
        <v>0</v>
      </c>
      <c r="BW511" s="44">
        <v>0</v>
      </c>
      <c r="BX511" s="44">
        <v>0</v>
      </c>
      <c r="BY511" s="44">
        <v>0</v>
      </c>
      <c r="BZ511" s="44">
        <v>0</v>
      </c>
      <c r="CA511" s="44">
        <v>0</v>
      </c>
      <c r="CB511" s="44">
        <v>0</v>
      </c>
      <c r="CC511" s="44">
        <v>0</v>
      </c>
      <c r="CD511" s="44">
        <v>0</v>
      </c>
      <c r="CE511" s="44">
        <v>0</v>
      </c>
      <c r="CF511" s="44">
        <v>0</v>
      </c>
      <c r="CG511" s="43">
        <v>23</v>
      </c>
      <c r="CH511" s="11">
        <f t="shared" si="58"/>
        <v>8</v>
      </c>
      <c r="CI511" s="11">
        <f t="shared" si="59"/>
        <v>165</v>
      </c>
      <c r="CJ511" s="43">
        <v>18</v>
      </c>
      <c r="CK511" s="44">
        <v>0</v>
      </c>
      <c r="CL511" s="43">
        <v>11</v>
      </c>
      <c r="CM511" s="44">
        <v>0</v>
      </c>
      <c r="CN511" s="44">
        <v>0</v>
      </c>
      <c r="CO511" s="44">
        <v>0</v>
      </c>
      <c r="CP511" s="44">
        <v>0</v>
      </c>
      <c r="CQ511" s="44">
        <v>0</v>
      </c>
      <c r="CR511" s="43">
        <v>2</v>
      </c>
      <c r="CS511" s="44">
        <v>0</v>
      </c>
      <c r="CT511" s="44">
        <v>0</v>
      </c>
      <c r="CU511" s="44">
        <v>0</v>
      </c>
      <c r="CV511" s="44">
        <v>0</v>
      </c>
      <c r="CW511" s="44">
        <v>0</v>
      </c>
      <c r="CX511" s="43">
        <f t="shared" si="60"/>
        <v>31</v>
      </c>
      <c r="CY511" s="43">
        <f t="shared" si="61"/>
        <v>3</v>
      </c>
      <c r="CZ511" s="44">
        <v>0</v>
      </c>
      <c r="DA511" s="44">
        <v>0</v>
      </c>
      <c r="DB511" s="44">
        <v>0</v>
      </c>
      <c r="DC511" s="44">
        <v>0</v>
      </c>
      <c r="DD511" s="44">
        <v>0</v>
      </c>
      <c r="DE511" s="43">
        <v>5</v>
      </c>
      <c r="DF511" s="44">
        <v>0</v>
      </c>
      <c r="DG511" s="44">
        <v>0</v>
      </c>
      <c r="DH511" s="44">
        <v>0</v>
      </c>
      <c r="DI511" s="11">
        <f t="shared" si="62"/>
        <v>5</v>
      </c>
      <c r="DJ511" s="11">
        <f t="shared" si="63"/>
        <v>1</v>
      </c>
      <c r="DK511" s="65">
        <v>0</v>
      </c>
      <c r="DL511" s="11">
        <v>251</v>
      </c>
      <c r="DM511" s="11">
        <v>2.4607843137254903</v>
      </c>
      <c r="DN511">
        <v>24</v>
      </c>
      <c r="DO511">
        <v>5</v>
      </c>
      <c r="DP511">
        <v>1</v>
      </c>
      <c r="DQ511">
        <v>89</v>
      </c>
      <c r="DR511">
        <v>7</v>
      </c>
      <c r="DS511">
        <v>10</v>
      </c>
      <c r="DT511">
        <v>6</v>
      </c>
      <c r="DU511">
        <v>92</v>
      </c>
      <c r="DV511">
        <v>3</v>
      </c>
      <c r="DW511">
        <v>8</v>
      </c>
      <c r="DX511">
        <v>4</v>
      </c>
      <c r="DY511">
        <v>34</v>
      </c>
      <c r="DZ511">
        <v>1</v>
      </c>
      <c r="EA511">
        <v>13</v>
      </c>
      <c r="EB511">
        <v>2</v>
      </c>
      <c r="EC511" t="s">
        <v>248</v>
      </c>
      <c r="ED511" t="s">
        <v>273</v>
      </c>
      <c r="EE511" t="s">
        <v>250</v>
      </c>
      <c r="EF511" s="48">
        <v>44226</v>
      </c>
      <c r="EG511" s="46">
        <v>0.50694444444444442</v>
      </c>
      <c r="EH511" s="46">
        <v>0.53472222222222221</v>
      </c>
      <c r="EI511" t="s">
        <v>516</v>
      </c>
      <c r="EJ511">
        <v>8.790950638</v>
      </c>
      <c r="EK511">
        <v>77.767012050000005</v>
      </c>
      <c r="EP511">
        <v>1</v>
      </c>
      <c r="EQ511">
        <v>30.158036379999999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1</v>
      </c>
      <c r="FC511">
        <v>0</v>
      </c>
      <c r="FD511">
        <v>0</v>
      </c>
      <c r="FE511">
        <v>0</v>
      </c>
      <c r="FF511">
        <v>0</v>
      </c>
      <c r="FI511">
        <v>0</v>
      </c>
      <c r="FJ511">
        <v>0.25</v>
      </c>
      <c r="FK511">
        <v>7.5395090949999997</v>
      </c>
      <c r="FL511">
        <v>22.618527289999999</v>
      </c>
      <c r="FO511">
        <v>1</v>
      </c>
      <c r="GE511">
        <v>1</v>
      </c>
      <c r="GF511">
        <v>0</v>
      </c>
      <c r="GG511">
        <v>0</v>
      </c>
      <c r="GO511">
        <v>1</v>
      </c>
      <c r="GP511">
        <v>0</v>
      </c>
      <c r="GQ511">
        <v>0</v>
      </c>
      <c r="GR511">
        <v>0</v>
      </c>
      <c r="GS511">
        <v>0</v>
      </c>
      <c r="GV511">
        <v>1</v>
      </c>
      <c r="GY511">
        <v>1</v>
      </c>
      <c r="HF511">
        <v>0</v>
      </c>
      <c r="HG511">
        <v>0</v>
      </c>
      <c r="HH511">
        <v>0</v>
      </c>
      <c r="HJ511">
        <v>0</v>
      </c>
      <c r="HK511">
        <v>2</v>
      </c>
      <c r="IW511">
        <v>232.3494997</v>
      </c>
      <c r="IX511">
        <v>2</v>
      </c>
      <c r="IY511">
        <v>3</v>
      </c>
      <c r="IZ511">
        <v>0</v>
      </c>
      <c r="JA511">
        <v>2.15</v>
      </c>
      <c r="JB511">
        <v>43.05</v>
      </c>
      <c r="JE511">
        <v>8.6077219999999999E-3</v>
      </c>
      <c r="JF511">
        <v>1.2911584E-2</v>
      </c>
      <c r="JG511">
        <v>0</v>
      </c>
      <c r="JH511">
        <v>9.2533019999999997E-3</v>
      </c>
      <c r="JN511">
        <v>1</v>
      </c>
      <c r="JO511">
        <v>0</v>
      </c>
    </row>
    <row r="512" spans="1:275" ht="15.5" hidden="1" x14ac:dyDescent="0.35">
      <c r="A512" s="64">
        <v>2021</v>
      </c>
      <c r="B512" s="11" t="s">
        <v>371</v>
      </c>
      <c r="C512" s="44">
        <v>0</v>
      </c>
      <c r="D512" s="44">
        <v>0</v>
      </c>
      <c r="E512" s="43">
        <v>4</v>
      </c>
      <c r="F512" s="44">
        <v>0</v>
      </c>
      <c r="G512" s="44">
        <v>0</v>
      </c>
      <c r="H512" s="44">
        <v>0</v>
      </c>
      <c r="I512" s="44">
        <v>0</v>
      </c>
      <c r="J512" s="43">
        <v>4</v>
      </c>
      <c r="K512" s="44">
        <v>0</v>
      </c>
      <c r="L512" s="44">
        <v>0</v>
      </c>
      <c r="M512" s="44">
        <v>0</v>
      </c>
      <c r="N512" s="43">
        <v>3</v>
      </c>
      <c r="O512" s="44">
        <v>0</v>
      </c>
      <c r="P512" s="44">
        <v>0</v>
      </c>
      <c r="Q512" s="44">
        <v>0</v>
      </c>
      <c r="R512" s="43">
        <v>4</v>
      </c>
      <c r="S512" s="44">
        <v>0</v>
      </c>
      <c r="T512" s="43">
        <v>12</v>
      </c>
      <c r="U512" s="44">
        <v>0</v>
      </c>
      <c r="V512" s="44">
        <v>0</v>
      </c>
      <c r="W512" s="44">
        <v>0</v>
      </c>
      <c r="X512" s="44">
        <v>0</v>
      </c>
      <c r="Y512" s="44">
        <v>0</v>
      </c>
      <c r="Z512" s="44">
        <v>0</v>
      </c>
      <c r="AA512" s="44">
        <v>0</v>
      </c>
      <c r="AB512" s="44">
        <v>0</v>
      </c>
      <c r="AC512" s="44">
        <v>0</v>
      </c>
      <c r="AD512" s="44">
        <v>0</v>
      </c>
      <c r="AE512" s="44">
        <v>0</v>
      </c>
      <c r="AF512" s="44">
        <v>0</v>
      </c>
      <c r="AG512" s="44">
        <v>0</v>
      </c>
      <c r="AH512" s="44">
        <v>0</v>
      </c>
      <c r="AI512" s="44">
        <v>0</v>
      </c>
      <c r="AJ512" s="44">
        <v>0</v>
      </c>
      <c r="AK512" s="44">
        <v>0</v>
      </c>
      <c r="AL512" s="44">
        <v>0</v>
      </c>
      <c r="AM512" s="44"/>
      <c r="AN512" s="11">
        <f t="shared" si="56"/>
        <v>27</v>
      </c>
      <c r="AO512" s="11">
        <f t="shared" si="57"/>
        <v>5</v>
      </c>
      <c r="AP512" s="43">
        <v>0</v>
      </c>
      <c r="AQ512" s="44">
        <v>0</v>
      </c>
      <c r="AR512" s="43">
        <v>0</v>
      </c>
      <c r="AS512" s="43"/>
      <c r="AT512" s="44">
        <v>0</v>
      </c>
      <c r="AU512" s="44">
        <v>0</v>
      </c>
      <c r="AV512" s="43">
        <v>4</v>
      </c>
      <c r="AW512" s="43">
        <v>176</v>
      </c>
      <c r="AX512" s="44">
        <v>0</v>
      </c>
      <c r="AY512" s="44">
        <v>0</v>
      </c>
      <c r="AZ512" s="44">
        <v>0</v>
      </c>
      <c r="BA512" s="44">
        <v>0</v>
      </c>
      <c r="BB512" s="44">
        <v>0</v>
      </c>
      <c r="BC512" s="44">
        <v>0</v>
      </c>
      <c r="BD512" s="43">
        <v>1</v>
      </c>
      <c r="BE512" s="44">
        <v>0</v>
      </c>
      <c r="BF512" s="44">
        <v>0</v>
      </c>
      <c r="BG512" s="44">
        <v>0</v>
      </c>
      <c r="BH512" s="44">
        <v>0</v>
      </c>
      <c r="BI512" s="44">
        <v>0</v>
      </c>
      <c r="BJ512" s="44">
        <v>0</v>
      </c>
      <c r="BK512" s="44">
        <v>0</v>
      </c>
      <c r="BL512" s="44">
        <v>0</v>
      </c>
      <c r="BM512" s="44">
        <v>0</v>
      </c>
      <c r="BN512" s="44">
        <v>0</v>
      </c>
      <c r="BO512" s="44">
        <v>0</v>
      </c>
      <c r="BP512" s="44">
        <v>0</v>
      </c>
      <c r="BQ512" s="44">
        <v>0</v>
      </c>
      <c r="BR512" s="44">
        <v>0</v>
      </c>
      <c r="BS512" s="44">
        <v>0</v>
      </c>
      <c r="BT512" s="44">
        <v>0</v>
      </c>
      <c r="BU512" s="44">
        <v>0</v>
      </c>
      <c r="BV512" s="44">
        <v>0</v>
      </c>
      <c r="BW512" s="44">
        <v>0</v>
      </c>
      <c r="BX512" s="44">
        <v>0</v>
      </c>
      <c r="BY512" s="44">
        <v>0</v>
      </c>
      <c r="BZ512" s="44">
        <v>0</v>
      </c>
      <c r="CA512" s="44">
        <v>0</v>
      </c>
      <c r="CB512" s="44">
        <v>0</v>
      </c>
      <c r="CC512" s="44">
        <v>0</v>
      </c>
      <c r="CD512" s="44">
        <v>0</v>
      </c>
      <c r="CE512" s="43">
        <v>21</v>
      </c>
      <c r="CF512" s="44">
        <v>0</v>
      </c>
      <c r="CG512" s="44">
        <v>0</v>
      </c>
      <c r="CH512" s="11">
        <f t="shared" si="58"/>
        <v>4</v>
      </c>
      <c r="CI512" s="11">
        <f t="shared" si="59"/>
        <v>202</v>
      </c>
      <c r="CJ512" s="44">
        <v>0</v>
      </c>
      <c r="CK512" s="44">
        <v>0</v>
      </c>
      <c r="CL512" s="43">
        <v>4</v>
      </c>
      <c r="CM512" s="44">
        <v>0</v>
      </c>
      <c r="CN512" s="44">
        <v>0</v>
      </c>
      <c r="CO512" s="44">
        <v>0</v>
      </c>
      <c r="CP512" s="44">
        <v>0</v>
      </c>
      <c r="CQ512" s="44">
        <v>0</v>
      </c>
      <c r="CR512" s="44">
        <v>0</v>
      </c>
      <c r="CS512" s="44">
        <v>0</v>
      </c>
      <c r="CT512" s="44">
        <v>0</v>
      </c>
      <c r="CU512" s="44">
        <v>0</v>
      </c>
      <c r="CV512" s="44">
        <v>0</v>
      </c>
      <c r="CW512" s="44">
        <v>0</v>
      </c>
      <c r="CX512" s="43">
        <f t="shared" si="60"/>
        <v>4</v>
      </c>
      <c r="CY512" s="43">
        <f t="shared" si="61"/>
        <v>1</v>
      </c>
      <c r="CZ512" s="44">
        <v>0</v>
      </c>
      <c r="DA512" s="44">
        <v>0</v>
      </c>
      <c r="DB512" s="44">
        <v>0</v>
      </c>
      <c r="DC512" s="43">
        <v>137</v>
      </c>
      <c r="DD512" s="44">
        <v>0</v>
      </c>
      <c r="DE512" s="44">
        <v>0</v>
      </c>
      <c r="DF512" s="44">
        <v>0</v>
      </c>
      <c r="DG512" s="44">
        <v>0</v>
      </c>
      <c r="DH512" s="44">
        <v>0</v>
      </c>
      <c r="DI512" s="11">
        <f t="shared" si="62"/>
        <v>137</v>
      </c>
      <c r="DJ512" s="11">
        <f t="shared" si="63"/>
        <v>1</v>
      </c>
      <c r="DK512" s="65">
        <v>0</v>
      </c>
      <c r="DL512" s="11">
        <v>370</v>
      </c>
      <c r="DM512" s="11">
        <v>3.6274509803921569</v>
      </c>
      <c r="DN512">
        <v>11</v>
      </c>
      <c r="DO512">
        <v>0</v>
      </c>
      <c r="DP512">
        <v>0</v>
      </c>
      <c r="DQ512">
        <v>5</v>
      </c>
      <c r="DR512">
        <v>2</v>
      </c>
      <c r="DS512">
        <v>25</v>
      </c>
      <c r="DT512">
        <v>2</v>
      </c>
      <c r="DU512">
        <v>176</v>
      </c>
      <c r="DV512">
        <v>1</v>
      </c>
      <c r="DW512">
        <v>19</v>
      </c>
      <c r="DX512">
        <v>3</v>
      </c>
      <c r="DY512">
        <v>4</v>
      </c>
      <c r="DZ512">
        <v>1</v>
      </c>
      <c r="EA512">
        <v>141</v>
      </c>
      <c r="EB512">
        <v>2</v>
      </c>
      <c r="EC512" t="s">
        <v>248</v>
      </c>
      <c r="ED512" t="s">
        <v>249</v>
      </c>
      <c r="EE512" t="s">
        <v>250</v>
      </c>
      <c r="EJ512">
        <v>8.6514819060000008</v>
      </c>
      <c r="EK512">
        <v>77.984866299999993</v>
      </c>
      <c r="EL512" t="s">
        <v>363</v>
      </c>
      <c r="IW512">
        <v>682.78249979999998</v>
      </c>
      <c r="IX512">
        <v>1</v>
      </c>
      <c r="IY512">
        <v>5</v>
      </c>
      <c r="IZ512">
        <v>0</v>
      </c>
      <c r="JA512">
        <v>4.55</v>
      </c>
      <c r="JB512">
        <v>15.92</v>
      </c>
      <c r="JE512">
        <v>1.464595E-3</v>
      </c>
      <c r="JF512">
        <v>7.3229760000000001E-3</v>
      </c>
      <c r="JG512">
        <v>0</v>
      </c>
      <c r="JH512">
        <v>6.6639079999999996E-3</v>
      </c>
    </row>
    <row r="513" spans="1:275" ht="15.5" hidden="1" x14ac:dyDescent="0.35">
      <c r="A513" s="64">
        <v>2021</v>
      </c>
      <c r="B513" s="11" t="s">
        <v>326</v>
      </c>
      <c r="C513" s="44">
        <v>0</v>
      </c>
      <c r="D513" s="44">
        <v>0</v>
      </c>
      <c r="E513" s="43">
        <v>2</v>
      </c>
      <c r="F513" s="43">
        <v>1</v>
      </c>
      <c r="G513" s="44">
        <v>0</v>
      </c>
      <c r="H513" s="44">
        <v>0</v>
      </c>
      <c r="I513" s="43">
        <v>23</v>
      </c>
      <c r="J513" s="44">
        <v>0</v>
      </c>
      <c r="K513" s="44">
        <v>0</v>
      </c>
      <c r="L513" s="44">
        <v>0</v>
      </c>
      <c r="M513" s="44">
        <v>0</v>
      </c>
      <c r="N513" s="44">
        <v>0</v>
      </c>
      <c r="O513" s="43">
        <v>2</v>
      </c>
      <c r="P513" s="44">
        <v>0</v>
      </c>
      <c r="Q513" s="43">
        <v>12</v>
      </c>
      <c r="R513" s="44">
        <v>0</v>
      </c>
      <c r="S513" s="44">
        <v>0</v>
      </c>
      <c r="T513" s="43">
        <v>67</v>
      </c>
      <c r="U513" s="43">
        <v>8</v>
      </c>
      <c r="V513" s="44">
        <v>0</v>
      </c>
      <c r="W513" s="43">
        <v>7</v>
      </c>
      <c r="X513" s="43">
        <v>1</v>
      </c>
      <c r="Y513" s="44">
        <v>0</v>
      </c>
      <c r="Z513" s="44">
        <v>0</v>
      </c>
      <c r="AA513" s="43">
        <v>8</v>
      </c>
      <c r="AB513" s="44">
        <v>0</v>
      </c>
      <c r="AC513" s="44">
        <v>0</v>
      </c>
      <c r="AD513" s="44">
        <v>0</v>
      </c>
      <c r="AE513" s="44">
        <v>0</v>
      </c>
      <c r="AF513" s="44">
        <v>0</v>
      </c>
      <c r="AG513" s="44">
        <v>0</v>
      </c>
      <c r="AH513" s="44">
        <v>0</v>
      </c>
      <c r="AI513" s="44">
        <v>0</v>
      </c>
      <c r="AJ513" s="44">
        <v>0</v>
      </c>
      <c r="AK513" s="44">
        <v>0</v>
      </c>
      <c r="AL513" s="44">
        <v>0</v>
      </c>
      <c r="AM513" s="44"/>
      <c r="AN513" s="11">
        <f t="shared" si="56"/>
        <v>131</v>
      </c>
      <c r="AO513" s="11">
        <f t="shared" si="57"/>
        <v>10</v>
      </c>
      <c r="AP513" s="43">
        <v>3</v>
      </c>
      <c r="AQ513" s="44">
        <v>0</v>
      </c>
      <c r="AR513" s="43">
        <v>35</v>
      </c>
      <c r="AS513" s="43"/>
      <c r="AT513" s="44">
        <v>0</v>
      </c>
      <c r="AU513" s="44">
        <v>0</v>
      </c>
      <c r="AV513" s="43">
        <v>3</v>
      </c>
      <c r="AW513" s="43">
        <v>360</v>
      </c>
      <c r="AX513" s="44">
        <v>0</v>
      </c>
      <c r="AY513" s="44">
        <v>0</v>
      </c>
      <c r="AZ513" s="44">
        <v>0</v>
      </c>
      <c r="BA513" s="44">
        <v>0</v>
      </c>
      <c r="BB513" s="44">
        <v>0</v>
      </c>
      <c r="BC513" s="44">
        <v>0</v>
      </c>
      <c r="BD513" s="44">
        <v>0</v>
      </c>
      <c r="BE513" s="44">
        <v>0</v>
      </c>
      <c r="BF513" s="44">
        <v>0</v>
      </c>
      <c r="BG513" s="44">
        <v>0</v>
      </c>
      <c r="BH513" s="44">
        <v>0</v>
      </c>
      <c r="BI513" s="44">
        <v>0</v>
      </c>
      <c r="BJ513" s="44">
        <v>0</v>
      </c>
      <c r="BK513" s="44">
        <v>0</v>
      </c>
      <c r="BL513" s="44">
        <v>0</v>
      </c>
      <c r="BM513" s="44">
        <v>0</v>
      </c>
      <c r="BN513" s="44">
        <v>0</v>
      </c>
      <c r="BO513" s="44">
        <v>0</v>
      </c>
      <c r="BP513" s="44">
        <v>0</v>
      </c>
      <c r="BQ513" s="44">
        <v>0</v>
      </c>
      <c r="BR513" s="44">
        <v>0</v>
      </c>
      <c r="BS513" s="44">
        <v>0</v>
      </c>
      <c r="BT513" s="44">
        <v>0</v>
      </c>
      <c r="BU513" s="44">
        <v>0</v>
      </c>
      <c r="BV513" s="44">
        <v>0</v>
      </c>
      <c r="BW513" s="44">
        <v>0</v>
      </c>
      <c r="BX513" s="44">
        <v>0</v>
      </c>
      <c r="BY513" s="44">
        <v>0</v>
      </c>
      <c r="BZ513" s="44">
        <v>0</v>
      </c>
      <c r="CA513" s="44">
        <v>0</v>
      </c>
      <c r="CB513" s="44">
        <v>0</v>
      </c>
      <c r="CC513" s="44">
        <v>0</v>
      </c>
      <c r="CD513" s="44">
        <v>0</v>
      </c>
      <c r="CE513" s="44">
        <v>0</v>
      </c>
      <c r="CF513" s="44">
        <v>0</v>
      </c>
      <c r="CG513" s="44">
        <v>0</v>
      </c>
      <c r="CH513" s="11">
        <f t="shared" si="58"/>
        <v>4</v>
      </c>
      <c r="CI513" s="11">
        <f t="shared" si="59"/>
        <v>401</v>
      </c>
      <c r="CJ513" s="44">
        <v>0</v>
      </c>
      <c r="CK513" s="44">
        <v>0</v>
      </c>
      <c r="CL513" s="43">
        <v>12</v>
      </c>
      <c r="CM513" s="44">
        <v>0</v>
      </c>
      <c r="CN513" s="44">
        <v>0</v>
      </c>
      <c r="CO513" s="43">
        <v>13</v>
      </c>
      <c r="CP513" s="43">
        <v>0</v>
      </c>
      <c r="CQ513" s="44">
        <v>0</v>
      </c>
      <c r="CR513" s="44">
        <v>0</v>
      </c>
      <c r="CS513" s="44">
        <v>0</v>
      </c>
      <c r="CT513" s="43">
        <v>1</v>
      </c>
      <c r="CU513" s="44">
        <v>0</v>
      </c>
      <c r="CV513" s="44">
        <v>0</v>
      </c>
      <c r="CW513" s="44">
        <v>0</v>
      </c>
      <c r="CX513" s="43">
        <f t="shared" si="60"/>
        <v>26</v>
      </c>
      <c r="CY513" s="43">
        <f t="shared" si="61"/>
        <v>3</v>
      </c>
      <c r="CZ513" s="44">
        <v>0</v>
      </c>
      <c r="DA513" s="44">
        <v>0</v>
      </c>
      <c r="DB513" s="44">
        <v>0</v>
      </c>
      <c r="DC513" s="43">
        <v>3</v>
      </c>
      <c r="DD513" s="44">
        <v>0</v>
      </c>
      <c r="DE513" s="43">
        <v>8</v>
      </c>
      <c r="DF513" s="44">
        <v>0</v>
      </c>
      <c r="DG513" s="44">
        <v>0</v>
      </c>
      <c r="DH513" s="44">
        <v>0</v>
      </c>
      <c r="DI513" s="11">
        <f t="shared" si="62"/>
        <v>11</v>
      </c>
      <c r="DJ513" s="11">
        <f t="shared" si="63"/>
        <v>2</v>
      </c>
      <c r="DK513" s="65">
        <v>0</v>
      </c>
      <c r="DL513" s="11">
        <v>569</v>
      </c>
      <c r="DM513" s="11">
        <v>5.5784313725490193</v>
      </c>
      <c r="DN513">
        <v>19</v>
      </c>
      <c r="DO513">
        <v>9</v>
      </c>
      <c r="DP513">
        <v>2</v>
      </c>
      <c r="DQ513">
        <v>19</v>
      </c>
      <c r="DR513">
        <v>4</v>
      </c>
      <c r="DS513">
        <v>18</v>
      </c>
      <c r="DT513">
        <v>4</v>
      </c>
      <c r="DU513">
        <v>360</v>
      </c>
      <c r="DV513">
        <v>1</v>
      </c>
      <c r="DW513">
        <v>110</v>
      </c>
      <c r="DX513">
        <v>4</v>
      </c>
      <c r="DY513">
        <v>38</v>
      </c>
      <c r="DZ513">
        <v>2</v>
      </c>
      <c r="EA513">
        <v>15</v>
      </c>
      <c r="EB513">
        <v>2</v>
      </c>
      <c r="EC513" t="s">
        <v>248</v>
      </c>
      <c r="ED513" t="s">
        <v>249</v>
      </c>
      <c r="EE513" t="s">
        <v>250</v>
      </c>
      <c r="EF513" s="48">
        <v>44226</v>
      </c>
      <c r="EG513" s="46">
        <v>0.51736111111111105</v>
      </c>
      <c r="EH513" s="46">
        <v>0.53819444444444442</v>
      </c>
      <c r="EI513" t="s">
        <v>641</v>
      </c>
      <c r="EJ513">
        <v>8.6506036230000003</v>
      </c>
      <c r="EK513">
        <v>77.941745979999993</v>
      </c>
      <c r="EL513">
        <v>8</v>
      </c>
      <c r="EP513">
        <v>1</v>
      </c>
      <c r="EQ513">
        <v>64.223443399999994</v>
      </c>
      <c r="ER513">
        <v>0</v>
      </c>
      <c r="ES513">
        <v>0</v>
      </c>
      <c r="ET513">
        <v>1</v>
      </c>
      <c r="EU513">
        <v>1</v>
      </c>
      <c r="EV513">
        <v>0</v>
      </c>
      <c r="EW513">
        <v>0</v>
      </c>
      <c r="EX513">
        <v>0</v>
      </c>
      <c r="EY513">
        <v>2</v>
      </c>
      <c r="EZ513">
        <v>1</v>
      </c>
      <c r="FC513">
        <v>0</v>
      </c>
      <c r="FD513">
        <v>0</v>
      </c>
      <c r="FE513">
        <v>0</v>
      </c>
      <c r="FF513">
        <v>0</v>
      </c>
      <c r="FI513">
        <v>0</v>
      </c>
      <c r="FJ513">
        <v>0.5</v>
      </c>
      <c r="FK513">
        <v>32.111721699999997</v>
      </c>
      <c r="FL513">
        <v>32.111721699999997</v>
      </c>
      <c r="FV513">
        <v>1</v>
      </c>
      <c r="FY513">
        <v>1</v>
      </c>
      <c r="GE513">
        <v>2</v>
      </c>
      <c r="GF513">
        <v>0</v>
      </c>
      <c r="GG513">
        <v>0</v>
      </c>
      <c r="GH513">
        <v>2</v>
      </c>
      <c r="GI513">
        <v>2</v>
      </c>
      <c r="GJ513">
        <v>2</v>
      </c>
      <c r="GL513">
        <v>3</v>
      </c>
      <c r="GO513">
        <v>0</v>
      </c>
      <c r="GP513">
        <v>0</v>
      </c>
      <c r="GQ513">
        <v>0</v>
      </c>
      <c r="GR513">
        <v>0</v>
      </c>
      <c r="GS513">
        <v>0</v>
      </c>
      <c r="HC513">
        <v>1</v>
      </c>
      <c r="HF513">
        <v>1</v>
      </c>
      <c r="HG513">
        <v>0</v>
      </c>
      <c r="HH513">
        <v>0</v>
      </c>
      <c r="HJ513">
        <v>1</v>
      </c>
      <c r="HK513">
        <v>1</v>
      </c>
      <c r="IW513">
        <v>321.55363269999998</v>
      </c>
      <c r="IX513">
        <v>2</v>
      </c>
      <c r="IY513">
        <v>2</v>
      </c>
      <c r="IZ513">
        <v>0</v>
      </c>
      <c r="JA513">
        <v>2.2000000000000002</v>
      </c>
      <c r="JB513">
        <v>20.37</v>
      </c>
      <c r="JE513">
        <v>6.219802E-3</v>
      </c>
      <c r="JF513">
        <v>6.219802E-3</v>
      </c>
      <c r="JG513">
        <v>0</v>
      </c>
      <c r="JH513">
        <v>6.8417820000000002E-3</v>
      </c>
      <c r="JM513" t="s">
        <v>653</v>
      </c>
      <c r="JN513">
        <v>0</v>
      </c>
      <c r="JO513">
        <v>0</v>
      </c>
    </row>
    <row r="514" spans="1:275" ht="15.5" hidden="1" x14ac:dyDescent="0.35">
      <c r="A514" s="64">
        <v>2021</v>
      </c>
      <c r="B514" s="14" t="s">
        <v>328</v>
      </c>
      <c r="C514" s="44">
        <v>0</v>
      </c>
      <c r="D514" s="44">
        <v>0</v>
      </c>
      <c r="E514" s="44">
        <v>0</v>
      </c>
      <c r="F514" s="43">
        <v>2</v>
      </c>
      <c r="G514" s="44">
        <v>0</v>
      </c>
      <c r="H514" s="44">
        <v>0</v>
      </c>
      <c r="I514" s="43">
        <v>5</v>
      </c>
      <c r="J514" s="44">
        <v>0</v>
      </c>
      <c r="K514" s="44">
        <v>0</v>
      </c>
      <c r="L514" s="44">
        <v>0</v>
      </c>
      <c r="M514" s="43">
        <v>8</v>
      </c>
      <c r="N514" s="44">
        <v>0</v>
      </c>
      <c r="O514" s="43">
        <v>2</v>
      </c>
      <c r="P514" s="44">
        <v>0</v>
      </c>
      <c r="Q514" s="43">
        <v>11</v>
      </c>
      <c r="R514" s="43">
        <v>14</v>
      </c>
      <c r="S514" s="44">
        <v>0</v>
      </c>
      <c r="T514" s="43">
        <v>29</v>
      </c>
      <c r="U514" s="44">
        <v>0</v>
      </c>
      <c r="V514" s="44">
        <v>0</v>
      </c>
      <c r="W514" s="44">
        <v>0</v>
      </c>
      <c r="X514" s="43">
        <v>2</v>
      </c>
      <c r="Y514" s="44">
        <v>0</v>
      </c>
      <c r="Z514" s="44">
        <v>0</v>
      </c>
      <c r="AA514" s="44">
        <v>0</v>
      </c>
      <c r="AB514" s="44">
        <v>0</v>
      </c>
      <c r="AC514" s="44">
        <v>0</v>
      </c>
      <c r="AD514" s="44">
        <v>0</v>
      </c>
      <c r="AE514" s="44">
        <v>0</v>
      </c>
      <c r="AF514" s="44">
        <v>0</v>
      </c>
      <c r="AG514" s="44">
        <v>0</v>
      </c>
      <c r="AH514" s="44">
        <v>0</v>
      </c>
      <c r="AI514" s="44">
        <v>0</v>
      </c>
      <c r="AJ514" s="43">
        <v>4</v>
      </c>
      <c r="AK514" s="44">
        <v>0</v>
      </c>
      <c r="AL514" s="44">
        <v>0</v>
      </c>
      <c r="AM514" s="44"/>
      <c r="AN514" s="11">
        <f t="shared" si="56"/>
        <v>77</v>
      </c>
      <c r="AO514" s="11">
        <f t="shared" si="57"/>
        <v>9</v>
      </c>
      <c r="AP514" s="43">
        <v>0</v>
      </c>
      <c r="AQ514" s="44">
        <v>0</v>
      </c>
      <c r="AR514" s="43">
        <v>16</v>
      </c>
      <c r="AS514" s="43"/>
      <c r="AT514" s="44">
        <v>0</v>
      </c>
      <c r="AU514" s="44">
        <v>0</v>
      </c>
      <c r="AV514" s="43">
        <v>4</v>
      </c>
      <c r="AW514" s="43">
        <v>62</v>
      </c>
      <c r="AX514" s="44">
        <v>0</v>
      </c>
      <c r="AY514" s="44">
        <v>0</v>
      </c>
      <c r="AZ514" s="44">
        <v>0</v>
      </c>
      <c r="BA514" s="44">
        <v>0</v>
      </c>
      <c r="BB514" s="44">
        <v>0</v>
      </c>
      <c r="BC514" s="44">
        <v>0</v>
      </c>
      <c r="BD514" s="44">
        <v>0</v>
      </c>
      <c r="BE514" s="44">
        <v>0</v>
      </c>
      <c r="BF514" s="44">
        <v>0</v>
      </c>
      <c r="BG514" s="44">
        <v>0</v>
      </c>
      <c r="BH514" s="44">
        <v>0</v>
      </c>
      <c r="BI514" s="44">
        <v>0</v>
      </c>
      <c r="BJ514" s="44">
        <v>0</v>
      </c>
      <c r="BK514" s="43">
        <v>2</v>
      </c>
      <c r="BL514" s="44">
        <v>0</v>
      </c>
      <c r="BM514" s="44">
        <v>0</v>
      </c>
      <c r="BN514" s="44">
        <v>0</v>
      </c>
      <c r="BO514" s="44">
        <v>0</v>
      </c>
      <c r="BP514" s="44">
        <v>0</v>
      </c>
      <c r="BQ514" s="44">
        <v>0</v>
      </c>
      <c r="BR514" s="44">
        <v>0</v>
      </c>
      <c r="BS514" s="44">
        <v>0</v>
      </c>
      <c r="BT514" s="44">
        <v>0</v>
      </c>
      <c r="BU514" s="44">
        <v>0</v>
      </c>
      <c r="BV514" s="44">
        <v>0</v>
      </c>
      <c r="BW514" s="44">
        <v>0</v>
      </c>
      <c r="BX514" s="44">
        <v>0</v>
      </c>
      <c r="BY514" s="44">
        <v>0</v>
      </c>
      <c r="BZ514" s="44">
        <v>0</v>
      </c>
      <c r="CA514" s="44">
        <v>0</v>
      </c>
      <c r="CB514" s="44">
        <v>0</v>
      </c>
      <c r="CC514" s="44">
        <v>0</v>
      </c>
      <c r="CD514" s="44">
        <v>0</v>
      </c>
      <c r="CE514" s="44">
        <v>0</v>
      </c>
      <c r="CF514" s="44">
        <v>0</v>
      </c>
      <c r="CG514" s="44">
        <v>0</v>
      </c>
      <c r="CH514" s="11">
        <f t="shared" si="58"/>
        <v>4</v>
      </c>
      <c r="CI514" s="11">
        <f t="shared" si="59"/>
        <v>84</v>
      </c>
      <c r="CJ514" s="43">
        <v>3</v>
      </c>
      <c r="CK514" s="44">
        <v>0</v>
      </c>
      <c r="CL514" s="43">
        <v>22</v>
      </c>
      <c r="CM514" s="44">
        <v>0</v>
      </c>
      <c r="CN514" s="44">
        <v>0</v>
      </c>
      <c r="CO514" s="44">
        <v>0</v>
      </c>
      <c r="CP514" s="43">
        <v>14</v>
      </c>
      <c r="CQ514" s="44">
        <v>0</v>
      </c>
      <c r="CR514" s="43">
        <v>390</v>
      </c>
      <c r="CS514" s="44">
        <v>0</v>
      </c>
      <c r="CT514" s="43">
        <v>7</v>
      </c>
      <c r="CU514" s="43">
        <v>8</v>
      </c>
      <c r="CV514" s="44">
        <v>0</v>
      </c>
      <c r="CW514" s="44">
        <v>0</v>
      </c>
      <c r="CX514" s="43">
        <f t="shared" si="60"/>
        <v>444</v>
      </c>
      <c r="CY514" s="43">
        <f t="shared" si="61"/>
        <v>6</v>
      </c>
      <c r="CZ514" s="44">
        <v>0</v>
      </c>
      <c r="DA514" s="44">
        <v>0</v>
      </c>
      <c r="DB514" s="44">
        <v>0</v>
      </c>
      <c r="DC514" s="44">
        <v>0</v>
      </c>
      <c r="DD514" s="44">
        <v>0</v>
      </c>
      <c r="DE514" s="43">
        <v>16</v>
      </c>
      <c r="DF514" s="44">
        <v>0</v>
      </c>
      <c r="DG514" s="44">
        <v>0</v>
      </c>
      <c r="DH514" s="44">
        <v>0</v>
      </c>
      <c r="DI514" s="11">
        <f t="shared" si="62"/>
        <v>16</v>
      </c>
      <c r="DJ514" s="11">
        <f t="shared" si="63"/>
        <v>1</v>
      </c>
      <c r="DK514" s="65">
        <v>0</v>
      </c>
      <c r="DL514" s="11">
        <v>621</v>
      </c>
      <c r="DM514" s="11">
        <v>6.0882352941176467</v>
      </c>
      <c r="DN514">
        <v>20</v>
      </c>
      <c r="DO514">
        <v>23</v>
      </c>
      <c r="DP514">
        <v>2</v>
      </c>
      <c r="DQ514">
        <v>24</v>
      </c>
      <c r="DR514">
        <v>3</v>
      </c>
      <c r="DS514">
        <v>16</v>
      </c>
      <c r="DT514">
        <v>4</v>
      </c>
      <c r="DU514">
        <v>65</v>
      </c>
      <c r="DV514">
        <v>2</v>
      </c>
      <c r="DW514">
        <v>47</v>
      </c>
      <c r="DX514">
        <v>4</v>
      </c>
      <c r="DY514">
        <v>20</v>
      </c>
      <c r="DZ514">
        <v>2</v>
      </c>
      <c r="EA514">
        <v>426</v>
      </c>
      <c r="EB514">
        <v>3</v>
      </c>
      <c r="EC514" t="s">
        <v>248</v>
      </c>
      <c r="ED514" t="s">
        <v>329</v>
      </c>
      <c r="EE514" t="s">
        <v>250</v>
      </c>
      <c r="EJ514">
        <v>8.6980532050000008</v>
      </c>
      <c r="EK514">
        <v>78.056538329999995</v>
      </c>
      <c r="EL514" t="s">
        <v>654</v>
      </c>
      <c r="IW514">
        <v>403.34403680000003</v>
      </c>
      <c r="IX514">
        <v>1</v>
      </c>
      <c r="IY514">
        <v>6</v>
      </c>
      <c r="IZ514">
        <v>0</v>
      </c>
      <c r="JA514">
        <v>3.97</v>
      </c>
      <c r="JB514">
        <v>9.08</v>
      </c>
      <c r="JE514">
        <v>2.4792730000000002E-3</v>
      </c>
      <c r="JF514">
        <v>1.4875638E-2</v>
      </c>
      <c r="JG514">
        <v>0</v>
      </c>
      <c r="JH514">
        <v>9.8427140000000007E-3</v>
      </c>
    </row>
    <row r="515" spans="1:275" ht="15.5" hidden="1" x14ac:dyDescent="0.35">
      <c r="A515" s="64">
        <v>2021</v>
      </c>
      <c r="B515" s="11" t="s">
        <v>333</v>
      </c>
      <c r="C515" s="44">
        <v>0</v>
      </c>
      <c r="D515" s="44">
        <v>0</v>
      </c>
      <c r="E515" s="44">
        <v>0</v>
      </c>
      <c r="F515" s="43">
        <v>1</v>
      </c>
      <c r="G515" s="44">
        <v>0</v>
      </c>
      <c r="H515" s="44">
        <v>0</v>
      </c>
      <c r="I515" s="44">
        <v>0</v>
      </c>
      <c r="J515" s="44">
        <v>0</v>
      </c>
      <c r="K515" s="44">
        <v>0</v>
      </c>
      <c r="L515" s="44">
        <v>0</v>
      </c>
      <c r="M515" s="44">
        <v>0</v>
      </c>
      <c r="N515" s="43">
        <v>1</v>
      </c>
      <c r="O515" s="43">
        <v>1</v>
      </c>
      <c r="P515" s="44">
        <v>0</v>
      </c>
      <c r="Q515" s="43">
        <v>10</v>
      </c>
      <c r="R515" s="44">
        <v>0</v>
      </c>
      <c r="S515" s="44">
        <v>0</v>
      </c>
      <c r="T515" s="44">
        <v>0</v>
      </c>
      <c r="U515" s="44">
        <v>0</v>
      </c>
      <c r="V515" s="44">
        <v>0</v>
      </c>
      <c r="W515" s="43">
        <v>19</v>
      </c>
      <c r="X515" s="44">
        <v>0</v>
      </c>
      <c r="Y515" s="44">
        <v>0</v>
      </c>
      <c r="Z515" s="44">
        <v>0</v>
      </c>
      <c r="AA515" s="44">
        <v>0</v>
      </c>
      <c r="AB515" s="44">
        <v>0</v>
      </c>
      <c r="AC515" s="44">
        <v>0</v>
      </c>
      <c r="AD515" s="44">
        <v>0</v>
      </c>
      <c r="AE515" s="44">
        <v>0</v>
      </c>
      <c r="AF515" s="44">
        <v>0</v>
      </c>
      <c r="AG515" s="44">
        <v>0</v>
      </c>
      <c r="AH515" s="44">
        <v>0</v>
      </c>
      <c r="AI515" s="44">
        <v>0</v>
      </c>
      <c r="AJ515" s="44">
        <v>0</v>
      </c>
      <c r="AK515" s="44">
        <v>0</v>
      </c>
      <c r="AL515" s="44">
        <v>0</v>
      </c>
      <c r="AM515" s="44"/>
      <c r="AN515" s="11">
        <f t="shared" si="56"/>
        <v>32</v>
      </c>
      <c r="AO515" s="11">
        <f t="shared" si="57"/>
        <v>5</v>
      </c>
      <c r="AP515" s="43">
        <v>1</v>
      </c>
      <c r="AQ515" s="44">
        <v>0</v>
      </c>
      <c r="AR515" s="43">
        <v>3</v>
      </c>
      <c r="AS515" s="43"/>
      <c r="AT515" s="44">
        <v>0</v>
      </c>
      <c r="AU515" s="44">
        <v>0</v>
      </c>
      <c r="AV515" s="43">
        <v>4</v>
      </c>
      <c r="AW515" s="43">
        <v>0</v>
      </c>
      <c r="AX515" s="44">
        <v>0</v>
      </c>
      <c r="AY515" s="44">
        <v>0</v>
      </c>
      <c r="AZ515" s="44">
        <v>0</v>
      </c>
      <c r="BA515" s="44">
        <v>0</v>
      </c>
      <c r="BB515" s="44">
        <v>0</v>
      </c>
      <c r="BC515" s="44">
        <v>0</v>
      </c>
      <c r="BD515" s="44">
        <v>0</v>
      </c>
      <c r="BE515" s="44">
        <v>0</v>
      </c>
      <c r="BF515" s="44">
        <v>0</v>
      </c>
      <c r="BG515" s="44">
        <v>0</v>
      </c>
      <c r="BH515" s="44">
        <v>0</v>
      </c>
      <c r="BI515" s="44">
        <v>0</v>
      </c>
      <c r="BJ515" s="43">
        <v>20</v>
      </c>
      <c r="BK515" s="43">
        <v>0</v>
      </c>
      <c r="BL515" s="43">
        <v>0</v>
      </c>
      <c r="BM515" s="43">
        <v>5</v>
      </c>
      <c r="BN515" s="44">
        <v>0</v>
      </c>
      <c r="BO515" s="43">
        <v>2</v>
      </c>
      <c r="BP515" s="44">
        <v>0</v>
      </c>
      <c r="BQ515" s="44">
        <v>0</v>
      </c>
      <c r="BR515" s="44">
        <v>0</v>
      </c>
      <c r="BS515" s="44">
        <v>0</v>
      </c>
      <c r="BT515" s="43">
        <v>33</v>
      </c>
      <c r="BU515" s="44">
        <v>0</v>
      </c>
      <c r="BV515" s="44">
        <v>0</v>
      </c>
      <c r="BW515" s="44">
        <v>0</v>
      </c>
      <c r="BX515" s="44">
        <v>0</v>
      </c>
      <c r="BY515" s="44">
        <v>0</v>
      </c>
      <c r="BZ515" s="44">
        <v>0</v>
      </c>
      <c r="CA515" s="44">
        <v>0</v>
      </c>
      <c r="CB515" s="44">
        <v>0</v>
      </c>
      <c r="CC515" s="44">
        <v>0</v>
      </c>
      <c r="CD515" s="44">
        <v>0</v>
      </c>
      <c r="CE515" s="44">
        <v>0</v>
      </c>
      <c r="CF515" s="43">
        <v>20</v>
      </c>
      <c r="CG515" s="44">
        <v>0</v>
      </c>
      <c r="CH515" s="11">
        <f t="shared" si="58"/>
        <v>8</v>
      </c>
      <c r="CI515" s="11">
        <f t="shared" si="59"/>
        <v>88</v>
      </c>
      <c r="CJ515" s="44">
        <v>0</v>
      </c>
      <c r="CK515" s="43">
        <v>1</v>
      </c>
      <c r="CL515" s="43">
        <v>1</v>
      </c>
      <c r="CM515" s="44">
        <v>0</v>
      </c>
      <c r="CN515" s="44">
        <v>0</v>
      </c>
      <c r="CO515" s="43">
        <v>70</v>
      </c>
      <c r="CP515" s="44">
        <v>0</v>
      </c>
      <c r="CQ515" s="44">
        <v>0</v>
      </c>
      <c r="CR515" s="43">
        <v>6</v>
      </c>
      <c r="CS515" s="44">
        <v>0</v>
      </c>
      <c r="CT515" s="44">
        <v>0</v>
      </c>
      <c r="CU515" s="43">
        <v>14</v>
      </c>
      <c r="CV515" s="44">
        <v>0</v>
      </c>
      <c r="CW515" s="44">
        <v>0</v>
      </c>
      <c r="CX515" s="43">
        <f t="shared" si="60"/>
        <v>92</v>
      </c>
      <c r="CY515" s="43">
        <f t="shared" si="61"/>
        <v>5</v>
      </c>
      <c r="CZ515" s="44">
        <v>0</v>
      </c>
      <c r="DA515" s="43">
        <v>5</v>
      </c>
      <c r="DB515" s="44">
        <v>0</v>
      </c>
      <c r="DC515" s="44">
        <v>0</v>
      </c>
      <c r="DD515" s="44">
        <v>0</v>
      </c>
      <c r="DE515" s="44">
        <v>0</v>
      </c>
      <c r="DF515" s="44">
        <v>0</v>
      </c>
      <c r="DG515" s="44">
        <v>0</v>
      </c>
      <c r="DH515" s="44">
        <v>0</v>
      </c>
      <c r="DI515" s="11">
        <f t="shared" si="62"/>
        <v>5</v>
      </c>
      <c r="DJ515" s="11">
        <f t="shared" si="63"/>
        <v>1</v>
      </c>
      <c r="DK515" s="65">
        <v>0</v>
      </c>
      <c r="DL515" s="11">
        <v>217</v>
      </c>
      <c r="DM515" s="11">
        <v>2.1274509803921569</v>
      </c>
      <c r="DN515">
        <v>19</v>
      </c>
      <c r="DO515">
        <v>5</v>
      </c>
      <c r="DP515">
        <v>1</v>
      </c>
      <c r="DQ515">
        <v>22</v>
      </c>
      <c r="DR515">
        <v>3</v>
      </c>
      <c r="DS515">
        <v>92</v>
      </c>
      <c r="DT515">
        <v>6</v>
      </c>
      <c r="DU515">
        <v>73</v>
      </c>
      <c r="DV515">
        <v>3</v>
      </c>
      <c r="DW515">
        <v>11</v>
      </c>
      <c r="DX515">
        <v>2</v>
      </c>
      <c r="DY515">
        <v>7</v>
      </c>
      <c r="DZ515">
        <v>2</v>
      </c>
      <c r="EA515">
        <v>7</v>
      </c>
      <c r="EB515">
        <v>2</v>
      </c>
      <c r="EC515" t="s">
        <v>248</v>
      </c>
      <c r="ED515" t="s">
        <v>334</v>
      </c>
      <c r="EE515" t="s">
        <v>250</v>
      </c>
      <c r="EF515" s="48">
        <v>44227</v>
      </c>
      <c r="EG515" s="46">
        <v>0.30208333333333331</v>
      </c>
      <c r="EH515" s="46">
        <v>0.36805555555555558</v>
      </c>
      <c r="EI515" t="s">
        <v>639</v>
      </c>
      <c r="EJ515">
        <v>8.6582654489999999</v>
      </c>
      <c r="EK515">
        <v>77.625815459999998</v>
      </c>
      <c r="EP515">
        <v>1</v>
      </c>
      <c r="EQ515">
        <v>34.525596950000001</v>
      </c>
      <c r="ER515">
        <v>1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1</v>
      </c>
      <c r="EZ515">
        <v>1</v>
      </c>
      <c r="FC515">
        <v>0</v>
      </c>
      <c r="FD515">
        <v>0</v>
      </c>
      <c r="FE515">
        <v>0</v>
      </c>
      <c r="FF515">
        <v>0</v>
      </c>
      <c r="FI515">
        <v>0</v>
      </c>
      <c r="FJ515">
        <v>0.5</v>
      </c>
      <c r="FK515">
        <v>17.262798480000001</v>
      </c>
      <c r="FL515">
        <v>17.262798480000001</v>
      </c>
      <c r="FM515">
        <v>1</v>
      </c>
      <c r="FO515">
        <v>1</v>
      </c>
      <c r="FP515">
        <v>1</v>
      </c>
      <c r="FR515">
        <v>1</v>
      </c>
      <c r="FV515">
        <v>1</v>
      </c>
      <c r="FW515">
        <v>1</v>
      </c>
      <c r="FY515">
        <v>1</v>
      </c>
      <c r="GE515">
        <v>7</v>
      </c>
      <c r="GF515">
        <v>0</v>
      </c>
      <c r="GG515">
        <v>0</v>
      </c>
      <c r="GH515">
        <v>16</v>
      </c>
      <c r="GI515">
        <v>6</v>
      </c>
      <c r="GJ515">
        <v>5</v>
      </c>
      <c r="GK515">
        <v>1</v>
      </c>
      <c r="GL515">
        <v>4</v>
      </c>
      <c r="HF515">
        <v>0</v>
      </c>
      <c r="HG515">
        <v>0</v>
      </c>
      <c r="HH515">
        <v>0</v>
      </c>
      <c r="HJ515">
        <v>0</v>
      </c>
      <c r="HK515">
        <v>0</v>
      </c>
      <c r="IW515">
        <v>282.20285960000001</v>
      </c>
      <c r="IX515">
        <v>2</v>
      </c>
      <c r="IY515">
        <v>3</v>
      </c>
      <c r="IZ515">
        <v>0</v>
      </c>
      <c r="JA515">
        <v>4.21</v>
      </c>
      <c r="JB515">
        <v>55.58</v>
      </c>
      <c r="JE515">
        <v>7.0870999999999998E-3</v>
      </c>
      <c r="JF515">
        <v>1.0630651E-2</v>
      </c>
      <c r="JG515">
        <v>0</v>
      </c>
      <c r="JH515">
        <v>1.4918346000000001E-2</v>
      </c>
    </row>
    <row r="516" spans="1:275" ht="15.5" hidden="1" x14ac:dyDescent="0.35">
      <c r="A516" s="64">
        <v>2021</v>
      </c>
      <c r="B516" s="14" t="s">
        <v>462</v>
      </c>
      <c r="C516" s="44">
        <v>0</v>
      </c>
      <c r="D516" s="44">
        <v>0</v>
      </c>
      <c r="E516" s="44">
        <v>0</v>
      </c>
      <c r="F516" s="44">
        <v>0</v>
      </c>
      <c r="G516" s="44">
        <v>0</v>
      </c>
      <c r="H516" s="44">
        <v>0</v>
      </c>
      <c r="I516" s="44">
        <v>0</v>
      </c>
      <c r="J516" s="44">
        <v>0</v>
      </c>
      <c r="K516" s="44">
        <v>0</v>
      </c>
      <c r="L516" s="43">
        <v>1</v>
      </c>
      <c r="M516" s="43">
        <v>2</v>
      </c>
      <c r="N516" s="44">
        <v>0</v>
      </c>
      <c r="O516" s="44">
        <v>0</v>
      </c>
      <c r="P516" s="44">
        <v>0</v>
      </c>
      <c r="Q516" s="44">
        <v>0</v>
      </c>
      <c r="R516" s="44">
        <v>0</v>
      </c>
      <c r="S516" s="44">
        <v>0</v>
      </c>
      <c r="T516" s="44">
        <v>0</v>
      </c>
      <c r="U516" s="43">
        <v>1</v>
      </c>
      <c r="V516" s="44">
        <v>0</v>
      </c>
      <c r="W516" s="43">
        <v>4</v>
      </c>
      <c r="X516" s="44">
        <v>0</v>
      </c>
      <c r="Y516" s="44">
        <v>0</v>
      </c>
      <c r="Z516" s="44">
        <v>0</v>
      </c>
      <c r="AA516" s="44">
        <v>0</v>
      </c>
      <c r="AB516" s="11">
        <v>0</v>
      </c>
      <c r="AC516" s="11">
        <v>0</v>
      </c>
      <c r="AD516" s="44">
        <v>0</v>
      </c>
      <c r="AE516" s="11">
        <v>0</v>
      </c>
      <c r="AF516" s="44">
        <v>0</v>
      </c>
      <c r="AG516" s="44">
        <v>0</v>
      </c>
      <c r="AH516" s="44">
        <v>0</v>
      </c>
      <c r="AI516" s="44">
        <v>0</v>
      </c>
      <c r="AJ516" s="43">
        <v>1</v>
      </c>
      <c r="AK516" s="44">
        <v>0</v>
      </c>
      <c r="AL516" s="44">
        <v>0</v>
      </c>
      <c r="AM516" s="44"/>
      <c r="AN516" s="11">
        <f t="shared" si="56"/>
        <v>9</v>
      </c>
      <c r="AO516" s="11">
        <f t="shared" si="57"/>
        <v>5</v>
      </c>
      <c r="AP516" s="43">
        <v>0</v>
      </c>
      <c r="AQ516" s="44">
        <v>0</v>
      </c>
      <c r="AR516" s="43">
        <v>20</v>
      </c>
      <c r="AS516" s="43"/>
      <c r="AT516" s="44">
        <v>0</v>
      </c>
      <c r="AU516" s="44">
        <v>0</v>
      </c>
      <c r="AV516" s="44">
        <v>0</v>
      </c>
      <c r="AW516" s="44">
        <v>0</v>
      </c>
      <c r="AX516" s="44">
        <v>0</v>
      </c>
      <c r="AY516" s="44">
        <v>0</v>
      </c>
      <c r="AZ516" s="44">
        <v>0</v>
      </c>
      <c r="BA516" s="44">
        <v>0</v>
      </c>
      <c r="BB516" s="43">
        <v>2</v>
      </c>
      <c r="BC516" s="44">
        <v>0</v>
      </c>
      <c r="BD516" s="43">
        <v>11</v>
      </c>
      <c r="BE516" s="44">
        <v>0</v>
      </c>
      <c r="BF516" s="44">
        <v>0</v>
      </c>
      <c r="BG516" s="44">
        <v>0</v>
      </c>
      <c r="BH516" s="44">
        <v>0</v>
      </c>
      <c r="BI516" s="44">
        <v>0</v>
      </c>
      <c r="BJ516" s="44">
        <v>0</v>
      </c>
      <c r="BK516" s="44">
        <v>0</v>
      </c>
      <c r="BL516" s="44">
        <v>0</v>
      </c>
      <c r="BM516" s="44">
        <v>0</v>
      </c>
      <c r="BN516" s="44">
        <v>0</v>
      </c>
      <c r="BO516" s="44">
        <v>0</v>
      </c>
      <c r="BP516" s="44">
        <v>0</v>
      </c>
      <c r="BQ516" s="44">
        <v>0</v>
      </c>
      <c r="BR516" s="44">
        <v>0</v>
      </c>
      <c r="BS516" s="44">
        <v>0</v>
      </c>
      <c r="BT516" s="44">
        <v>0</v>
      </c>
      <c r="BU516" s="44">
        <v>0</v>
      </c>
      <c r="BV516" s="44">
        <v>0</v>
      </c>
      <c r="BW516" s="44">
        <v>0</v>
      </c>
      <c r="BX516" s="44">
        <v>0</v>
      </c>
      <c r="BY516" s="44">
        <v>0</v>
      </c>
      <c r="BZ516" s="44">
        <v>0</v>
      </c>
      <c r="CA516" s="44">
        <v>0</v>
      </c>
      <c r="CB516" s="44">
        <v>0</v>
      </c>
      <c r="CC516" s="44">
        <v>0</v>
      </c>
      <c r="CD516" s="44">
        <v>0</v>
      </c>
      <c r="CE516" s="43">
        <v>0</v>
      </c>
      <c r="CF516" s="44">
        <v>0</v>
      </c>
      <c r="CG516" s="44">
        <v>0</v>
      </c>
      <c r="CH516" s="11">
        <f t="shared" si="58"/>
        <v>3</v>
      </c>
      <c r="CI516" s="11">
        <f t="shared" si="59"/>
        <v>33</v>
      </c>
      <c r="CJ516" s="43">
        <v>52</v>
      </c>
      <c r="CK516" s="44">
        <v>0</v>
      </c>
      <c r="CL516" s="44">
        <v>0</v>
      </c>
      <c r="CM516" s="44">
        <v>0</v>
      </c>
      <c r="CN516" s="44">
        <v>0</v>
      </c>
      <c r="CO516" s="44">
        <v>0</v>
      </c>
      <c r="CP516" s="44">
        <v>0</v>
      </c>
      <c r="CQ516" s="44">
        <v>0</v>
      </c>
      <c r="CR516" s="44">
        <v>0</v>
      </c>
      <c r="CS516" s="44">
        <v>0</v>
      </c>
      <c r="CT516" s="44">
        <v>0</v>
      </c>
      <c r="CU516" s="43">
        <v>9</v>
      </c>
      <c r="CV516" s="44">
        <v>0</v>
      </c>
      <c r="CW516" s="44">
        <v>0</v>
      </c>
      <c r="CX516" s="43">
        <f t="shared" si="60"/>
        <v>61</v>
      </c>
      <c r="CY516" s="43">
        <f t="shared" si="61"/>
        <v>2</v>
      </c>
      <c r="CZ516" s="44">
        <v>0</v>
      </c>
      <c r="DA516" s="44">
        <v>0</v>
      </c>
      <c r="DB516" s="44">
        <v>0</v>
      </c>
      <c r="DC516" s="44">
        <v>0</v>
      </c>
      <c r="DD516" s="44">
        <v>0</v>
      </c>
      <c r="DE516" s="44">
        <v>0</v>
      </c>
      <c r="DF516" s="44">
        <v>0</v>
      </c>
      <c r="DG516" s="44">
        <v>0</v>
      </c>
      <c r="DH516" s="44">
        <v>0</v>
      </c>
      <c r="DI516" s="11">
        <f t="shared" si="62"/>
        <v>0</v>
      </c>
      <c r="DJ516" s="11">
        <f t="shared" si="63"/>
        <v>0</v>
      </c>
      <c r="DK516" s="65">
        <v>0</v>
      </c>
      <c r="DL516" s="11">
        <v>103</v>
      </c>
      <c r="DM516" s="11">
        <v>1.0098039215686274</v>
      </c>
      <c r="DN516">
        <v>10</v>
      </c>
      <c r="DO516">
        <v>0</v>
      </c>
      <c r="DP516">
        <v>0</v>
      </c>
      <c r="DQ516">
        <v>19</v>
      </c>
      <c r="DR516">
        <v>5</v>
      </c>
      <c r="DS516">
        <v>12</v>
      </c>
      <c r="DT516">
        <v>3</v>
      </c>
      <c r="DU516">
        <v>52</v>
      </c>
      <c r="DV516">
        <v>1</v>
      </c>
      <c r="DW516">
        <v>0</v>
      </c>
      <c r="DX516">
        <v>0</v>
      </c>
      <c r="DY516">
        <v>20</v>
      </c>
      <c r="DZ516">
        <v>1</v>
      </c>
      <c r="EA516">
        <v>0</v>
      </c>
      <c r="EB516">
        <v>0</v>
      </c>
      <c r="EC516" t="s">
        <v>248</v>
      </c>
      <c r="ED516" t="s">
        <v>463</v>
      </c>
      <c r="EE516" t="s">
        <v>260</v>
      </c>
      <c r="EF516" s="48">
        <v>44226</v>
      </c>
      <c r="EG516" s="46">
        <v>0.5625</v>
      </c>
      <c r="EH516" s="46">
        <v>0.58333333333333337</v>
      </c>
      <c r="EI516" t="s">
        <v>648</v>
      </c>
      <c r="EJ516">
        <v>8.4287335300000006</v>
      </c>
      <c r="EK516">
        <v>77.863382200000004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1</v>
      </c>
      <c r="FC516">
        <v>0</v>
      </c>
      <c r="FD516">
        <v>0</v>
      </c>
      <c r="FE516">
        <v>0</v>
      </c>
      <c r="FF516">
        <v>0</v>
      </c>
      <c r="FI516">
        <v>0</v>
      </c>
      <c r="FJ516">
        <v>0.25</v>
      </c>
      <c r="FK516">
        <v>0</v>
      </c>
      <c r="FL516">
        <v>0</v>
      </c>
      <c r="FT516">
        <v>1</v>
      </c>
      <c r="GE516">
        <v>1</v>
      </c>
      <c r="GF516">
        <v>0</v>
      </c>
      <c r="GG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HF516">
        <v>0</v>
      </c>
      <c r="HG516">
        <v>0</v>
      </c>
      <c r="HH516">
        <v>0</v>
      </c>
      <c r="HJ516">
        <v>0</v>
      </c>
      <c r="HK516">
        <v>0</v>
      </c>
      <c r="IW516">
        <v>253.88360520000001</v>
      </c>
      <c r="IX516">
        <v>1</v>
      </c>
      <c r="IY516">
        <v>0</v>
      </c>
      <c r="IZ516">
        <v>0</v>
      </c>
      <c r="JA516">
        <v>0</v>
      </c>
      <c r="JB516">
        <v>16.690000000000001</v>
      </c>
      <c r="JE516">
        <v>3.9388130000000002E-3</v>
      </c>
      <c r="JF516">
        <v>0</v>
      </c>
      <c r="JG516">
        <v>0</v>
      </c>
      <c r="JH516">
        <v>0</v>
      </c>
      <c r="JN516">
        <v>0</v>
      </c>
      <c r="JO516">
        <v>0</v>
      </c>
    </row>
    <row r="517" spans="1:275" ht="15.5" hidden="1" x14ac:dyDescent="0.35">
      <c r="A517" s="64">
        <v>2021</v>
      </c>
      <c r="B517" s="14" t="s">
        <v>498</v>
      </c>
      <c r="C517" s="44">
        <v>0</v>
      </c>
      <c r="D517" s="44">
        <v>0</v>
      </c>
      <c r="E517" s="44">
        <v>0</v>
      </c>
      <c r="F517" s="43">
        <v>3</v>
      </c>
      <c r="G517" s="44">
        <v>0</v>
      </c>
      <c r="H517" s="44">
        <v>0</v>
      </c>
      <c r="I517" s="43">
        <v>3</v>
      </c>
      <c r="J517" s="44">
        <v>0</v>
      </c>
      <c r="K517" s="43">
        <v>1</v>
      </c>
      <c r="L517" s="43">
        <v>4</v>
      </c>
      <c r="M517" s="43">
        <v>1</v>
      </c>
      <c r="N517" s="44">
        <v>0</v>
      </c>
      <c r="O517" s="43">
        <v>1</v>
      </c>
      <c r="P517" s="44">
        <v>0</v>
      </c>
      <c r="Q517" s="43">
        <v>8</v>
      </c>
      <c r="R517" s="44">
        <v>0</v>
      </c>
      <c r="S517" s="44">
        <v>0</v>
      </c>
      <c r="T517" s="44">
        <v>0</v>
      </c>
      <c r="U517" s="44">
        <v>0</v>
      </c>
      <c r="V517" s="44">
        <v>0</v>
      </c>
      <c r="W517" s="43">
        <v>3</v>
      </c>
      <c r="X517" s="44">
        <v>0</v>
      </c>
      <c r="Y517" s="44">
        <v>0</v>
      </c>
      <c r="Z517" s="44">
        <v>0</v>
      </c>
      <c r="AA517" s="44">
        <v>0</v>
      </c>
      <c r="AB517" s="11">
        <v>8</v>
      </c>
      <c r="AC517" s="44">
        <v>0</v>
      </c>
      <c r="AD517" s="44">
        <v>0</v>
      </c>
      <c r="AE517" s="44">
        <v>0</v>
      </c>
      <c r="AF517" s="44">
        <v>0</v>
      </c>
      <c r="AG517" s="44">
        <v>0</v>
      </c>
      <c r="AH517" s="43">
        <v>4</v>
      </c>
      <c r="AI517" s="44">
        <v>0</v>
      </c>
      <c r="AJ517" s="44">
        <v>0</v>
      </c>
      <c r="AK517" s="44">
        <v>0</v>
      </c>
      <c r="AL517" s="44">
        <v>0</v>
      </c>
      <c r="AM517" s="44"/>
      <c r="AN517" s="11">
        <f t="shared" ref="AN517:AN580" si="64">SUM(C517:AL517)</f>
        <v>36</v>
      </c>
      <c r="AO517" s="11">
        <f t="shared" ref="AO517:AO580" si="65">COUNTIF(C517:AL517,"&gt;0")</f>
        <v>10</v>
      </c>
      <c r="AP517" s="43">
        <v>0</v>
      </c>
      <c r="AQ517" s="44">
        <v>0</v>
      </c>
      <c r="AR517" s="43">
        <v>0</v>
      </c>
      <c r="AS517" s="43"/>
      <c r="AT517" s="44">
        <v>0</v>
      </c>
      <c r="AU517" s="43">
        <v>22</v>
      </c>
      <c r="AV517" s="44">
        <v>0</v>
      </c>
      <c r="AW517" s="44">
        <v>0</v>
      </c>
      <c r="AX517" s="44">
        <v>0</v>
      </c>
      <c r="AY517" s="44">
        <v>0</v>
      </c>
      <c r="AZ517" s="44">
        <v>0</v>
      </c>
      <c r="BA517" s="44">
        <v>0</v>
      </c>
      <c r="BB517" s="43">
        <v>4</v>
      </c>
      <c r="BC517" s="44">
        <v>0</v>
      </c>
      <c r="BD517" s="44">
        <v>0</v>
      </c>
      <c r="BE517" s="44">
        <v>0</v>
      </c>
      <c r="BF517" s="44">
        <v>0</v>
      </c>
      <c r="BG517" s="44">
        <v>0</v>
      </c>
      <c r="BH517" s="43">
        <v>1</v>
      </c>
      <c r="BI517" s="44">
        <v>0</v>
      </c>
      <c r="BJ517" s="44">
        <v>0</v>
      </c>
      <c r="BK517" s="44">
        <v>0</v>
      </c>
      <c r="BL517" s="44">
        <v>0</v>
      </c>
      <c r="BM517" s="44">
        <v>0</v>
      </c>
      <c r="BN517" s="44">
        <v>0</v>
      </c>
      <c r="BO517" s="44">
        <v>0</v>
      </c>
      <c r="BP517" s="44">
        <v>0</v>
      </c>
      <c r="BQ517" s="44">
        <v>0</v>
      </c>
      <c r="BR517" s="44">
        <v>0</v>
      </c>
      <c r="BS517" s="44">
        <v>0</v>
      </c>
      <c r="BT517" s="44">
        <v>0</v>
      </c>
      <c r="BU517" s="44">
        <v>0</v>
      </c>
      <c r="BV517" s="44">
        <v>0</v>
      </c>
      <c r="BW517" s="44">
        <v>0</v>
      </c>
      <c r="BX517" s="44">
        <v>0</v>
      </c>
      <c r="BY517" s="44">
        <v>0</v>
      </c>
      <c r="BZ517" s="44">
        <v>0</v>
      </c>
      <c r="CA517" s="44">
        <v>0</v>
      </c>
      <c r="CB517" s="43">
        <v>1</v>
      </c>
      <c r="CC517" s="44">
        <v>0</v>
      </c>
      <c r="CD517" s="44">
        <v>0</v>
      </c>
      <c r="CE517" s="44">
        <v>0</v>
      </c>
      <c r="CF517" s="44">
        <v>0</v>
      </c>
      <c r="CG517" s="44">
        <v>0</v>
      </c>
      <c r="CH517" s="11">
        <f t="shared" ref="CH517:CH580" si="66">COUNTIF(AP517:CG517,"&gt;0")</f>
        <v>4</v>
      </c>
      <c r="CI517" s="11">
        <f t="shared" ref="CI517:CI580" si="67">SUM(AP517:CG517)</f>
        <v>28</v>
      </c>
      <c r="CJ517" s="44">
        <v>0</v>
      </c>
      <c r="CK517" s="44">
        <v>0</v>
      </c>
      <c r="CL517" s="44">
        <v>0</v>
      </c>
      <c r="CM517" s="44">
        <v>0</v>
      </c>
      <c r="CN517" s="44">
        <v>0</v>
      </c>
      <c r="CO517" s="44">
        <v>0</v>
      </c>
      <c r="CP517" s="44">
        <v>0</v>
      </c>
      <c r="CQ517" s="44">
        <v>0</v>
      </c>
      <c r="CR517" s="44">
        <v>0</v>
      </c>
      <c r="CS517" s="44">
        <v>0</v>
      </c>
      <c r="CT517" s="44">
        <v>0</v>
      </c>
      <c r="CU517" s="44">
        <v>0</v>
      </c>
      <c r="CV517" s="44">
        <v>0</v>
      </c>
      <c r="CW517" s="43">
        <v>2</v>
      </c>
      <c r="CX517" s="43">
        <f t="shared" ref="CX517:CX580" si="68">SUM(CJ517:CW517)</f>
        <v>2</v>
      </c>
      <c r="CY517" s="43">
        <f t="shared" ref="CY517:CY580" si="69">COUNTIF(CJ517:CW517,"&gt;0")</f>
        <v>1</v>
      </c>
      <c r="CZ517" s="44">
        <v>0</v>
      </c>
      <c r="DA517" s="44">
        <v>0</v>
      </c>
      <c r="DB517" s="44">
        <v>0</v>
      </c>
      <c r="DC517" s="44">
        <v>0</v>
      </c>
      <c r="DD517" s="44">
        <v>0</v>
      </c>
      <c r="DE517" s="44">
        <v>0</v>
      </c>
      <c r="DF517" s="44">
        <v>0</v>
      </c>
      <c r="DG517" s="44">
        <v>0</v>
      </c>
      <c r="DH517" s="44">
        <v>0</v>
      </c>
      <c r="DI517" s="11">
        <f t="shared" ref="DI517:DI580" si="70">SUM(CZ517:DH517)</f>
        <v>0</v>
      </c>
      <c r="DJ517" s="11">
        <f t="shared" ref="DJ517:DJ580" si="71">COUNTIF(CZ517:DH517,"&gt;0")</f>
        <v>0</v>
      </c>
      <c r="DK517" s="65">
        <v>0</v>
      </c>
      <c r="DL517" s="11">
        <v>66</v>
      </c>
      <c r="DM517" s="11">
        <v>0.6470588235294118</v>
      </c>
      <c r="DN517">
        <v>14</v>
      </c>
      <c r="DO517">
        <v>2</v>
      </c>
      <c r="DP517">
        <v>1</v>
      </c>
      <c r="DQ517">
        <v>34</v>
      </c>
      <c r="DR517">
        <v>5</v>
      </c>
      <c r="DS517">
        <v>9</v>
      </c>
      <c r="DT517">
        <v>4</v>
      </c>
      <c r="DU517">
        <v>1</v>
      </c>
      <c r="DV517">
        <v>1</v>
      </c>
      <c r="DW517">
        <v>11</v>
      </c>
      <c r="DX517">
        <v>2</v>
      </c>
      <c r="DY517">
        <v>0</v>
      </c>
      <c r="DZ517">
        <v>0</v>
      </c>
      <c r="EA517">
        <v>1</v>
      </c>
      <c r="EB517">
        <v>1</v>
      </c>
      <c r="EC517" t="s">
        <v>248</v>
      </c>
      <c r="ED517" t="s">
        <v>463</v>
      </c>
      <c r="EE517" t="s">
        <v>260</v>
      </c>
      <c r="EF517" s="48">
        <v>44227</v>
      </c>
      <c r="EG517" s="46">
        <v>0.33333333333333331</v>
      </c>
      <c r="EH517" s="46">
        <v>0.45833333333333331</v>
      </c>
      <c r="EI517" t="s">
        <v>648</v>
      </c>
      <c r="EJ517">
        <v>8.3488917330000003</v>
      </c>
      <c r="EK517">
        <v>77.94279487</v>
      </c>
      <c r="EP517">
        <v>1</v>
      </c>
      <c r="EQ517">
        <v>300.24286899999998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1</v>
      </c>
      <c r="FC517">
        <v>1</v>
      </c>
      <c r="FD517">
        <v>0</v>
      </c>
      <c r="FE517">
        <v>0</v>
      </c>
      <c r="FF517">
        <v>0</v>
      </c>
      <c r="FI517">
        <v>0</v>
      </c>
      <c r="FJ517">
        <v>0.25</v>
      </c>
      <c r="FK517">
        <v>75.060717249999996</v>
      </c>
      <c r="FL517">
        <v>225.18215180000001</v>
      </c>
      <c r="FP517">
        <v>1</v>
      </c>
      <c r="GE517">
        <v>1</v>
      </c>
      <c r="GF517">
        <v>0</v>
      </c>
      <c r="GG517">
        <v>0</v>
      </c>
      <c r="GO517">
        <v>1</v>
      </c>
      <c r="GP517">
        <v>0</v>
      </c>
      <c r="GQ517">
        <v>1</v>
      </c>
      <c r="GR517">
        <v>0</v>
      </c>
      <c r="GS517">
        <v>0</v>
      </c>
      <c r="GU517">
        <v>1</v>
      </c>
      <c r="GV517">
        <v>1</v>
      </c>
      <c r="HF517">
        <v>0</v>
      </c>
      <c r="HG517">
        <v>0</v>
      </c>
      <c r="HH517">
        <v>0</v>
      </c>
      <c r="HJ517">
        <v>0</v>
      </c>
      <c r="HK517">
        <v>1</v>
      </c>
      <c r="IW517">
        <v>440.03532230000002</v>
      </c>
      <c r="IX517">
        <v>0</v>
      </c>
      <c r="IY517">
        <v>0</v>
      </c>
      <c r="IZ517">
        <v>0</v>
      </c>
      <c r="JA517">
        <v>3.97</v>
      </c>
      <c r="JB517">
        <v>3.56</v>
      </c>
      <c r="JE517">
        <v>0</v>
      </c>
      <c r="JF517">
        <v>0</v>
      </c>
      <c r="JG517">
        <v>0</v>
      </c>
      <c r="JH517">
        <v>9.0220030000000007E-3</v>
      </c>
      <c r="JN517">
        <v>1</v>
      </c>
      <c r="JO517">
        <v>0</v>
      </c>
    </row>
    <row r="518" spans="1:275" ht="15.5" hidden="1" x14ac:dyDescent="0.35">
      <c r="A518" s="64">
        <v>2021</v>
      </c>
      <c r="B518" s="14" t="s">
        <v>410</v>
      </c>
      <c r="C518" s="44">
        <v>0</v>
      </c>
      <c r="D518" s="44">
        <v>0</v>
      </c>
      <c r="E518" s="43">
        <v>3</v>
      </c>
      <c r="F518" s="44">
        <v>0</v>
      </c>
      <c r="G518" s="44">
        <v>0</v>
      </c>
      <c r="H518" s="44">
        <v>0</v>
      </c>
      <c r="I518" s="44">
        <v>25</v>
      </c>
      <c r="J518" s="44">
        <v>0</v>
      </c>
      <c r="K518" s="44">
        <v>0</v>
      </c>
      <c r="L518" s="44">
        <v>4</v>
      </c>
      <c r="M518" s="44">
        <v>9</v>
      </c>
      <c r="N518" s="44">
        <v>0</v>
      </c>
      <c r="O518" s="44">
        <v>23</v>
      </c>
      <c r="P518" s="44">
        <v>1</v>
      </c>
      <c r="Q518" s="43">
        <v>143</v>
      </c>
      <c r="R518" s="44">
        <v>64</v>
      </c>
      <c r="S518" s="44">
        <v>0</v>
      </c>
      <c r="T518" s="44">
        <v>0</v>
      </c>
      <c r="U518" s="44">
        <v>5</v>
      </c>
      <c r="V518" s="44">
        <v>0</v>
      </c>
      <c r="W518" s="44">
        <v>0</v>
      </c>
      <c r="X518" s="44">
        <v>2</v>
      </c>
      <c r="Y518" s="44">
        <v>0</v>
      </c>
      <c r="Z518" s="44">
        <v>0</v>
      </c>
      <c r="AA518" s="43">
        <v>11</v>
      </c>
      <c r="AB518" s="44">
        <v>0</v>
      </c>
      <c r="AC518" s="44">
        <v>0</v>
      </c>
      <c r="AD518" s="44">
        <v>0</v>
      </c>
      <c r="AE518" s="44">
        <v>0</v>
      </c>
      <c r="AF518" s="44">
        <v>0</v>
      </c>
      <c r="AG518" s="44">
        <v>0</v>
      </c>
      <c r="AH518" s="44">
        <v>86</v>
      </c>
      <c r="AI518" s="44">
        <v>0</v>
      </c>
      <c r="AJ518" s="44">
        <v>2</v>
      </c>
      <c r="AK518" s="44">
        <v>0</v>
      </c>
      <c r="AL518" s="44">
        <v>0</v>
      </c>
      <c r="AM518" s="44"/>
      <c r="AN518" s="11">
        <f t="shared" si="64"/>
        <v>378</v>
      </c>
      <c r="AO518" s="11">
        <f t="shared" si="65"/>
        <v>13</v>
      </c>
      <c r="AP518" s="44">
        <v>8</v>
      </c>
      <c r="AQ518" s="44">
        <v>0</v>
      </c>
      <c r="AR518" s="44">
        <v>15</v>
      </c>
      <c r="AS518" s="44"/>
      <c r="AT518" s="44">
        <v>0</v>
      </c>
      <c r="AU518" s="44">
        <v>0</v>
      </c>
      <c r="AV518" s="44">
        <v>5</v>
      </c>
      <c r="AW518" s="44">
        <v>140</v>
      </c>
      <c r="AX518" s="44">
        <v>0</v>
      </c>
      <c r="AY518" s="44">
        <v>0</v>
      </c>
      <c r="AZ518" s="44">
        <v>0</v>
      </c>
      <c r="BA518" s="44">
        <v>0</v>
      </c>
      <c r="BB518" s="44">
        <v>4</v>
      </c>
      <c r="BC518" s="44">
        <v>0</v>
      </c>
      <c r="BD518" s="44">
        <v>0</v>
      </c>
      <c r="BE518" s="44">
        <v>6</v>
      </c>
      <c r="BF518" s="44">
        <v>0</v>
      </c>
      <c r="BG518" s="44">
        <v>2</v>
      </c>
      <c r="BH518" s="44">
        <v>0</v>
      </c>
      <c r="BI518" s="44">
        <v>0</v>
      </c>
      <c r="BJ518" s="44">
        <v>0</v>
      </c>
      <c r="BK518" s="44">
        <v>0</v>
      </c>
      <c r="BL518" s="44">
        <v>0</v>
      </c>
      <c r="BM518" s="44">
        <v>0</v>
      </c>
      <c r="BN518" s="44">
        <v>0</v>
      </c>
      <c r="BO518" s="44">
        <v>0</v>
      </c>
      <c r="BP518" s="44">
        <v>0</v>
      </c>
      <c r="BQ518" s="44">
        <v>0</v>
      </c>
      <c r="BR518" s="44">
        <v>0</v>
      </c>
      <c r="BS518" s="44">
        <v>0</v>
      </c>
      <c r="BT518" s="44">
        <v>1</v>
      </c>
      <c r="BU518" s="44">
        <v>0</v>
      </c>
      <c r="BV518" s="44">
        <v>0</v>
      </c>
      <c r="BW518" s="44">
        <v>0</v>
      </c>
      <c r="BX518" s="44">
        <v>0</v>
      </c>
      <c r="BY518" s="44">
        <v>0</v>
      </c>
      <c r="BZ518" s="44">
        <v>0</v>
      </c>
      <c r="CA518" s="44">
        <v>0</v>
      </c>
      <c r="CB518" s="44">
        <v>0</v>
      </c>
      <c r="CC518" s="44">
        <v>0</v>
      </c>
      <c r="CD518" s="44">
        <v>0</v>
      </c>
      <c r="CE518" s="44">
        <v>0</v>
      </c>
      <c r="CF518" s="44">
        <v>0</v>
      </c>
      <c r="CG518" s="44">
        <v>0</v>
      </c>
      <c r="CH518" s="11">
        <f t="shared" si="66"/>
        <v>8</v>
      </c>
      <c r="CI518" s="11">
        <f t="shared" si="67"/>
        <v>181</v>
      </c>
      <c r="CJ518" s="44">
        <v>0</v>
      </c>
      <c r="CK518" s="44">
        <v>0</v>
      </c>
      <c r="CL518" s="44">
        <v>16</v>
      </c>
      <c r="CM518" s="44">
        <v>0</v>
      </c>
      <c r="CN518" s="44">
        <v>0</v>
      </c>
      <c r="CO518" s="44">
        <v>0</v>
      </c>
      <c r="CP518" s="44">
        <v>5</v>
      </c>
      <c r="CQ518" s="44">
        <v>0</v>
      </c>
      <c r="CR518" s="43">
        <v>62</v>
      </c>
      <c r="CS518" s="44">
        <v>0</v>
      </c>
      <c r="CT518" s="44">
        <v>0</v>
      </c>
      <c r="CU518" s="43">
        <v>30</v>
      </c>
      <c r="CV518" s="44">
        <v>0</v>
      </c>
      <c r="CW518" s="44">
        <v>0</v>
      </c>
      <c r="CX518" s="43">
        <f t="shared" si="68"/>
        <v>113</v>
      </c>
      <c r="CY518" s="43">
        <f t="shared" si="69"/>
        <v>4</v>
      </c>
      <c r="CZ518" s="44">
        <v>0</v>
      </c>
      <c r="DA518" s="44">
        <v>0</v>
      </c>
      <c r="DB518" s="44">
        <v>15</v>
      </c>
      <c r="DC518" s="44">
        <v>30</v>
      </c>
      <c r="DD518" s="44">
        <v>0</v>
      </c>
      <c r="DE518" s="43">
        <v>4</v>
      </c>
      <c r="DF518" s="44">
        <v>0</v>
      </c>
      <c r="DG518" s="44">
        <v>0</v>
      </c>
      <c r="DH518" s="44">
        <v>0</v>
      </c>
      <c r="DI518" s="11">
        <f t="shared" si="70"/>
        <v>49</v>
      </c>
      <c r="DJ518" s="11">
        <f t="shared" si="71"/>
        <v>3</v>
      </c>
      <c r="DK518" s="65">
        <v>0</v>
      </c>
      <c r="DL518" s="11">
        <v>721</v>
      </c>
      <c r="DM518" s="11">
        <v>7.0686274509803919</v>
      </c>
      <c r="DN518">
        <v>28</v>
      </c>
      <c r="DO518">
        <v>4</v>
      </c>
      <c r="DP518">
        <v>1</v>
      </c>
      <c r="DQ518">
        <v>193</v>
      </c>
      <c r="DR518">
        <v>8</v>
      </c>
      <c r="DS518">
        <v>68</v>
      </c>
      <c r="DT518">
        <v>6</v>
      </c>
      <c r="DU518">
        <v>143</v>
      </c>
      <c r="DV518">
        <v>3</v>
      </c>
      <c r="DW518">
        <v>180</v>
      </c>
      <c r="DX518">
        <v>4</v>
      </c>
      <c r="DY518">
        <v>20</v>
      </c>
      <c r="DZ518">
        <v>2</v>
      </c>
      <c r="EA518">
        <v>113</v>
      </c>
      <c r="EB518">
        <v>4</v>
      </c>
      <c r="EC518" t="s">
        <v>248</v>
      </c>
      <c r="ED518" t="s">
        <v>273</v>
      </c>
      <c r="EE518" t="s">
        <v>250</v>
      </c>
      <c r="EF518" s="48">
        <v>44226</v>
      </c>
      <c r="EG518" s="46">
        <v>0.3923611111111111</v>
      </c>
      <c r="EH518" s="46">
        <v>0.45833333333333331</v>
      </c>
      <c r="EJ518">
        <v>8.7905373059999992</v>
      </c>
      <c r="EK518">
        <v>77.748697250000006</v>
      </c>
      <c r="EP518">
        <v>1</v>
      </c>
      <c r="EQ518">
        <v>63.137900449999997</v>
      </c>
      <c r="ER518">
        <v>0</v>
      </c>
      <c r="ES518">
        <v>0</v>
      </c>
      <c r="ET518">
        <v>0</v>
      </c>
      <c r="EU518">
        <v>1</v>
      </c>
      <c r="EV518">
        <v>0</v>
      </c>
      <c r="EW518">
        <v>0</v>
      </c>
      <c r="EX518">
        <v>0</v>
      </c>
      <c r="EY518">
        <v>1</v>
      </c>
      <c r="EZ518">
        <v>1</v>
      </c>
      <c r="FC518">
        <v>0</v>
      </c>
      <c r="FD518">
        <v>0</v>
      </c>
      <c r="FE518">
        <v>0</v>
      </c>
      <c r="FF518">
        <v>0</v>
      </c>
      <c r="FI518">
        <v>0</v>
      </c>
      <c r="FJ518">
        <v>0.25</v>
      </c>
      <c r="FK518">
        <v>15.784475110000001</v>
      </c>
      <c r="FL518">
        <v>47.353425340000001</v>
      </c>
      <c r="FO518">
        <v>1</v>
      </c>
      <c r="FV518">
        <v>1</v>
      </c>
      <c r="GE518">
        <v>2</v>
      </c>
      <c r="GF518">
        <v>0</v>
      </c>
      <c r="GG518">
        <v>0</v>
      </c>
      <c r="GO518">
        <v>1</v>
      </c>
      <c r="GP518">
        <v>0</v>
      </c>
      <c r="GQ518">
        <v>1</v>
      </c>
      <c r="GR518">
        <v>0</v>
      </c>
      <c r="GS518">
        <v>0</v>
      </c>
      <c r="HF518">
        <v>0</v>
      </c>
      <c r="HG518">
        <v>0</v>
      </c>
      <c r="HH518">
        <v>0</v>
      </c>
      <c r="HJ518">
        <v>0</v>
      </c>
      <c r="HK518">
        <v>1</v>
      </c>
      <c r="IW518">
        <v>283.65478710000002</v>
      </c>
      <c r="IX518">
        <v>1</v>
      </c>
      <c r="IY518">
        <v>3</v>
      </c>
      <c r="IZ518">
        <v>0</v>
      </c>
      <c r="JA518">
        <v>2.12</v>
      </c>
      <c r="JB518">
        <v>46.76</v>
      </c>
      <c r="JE518">
        <v>3.5254119999999999E-3</v>
      </c>
      <c r="JF518">
        <v>1.0576235999999999E-2</v>
      </c>
      <c r="JG518">
        <v>0</v>
      </c>
      <c r="JH518">
        <v>7.4738740000000001E-3</v>
      </c>
      <c r="JI518" t="s">
        <v>365</v>
      </c>
      <c r="JN518">
        <v>1</v>
      </c>
      <c r="JO518">
        <v>0</v>
      </c>
    </row>
    <row r="519" spans="1:275" ht="15.5" hidden="1" x14ac:dyDescent="0.35">
      <c r="A519" s="64">
        <v>2021</v>
      </c>
      <c r="B519" s="11" t="s">
        <v>655</v>
      </c>
      <c r="C519" s="44">
        <v>0</v>
      </c>
      <c r="D519" s="44">
        <v>0</v>
      </c>
      <c r="E519" s="43">
        <v>24</v>
      </c>
      <c r="F519" s="43">
        <v>3</v>
      </c>
      <c r="G519" s="44">
        <v>0</v>
      </c>
      <c r="H519" s="44">
        <v>0</v>
      </c>
      <c r="I519" s="44">
        <v>0</v>
      </c>
      <c r="J519" s="44">
        <v>0</v>
      </c>
      <c r="K519" s="44">
        <v>0</v>
      </c>
      <c r="L519" s="44">
        <v>0</v>
      </c>
      <c r="M519" s="43">
        <v>18</v>
      </c>
      <c r="N519" s="44">
        <v>0</v>
      </c>
      <c r="O519" s="44">
        <v>0</v>
      </c>
      <c r="P519" s="44">
        <v>0</v>
      </c>
      <c r="Q519" s="44">
        <v>0</v>
      </c>
      <c r="R519" s="43">
        <v>4</v>
      </c>
      <c r="S519" s="44">
        <v>0</v>
      </c>
      <c r="T519" s="44">
        <v>0</v>
      </c>
      <c r="U519" s="44">
        <v>0</v>
      </c>
      <c r="V519" s="44">
        <v>0</v>
      </c>
      <c r="W519" s="43">
        <v>5</v>
      </c>
      <c r="X519" s="44">
        <v>0</v>
      </c>
      <c r="Y519" s="44">
        <v>0</v>
      </c>
      <c r="Z519" s="44">
        <v>0</v>
      </c>
      <c r="AA519" s="43">
        <v>5</v>
      </c>
      <c r="AB519" s="44">
        <v>0</v>
      </c>
      <c r="AC519" s="44">
        <v>0</v>
      </c>
      <c r="AD519" s="44">
        <v>0</v>
      </c>
      <c r="AE519" s="44">
        <v>0</v>
      </c>
      <c r="AF519" s="44">
        <v>0</v>
      </c>
      <c r="AG519" s="44">
        <v>0</v>
      </c>
      <c r="AH519" s="44">
        <v>0</v>
      </c>
      <c r="AI519" s="44">
        <v>0</v>
      </c>
      <c r="AJ519" s="44">
        <v>0</v>
      </c>
      <c r="AK519" s="44">
        <v>0</v>
      </c>
      <c r="AL519" s="44">
        <v>0</v>
      </c>
      <c r="AM519" s="44"/>
      <c r="AN519" s="11">
        <f t="shared" si="64"/>
        <v>59</v>
      </c>
      <c r="AO519" s="11">
        <f t="shared" si="65"/>
        <v>6</v>
      </c>
      <c r="AP519" s="43">
        <v>3</v>
      </c>
      <c r="AQ519" s="44">
        <v>0</v>
      </c>
      <c r="AR519" s="43">
        <v>0</v>
      </c>
      <c r="AS519" s="43"/>
      <c r="AT519" s="44">
        <v>0</v>
      </c>
      <c r="AU519" s="44">
        <v>0</v>
      </c>
      <c r="AV519" s="43">
        <v>24</v>
      </c>
      <c r="AW519" s="43">
        <v>132</v>
      </c>
      <c r="AX519" s="44">
        <v>0</v>
      </c>
      <c r="AY519" s="44">
        <v>0</v>
      </c>
      <c r="AZ519" s="44">
        <v>0</v>
      </c>
      <c r="BA519" s="44">
        <v>0</v>
      </c>
      <c r="BB519" s="44">
        <v>0</v>
      </c>
      <c r="BC519" s="44">
        <v>0</v>
      </c>
      <c r="BD519" s="44">
        <v>0</v>
      </c>
      <c r="BE519" s="43">
        <v>5</v>
      </c>
      <c r="BF519" s="44">
        <v>0</v>
      </c>
      <c r="BG519" s="44">
        <v>0</v>
      </c>
      <c r="BH519" s="44">
        <v>0</v>
      </c>
      <c r="BI519" s="44">
        <v>0</v>
      </c>
      <c r="BJ519" s="44">
        <v>0</v>
      </c>
      <c r="BK519" s="43">
        <v>7</v>
      </c>
      <c r="BL519" s="44">
        <v>0</v>
      </c>
      <c r="BM519" s="44">
        <v>0</v>
      </c>
      <c r="BN519" s="44">
        <v>0</v>
      </c>
      <c r="BO519" s="44">
        <v>0</v>
      </c>
      <c r="BP519" s="44">
        <v>0</v>
      </c>
      <c r="BQ519" s="44">
        <v>0</v>
      </c>
      <c r="BR519" s="44">
        <v>0</v>
      </c>
      <c r="BS519" s="44">
        <v>0</v>
      </c>
      <c r="BT519" s="43">
        <v>38</v>
      </c>
      <c r="BU519" s="44">
        <v>0</v>
      </c>
      <c r="BV519" s="44">
        <v>0</v>
      </c>
      <c r="BW519" s="44">
        <v>0</v>
      </c>
      <c r="BX519" s="44">
        <v>0</v>
      </c>
      <c r="BY519" s="44">
        <v>0</v>
      </c>
      <c r="BZ519" s="44">
        <v>0</v>
      </c>
      <c r="CA519" s="44">
        <v>0</v>
      </c>
      <c r="CB519" s="44">
        <v>0</v>
      </c>
      <c r="CC519" s="44">
        <v>0</v>
      </c>
      <c r="CD519" s="44">
        <v>0</v>
      </c>
      <c r="CE519" s="44">
        <v>0</v>
      </c>
      <c r="CF519" s="44">
        <v>0</v>
      </c>
      <c r="CG519" s="44">
        <v>0</v>
      </c>
      <c r="CH519" s="11">
        <f t="shared" si="66"/>
        <v>6</v>
      </c>
      <c r="CI519" s="11">
        <f t="shared" si="67"/>
        <v>209</v>
      </c>
      <c r="CJ519" s="43">
        <v>15</v>
      </c>
      <c r="CK519" s="44">
        <v>0</v>
      </c>
      <c r="CL519" s="44">
        <v>0</v>
      </c>
      <c r="CM519" s="44">
        <v>0</v>
      </c>
      <c r="CN519" s="44">
        <v>0</v>
      </c>
      <c r="CO519" s="44">
        <v>0</v>
      </c>
      <c r="CP519" s="44">
        <v>0</v>
      </c>
      <c r="CQ519" s="44">
        <v>0</v>
      </c>
      <c r="CR519" s="44">
        <v>0</v>
      </c>
      <c r="CS519" s="44">
        <v>0</v>
      </c>
      <c r="CT519" s="44">
        <v>0</v>
      </c>
      <c r="CU519" s="43">
        <v>18</v>
      </c>
      <c r="CV519" s="44">
        <v>0</v>
      </c>
      <c r="CW519" s="44">
        <v>0</v>
      </c>
      <c r="CX519" s="43">
        <f t="shared" si="68"/>
        <v>33</v>
      </c>
      <c r="CY519" s="43">
        <f t="shared" si="69"/>
        <v>2</v>
      </c>
      <c r="CZ519" s="44">
        <v>0</v>
      </c>
      <c r="DA519" s="44">
        <v>0</v>
      </c>
      <c r="DB519" s="44">
        <v>0</v>
      </c>
      <c r="DC519" s="44">
        <v>0</v>
      </c>
      <c r="DD519" s="44">
        <v>0</v>
      </c>
      <c r="DE519" s="43">
        <v>12</v>
      </c>
      <c r="DF519" s="44">
        <v>0</v>
      </c>
      <c r="DG519" s="44">
        <v>0</v>
      </c>
      <c r="DH519" s="44">
        <v>0</v>
      </c>
      <c r="DI519" s="11">
        <f t="shared" si="70"/>
        <v>12</v>
      </c>
      <c r="DJ519" s="11">
        <f t="shared" si="71"/>
        <v>1</v>
      </c>
      <c r="DK519" s="65">
        <v>0</v>
      </c>
      <c r="DL519" s="11">
        <v>313</v>
      </c>
      <c r="DM519" s="11">
        <v>3.0686274509803924</v>
      </c>
      <c r="DN519">
        <v>15</v>
      </c>
      <c r="DO519">
        <v>12</v>
      </c>
      <c r="DP519">
        <v>1</v>
      </c>
      <c r="DQ519">
        <v>30</v>
      </c>
      <c r="DR519">
        <v>4</v>
      </c>
      <c r="DS519">
        <v>50</v>
      </c>
      <c r="DT519">
        <v>4</v>
      </c>
      <c r="DU519">
        <v>185</v>
      </c>
      <c r="DV519">
        <v>3</v>
      </c>
      <c r="DW519">
        <v>12</v>
      </c>
      <c r="DX519">
        <v>2</v>
      </c>
      <c r="DY519">
        <v>24</v>
      </c>
      <c r="DZ519">
        <v>1</v>
      </c>
      <c r="EA519">
        <v>0</v>
      </c>
      <c r="EB519">
        <v>0</v>
      </c>
      <c r="EC519" t="s">
        <v>248</v>
      </c>
      <c r="ED519" t="s">
        <v>286</v>
      </c>
      <c r="EE519" t="s">
        <v>260</v>
      </c>
      <c r="EF519" s="48">
        <v>44227</v>
      </c>
      <c r="EG519" s="46">
        <v>0.70833333333333337</v>
      </c>
      <c r="EH519" s="46">
        <v>0.72916666666666663</v>
      </c>
      <c r="EI519" t="s">
        <v>638</v>
      </c>
      <c r="EJ519">
        <v>8.9915553110000008</v>
      </c>
      <c r="EK519">
        <v>77.408084579999993</v>
      </c>
      <c r="EP519">
        <v>1</v>
      </c>
      <c r="EQ519">
        <v>62.57601013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C519">
        <v>0</v>
      </c>
      <c r="FD519">
        <v>0</v>
      </c>
      <c r="FE519">
        <v>0</v>
      </c>
      <c r="FF519">
        <v>0</v>
      </c>
      <c r="FI519">
        <v>0</v>
      </c>
      <c r="FJ519">
        <v>0</v>
      </c>
      <c r="FK519">
        <v>0</v>
      </c>
      <c r="FL519">
        <v>62.57601013</v>
      </c>
      <c r="GF519">
        <v>0</v>
      </c>
      <c r="GG519">
        <v>0</v>
      </c>
      <c r="GO519">
        <v>1</v>
      </c>
      <c r="GP519">
        <v>0</v>
      </c>
      <c r="GQ519">
        <v>1</v>
      </c>
      <c r="GR519">
        <v>0</v>
      </c>
      <c r="GS519">
        <v>0</v>
      </c>
      <c r="HF519">
        <v>0</v>
      </c>
      <c r="HG519">
        <v>0</v>
      </c>
      <c r="HH519">
        <v>0</v>
      </c>
      <c r="HJ519">
        <v>0</v>
      </c>
      <c r="HK519">
        <v>1</v>
      </c>
      <c r="IW519">
        <v>364.65126229999998</v>
      </c>
      <c r="IX519">
        <v>0</v>
      </c>
      <c r="IY519">
        <v>2</v>
      </c>
      <c r="IZ519">
        <v>8</v>
      </c>
      <c r="JA519">
        <v>2.13</v>
      </c>
      <c r="JB519">
        <v>78.92</v>
      </c>
      <c r="JC519">
        <v>45</v>
      </c>
      <c r="JD519">
        <v>4</v>
      </c>
      <c r="JE519">
        <v>0</v>
      </c>
      <c r="JF519">
        <v>5.4846920000000002E-3</v>
      </c>
      <c r="JG519">
        <v>2.193877E-2</v>
      </c>
      <c r="JH519">
        <v>5.8411970000000002E-3</v>
      </c>
      <c r="JN519">
        <v>1</v>
      </c>
      <c r="JO519">
        <v>0</v>
      </c>
    </row>
    <row r="520" spans="1:275" ht="15.5" hidden="1" x14ac:dyDescent="0.35">
      <c r="A520" s="64">
        <v>2021</v>
      </c>
      <c r="B520" s="11" t="s">
        <v>338</v>
      </c>
      <c r="C520" s="44">
        <v>0</v>
      </c>
      <c r="D520" s="44">
        <v>0</v>
      </c>
      <c r="E520" s="44">
        <v>0</v>
      </c>
      <c r="F520" s="44">
        <v>0</v>
      </c>
      <c r="G520" s="44">
        <v>0</v>
      </c>
      <c r="H520" s="44">
        <v>0</v>
      </c>
      <c r="I520" s="44">
        <v>0</v>
      </c>
      <c r="J520" s="44">
        <v>0</v>
      </c>
      <c r="K520" s="44">
        <v>0</v>
      </c>
      <c r="L520" s="44">
        <v>0</v>
      </c>
      <c r="M520" s="44">
        <v>0</v>
      </c>
      <c r="N520" s="43">
        <v>7</v>
      </c>
      <c r="O520" s="44">
        <v>0</v>
      </c>
      <c r="P520" s="44">
        <v>0</v>
      </c>
      <c r="Q520" s="43">
        <v>5</v>
      </c>
      <c r="R520" s="43">
        <v>5</v>
      </c>
      <c r="S520" s="44">
        <v>0</v>
      </c>
      <c r="T520" s="44">
        <v>0</v>
      </c>
      <c r="U520" s="44">
        <v>0</v>
      </c>
      <c r="V520" s="44">
        <v>0</v>
      </c>
      <c r="W520" s="43">
        <v>2</v>
      </c>
      <c r="X520" s="43">
        <v>2</v>
      </c>
      <c r="Y520" s="44">
        <v>0</v>
      </c>
      <c r="Z520" s="44">
        <v>0</v>
      </c>
      <c r="AA520" s="44">
        <v>0</v>
      </c>
      <c r="AB520" s="11">
        <v>0</v>
      </c>
      <c r="AC520" s="11">
        <v>0</v>
      </c>
      <c r="AD520" s="44">
        <v>0</v>
      </c>
      <c r="AE520" s="11">
        <v>0</v>
      </c>
      <c r="AF520" s="44">
        <v>0</v>
      </c>
      <c r="AG520" s="44">
        <v>0</v>
      </c>
      <c r="AH520" s="44">
        <v>0</v>
      </c>
      <c r="AI520" s="44">
        <v>0</v>
      </c>
      <c r="AJ520" s="44">
        <v>0</v>
      </c>
      <c r="AK520" s="44">
        <v>0</v>
      </c>
      <c r="AL520" s="44">
        <v>0</v>
      </c>
      <c r="AM520" s="44"/>
      <c r="AN520" s="11">
        <f t="shared" si="64"/>
        <v>21</v>
      </c>
      <c r="AO520" s="11">
        <f t="shared" si="65"/>
        <v>5</v>
      </c>
      <c r="AP520" s="43">
        <v>0</v>
      </c>
      <c r="AQ520" s="44">
        <v>0</v>
      </c>
      <c r="AR520" s="43">
        <v>4</v>
      </c>
      <c r="AS520" s="43"/>
      <c r="AT520" s="44">
        <v>0</v>
      </c>
      <c r="AU520" s="44">
        <v>0</v>
      </c>
      <c r="AV520" s="43">
        <v>7</v>
      </c>
      <c r="AW520" s="43">
        <v>0</v>
      </c>
      <c r="AX520" s="44">
        <v>0</v>
      </c>
      <c r="AY520" s="44">
        <v>0</v>
      </c>
      <c r="AZ520" s="44">
        <v>0</v>
      </c>
      <c r="BA520" s="44">
        <v>0</v>
      </c>
      <c r="BB520" s="44">
        <v>0</v>
      </c>
      <c r="BC520" s="44">
        <v>0</v>
      </c>
      <c r="BD520" s="44">
        <v>0</v>
      </c>
      <c r="BE520" s="44">
        <v>0</v>
      </c>
      <c r="BF520" s="43">
        <v>1</v>
      </c>
      <c r="BG520" s="44">
        <v>0</v>
      </c>
      <c r="BH520" s="44">
        <v>0</v>
      </c>
      <c r="BI520" s="44">
        <v>0</v>
      </c>
      <c r="BJ520" s="43">
        <v>2</v>
      </c>
      <c r="BK520" s="43">
        <v>0</v>
      </c>
      <c r="BL520" s="43">
        <v>0</v>
      </c>
      <c r="BM520" s="43">
        <v>8</v>
      </c>
      <c r="BN520" s="44">
        <v>0</v>
      </c>
      <c r="BO520" s="44">
        <v>0</v>
      </c>
      <c r="BP520" s="44">
        <v>0</v>
      </c>
      <c r="BQ520" s="44">
        <v>0</v>
      </c>
      <c r="BR520" s="44">
        <v>0</v>
      </c>
      <c r="BS520" s="44">
        <v>0</v>
      </c>
      <c r="BT520" s="44">
        <v>0</v>
      </c>
      <c r="BU520" s="44">
        <v>0</v>
      </c>
      <c r="BV520" s="44">
        <v>0</v>
      </c>
      <c r="BW520" s="44">
        <v>0</v>
      </c>
      <c r="BX520" s="44">
        <v>0</v>
      </c>
      <c r="BY520" s="44">
        <v>0</v>
      </c>
      <c r="BZ520" s="44">
        <v>0</v>
      </c>
      <c r="CA520" s="44">
        <v>0</v>
      </c>
      <c r="CB520" s="44">
        <v>0</v>
      </c>
      <c r="CC520" s="43">
        <v>1</v>
      </c>
      <c r="CD520" s="44">
        <v>0</v>
      </c>
      <c r="CE520" s="44">
        <v>0</v>
      </c>
      <c r="CF520" s="44">
        <v>0</v>
      </c>
      <c r="CG520" s="44">
        <v>0</v>
      </c>
      <c r="CH520" s="11">
        <f t="shared" si="66"/>
        <v>6</v>
      </c>
      <c r="CI520" s="11">
        <f t="shared" si="67"/>
        <v>23</v>
      </c>
      <c r="CJ520" s="44">
        <v>0</v>
      </c>
      <c r="CK520" s="44">
        <v>0</v>
      </c>
      <c r="CL520" s="44">
        <v>0</v>
      </c>
      <c r="CM520" s="44">
        <v>0</v>
      </c>
      <c r="CN520" s="44">
        <v>0</v>
      </c>
      <c r="CO520" s="43">
        <v>53</v>
      </c>
      <c r="CP520" s="44">
        <v>0</v>
      </c>
      <c r="CQ520" s="44">
        <v>0</v>
      </c>
      <c r="CR520" s="43">
        <v>3</v>
      </c>
      <c r="CS520" s="44">
        <v>0</v>
      </c>
      <c r="CT520" s="44">
        <v>0</v>
      </c>
      <c r="CU520" s="43">
        <v>6</v>
      </c>
      <c r="CV520" s="44">
        <v>0</v>
      </c>
      <c r="CW520" s="44">
        <v>0</v>
      </c>
      <c r="CX520" s="43">
        <f t="shared" si="68"/>
        <v>62</v>
      </c>
      <c r="CY520" s="43">
        <f t="shared" si="69"/>
        <v>3</v>
      </c>
      <c r="CZ520" s="44">
        <v>0</v>
      </c>
      <c r="DA520" s="43">
        <v>2</v>
      </c>
      <c r="DB520" s="43">
        <v>30</v>
      </c>
      <c r="DC520" s="44">
        <v>0</v>
      </c>
      <c r="DD520" s="44">
        <v>0</v>
      </c>
      <c r="DE520" s="44">
        <v>0</v>
      </c>
      <c r="DF520" s="44">
        <v>0</v>
      </c>
      <c r="DG520" s="44">
        <v>0</v>
      </c>
      <c r="DH520" s="44">
        <v>0</v>
      </c>
      <c r="DI520" s="11">
        <f t="shared" si="70"/>
        <v>32</v>
      </c>
      <c r="DJ520" s="11">
        <f t="shared" si="71"/>
        <v>2</v>
      </c>
      <c r="DK520" s="65">
        <v>0</v>
      </c>
      <c r="DL520" s="11">
        <v>138</v>
      </c>
      <c r="DM520" s="11">
        <v>1.3529411764705883</v>
      </c>
      <c r="DN520">
        <v>16</v>
      </c>
      <c r="DO520">
        <v>2</v>
      </c>
      <c r="DP520">
        <v>1</v>
      </c>
      <c r="DQ520">
        <v>39</v>
      </c>
      <c r="DR520">
        <v>4</v>
      </c>
      <c r="DS520">
        <v>68</v>
      </c>
      <c r="DT520">
        <v>4</v>
      </c>
      <c r="DU520">
        <v>3</v>
      </c>
      <c r="DV520">
        <v>2</v>
      </c>
      <c r="DW520">
        <v>12</v>
      </c>
      <c r="DX520">
        <v>2</v>
      </c>
      <c r="DY520">
        <v>11</v>
      </c>
      <c r="DZ520">
        <v>2</v>
      </c>
      <c r="EA520">
        <v>3</v>
      </c>
      <c r="EB520">
        <v>1</v>
      </c>
      <c r="EC520" t="s">
        <v>248</v>
      </c>
      <c r="ED520" t="s">
        <v>292</v>
      </c>
      <c r="EE520" t="s">
        <v>260</v>
      </c>
      <c r="EF520" s="48">
        <v>44227</v>
      </c>
      <c r="EG520" s="46">
        <v>0.46180555555555558</v>
      </c>
      <c r="EH520" s="46">
        <v>0.47222222222222227</v>
      </c>
      <c r="EI520" t="s">
        <v>639</v>
      </c>
      <c r="EJ520">
        <v>8.7383128800000005</v>
      </c>
      <c r="EK520">
        <v>77.492876170000002</v>
      </c>
      <c r="EP520">
        <v>1</v>
      </c>
      <c r="EQ520">
        <v>81.478949999999998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1</v>
      </c>
      <c r="FC520">
        <v>0</v>
      </c>
      <c r="FD520">
        <v>0</v>
      </c>
      <c r="FE520">
        <v>0</v>
      </c>
      <c r="FF520">
        <v>0</v>
      </c>
      <c r="FI520">
        <v>0</v>
      </c>
      <c r="FJ520">
        <v>0.5</v>
      </c>
      <c r="FK520">
        <v>40.739474999999999</v>
      </c>
      <c r="FL520">
        <v>40.739474999999999</v>
      </c>
      <c r="FM520">
        <v>1</v>
      </c>
      <c r="FV520">
        <v>1</v>
      </c>
      <c r="FY520">
        <v>1</v>
      </c>
      <c r="GE520">
        <v>3</v>
      </c>
      <c r="GF520">
        <v>0.5</v>
      </c>
      <c r="GG520">
        <v>40.739474999999999</v>
      </c>
      <c r="GH520">
        <v>2</v>
      </c>
      <c r="GI520">
        <v>1</v>
      </c>
      <c r="GJ520">
        <v>2</v>
      </c>
      <c r="GL520">
        <v>3</v>
      </c>
      <c r="HF520">
        <v>0</v>
      </c>
      <c r="HG520">
        <v>0</v>
      </c>
      <c r="HH520">
        <v>0</v>
      </c>
      <c r="HJ520">
        <v>0</v>
      </c>
      <c r="HK520">
        <v>0</v>
      </c>
      <c r="IW520">
        <v>306.58362579999999</v>
      </c>
      <c r="IX520">
        <v>1</v>
      </c>
      <c r="IY520">
        <v>3</v>
      </c>
      <c r="IZ520">
        <v>0</v>
      </c>
      <c r="JA520">
        <v>0.6</v>
      </c>
      <c r="JB520">
        <v>70.77</v>
      </c>
      <c r="JC520">
        <v>52</v>
      </c>
      <c r="JD520">
        <v>4</v>
      </c>
      <c r="JE520">
        <v>3.261753E-3</v>
      </c>
      <c r="JF520">
        <v>9.7852579999999998E-3</v>
      </c>
      <c r="JG520">
        <v>0</v>
      </c>
      <c r="JH520">
        <v>1.9570519999999999E-3</v>
      </c>
      <c r="JM520" t="s">
        <v>640</v>
      </c>
    </row>
    <row r="521" spans="1:275" ht="15.5" hidden="1" x14ac:dyDescent="0.35">
      <c r="A521" s="64">
        <v>2021</v>
      </c>
      <c r="B521" s="14" t="s">
        <v>376</v>
      </c>
      <c r="C521" s="44">
        <v>0</v>
      </c>
      <c r="D521" s="44">
        <v>0</v>
      </c>
      <c r="E521" s="44">
        <v>0</v>
      </c>
      <c r="F521" s="43">
        <v>1</v>
      </c>
      <c r="G521" s="44">
        <v>0</v>
      </c>
      <c r="H521" s="44">
        <v>0</v>
      </c>
      <c r="I521" s="44">
        <v>0</v>
      </c>
      <c r="J521" s="44">
        <v>0</v>
      </c>
      <c r="K521" s="44">
        <v>0</v>
      </c>
      <c r="L521" s="44">
        <v>0</v>
      </c>
      <c r="M521" s="44">
        <v>0</v>
      </c>
      <c r="N521" s="44">
        <v>0</v>
      </c>
      <c r="O521" s="44">
        <v>0</v>
      </c>
      <c r="P521" s="44">
        <v>0</v>
      </c>
      <c r="Q521" s="43">
        <v>5</v>
      </c>
      <c r="R521" s="44">
        <v>0</v>
      </c>
      <c r="S521" s="44">
        <v>0</v>
      </c>
      <c r="T521" s="44">
        <v>0</v>
      </c>
      <c r="U521" s="44">
        <v>0</v>
      </c>
      <c r="V521" s="44">
        <v>0</v>
      </c>
      <c r="W521" s="43">
        <v>4</v>
      </c>
      <c r="X521" s="44">
        <v>0</v>
      </c>
      <c r="Y521" s="44">
        <v>0</v>
      </c>
      <c r="Z521" s="44">
        <v>0</v>
      </c>
      <c r="AA521" s="44">
        <v>0</v>
      </c>
      <c r="AB521" s="44">
        <v>0</v>
      </c>
      <c r="AC521" s="44">
        <v>0</v>
      </c>
      <c r="AD521" s="44">
        <v>0</v>
      </c>
      <c r="AE521" s="11">
        <v>5</v>
      </c>
      <c r="AF521" s="44">
        <v>0</v>
      </c>
      <c r="AG521" s="44">
        <v>0</v>
      </c>
      <c r="AH521" s="44">
        <v>0</v>
      </c>
      <c r="AI521" s="44">
        <v>0</v>
      </c>
      <c r="AJ521" s="44">
        <v>0</v>
      </c>
      <c r="AK521" s="44">
        <v>0</v>
      </c>
      <c r="AL521" s="44">
        <v>0</v>
      </c>
      <c r="AM521" s="44"/>
      <c r="AN521" s="11">
        <f t="shared" si="64"/>
        <v>15</v>
      </c>
      <c r="AO521" s="11">
        <f t="shared" si="65"/>
        <v>4</v>
      </c>
      <c r="AP521" s="43">
        <v>0</v>
      </c>
      <c r="AQ521" s="44">
        <v>0</v>
      </c>
      <c r="AR521" s="43">
        <v>15</v>
      </c>
      <c r="AS521" s="43"/>
      <c r="AT521" s="44">
        <v>0</v>
      </c>
      <c r="AU521" s="44">
        <v>0</v>
      </c>
      <c r="AV521" s="44">
        <v>0</v>
      </c>
      <c r="AW521" s="43">
        <v>20</v>
      </c>
      <c r="AX521" s="44">
        <v>0</v>
      </c>
      <c r="AY521" s="44">
        <v>0</v>
      </c>
      <c r="AZ521" s="44">
        <v>0</v>
      </c>
      <c r="BA521" s="44">
        <v>0</v>
      </c>
      <c r="BB521" s="44">
        <v>0</v>
      </c>
      <c r="BC521" s="44">
        <v>0</v>
      </c>
      <c r="BD521" s="44">
        <v>0</v>
      </c>
      <c r="BE521" s="44">
        <v>0</v>
      </c>
      <c r="BF521" s="44">
        <v>0</v>
      </c>
      <c r="BG521" s="44">
        <v>0</v>
      </c>
      <c r="BH521" s="44">
        <v>0</v>
      </c>
      <c r="BI521" s="44">
        <v>0</v>
      </c>
      <c r="BJ521" s="44">
        <v>0</v>
      </c>
      <c r="BK521" s="44">
        <v>0</v>
      </c>
      <c r="BL521" s="44">
        <v>0</v>
      </c>
      <c r="BM521" s="44">
        <v>0</v>
      </c>
      <c r="BN521" s="44">
        <v>0</v>
      </c>
      <c r="BO521" s="44">
        <v>0</v>
      </c>
      <c r="BP521" s="44">
        <v>0</v>
      </c>
      <c r="BQ521" s="44">
        <v>0</v>
      </c>
      <c r="BR521" s="44">
        <v>0</v>
      </c>
      <c r="BS521" s="44">
        <v>0</v>
      </c>
      <c r="BT521" s="43">
        <v>2</v>
      </c>
      <c r="BU521" s="44">
        <v>0</v>
      </c>
      <c r="BV521" s="44">
        <v>0</v>
      </c>
      <c r="BW521" s="44">
        <v>0</v>
      </c>
      <c r="BX521" s="44">
        <v>0</v>
      </c>
      <c r="BY521" s="44">
        <v>0</v>
      </c>
      <c r="BZ521" s="44">
        <v>0</v>
      </c>
      <c r="CA521" s="44">
        <v>0</v>
      </c>
      <c r="CB521" s="44">
        <v>0</v>
      </c>
      <c r="CC521" s="44">
        <v>0</v>
      </c>
      <c r="CD521" s="44">
        <v>0</v>
      </c>
      <c r="CE521" s="44">
        <v>0</v>
      </c>
      <c r="CF521" s="44">
        <v>0</v>
      </c>
      <c r="CG521" s="44">
        <v>0</v>
      </c>
      <c r="CH521" s="11">
        <f t="shared" si="66"/>
        <v>3</v>
      </c>
      <c r="CI521" s="11">
        <f t="shared" si="67"/>
        <v>37</v>
      </c>
      <c r="CJ521" s="44">
        <v>0</v>
      </c>
      <c r="CK521" s="44">
        <v>0</v>
      </c>
      <c r="CL521" s="44">
        <v>0</v>
      </c>
      <c r="CM521" s="44">
        <v>0</v>
      </c>
      <c r="CN521" s="44">
        <v>0</v>
      </c>
      <c r="CO521" s="44">
        <v>0</v>
      </c>
      <c r="CP521" s="43">
        <v>10</v>
      </c>
      <c r="CQ521" s="44">
        <v>0</v>
      </c>
      <c r="CR521" s="44">
        <v>0</v>
      </c>
      <c r="CS521" s="43">
        <v>20</v>
      </c>
      <c r="CT521" s="44">
        <v>0</v>
      </c>
      <c r="CU521" s="44">
        <v>0</v>
      </c>
      <c r="CV521" s="44">
        <v>0</v>
      </c>
      <c r="CW521" s="44">
        <v>0</v>
      </c>
      <c r="CX521" s="43">
        <f t="shared" si="68"/>
        <v>30</v>
      </c>
      <c r="CY521" s="43">
        <f t="shared" si="69"/>
        <v>2</v>
      </c>
      <c r="CZ521" s="44">
        <v>0</v>
      </c>
      <c r="DA521" s="44">
        <v>0</v>
      </c>
      <c r="DB521" s="44">
        <v>0</v>
      </c>
      <c r="DC521" s="44">
        <v>0</v>
      </c>
      <c r="DD521" s="44">
        <v>0</v>
      </c>
      <c r="DE521" s="44">
        <v>0</v>
      </c>
      <c r="DF521" s="44">
        <v>0</v>
      </c>
      <c r="DG521" s="44">
        <v>0</v>
      </c>
      <c r="DH521" s="44">
        <v>0</v>
      </c>
      <c r="DI521" s="11">
        <f t="shared" si="70"/>
        <v>0</v>
      </c>
      <c r="DJ521" s="11">
        <f t="shared" si="71"/>
        <v>0</v>
      </c>
      <c r="DK521" s="65">
        <v>0</v>
      </c>
      <c r="DL521" s="11">
        <v>82</v>
      </c>
      <c r="DM521" s="11">
        <v>0.80392156862745101</v>
      </c>
      <c r="DN521">
        <v>8</v>
      </c>
      <c r="DO521">
        <v>0</v>
      </c>
      <c r="DP521">
        <v>0</v>
      </c>
      <c r="DQ521">
        <v>24</v>
      </c>
      <c r="DR521">
        <v>2</v>
      </c>
      <c r="DS521">
        <v>1</v>
      </c>
      <c r="DT521">
        <v>1</v>
      </c>
      <c r="DU521">
        <v>22</v>
      </c>
      <c r="DV521">
        <v>2</v>
      </c>
      <c r="DW521">
        <v>5</v>
      </c>
      <c r="DX521">
        <v>1</v>
      </c>
      <c r="DY521">
        <v>15</v>
      </c>
      <c r="DZ521">
        <v>1</v>
      </c>
      <c r="EA521">
        <v>10</v>
      </c>
      <c r="EB521">
        <v>1</v>
      </c>
      <c r="EC521" t="s">
        <v>248</v>
      </c>
      <c r="ED521" t="s">
        <v>262</v>
      </c>
      <c r="EE521" t="s">
        <v>260</v>
      </c>
      <c r="EF521" s="48">
        <v>44226</v>
      </c>
      <c r="EG521" s="46">
        <v>0.39583333333333331</v>
      </c>
      <c r="EH521" s="46">
        <v>0.41666666666666669</v>
      </c>
      <c r="EI521" t="s">
        <v>619</v>
      </c>
      <c r="EJ521">
        <v>8.6083536499999997</v>
      </c>
      <c r="EK521">
        <v>77.691039989999993</v>
      </c>
      <c r="EP521">
        <v>0.75</v>
      </c>
      <c r="EQ521">
        <v>96.985243130000001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C521">
        <v>0</v>
      </c>
      <c r="FD521">
        <v>0</v>
      </c>
      <c r="FE521">
        <v>0</v>
      </c>
      <c r="FF521">
        <v>0</v>
      </c>
      <c r="FI521">
        <v>0</v>
      </c>
      <c r="FJ521">
        <v>0.5</v>
      </c>
      <c r="FK521">
        <v>48.492621560000003</v>
      </c>
      <c r="FL521">
        <v>48.492621560000003</v>
      </c>
      <c r="FM521">
        <v>1</v>
      </c>
      <c r="FP521">
        <v>1</v>
      </c>
      <c r="FT521">
        <v>1</v>
      </c>
      <c r="GE521">
        <v>3</v>
      </c>
      <c r="GF521">
        <v>0.25</v>
      </c>
      <c r="GG521">
        <v>24.246310780000002</v>
      </c>
      <c r="GO521">
        <v>1</v>
      </c>
      <c r="GP521">
        <v>0</v>
      </c>
      <c r="GQ521">
        <v>0</v>
      </c>
      <c r="GR521">
        <v>0</v>
      </c>
      <c r="GS521">
        <v>0</v>
      </c>
      <c r="HF521">
        <v>0</v>
      </c>
      <c r="HG521">
        <v>0</v>
      </c>
      <c r="HH521">
        <v>0</v>
      </c>
      <c r="HJ521">
        <v>0</v>
      </c>
      <c r="HK521">
        <v>1</v>
      </c>
      <c r="IW521">
        <v>419.50371319999999</v>
      </c>
      <c r="IX521">
        <v>2</v>
      </c>
      <c r="IY521">
        <v>2</v>
      </c>
      <c r="IZ521">
        <v>0</v>
      </c>
      <c r="JA521">
        <v>5.42</v>
      </c>
      <c r="JB521">
        <v>44.1</v>
      </c>
      <c r="JE521">
        <v>4.767538E-3</v>
      </c>
      <c r="JF521">
        <v>4.767538E-3</v>
      </c>
      <c r="JG521">
        <v>0</v>
      </c>
      <c r="JH521">
        <v>1.2920029E-2</v>
      </c>
      <c r="JN521">
        <v>1</v>
      </c>
      <c r="JO521">
        <v>0</v>
      </c>
    </row>
    <row r="522" spans="1:275" ht="15.5" hidden="1" x14ac:dyDescent="0.35">
      <c r="A522" s="64">
        <v>2021</v>
      </c>
      <c r="B522" s="11" t="s">
        <v>342</v>
      </c>
      <c r="C522" s="44">
        <v>0</v>
      </c>
      <c r="D522" s="44">
        <v>0</v>
      </c>
      <c r="E522" s="44">
        <v>0</v>
      </c>
      <c r="F522" s="44">
        <v>0</v>
      </c>
      <c r="G522" s="44">
        <v>0</v>
      </c>
      <c r="H522" s="44">
        <v>0</v>
      </c>
      <c r="I522" s="44">
        <v>0</v>
      </c>
      <c r="J522" s="44">
        <v>0</v>
      </c>
      <c r="K522" s="44">
        <v>0</v>
      </c>
      <c r="L522" s="44">
        <v>0</v>
      </c>
      <c r="M522" s="44">
        <v>0</v>
      </c>
      <c r="N522" s="44">
        <v>0</v>
      </c>
      <c r="O522" s="44">
        <v>0</v>
      </c>
      <c r="P522" s="44">
        <v>0</v>
      </c>
      <c r="Q522" s="44">
        <v>0</v>
      </c>
      <c r="R522" s="44">
        <v>0</v>
      </c>
      <c r="S522" s="44">
        <v>0</v>
      </c>
      <c r="T522" s="43">
        <v>6</v>
      </c>
      <c r="U522" s="44">
        <v>0</v>
      </c>
      <c r="V522" s="44">
        <v>0</v>
      </c>
      <c r="W522" s="44">
        <v>0</v>
      </c>
      <c r="X522" s="44">
        <v>0</v>
      </c>
      <c r="Y522" s="44">
        <v>0</v>
      </c>
      <c r="Z522" s="44">
        <v>0</v>
      </c>
      <c r="AA522" s="43">
        <v>2</v>
      </c>
      <c r="AB522" s="44">
        <v>0</v>
      </c>
      <c r="AC522" s="44">
        <v>0</v>
      </c>
      <c r="AD522" s="44">
        <v>0</v>
      </c>
      <c r="AE522" s="44">
        <v>0</v>
      </c>
      <c r="AF522" s="44">
        <v>0</v>
      </c>
      <c r="AG522" s="44">
        <v>0</v>
      </c>
      <c r="AH522" s="44">
        <v>0</v>
      </c>
      <c r="AI522" s="44">
        <v>0</v>
      </c>
      <c r="AJ522" s="43">
        <v>3</v>
      </c>
      <c r="AK522" s="44">
        <v>0</v>
      </c>
      <c r="AL522" s="44">
        <v>0</v>
      </c>
      <c r="AM522" s="44"/>
      <c r="AN522" s="11">
        <f t="shared" si="64"/>
        <v>11</v>
      </c>
      <c r="AO522" s="11">
        <f t="shared" si="65"/>
        <v>3</v>
      </c>
      <c r="AP522" s="43">
        <v>0</v>
      </c>
      <c r="AQ522" s="44">
        <v>0</v>
      </c>
      <c r="AR522" s="43">
        <v>0</v>
      </c>
      <c r="AS522" s="43"/>
      <c r="AT522" s="44">
        <v>0</v>
      </c>
      <c r="AU522" s="44">
        <v>0</v>
      </c>
      <c r="AV522" s="44">
        <v>0</v>
      </c>
      <c r="AW522" s="43">
        <v>13</v>
      </c>
      <c r="AX522" s="44">
        <v>0</v>
      </c>
      <c r="AY522" s="44">
        <v>0</v>
      </c>
      <c r="AZ522" s="44">
        <v>0</v>
      </c>
      <c r="BA522" s="44">
        <v>0</v>
      </c>
      <c r="BB522" s="44">
        <v>0</v>
      </c>
      <c r="BC522" s="44">
        <v>0</v>
      </c>
      <c r="BD522" s="44">
        <v>0</v>
      </c>
      <c r="BE522" s="44">
        <v>0</v>
      </c>
      <c r="BF522" s="44">
        <v>0</v>
      </c>
      <c r="BG522" s="44">
        <v>0</v>
      </c>
      <c r="BH522" s="44">
        <v>0</v>
      </c>
      <c r="BI522" s="44">
        <v>0</v>
      </c>
      <c r="BJ522" s="44">
        <v>0</v>
      </c>
      <c r="BK522" s="44">
        <v>0</v>
      </c>
      <c r="BL522" s="44">
        <v>0</v>
      </c>
      <c r="BM522" s="44">
        <v>0</v>
      </c>
      <c r="BN522" s="44">
        <v>0</v>
      </c>
      <c r="BO522" s="44">
        <v>0</v>
      </c>
      <c r="BP522" s="44">
        <v>0</v>
      </c>
      <c r="BQ522" s="44">
        <v>0</v>
      </c>
      <c r="BR522" s="44">
        <v>0</v>
      </c>
      <c r="BS522" s="44">
        <v>0</v>
      </c>
      <c r="BT522" s="44">
        <v>0</v>
      </c>
      <c r="BU522" s="44">
        <v>0</v>
      </c>
      <c r="BV522" s="44">
        <v>0</v>
      </c>
      <c r="BW522" s="44">
        <v>0</v>
      </c>
      <c r="BX522" s="44">
        <v>0</v>
      </c>
      <c r="BY522" s="44">
        <v>0</v>
      </c>
      <c r="BZ522" s="44">
        <v>0</v>
      </c>
      <c r="CA522" s="44">
        <v>0</v>
      </c>
      <c r="CB522" s="44">
        <v>0</v>
      </c>
      <c r="CC522" s="44">
        <v>0</v>
      </c>
      <c r="CD522" s="44">
        <v>0</v>
      </c>
      <c r="CE522" s="44">
        <v>0</v>
      </c>
      <c r="CF522" s="44">
        <v>0</v>
      </c>
      <c r="CG522" s="44">
        <v>0</v>
      </c>
      <c r="CH522" s="11">
        <f t="shared" si="66"/>
        <v>1</v>
      </c>
      <c r="CI522" s="11">
        <f t="shared" si="67"/>
        <v>13</v>
      </c>
      <c r="CJ522" s="44">
        <v>0</v>
      </c>
      <c r="CK522" s="44">
        <v>0</v>
      </c>
      <c r="CL522" s="43">
        <v>2</v>
      </c>
      <c r="CM522" s="44">
        <v>0</v>
      </c>
      <c r="CN522" s="44">
        <v>0</v>
      </c>
      <c r="CO522" s="44">
        <v>0</v>
      </c>
      <c r="CP522" s="43">
        <v>60</v>
      </c>
      <c r="CQ522" s="44">
        <v>0</v>
      </c>
      <c r="CR522" s="43">
        <v>4</v>
      </c>
      <c r="CS522" s="44">
        <v>0</v>
      </c>
      <c r="CT522" s="43">
        <v>3</v>
      </c>
      <c r="CU522" s="44">
        <v>0</v>
      </c>
      <c r="CV522" s="44">
        <v>0</v>
      </c>
      <c r="CW522" s="44">
        <v>0</v>
      </c>
      <c r="CX522" s="43">
        <f t="shared" si="68"/>
        <v>69</v>
      </c>
      <c r="CY522" s="43">
        <f t="shared" si="69"/>
        <v>4</v>
      </c>
      <c r="CZ522" s="44">
        <v>0</v>
      </c>
      <c r="DA522" s="44">
        <v>0</v>
      </c>
      <c r="DB522" s="43">
        <v>13</v>
      </c>
      <c r="DC522" s="43">
        <v>372</v>
      </c>
      <c r="DD522" s="44">
        <v>0</v>
      </c>
      <c r="DE522" s="43">
        <v>5</v>
      </c>
      <c r="DF522" s="44">
        <v>0</v>
      </c>
      <c r="DG522" s="44">
        <v>0</v>
      </c>
      <c r="DH522" s="44">
        <v>0</v>
      </c>
      <c r="DI522" s="11">
        <f t="shared" si="70"/>
        <v>390</v>
      </c>
      <c r="DJ522" s="11">
        <f t="shared" si="71"/>
        <v>3</v>
      </c>
      <c r="DK522" s="65">
        <v>0</v>
      </c>
      <c r="DL522" s="11">
        <v>483</v>
      </c>
      <c r="DM522" s="11">
        <v>4.7352941176470589</v>
      </c>
      <c r="DN522">
        <v>11</v>
      </c>
      <c r="DO522">
        <v>8</v>
      </c>
      <c r="DP522">
        <v>2</v>
      </c>
      <c r="DQ522">
        <v>13</v>
      </c>
      <c r="DR522">
        <v>1</v>
      </c>
      <c r="DS522">
        <v>3</v>
      </c>
      <c r="DT522">
        <v>1</v>
      </c>
      <c r="DU522">
        <v>13</v>
      </c>
      <c r="DV522">
        <v>1</v>
      </c>
      <c r="DW522">
        <v>8</v>
      </c>
      <c r="DX522">
        <v>2</v>
      </c>
      <c r="DY522">
        <v>0</v>
      </c>
      <c r="DZ522">
        <v>0</v>
      </c>
      <c r="EA522">
        <v>438</v>
      </c>
      <c r="EB522">
        <v>4</v>
      </c>
      <c r="EC522" t="s">
        <v>248</v>
      </c>
      <c r="ED522" t="s">
        <v>249</v>
      </c>
      <c r="EE522" t="s">
        <v>250</v>
      </c>
      <c r="EJ522">
        <v>8.641189078</v>
      </c>
      <c r="EK522">
        <v>77.965712179999997</v>
      </c>
      <c r="EL522" t="s">
        <v>363</v>
      </c>
      <c r="IW522">
        <v>253.61642499999999</v>
      </c>
      <c r="IX522">
        <v>1</v>
      </c>
      <c r="IY522">
        <v>4</v>
      </c>
      <c r="IZ522">
        <v>0</v>
      </c>
      <c r="JA522">
        <v>2.76</v>
      </c>
      <c r="JB522">
        <v>17.829999999999998</v>
      </c>
      <c r="JE522">
        <v>3.9429620000000004E-3</v>
      </c>
      <c r="JF522">
        <v>1.5771849000000001E-2</v>
      </c>
      <c r="JG522">
        <v>0</v>
      </c>
      <c r="JH522">
        <v>1.0882576E-2</v>
      </c>
    </row>
    <row r="523" spans="1:275" ht="15.5" hidden="1" x14ac:dyDescent="0.35">
      <c r="A523" s="64">
        <v>2021</v>
      </c>
      <c r="B523" s="11" t="s">
        <v>656</v>
      </c>
      <c r="C523" s="44">
        <v>0</v>
      </c>
      <c r="D523" s="44">
        <v>0</v>
      </c>
      <c r="E523" s="43">
        <v>5</v>
      </c>
      <c r="F523" s="44">
        <v>0</v>
      </c>
      <c r="G523" s="44">
        <v>0</v>
      </c>
      <c r="H523" s="44">
        <v>0</v>
      </c>
      <c r="I523" s="43">
        <v>4</v>
      </c>
      <c r="J523" s="44">
        <v>0</v>
      </c>
      <c r="K523" s="44">
        <v>0</v>
      </c>
      <c r="L523" s="44">
        <v>0</v>
      </c>
      <c r="M523" s="44">
        <v>0</v>
      </c>
      <c r="N523" s="44">
        <v>0</v>
      </c>
      <c r="O523" s="44">
        <v>0</v>
      </c>
      <c r="P523" s="44">
        <v>0</v>
      </c>
      <c r="Q523" s="43">
        <v>1</v>
      </c>
      <c r="R523" s="44">
        <v>0</v>
      </c>
      <c r="S523" s="44">
        <v>0</v>
      </c>
      <c r="T523" s="44">
        <v>0</v>
      </c>
      <c r="U523" s="44">
        <v>0</v>
      </c>
      <c r="V523" s="44">
        <v>0</v>
      </c>
      <c r="W523" s="44">
        <v>0</v>
      </c>
      <c r="X523" s="44">
        <v>0</v>
      </c>
      <c r="Y523" s="44">
        <v>0</v>
      </c>
      <c r="Z523" s="44">
        <v>0</v>
      </c>
      <c r="AA523" s="44">
        <v>0</v>
      </c>
      <c r="AB523" s="44">
        <v>0</v>
      </c>
      <c r="AC523" s="44">
        <v>0</v>
      </c>
      <c r="AD523" s="44">
        <v>0</v>
      </c>
      <c r="AE523" s="44">
        <v>0</v>
      </c>
      <c r="AF523" s="44">
        <v>0</v>
      </c>
      <c r="AG523" s="44">
        <v>0</v>
      </c>
      <c r="AH523" s="44">
        <v>0</v>
      </c>
      <c r="AI523" s="44">
        <v>0</v>
      </c>
      <c r="AJ523" s="44">
        <v>0</v>
      </c>
      <c r="AK523" s="44">
        <v>0</v>
      </c>
      <c r="AL523" s="44">
        <v>0</v>
      </c>
      <c r="AM523" s="44"/>
      <c r="AN523" s="11">
        <f t="shared" si="64"/>
        <v>10</v>
      </c>
      <c r="AO523" s="11">
        <f t="shared" si="65"/>
        <v>3</v>
      </c>
      <c r="AP523" s="43">
        <v>0</v>
      </c>
      <c r="AQ523" s="44">
        <v>0</v>
      </c>
      <c r="AR523" s="43">
        <v>25</v>
      </c>
      <c r="AS523" s="43"/>
      <c r="AT523" s="44">
        <v>0</v>
      </c>
      <c r="AU523" s="44">
        <v>0</v>
      </c>
      <c r="AV523" s="44">
        <v>0</v>
      </c>
      <c r="AW523" s="44">
        <v>0</v>
      </c>
      <c r="AX523" s="44">
        <v>0</v>
      </c>
      <c r="AY523" s="44">
        <v>0</v>
      </c>
      <c r="AZ523" s="44">
        <v>0</v>
      </c>
      <c r="BA523" s="44">
        <v>0</v>
      </c>
      <c r="BB523" s="44">
        <v>0</v>
      </c>
      <c r="BC523" s="44">
        <v>0</v>
      </c>
      <c r="BD523" s="44">
        <v>0</v>
      </c>
      <c r="BE523" s="43">
        <v>8</v>
      </c>
      <c r="BF523" s="44">
        <v>0</v>
      </c>
      <c r="BG523" s="44">
        <v>0</v>
      </c>
      <c r="BH523" s="44">
        <v>0</v>
      </c>
      <c r="BI523" s="44">
        <v>0</v>
      </c>
      <c r="BJ523" s="44">
        <v>0</v>
      </c>
      <c r="BK523" s="44">
        <v>0</v>
      </c>
      <c r="BL523" s="43">
        <v>1</v>
      </c>
      <c r="BM523" s="44">
        <v>0</v>
      </c>
      <c r="BN523" s="44">
        <v>0</v>
      </c>
      <c r="BO523" s="44">
        <v>0</v>
      </c>
      <c r="BP523" s="44">
        <v>0</v>
      </c>
      <c r="BQ523" s="44">
        <v>0</v>
      </c>
      <c r="BR523" s="44">
        <v>0</v>
      </c>
      <c r="BS523" s="44">
        <v>0</v>
      </c>
      <c r="BT523" s="44">
        <v>0</v>
      </c>
      <c r="BU523" s="44">
        <v>0</v>
      </c>
      <c r="BV523" s="44">
        <v>0</v>
      </c>
      <c r="BW523" s="44">
        <v>0</v>
      </c>
      <c r="BX523" s="44">
        <v>0</v>
      </c>
      <c r="BY523" s="44">
        <v>0</v>
      </c>
      <c r="BZ523" s="44">
        <v>0</v>
      </c>
      <c r="CA523" s="44">
        <v>0</v>
      </c>
      <c r="CB523" s="44">
        <v>0</v>
      </c>
      <c r="CC523" s="44">
        <v>0</v>
      </c>
      <c r="CD523" s="44">
        <v>0</v>
      </c>
      <c r="CE523" s="43">
        <v>2</v>
      </c>
      <c r="CF523" s="44">
        <v>0</v>
      </c>
      <c r="CG523" s="44">
        <v>0</v>
      </c>
      <c r="CH523" s="11">
        <f t="shared" si="66"/>
        <v>4</v>
      </c>
      <c r="CI523" s="11">
        <f t="shared" si="67"/>
        <v>36</v>
      </c>
      <c r="CJ523" s="44">
        <v>0</v>
      </c>
      <c r="CK523" s="44">
        <v>0</v>
      </c>
      <c r="CL523" s="44">
        <v>0</v>
      </c>
      <c r="CM523" s="44">
        <v>0</v>
      </c>
      <c r="CN523" s="44">
        <v>0</v>
      </c>
      <c r="CO523" s="44">
        <v>0</v>
      </c>
      <c r="CP523" s="44">
        <v>0</v>
      </c>
      <c r="CQ523" s="44">
        <v>0</v>
      </c>
      <c r="CR523" s="44">
        <v>0</v>
      </c>
      <c r="CS523" s="44">
        <v>0</v>
      </c>
      <c r="CT523" s="44">
        <v>0</v>
      </c>
      <c r="CU523" s="43">
        <v>6</v>
      </c>
      <c r="CV523" s="44">
        <v>0</v>
      </c>
      <c r="CW523" s="44">
        <v>0</v>
      </c>
      <c r="CX523" s="43">
        <f t="shared" si="68"/>
        <v>6</v>
      </c>
      <c r="CY523" s="43">
        <f t="shared" si="69"/>
        <v>1</v>
      </c>
      <c r="CZ523" s="43">
        <v>162</v>
      </c>
      <c r="DA523" s="44">
        <v>0</v>
      </c>
      <c r="DB523" s="44">
        <v>0</v>
      </c>
      <c r="DC523" s="44">
        <v>0</v>
      </c>
      <c r="DD523" s="44">
        <v>0</v>
      </c>
      <c r="DE523" s="44">
        <v>0</v>
      </c>
      <c r="DF523" s="44">
        <v>0</v>
      </c>
      <c r="DG523" s="44">
        <v>0</v>
      </c>
      <c r="DH523" s="44">
        <v>0</v>
      </c>
      <c r="DI523" s="11">
        <f t="shared" si="70"/>
        <v>162</v>
      </c>
      <c r="DJ523" s="11">
        <f t="shared" si="71"/>
        <v>1</v>
      </c>
      <c r="DK523" s="65">
        <v>0</v>
      </c>
      <c r="DL523" s="11">
        <v>214</v>
      </c>
      <c r="DM523" s="11">
        <v>2.0980392156862746</v>
      </c>
      <c r="DN523">
        <v>9</v>
      </c>
      <c r="DO523">
        <v>0</v>
      </c>
      <c r="DP523">
        <v>0</v>
      </c>
      <c r="DQ523">
        <v>0</v>
      </c>
      <c r="DR523">
        <v>0</v>
      </c>
      <c r="DS523">
        <v>21</v>
      </c>
      <c r="DT523">
        <v>4</v>
      </c>
      <c r="DU523">
        <v>163</v>
      </c>
      <c r="DV523">
        <v>2</v>
      </c>
      <c r="DW523">
        <v>5</v>
      </c>
      <c r="DX523">
        <v>2</v>
      </c>
      <c r="DY523">
        <v>25</v>
      </c>
      <c r="DZ523">
        <v>1</v>
      </c>
      <c r="EA523">
        <v>0</v>
      </c>
      <c r="EB523">
        <v>0</v>
      </c>
      <c r="EC523" t="s">
        <v>344</v>
      </c>
      <c r="EF523" s="48">
        <v>44227</v>
      </c>
      <c r="EG523" s="46">
        <v>0.72569444444444453</v>
      </c>
      <c r="EH523" s="46">
        <v>0.75</v>
      </c>
      <c r="EI523" t="s">
        <v>657</v>
      </c>
      <c r="EJ523">
        <v>8.6444960000000002</v>
      </c>
      <c r="EK523">
        <v>77.792368999999994</v>
      </c>
      <c r="EP523">
        <v>1</v>
      </c>
      <c r="EQ523">
        <v>11.84272</v>
      </c>
      <c r="ER523">
        <v>0</v>
      </c>
      <c r="ES523">
        <v>0</v>
      </c>
      <c r="ET523">
        <v>0</v>
      </c>
      <c r="EU523">
        <v>1</v>
      </c>
      <c r="EV523">
        <v>0</v>
      </c>
      <c r="EW523">
        <v>0</v>
      </c>
      <c r="EX523">
        <v>0</v>
      </c>
      <c r="EY523">
        <v>1</v>
      </c>
      <c r="EZ523">
        <v>1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0.5</v>
      </c>
      <c r="FK523">
        <v>5.92136</v>
      </c>
      <c r="FL523">
        <v>5.92136</v>
      </c>
      <c r="FM523">
        <v>1</v>
      </c>
      <c r="FR523">
        <v>1</v>
      </c>
      <c r="GE523">
        <v>2</v>
      </c>
      <c r="GF523">
        <v>0</v>
      </c>
      <c r="GG523">
        <v>0</v>
      </c>
      <c r="GO523">
        <v>0</v>
      </c>
      <c r="GP523">
        <v>0</v>
      </c>
      <c r="GQ523">
        <v>1</v>
      </c>
      <c r="GR523">
        <v>0</v>
      </c>
      <c r="GS523">
        <v>0</v>
      </c>
      <c r="HF523">
        <v>1</v>
      </c>
      <c r="HG523">
        <v>0</v>
      </c>
      <c r="HH523">
        <v>1</v>
      </c>
      <c r="HI523">
        <v>1</v>
      </c>
      <c r="HJ523">
        <v>2</v>
      </c>
      <c r="HK523">
        <v>0</v>
      </c>
      <c r="IW523">
        <v>173.96667840000001</v>
      </c>
      <c r="IX523">
        <v>0</v>
      </c>
      <c r="IY523">
        <v>3</v>
      </c>
      <c r="IZ523">
        <v>0</v>
      </c>
      <c r="JA523">
        <v>0.89</v>
      </c>
      <c r="JB523">
        <v>36.950000000000003</v>
      </c>
      <c r="JC523">
        <v>8</v>
      </c>
      <c r="JD523">
        <v>4</v>
      </c>
      <c r="JE523">
        <v>0</v>
      </c>
      <c r="JF523">
        <v>1.7244682000000001E-2</v>
      </c>
      <c r="JG523">
        <v>0</v>
      </c>
      <c r="JH523">
        <v>5.1159220000000002E-3</v>
      </c>
      <c r="JN523">
        <v>0</v>
      </c>
      <c r="JO523">
        <v>0</v>
      </c>
    </row>
    <row r="524" spans="1:275" ht="15.5" hidden="1" x14ac:dyDescent="0.35">
      <c r="A524" s="64">
        <v>2021</v>
      </c>
      <c r="B524" s="14" t="s">
        <v>465</v>
      </c>
      <c r="C524" s="44">
        <v>0</v>
      </c>
      <c r="D524" s="44">
        <v>0</v>
      </c>
      <c r="E524" s="43">
        <v>1</v>
      </c>
      <c r="F524" s="43">
        <v>1</v>
      </c>
      <c r="G524" s="44">
        <v>0</v>
      </c>
      <c r="H524" s="44">
        <v>0</v>
      </c>
      <c r="I524" s="44">
        <v>0</v>
      </c>
      <c r="J524" s="44">
        <v>0</v>
      </c>
      <c r="K524" s="44">
        <v>0</v>
      </c>
      <c r="L524" s="44">
        <v>0</v>
      </c>
      <c r="M524" s="44">
        <v>0</v>
      </c>
      <c r="N524" s="44">
        <v>0</v>
      </c>
      <c r="O524" s="43">
        <v>2</v>
      </c>
      <c r="P524" s="44">
        <v>0</v>
      </c>
      <c r="Q524" s="44">
        <v>0</v>
      </c>
      <c r="R524" s="44">
        <v>0</v>
      </c>
      <c r="S524" s="44">
        <v>0</v>
      </c>
      <c r="T524" s="44">
        <v>0</v>
      </c>
      <c r="U524" s="43">
        <v>2</v>
      </c>
      <c r="V524" s="44">
        <v>0</v>
      </c>
      <c r="W524" s="44">
        <v>0</v>
      </c>
      <c r="X524" s="44">
        <v>0</v>
      </c>
      <c r="Y524" s="44">
        <v>0</v>
      </c>
      <c r="Z524" s="43">
        <v>1</v>
      </c>
      <c r="AA524" s="44">
        <v>0</v>
      </c>
      <c r="AB524" s="44">
        <v>2</v>
      </c>
      <c r="AC524" s="44">
        <v>0</v>
      </c>
      <c r="AD524" s="44">
        <v>0</v>
      </c>
      <c r="AE524" s="44">
        <v>4</v>
      </c>
      <c r="AF524" s="44">
        <v>0</v>
      </c>
      <c r="AG524" s="44">
        <v>0</v>
      </c>
      <c r="AH524" s="44">
        <v>0</v>
      </c>
      <c r="AI524" s="44">
        <v>0</v>
      </c>
      <c r="AJ524" s="43">
        <v>1</v>
      </c>
      <c r="AK524" s="44">
        <v>0</v>
      </c>
      <c r="AL524" s="44">
        <v>0</v>
      </c>
      <c r="AM524" s="44"/>
      <c r="AN524" s="11">
        <f t="shared" si="64"/>
        <v>14</v>
      </c>
      <c r="AO524" s="11">
        <f t="shared" si="65"/>
        <v>8</v>
      </c>
      <c r="AP524" s="43">
        <v>0</v>
      </c>
      <c r="AQ524" s="44">
        <v>0</v>
      </c>
      <c r="AR524" s="43">
        <v>0</v>
      </c>
      <c r="AS524" s="43"/>
      <c r="AT524" s="44">
        <v>0</v>
      </c>
      <c r="AU524" s="44">
        <v>0</v>
      </c>
      <c r="AV524" s="44">
        <v>0</v>
      </c>
      <c r="AW524" s="44">
        <v>0</v>
      </c>
      <c r="AX524" s="44">
        <v>0</v>
      </c>
      <c r="AY524" s="44">
        <v>0</v>
      </c>
      <c r="AZ524" s="44">
        <v>0</v>
      </c>
      <c r="BA524" s="44">
        <v>0</v>
      </c>
      <c r="BB524" s="44">
        <v>0</v>
      </c>
      <c r="BC524" s="44">
        <v>0</v>
      </c>
      <c r="BD524" s="44">
        <v>0</v>
      </c>
      <c r="BE524" s="43">
        <v>1</v>
      </c>
      <c r="BF524" s="44">
        <v>0</v>
      </c>
      <c r="BG524" s="44">
        <v>0</v>
      </c>
      <c r="BH524" s="44">
        <v>0</v>
      </c>
      <c r="BI524" s="44">
        <v>0</v>
      </c>
      <c r="BJ524" s="44">
        <v>0</v>
      </c>
      <c r="BK524" s="44">
        <v>0</v>
      </c>
      <c r="BL524" s="44">
        <v>0</v>
      </c>
      <c r="BM524" s="44">
        <v>0</v>
      </c>
      <c r="BN524" s="44">
        <v>0</v>
      </c>
      <c r="BO524" s="44">
        <v>0</v>
      </c>
      <c r="BP524" s="44">
        <v>0</v>
      </c>
      <c r="BQ524" s="44">
        <v>0</v>
      </c>
      <c r="BR524" s="44">
        <v>0</v>
      </c>
      <c r="BS524" s="44">
        <v>0</v>
      </c>
      <c r="BT524" s="43">
        <v>8</v>
      </c>
      <c r="BU524" s="44">
        <v>0</v>
      </c>
      <c r="BV524" s="44">
        <v>0</v>
      </c>
      <c r="BW524" s="44">
        <v>0</v>
      </c>
      <c r="BX524" s="44">
        <v>0</v>
      </c>
      <c r="BY524" s="44">
        <v>0</v>
      </c>
      <c r="BZ524" s="44">
        <v>0</v>
      </c>
      <c r="CA524" s="44">
        <v>0</v>
      </c>
      <c r="CB524" s="44">
        <v>0</v>
      </c>
      <c r="CC524" s="44">
        <v>0</v>
      </c>
      <c r="CD524" s="44">
        <v>0</v>
      </c>
      <c r="CE524" s="44">
        <v>0</v>
      </c>
      <c r="CF524" s="44">
        <v>0</v>
      </c>
      <c r="CG524" s="44">
        <v>0</v>
      </c>
      <c r="CH524" s="11">
        <f t="shared" si="66"/>
        <v>2</v>
      </c>
      <c r="CI524" s="11">
        <f t="shared" si="67"/>
        <v>9</v>
      </c>
      <c r="CJ524" s="44">
        <v>0</v>
      </c>
      <c r="CK524" s="44">
        <v>0</v>
      </c>
      <c r="CL524" s="44">
        <v>0</v>
      </c>
      <c r="CM524" s="44">
        <v>0</v>
      </c>
      <c r="CN524" s="44">
        <v>0</v>
      </c>
      <c r="CO524" s="44">
        <v>0</v>
      </c>
      <c r="CP524" s="44">
        <v>0</v>
      </c>
      <c r="CQ524" s="44">
        <v>0</v>
      </c>
      <c r="CR524" s="44">
        <v>0</v>
      </c>
      <c r="CS524" s="44">
        <v>0</v>
      </c>
      <c r="CT524" s="44">
        <v>0</v>
      </c>
      <c r="CU524" s="44">
        <v>0</v>
      </c>
      <c r="CV524" s="44">
        <v>0</v>
      </c>
      <c r="CW524" s="44">
        <v>0</v>
      </c>
      <c r="CX524" s="43">
        <f t="shared" si="68"/>
        <v>0</v>
      </c>
      <c r="CY524" s="43">
        <f t="shared" si="69"/>
        <v>0</v>
      </c>
      <c r="CZ524" s="44">
        <v>0</v>
      </c>
      <c r="DA524" s="44">
        <v>0</v>
      </c>
      <c r="DB524" s="44">
        <v>0</v>
      </c>
      <c r="DC524" s="44">
        <v>0</v>
      </c>
      <c r="DD524" s="44">
        <v>0</v>
      </c>
      <c r="DE524" s="44">
        <v>0</v>
      </c>
      <c r="DF524" s="44">
        <v>0</v>
      </c>
      <c r="DG524" s="44">
        <v>0</v>
      </c>
      <c r="DH524" s="44">
        <v>0</v>
      </c>
      <c r="DI524" s="11">
        <f t="shared" si="70"/>
        <v>0</v>
      </c>
      <c r="DJ524" s="11">
        <f t="shared" si="71"/>
        <v>0</v>
      </c>
      <c r="DK524" s="65">
        <v>0</v>
      </c>
      <c r="DL524" s="11">
        <v>23</v>
      </c>
      <c r="DM524" s="11">
        <v>0.22549019607843138</v>
      </c>
      <c r="DN524">
        <v>8</v>
      </c>
      <c r="DO524">
        <v>0</v>
      </c>
      <c r="DP524">
        <v>0</v>
      </c>
      <c r="DQ524">
        <v>2</v>
      </c>
      <c r="DR524">
        <v>1</v>
      </c>
      <c r="DS524">
        <v>6</v>
      </c>
      <c r="DT524">
        <v>5</v>
      </c>
      <c r="DU524">
        <v>8</v>
      </c>
      <c r="DV524">
        <v>1</v>
      </c>
      <c r="DW524">
        <v>1</v>
      </c>
      <c r="DX524">
        <v>1</v>
      </c>
      <c r="DY524">
        <v>0</v>
      </c>
      <c r="DZ524">
        <v>0</v>
      </c>
      <c r="EA524">
        <v>0</v>
      </c>
      <c r="EB524">
        <v>0</v>
      </c>
      <c r="EC524" t="s">
        <v>248</v>
      </c>
      <c r="ED524" t="s">
        <v>305</v>
      </c>
      <c r="EE524" t="s">
        <v>260</v>
      </c>
      <c r="EF524" s="48">
        <v>44226</v>
      </c>
      <c r="EG524" s="46">
        <v>0.46875</v>
      </c>
      <c r="EH524" s="46">
        <v>0.4861111111111111</v>
      </c>
      <c r="EI524" t="s">
        <v>619</v>
      </c>
      <c r="EJ524">
        <v>8.4918151720000008</v>
      </c>
      <c r="EK524">
        <v>77.612913539999994</v>
      </c>
      <c r="EP524">
        <v>1</v>
      </c>
      <c r="EQ524">
        <v>68.079899699999999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1</v>
      </c>
      <c r="FC524">
        <v>0</v>
      </c>
      <c r="FD524">
        <v>0</v>
      </c>
      <c r="FE524">
        <v>0</v>
      </c>
      <c r="FF524">
        <v>0</v>
      </c>
      <c r="FI524">
        <v>0</v>
      </c>
      <c r="FJ524">
        <v>0.25</v>
      </c>
      <c r="FK524">
        <v>17.01997493</v>
      </c>
      <c r="FL524">
        <v>51.059924780000003</v>
      </c>
      <c r="FM524">
        <v>1</v>
      </c>
      <c r="FV524">
        <v>1</v>
      </c>
      <c r="GE524">
        <v>2</v>
      </c>
      <c r="GF524">
        <v>0</v>
      </c>
      <c r="GG524">
        <v>0</v>
      </c>
      <c r="GO524">
        <v>1</v>
      </c>
      <c r="GP524">
        <v>0</v>
      </c>
      <c r="GQ524">
        <v>0</v>
      </c>
      <c r="GR524">
        <v>0</v>
      </c>
      <c r="GS524">
        <v>0</v>
      </c>
      <c r="HF524">
        <v>1</v>
      </c>
      <c r="HG524">
        <v>0</v>
      </c>
      <c r="HH524">
        <v>0</v>
      </c>
      <c r="HJ524">
        <v>1</v>
      </c>
      <c r="HK524">
        <v>1</v>
      </c>
      <c r="IW524">
        <v>289.49846029999998</v>
      </c>
      <c r="IX524">
        <v>0</v>
      </c>
      <c r="IY524">
        <v>2</v>
      </c>
      <c r="IZ524">
        <v>0</v>
      </c>
      <c r="JA524">
        <v>3.5579999999999998</v>
      </c>
      <c r="JB524">
        <v>35.86</v>
      </c>
      <c r="JE524">
        <v>0</v>
      </c>
      <c r="JF524">
        <v>6.9084999999999997E-3</v>
      </c>
      <c r="JG524">
        <v>0</v>
      </c>
      <c r="JH524">
        <v>1.2290221E-2</v>
      </c>
      <c r="JI524" t="s">
        <v>467</v>
      </c>
      <c r="JN524">
        <v>1</v>
      </c>
      <c r="JO524">
        <v>0</v>
      </c>
    </row>
    <row r="525" spans="1:275" ht="15.5" hidden="1" x14ac:dyDescent="0.35">
      <c r="A525" s="64">
        <v>2021</v>
      </c>
      <c r="B525" s="11" t="s">
        <v>807</v>
      </c>
      <c r="C525" s="44">
        <v>0</v>
      </c>
      <c r="D525" s="44">
        <v>0</v>
      </c>
      <c r="E525" s="43">
        <v>2</v>
      </c>
      <c r="F525" s="44">
        <v>0</v>
      </c>
      <c r="G525" s="44">
        <v>0</v>
      </c>
      <c r="H525" s="44">
        <v>0</v>
      </c>
      <c r="I525" s="43">
        <v>7</v>
      </c>
      <c r="J525" s="44">
        <v>0</v>
      </c>
      <c r="K525" s="44">
        <v>0</v>
      </c>
      <c r="L525" s="44">
        <v>0</v>
      </c>
      <c r="M525" s="43">
        <v>6</v>
      </c>
      <c r="N525" s="43">
        <v>6</v>
      </c>
      <c r="O525" s="44">
        <v>0</v>
      </c>
      <c r="P525" s="44">
        <v>0</v>
      </c>
      <c r="Q525" s="44">
        <v>0</v>
      </c>
      <c r="R525" s="43">
        <v>16</v>
      </c>
      <c r="S525" s="44">
        <v>0</v>
      </c>
      <c r="T525" s="43">
        <v>26</v>
      </c>
      <c r="U525" s="44">
        <v>0</v>
      </c>
      <c r="V525" s="44">
        <v>0</v>
      </c>
      <c r="W525" s="44">
        <v>0</v>
      </c>
      <c r="X525" s="44">
        <v>0</v>
      </c>
      <c r="Y525" s="44">
        <v>0</v>
      </c>
      <c r="Z525" s="43">
        <v>1</v>
      </c>
      <c r="AA525" s="44">
        <v>0</v>
      </c>
      <c r="AB525" s="44">
        <v>0</v>
      </c>
      <c r="AC525" s="44">
        <v>0</v>
      </c>
      <c r="AD525" s="44">
        <v>0</v>
      </c>
      <c r="AE525" s="44">
        <v>0</v>
      </c>
      <c r="AF525" s="44">
        <v>0</v>
      </c>
      <c r="AG525" s="44">
        <v>0</v>
      </c>
      <c r="AH525" s="44">
        <v>0</v>
      </c>
      <c r="AI525" s="44">
        <v>0</v>
      </c>
      <c r="AJ525" s="44">
        <v>0</v>
      </c>
      <c r="AK525" s="44">
        <v>0</v>
      </c>
      <c r="AL525" s="44">
        <v>0</v>
      </c>
      <c r="AM525" s="44"/>
      <c r="AN525" s="11">
        <f t="shared" si="64"/>
        <v>64</v>
      </c>
      <c r="AO525" s="11">
        <f t="shared" si="65"/>
        <v>7</v>
      </c>
      <c r="AP525" s="43">
        <v>0</v>
      </c>
      <c r="AQ525" s="44">
        <v>0</v>
      </c>
      <c r="AR525" s="43">
        <v>22</v>
      </c>
      <c r="AS525" s="43"/>
      <c r="AT525" s="44">
        <v>0</v>
      </c>
      <c r="AU525" s="44">
        <v>0</v>
      </c>
      <c r="AV525" s="43">
        <v>6</v>
      </c>
      <c r="AW525" s="43">
        <v>68</v>
      </c>
      <c r="AX525" s="44">
        <v>0</v>
      </c>
      <c r="AY525" s="44">
        <v>0</v>
      </c>
      <c r="AZ525" s="44">
        <v>0</v>
      </c>
      <c r="BA525" s="44">
        <v>0</v>
      </c>
      <c r="BB525" s="44">
        <v>0</v>
      </c>
      <c r="BC525" s="44">
        <v>0</v>
      </c>
      <c r="BD525" s="44">
        <v>0</v>
      </c>
      <c r="BE525" s="43">
        <v>104</v>
      </c>
      <c r="BF525" s="44">
        <v>0</v>
      </c>
      <c r="BG525" s="44">
        <v>0</v>
      </c>
      <c r="BH525" s="44">
        <v>0</v>
      </c>
      <c r="BI525" s="44">
        <v>0</v>
      </c>
      <c r="BJ525" s="44">
        <v>0</v>
      </c>
      <c r="BK525" s="44">
        <v>0</v>
      </c>
      <c r="BL525" s="44">
        <v>0</v>
      </c>
      <c r="BM525" s="44">
        <v>0</v>
      </c>
      <c r="BN525" s="44">
        <v>0</v>
      </c>
      <c r="BO525" s="44">
        <v>0</v>
      </c>
      <c r="BP525" s="44">
        <v>0</v>
      </c>
      <c r="BQ525" s="44">
        <v>0</v>
      </c>
      <c r="BR525" s="44">
        <v>0</v>
      </c>
      <c r="BS525" s="44">
        <v>0</v>
      </c>
      <c r="BT525" s="44">
        <v>0</v>
      </c>
      <c r="BU525" s="44">
        <v>0</v>
      </c>
      <c r="BV525" s="44">
        <v>0</v>
      </c>
      <c r="BW525" s="44">
        <v>0</v>
      </c>
      <c r="BX525" s="44">
        <v>0</v>
      </c>
      <c r="BY525" s="44">
        <v>0</v>
      </c>
      <c r="BZ525" s="44">
        <v>0</v>
      </c>
      <c r="CA525" s="44">
        <v>0</v>
      </c>
      <c r="CB525" s="44">
        <v>0</v>
      </c>
      <c r="CC525" s="44">
        <v>0</v>
      </c>
      <c r="CD525" s="44">
        <v>0</v>
      </c>
      <c r="CE525" s="43">
        <v>38</v>
      </c>
      <c r="CF525" s="44">
        <v>0</v>
      </c>
      <c r="CG525" s="44">
        <v>0</v>
      </c>
      <c r="CH525" s="11">
        <f t="shared" si="66"/>
        <v>5</v>
      </c>
      <c r="CI525" s="11">
        <f t="shared" si="67"/>
        <v>238</v>
      </c>
      <c r="CJ525" s="44">
        <v>0</v>
      </c>
      <c r="CK525" s="43">
        <v>5</v>
      </c>
      <c r="CL525" s="43">
        <v>8</v>
      </c>
      <c r="CM525" s="44">
        <v>0</v>
      </c>
      <c r="CN525" s="44">
        <v>0</v>
      </c>
      <c r="CO525" s="44">
        <v>0</v>
      </c>
      <c r="CP525" s="44">
        <v>0</v>
      </c>
      <c r="CQ525" s="44">
        <v>0</v>
      </c>
      <c r="CR525" s="44">
        <v>0</v>
      </c>
      <c r="CS525" s="44">
        <v>0</v>
      </c>
      <c r="CT525" s="44">
        <v>0</v>
      </c>
      <c r="CU525" s="43">
        <v>3</v>
      </c>
      <c r="CV525" s="44">
        <v>0</v>
      </c>
      <c r="CW525" s="44">
        <v>0</v>
      </c>
      <c r="CX525" s="43">
        <f t="shared" si="68"/>
        <v>16</v>
      </c>
      <c r="CY525" s="43">
        <f t="shared" si="69"/>
        <v>3</v>
      </c>
      <c r="CZ525" s="44">
        <v>0</v>
      </c>
      <c r="DA525" s="44">
        <v>0</v>
      </c>
      <c r="DB525" s="44">
        <v>0</v>
      </c>
      <c r="DC525" s="44">
        <v>0</v>
      </c>
      <c r="DD525" s="44">
        <v>0</v>
      </c>
      <c r="DE525" s="44">
        <v>0</v>
      </c>
      <c r="DF525" s="44">
        <v>0</v>
      </c>
      <c r="DG525" s="44">
        <v>0</v>
      </c>
      <c r="DH525" s="44">
        <v>0</v>
      </c>
      <c r="DI525" s="11">
        <f t="shared" si="70"/>
        <v>0</v>
      </c>
      <c r="DJ525" s="11">
        <f t="shared" si="71"/>
        <v>0</v>
      </c>
      <c r="DK525" s="65">
        <v>0</v>
      </c>
      <c r="DL525" s="11">
        <v>318</v>
      </c>
      <c r="DM525" s="11">
        <v>3.1176470588235294</v>
      </c>
      <c r="DN525">
        <v>15</v>
      </c>
      <c r="DO525">
        <v>0</v>
      </c>
      <c r="DP525">
        <v>0</v>
      </c>
      <c r="DQ525">
        <v>22</v>
      </c>
      <c r="DR525">
        <v>2</v>
      </c>
      <c r="DS525">
        <v>152</v>
      </c>
      <c r="DT525">
        <v>5</v>
      </c>
      <c r="DU525">
        <v>68</v>
      </c>
      <c r="DV525">
        <v>1</v>
      </c>
      <c r="DW525">
        <v>40</v>
      </c>
      <c r="DX525">
        <v>4</v>
      </c>
      <c r="DY525">
        <v>28</v>
      </c>
      <c r="DZ525">
        <v>2</v>
      </c>
      <c r="EA525">
        <v>8</v>
      </c>
      <c r="EB525">
        <v>1</v>
      </c>
      <c r="EC525" t="s">
        <v>248</v>
      </c>
      <c r="ED525" t="s">
        <v>249</v>
      </c>
      <c r="EE525" t="s">
        <v>250</v>
      </c>
      <c r="EF525" s="48">
        <v>44227</v>
      </c>
      <c r="EG525" s="46">
        <v>0.5</v>
      </c>
      <c r="EH525" s="46">
        <v>0.54166666666666663</v>
      </c>
      <c r="EI525" t="s">
        <v>641</v>
      </c>
      <c r="EJ525">
        <v>8.6456098180000005</v>
      </c>
      <c r="EK525">
        <v>77.91484998</v>
      </c>
      <c r="EL525">
        <v>6</v>
      </c>
      <c r="EP525">
        <v>1</v>
      </c>
      <c r="EQ525">
        <v>145.46939699999999</v>
      </c>
      <c r="ER525">
        <v>0</v>
      </c>
      <c r="ES525">
        <v>0</v>
      </c>
      <c r="ET525">
        <v>1</v>
      </c>
      <c r="EU525">
        <v>1</v>
      </c>
      <c r="EV525">
        <v>0</v>
      </c>
      <c r="EW525">
        <v>0</v>
      </c>
      <c r="EX525">
        <v>0</v>
      </c>
      <c r="EY525">
        <v>2</v>
      </c>
      <c r="EZ525">
        <v>1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0.5</v>
      </c>
      <c r="FK525">
        <v>72.734698499999993</v>
      </c>
      <c r="FL525">
        <v>72.734698499999993</v>
      </c>
      <c r="FM525">
        <v>1</v>
      </c>
      <c r="FR525">
        <v>1</v>
      </c>
      <c r="FV525">
        <v>1</v>
      </c>
      <c r="FY525">
        <v>1</v>
      </c>
      <c r="GE525">
        <v>4</v>
      </c>
      <c r="GF525">
        <v>0</v>
      </c>
      <c r="GG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Y525">
        <v>1</v>
      </c>
      <c r="HC525">
        <v>1</v>
      </c>
      <c r="HF525">
        <v>1</v>
      </c>
      <c r="HG525">
        <v>0</v>
      </c>
      <c r="HH525">
        <v>0</v>
      </c>
      <c r="HJ525">
        <v>1</v>
      </c>
      <c r="HK525">
        <v>2</v>
      </c>
      <c r="IW525">
        <v>603.63683809999998</v>
      </c>
      <c r="IX525">
        <v>6</v>
      </c>
      <c r="IY525">
        <v>4</v>
      </c>
      <c r="IZ525">
        <v>0</v>
      </c>
      <c r="JA525">
        <v>0</v>
      </c>
      <c r="JB525">
        <v>23.01</v>
      </c>
      <c r="JE525">
        <v>9.9397510000000001E-3</v>
      </c>
      <c r="JF525">
        <v>6.6265009999999999E-3</v>
      </c>
      <c r="JG525">
        <v>0</v>
      </c>
      <c r="JH525">
        <v>0</v>
      </c>
      <c r="JN525">
        <v>0</v>
      </c>
      <c r="JO525">
        <v>0</v>
      </c>
    </row>
    <row r="526" spans="1:275" ht="15.5" hidden="1" x14ac:dyDescent="0.35">
      <c r="A526" s="64">
        <v>2021</v>
      </c>
      <c r="B526" s="11" t="s">
        <v>658</v>
      </c>
      <c r="C526" s="44">
        <v>0</v>
      </c>
      <c r="D526" s="44">
        <v>0</v>
      </c>
      <c r="E526" s="43">
        <v>4</v>
      </c>
      <c r="F526" s="43">
        <v>0</v>
      </c>
      <c r="G526" s="44">
        <v>0</v>
      </c>
      <c r="H526" s="44">
        <v>0</v>
      </c>
      <c r="I526" s="43">
        <v>12</v>
      </c>
      <c r="J526" s="44">
        <v>0</v>
      </c>
      <c r="K526" s="44">
        <v>0</v>
      </c>
      <c r="L526" s="43">
        <v>5</v>
      </c>
      <c r="M526" s="43">
        <v>148</v>
      </c>
      <c r="N526" s="44">
        <v>0</v>
      </c>
      <c r="O526" s="43">
        <v>24</v>
      </c>
      <c r="P526" s="44">
        <v>0</v>
      </c>
      <c r="Q526" s="43">
        <v>24</v>
      </c>
      <c r="R526" s="44">
        <v>0</v>
      </c>
      <c r="S526" s="44">
        <v>0</v>
      </c>
      <c r="T526" s="44">
        <v>0</v>
      </c>
      <c r="U526" s="44">
        <v>0</v>
      </c>
      <c r="V526" s="44">
        <v>0</v>
      </c>
      <c r="W526" s="44">
        <v>0</v>
      </c>
      <c r="X526" s="43">
        <v>2</v>
      </c>
      <c r="Y526" s="44">
        <v>0</v>
      </c>
      <c r="Z526" s="44">
        <v>0</v>
      </c>
      <c r="AA526" s="44">
        <v>0</v>
      </c>
      <c r="AB526" s="44">
        <v>0</v>
      </c>
      <c r="AC526" s="44">
        <v>0</v>
      </c>
      <c r="AD526" s="44">
        <v>0</v>
      </c>
      <c r="AE526" s="44">
        <v>0</v>
      </c>
      <c r="AF526" s="44">
        <v>0</v>
      </c>
      <c r="AG526" s="44">
        <v>0</v>
      </c>
      <c r="AH526" s="43">
        <v>463</v>
      </c>
      <c r="AI526" s="44">
        <v>0</v>
      </c>
      <c r="AJ526" s="44">
        <v>0</v>
      </c>
      <c r="AK526" s="44">
        <v>0</v>
      </c>
      <c r="AL526" s="44">
        <v>0</v>
      </c>
      <c r="AM526" s="44"/>
      <c r="AN526" s="11">
        <f t="shared" si="64"/>
        <v>682</v>
      </c>
      <c r="AO526" s="11">
        <f t="shared" si="65"/>
        <v>8</v>
      </c>
      <c r="AP526" s="43">
        <v>2</v>
      </c>
      <c r="AQ526" s="44">
        <v>0</v>
      </c>
      <c r="AR526" s="43">
        <v>0</v>
      </c>
      <c r="AS526" s="43"/>
      <c r="AT526" s="44">
        <v>0</v>
      </c>
      <c r="AU526" s="43">
        <v>36</v>
      </c>
      <c r="AV526" s="44">
        <v>0</v>
      </c>
      <c r="AW526" s="43">
        <v>152</v>
      </c>
      <c r="AX526" s="44">
        <v>0</v>
      </c>
      <c r="AY526" s="44">
        <v>0</v>
      </c>
      <c r="AZ526" s="44">
        <v>0</v>
      </c>
      <c r="BA526" s="44">
        <v>0</v>
      </c>
      <c r="BB526" s="44">
        <v>0</v>
      </c>
      <c r="BC526" s="44">
        <v>0</v>
      </c>
      <c r="BD526" s="44">
        <v>0</v>
      </c>
      <c r="BE526" s="44">
        <v>0</v>
      </c>
      <c r="BF526" s="44">
        <v>0</v>
      </c>
      <c r="BG526" s="44">
        <v>0</v>
      </c>
      <c r="BH526" s="44">
        <v>0</v>
      </c>
      <c r="BI526" s="44">
        <v>0</v>
      </c>
      <c r="BJ526" s="44">
        <v>0</v>
      </c>
      <c r="BK526" s="43">
        <v>54</v>
      </c>
      <c r="BL526" s="44">
        <v>0</v>
      </c>
      <c r="BM526" s="44">
        <v>0</v>
      </c>
      <c r="BN526" s="44">
        <v>0</v>
      </c>
      <c r="BO526" s="44">
        <v>0</v>
      </c>
      <c r="BP526" s="44">
        <v>0</v>
      </c>
      <c r="BQ526" s="44">
        <v>0</v>
      </c>
      <c r="BR526" s="44">
        <v>0</v>
      </c>
      <c r="BS526" s="44">
        <v>0</v>
      </c>
      <c r="BT526" s="44">
        <v>0</v>
      </c>
      <c r="BU526" s="44">
        <v>0</v>
      </c>
      <c r="BV526" s="44">
        <v>0</v>
      </c>
      <c r="BW526" s="44">
        <v>0</v>
      </c>
      <c r="BX526" s="44">
        <v>0</v>
      </c>
      <c r="BY526" s="44">
        <v>0</v>
      </c>
      <c r="BZ526" s="44">
        <v>0</v>
      </c>
      <c r="CA526" s="44">
        <v>0</v>
      </c>
      <c r="CB526" s="44">
        <v>0</v>
      </c>
      <c r="CC526" s="44">
        <v>0</v>
      </c>
      <c r="CD526" s="44">
        <v>0</v>
      </c>
      <c r="CE526" s="44">
        <v>0</v>
      </c>
      <c r="CF526" s="44">
        <v>0</v>
      </c>
      <c r="CG526" s="44">
        <v>0</v>
      </c>
      <c r="CH526" s="11">
        <f t="shared" si="66"/>
        <v>4</v>
      </c>
      <c r="CI526" s="11">
        <f t="shared" si="67"/>
        <v>244</v>
      </c>
      <c r="CJ526" s="43">
        <v>2</v>
      </c>
      <c r="CK526" s="44">
        <v>0</v>
      </c>
      <c r="CL526" s="43">
        <v>16</v>
      </c>
      <c r="CM526" s="43">
        <v>3</v>
      </c>
      <c r="CN526" s="44">
        <v>0</v>
      </c>
      <c r="CO526" s="44">
        <v>0</v>
      </c>
      <c r="CP526" s="44">
        <v>0</v>
      </c>
      <c r="CQ526" s="44">
        <v>0</v>
      </c>
      <c r="CR526" s="43">
        <v>243</v>
      </c>
      <c r="CS526" s="43">
        <v>36</v>
      </c>
      <c r="CT526" s="44">
        <v>0</v>
      </c>
      <c r="CU526" s="44">
        <v>0</v>
      </c>
      <c r="CV526" s="44">
        <v>0</v>
      </c>
      <c r="CW526" s="43">
        <v>9</v>
      </c>
      <c r="CX526" s="43">
        <f t="shared" si="68"/>
        <v>309</v>
      </c>
      <c r="CY526" s="43">
        <f t="shared" si="69"/>
        <v>6</v>
      </c>
      <c r="CZ526" s="44">
        <v>0</v>
      </c>
      <c r="DA526" s="44">
        <v>0</v>
      </c>
      <c r="DB526" s="44">
        <v>0</v>
      </c>
      <c r="DC526" s="44">
        <v>0</v>
      </c>
      <c r="DD526" s="44">
        <v>0</v>
      </c>
      <c r="DE526" s="43">
        <v>15</v>
      </c>
      <c r="DF526" s="44">
        <v>0</v>
      </c>
      <c r="DG526" s="44">
        <v>0</v>
      </c>
      <c r="DH526" s="44">
        <v>0</v>
      </c>
      <c r="DI526" s="11">
        <f t="shared" si="70"/>
        <v>15</v>
      </c>
      <c r="DJ526" s="11">
        <f t="shared" si="71"/>
        <v>1</v>
      </c>
      <c r="DK526" s="65">
        <v>0</v>
      </c>
      <c r="DL526" s="11">
        <v>1250</v>
      </c>
      <c r="DM526" s="11">
        <v>12.254901960784315</v>
      </c>
      <c r="DN526">
        <v>19</v>
      </c>
      <c r="DO526">
        <v>24</v>
      </c>
      <c r="DP526">
        <v>2</v>
      </c>
      <c r="DQ526">
        <v>692</v>
      </c>
      <c r="DR526">
        <v>7</v>
      </c>
      <c r="DS526">
        <v>28</v>
      </c>
      <c r="DT526">
        <v>2</v>
      </c>
      <c r="DU526">
        <v>154</v>
      </c>
      <c r="DV526">
        <v>2</v>
      </c>
      <c r="DW526">
        <v>90</v>
      </c>
      <c r="DX526">
        <v>3</v>
      </c>
      <c r="DY526">
        <v>0</v>
      </c>
      <c r="DZ526">
        <v>0</v>
      </c>
      <c r="EA526">
        <v>262</v>
      </c>
      <c r="EB526">
        <v>3</v>
      </c>
      <c r="EC526" t="s">
        <v>248</v>
      </c>
      <c r="ED526" t="s">
        <v>286</v>
      </c>
      <c r="EE526" t="s">
        <v>260</v>
      </c>
      <c r="EF526" s="48">
        <v>44227</v>
      </c>
      <c r="EG526" s="46">
        <v>0.28125</v>
      </c>
      <c r="EH526" s="46">
        <v>0.34375</v>
      </c>
      <c r="EI526" t="s">
        <v>638</v>
      </c>
      <c r="EJ526">
        <v>8.981364632</v>
      </c>
      <c r="EK526">
        <v>77.390823620000006</v>
      </c>
      <c r="EP526">
        <v>1</v>
      </c>
      <c r="EQ526">
        <v>101.63497959999999</v>
      </c>
      <c r="ER526">
        <v>0</v>
      </c>
      <c r="ES526">
        <v>0</v>
      </c>
      <c r="ET526">
        <v>1</v>
      </c>
      <c r="EU526">
        <v>1</v>
      </c>
      <c r="EV526">
        <v>0</v>
      </c>
      <c r="EW526">
        <v>0</v>
      </c>
      <c r="EX526">
        <v>0</v>
      </c>
      <c r="EY526">
        <v>2</v>
      </c>
      <c r="EZ526">
        <v>1</v>
      </c>
      <c r="FC526">
        <v>0</v>
      </c>
      <c r="FD526">
        <v>0</v>
      </c>
      <c r="FE526">
        <v>0</v>
      </c>
      <c r="FF526">
        <v>0</v>
      </c>
      <c r="FI526">
        <v>0</v>
      </c>
      <c r="FJ526">
        <v>0.12</v>
      </c>
      <c r="FK526">
        <v>12.196197550000001</v>
      </c>
      <c r="FL526">
        <v>89.43878205</v>
      </c>
      <c r="FM526">
        <v>1</v>
      </c>
      <c r="FO526">
        <v>1</v>
      </c>
      <c r="GE526">
        <v>2</v>
      </c>
      <c r="GF526">
        <v>0</v>
      </c>
      <c r="GG526">
        <v>0</v>
      </c>
      <c r="GO526">
        <v>1</v>
      </c>
      <c r="GP526">
        <v>0</v>
      </c>
      <c r="GQ526">
        <v>1</v>
      </c>
      <c r="GR526">
        <v>0</v>
      </c>
      <c r="GS526">
        <v>0</v>
      </c>
      <c r="HF526">
        <v>0</v>
      </c>
      <c r="HG526">
        <v>0</v>
      </c>
      <c r="HH526">
        <v>0</v>
      </c>
      <c r="HJ526">
        <v>0</v>
      </c>
      <c r="HK526">
        <v>1</v>
      </c>
      <c r="IW526">
        <v>320.95854789999999</v>
      </c>
      <c r="IX526">
        <v>3</v>
      </c>
      <c r="IY526">
        <v>1</v>
      </c>
      <c r="IZ526">
        <v>0</v>
      </c>
      <c r="JA526">
        <v>3.93</v>
      </c>
      <c r="JB526">
        <v>77.459999999999994</v>
      </c>
      <c r="JC526">
        <v>55</v>
      </c>
      <c r="JD526">
        <v>10</v>
      </c>
      <c r="JE526">
        <v>9.3470010000000006E-3</v>
      </c>
      <c r="JF526">
        <v>3.1156669999999999E-3</v>
      </c>
      <c r="JG526">
        <v>0</v>
      </c>
      <c r="JH526">
        <v>1.2244572E-2</v>
      </c>
      <c r="JN526">
        <v>1</v>
      </c>
      <c r="JO526">
        <v>0</v>
      </c>
    </row>
    <row r="527" spans="1:275" ht="15.5" hidden="1" x14ac:dyDescent="0.35">
      <c r="A527" s="64">
        <v>2021</v>
      </c>
      <c r="B527" s="11" t="s">
        <v>659</v>
      </c>
      <c r="C527" s="44">
        <v>0</v>
      </c>
      <c r="D527" s="44">
        <v>0</v>
      </c>
      <c r="E527" s="43">
        <v>16</v>
      </c>
      <c r="F527" s="43">
        <v>5</v>
      </c>
      <c r="G527" s="44">
        <v>0</v>
      </c>
      <c r="H527" s="44">
        <v>0</v>
      </c>
      <c r="I527" s="43">
        <v>23</v>
      </c>
      <c r="J527" s="44">
        <v>0</v>
      </c>
      <c r="K527" s="44">
        <v>0</v>
      </c>
      <c r="L527" s="43">
        <v>36</v>
      </c>
      <c r="M527" s="43">
        <v>146</v>
      </c>
      <c r="N527" s="44">
        <v>0</v>
      </c>
      <c r="O527" s="43">
        <v>12</v>
      </c>
      <c r="P527" s="44">
        <v>0</v>
      </c>
      <c r="Q527" s="43">
        <v>54</v>
      </c>
      <c r="R527" s="43">
        <v>21</v>
      </c>
      <c r="S527" s="44">
        <v>0</v>
      </c>
      <c r="T527" s="44">
        <v>0</v>
      </c>
      <c r="U527" s="43">
        <v>2</v>
      </c>
      <c r="V527" s="44">
        <v>0</v>
      </c>
      <c r="W527" s="43">
        <v>5</v>
      </c>
      <c r="X527" s="43">
        <v>7</v>
      </c>
      <c r="Y527" s="44">
        <v>0</v>
      </c>
      <c r="Z527" s="44">
        <v>0</v>
      </c>
      <c r="AA527" s="43">
        <v>2</v>
      </c>
      <c r="AB527" s="44">
        <v>0</v>
      </c>
      <c r="AC527" s="44">
        <v>0</v>
      </c>
      <c r="AD527" s="44">
        <v>0</v>
      </c>
      <c r="AE527" s="44">
        <v>0</v>
      </c>
      <c r="AF527" s="44">
        <v>0</v>
      </c>
      <c r="AG527" s="44">
        <v>0</v>
      </c>
      <c r="AH527" s="43">
        <v>268</v>
      </c>
      <c r="AI527" s="44">
        <v>0</v>
      </c>
      <c r="AJ527" s="44">
        <v>0</v>
      </c>
      <c r="AK527" s="44">
        <v>0</v>
      </c>
      <c r="AL527" s="44">
        <v>0</v>
      </c>
      <c r="AM527" s="44"/>
      <c r="AN527" s="11">
        <f t="shared" si="64"/>
        <v>597</v>
      </c>
      <c r="AO527" s="11">
        <f t="shared" si="65"/>
        <v>13</v>
      </c>
      <c r="AP527" s="43">
        <v>12</v>
      </c>
      <c r="AQ527" s="44">
        <v>0</v>
      </c>
      <c r="AR527" s="43">
        <v>72</v>
      </c>
      <c r="AS527" s="43"/>
      <c r="AT527" s="44">
        <v>0</v>
      </c>
      <c r="AU527" s="44">
        <v>0</v>
      </c>
      <c r="AV527" s="43">
        <v>64</v>
      </c>
      <c r="AW527" s="43">
        <v>259</v>
      </c>
      <c r="AX527" s="44">
        <v>0</v>
      </c>
      <c r="AY527" s="44">
        <v>0</v>
      </c>
      <c r="AZ527" s="44">
        <v>0</v>
      </c>
      <c r="BA527" s="44">
        <v>0</v>
      </c>
      <c r="BB527" s="44">
        <v>0</v>
      </c>
      <c r="BC527" s="44">
        <v>0</v>
      </c>
      <c r="BD527" s="44">
        <v>0</v>
      </c>
      <c r="BE527" s="43">
        <v>6</v>
      </c>
      <c r="BF527" s="44">
        <v>0</v>
      </c>
      <c r="BG527" s="44">
        <v>0</v>
      </c>
      <c r="BH527" s="44">
        <v>0</v>
      </c>
      <c r="BI527" s="44">
        <v>0</v>
      </c>
      <c r="BJ527" s="44">
        <v>0</v>
      </c>
      <c r="BK527" s="43">
        <v>36</v>
      </c>
      <c r="BL527" s="44">
        <v>0</v>
      </c>
      <c r="BM527" s="44">
        <v>0</v>
      </c>
      <c r="BN527" s="44">
        <v>0</v>
      </c>
      <c r="BO527" s="43">
        <v>50</v>
      </c>
      <c r="BP527" s="44">
        <v>0</v>
      </c>
      <c r="BQ527" s="44">
        <v>0</v>
      </c>
      <c r="BR527" s="44">
        <v>0</v>
      </c>
      <c r="BS527" s="44">
        <v>0</v>
      </c>
      <c r="BT527" s="43">
        <v>76</v>
      </c>
      <c r="BU527" s="44">
        <v>0</v>
      </c>
      <c r="BV527" s="44">
        <v>0</v>
      </c>
      <c r="BW527" s="44">
        <v>0</v>
      </c>
      <c r="BX527" s="44">
        <v>0</v>
      </c>
      <c r="BY527" s="44">
        <v>0</v>
      </c>
      <c r="BZ527" s="44">
        <v>0</v>
      </c>
      <c r="CA527" s="44">
        <v>0</v>
      </c>
      <c r="CB527" s="43">
        <v>6</v>
      </c>
      <c r="CC527" s="44">
        <v>0</v>
      </c>
      <c r="CD527" s="44">
        <v>0</v>
      </c>
      <c r="CE527" s="43">
        <v>2</v>
      </c>
      <c r="CF527" s="44">
        <v>0</v>
      </c>
      <c r="CG527" s="44">
        <v>0</v>
      </c>
      <c r="CH527" s="11">
        <f t="shared" si="66"/>
        <v>10</v>
      </c>
      <c r="CI527" s="11">
        <f t="shared" si="67"/>
        <v>583</v>
      </c>
      <c r="CJ527" s="43">
        <v>5</v>
      </c>
      <c r="CK527" s="44">
        <v>0</v>
      </c>
      <c r="CL527" s="43">
        <v>78</v>
      </c>
      <c r="CM527" s="44">
        <v>0</v>
      </c>
      <c r="CN527" s="44">
        <v>0</v>
      </c>
      <c r="CO527" s="44">
        <v>0</v>
      </c>
      <c r="CP527" s="43">
        <v>328</v>
      </c>
      <c r="CQ527" s="44">
        <v>0</v>
      </c>
      <c r="CR527" s="43">
        <v>609</v>
      </c>
      <c r="CS527" s="43">
        <v>216</v>
      </c>
      <c r="CT527" s="43">
        <v>6</v>
      </c>
      <c r="CU527" s="43">
        <v>85</v>
      </c>
      <c r="CV527" s="44">
        <v>0</v>
      </c>
      <c r="CW527" s="43">
        <v>26</v>
      </c>
      <c r="CX527" s="43">
        <f t="shared" si="68"/>
        <v>1353</v>
      </c>
      <c r="CY527" s="43">
        <f t="shared" si="69"/>
        <v>8</v>
      </c>
      <c r="CZ527" s="44">
        <v>0</v>
      </c>
      <c r="DA527" s="44">
        <v>0</v>
      </c>
      <c r="DB527" s="44">
        <v>0</v>
      </c>
      <c r="DC527" s="44">
        <v>0</v>
      </c>
      <c r="DD527" s="44">
        <v>0</v>
      </c>
      <c r="DE527" s="43">
        <v>24</v>
      </c>
      <c r="DF527" s="44">
        <v>0</v>
      </c>
      <c r="DG527" s="44">
        <v>0</v>
      </c>
      <c r="DH527" s="44">
        <v>0</v>
      </c>
      <c r="DI527" s="11">
        <f t="shared" si="70"/>
        <v>24</v>
      </c>
      <c r="DJ527" s="11">
        <f t="shared" si="71"/>
        <v>1</v>
      </c>
      <c r="DK527" s="65">
        <v>0</v>
      </c>
      <c r="DL527" s="11">
        <v>2557</v>
      </c>
      <c r="DM527" s="11">
        <v>25.068627450980394</v>
      </c>
      <c r="DN527">
        <v>32</v>
      </c>
      <c r="DO527">
        <v>56</v>
      </c>
      <c r="DP527">
        <v>3</v>
      </c>
      <c r="DQ527">
        <v>763</v>
      </c>
      <c r="DR527">
        <v>10</v>
      </c>
      <c r="DS527">
        <v>126</v>
      </c>
      <c r="DT527">
        <v>6</v>
      </c>
      <c r="DU527">
        <v>346</v>
      </c>
      <c r="DV527">
        <v>4</v>
      </c>
      <c r="DW527">
        <v>115</v>
      </c>
      <c r="DX527">
        <v>4</v>
      </c>
      <c r="DY527">
        <v>136</v>
      </c>
      <c r="DZ527">
        <v>2</v>
      </c>
      <c r="EA527">
        <v>1015</v>
      </c>
      <c r="EB527">
        <v>3</v>
      </c>
      <c r="EC527" t="s">
        <v>248</v>
      </c>
      <c r="ED527" t="s">
        <v>286</v>
      </c>
      <c r="EE527" t="s">
        <v>260</v>
      </c>
      <c r="EF527" s="48">
        <v>44226</v>
      </c>
      <c r="EG527" s="46">
        <v>0.43055555555555558</v>
      </c>
      <c r="EH527" s="46">
        <v>0.47222222222222227</v>
      </c>
      <c r="EI527" t="s">
        <v>638</v>
      </c>
      <c r="EJ527">
        <v>8.9642030770000005</v>
      </c>
      <c r="EK527">
        <v>77.411316229999997</v>
      </c>
      <c r="EL527" t="s">
        <v>386</v>
      </c>
      <c r="IW527">
        <v>248.6717045</v>
      </c>
      <c r="IX527">
        <v>0</v>
      </c>
      <c r="IY527">
        <v>0</v>
      </c>
      <c r="IZ527">
        <v>0</v>
      </c>
      <c r="JA527">
        <v>1.18</v>
      </c>
      <c r="JB527">
        <v>77.900000000000006</v>
      </c>
      <c r="JC527">
        <v>99</v>
      </c>
      <c r="JD527">
        <v>3</v>
      </c>
      <c r="JE527">
        <v>0</v>
      </c>
      <c r="JF527">
        <v>0</v>
      </c>
      <c r="JG527">
        <v>0</v>
      </c>
      <c r="JH527">
        <v>4.7452120000000004E-3</v>
      </c>
    </row>
    <row r="528" spans="1:275" ht="15.5" hidden="1" x14ac:dyDescent="0.35">
      <c r="A528" s="64">
        <v>2021</v>
      </c>
      <c r="B528" s="11" t="s">
        <v>381</v>
      </c>
      <c r="C528" s="44">
        <v>0</v>
      </c>
      <c r="D528" s="44">
        <v>0</v>
      </c>
      <c r="E528" s="43">
        <v>25</v>
      </c>
      <c r="F528" s="43">
        <v>1</v>
      </c>
      <c r="G528" s="43">
        <v>1</v>
      </c>
      <c r="H528" s="44">
        <v>0</v>
      </c>
      <c r="I528" s="43">
        <v>3</v>
      </c>
      <c r="J528" s="44">
        <v>0</v>
      </c>
      <c r="K528" s="44">
        <v>0</v>
      </c>
      <c r="L528" s="43">
        <v>3</v>
      </c>
      <c r="M528" s="43">
        <v>9</v>
      </c>
      <c r="N528" s="43">
        <v>1</v>
      </c>
      <c r="O528" s="43">
        <v>4</v>
      </c>
      <c r="P528" s="44">
        <v>0</v>
      </c>
      <c r="Q528" s="43">
        <v>50</v>
      </c>
      <c r="R528" s="43">
        <v>7</v>
      </c>
      <c r="S528" s="44">
        <v>0</v>
      </c>
      <c r="T528" s="43">
        <v>3</v>
      </c>
      <c r="U528" s="43">
        <v>0</v>
      </c>
      <c r="V528" s="44">
        <v>0</v>
      </c>
      <c r="W528" s="43">
        <v>1</v>
      </c>
      <c r="X528" s="43">
        <v>1</v>
      </c>
      <c r="Y528" s="44">
        <v>0</v>
      </c>
      <c r="Z528" s="44">
        <v>0</v>
      </c>
      <c r="AA528" s="43">
        <v>1</v>
      </c>
      <c r="AB528" s="11">
        <v>15</v>
      </c>
      <c r="AC528" s="44">
        <v>0</v>
      </c>
      <c r="AD528" s="44">
        <v>0</v>
      </c>
      <c r="AE528" s="44">
        <v>0</v>
      </c>
      <c r="AF528" s="44">
        <v>0</v>
      </c>
      <c r="AG528" s="44">
        <v>0</v>
      </c>
      <c r="AH528" s="43">
        <v>13</v>
      </c>
      <c r="AI528" s="44">
        <v>0</v>
      </c>
      <c r="AJ528" s="43">
        <v>1</v>
      </c>
      <c r="AK528" s="44">
        <v>0</v>
      </c>
      <c r="AL528" s="44">
        <v>0</v>
      </c>
      <c r="AM528" s="44"/>
      <c r="AN528" s="11">
        <f t="shared" si="64"/>
        <v>139</v>
      </c>
      <c r="AO528" s="11">
        <f t="shared" si="65"/>
        <v>17</v>
      </c>
      <c r="AP528" s="43">
        <v>0</v>
      </c>
      <c r="AQ528" s="44">
        <v>0</v>
      </c>
      <c r="AR528" s="43">
        <v>12</v>
      </c>
      <c r="AS528" s="43"/>
      <c r="AT528" s="44">
        <v>0</v>
      </c>
      <c r="AU528" s="43">
        <v>3</v>
      </c>
      <c r="AV528" s="43">
        <v>5</v>
      </c>
      <c r="AW528" s="43">
        <v>13</v>
      </c>
      <c r="AX528" s="44">
        <v>0</v>
      </c>
      <c r="AY528" s="44">
        <v>0</v>
      </c>
      <c r="AZ528" s="44">
        <v>0</v>
      </c>
      <c r="BA528" s="44">
        <v>0</v>
      </c>
      <c r="BB528" s="44">
        <v>0</v>
      </c>
      <c r="BC528" s="44">
        <v>0</v>
      </c>
      <c r="BD528" s="44">
        <v>0</v>
      </c>
      <c r="BE528" s="43">
        <v>31</v>
      </c>
      <c r="BF528" s="44">
        <v>0</v>
      </c>
      <c r="BG528" s="44">
        <v>0</v>
      </c>
      <c r="BH528" s="44">
        <v>0</v>
      </c>
      <c r="BI528" s="44">
        <v>0</v>
      </c>
      <c r="BJ528" s="44">
        <v>0</v>
      </c>
      <c r="BK528" s="44">
        <v>0</v>
      </c>
      <c r="BL528" s="43">
        <v>1</v>
      </c>
      <c r="BM528" s="44">
        <v>0</v>
      </c>
      <c r="BN528" s="44">
        <v>0</v>
      </c>
      <c r="BO528" s="44">
        <v>0</v>
      </c>
      <c r="BP528" s="44">
        <v>0</v>
      </c>
      <c r="BQ528" s="44">
        <v>0</v>
      </c>
      <c r="BR528" s="44">
        <v>0</v>
      </c>
      <c r="BS528" s="44">
        <v>0</v>
      </c>
      <c r="BT528" s="43">
        <v>2</v>
      </c>
      <c r="BU528" s="44">
        <v>0</v>
      </c>
      <c r="BV528" s="44">
        <v>0</v>
      </c>
      <c r="BW528" s="44">
        <v>0</v>
      </c>
      <c r="BX528" s="44">
        <v>0</v>
      </c>
      <c r="BY528" s="44">
        <v>0</v>
      </c>
      <c r="BZ528" s="44">
        <v>0</v>
      </c>
      <c r="CA528" s="44">
        <v>0</v>
      </c>
      <c r="CB528" s="44">
        <v>0</v>
      </c>
      <c r="CC528" s="44">
        <v>0</v>
      </c>
      <c r="CD528" s="44">
        <v>0</v>
      </c>
      <c r="CE528" s="44">
        <v>0</v>
      </c>
      <c r="CF528" s="44">
        <v>0</v>
      </c>
      <c r="CG528" s="43">
        <v>2</v>
      </c>
      <c r="CH528" s="11">
        <f t="shared" si="66"/>
        <v>8</v>
      </c>
      <c r="CI528" s="11">
        <f t="shared" si="67"/>
        <v>69</v>
      </c>
      <c r="CJ528" s="44">
        <v>0</v>
      </c>
      <c r="CK528" s="43">
        <v>1</v>
      </c>
      <c r="CL528" s="43">
        <v>0</v>
      </c>
      <c r="CM528" s="44">
        <v>0</v>
      </c>
      <c r="CN528" s="44">
        <v>0</v>
      </c>
      <c r="CO528" s="44">
        <v>0</v>
      </c>
      <c r="CP528" s="43">
        <v>5</v>
      </c>
      <c r="CQ528" s="44">
        <v>0</v>
      </c>
      <c r="CR528" s="44">
        <v>0</v>
      </c>
      <c r="CS528" s="44">
        <v>0</v>
      </c>
      <c r="CT528" s="44">
        <v>0</v>
      </c>
      <c r="CU528" s="43">
        <v>1</v>
      </c>
      <c r="CV528" s="44">
        <v>0</v>
      </c>
      <c r="CW528" s="44">
        <v>0</v>
      </c>
      <c r="CX528" s="43">
        <f t="shared" si="68"/>
        <v>7</v>
      </c>
      <c r="CY528" s="43">
        <f t="shared" si="69"/>
        <v>3</v>
      </c>
      <c r="CZ528" s="44">
        <v>0</v>
      </c>
      <c r="DA528" s="44">
        <v>0</v>
      </c>
      <c r="DB528" s="44">
        <v>0</v>
      </c>
      <c r="DC528" s="44">
        <v>0</v>
      </c>
      <c r="DD528" s="44">
        <v>0</v>
      </c>
      <c r="DE528" s="44">
        <v>0</v>
      </c>
      <c r="DF528" s="44">
        <v>0</v>
      </c>
      <c r="DG528" s="44">
        <v>0</v>
      </c>
      <c r="DH528" s="44">
        <v>0</v>
      </c>
      <c r="DI528" s="11">
        <f t="shared" si="70"/>
        <v>0</v>
      </c>
      <c r="DJ528" s="11">
        <f t="shared" si="71"/>
        <v>0</v>
      </c>
      <c r="DK528" s="65">
        <v>0</v>
      </c>
      <c r="DL528" s="11">
        <v>215</v>
      </c>
      <c r="DM528" s="11">
        <v>2.107843137254902</v>
      </c>
      <c r="DN528">
        <v>27</v>
      </c>
      <c r="DO528">
        <v>0</v>
      </c>
      <c r="DP528">
        <v>0</v>
      </c>
      <c r="DQ528">
        <v>37</v>
      </c>
      <c r="DR528">
        <v>7</v>
      </c>
      <c r="DS528">
        <v>64</v>
      </c>
      <c r="DT528">
        <v>7</v>
      </c>
      <c r="DU528">
        <v>18</v>
      </c>
      <c r="DV528">
        <v>4</v>
      </c>
      <c r="DW528">
        <v>59</v>
      </c>
      <c r="DX528">
        <v>6</v>
      </c>
      <c r="DY528">
        <v>17</v>
      </c>
      <c r="DZ528">
        <v>2</v>
      </c>
      <c r="EA528">
        <v>5</v>
      </c>
      <c r="EB528">
        <v>1</v>
      </c>
      <c r="EC528" t="s">
        <v>248</v>
      </c>
      <c r="ED528" t="s">
        <v>368</v>
      </c>
      <c r="EE528" t="s">
        <v>250</v>
      </c>
      <c r="EF528" s="48">
        <v>44226</v>
      </c>
      <c r="EG528" s="46">
        <v>0.33333333333333331</v>
      </c>
      <c r="EH528" s="46">
        <v>0.40972222222222227</v>
      </c>
      <c r="EI528" t="s">
        <v>643</v>
      </c>
      <c r="EJ528">
        <v>8.5854046390000001</v>
      </c>
      <c r="EK528">
        <v>77.930270750000005</v>
      </c>
      <c r="EP528">
        <v>1</v>
      </c>
      <c r="EQ528">
        <v>333.1927053</v>
      </c>
      <c r="ER528">
        <v>0</v>
      </c>
      <c r="ES528">
        <v>0</v>
      </c>
      <c r="ET528">
        <v>1</v>
      </c>
      <c r="EU528">
        <v>1</v>
      </c>
      <c r="EV528">
        <v>0</v>
      </c>
      <c r="EW528">
        <v>0</v>
      </c>
      <c r="EX528">
        <v>0</v>
      </c>
      <c r="EY528">
        <v>2</v>
      </c>
      <c r="EZ528">
        <v>1</v>
      </c>
      <c r="FC528">
        <v>0</v>
      </c>
      <c r="FD528">
        <v>0</v>
      </c>
      <c r="FE528">
        <v>0</v>
      </c>
      <c r="FF528">
        <v>0</v>
      </c>
      <c r="FI528">
        <v>0</v>
      </c>
      <c r="FJ528">
        <v>0.25</v>
      </c>
      <c r="FK528">
        <v>83.298176330000004</v>
      </c>
      <c r="FL528">
        <v>249.89452900000001</v>
      </c>
      <c r="FO528">
        <v>1</v>
      </c>
      <c r="FR528">
        <v>1</v>
      </c>
      <c r="GE528">
        <v>2</v>
      </c>
      <c r="GF528">
        <v>0</v>
      </c>
      <c r="GG528">
        <v>0</v>
      </c>
      <c r="GH528">
        <v>2</v>
      </c>
      <c r="GI528">
        <v>1</v>
      </c>
      <c r="GL528">
        <v>2</v>
      </c>
      <c r="HF528">
        <v>0</v>
      </c>
      <c r="HG528">
        <v>0</v>
      </c>
      <c r="HH528">
        <v>0</v>
      </c>
      <c r="HJ528">
        <v>0</v>
      </c>
      <c r="HK528">
        <v>0</v>
      </c>
      <c r="IW528">
        <v>641.93745620000004</v>
      </c>
      <c r="IX528">
        <v>5</v>
      </c>
      <c r="IY528">
        <v>4</v>
      </c>
      <c r="IZ528">
        <v>0</v>
      </c>
      <c r="JA528">
        <v>1.1299999999999999</v>
      </c>
      <c r="JB528">
        <v>22.06</v>
      </c>
      <c r="JE528">
        <v>7.7889209999999999E-3</v>
      </c>
      <c r="JF528">
        <v>6.2311370000000003E-3</v>
      </c>
      <c r="JG528">
        <v>0</v>
      </c>
      <c r="JH528">
        <v>1.760296E-3</v>
      </c>
    </row>
    <row r="529" spans="1:275" ht="15.5" hidden="1" x14ac:dyDescent="0.35">
      <c r="A529" s="64">
        <v>2021</v>
      </c>
      <c r="B529" s="14" t="s">
        <v>382</v>
      </c>
      <c r="C529" s="44">
        <v>0</v>
      </c>
      <c r="D529" s="44">
        <v>0</v>
      </c>
      <c r="E529" s="43">
        <v>1</v>
      </c>
      <c r="F529" s="44">
        <v>0</v>
      </c>
      <c r="G529" s="44">
        <v>0</v>
      </c>
      <c r="H529" s="44">
        <v>0</v>
      </c>
      <c r="I529" s="44">
        <v>0</v>
      </c>
      <c r="J529" s="44">
        <v>0</v>
      </c>
      <c r="K529" s="44">
        <v>0</v>
      </c>
      <c r="L529" s="44">
        <v>0</v>
      </c>
      <c r="M529" s="44">
        <v>0</v>
      </c>
      <c r="N529" s="44">
        <v>0</v>
      </c>
      <c r="O529" s="43">
        <v>1</v>
      </c>
      <c r="P529" s="44">
        <v>0</v>
      </c>
      <c r="Q529" s="44">
        <v>0</v>
      </c>
      <c r="R529" s="44">
        <v>0</v>
      </c>
      <c r="S529" s="44">
        <v>0</v>
      </c>
      <c r="T529" s="44">
        <v>0</v>
      </c>
      <c r="U529" s="44">
        <v>0</v>
      </c>
      <c r="V529" s="44">
        <v>0</v>
      </c>
      <c r="W529" s="43">
        <v>1</v>
      </c>
      <c r="X529" s="44">
        <v>0</v>
      </c>
      <c r="Y529" s="44">
        <v>0</v>
      </c>
      <c r="Z529" s="44">
        <v>0</v>
      </c>
      <c r="AA529" s="44">
        <v>0</v>
      </c>
      <c r="AB529" s="44">
        <v>2</v>
      </c>
      <c r="AC529" s="44">
        <v>0</v>
      </c>
      <c r="AD529" s="44">
        <v>0</v>
      </c>
      <c r="AE529" s="44">
        <v>34</v>
      </c>
      <c r="AF529" s="44">
        <v>0</v>
      </c>
      <c r="AG529" s="44">
        <v>0</v>
      </c>
      <c r="AH529" s="44">
        <v>0</v>
      </c>
      <c r="AI529" s="44">
        <v>0</v>
      </c>
      <c r="AJ529" s="44">
        <v>0</v>
      </c>
      <c r="AK529" s="44">
        <v>0</v>
      </c>
      <c r="AL529" s="44">
        <v>0</v>
      </c>
      <c r="AM529" s="44"/>
      <c r="AN529" s="11">
        <f t="shared" si="64"/>
        <v>39</v>
      </c>
      <c r="AO529" s="11">
        <f t="shared" si="65"/>
        <v>5</v>
      </c>
      <c r="AP529" s="43">
        <v>1</v>
      </c>
      <c r="AQ529" s="44">
        <v>0</v>
      </c>
      <c r="AR529" s="43">
        <v>0</v>
      </c>
      <c r="AS529" s="43"/>
      <c r="AT529" s="44">
        <v>0</v>
      </c>
      <c r="AU529" s="44">
        <v>0</v>
      </c>
      <c r="AV529" s="44">
        <v>0</v>
      </c>
      <c r="AW529" s="44">
        <v>0</v>
      </c>
      <c r="AX529" s="44">
        <v>0</v>
      </c>
      <c r="AY529" s="44">
        <v>0</v>
      </c>
      <c r="AZ529" s="44">
        <v>0</v>
      </c>
      <c r="BA529" s="44">
        <v>0</v>
      </c>
      <c r="BB529" s="44">
        <v>0</v>
      </c>
      <c r="BC529" s="44">
        <v>0</v>
      </c>
      <c r="BD529" s="44">
        <v>0</v>
      </c>
      <c r="BE529" s="43">
        <v>15</v>
      </c>
      <c r="BF529" s="44">
        <v>0</v>
      </c>
      <c r="BG529" s="44">
        <v>0</v>
      </c>
      <c r="BH529" s="44">
        <v>0</v>
      </c>
      <c r="BI529" s="44">
        <v>0</v>
      </c>
      <c r="BJ529" s="44">
        <v>0</v>
      </c>
      <c r="BK529" s="43">
        <v>1</v>
      </c>
      <c r="BL529" s="44">
        <v>0</v>
      </c>
      <c r="BM529" s="44">
        <v>0</v>
      </c>
      <c r="BN529" s="44">
        <v>0</v>
      </c>
      <c r="BO529" s="44">
        <v>0</v>
      </c>
      <c r="BP529" s="44">
        <v>0</v>
      </c>
      <c r="BQ529" s="44">
        <v>0</v>
      </c>
      <c r="BR529" s="44">
        <v>0</v>
      </c>
      <c r="BS529" s="44">
        <v>0</v>
      </c>
      <c r="BT529" s="44">
        <v>0</v>
      </c>
      <c r="BU529" s="44">
        <v>0</v>
      </c>
      <c r="BV529" s="44">
        <v>0</v>
      </c>
      <c r="BW529" s="44">
        <v>0</v>
      </c>
      <c r="BX529" s="44">
        <v>0</v>
      </c>
      <c r="BY529" s="44">
        <v>0</v>
      </c>
      <c r="BZ529" s="44">
        <v>0</v>
      </c>
      <c r="CA529" s="44">
        <v>0</v>
      </c>
      <c r="CB529" s="44">
        <v>0</v>
      </c>
      <c r="CC529" s="44">
        <v>0</v>
      </c>
      <c r="CD529" s="44">
        <v>0</v>
      </c>
      <c r="CE529" s="44">
        <v>0</v>
      </c>
      <c r="CF529" s="44">
        <v>0</v>
      </c>
      <c r="CG529" s="44">
        <v>0</v>
      </c>
      <c r="CH529" s="11">
        <f t="shared" si="66"/>
        <v>3</v>
      </c>
      <c r="CI529" s="11">
        <f t="shared" si="67"/>
        <v>17</v>
      </c>
      <c r="CJ529" s="43">
        <v>4</v>
      </c>
      <c r="CK529" s="44">
        <v>0</v>
      </c>
      <c r="CL529" s="44">
        <v>0</v>
      </c>
      <c r="CM529" s="44">
        <v>0</v>
      </c>
      <c r="CN529" s="44">
        <v>0</v>
      </c>
      <c r="CO529" s="44">
        <v>0</v>
      </c>
      <c r="CP529" s="44">
        <v>0</v>
      </c>
      <c r="CQ529" s="44">
        <v>0</v>
      </c>
      <c r="CR529" s="44">
        <v>0</v>
      </c>
      <c r="CS529" s="43">
        <v>11</v>
      </c>
      <c r="CT529" s="44">
        <v>0</v>
      </c>
      <c r="CU529" s="43">
        <v>6</v>
      </c>
      <c r="CV529" s="44">
        <v>0</v>
      </c>
      <c r="CW529" s="44">
        <v>0</v>
      </c>
      <c r="CX529" s="43">
        <f t="shared" si="68"/>
        <v>21</v>
      </c>
      <c r="CY529" s="43">
        <f t="shared" si="69"/>
        <v>3</v>
      </c>
      <c r="CZ529" s="44">
        <v>0</v>
      </c>
      <c r="DA529" s="44">
        <v>0</v>
      </c>
      <c r="DB529" s="44">
        <v>0</v>
      </c>
      <c r="DC529" s="44">
        <v>0</v>
      </c>
      <c r="DD529" s="44">
        <v>0</v>
      </c>
      <c r="DE529" s="44">
        <v>0</v>
      </c>
      <c r="DF529" s="44">
        <v>63</v>
      </c>
      <c r="DG529" s="44">
        <v>0</v>
      </c>
      <c r="DH529" s="44">
        <v>0</v>
      </c>
      <c r="DI529" s="11">
        <f t="shared" si="70"/>
        <v>63</v>
      </c>
      <c r="DJ529" s="11">
        <f t="shared" si="71"/>
        <v>1</v>
      </c>
      <c r="DK529" s="65">
        <v>0</v>
      </c>
      <c r="DL529" s="11">
        <v>140</v>
      </c>
      <c r="DM529" s="11">
        <v>1.3725490196078431</v>
      </c>
      <c r="DN529">
        <v>9</v>
      </c>
      <c r="DO529">
        <v>0</v>
      </c>
      <c r="DP529">
        <v>0</v>
      </c>
      <c r="DQ529">
        <v>13</v>
      </c>
      <c r="DR529">
        <v>3</v>
      </c>
      <c r="DS529">
        <v>23</v>
      </c>
      <c r="DT529">
        <v>4</v>
      </c>
      <c r="DU529">
        <v>4</v>
      </c>
      <c r="DV529">
        <v>1</v>
      </c>
      <c r="DW529">
        <v>1</v>
      </c>
      <c r="DX529">
        <v>1</v>
      </c>
      <c r="DY529">
        <v>0</v>
      </c>
      <c r="DZ529">
        <v>0</v>
      </c>
      <c r="EA529">
        <v>0</v>
      </c>
      <c r="EB529">
        <v>0</v>
      </c>
      <c r="EC529" t="s">
        <v>248</v>
      </c>
      <c r="ED529" t="s">
        <v>325</v>
      </c>
      <c r="EE529" t="s">
        <v>260</v>
      </c>
      <c r="EF529" s="48">
        <v>44226</v>
      </c>
      <c r="EG529" s="46">
        <v>0.4152777777777778</v>
      </c>
      <c r="EH529" s="46">
        <v>0.42708333333333331</v>
      </c>
      <c r="EI529" t="s">
        <v>619</v>
      </c>
      <c r="EJ529">
        <v>8.4410234820000003</v>
      </c>
      <c r="EK529">
        <v>77.557188640000007</v>
      </c>
      <c r="EP529">
        <v>1</v>
      </c>
      <c r="EQ529">
        <v>53.51327362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1</v>
      </c>
      <c r="FC529">
        <v>0</v>
      </c>
      <c r="FD529">
        <v>0</v>
      </c>
      <c r="FE529">
        <v>0</v>
      </c>
      <c r="FF529">
        <v>0</v>
      </c>
      <c r="FI529">
        <v>0</v>
      </c>
      <c r="FJ529">
        <v>0.5</v>
      </c>
      <c r="FK529">
        <v>26.75663681</v>
      </c>
      <c r="FL529">
        <v>26.75663681</v>
      </c>
      <c r="FM529">
        <v>1</v>
      </c>
      <c r="FR529">
        <v>1</v>
      </c>
      <c r="GE529">
        <v>2</v>
      </c>
      <c r="GF529">
        <v>0</v>
      </c>
      <c r="GG529">
        <v>0</v>
      </c>
      <c r="GO529">
        <v>1</v>
      </c>
      <c r="GP529">
        <v>0</v>
      </c>
      <c r="GQ529">
        <v>1</v>
      </c>
      <c r="GR529">
        <v>0</v>
      </c>
      <c r="GS529">
        <v>0</v>
      </c>
      <c r="HF529">
        <v>1</v>
      </c>
      <c r="HG529">
        <v>0</v>
      </c>
      <c r="HH529">
        <v>0</v>
      </c>
      <c r="HJ529">
        <v>1</v>
      </c>
      <c r="HK529">
        <v>1</v>
      </c>
      <c r="IW529">
        <v>266.60172590000002</v>
      </c>
      <c r="IX529">
        <v>0</v>
      </c>
      <c r="IY529">
        <v>4</v>
      </c>
      <c r="IZ529">
        <v>0</v>
      </c>
      <c r="JA529">
        <v>4.82</v>
      </c>
      <c r="JB529">
        <v>33.94</v>
      </c>
      <c r="JC529">
        <v>10</v>
      </c>
      <c r="JD529">
        <v>9</v>
      </c>
      <c r="JE529">
        <v>0</v>
      </c>
      <c r="JF529">
        <v>1.5003654E-2</v>
      </c>
      <c r="JG529">
        <v>0</v>
      </c>
      <c r="JH529">
        <v>1.8079403000000001E-2</v>
      </c>
      <c r="JN529">
        <v>1</v>
      </c>
      <c r="JO529">
        <v>0</v>
      </c>
    </row>
    <row r="530" spans="1:275" ht="15.5" hidden="1" x14ac:dyDescent="0.35">
      <c r="A530" s="64">
        <v>2021</v>
      </c>
      <c r="B530" s="14" t="s">
        <v>471</v>
      </c>
      <c r="C530" s="44">
        <v>0</v>
      </c>
      <c r="D530" s="44">
        <v>0</v>
      </c>
      <c r="E530" s="43">
        <v>1</v>
      </c>
      <c r="F530" s="43">
        <v>0</v>
      </c>
      <c r="G530" s="44">
        <v>0</v>
      </c>
      <c r="H530" s="44">
        <v>0</v>
      </c>
      <c r="I530" s="44">
        <v>0</v>
      </c>
      <c r="J530" s="44">
        <v>0</v>
      </c>
      <c r="K530" s="44">
        <v>0</v>
      </c>
      <c r="L530" s="44">
        <v>0</v>
      </c>
      <c r="M530" s="43">
        <v>2</v>
      </c>
      <c r="N530" s="44">
        <v>0</v>
      </c>
      <c r="O530" s="43">
        <v>1</v>
      </c>
      <c r="P530" s="44">
        <v>0</v>
      </c>
      <c r="Q530" s="43">
        <v>0</v>
      </c>
      <c r="R530" s="43">
        <v>2</v>
      </c>
      <c r="S530" s="44">
        <v>0</v>
      </c>
      <c r="T530" s="44">
        <v>0</v>
      </c>
      <c r="U530" s="44">
        <v>0</v>
      </c>
      <c r="V530" s="44">
        <v>0</v>
      </c>
      <c r="W530" s="44">
        <v>0</v>
      </c>
      <c r="X530" s="44">
        <v>0</v>
      </c>
      <c r="Y530" s="44">
        <v>0</v>
      </c>
      <c r="Z530" s="44">
        <v>0</v>
      </c>
      <c r="AA530" s="44">
        <v>0</v>
      </c>
      <c r="AB530" s="44">
        <v>0</v>
      </c>
      <c r="AC530" s="44">
        <v>0</v>
      </c>
      <c r="AD530" s="44">
        <v>0</v>
      </c>
      <c r="AE530" s="44">
        <v>0</v>
      </c>
      <c r="AF530" s="44">
        <v>0</v>
      </c>
      <c r="AG530" s="44">
        <v>0</v>
      </c>
      <c r="AH530" s="44">
        <v>0</v>
      </c>
      <c r="AI530" s="44">
        <v>0</v>
      </c>
      <c r="AJ530" s="44">
        <v>0</v>
      </c>
      <c r="AK530" s="44">
        <v>0</v>
      </c>
      <c r="AL530" s="44">
        <v>0</v>
      </c>
      <c r="AM530" s="44"/>
      <c r="AN530" s="11">
        <f t="shared" si="64"/>
        <v>6</v>
      </c>
      <c r="AO530" s="11">
        <f t="shared" si="65"/>
        <v>4</v>
      </c>
      <c r="AP530" s="43">
        <v>0</v>
      </c>
      <c r="AQ530" s="44">
        <v>0</v>
      </c>
      <c r="AR530" s="43">
        <v>0</v>
      </c>
      <c r="AS530" s="43"/>
      <c r="AT530" s="44">
        <v>0</v>
      </c>
      <c r="AU530" s="43">
        <v>19</v>
      </c>
      <c r="AV530" s="44">
        <v>0</v>
      </c>
      <c r="AW530" s="43">
        <v>611</v>
      </c>
      <c r="AX530" s="44">
        <v>0</v>
      </c>
      <c r="AY530" s="44">
        <v>0</v>
      </c>
      <c r="AZ530" s="44">
        <v>8</v>
      </c>
      <c r="BA530" s="44">
        <v>0</v>
      </c>
      <c r="BB530" s="44">
        <v>0</v>
      </c>
      <c r="BC530" s="44">
        <v>0</v>
      </c>
      <c r="BD530" s="44">
        <v>0</v>
      </c>
      <c r="BE530" s="44">
        <v>0</v>
      </c>
      <c r="BF530" s="44">
        <v>0</v>
      </c>
      <c r="BG530" s="44">
        <v>0</v>
      </c>
      <c r="BH530" s="44">
        <v>0</v>
      </c>
      <c r="BI530" s="44">
        <v>0</v>
      </c>
      <c r="BJ530" s="43">
        <v>21</v>
      </c>
      <c r="BK530" s="43">
        <v>0</v>
      </c>
      <c r="BL530" s="43">
        <v>0</v>
      </c>
      <c r="BM530" s="43">
        <v>2</v>
      </c>
      <c r="BN530" s="44">
        <v>0</v>
      </c>
      <c r="BO530" s="44">
        <v>0</v>
      </c>
      <c r="BP530" s="43">
        <v>1</v>
      </c>
      <c r="BQ530" s="44">
        <v>0</v>
      </c>
      <c r="BR530" s="44">
        <v>0</v>
      </c>
      <c r="BS530" s="44">
        <v>0</v>
      </c>
      <c r="BT530" s="44">
        <v>0</v>
      </c>
      <c r="BU530" s="44">
        <v>0</v>
      </c>
      <c r="BV530" s="44">
        <v>0</v>
      </c>
      <c r="BW530" s="44">
        <v>0</v>
      </c>
      <c r="BX530" s="44">
        <v>0</v>
      </c>
      <c r="BY530" s="44">
        <v>0</v>
      </c>
      <c r="BZ530" s="44">
        <v>0</v>
      </c>
      <c r="CA530" s="44">
        <v>0</v>
      </c>
      <c r="CB530" s="44">
        <v>0</v>
      </c>
      <c r="CC530" s="44">
        <v>0</v>
      </c>
      <c r="CD530" s="44">
        <v>0</v>
      </c>
      <c r="CE530" s="44">
        <v>0</v>
      </c>
      <c r="CF530" s="44">
        <v>0</v>
      </c>
      <c r="CG530" s="44">
        <v>0</v>
      </c>
      <c r="CH530" s="11">
        <f t="shared" si="66"/>
        <v>6</v>
      </c>
      <c r="CI530" s="11">
        <f t="shared" si="67"/>
        <v>662</v>
      </c>
      <c r="CJ530" s="44">
        <v>0</v>
      </c>
      <c r="CK530" s="44">
        <v>0</v>
      </c>
      <c r="CL530" s="43">
        <v>3</v>
      </c>
      <c r="CM530" s="44">
        <v>0</v>
      </c>
      <c r="CN530" s="44">
        <v>0</v>
      </c>
      <c r="CO530" s="44">
        <v>0</v>
      </c>
      <c r="CP530" s="44">
        <v>0</v>
      </c>
      <c r="CQ530" s="44">
        <v>0</v>
      </c>
      <c r="CR530" s="43">
        <v>31</v>
      </c>
      <c r="CS530" s="44">
        <v>0</v>
      </c>
      <c r="CT530" s="44">
        <v>0</v>
      </c>
      <c r="CU530" s="44">
        <v>0</v>
      </c>
      <c r="CV530" s="44">
        <v>0</v>
      </c>
      <c r="CW530" s="44">
        <v>0</v>
      </c>
      <c r="CX530" s="43">
        <f t="shared" si="68"/>
        <v>34</v>
      </c>
      <c r="CY530" s="43">
        <f t="shared" si="69"/>
        <v>2</v>
      </c>
      <c r="CZ530" s="44">
        <v>0</v>
      </c>
      <c r="DA530" s="44">
        <v>0</v>
      </c>
      <c r="DB530" s="44">
        <v>0</v>
      </c>
      <c r="DC530" s="44">
        <v>0</v>
      </c>
      <c r="DD530" s="44">
        <v>0</v>
      </c>
      <c r="DE530" s="43">
        <v>9</v>
      </c>
      <c r="DF530" s="44">
        <v>0</v>
      </c>
      <c r="DG530" s="44">
        <v>0</v>
      </c>
      <c r="DH530" s="44">
        <v>0</v>
      </c>
      <c r="DI530" s="11">
        <f t="shared" si="70"/>
        <v>9</v>
      </c>
      <c r="DJ530" s="11">
        <f t="shared" si="71"/>
        <v>1</v>
      </c>
      <c r="DK530" s="65">
        <v>0</v>
      </c>
      <c r="DL530" s="11">
        <v>711</v>
      </c>
      <c r="DM530" s="11">
        <v>6.9705882352941178</v>
      </c>
      <c r="DN530">
        <v>13</v>
      </c>
      <c r="DO530">
        <v>9</v>
      </c>
      <c r="DP530">
        <v>1</v>
      </c>
      <c r="DQ530">
        <v>31</v>
      </c>
      <c r="DR530">
        <v>4</v>
      </c>
      <c r="DS530">
        <v>4</v>
      </c>
      <c r="DT530">
        <v>3</v>
      </c>
      <c r="DU530">
        <v>633</v>
      </c>
      <c r="DV530">
        <v>3</v>
      </c>
      <c r="DW530">
        <v>0</v>
      </c>
      <c r="DX530">
        <v>0</v>
      </c>
      <c r="DY530">
        <v>0</v>
      </c>
      <c r="DZ530">
        <v>0</v>
      </c>
      <c r="EA530">
        <v>34</v>
      </c>
      <c r="EB530">
        <v>2</v>
      </c>
      <c r="EC530" t="s">
        <v>248</v>
      </c>
      <c r="ED530" t="s">
        <v>292</v>
      </c>
      <c r="EE530" t="s">
        <v>260</v>
      </c>
      <c r="EF530" s="48">
        <v>44226</v>
      </c>
      <c r="EG530" s="46">
        <v>0.54166666666666663</v>
      </c>
      <c r="EH530" s="46">
        <v>0.57638888888888895</v>
      </c>
      <c r="EI530" t="s">
        <v>639</v>
      </c>
      <c r="EJ530">
        <v>8.7801171250000003</v>
      </c>
      <c r="EK530">
        <v>77.440512830000003</v>
      </c>
      <c r="EP530">
        <v>1</v>
      </c>
      <c r="EQ530">
        <v>45.556707500000002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1</v>
      </c>
      <c r="FC530">
        <v>0</v>
      </c>
      <c r="FD530">
        <v>0</v>
      </c>
      <c r="FE530">
        <v>0</v>
      </c>
      <c r="FF530">
        <v>0</v>
      </c>
      <c r="FI530">
        <v>0</v>
      </c>
      <c r="FJ530">
        <v>0.25</v>
      </c>
      <c r="FK530">
        <v>11.389176880000001</v>
      </c>
      <c r="FL530">
        <v>34.167530630000002</v>
      </c>
      <c r="FM530">
        <v>1</v>
      </c>
      <c r="GE530">
        <v>1</v>
      </c>
      <c r="GF530">
        <v>0</v>
      </c>
      <c r="GG530">
        <v>0</v>
      </c>
      <c r="GH530">
        <v>2</v>
      </c>
      <c r="GL530">
        <v>1</v>
      </c>
      <c r="HF530">
        <v>0</v>
      </c>
      <c r="HG530">
        <v>0</v>
      </c>
      <c r="HH530">
        <v>0</v>
      </c>
      <c r="HJ530">
        <v>0</v>
      </c>
      <c r="HK530">
        <v>0</v>
      </c>
      <c r="IW530">
        <v>263.01024990000002</v>
      </c>
      <c r="IX530">
        <v>2</v>
      </c>
      <c r="IY530">
        <v>4</v>
      </c>
      <c r="IZ530">
        <v>0</v>
      </c>
      <c r="JA530">
        <v>2.38</v>
      </c>
      <c r="JB530">
        <v>66.91</v>
      </c>
      <c r="JC530">
        <v>32</v>
      </c>
      <c r="JD530">
        <v>11</v>
      </c>
      <c r="JE530">
        <v>7.6042660000000002E-3</v>
      </c>
      <c r="JF530">
        <v>1.5208533E-2</v>
      </c>
      <c r="JG530">
        <v>0</v>
      </c>
      <c r="JH530">
        <v>9.0490770000000009E-3</v>
      </c>
      <c r="JM530" t="s">
        <v>640</v>
      </c>
    </row>
    <row r="531" spans="1:275" ht="15.5" hidden="1" x14ac:dyDescent="0.35">
      <c r="A531" s="64">
        <v>2021</v>
      </c>
      <c r="B531" s="11" t="s">
        <v>350</v>
      </c>
      <c r="C531" s="44">
        <v>0</v>
      </c>
      <c r="D531" s="43">
        <v>43</v>
      </c>
      <c r="E531" s="43">
        <v>451</v>
      </c>
      <c r="F531" s="43">
        <v>1</v>
      </c>
      <c r="G531" s="44">
        <v>0</v>
      </c>
      <c r="H531" s="44">
        <v>0</v>
      </c>
      <c r="I531" s="44">
        <v>0</v>
      </c>
      <c r="J531" s="44">
        <v>0</v>
      </c>
      <c r="K531" s="44">
        <v>0</v>
      </c>
      <c r="L531" s="44">
        <v>0</v>
      </c>
      <c r="M531" s="43">
        <v>24</v>
      </c>
      <c r="N531" s="43">
        <v>49</v>
      </c>
      <c r="O531" s="43">
        <v>2</v>
      </c>
      <c r="P531" s="44">
        <v>2</v>
      </c>
      <c r="Q531" s="43">
        <v>24</v>
      </c>
      <c r="R531" s="43">
        <v>1</v>
      </c>
      <c r="S531" s="44">
        <v>0</v>
      </c>
      <c r="T531" s="44">
        <v>0</v>
      </c>
      <c r="U531" s="44">
        <v>0</v>
      </c>
      <c r="V531" s="44">
        <v>0</v>
      </c>
      <c r="W531" s="43">
        <v>3</v>
      </c>
      <c r="X531" s="43">
        <v>3</v>
      </c>
      <c r="Y531" s="44">
        <v>0</v>
      </c>
      <c r="Z531" s="43">
        <v>2</v>
      </c>
      <c r="AA531" s="44">
        <v>0</v>
      </c>
      <c r="AB531" s="44">
        <v>0</v>
      </c>
      <c r="AC531" s="44">
        <v>0</v>
      </c>
      <c r="AD531" s="44">
        <v>0</v>
      </c>
      <c r="AE531" s="44">
        <v>0</v>
      </c>
      <c r="AF531" s="44">
        <v>0</v>
      </c>
      <c r="AG531" s="44">
        <v>0</v>
      </c>
      <c r="AH531" s="43">
        <v>4</v>
      </c>
      <c r="AI531" s="44">
        <v>0</v>
      </c>
      <c r="AJ531" s="43">
        <v>6</v>
      </c>
      <c r="AK531" s="44">
        <v>0</v>
      </c>
      <c r="AL531" s="44">
        <v>0</v>
      </c>
      <c r="AM531" s="44"/>
      <c r="AN531" s="11">
        <f t="shared" si="64"/>
        <v>615</v>
      </c>
      <c r="AO531" s="11">
        <f t="shared" si="65"/>
        <v>14</v>
      </c>
      <c r="AP531" s="43">
        <v>6</v>
      </c>
      <c r="AQ531" s="44">
        <v>0</v>
      </c>
      <c r="AR531" s="43">
        <v>0</v>
      </c>
      <c r="AS531" s="43"/>
      <c r="AT531" s="44">
        <v>0</v>
      </c>
      <c r="AU531" s="44">
        <v>0</v>
      </c>
      <c r="AV531" s="44">
        <v>0</v>
      </c>
      <c r="AW531" s="43">
        <v>25</v>
      </c>
      <c r="AX531" s="44">
        <v>0</v>
      </c>
      <c r="AY531" s="44">
        <v>0</v>
      </c>
      <c r="AZ531" s="44">
        <v>2</v>
      </c>
      <c r="BA531" s="44">
        <v>0</v>
      </c>
      <c r="BB531" s="44">
        <v>0</v>
      </c>
      <c r="BC531" s="44">
        <v>0</v>
      </c>
      <c r="BD531" s="44">
        <v>0</v>
      </c>
      <c r="BE531" s="43">
        <v>3</v>
      </c>
      <c r="BF531" s="44">
        <v>0</v>
      </c>
      <c r="BG531" s="44">
        <v>0</v>
      </c>
      <c r="BH531" s="44">
        <v>0</v>
      </c>
      <c r="BI531" s="44">
        <v>0</v>
      </c>
      <c r="BJ531" s="43">
        <v>20</v>
      </c>
      <c r="BK531" s="43">
        <v>0</v>
      </c>
      <c r="BL531" s="44">
        <v>0</v>
      </c>
      <c r="BM531" s="43">
        <v>145</v>
      </c>
      <c r="BN531" s="44">
        <v>0</v>
      </c>
      <c r="BO531" s="44">
        <v>0</v>
      </c>
      <c r="BP531" s="43">
        <v>2</v>
      </c>
      <c r="BQ531" s="44">
        <v>0</v>
      </c>
      <c r="BR531" s="43">
        <v>0</v>
      </c>
      <c r="BS531" s="43">
        <v>5</v>
      </c>
      <c r="BT531" s="43">
        <v>63</v>
      </c>
      <c r="BU531" s="44">
        <v>0</v>
      </c>
      <c r="BV531" s="43">
        <v>13</v>
      </c>
      <c r="BW531" s="44">
        <v>0</v>
      </c>
      <c r="BX531" s="44">
        <v>0</v>
      </c>
      <c r="BY531" s="44">
        <v>0</v>
      </c>
      <c r="BZ531" s="44">
        <v>0</v>
      </c>
      <c r="CA531" s="44">
        <v>0</v>
      </c>
      <c r="CB531" s="44">
        <v>0</v>
      </c>
      <c r="CC531" s="44">
        <v>0</v>
      </c>
      <c r="CD531" s="44">
        <v>0</v>
      </c>
      <c r="CE531" s="44">
        <v>0</v>
      </c>
      <c r="CF531" s="44">
        <v>0</v>
      </c>
      <c r="CG531" s="44">
        <v>0</v>
      </c>
      <c r="CH531" s="11">
        <f t="shared" si="66"/>
        <v>10</v>
      </c>
      <c r="CI531" s="11">
        <f t="shared" si="67"/>
        <v>284</v>
      </c>
      <c r="CJ531" s="44">
        <v>0</v>
      </c>
      <c r="CK531" s="43">
        <v>0</v>
      </c>
      <c r="CL531" s="44">
        <v>0</v>
      </c>
      <c r="CM531" s="44">
        <v>0</v>
      </c>
      <c r="CN531" s="44">
        <v>0</v>
      </c>
      <c r="CO531" s="44">
        <v>0</v>
      </c>
      <c r="CP531" s="44">
        <v>0</v>
      </c>
      <c r="CQ531" s="44">
        <v>0</v>
      </c>
      <c r="CR531" s="43">
        <v>241</v>
      </c>
      <c r="CS531" s="44">
        <v>0</v>
      </c>
      <c r="CT531" s="44">
        <v>0</v>
      </c>
      <c r="CU531" s="43">
        <v>21</v>
      </c>
      <c r="CV531" s="44">
        <v>0</v>
      </c>
      <c r="CW531" s="43">
        <v>7</v>
      </c>
      <c r="CX531" s="43">
        <f t="shared" si="68"/>
        <v>269</v>
      </c>
      <c r="CY531" s="43">
        <f t="shared" si="69"/>
        <v>3</v>
      </c>
      <c r="CZ531" s="44">
        <v>0</v>
      </c>
      <c r="DA531" s="43">
        <v>11</v>
      </c>
      <c r="DB531" s="44">
        <v>0</v>
      </c>
      <c r="DC531" s="44">
        <v>0</v>
      </c>
      <c r="DD531" s="44">
        <v>0</v>
      </c>
      <c r="DE531" s="43">
        <v>4</v>
      </c>
      <c r="DF531" s="44">
        <v>0</v>
      </c>
      <c r="DG531" s="44">
        <v>0</v>
      </c>
      <c r="DH531" s="44">
        <v>0</v>
      </c>
      <c r="DI531" s="11">
        <f t="shared" si="70"/>
        <v>15</v>
      </c>
      <c r="DJ531" s="11">
        <f t="shared" si="71"/>
        <v>2</v>
      </c>
      <c r="DK531" s="65">
        <v>0</v>
      </c>
      <c r="DL531" s="11">
        <v>1183</v>
      </c>
      <c r="DM531" s="11">
        <v>11.598039215686274</v>
      </c>
      <c r="DN531">
        <v>29</v>
      </c>
      <c r="DO531">
        <v>22</v>
      </c>
      <c r="DP531">
        <v>3</v>
      </c>
      <c r="DQ531">
        <v>43</v>
      </c>
      <c r="DR531">
        <v>7</v>
      </c>
      <c r="DS531">
        <v>672</v>
      </c>
      <c r="DT531">
        <v>8</v>
      </c>
      <c r="DU531">
        <v>115</v>
      </c>
      <c r="DV531">
        <v>5</v>
      </c>
      <c r="DW531">
        <v>77</v>
      </c>
      <c r="DX531">
        <v>4</v>
      </c>
      <c r="DY531">
        <v>13</v>
      </c>
      <c r="DZ531">
        <v>1</v>
      </c>
      <c r="EA531">
        <v>241</v>
      </c>
      <c r="EB531">
        <v>1</v>
      </c>
      <c r="EC531" t="s">
        <v>248</v>
      </c>
      <c r="ED531" t="s">
        <v>259</v>
      </c>
      <c r="EE531" t="s">
        <v>260</v>
      </c>
      <c r="EF531" s="48">
        <v>44226</v>
      </c>
      <c r="EG531" s="46">
        <v>0.31944444444444448</v>
      </c>
      <c r="EH531" s="46">
        <v>0.39583333333333331</v>
      </c>
      <c r="EI531" t="s">
        <v>639</v>
      </c>
      <c r="EJ531">
        <v>8.7930756950000006</v>
      </c>
      <c r="EK531">
        <v>77.381305859999998</v>
      </c>
      <c r="EP531">
        <v>1</v>
      </c>
      <c r="EQ531">
        <v>32.148639660000001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1</v>
      </c>
      <c r="FC531">
        <v>0</v>
      </c>
      <c r="FD531">
        <v>0</v>
      </c>
      <c r="FE531">
        <v>0</v>
      </c>
      <c r="FF531">
        <v>0</v>
      </c>
      <c r="FI531">
        <v>0</v>
      </c>
      <c r="FJ531">
        <v>0.5</v>
      </c>
      <c r="FK531">
        <v>16.07431983</v>
      </c>
      <c r="FL531">
        <v>16.07431983</v>
      </c>
      <c r="FM531">
        <v>1</v>
      </c>
      <c r="FO531">
        <v>1</v>
      </c>
      <c r="FR531">
        <v>1</v>
      </c>
      <c r="FT531">
        <v>1</v>
      </c>
      <c r="FV531">
        <v>1</v>
      </c>
      <c r="FY531">
        <v>1</v>
      </c>
      <c r="GE531">
        <v>6</v>
      </c>
      <c r="GF531">
        <v>0</v>
      </c>
      <c r="GG531">
        <v>0</v>
      </c>
      <c r="GH531">
        <v>17</v>
      </c>
      <c r="GI531">
        <v>5</v>
      </c>
      <c r="GJ531">
        <v>5</v>
      </c>
      <c r="GL531">
        <v>3</v>
      </c>
      <c r="HF531">
        <v>0</v>
      </c>
      <c r="HG531">
        <v>0</v>
      </c>
      <c r="HH531">
        <v>0</v>
      </c>
      <c r="HJ531">
        <v>0</v>
      </c>
      <c r="HK531">
        <v>0</v>
      </c>
      <c r="IW531">
        <v>229.77952139999999</v>
      </c>
      <c r="IX531">
        <v>1</v>
      </c>
      <c r="IY531">
        <v>4</v>
      </c>
      <c r="IZ531">
        <v>0</v>
      </c>
      <c r="JA531">
        <v>1.52</v>
      </c>
      <c r="JB531">
        <v>65.34</v>
      </c>
      <c r="JC531">
        <v>2</v>
      </c>
      <c r="JD531">
        <v>8</v>
      </c>
      <c r="JE531">
        <v>4.3519980000000002E-3</v>
      </c>
      <c r="JF531">
        <v>1.7407992000000001E-2</v>
      </c>
      <c r="JG531">
        <v>0</v>
      </c>
      <c r="JH531">
        <v>6.6150369999999998E-3</v>
      </c>
    </row>
    <row r="532" spans="1:275" ht="15.5" hidden="1" x14ac:dyDescent="0.35">
      <c r="A532" s="64">
        <v>2021</v>
      </c>
      <c r="B532" s="11" t="s">
        <v>351</v>
      </c>
      <c r="C532" s="44">
        <v>0</v>
      </c>
      <c r="D532" s="44">
        <v>0</v>
      </c>
      <c r="E532" s="43">
        <v>1</v>
      </c>
      <c r="F532" s="44">
        <v>0</v>
      </c>
      <c r="G532" s="44">
        <v>0</v>
      </c>
      <c r="H532" s="44">
        <v>0</v>
      </c>
      <c r="I532" s="44">
        <v>0</v>
      </c>
      <c r="J532" s="44">
        <v>0</v>
      </c>
      <c r="K532" s="44">
        <v>0</v>
      </c>
      <c r="L532" s="44">
        <v>0</v>
      </c>
      <c r="M532" s="43">
        <v>7</v>
      </c>
      <c r="N532" s="44">
        <v>0</v>
      </c>
      <c r="O532" s="44">
        <v>0</v>
      </c>
      <c r="P532" s="44">
        <v>0</v>
      </c>
      <c r="Q532" s="43">
        <v>4</v>
      </c>
      <c r="R532" s="43">
        <v>14</v>
      </c>
      <c r="S532" s="44">
        <v>0</v>
      </c>
      <c r="T532" s="44">
        <v>0</v>
      </c>
      <c r="U532" s="43">
        <v>1</v>
      </c>
      <c r="V532" s="44">
        <v>0</v>
      </c>
      <c r="W532" s="44">
        <v>0</v>
      </c>
      <c r="X532" s="44">
        <v>0</v>
      </c>
      <c r="Y532" s="44">
        <v>0</v>
      </c>
      <c r="Z532" s="44">
        <v>0</v>
      </c>
      <c r="AA532" s="44">
        <v>0</v>
      </c>
      <c r="AB532" s="44">
        <v>3</v>
      </c>
      <c r="AC532" s="44">
        <v>0</v>
      </c>
      <c r="AD532" s="44">
        <v>0</v>
      </c>
      <c r="AE532" s="44">
        <v>6</v>
      </c>
      <c r="AF532" s="44">
        <v>0</v>
      </c>
      <c r="AG532" s="44">
        <v>0</v>
      </c>
      <c r="AH532" s="44">
        <v>0</v>
      </c>
      <c r="AI532" s="44">
        <v>0</v>
      </c>
      <c r="AJ532" s="44">
        <v>0</v>
      </c>
      <c r="AK532" s="44">
        <v>0</v>
      </c>
      <c r="AL532" s="44">
        <v>0</v>
      </c>
      <c r="AM532" s="44"/>
      <c r="AN532" s="11">
        <f t="shared" si="64"/>
        <v>36</v>
      </c>
      <c r="AO532" s="11">
        <f t="shared" si="65"/>
        <v>7</v>
      </c>
      <c r="AP532" s="43">
        <v>0</v>
      </c>
      <c r="AQ532" s="44">
        <v>0</v>
      </c>
      <c r="AR532" s="43">
        <v>0</v>
      </c>
      <c r="AS532" s="43"/>
      <c r="AT532" s="44">
        <v>0</v>
      </c>
      <c r="AU532" s="44">
        <v>0</v>
      </c>
      <c r="AV532" s="44">
        <v>0</v>
      </c>
      <c r="AW532" s="43">
        <v>1</v>
      </c>
      <c r="AX532" s="44">
        <v>0</v>
      </c>
      <c r="AY532" s="44">
        <v>0</v>
      </c>
      <c r="AZ532" s="44">
        <v>0</v>
      </c>
      <c r="BA532" s="44">
        <v>0</v>
      </c>
      <c r="BB532" s="44">
        <v>0</v>
      </c>
      <c r="BC532" s="44">
        <v>0</v>
      </c>
      <c r="BD532" s="44">
        <v>0</v>
      </c>
      <c r="BE532" s="44">
        <v>0</v>
      </c>
      <c r="BF532" s="44">
        <v>0</v>
      </c>
      <c r="BG532" s="44">
        <v>0</v>
      </c>
      <c r="BH532" s="44">
        <v>0</v>
      </c>
      <c r="BI532" s="44">
        <v>0</v>
      </c>
      <c r="BJ532" s="44">
        <v>0</v>
      </c>
      <c r="BK532" s="44">
        <v>0</v>
      </c>
      <c r="BL532" s="44">
        <v>0</v>
      </c>
      <c r="BM532" s="44">
        <v>0</v>
      </c>
      <c r="BN532" s="44">
        <v>0</v>
      </c>
      <c r="BO532" s="44">
        <v>0</v>
      </c>
      <c r="BP532" s="44">
        <v>0</v>
      </c>
      <c r="BQ532" s="44">
        <v>0</v>
      </c>
      <c r="BR532" s="44">
        <v>0</v>
      </c>
      <c r="BS532" s="44">
        <v>0</v>
      </c>
      <c r="BT532" s="44">
        <v>0</v>
      </c>
      <c r="BU532" s="44">
        <v>0</v>
      </c>
      <c r="BV532" s="44">
        <v>0</v>
      </c>
      <c r="BW532" s="44">
        <v>0</v>
      </c>
      <c r="BX532" s="44">
        <v>0</v>
      </c>
      <c r="BY532" s="44">
        <v>0</v>
      </c>
      <c r="BZ532" s="44">
        <v>0</v>
      </c>
      <c r="CA532" s="44">
        <v>0</v>
      </c>
      <c r="CB532" s="44">
        <v>0</v>
      </c>
      <c r="CC532" s="44">
        <v>0</v>
      </c>
      <c r="CD532" s="44">
        <v>0</v>
      </c>
      <c r="CE532" s="44">
        <v>0</v>
      </c>
      <c r="CF532" s="44">
        <v>0</v>
      </c>
      <c r="CG532" s="44">
        <v>0</v>
      </c>
      <c r="CH532" s="11">
        <f t="shared" si="66"/>
        <v>1</v>
      </c>
      <c r="CI532" s="11">
        <f t="shared" si="67"/>
        <v>1</v>
      </c>
      <c r="CJ532" s="44">
        <v>0</v>
      </c>
      <c r="CK532" s="43">
        <v>1</v>
      </c>
      <c r="CL532" s="43">
        <v>2</v>
      </c>
      <c r="CM532" s="44">
        <v>0</v>
      </c>
      <c r="CN532" s="44">
        <v>0</v>
      </c>
      <c r="CO532" s="44">
        <v>0</v>
      </c>
      <c r="CP532" s="44">
        <v>0</v>
      </c>
      <c r="CQ532" s="44">
        <v>0</v>
      </c>
      <c r="CR532" s="44">
        <v>0</v>
      </c>
      <c r="CS532" s="44">
        <v>0</v>
      </c>
      <c r="CT532" s="44">
        <v>0</v>
      </c>
      <c r="CU532" s="43">
        <v>1</v>
      </c>
      <c r="CV532" s="44">
        <v>0</v>
      </c>
      <c r="CW532" s="44">
        <v>0</v>
      </c>
      <c r="CX532" s="43">
        <f t="shared" si="68"/>
        <v>4</v>
      </c>
      <c r="CY532" s="43">
        <f t="shared" si="69"/>
        <v>3</v>
      </c>
      <c r="CZ532" s="44">
        <v>0</v>
      </c>
      <c r="DA532" s="44">
        <v>0</v>
      </c>
      <c r="DB532" s="44">
        <v>0</v>
      </c>
      <c r="DC532" s="44">
        <v>0</v>
      </c>
      <c r="DD532" s="44">
        <v>0</v>
      </c>
      <c r="DE532" s="44">
        <v>0</v>
      </c>
      <c r="DF532" s="44">
        <v>0</v>
      </c>
      <c r="DG532" s="44">
        <v>0</v>
      </c>
      <c r="DH532" s="44">
        <v>0</v>
      </c>
      <c r="DI532" s="11">
        <f t="shared" si="70"/>
        <v>0</v>
      </c>
      <c r="DJ532" s="11">
        <f t="shared" si="71"/>
        <v>0</v>
      </c>
      <c r="DK532" s="65">
        <v>0</v>
      </c>
      <c r="DL532" s="11">
        <v>41</v>
      </c>
      <c r="DM532" s="11">
        <v>0.40196078431372551</v>
      </c>
      <c r="DN532">
        <v>9</v>
      </c>
      <c r="DO532">
        <v>0</v>
      </c>
      <c r="DP532">
        <v>0</v>
      </c>
      <c r="DQ532">
        <v>22</v>
      </c>
      <c r="DR532">
        <v>3</v>
      </c>
      <c r="DS532">
        <v>3</v>
      </c>
      <c r="DT532">
        <v>3</v>
      </c>
      <c r="DU532">
        <v>1</v>
      </c>
      <c r="DV532">
        <v>1</v>
      </c>
      <c r="DW532">
        <v>4</v>
      </c>
      <c r="DX532">
        <v>1</v>
      </c>
      <c r="DY532">
        <v>0</v>
      </c>
      <c r="DZ532">
        <v>0</v>
      </c>
      <c r="EA532">
        <v>2</v>
      </c>
      <c r="EB532">
        <v>1</v>
      </c>
      <c r="EC532" t="s">
        <v>248</v>
      </c>
      <c r="ED532" t="s">
        <v>320</v>
      </c>
      <c r="EE532" t="s">
        <v>260</v>
      </c>
      <c r="EF532" s="48">
        <v>44226</v>
      </c>
      <c r="EG532" s="46">
        <v>0.34027777777777773</v>
      </c>
      <c r="EH532" s="46">
        <v>0.3611111111111111</v>
      </c>
      <c r="EI532" t="s">
        <v>619</v>
      </c>
      <c r="EJ532">
        <v>8.3713724670000005</v>
      </c>
      <c r="EK532">
        <v>77.596533649999998</v>
      </c>
      <c r="EP532">
        <v>1</v>
      </c>
      <c r="EQ532">
        <v>145.0444272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1</v>
      </c>
      <c r="FC532">
        <v>1</v>
      </c>
      <c r="FD532">
        <v>0</v>
      </c>
      <c r="FE532">
        <v>0</v>
      </c>
      <c r="FF532">
        <v>0</v>
      </c>
      <c r="FI532">
        <v>0</v>
      </c>
      <c r="FJ532">
        <v>0.5</v>
      </c>
      <c r="FK532">
        <v>72.522213600000001</v>
      </c>
      <c r="FL532">
        <v>72.522213600000001</v>
      </c>
      <c r="FM532">
        <v>1</v>
      </c>
      <c r="FR532">
        <v>1</v>
      </c>
      <c r="GC532">
        <v>1</v>
      </c>
      <c r="GE532">
        <v>3</v>
      </c>
      <c r="GF532">
        <v>0.25</v>
      </c>
      <c r="GG532">
        <v>36.2611068</v>
      </c>
      <c r="GO532">
        <v>0</v>
      </c>
      <c r="GP532">
        <v>0</v>
      </c>
      <c r="GQ532">
        <v>0</v>
      </c>
      <c r="GR532">
        <v>0</v>
      </c>
      <c r="GS532">
        <v>0</v>
      </c>
      <c r="HF532">
        <v>0</v>
      </c>
      <c r="HG532">
        <v>0</v>
      </c>
      <c r="HH532">
        <v>0</v>
      </c>
      <c r="HJ532">
        <v>0</v>
      </c>
      <c r="HK532">
        <v>0</v>
      </c>
      <c r="IW532">
        <v>521.45346199999994</v>
      </c>
      <c r="IX532">
        <v>1</v>
      </c>
      <c r="IY532">
        <v>5</v>
      </c>
      <c r="IZ532">
        <v>0</v>
      </c>
      <c r="JA532">
        <v>4.2699999999999996</v>
      </c>
      <c r="JB532">
        <v>25.71</v>
      </c>
      <c r="JE532">
        <v>1.917717E-3</v>
      </c>
      <c r="JF532">
        <v>9.5885829999999995E-3</v>
      </c>
      <c r="JG532">
        <v>0</v>
      </c>
      <c r="JH532">
        <v>8.1886500000000004E-3</v>
      </c>
      <c r="JN532">
        <v>0</v>
      </c>
      <c r="JO532">
        <v>0</v>
      </c>
    </row>
    <row r="533" spans="1:275" ht="15.5" hidden="1" x14ac:dyDescent="0.35">
      <c r="A533" s="64">
        <v>2021</v>
      </c>
      <c r="B533" s="11" t="s">
        <v>353</v>
      </c>
      <c r="C533" s="44">
        <v>0</v>
      </c>
      <c r="D533" s="44">
        <v>0</v>
      </c>
      <c r="E533" s="44">
        <v>0</v>
      </c>
      <c r="F533" s="43">
        <v>1</v>
      </c>
      <c r="G533" s="44">
        <v>0</v>
      </c>
      <c r="H533" s="44">
        <v>0</v>
      </c>
      <c r="I533" s="44">
        <v>0</v>
      </c>
      <c r="J533" s="44">
        <v>0</v>
      </c>
      <c r="K533" s="44">
        <v>0</v>
      </c>
      <c r="L533" s="44">
        <v>0</v>
      </c>
      <c r="M533" s="44">
        <v>0</v>
      </c>
      <c r="N533" s="44">
        <v>0</v>
      </c>
      <c r="O533" s="44">
        <v>0</v>
      </c>
      <c r="P533" s="44">
        <v>0</v>
      </c>
      <c r="Q533" s="44">
        <v>0</v>
      </c>
      <c r="R533" s="44">
        <v>0</v>
      </c>
      <c r="S533" s="44">
        <v>0</v>
      </c>
      <c r="T533" s="43">
        <v>6</v>
      </c>
      <c r="U533" s="43">
        <v>1</v>
      </c>
      <c r="V533" s="44">
        <v>0</v>
      </c>
      <c r="W533" s="44">
        <v>0</v>
      </c>
      <c r="X533" s="44">
        <v>0</v>
      </c>
      <c r="Y533" s="44">
        <v>0</v>
      </c>
      <c r="Z533" s="44">
        <v>0</v>
      </c>
      <c r="AA533" s="44">
        <v>0</v>
      </c>
      <c r="AB533" s="44">
        <v>0</v>
      </c>
      <c r="AC533" s="44">
        <v>0</v>
      </c>
      <c r="AD533" s="44">
        <v>0</v>
      </c>
      <c r="AE533" s="44">
        <v>0</v>
      </c>
      <c r="AF533" s="44">
        <v>0</v>
      </c>
      <c r="AG533" s="44">
        <v>0</v>
      </c>
      <c r="AH533" s="43">
        <v>1</v>
      </c>
      <c r="AI533" s="44">
        <v>0</v>
      </c>
      <c r="AJ533" s="44">
        <v>0</v>
      </c>
      <c r="AK533" s="44">
        <v>0</v>
      </c>
      <c r="AL533" s="44">
        <v>0</v>
      </c>
      <c r="AM533" s="44"/>
      <c r="AN533" s="11">
        <f t="shared" si="64"/>
        <v>9</v>
      </c>
      <c r="AO533" s="11">
        <f t="shared" si="65"/>
        <v>4</v>
      </c>
      <c r="AP533" s="43">
        <v>0</v>
      </c>
      <c r="AQ533" s="44">
        <v>0</v>
      </c>
      <c r="AR533" s="43">
        <v>0</v>
      </c>
      <c r="AS533" s="43"/>
      <c r="AT533" s="44">
        <v>0</v>
      </c>
      <c r="AU533" s="44">
        <v>0</v>
      </c>
      <c r="AV533" s="44">
        <v>0</v>
      </c>
      <c r="AW533" s="43">
        <v>7</v>
      </c>
      <c r="AX533" s="44">
        <v>0</v>
      </c>
      <c r="AY533" s="44">
        <v>0</v>
      </c>
      <c r="AZ533" s="44">
        <v>0</v>
      </c>
      <c r="BA533" s="44">
        <v>0</v>
      </c>
      <c r="BB533" s="44">
        <v>0</v>
      </c>
      <c r="BC533" s="44">
        <v>0</v>
      </c>
      <c r="BD533" s="44">
        <v>0</v>
      </c>
      <c r="BE533" s="44">
        <v>0</v>
      </c>
      <c r="BF533" s="44">
        <v>0</v>
      </c>
      <c r="BG533" s="44">
        <v>0</v>
      </c>
      <c r="BH533" s="44">
        <v>0</v>
      </c>
      <c r="BI533" s="44">
        <v>0</v>
      </c>
      <c r="BJ533" s="44">
        <v>0</v>
      </c>
      <c r="BK533" s="44">
        <v>0</v>
      </c>
      <c r="BL533" s="44">
        <v>0</v>
      </c>
      <c r="BM533" s="44">
        <v>0</v>
      </c>
      <c r="BN533" s="44">
        <v>0</v>
      </c>
      <c r="BO533" s="44">
        <v>0</v>
      </c>
      <c r="BP533" s="44">
        <v>0</v>
      </c>
      <c r="BQ533" s="44">
        <v>0</v>
      </c>
      <c r="BR533" s="44">
        <v>0</v>
      </c>
      <c r="BS533" s="44">
        <v>0</v>
      </c>
      <c r="BT533" s="43">
        <v>2</v>
      </c>
      <c r="BU533" s="44">
        <v>0</v>
      </c>
      <c r="BV533" s="44">
        <v>0</v>
      </c>
      <c r="BW533" s="44">
        <v>0</v>
      </c>
      <c r="BX533" s="44">
        <v>0</v>
      </c>
      <c r="BY533" s="44">
        <v>0</v>
      </c>
      <c r="BZ533" s="44">
        <v>0</v>
      </c>
      <c r="CA533" s="44">
        <v>0</v>
      </c>
      <c r="CB533" s="44">
        <v>0</v>
      </c>
      <c r="CC533" s="44">
        <v>0</v>
      </c>
      <c r="CD533" s="44">
        <v>0</v>
      </c>
      <c r="CE533" s="44">
        <v>0</v>
      </c>
      <c r="CF533" s="44">
        <v>0</v>
      </c>
      <c r="CG533" s="44">
        <v>0</v>
      </c>
      <c r="CH533" s="11">
        <f t="shared" si="66"/>
        <v>2</v>
      </c>
      <c r="CI533" s="11">
        <f t="shared" si="67"/>
        <v>9</v>
      </c>
      <c r="CJ533" s="43">
        <v>1</v>
      </c>
      <c r="CK533" s="44">
        <v>0</v>
      </c>
      <c r="CL533" s="44">
        <v>0</v>
      </c>
      <c r="CM533" s="44">
        <v>0</v>
      </c>
      <c r="CN533" s="44">
        <v>0</v>
      </c>
      <c r="CO533" s="44">
        <v>0</v>
      </c>
      <c r="CP533" s="44">
        <v>0</v>
      </c>
      <c r="CQ533" s="44">
        <v>0</v>
      </c>
      <c r="CR533" s="43">
        <v>44</v>
      </c>
      <c r="CS533" s="44">
        <v>0</v>
      </c>
      <c r="CT533" s="43">
        <v>30</v>
      </c>
      <c r="CU533" s="44">
        <v>0</v>
      </c>
      <c r="CV533" s="44">
        <v>0</v>
      </c>
      <c r="CW533" s="44">
        <v>0</v>
      </c>
      <c r="CX533" s="43">
        <f t="shared" si="68"/>
        <v>75</v>
      </c>
      <c r="CY533" s="43">
        <f t="shared" si="69"/>
        <v>3</v>
      </c>
      <c r="CZ533" s="44">
        <v>0</v>
      </c>
      <c r="DA533" s="44">
        <v>0</v>
      </c>
      <c r="DB533" s="43">
        <v>126</v>
      </c>
      <c r="DC533" s="44">
        <v>0</v>
      </c>
      <c r="DD533" s="44">
        <v>0</v>
      </c>
      <c r="DE533" s="44">
        <v>0</v>
      </c>
      <c r="DF533" s="44">
        <v>0</v>
      </c>
      <c r="DG533" s="44">
        <v>0</v>
      </c>
      <c r="DH533" s="44">
        <v>0</v>
      </c>
      <c r="DI533" s="11">
        <f t="shared" si="70"/>
        <v>126</v>
      </c>
      <c r="DJ533" s="11">
        <f t="shared" si="71"/>
        <v>1</v>
      </c>
      <c r="DK533" s="65">
        <v>0</v>
      </c>
      <c r="DL533" s="11">
        <v>219</v>
      </c>
      <c r="DM533" s="11">
        <v>2.1470588235294117</v>
      </c>
      <c r="DN533">
        <v>10</v>
      </c>
      <c r="DO533">
        <v>30</v>
      </c>
      <c r="DP533">
        <v>1</v>
      </c>
      <c r="DQ533">
        <v>128</v>
      </c>
      <c r="DR533">
        <v>3</v>
      </c>
      <c r="DS533">
        <v>1</v>
      </c>
      <c r="DT533">
        <v>1</v>
      </c>
      <c r="DU533">
        <v>10</v>
      </c>
      <c r="DV533">
        <v>3</v>
      </c>
      <c r="DW533">
        <v>6</v>
      </c>
      <c r="DX533">
        <v>1</v>
      </c>
      <c r="DY533">
        <v>0</v>
      </c>
      <c r="DZ533">
        <v>0</v>
      </c>
      <c r="EA533">
        <v>44</v>
      </c>
      <c r="EB533">
        <v>1</v>
      </c>
      <c r="EC533" t="s">
        <v>248</v>
      </c>
      <c r="ED533" t="s">
        <v>292</v>
      </c>
      <c r="EE533" t="s">
        <v>260</v>
      </c>
      <c r="EF533" s="48">
        <v>44227</v>
      </c>
      <c r="EG533" s="46">
        <v>0.47916666666666669</v>
      </c>
      <c r="EH533" s="46">
        <v>0.5</v>
      </c>
      <c r="EI533" t="s">
        <v>639</v>
      </c>
      <c r="EJ533">
        <v>8.7452276720000004</v>
      </c>
      <c r="EK533">
        <v>77.476663889999998</v>
      </c>
      <c r="EP533">
        <v>1</v>
      </c>
      <c r="EQ533">
        <v>19.115216830000001</v>
      </c>
      <c r="ER533">
        <v>1</v>
      </c>
      <c r="ES533">
        <v>1</v>
      </c>
      <c r="ET533">
        <v>0</v>
      </c>
      <c r="EU533">
        <v>1</v>
      </c>
      <c r="EV533">
        <v>0</v>
      </c>
      <c r="EW533">
        <v>0</v>
      </c>
      <c r="EX533">
        <v>0</v>
      </c>
      <c r="EY533">
        <v>3</v>
      </c>
      <c r="EZ533">
        <v>1</v>
      </c>
      <c r="FC533">
        <v>0</v>
      </c>
      <c r="FD533">
        <v>0</v>
      </c>
      <c r="FE533">
        <v>0</v>
      </c>
      <c r="FF533">
        <v>0</v>
      </c>
      <c r="FI533">
        <v>0</v>
      </c>
      <c r="FJ533">
        <v>0.25</v>
      </c>
      <c r="FK533">
        <v>4.7788042080000004</v>
      </c>
      <c r="FL533">
        <v>14.336412620000001</v>
      </c>
      <c r="FM533">
        <v>1</v>
      </c>
      <c r="FR533">
        <v>1</v>
      </c>
      <c r="GE533">
        <v>2</v>
      </c>
      <c r="GF533">
        <v>0</v>
      </c>
      <c r="GG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HF533">
        <v>1</v>
      </c>
      <c r="HG533">
        <v>0</v>
      </c>
      <c r="HH533">
        <v>0</v>
      </c>
      <c r="HJ533">
        <v>1</v>
      </c>
      <c r="HK533">
        <v>0</v>
      </c>
      <c r="IW533">
        <v>176.5297123</v>
      </c>
      <c r="IX533">
        <v>3</v>
      </c>
      <c r="IY533">
        <v>2</v>
      </c>
      <c r="IZ533">
        <v>0</v>
      </c>
      <c r="JA533">
        <v>1.43</v>
      </c>
      <c r="JB533">
        <v>68.34</v>
      </c>
      <c r="JC533">
        <v>7</v>
      </c>
      <c r="JD533">
        <v>8</v>
      </c>
      <c r="JE533">
        <v>1.6994306000000001E-2</v>
      </c>
      <c r="JF533">
        <v>1.1329538E-2</v>
      </c>
      <c r="JG533">
        <v>0</v>
      </c>
      <c r="JH533">
        <v>8.1006189999999999E-3</v>
      </c>
      <c r="JN533">
        <v>0</v>
      </c>
      <c r="JO533">
        <v>0</v>
      </c>
    </row>
    <row r="534" spans="1:275" ht="15.5" hidden="1" x14ac:dyDescent="0.35">
      <c r="A534" s="64">
        <v>2021</v>
      </c>
      <c r="B534" s="11" t="s">
        <v>635</v>
      </c>
      <c r="C534" s="44">
        <v>0</v>
      </c>
      <c r="D534" s="44">
        <v>0</v>
      </c>
      <c r="E534" s="44">
        <v>0</v>
      </c>
      <c r="F534" s="44">
        <v>0</v>
      </c>
      <c r="G534" s="44">
        <v>0</v>
      </c>
      <c r="H534" s="44">
        <v>0</v>
      </c>
      <c r="I534" s="43">
        <v>1</v>
      </c>
      <c r="J534" s="44">
        <v>0</v>
      </c>
      <c r="K534" s="44">
        <v>0</v>
      </c>
      <c r="L534" s="44">
        <v>0</v>
      </c>
      <c r="M534" s="43">
        <v>17</v>
      </c>
      <c r="N534" s="44">
        <v>0</v>
      </c>
      <c r="O534" s="44">
        <v>0</v>
      </c>
      <c r="P534" s="44">
        <v>0</v>
      </c>
      <c r="Q534" s="43">
        <v>2</v>
      </c>
      <c r="R534" s="44">
        <v>0</v>
      </c>
      <c r="S534" s="44">
        <v>0</v>
      </c>
      <c r="T534" s="44">
        <v>0</v>
      </c>
      <c r="U534" s="44">
        <v>0</v>
      </c>
      <c r="V534" s="44">
        <v>0</v>
      </c>
      <c r="W534" s="44">
        <v>0</v>
      </c>
      <c r="X534" s="44">
        <v>0</v>
      </c>
      <c r="Y534" s="44">
        <v>0</v>
      </c>
      <c r="Z534" s="44">
        <v>0</v>
      </c>
      <c r="AA534" s="44">
        <v>0</v>
      </c>
      <c r="AB534" s="44">
        <v>0</v>
      </c>
      <c r="AC534" s="44">
        <v>0</v>
      </c>
      <c r="AD534" s="44">
        <v>0</v>
      </c>
      <c r="AE534" s="44">
        <v>0</v>
      </c>
      <c r="AF534" s="44">
        <v>0</v>
      </c>
      <c r="AG534" s="44">
        <v>0</v>
      </c>
      <c r="AH534" s="43">
        <v>16</v>
      </c>
      <c r="AI534" s="44">
        <v>0</v>
      </c>
      <c r="AJ534" s="44">
        <v>0</v>
      </c>
      <c r="AK534" s="44">
        <v>0</v>
      </c>
      <c r="AL534" s="44">
        <v>0</v>
      </c>
      <c r="AM534" s="44"/>
      <c r="AN534" s="11">
        <f t="shared" si="64"/>
        <v>36</v>
      </c>
      <c r="AO534" s="11">
        <f t="shared" si="65"/>
        <v>4</v>
      </c>
      <c r="AP534" s="43">
        <v>0</v>
      </c>
      <c r="AQ534" s="44">
        <v>0</v>
      </c>
      <c r="AR534" s="43">
        <v>25</v>
      </c>
      <c r="AS534" s="43"/>
      <c r="AT534" s="44">
        <v>0</v>
      </c>
      <c r="AU534" s="43">
        <v>58</v>
      </c>
      <c r="AV534" s="43">
        <v>21</v>
      </c>
      <c r="AW534" s="44">
        <v>0</v>
      </c>
      <c r="AX534" s="44">
        <v>0</v>
      </c>
      <c r="AY534" s="44">
        <v>0</v>
      </c>
      <c r="AZ534" s="44">
        <v>0</v>
      </c>
      <c r="BA534" s="44">
        <v>0</v>
      </c>
      <c r="BB534" s="43">
        <v>1</v>
      </c>
      <c r="BC534" s="44">
        <v>0</v>
      </c>
      <c r="BD534" s="44">
        <v>0</v>
      </c>
      <c r="BE534" s="44">
        <v>0</v>
      </c>
      <c r="BF534" s="44">
        <v>0</v>
      </c>
      <c r="BG534" s="44">
        <v>0</v>
      </c>
      <c r="BH534" s="44">
        <v>0</v>
      </c>
      <c r="BI534" s="44">
        <v>0</v>
      </c>
      <c r="BJ534" s="44">
        <v>0</v>
      </c>
      <c r="BK534" s="43">
        <v>16</v>
      </c>
      <c r="BL534" s="44">
        <v>0</v>
      </c>
      <c r="BM534" s="44">
        <v>0</v>
      </c>
      <c r="BN534" s="44">
        <v>0</v>
      </c>
      <c r="BO534" s="44">
        <v>0</v>
      </c>
      <c r="BP534" s="44">
        <v>0</v>
      </c>
      <c r="BQ534" s="44">
        <v>0</v>
      </c>
      <c r="BR534" s="44">
        <v>0</v>
      </c>
      <c r="BS534" s="44">
        <v>0</v>
      </c>
      <c r="BT534" s="44">
        <v>0</v>
      </c>
      <c r="BU534" s="44">
        <v>0</v>
      </c>
      <c r="BV534" s="44">
        <v>0</v>
      </c>
      <c r="BW534" s="44">
        <v>0</v>
      </c>
      <c r="BX534" s="44">
        <v>0</v>
      </c>
      <c r="BY534" s="44">
        <v>0</v>
      </c>
      <c r="BZ534" s="44">
        <v>0</v>
      </c>
      <c r="CA534" s="44">
        <v>0</v>
      </c>
      <c r="CB534" s="44">
        <v>0</v>
      </c>
      <c r="CC534" s="44">
        <v>0</v>
      </c>
      <c r="CD534" s="44">
        <v>0</v>
      </c>
      <c r="CE534" s="43">
        <v>1</v>
      </c>
      <c r="CF534" s="44">
        <v>0</v>
      </c>
      <c r="CG534" s="44">
        <v>0</v>
      </c>
      <c r="CH534" s="11">
        <f t="shared" si="66"/>
        <v>6</v>
      </c>
      <c r="CI534" s="11">
        <f t="shared" si="67"/>
        <v>122</v>
      </c>
      <c r="CJ534" s="44">
        <v>0</v>
      </c>
      <c r="CK534" s="44">
        <v>0</v>
      </c>
      <c r="CL534" s="43">
        <v>30</v>
      </c>
      <c r="CM534" s="43">
        <v>6</v>
      </c>
      <c r="CN534" s="44">
        <v>0</v>
      </c>
      <c r="CO534" s="44">
        <v>0</v>
      </c>
      <c r="CP534" s="43">
        <v>46</v>
      </c>
      <c r="CQ534" s="44">
        <v>0</v>
      </c>
      <c r="CR534" s="43">
        <v>100</v>
      </c>
      <c r="CS534" s="44">
        <v>0</v>
      </c>
      <c r="CT534" s="44">
        <v>0</v>
      </c>
      <c r="CU534" s="43">
        <v>12</v>
      </c>
      <c r="CV534" s="44">
        <v>0</v>
      </c>
      <c r="CW534" s="44">
        <v>0</v>
      </c>
      <c r="CX534" s="43">
        <f t="shared" si="68"/>
        <v>194</v>
      </c>
      <c r="CY534" s="43">
        <f t="shared" si="69"/>
        <v>5</v>
      </c>
      <c r="CZ534" s="44">
        <v>0</v>
      </c>
      <c r="DA534" s="44">
        <v>0</v>
      </c>
      <c r="DB534" s="44">
        <v>0</v>
      </c>
      <c r="DC534" s="44">
        <v>0</v>
      </c>
      <c r="DD534" s="44">
        <v>0</v>
      </c>
      <c r="DE534" s="44">
        <v>0</v>
      </c>
      <c r="DF534" s="44">
        <v>0</v>
      </c>
      <c r="DG534" s="44">
        <v>0</v>
      </c>
      <c r="DH534" s="44">
        <v>0</v>
      </c>
      <c r="DI534" s="11">
        <f t="shared" si="70"/>
        <v>0</v>
      </c>
      <c r="DJ534" s="11">
        <f t="shared" si="71"/>
        <v>0</v>
      </c>
      <c r="DK534" s="65">
        <v>0</v>
      </c>
      <c r="DL534" s="11">
        <v>352</v>
      </c>
      <c r="DM534" s="11">
        <v>3.4509803921568629</v>
      </c>
      <c r="DN534">
        <v>15</v>
      </c>
      <c r="DO534">
        <v>0</v>
      </c>
      <c r="DP534">
        <v>0</v>
      </c>
      <c r="DQ534">
        <v>91</v>
      </c>
      <c r="DR534">
        <v>3</v>
      </c>
      <c r="DS534">
        <v>14</v>
      </c>
      <c r="DT534">
        <v>3</v>
      </c>
      <c r="DU534">
        <v>0</v>
      </c>
      <c r="DV534">
        <v>0</v>
      </c>
      <c r="DW534">
        <v>19</v>
      </c>
      <c r="DX534">
        <v>3</v>
      </c>
      <c r="DY534">
        <v>46</v>
      </c>
      <c r="DZ534">
        <v>2</v>
      </c>
      <c r="EA534">
        <v>182</v>
      </c>
      <c r="EB534">
        <v>4</v>
      </c>
      <c r="EC534" t="s">
        <v>344</v>
      </c>
      <c r="EF534" s="48">
        <v>44226</v>
      </c>
      <c r="EG534" s="46">
        <v>0.2951388888888889</v>
      </c>
      <c r="EH534" s="46">
        <v>0.34027777777777773</v>
      </c>
      <c r="EJ534">
        <v>8.703787578</v>
      </c>
      <c r="EK534">
        <v>77.726342470000006</v>
      </c>
      <c r="EP534">
        <v>1</v>
      </c>
      <c r="EQ534">
        <v>16.962790089999999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C534">
        <v>0</v>
      </c>
      <c r="FD534">
        <v>0</v>
      </c>
      <c r="FE534">
        <v>0</v>
      </c>
      <c r="FF534">
        <v>0</v>
      </c>
      <c r="FI534">
        <v>0</v>
      </c>
      <c r="FJ534">
        <v>0</v>
      </c>
      <c r="FK534">
        <v>0</v>
      </c>
      <c r="FL534">
        <v>16.962790089999999</v>
      </c>
      <c r="GF534">
        <v>0</v>
      </c>
      <c r="GG534">
        <v>0</v>
      </c>
      <c r="GO534">
        <v>0</v>
      </c>
      <c r="GP534">
        <v>0</v>
      </c>
      <c r="GQ534">
        <v>1</v>
      </c>
      <c r="GR534">
        <v>0</v>
      </c>
      <c r="GS534">
        <v>0</v>
      </c>
      <c r="GV534">
        <v>1</v>
      </c>
      <c r="GW534">
        <v>1</v>
      </c>
      <c r="GY534">
        <v>1</v>
      </c>
      <c r="HF534">
        <v>0</v>
      </c>
      <c r="HG534">
        <v>0</v>
      </c>
      <c r="HH534">
        <v>0</v>
      </c>
      <c r="HJ534">
        <v>0</v>
      </c>
      <c r="HK534">
        <v>2</v>
      </c>
      <c r="IW534">
        <v>176.34715370000001</v>
      </c>
      <c r="IX534">
        <v>0</v>
      </c>
      <c r="IY534">
        <v>5</v>
      </c>
      <c r="IZ534">
        <v>0</v>
      </c>
      <c r="JA534">
        <v>4.74</v>
      </c>
      <c r="JB534">
        <v>45.28</v>
      </c>
      <c r="JE534">
        <v>0</v>
      </c>
      <c r="JF534">
        <v>2.8353165E-2</v>
      </c>
      <c r="JG534">
        <v>0</v>
      </c>
      <c r="JH534">
        <v>2.6878801000000001E-2</v>
      </c>
      <c r="JN534">
        <v>0</v>
      </c>
      <c r="JO534">
        <v>0</v>
      </c>
    </row>
    <row r="535" spans="1:275" ht="15.5" hidden="1" x14ac:dyDescent="0.35">
      <c r="A535" s="64">
        <v>2021</v>
      </c>
      <c r="B535" s="11" t="s">
        <v>422</v>
      </c>
      <c r="C535" s="44">
        <v>0</v>
      </c>
      <c r="D535" s="44">
        <v>0</v>
      </c>
      <c r="E535" s="43">
        <v>13</v>
      </c>
      <c r="F535" s="43">
        <v>6</v>
      </c>
      <c r="G535" s="44">
        <v>0</v>
      </c>
      <c r="H535" s="44">
        <v>0</v>
      </c>
      <c r="I535" s="43">
        <v>19</v>
      </c>
      <c r="J535" s="44">
        <v>0</v>
      </c>
      <c r="K535" s="44">
        <v>0</v>
      </c>
      <c r="L535" s="44">
        <v>0</v>
      </c>
      <c r="M535" s="43">
        <v>12</v>
      </c>
      <c r="N535" s="43">
        <v>13</v>
      </c>
      <c r="O535" s="43">
        <v>3</v>
      </c>
      <c r="P535" s="44">
        <v>0</v>
      </c>
      <c r="Q535" s="43">
        <v>24</v>
      </c>
      <c r="R535" s="43">
        <v>19</v>
      </c>
      <c r="S535" s="44">
        <v>0</v>
      </c>
      <c r="T535" s="44">
        <v>0</v>
      </c>
      <c r="U535" s="43">
        <v>6</v>
      </c>
      <c r="V535" s="44">
        <v>0</v>
      </c>
      <c r="W535" s="44">
        <v>0</v>
      </c>
      <c r="X535" s="43">
        <v>4</v>
      </c>
      <c r="Y535" s="44">
        <v>0</v>
      </c>
      <c r="Z535" s="44">
        <v>0</v>
      </c>
      <c r="AA535" s="43">
        <v>9</v>
      </c>
      <c r="AB535" s="44">
        <v>0</v>
      </c>
      <c r="AC535" s="44">
        <v>0</v>
      </c>
      <c r="AD535" s="44">
        <v>0</v>
      </c>
      <c r="AE535" s="44">
        <v>0</v>
      </c>
      <c r="AF535" s="44">
        <v>0</v>
      </c>
      <c r="AG535" s="44">
        <v>0</v>
      </c>
      <c r="AH535" s="44">
        <v>0</v>
      </c>
      <c r="AI535" s="44">
        <v>0</v>
      </c>
      <c r="AJ535" s="43">
        <v>2</v>
      </c>
      <c r="AK535" s="44">
        <v>0</v>
      </c>
      <c r="AL535" s="44">
        <v>0</v>
      </c>
      <c r="AM535" s="44"/>
      <c r="AN535" s="11">
        <f t="shared" si="64"/>
        <v>130</v>
      </c>
      <c r="AO535" s="11">
        <f t="shared" si="65"/>
        <v>12</v>
      </c>
      <c r="AP535" s="43">
        <v>0</v>
      </c>
      <c r="AQ535" s="44">
        <v>0</v>
      </c>
      <c r="AR535" s="43">
        <v>27</v>
      </c>
      <c r="AS535" s="43"/>
      <c r="AT535" s="44">
        <v>0</v>
      </c>
      <c r="AU535" s="44">
        <v>0</v>
      </c>
      <c r="AV535" s="43">
        <v>7</v>
      </c>
      <c r="AW535" s="43">
        <v>147</v>
      </c>
      <c r="AX535" s="44">
        <v>0</v>
      </c>
      <c r="AY535" s="44">
        <v>0</v>
      </c>
      <c r="AZ535" s="44">
        <v>0</v>
      </c>
      <c r="BA535" s="44">
        <v>0</v>
      </c>
      <c r="BB535" s="43">
        <v>2</v>
      </c>
      <c r="BC535" s="44">
        <v>0</v>
      </c>
      <c r="BD535" s="44">
        <v>0</v>
      </c>
      <c r="BE535" s="44">
        <v>0</v>
      </c>
      <c r="BF535" s="44">
        <v>0</v>
      </c>
      <c r="BG535" s="44">
        <v>0</v>
      </c>
      <c r="BH535" s="44">
        <v>0</v>
      </c>
      <c r="BI535" s="44">
        <v>0</v>
      </c>
      <c r="BJ535" s="44">
        <v>0</v>
      </c>
      <c r="BK535" s="44">
        <v>0</v>
      </c>
      <c r="BL535" s="44">
        <v>0</v>
      </c>
      <c r="BM535" s="44">
        <v>0</v>
      </c>
      <c r="BN535" s="44">
        <v>0</v>
      </c>
      <c r="BO535" s="43">
        <v>202</v>
      </c>
      <c r="BP535" s="44">
        <v>0</v>
      </c>
      <c r="BQ535" s="44">
        <v>0</v>
      </c>
      <c r="BR535" s="44">
        <v>0</v>
      </c>
      <c r="BS535" s="44">
        <v>0</v>
      </c>
      <c r="BT535" s="43">
        <v>1</v>
      </c>
      <c r="BU535" s="44">
        <v>0</v>
      </c>
      <c r="BV535" s="44">
        <v>0</v>
      </c>
      <c r="BW535" s="44">
        <v>0</v>
      </c>
      <c r="BX535" s="44">
        <v>0</v>
      </c>
      <c r="BY535" s="44">
        <v>0</v>
      </c>
      <c r="BZ535" s="44">
        <v>0</v>
      </c>
      <c r="CA535" s="44">
        <v>0</v>
      </c>
      <c r="CB535" s="44">
        <v>0</v>
      </c>
      <c r="CC535" s="44">
        <v>0</v>
      </c>
      <c r="CD535" s="44">
        <v>0</v>
      </c>
      <c r="CE535" s="43">
        <v>16</v>
      </c>
      <c r="CF535" s="44">
        <v>0</v>
      </c>
      <c r="CG535" s="44">
        <v>0</v>
      </c>
      <c r="CH535" s="11">
        <f t="shared" si="66"/>
        <v>7</v>
      </c>
      <c r="CI535" s="11">
        <f t="shared" si="67"/>
        <v>402</v>
      </c>
      <c r="CJ535" s="44">
        <v>0</v>
      </c>
      <c r="CK535" s="43">
        <v>3</v>
      </c>
      <c r="CL535" s="43">
        <v>15</v>
      </c>
      <c r="CM535" s="44">
        <v>0</v>
      </c>
      <c r="CN535" s="44">
        <v>0</v>
      </c>
      <c r="CO535" s="44">
        <v>0</v>
      </c>
      <c r="CP535" s="44">
        <v>0</v>
      </c>
      <c r="CQ535" s="44">
        <v>0</v>
      </c>
      <c r="CR535" s="43">
        <v>2104</v>
      </c>
      <c r="CS535" s="43">
        <v>12</v>
      </c>
      <c r="CT535" s="43">
        <v>7</v>
      </c>
      <c r="CU535" s="43">
        <v>3</v>
      </c>
      <c r="CV535" s="44">
        <v>0</v>
      </c>
      <c r="CW535" s="43">
        <v>1</v>
      </c>
      <c r="CX535" s="43">
        <f t="shared" si="68"/>
        <v>2145</v>
      </c>
      <c r="CY535" s="43">
        <f t="shared" si="69"/>
        <v>7</v>
      </c>
      <c r="CZ535" s="44">
        <v>0</v>
      </c>
      <c r="DA535" s="43">
        <v>9</v>
      </c>
      <c r="DB535" s="43">
        <v>93</v>
      </c>
      <c r="DC535" s="43">
        <v>756</v>
      </c>
      <c r="DD535" s="44">
        <v>0</v>
      </c>
      <c r="DE535" s="43">
        <v>43</v>
      </c>
      <c r="DF535" s="44">
        <v>0</v>
      </c>
      <c r="DG535" s="44">
        <v>0</v>
      </c>
      <c r="DH535" s="44">
        <v>0</v>
      </c>
      <c r="DI535" s="11">
        <f t="shared" si="70"/>
        <v>901</v>
      </c>
      <c r="DJ535" s="11">
        <f t="shared" si="71"/>
        <v>4</v>
      </c>
      <c r="DK535" s="65">
        <v>0</v>
      </c>
      <c r="DL535" s="11">
        <v>3578</v>
      </c>
      <c r="DM535" s="11">
        <v>35.078431372549019</v>
      </c>
      <c r="DN535">
        <v>30</v>
      </c>
      <c r="DO535">
        <v>60</v>
      </c>
      <c r="DP535">
        <v>4</v>
      </c>
      <c r="DQ535">
        <v>348</v>
      </c>
      <c r="DR535">
        <v>7</v>
      </c>
      <c r="DS535">
        <v>48</v>
      </c>
      <c r="DT535">
        <v>8</v>
      </c>
      <c r="DU535">
        <v>148</v>
      </c>
      <c r="DV535">
        <v>2</v>
      </c>
      <c r="DW535">
        <v>65</v>
      </c>
      <c r="DX535">
        <v>4</v>
      </c>
      <c r="DY535">
        <v>34</v>
      </c>
      <c r="DZ535">
        <v>2</v>
      </c>
      <c r="EA535">
        <v>2875</v>
      </c>
      <c r="EB535">
        <v>3</v>
      </c>
      <c r="EC535" t="s">
        <v>248</v>
      </c>
      <c r="ED535" t="s">
        <v>368</v>
      </c>
      <c r="EE535" t="s">
        <v>250</v>
      </c>
      <c r="EF535" s="48">
        <v>44227</v>
      </c>
      <c r="EG535" s="46">
        <v>0.33333333333333331</v>
      </c>
      <c r="EH535" s="46">
        <v>0.45833333333333331</v>
      </c>
      <c r="EI535" t="s">
        <v>641</v>
      </c>
      <c r="EJ535">
        <v>8.6151970060000007</v>
      </c>
      <c r="EK535">
        <v>77.88802244</v>
      </c>
      <c r="EL535">
        <v>5</v>
      </c>
      <c r="EP535">
        <v>1</v>
      </c>
      <c r="EQ535">
        <v>187.18570399999999</v>
      </c>
      <c r="ER535">
        <v>0</v>
      </c>
      <c r="ES535">
        <v>0</v>
      </c>
      <c r="ET535">
        <v>0</v>
      </c>
      <c r="EU535">
        <v>1</v>
      </c>
      <c r="EV535">
        <v>0</v>
      </c>
      <c r="EW535">
        <v>0</v>
      </c>
      <c r="EX535">
        <v>0</v>
      </c>
      <c r="EY535">
        <v>1</v>
      </c>
      <c r="EZ535">
        <v>0</v>
      </c>
      <c r="FC535">
        <v>0</v>
      </c>
      <c r="FD535">
        <v>0</v>
      </c>
      <c r="FE535">
        <v>0</v>
      </c>
      <c r="FF535">
        <v>0</v>
      </c>
      <c r="FI535">
        <v>0</v>
      </c>
      <c r="FJ535">
        <v>0.25</v>
      </c>
      <c r="FK535">
        <v>46.796425999999997</v>
      </c>
      <c r="FL535">
        <v>140.38927799999999</v>
      </c>
      <c r="FO535">
        <v>1</v>
      </c>
      <c r="FR535">
        <v>1</v>
      </c>
      <c r="FV535">
        <v>1</v>
      </c>
      <c r="FY535">
        <v>1</v>
      </c>
      <c r="GE535">
        <v>4</v>
      </c>
      <c r="GF535">
        <v>0.12</v>
      </c>
      <c r="GG535">
        <v>22.462284480000001</v>
      </c>
      <c r="GH535">
        <v>5</v>
      </c>
      <c r="GI535">
        <v>6</v>
      </c>
      <c r="GJ535">
        <v>2</v>
      </c>
      <c r="GL535">
        <v>3</v>
      </c>
      <c r="GO535">
        <v>0</v>
      </c>
      <c r="GP535">
        <v>0</v>
      </c>
      <c r="GQ535">
        <v>0</v>
      </c>
      <c r="GR535">
        <v>0</v>
      </c>
      <c r="GS535">
        <v>0</v>
      </c>
      <c r="GY535">
        <v>1</v>
      </c>
      <c r="HC535">
        <v>1</v>
      </c>
      <c r="HF535">
        <v>1</v>
      </c>
      <c r="HG535">
        <v>0</v>
      </c>
      <c r="HH535">
        <v>0</v>
      </c>
      <c r="HJ535">
        <v>1</v>
      </c>
      <c r="HK535">
        <v>2</v>
      </c>
      <c r="IW535">
        <v>423.36024190000001</v>
      </c>
      <c r="IX535">
        <v>1</v>
      </c>
      <c r="IY535">
        <v>3</v>
      </c>
      <c r="IZ535">
        <v>0</v>
      </c>
      <c r="JA535">
        <v>0</v>
      </c>
      <c r="JB535">
        <v>26.77</v>
      </c>
      <c r="JE535">
        <v>2.3620550000000001E-3</v>
      </c>
      <c r="JF535">
        <v>7.0861639999999998E-3</v>
      </c>
      <c r="JG535">
        <v>0</v>
      </c>
      <c r="JH535">
        <v>0</v>
      </c>
      <c r="JM535" t="s">
        <v>660</v>
      </c>
      <c r="JN535">
        <v>0</v>
      </c>
      <c r="JO535">
        <v>0</v>
      </c>
    </row>
    <row r="536" spans="1:275" ht="15.5" hidden="1" x14ac:dyDescent="0.35">
      <c r="A536" s="64">
        <v>2021</v>
      </c>
      <c r="B536" s="14" t="s">
        <v>476</v>
      </c>
      <c r="C536" s="44">
        <v>0</v>
      </c>
      <c r="D536" s="44">
        <v>0</v>
      </c>
      <c r="E536" s="43">
        <v>1</v>
      </c>
      <c r="F536" s="44">
        <v>0</v>
      </c>
      <c r="G536" s="44">
        <v>0</v>
      </c>
      <c r="H536" s="44">
        <v>0</v>
      </c>
      <c r="I536" s="44">
        <v>0</v>
      </c>
      <c r="J536" s="44">
        <v>0</v>
      </c>
      <c r="K536" s="44">
        <v>0</v>
      </c>
      <c r="L536" s="44">
        <v>0</v>
      </c>
      <c r="M536" s="43">
        <v>1</v>
      </c>
      <c r="N536" s="43">
        <v>1</v>
      </c>
      <c r="O536" s="43">
        <v>1</v>
      </c>
      <c r="P536" s="44">
        <v>0</v>
      </c>
      <c r="Q536" s="44">
        <v>0</v>
      </c>
      <c r="R536" s="44">
        <v>0</v>
      </c>
      <c r="S536" s="44">
        <v>0</v>
      </c>
      <c r="T536" s="44">
        <v>0</v>
      </c>
      <c r="U536" s="44">
        <v>0</v>
      </c>
      <c r="V536" s="44">
        <v>0</v>
      </c>
      <c r="W536" s="44">
        <v>0</v>
      </c>
      <c r="X536" s="44">
        <v>0</v>
      </c>
      <c r="Y536" s="44">
        <v>0</v>
      </c>
      <c r="Z536" s="44">
        <v>0</v>
      </c>
      <c r="AA536" s="44">
        <v>0</v>
      </c>
      <c r="AB536" s="44">
        <v>0</v>
      </c>
      <c r="AC536" s="11">
        <v>24</v>
      </c>
      <c r="AD536" s="44">
        <v>0</v>
      </c>
      <c r="AE536" s="44">
        <v>0</v>
      </c>
      <c r="AF536" s="44">
        <v>0</v>
      </c>
      <c r="AG536" s="44">
        <v>0</v>
      </c>
      <c r="AH536" s="44">
        <v>0</v>
      </c>
      <c r="AI536" s="44">
        <v>0</v>
      </c>
      <c r="AJ536" s="44">
        <v>0</v>
      </c>
      <c r="AK536" s="44">
        <v>0</v>
      </c>
      <c r="AL536" s="44">
        <v>0</v>
      </c>
      <c r="AM536" s="44"/>
      <c r="AN536" s="11">
        <f t="shared" si="64"/>
        <v>28</v>
      </c>
      <c r="AO536" s="11">
        <f t="shared" si="65"/>
        <v>5</v>
      </c>
      <c r="AP536" s="43">
        <v>0</v>
      </c>
      <c r="AQ536" s="44">
        <v>0</v>
      </c>
      <c r="AR536" s="43">
        <v>114</v>
      </c>
      <c r="AS536" s="43"/>
      <c r="AT536" s="44">
        <v>0</v>
      </c>
      <c r="AU536" s="44">
        <v>0</v>
      </c>
      <c r="AV536" s="43">
        <v>2</v>
      </c>
      <c r="AW536" s="43">
        <v>116</v>
      </c>
      <c r="AX536" s="44">
        <v>0</v>
      </c>
      <c r="AY536" s="44">
        <v>0</v>
      </c>
      <c r="AZ536" s="44">
        <v>0</v>
      </c>
      <c r="BA536" s="44">
        <v>0</v>
      </c>
      <c r="BB536" s="43">
        <v>2</v>
      </c>
      <c r="BC536" s="44">
        <v>0</v>
      </c>
      <c r="BD536" s="44">
        <v>0</v>
      </c>
      <c r="BE536" s="44">
        <v>0</v>
      </c>
      <c r="BF536" s="44">
        <v>0</v>
      </c>
      <c r="BG536" s="44">
        <v>0</v>
      </c>
      <c r="BH536" s="44">
        <v>0</v>
      </c>
      <c r="BI536" s="44">
        <v>0</v>
      </c>
      <c r="BJ536" s="44">
        <v>0</v>
      </c>
      <c r="BK536" s="44">
        <v>0</v>
      </c>
      <c r="BL536" s="44">
        <v>0</v>
      </c>
      <c r="BM536" s="44">
        <v>0</v>
      </c>
      <c r="BN536" s="44">
        <v>0</v>
      </c>
      <c r="BO536" s="44">
        <v>0</v>
      </c>
      <c r="BP536" s="44">
        <v>0</v>
      </c>
      <c r="BQ536" s="44">
        <v>0</v>
      </c>
      <c r="BR536" s="44">
        <v>0</v>
      </c>
      <c r="BS536" s="44">
        <v>0</v>
      </c>
      <c r="BT536" s="44">
        <v>0</v>
      </c>
      <c r="BU536" s="44">
        <v>0</v>
      </c>
      <c r="BV536" s="44">
        <v>0</v>
      </c>
      <c r="BW536" s="44">
        <v>0</v>
      </c>
      <c r="BX536" s="44">
        <v>0</v>
      </c>
      <c r="BY536" s="44">
        <v>0</v>
      </c>
      <c r="BZ536" s="44">
        <v>0</v>
      </c>
      <c r="CA536" s="44">
        <v>0</v>
      </c>
      <c r="CB536" s="43">
        <v>1</v>
      </c>
      <c r="CC536" s="44">
        <v>0</v>
      </c>
      <c r="CD536" s="44">
        <v>0</v>
      </c>
      <c r="CE536" s="44">
        <v>0</v>
      </c>
      <c r="CF536" s="44">
        <v>0</v>
      </c>
      <c r="CG536" s="44">
        <v>0</v>
      </c>
      <c r="CH536" s="11">
        <f t="shared" si="66"/>
        <v>5</v>
      </c>
      <c r="CI536" s="11">
        <f t="shared" si="67"/>
        <v>235</v>
      </c>
      <c r="CJ536" s="43">
        <v>8</v>
      </c>
      <c r="CK536" s="44">
        <v>0</v>
      </c>
      <c r="CL536" s="44">
        <v>0</v>
      </c>
      <c r="CM536" s="44">
        <v>0</v>
      </c>
      <c r="CN536" s="44">
        <v>0</v>
      </c>
      <c r="CO536" s="44">
        <v>0</v>
      </c>
      <c r="CP536" s="44">
        <v>0</v>
      </c>
      <c r="CQ536" s="44">
        <v>0</v>
      </c>
      <c r="CR536" s="44">
        <v>0</v>
      </c>
      <c r="CS536" s="44">
        <v>0</v>
      </c>
      <c r="CT536" s="44">
        <v>0</v>
      </c>
      <c r="CU536" s="44">
        <v>0</v>
      </c>
      <c r="CV536" s="44">
        <v>0</v>
      </c>
      <c r="CW536" s="44">
        <v>0</v>
      </c>
      <c r="CX536" s="43">
        <f t="shared" si="68"/>
        <v>8</v>
      </c>
      <c r="CY536" s="43">
        <f t="shared" si="69"/>
        <v>1</v>
      </c>
      <c r="CZ536" s="44">
        <v>0</v>
      </c>
      <c r="DA536" s="44">
        <v>0</v>
      </c>
      <c r="DB536" s="44">
        <v>0</v>
      </c>
      <c r="DC536" s="44">
        <v>0</v>
      </c>
      <c r="DD536" s="44">
        <v>0</v>
      </c>
      <c r="DE536" s="44">
        <v>0</v>
      </c>
      <c r="DF536" s="44">
        <v>0</v>
      </c>
      <c r="DG536" s="44">
        <v>0</v>
      </c>
      <c r="DH536" s="44">
        <v>0</v>
      </c>
      <c r="DI536" s="11">
        <f t="shared" si="70"/>
        <v>0</v>
      </c>
      <c r="DJ536" s="11">
        <f t="shared" si="71"/>
        <v>0</v>
      </c>
      <c r="DK536" s="65">
        <v>0</v>
      </c>
      <c r="DL536" s="11">
        <v>271</v>
      </c>
      <c r="DM536" s="11">
        <v>2.6568627450980391</v>
      </c>
      <c r="DN536">
        <v>10</v>
      </c>
      <c r="DO536">
        <v>0</v>
      </c>
      <c r="DP536">
        <v>0</v>
      </c>
      <c r="DQ536">
        <v>1</v>
      </c>
      <c r="DR536">
        <v>1</v>
      </c>
      <c r="DS536">
        <v>4</v>
      </c>
      <c r="DT536">
        <v>3</v>
      </c>
      <c r="DU536">
        <v>125</v>
      </c>
      <c r="DV536">
        <v>3</v>
      </c>
      <c r="DW536">
        <v>1</v>
      </c>
      <c r="DX536">
        <v>1</v>
      </c>
      <c r="DY536">
        <v>116</v>
      </c>
      <c r="DZ536">
        <v>2</v>
      </c>
      <c r="EA536">
        <v>0</v>
      </c>
      <c r="EB536">
        <v>0</v>
      </c>
      <c r="EC536" t="s">
        <v>248</v>
      </c>
      <c r="ED536" t="s">
        <v>262</v>
      </c>
      <c r="EE536" t="s">
        <v>260</v>
      </c>
      <c r="EF536" s="48">
        <v>44226</v>
      </c>
      <c r="EG536" s="46">
        <v>0.49652777777777773</v>
      </c>
      <c r="EH536" s="46">
        <v>0.51111111111111118</v>
      </c>
      <c r="EI536" t="s">
        <v>648</v>
      </c>
      <c r="EJ536">
        <v>8.4086824310000008</v>
      </c>
      <c r="EK536">
        <v>77.822907529999995</v>
      </c>
      <c r="EP536">
        <v>1</v>
      </c>
      <c r="EQ536">
        <v>43.193594779999998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1</v>
      </c>
      <c r="FC536">
        <v>0</v>
      </c>
      <c r="FD536">
        <v>0</v>
      </c>
      <c r="FE536">
        <v>0</v>
      </c>
      <c r="FF536">
        <v>0</v>
      </c>
      <c r="FI536">
        <v>0</v>
      </c>
      <c r="FJ536">
        <v>0.25</v>
      </c>
      <c r="FK536">
        <v>10.7983987</v>
      </c>
      <c r="FL536">
        <v>32.395196089999999</v>
      </c>
      <c r="FM536">
        <v>1</v>
      </c>
      <c r="FR536">
        <v>1</v>
      </c>
      <c r="GE536">
        <v>2</v>
      </c>
      <c r="GF536">
        <v>0</v>
      </c>
      <c r="GG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HF536">
        <v>0</v>
      </c>
      <c r="HG536">
        <v>0</v>
      </c>
      <c r="HH536">
        <v>0</v>
      </c>
      <c r="HJ536">
        <v>0</v>
      </c>
      <c r="HK536">
        <v>0</v>
      </c>
      <c r="IW536">
        <v>217.71062230000001</v>
      </c>
      <c r="IX536">
        <v>0</v>
      </c>
      <c r="IY536">
        <v>2</v>
      </c>
      <c r="IZ536">
        <v>0</v>
      </c>
      <c r="JA536">
        <v>0</v>
      </c>
      <c r="JB536">
        <v>16.91</v>
      </c>
      <c r="JE536">
        <v>0</v>
      </c>
      <c r="JF536">
        <v>9.1865060000000005E-3</v>
      </c>
      <c r="JG536">
        <v>0</v>
      </c>
      <c r="JH536">
        <v>0</v>
      </c>
      <c r="JN536">
        <v>0</v>
      </c>
      <c r="JO536">
        <v>0</v>
      </c>
    </row>
    <row r="537" spans="1:275" ht="15.5" hidden="1" x14ac:dyDescent="0.35">
      <c r="A537" s="64">
        <v>2021</v>
      </c>
      <c r="B537" s="11" t="s">
        <v>356</v>
      </c>
      <c r="C537" s="44">
        <v>0</v>
      </c>
      <c r="D537" s="44">
        <v>0</v>
      </c>
      <c r="E537" s="44">
        <v>0</v>
      </c>
      <c r="F537" s="43">
        <v>1</v>
      </c>
      <c r="G537" s="44">
        <v>0</v>
      </c>
      <c r="H537" s="44">
        <v>0</v>
      </c>
      <c r="I537" s="44">
        <v>0</v>
      </c>
      <c r="J537" s="44">
        <v>0</v>
      </c>
      <c r="K537" s="44">
        <v>0</v>
      </c>
      <c r="L537" s="43">
        <v>1</v>
      </c>
      <c r="M537" s="43">
        <v>1</v>
      </c>
      <c r="N537" s="43">
        <v>1</v>
      </c>
      <c r="O537" s="43">
        <v>2</v>
      </c>
      <c r="P537" s="44">
        <v>0</v>
      </c>
      <c r="Q537" s="44">
        <v>0</v>
      </c>
      <c r="R537" s="44">
        <v>0</v>
      </c>
      <c r="S537" s="44">
        <v>0</v>
      </c>
      <c r="T537" s="44">
        <v>0</v>
      </c>
      <c r="U537" s="44">
        <v>0</v>
      </c>
      <c r="V537" s="44">
        <v>0</v>
      </c>
      <c r="W537" s="44">
        <v>0</v>
      </c>
      <c r="X537" s="43">
        <v>1</v>
      </c>
      <c r="Y537" s="44">
        <v>0</v>
      </c>
      <c r="Z537" s="44">
        <v>0</v>
      </c>
      <c r="AA537" s="43">
        <v>1</v>
      </c>
      <c r="AB537" s="11">
        <v>13</v>
      </c>
      <c r="AC537" s="11">
        <v>71</v>
      </c>
      <c r="AD537" s="44">
        <v>0</v>
      </c>
      <c r="AE537" s="44">
        <v>0</v>
      </c>
      <c r="AF537" s="44">
        <v>0</v>
      </c>
      <c r="AG537" s="44">
        <v>0</v>
      </c>
      <c r="AH537" s="44">
        <v>0</v>
      </c>
      <c r="AI537" s="44">
        <v>0</v>
      </c>
      <c r="AJ537" s="43">
        <v>2</v>
      </c>
      <c r="AK537" s="44">
        <v>0</v>
      </c>
      <c r="AL537" s="44">
        <v>0</v>
      </c>
      <c r="AM537" s="44"/>
      <c r="AN537" s="11">
        <f t="shared" si="64"/>
        <v>94</v>
      </c>
      <c r="AO537" s="11">
        <f t="shared" si="65"/>
        <v>10</v>
      </c>
      <c r="AP537" s="43">
        <v>0</v>
      </c>
      <c r="AQ537" s="44">
        <v>0</v>
      </c>
      <c r="AR537" s="43">
        <v>4</v>
      </c>
      <c r="AS537" s="43"/>
      <c r="AT537" s="44">
        <v>0</v>
      </c>
      <c r="AU537" s="44">
        <v>0</v>
      </c>
      <c r="AV537" s="44">
        <v>0</v>
      </c>
      <c r="AW537" s="44">
        <v>0</v>
      </c>
      <c r="AX537" s="44">
        <v>0</v>
      </c>
      <c r="AY537" s="44">
        <v>0</v>
      </c>
      <c r="AZ537" s="44">
        <v>0</v>
      </c>
      <c r="BA537" s="44">
        <v>0</v>
      </c>
      <c r="BB537" s="44">
        <v>0</v>
      </c>
      <c r="BC537" s="44">
        <v>0</v>
      </c>
      <c r="BD537" s="44">
        <v>0</v>
      </c>
      <c r="BE537" s="44">
        <v>0</v>
      </c>
      <c r="BF537" s="44">
        <v>0</v>
      </c>
      <c r="BG537" s="44">
        <v>0</v>
      </c>
      <c r="BH537" s="44">
        <v>0</v>
      </c>
      <c r="BI537" s="44">
        <v>0</v>
      </c>
      <c r="BJ537" s="44">
        <v>0</v>
      </c>
      <c r="BK537" s="44">
        <v>0</v>
      </c>
      <c r="BL537" s="44">
        <v>0</v>
      </c>
      <c r="BM537" s="44">
        <v>0</v>
      </c>
      <c r="BN537" s="44">
        <v>0</v>
      </c>
      <c r="BO537" s="44">
        <v>0</v>
      </c>
      <c r="BP537" s="44">
        <v>0</v>
      </c>
      <c r="BQ537" s="44">
        <v>0</v>
      </c>
      <c r="BR537" s="44">
        <v>0</v>
      </c>
      <c r="BS537" s="44">
        <v>0</v>
      </c>
      <c r="BT537" s="44">
        <v>0</v>
      </c>
      <c r="BU537" s="44">
        <v>0</v>
      </c>
      <c r="BV537" s="44">
        <v>0</v>
      </c>
      <c r="BW537" s="44">
        <v>0</v>
      </c>
      <c r="BX537" s="44">
        <v>0</v>
      </c>
      <c r="BY537" s="44">
        <v>0</v>
      </c>
      <c r="BZ537" s="44">
        <v>0</v>
      </c>
      <c r="CA537" s="44">
        <v>0</v>
      </c>
      <c r="CB537" s="44">
        <v>0</v>
      </c>
      <c r="CC537" s="44">
        <v>0</v>
      </c>
      <c r="CD537" s="44">
        <v>0</v>
      </c>
      <c r="CE537" s="44">
        <v>0</v>
      </c>
      <c r="CF537" s="44">
        <v>0</v>
      </c>
      <c r="CG537" s="44">
        <v>0</v>
      </c>
      <c r="CH537" s="11">
        <f t="shared" si="66"/>
        <v>1</v>
      </c>
      <c r="CI537" s="11">
        <f t="shared" si="67"/>
        <v>4</v>
      </c>
      <c r="CJ537" s="44">
        <v>0</v>
      </c>
      <c r="CK537" s="44">
        <v>0</v>
      </c>
      <c r="CL537" s="44">
        <v>0</v>
      </c>
      <c r="CM537" s="44">
        <v>0</v>
      </c>
      <c r="CN537" s="44">
        <v>0</v>
      </c>
      <c r="CO537" s="44">
        <v>0</v>
      </c>
      <c r="CP537" s="44">
        <v>0</v>
      </c>
      <c r="CQ537" s="44">
        <v>0</v>
      </c>
      <c r="CR537" s="44">
        <v>0</v>
      </c>
      <c r="CS537" s="44">
        <v>0</v>
      </c>
      <c r="CT537" s="44">
        <v>0</v>
      </c>
      <c r="CU537" s="43">
        <v>3</v>
      </c>
      <c r="CV537" s="44">
        <v>0</v>
      </c>
      <c r="CW537" s="44">
        <v>0</v>
      </c>
      <c r="CX537" s="43">
        <f t="shared" si="68"/>
        <v>3</v>
      </c>
      <c r="CY537" s="43">
        <f t="shared" si="69"/>
        <v>1</v>
      </c>
      <c r="CZ537" s="43">
        <v>20</v>
      </c>
      <c r="DA537" s="44">
        <v>0</v>
      </c>
      <c r="DB537" s="44">
        <v>0</v>
      </c>
      <c r="DC537" s="44">
        <v>0</v>
      </c>
      <c r="DD537" s="44">
        <v>0</v>
      </c>
      <c r="DE537" s="44">
        <v>0</v>
      </c>
      <c r="DF537" s="44">
        <v>0</v>
      </c>
      <c r="DG537" s="44">
        <v>0</v>
      </c>
      <c r="DH537" s="44">
        <v>0</v>
      </c>
      <c r="DI537" s="11">
        <f t="shared" si="70"/>
        <v>20</v>
      </c>
      <c r="DJ537" s="11">
        <f t="shared" si="71"/>
        <v>1</v>
      </c>
      <c r="DK537" s="65">
        <v>0</v>
      </c>
      <c r="DL537" s="11">
        <v>121</v>
      </c>
      <c r="DM537" s="11">
        <v>1.1862745098039216</v>
      </c>
      <c r="DN537">
        <v>11</v>
      </c>
      <c r="DO537">
        <v>0</v>
      </c>
      <c r="DP537">
        <v>0</v>
      </c>
      <c r="DQ537">
        <v>3</v>
      </c>
      <c r="DR537">
        <v>3</v>
      </c>
      <c r="DS537">
        <v>8</v>
      </c>
      <c r="DT537">
        <v>4</v>
      </c>
      <c r="DU537">
        <v>20</v>
      </c>
      <c r="DV537">
        <v>1</v>
      </c>
      <c r="DW537">
        <v>2</v>
      </c>
      <c r="DX537">
        <v>2</v>
      </c>
      <c r="DY537">
        <v>4</v>
      </c>
      <c r="DZ537">
        <v>1</v>
      </c>
      <c r="EA537">
        <v>0</v>
      </c>
      <c r="EB537">
        <v>0</v>
      </c>
      <c r="EC537" t="s">
        <v>248</v>
      </c>
      <c r="ED537" t="s">
        <v>262</v>
      </c>
      <c r="EE537" t="s">
        <v>260</v>
      </c>
      <c r="EF537" s="48">
        <v>44226</v>
      </c>
      <c r="EG537" s="46">
        <v>0.45833333333333331</v>
      </c>
      <c r="EH537" s="46">
        <v>0.47916666666666669</v>
      </c>
      <c r="EI537" t="s">
        <v>648</v>
      </c>
      <c r="EJ537">
        <v>8.4155742339999993</v>
      </c>
      <c r="EK537">
        <v>77.772833500000004</v>
      </c>
      <c r="EP537">
        <v>1</v>
      </c>
      <c r="EQ537">
        <v>432.59280000000001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1</v>
      </c>
      <c r="FC537">
        <v>0</v>
      </c>
      <c r="FD537">
        <v>0</v>
      </c>
      <c r="FE537">
        <v>0</v>
      </c>
      <c r="FF537">
        <v>0</v>
      </c>
      <c r="FI537">
        <v>0</v>
      </c>
      <c r="FJ537">
        <v>0.25</v>
      </c>
      <c r="FK537">
        <v>108.1482</v>
      </c>
      <c r="FL537">
        <v>324.44459999999998</v>
      </c>
      <c r="FR537">
        <v>1</v>
      </c>
      <c r="GE537">
        <v>1</v>
      </c>
      <c r="GF537">
        <v>0</v>
      </c>
      <c r="GG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HF537">
        <v>0</v>
      </c>
      <c r="HG537">
        <v>0</v>
      </c>
      <c r="HH537">
        <v>0</v>
      </c>
      <c r="HJ537">
        <v>0</v>
      </c>
      <c r="HK537">
        <v>0</v>
      </c>
      <c r="IW537">
        <v>642.91066420000004</v>
      </c>
      <c r="IX537">
        <v>1</v>
      </c>
      <c r="IY537">
        <v>2</v>
      </c>
      <c r="IZ537">
        <v>0</v>
      </c>
      <c r="JA537">
        <v>6.71</v>
      </c>
      <c r="JB537">
        <v>21.8</v>
      </c>
      <c r="JE537">
        <v>1.5554259999999999E-3</v>
      </c>
      <c r="JF537">
        <v>3.1108519999999999E-3</v>
      </c>
      <c r="JG537">
        <v>0</v>
      </c>
      <c r="JH537">
        <v>1.0436908999999999E-2</v>
      </c>
      <c r="JN537">
        <v>0</v>
      </c>
      <c r="JO537">
        <v>0</v>
      </c>
    </row>
    <row r="538" spans="1:275" s="2" customFormat="1" ht="15.5" hidden="1" x14ac:dyDescent="0.35">
      <c r="A538" s="68">
        <v>2021</v>
      </c>
      <c r="B538" s="69" t="s">
        <v>477</v>
      </c>
      <c r="C538" s="70">
        <v>0</v>
      </c>
      <c r="D538" s="70">
        <v>0</v>
      </c>
      <c r="E538" s="70">
        <v>0</v>
      </c>
      <c r="F538" s="71">
        <v>1</v>
      </c>
      <c r="G538" s="70">
        <v>0</v>
      </c>
      <c r="H538" s="70">
        <v>0</v>
      </c>
      <c r="I538" s="70">
        <v>0</v>
      </c>
      <c r="J538" s="70">
        <v>0</v>
      </c>
      <c r="K538" s="70">
        <v>0</v>
      </c>
      <c r="L538" s="71">
        <v>1</v>
      </c>
      <c r="M538" s="71">
        <v>1</v>
      </c>
      <c r="N538" s="71">
        <v>0</v>
      </c>
      <c r="O538" s="71">
        <v>4</v>
      </c>
      <c r="P538" s="70">
        <v>2</v>
      </c>
      <c r="Q538" s="71">
        <v>1</v>
      </c>
      <c r="R538" s="71">
        <v>1</v>
      </c>
      <c r="S538" s="70">
        <v>0</v>
      </c>
      <c r="T538" s="70">
        <v>0</v>
      </c>
      <c r="U538" s="71">
        <v>1</v>
      </c>
      <c r="V538" s="70">
        <v>0</v>
      </c>
      <c r="W538" s="71">
        <v>1</v>
      </c>
      <c r="X538" s="71">
        <v>0</v>
      </c>
      <c r="Y538" s="70">
        <v>0</v>
      </c>
      <c r="Z538" s="70">
        <v>0</v>
      </c>
      <c r="AA538" s="70">
        <v>0</v>
      </c>
      <c r="AB538" s="70">
        <v>0</v>
      </c>
      <c r="AC538" s="70">
        <v>0</v>
      </c>
      <c r="AD538" s="70">
        <v>0</v>
      </c>
      <c r="AE538" s="70">
        <v>0</v>
      </c>
      <c r="AF538" s="70">
        <v>0</v>
      </c>
      <c r="AG538" s="70">
        <v>0</v>
      </c>
      <c r="AH538" s="71">
        <v>3</v>
      </c>
      <c r="AI538" s="70">
        <v>0</v>
      </c>
      <c r="AJ538" s="71">
        <v>1</v>
      </c>
      <c r="AK538" s="70">
        <v>0</v>
      </c>
      <c r="AL538" s="70">
        <v>0</v>
      </c>
      <c r="AM538" s="70"/>
      <c r="AN538" s="69">
        <f t="shared" si="64"/>
        <v>17</v>
      </c>
      <c r="AO538" s="69">
        <f t="shared" si="65"/>
        <v>11</v>
      </c>
      <c r="AP538" s="71">
        <v>2</v>
      </c>
      <c r="AQ538" s="70">
        <v>0</v>
      </c>
      <c r="AR538" s="71">
        <v>8</v>
      </c>
      <c r="AS538" s="71"/>
      <c r="AT538" s="70">
        <v>0</v>
      </c>
      <c r="AU538" s="70">
        <v>0</v>
      </c>
      <c r="AV538" s="71">
        <v>2</v>
      </c>
      <c r="AW538" s="71">
        <v>1</v>
      </c>
      <c r="AX538" s="70">
        <v>0</v>
      </c>
      <c r="AY538" s="70">
        <v>0</v>
      </c>
      <c r="AZ538" s="70">
        <v>0</v>
      </c>
      <c r="BA538" s="70">
        <v>0</v>
      </c>
      <c r="BB538" s="71">
        <v>2</v>
      </c>
      <c r="BC538" s="70">
        <v>0</v>
      </c>
      <c r="BD538" s="70">
        <v>0</v>
      </c>
      <c r="BE538" s="70">
        <v>0</v>
      </c>
      <c r="BF538" s="70">
        <v>0</v>
      </c>
      <c r="BG538" s="70">
        <v>0</v>
      </c>
      <c r="BH538" s="71">
        <v>1</v>
      </c>
      <c r="BI538" s="70">
        <v>0</v>
      </c>
      <c r="BJ538" s="70">
        <v>0</v>
      </c>
      <c r="BK538" s="70">
        <v>0</v>
      </c>
      <c r="BL538" s="70">
        <v>0</v>
      </c>
      <c r="BM538" s="70">
        <v>0</v>
      </c>
      <c r="BN538" s="70">
        <v>0</v>
      </c>
      <c r="BO538" s="70">
        <v>0</v>
      </c>
      <c r="BP538" s="70">
        <v>0</v>
      </c>
      <c r="BQ538" s="70">
        <v>0</v>
      </c>
      <c r="BR538" s="71">
        <v>0</v>
      </c>
      <c r="BS538" s="70">
        <v>0</v>
      </c>
      <c r="BT538" s="71">
        <v>5</v>
      </c>
      <c r="BU538" s="70">
        <v>0</v>
      </c>
      <c r="BV538" s="70">
        <v>0</v>
      </c>
      <c r="BW538" s="70">
        <v>0</v>
      </c>
      <c r="BX538" s="70">
        <v>0</v>
      </c>
      <c r="BY538" s="70">
        <v>0</v>
      </c>
      <c r="BZ538" s="70">
        <v>0</v>
      </c>
      <c r="CA538" s="70">
        <v>0</v>
      </c>
      <c r="CB538" s="70">
        <v>0</v>
      </c>
      <c r="CC538" s="70">
        <v>0</v>
      </c>
      <c r="CD538" s="70">
        <v>0</v>
      </c>
      <c r="CE538" s="70">
        <v>0</v>
      </c>
      <c r="CF538" s="70">
        <v>0</v>
      </c>
      <c r="CG538" s="70">
        <v>0</v>
      </c>
      <c r="CH538" s="69">
        <f t="shared" si="66"/>
        <v>7</v>
      </c>
      <c r="CI538" s="69">
        <f t="shared" si="67"/>
        <v>21</v>
      </c>
      <c r="CJ538" s="70">
        <v>0</v>
      </c>
      <c r="CK538" s="70">
        <v>0</v>
      </c>
      <c r="CL538" s="70">
        <v>0</v>
      </c>
      <c r="CM538" s="70">
        <v>0</v>
      </c>
      <c r="CN538" s="70">
        <v>0</v>
      </c>
      <c r="CO538" s="70">
        <v>0</v>
      </c>
      <c r="CP538" s="70">
        <v>0</v>
      </c>
      <c r="CQ538" s="70">
        <v>0</v>
      </c>
      <c r="CR538" s="70">
        <v>0</v>
      </c>
      <c r="CS538" s="70">
        <v>0</v>
      </c>
      <c r="CT538" s="70">
        <v>0</v>
      </c>
      <c r="CU538" s="71">
        <v>17</v>
      </c>
      <c r="CV538" s="70">
        <v>0</v>
      </c>
      <c r="CW538" s="70">
        <v>0</v>
      </c>
      <c r="CX538" s="71">
        <f t="shared" si="68"/>
        <v>17</v>
      </c>
      <c r="CY538" s="71">
        <f t="shared" si="69"/>
        <v>1</v>
      </c>
      <c r="CZ538" s="71">
        <v>14</v>
      </c>
      <c r="DA538" s="70">
        <v>0</v>
      </c>
      <c r="DB538" s="70">
        <v>0</v>
      </c>
      <c r="DC538" s="70">
        <v>0</v>
      </c>
      <c r="DD538" s="70">
        <v>0</v>
      </c>
      <c r="DE538" s="70">
        <v>0</v>
      </c>
      <c r="DF538" s="70">
        <v>0</v>
      </c>
      <c r="DG538" s="70">
        <v>0</v>
      </c>
      <c r="DH538" s="70">
        <v>0</v>
      </c>
      <c r="DI538" s="69">
        <f t="shared" si="70"/>
        <v>14</v>
      </c>
      <c r="DJ538" s="69">
        <f t="shared" si="71"/>
        <v>1</v>
      </c>
      <c r="DK538" s="72">
        <v>0</v>
      </c>
      <c r="DL538" s="69">
        <v>69</v>
      </c>
      <c r="DM538" s="69">
        <v>0.67647058823529416</v>
      </c>
      <c r="DN538" s="2">
        <v>20</v>
      </c>
      <c r="DO538" s="2">
        <v>0</v>
      </c>
      <c r="DP538" s="2">
        <v>0</v>
      </c>
      <c r="DQ538" s="2">
        <v>10</v>
      </c>
      <c r="DR538" s="2">
        <v>7</v>
      </c>
      <c r="DS538" s="2">
        <v>26</v>
      </c>
      <c r="DT538" s="2">
        <v>6</v>
      </c>
      <c r="DU538" s="2">
        <v>20</v>
      </c>
      <c r="DV538" s="2">
        <v>3</v>
      </c>
      <c r="DW538" s="2">
        <v>3</v>
      </c>
      <c r="DX538" s="2">
        <v>2</v>
      </c>
      <c r="DY538" s="2">
        <v>10</v>
      </c>
      <c r="DZ538" s="2">
        <v>2</v>
      </c>
      <c r="EA538" s="2">
        <v>0</v>
      </c>
      <c r="EB538" s="2">
        <v>0</v>
      </c>
      <c r="EC538" s="2" t="s">
        <v>248</v>
      </c>
      <c r="ED538" s="2" t="s">
        <v>325</v>
      </c>
      <c r="EE538" s="2" t="s">
        <v>260</v>
      </c>
      <c r="EF538" s="73">
        <v>44226</v>
      </c>
      <c r="EG538" s="74">
        <v>0.39583333333333331</v>
      </c>
      <c r="EH538" s="74">
        <v>0.42430555555555555</v>
      </c>
      <c r="EI538" s="2" t="s">
        <v>648</v>
      </c>
      <c r="EJ538" s="2">
        <v>8.3755261339999993</v>
      </c>
      <c r="EK538" s="2">
        <v>77.734579210000007</v>
      </c>
      <c r="EP538" s="2">
        <v>1</v>
      </c>
      <c r="EQ538" s="2">
        <v>57.582679499999998</v>
      </c>
      <c r="ER538" s="2">
        <v>0</v>
      </c>
      <c r="ES538" s="2">
        <v>0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1</v>
      </c>
      <c r="FC538" s="2">
        <v>0</v>
      </c>
      <c r="FD538" s="2">
        <v>0</v>
      </c>
      <c r="FE538" s="2">
        <v>0</v>
      </c>
      <c r="FF538" s="2">
        <v>0</v>
      </c>
      <c r="FI538" s="2">
        <v>0</v>
      </c>
      <c r="FJ538" s="2">
        <v>0.25</v>
      </c>
      <c r="FK538" s="2">
        <v>14.39566988</v>
      </c>
      <c r="FL538" s="2">
        <v>43.187009629999999</v>
      </c>
      <c r="FM538" s="2">
        <v>1</v>
      </c>
      <c r="GE538" s="2">
        <v>1</v>
      </c>
      <c r="GF538" s="2">
        <v>0</v>
      </c>
      <c r="GG538" s="2">
        <v>0</v>
      </c>
      <c r="GO538" s="2">
        <v>0</v>
      </c>
      <c r="GP538" s="2">
        <v>0</v>
      </c>
      <c r="GQ538" s="2">
        <v>0</v>
      </c>
      <c r="GR538" s="2">
        <v>0</v>
      </c>
      <c r="GS538" s="2">
        <v>0</v>
      </c>
      <c r="HF538" s="2">
        <v>0</v>
      </c>
      <c r="HG538" s="2">
        <v>0</v>
      </c>
      <c r="HH538" s="2">
        <v>0</v>
      </c>
      <c r="HJ538" s="2">
        <v>0</v>
      </c>
      <c r="HK538" s="2">
        <v>0</v>
      </c>
      <c r="IW538" s="2">
        <v>292.95838709999998</v>
      </c>
      <c r="IX538" s="2">
        <v>2</v>
      </c>
      <c r="IY538" s="2">
        <v>1</v>
      </c>
      <c r="IZ538" s="2">
        <v>0</v>
      </c>
      <c r="JA538" s="2">
        <v>0</v>
      </c>
      <c r="JB538" s="2">
        <v>17.12</v>
      </c>
      <c r="JE538" s="2">
        <v>6.8269079999999996E-3</v>
      </c>
      <c r="JF538" s="2">
        <v>3.4134539999999998E-3</v>
      </c>
      <c r="JG538" s="2">
        <v>0</v>
      </c>
      <c r="JH538" s="2">
        <v>0</v>
      </c>
      <c r="JN538" s="2">
        <v>0</v>
      </c>
      <c r="JO538" s="2">
        <v>0</v>
      </c>
    </row>
    <row r="539" spans="1:275" ht="15.5" hidden="1" x14ac:dyDescent="0.35">
      <c r="A539" s="75">
        <v>2022</v>
      </c>
      <c r="B539" s="11" t="s">
        <v>252</v>
      </c>
      <c r="C539" s="76">
        <v>0</v>
      </c>
      <c r="D539" s="76">
        <v>0</v>
      </c>
      <c r="E539" s="76">
        <v>0</v>
      </c>
      <c r="F539" s="76">
        <v>9</v>
      </c>
      <c r="G539" s="76">
        <v>0</v>
      </c>
      <c r="H539" s="76">
        <v>0</v>
      </c>
      <c r="I539" s="76">
        <v>21</v>
      </c>
      <c r="J539" s="77">
        <v>0</v>
      </c>
      <c r="K539" s="77">
        <v>0</v>
      </c>
      <c r="L539" s="76">
        <v>2</v>
      </c>
      <c r="M539" s="76">
        <v>14</v>
      </c>
      <c r="N539" s="76">
        <v>38</v>
      </c>
      <c r="O539" s="76">
        <v>5</v>
      </c>
      <c r="P539" s="77">
        <v>0</v>
      </c>
      <c r="Q539" s="76">
        <v>3</v>
      </c>
      <c r="R539" s="76">
        <v>20</v>
      </c>
      <c r="S539" s="77">
        <v>0</v>
      </c>
      <c r="T539" s="77">
        <v>0</v>
      </c>
      <c r="U539" s="76">
        <v>6</v>
      </c>
      <c r="V539" s="77">
        <v>0</v>
      </c>
      <c r="W539" s="76">
        <v>43</v>
      </c>
      <c r="X539" s="76">
        <v>3</v>
      </c>
      <c r="Y539" s="77">
        <v>0</v>
      </c>
      <c r="Z539" s="77">
        <v>0</v>
      </c>
      <c r="AA539" s="76">
        <v>10</v>
      </c>
      <c r="AB539" s="76">
        <v>145</v>
      </c>
      <c r="AC539" s="76">
        <v>190</v>
      </c>
      <c r="AD539" s="77">
        <v>0</v>
      </c>
      <c r="AE539" s="77">
        <v>0</v>
      </c>
      <c r="AF539" s="77">
        <v>0</v>
      </c>
      <c r="AG539" s="77">
        <v>0</v>
      </c>
      <c r="AH539" s="76">
        <v>14</v>
      </c>
      <c r="AI539" s="77">
        <v>0</v>
      </c>
      <c r="AJ539" s="76">
        <v>3</v>
      </c>
      <c r="AK539" s="77">
        <v>0</v>
      </c>
      <c r="AL539" s="77">
        <v>0</v>
      </c>
      <c r="AM539" s="77"/>
      <c r="AN539" s="11">
        <f t="shared" si="64"/>
        <v>526</v>
      </c>
      <c r="AO539" s="11">
        <f t="shared" si="65"/>
        <v>16</v>
      </c>
      <c r="AP539" s="76">
        <v>18</v>
      </c>
      <c r="AQ539" s="77">
        <v>0</v>
      </c>
      <c r="AR539" s="76">
        <v>178</v>
      </c>
      <c r="AS539" s="76"/>
      <c r="AT539" s="77">
        <v>0</v>
      </c>
      <c r="AU539" s="76">
        <v>0</v>
      </c>
      <c r="AV539" s="76">
        <v>16</v>
      </c>
      <c r="AW539" s="76">
        <v>74</v>
      </c>
      <c r="AX539" s="77">
        <v>0</v>
      </c>
      <c r="AY539" s="77">
        <v>0</v>
      </c>
      <c r="AZ539" s="77">
        <v>0</v>
      </c>
      <c r="BA539" s="77">
        <v>0</v>
      </c>
      <c r="BB539" s="77">
        <v>0</v>
      </c>
      <c r="BC539" s="77">
        <v>0</v>
      </c>
      <c r="BD539" s="77">
        <v>0</v>
      </c>
      <c r="BE539" s="76">
        <v>22</v>
      </c>
      <c r="BF539" s="77">
        <v>0</v>
      </c>
      <c r="BG539" s="77">
        <v>0</v>
      </c>
      <c r="BH539" s="77">
        <v>0</v>
      </c>
      <c r="BI539" s="77">
        <v>0</v>
      </c>
      <c r="BJ539" s="77">
        <v>0</v>
      </c>
      <c r="BK539" s="77">
        <v>0</v>
      </c>
      <c r="BL539" s="77">
        <v>0</v>
      </c>
      <c r="BM539" s="77">
        <v>0</v>
      </c>
      <c r="BN539" s="77">
        <v>0</v>
      </c>
      <c r="BO539" s="77">
        <v>0</v>
      </c>
      <c r="BP539" s="77">
        <v>0</v>
      </c>
      <c r="BQ539" s="77">
        <v>0</v>
      </c>
      <c r="BR539" s="77">
        <v>0</v>
      </c>
      <c r="BS539" s="77">
        <v>0</v>
      </c>
      <c r="BT539" s="76">
        <v>2</v>
      </c>
      <c r="BU539" s="77">
        <v>0</v>
      </c>
      <c r="BV539" s="77">
        <v>0</v>
      </c>
      <c r="BW539" s="77">
        <v>0</v>
      </c>
      <c r="BX539" s="77">
        <v>0</v>
      </c>
      <c r="BY539" s="77">
        <v>0</v>
      </c>
      <c r="BZ539" s="77">
        <v>0</v>
      </c>
      <c r="CA539" s="77">
        <v>0</v>
      </c>
      <c r="CB539" s="76">
        <v>1</v>
      </c>
      <c r="CC539" s="77">
        <v>0</v>
      </c>
      <c r="CD539" s="77">
        <v>0</v>
      </c>
      <c r="CE539" s="77">
        <v>0</v>
      </c>
      <c r="CF539" s="77">
        <v>0</v>
      </c>
      <c r="CG539" s="77">
        <v>0</v>
      </c>
      <c r="CH539" s="11">
        <f t="shared" si="66"/>
        <v>7</v>
      </c>
      <c r="CI539" s="11">
        <f t="shared" si="67"/>
        <v>311</v>
      </c>
      <c r="CJ539" s="77">
        <v>0</v>
      </c>
      <c r="CK539" s="76">
        <v>9</v>
      </c>
      <c r="CL539" s="76">
        <v>1</v>
      </c>
      <c r="CM539" s="77">
        <v>0</v>
      </c>
      <c r="CN539" s="77">
        <v>0</v>
      </c>
      <c r="CO539" s="76">
        <v>2</v>
      </c>
      <c r="CP539" s="77">
        <v>0</v>
      </c>
      <c r="CQ539" s="77">
        <v>0</v>
      </c>
      <c r="CR539" s="76">
        <v>13</v>
      </c>
      <c r="CS539" s="76">
        <v>1</v>
      </c>
      <c r="CT539" s="76">
        <v>11</v>
      </c>
      <c r="CU539" s="76">
        <v>11</v>
      </c>
      <c r="CV539" s="77">
        <v>0</v>
      </c>
      <c r="CW539" s="77">
        <v>0</v>
      </c>
      <c r="CX539" s="43">
        <f t="shared" si="68"/>
        <v>48</v>
      </c>
      <c r="CY539" s="43">
        <f t="shared" si="69"/>
        <v>7</v>
      </c>
      <c r="CZ539" s="76">
        <v>6</v>
      </c>
      <c r="DA539" s="77">
        <v>0</v>
      </c>
      <c r="DB539" s="77">
        <v>0</v>
      </c>
      <c r="DC539" s="77">
        <v>0</v>
      </c>
      <c r="DD539" s="77">
        <v>0</v>
      </c>
      <c r="DE539" s="77">
        <v>0</v>
      </c>
      <c r="DF539" s="77">
        <v>0</v>
      </c>
      <c r="DG539" s="77">
        <v>0</v>
      </c>
      <c r="DH539" s="77">
        <v>0</v>
      </c>
      <c r="DI539" s="11">
        <f t="shared" si="70"/>
        <v>6</v>
      </c>
      <c r="DJ539" s="11">
        <f t="shared" si="71"/>
        <v>1</v>
      </c>
      <c r="DK539" s="65">
        <v>0</v>
      </c>
      <c r="DL539">
        <f>SUM(AN539+CI539+CX539+DI539)</f>
        <v>891</v>
      </c>
    </row>
    <row r="540" spans="1:275" ht="15.5" hidden="1" x14ac:dyDescent="0.35">
      <c r="A540" s="75">
        <v>2022</v>
      </c>
      <c r="B540" s="11" t="s">
        <v>637</v>
      </c>
      <c r="C540" s="76">
        <v>0</v>
      </c>
      <c r="D540" s="76">
        <v>0</v>
      </c>
      <c r="E540" s="76">
        <v>18</v>
      </c>
      <c r="F540" s="76">
        <v>0</v>
      </c>
      <c r="G540" s="76">
        <v>0</v>
      </c>
      <c r="H540" s="76">
        <v>0</v>
      </c>
      <c r="I540" s="76">
        <v>2</v>
      </c>
      <c r="J540" s="77">
        <v>0</v>
      </c>
      <c r="K540" s="77">
        <v>0</v>
      </c>
      <c r="L540" s="76">
        <v>2</v>
      </c>
      <c r="M540" s="76">
        <v>12</v>
      </c>
      <c r="N540" s="77">
        <v>0</v>
      </c>
      <c r="O540" s="77">
        <v>0</v>
      </c>
      <c r="P540" s="77">
        <v>0</v>
      </c>
      <c r="Q540" s="76">
        <v>4</v>
      </c>
      <c r="R540" s="76">
        <v>1</v>
      </c>
      <c r="S540" s="77">
        <v>0</v>
      </c>
      <c r="T540" s="76">
        <v>1</v>
      </c>
      <c r="U540" s="76">
        <v>21</v>
      </c>
      <c r="V540" s="77">
        <v>0</v>
      </c>
      <c r="W540" s="76">
        <v>1</v>
      </c>
      <c r="X540" s="76">
        <v>0</v>
      </c>
      <c r="Y540" s="77">
        <v>0</v>
      </c>
      <c r="Z540" s="76">
        <v>0</v>
      </c>
      <c r="AA540" s="76">
        <v>1</v>
      </c>
      <c r="AB540" s="76">
        <v>0</v>
      </c>
      <c r="AC540" s="76">
        <v>0</v>
      </c>
      <c r="AD540" s="76">
        <v>0</v>
      </c>
      <c r="AE540" s="76">
        <v>0</v>
      </c>
      <c r="AF540" s="76">
        <v>0</v>
      </c>
      <c r="AG540" s="76">
        <v>0</v>
      </c>
      <c r="AH540" s="76">
        <v>1</v>
      </c>
      <c r="AI540" s="76">
        <v>0</v>
      </c>
      <c r="AJ540" s="76">
        <v>1</v>
      </c>
      <c r="AK540" s="76">
        <v>0</v>
      </c>
      <c r="AL540" s="76">
        <v>0</v>
      </c>
      <c r="AM540" s="76"/>
      <c r="AN540" s="11">
        <f t="shared" si="64"/>
        <v>65</v>
      </c>
      <c r="AO540" s="11">
        <f t="shared" si="65"/>
        <v>12</v>
      </c>
      <c r="AP540" s="76">
        <v>0</v>
      </c>
      <c r="AQ540" s="76">
        <v>0</v>
      </c>
      <c r="AR540" s="76">
        <v>0</v>
      </c>
      <c r="AS540" s="76"/>
      <c r="AT540" s="76">
        <v>0</v>
      </c>
      <c r="AU540" s="76">
        <v>5</v>
      </c>
      <c r="AV540" s="76">
        <v>0</v>
      </c>
      <c r="AW540" s="76">
        <v>0</v>
      </c>
      <c r="AX540" s="76">
        <v>0</v>
      </c>
      <c r="AY540" s="76">
        <v>0</v>
      </c>
      <c r="AZ540" s="76">
        <v>0</v>
      </c>
      <c r="BA540" s="76">
        <v>0</v>
      </c>
      <c r="BB540" s="77">
        <v>0</v>
      </c>
      <c r="BC540" s="76">
        <v>0</v>
      </c>
      <c r="BD540" s="76">
        <v>0</v>
      </c>
      <c r="BE540" s="76">
        <v>0</v>
      </c>
      <c r="BF540" s="76">
        <v>0</v>
      </c>
      <c r="BG540" s="76">
        <v>0</v>
      </c>
      <c r="BH540" s="76">
        <v>0</v>
      </c>
      <c r="BI540" s="76">
        <v>0</v>
      </c>
      <c r="BJ540" s="76">
        <v>0</v>
      </c>
      <c r="BK540" s="77">
        <v>0</v>
      </c>
      <c r="BL540" s="76">
        <v>0</v>
      </c>
      <c r="BM540" s="76">
        <v>0</v>
      </c>
      <c r="BN540" s="76">
        <v>0</v>
      </c>
      <c r="BO540" s="76">
        <v>0</v>
      </c>
      <c r="BP540" s="76">
        <v>0</v>
      </c>
      <c r="BQ540" s="76">
        <v>0</v>
      </c>
      <c r="BR540" s="76">
        <v>0</v>
      </c>
      <c r="BS540" s="76">
        <v>0</v>
      </c>
      <c r="BT540" s="76">
        <v>1</v>
      </c>
      <c r="BU540" s="76">
        <v>0</v>
      </c>
      <c r="BV540" s="76">
        <v>0</v>
      </c>
      <c r="BW540" s="76">
        <v>0</v>
      </c>
      <c r="BX540" s="77">
        <v>0</v>
      </c>
      <c r="BY540" s="76">
        <v>0</v>
      </c>
      <c r="BZ540" s="76">
        <v>0</v>
      </c>
      <c r="CA540" s="76">
        <v>0</v>
      </c>
      <c r="CB540" s="77">
        <v>0</v>
      </c>
      <c r="CC540" s="76">
        <v>0</v>
      </c>
      <c r="CD540" s="76">
        <v>0</v>
      </c>
      <c r="CE540" s="76">
        <v>1</v>
      </c>
      <c r="CF540" s="76">
        <v>0</v>
      </c>
      <c r="CG540" s="76">
        <v>0</v>
      </c>
      <c r="CH540" s="11">
        <f t="shared" si="66"/>
        <v>3</v>
      </c>
      <c r="CI540" s="11">
        <f t="shared" si="67"/>
        <v>7</v>
      </c>
      <c r="CJ540" s="77">
        <v>0</v>
      </c>
      <c r="CK540" s="77">
        <v>0</v>
      </c>
      <c r="CL540" s="77">
        <v>0</v>
      </c>
      <c r="CM540" s="77">
        <v>0</v>
      </c>
      <c r="CN540" s="77">
        <v>0</v>
      </c>
      <c r="CO540" s="77">
        <v>0</v>
      </c>
      <c r="CP540" s="77">
        <v>0</v>
      </c>
      <c r="CQ540" s="77">
        <v>0</v>
      </c>
      <c r="CR540" s="77">
        <v>0</v>
      </c>
      <c r="CS540" s="77">
        <v>0</v>
      </c>
      <c r="CT540" s="77">
        <v>0</v>
      </c>
      <c r="CU540" s="76">
        <v>5</v>
      </c>
      <c r="CV540" s="77">
        <v>0</v>
      </c>
      <c r="CW540" s="76">
        <v>1</v>
      </c>
      <c r="CX540" s="43">
        <f t="shared" si="68"/>
        <v>6</v>
      </c>
      <c r="CY540" s="43">
        <f t="shared" si="69"/>
        <v>2</v>
      </c>
      <c r="CZ540" s="76">
        <v>0</v>
      </c>
      <c r="DA540" s="77">
        <v>0</v>
      </c>
      <c r="DB540" s="77">
        <v>0</v>
      </c>
      <c r="DC540" s="77">
        <v>0</v>
      </c>
      <c r="DD540" s="77">
        <v>0</v>
      </c>
      <c r="DE540" s="77">
        <v>0</v>
      </c>
      <c r="DF540" s="77">
        <v>0</v>
      </c>
      <c r="DG540" s="77">
        <v>0</v>
      </c>
      <c r="DH540" s="77">
        <v>0</v>
      </c>
      <c r="DI540" s="11">
        <f t="shared" si="70"/>
        <v>0</v>
      </c>
      <c r="DJ540" s="11">
        <f t="shared" si="71"/>
        <v>0</v>
      </c>
      <c r="DK540" s="78">
        <v>0</v>
      </c>
      <c r="DL540">
        <f t="shared" ref="DL540:DL603" si="72">SUM(AN540+CI540+CX540+DI540)</f>
        <v>78</v>
      </c>
    </row>
    <row r="541" spans="1:275" ht="15.5" hidden="1" x14ac:dyDescent="0.35">
      <c r="A541" s="75">
        <v>2022</v>
      </c>
      <c r="B541" s="11" t="s">
        <v>423</v>
      </c>
      <c r="C541" s="76">
        <v>0</v>
      </c>
      <c r="D541" s="76">
        <v>0</v>
      </c>
      <c r="E541" s="77">
        <v>5</v>
      </c>
      <c r="F541" s="76">
        <v>0</v>
      </c>
      <c r="G541" s="76">
        <v>0</v>
      </c>
      <c r="H541" s="76">
        <v>0</v>
      </c>
      <c r="I541" s="77">
        <v>0</v>
      </c>
      <c r="J541" s="77">
        <v>0</v>
      </c>
      <c r="K541" s="77">
        <v>0</v>
      </c>
      <c r="L541" s="77">
        <v>0</v>
      </c>
      <c r="M541" s="77">
        <v>5</v>
      </c>
      <c r="N541" s="76">
        <v>1</v>
      </c>
      <c r="O541" s="76">
        <v>1</v>
      </c>
      <c r="P541" s="77">
        <v>0</v>
      </c>
      <c r="Q541" s="77">
        <v>2</v>
      </c>
      <c r="R541" s="77">
        <v>106</v>
      </c>
      <c r="S541" s="77">
        <v>0</v>
      </c>
      <c r="T541" s="76">
        <v>3</v>
      </c>
      <c r="U541" s="77">
        <v>0</v>
      </c>
      <c r="V541" s="77">
        <v>0</v>
      </c>
      <c r="W541" s="77">
        <v>19</v>
      </c>
      <c r="X541" s="77">
        <v>0</v>
      </c>
      <c r="Y541" s="77">
        <v>0</v>
      </c>
      <c r="Z541" s="77">
        <v>1</v>
      </c>
      <c r="AA541" s="77">
        <v>0</v>
      </c>
      <c r="AB541" s="77">
        <v>0</v>
      </c>
      <c r="AC541" s="77">
        <v>0</v>
      </c>
      <c r="AD541" s="77">
        <v>0</v>
      </c>
      <c r="AE541" s="77">
        <v>0</v>
      </c>
      <c r="AF541" s="77">
        <v>0</v>
      </c>
      <c r="AG541" s="77">
        <v>0</v>
      </c>
      <c r="AH541" s="77">
        <v>0</v>
      </c>
      <c r="AI541" s="77">
        <v>0</v>
      </c>
      <c r="AJ541" s="77">
        <v>1</v>
      </c>
      <c r="AK541" s="77">
        <v>0</v>
      </c>
      <c r="AL541" s="77">
        <v>0</v>
      </c>
      <c r="AM541" s="77"/>
      <c r="AN541" s="11">
        <f t="shared" si="64"/>
        <v>144</v>
      </c>
      <c r="AO541" s="11">
        <f t="shared" si="65"/>
        <v>10</v>
      </c>
      <c r="AP541" s="77">
        <v>0</v>
      </c>
      <c r="AQ541" s="77">
        <v>0</v>
      </c>
      <c r="AR541" s="76">
        <v>10</v>
      </c>
      <c r="AS541" s="76"/>
      <c r="AT541" s="77">
        <v>0</v>
      </c>
      <c r="AU541" s="77">
        <v>5</v>
      </c>
      <c r="AV541" s="77">
        <v>0</v>
      </c>
      <c r="AW541" s="77">
        <v>0</v>
      </c>
      <c r="AX541" s="77">
        <v>0</v>
      </c>
      <c r="AY541" s="77">
        <v>0</v>
      </c>
      <c r="AZ541" s="77">
        <v>0</v>
      </c>
      <c r="BA541" s="77">
        <v>0</v>
      </c>
      <c r="BB541" s="76">
        <v>2</v>
      </c>
      <c r="BC541" s="77">
        <v>0</v>
      </c>
      <c r="BD541" s="77">
        <v>0</v>
      </c>
      <c r="BE541" s="77">
        <v>0</v>
      </c>
      <c r="BF541" s="77">
        <v>0</v>
      </c>
      <c r="BG541" s="77">
        <v>0</v>
      </c>
      <c r="BH541" s="77">
        <v>0</v>
      </c>
      <c r="BI541" s="77">
        <v>0</v>
      </c>
      <c r="BJ541" s="77">
        <v>0</v>
      </c>
      <c r="BK541" s="77">
        <v>0</v>
      </c>
      <c r="BL541" s="77">
        <v>0</v>
      </c>
      <c r="BM541" s="77">
        <v>0</v>
      </c>
      <c r="BN541" s="77">
        <v>0</v>
      </c>
      <c r="BO541" s="77">
        <v>0</v>
      </c>
      <c r="BP541" s="77">
        <v>0</v>
      </c>
      <c r="BQ541" s="77">
        <v>0</v>
      </c>
      <c r="BR541" s="77">
        <v>0</v>
      </c>
      <c r="BS541" s="77">
        <v>0</v>
      </c>
      <c r="BT541" s="77">
        <v>6</v>
      </c>
      <c r="BU541" s="77">
        <v>0</v>
      </c>
      <c r="BV541" s="77">
        <v>0</v>
      </c>
      <c r="BW541" s="77">
        <v>0</v>
      </c>
      <c r="BX541" s="77">
        <v>0</v>
      </c>
      <c r="BY541" s="77">
        <v>0</v>
      </c>
      <c r="BZ541" s="77">
        <v>0</v>
      </c>
      <c r="CA541" s="77">
        <v>0</v>
      </c>
      <c r="CB541" s="77">
        <v>2</v>
      </c>
      <c r="CC541" s="77">
        <v>0</v>
      </c>
      <c r="CD541" s="77">
        <v>0</v>
      </c>
      <c r="CE541" s="77">
        <v>0</v>
      </c>
      <c r="CF541" s="77">
        <v>0</v>
      </c>
      <c r="CG541" s="77">
        <v>0</v>
      </c>
      <c r="CH541" s="11">
        <f t="shared" si="66"/>
        <v>5</v>
      </c>
      <c r="CI541" s="11">
        <f t="shared" si="67"/>
        <v>25</v>
      </c>
      <c r="CJ541" s="77">
        <v>4</v>
      </c>
      <c r="CK541" s="77">
        <v>0</v>
      </c>
      <c r="CL541" s="77">
        <v>0</v>
      </c>
      <c r="CM541" s="77">
        <v>0</v>
      </c>
      <c r="CN541" s="77">
        <v>0</v>
      </c>
      <c r="CO541" s="77">
        <v>0</v>
      </c>
      <c r="CP541" s="77">
        <v>0</v>
      </c>
      <c r="CQ541" s="77">
        <v>0</v>
      </c>
      <c r="CR541" s="77">
        <v>0</v>
      </c>
      <c r="CS541" s="77">
        <v>0</v>
      </c>
      <c r="CT541" s="77">
        <v>0</v>
      </c>
      <c r="CU541" s="77">
        <v>0</v>
      </c>
      <c r="CV541" s="77">
        <v>0</v>
      </c>
      <c r="CW541" s="77">
        <v>0</v>
      </c>
      <c r="CX541" s="43">
        <f t="shared" si="68"/>
        <v>4</v>
      </c>
      <c r="CY541" s="43">
        <f t="shared" si="69"/>
        <v>1</v>
      </c>
      <c r="CZ541" s="77">
        <v>0</v>
      </c>
      <c r="DA541" s="77">
        <v>0</v>
      </c>
      <c r="DB541" s="77">
        <v>0</v>
      </c>
      <c r="DC541" s="77">
        <v>0</v>
      </c>
      <c r="DD541" s="77">
        <v>0</v>
      </c>
      <c r="DE541" s="77">
        <v>0</v>
      </c>
      <c r="DF541" s="77">
        <v>0</v>
      </c>
      <c r="DG541" s="77">
        <v>0</v>
      </c>
      <c r="DH541" s="77">
        <v>0</v>
      </c>
      <c r="DI541" s="11">
        <f t="shared" si="70"/>
        <v>0</v>
      </c>
      <c r="DJ541" s="11">
        <f t="shared" si="71"/>
        <v>0</v>
      </c>
      <c r="DK541" s="78">
        <v>0</v>
      </c>
      <c r="DL541">
        <f t="shared" si="72"/>
        <v>173</v>
      </c>
    </row>
    <row r="542" spans="1:275" ht="15.5" hidden="1" x14ac:dyDescent="0.35">
      <c r="A542" s="75">
        <v>2022</v>
      </c>
      <c r="B542" s="22" t="s">
        <v>820</v>
      </c>
      <c r="C542" s="76">
        <v>0</v>
      </c>
      <c r="D542" s="75">
        <v>1</v>
      </c>
      <c r="E542" s="75">
        <v>0</v>
      </c>
      <c r="F542" s="75">
        <v>0</v>
      </c>
      <c r="G542" s="75">
        <v>0</v>
      </c>
      <c r="H542" s="75">
        <v>0</v>
      </c>
      <c r="I542" s="75">
        <v>0</v>
      </c>
      <c r="J542" s="77">
        <v>0</v>
      </c>
      <c r="K542" s="77">
        <v>0</v>
      </c>
      <c r="L542" s="77">
        <v>0</v>
      </c>
      <c r="M542" s="75">
        <v>12</v>
      </c>
      <c r="N542" s="75">
        <v>3</v>
      </c>
      <c r="O542" s="77">
        <v>0</v>
      </c>
      <c r="P542" s="77">
        <v>0</v>
      </c>
      <c r="Q542" s="75">
        <v>19</v>
      </c>
      <c r="R542" s="75">
        <v>5</v>
      </c>
      <c r="S542" s="77">
        <v>0</v>
      </c>
      <c r="T542" s="77">
        <v>0</v>
      </c>
      <c r="U542" s="77">
        <v>0</v>
      </c>
      <c r="V542" s="77">
        <v>0</v>
      </c>
      <c r="W542" s="75">
        <v>1</v>
      </c>
      <c r="X542" s="77">
        <v>0</v>
      </c>
      <c r="Y542" s="77">
        <v>0</v>
      </c>
      <c r="Z542" s="77">
        <v>0</v>
      </c>
      <c r="AA542" s="77">
        <v>0</v>
      </c>
      <c r="AB542" s="77">
        <v>0</v>
      </c>
      <c r="AC542" s="77">
        <v>0</v>
      </c>
      <c r="AD542" s="77">
        <v>0</v>
      </c>
      <c r="AE542" s="77">
        <v>0</v>
      </c>
      <c r="AF542" s="77">
        <v>0</v>
      </c>
      <c r="AG542" s="77">
        <v>0</v>
      </c>
      <c r="AH542" s="77">
        <v>0</v>
      </c>
      <c r="AI542" s="77">
        <v>0</v>
      </c>
      <c r="AJ542" s="75">
        <v>1</v>
      </c>
      <c r="AK542" s="77">
        <v>0</v>
      </c>
      <c r="AL542" s="77">
        <v>0</v>
      </c>
      <c r="AM542" s="77"/>
      <c r="AN542" s="11">
        <f t="shared" si="64"/>
        <v>42</v>
      </c>
      <c r="AO542" s="11">
        <f t="shared" si="65"/>
        <v>7</v>
      </c>
      <c r="AP542" s="77">
        <v>0</v>
      </c>
      <c r="AQ542" s="77">
        <v>0</v>
      </c>
      <c r="AR542" s="75">
        <v>0</v>
      </c>
      <c r="AS542" s="75"/>
      <c r="AT542" s="77">
        <v>0</v>
      </c>
      <c r="AU542" s="75">
        <v>10</v>
      </c>
      <c r="AV542" s="75">
        <v>8</v>
      </c>
      <c r="AW542" s="75">
        <v>12</v>
      </c>
      <c r="AX542" s="77">
        <v>0</v>
      </c>
      <c r="AY542" s="77">
        <v>0</v>
      </c>
      <c r="AZ542" s="77">
        <v>0</v>
      </c>
      <c r="BA542" s="77">
        <v>0</v>
      </c>
      <c r="BB542" s="75">
        <v>2</v>
      </c>
      <c r="BC542" s="77">
        <v>0</v>
      </c>
      <c r="BD542" s="77">
        <v>0</v>
      </c>
      <c r="BE542" s="75">
        <v>0</v>
      </c>
      <c r="BF542" s="75">
        <v>2</v>
      </c>
      <c r="BG542" s="77">
        <v>0</v>
      </c>
      <c r="BH542" s="77">
        <v>0</v>
      </c>
      <c r="BI542" s="77">
        <v>0</v>
      </c>
      <c r="BJ542" s="77">
        <v>0</v>
      </c>
      <c r="BK542" s="75">
        <v>11</v>
      </c>
      <c r="BL542" s="75">
        <v>2</v>
      </c>
      <c r="BM542" s="77">
        <v>0</v>
      </c>
      <c r="BN542" s="77">
        <v>0</v>
      </c>
      <c r="BO542" s="77">
        <v>0</v>
      </c>
      <c r="BP542" s="77">
        <v>0</v>
      </c>
      <c r="BQ542" s="77">
        <v>0</v>
      </c>
      <c r="BR542" s="77">
        <v>0</v>
      </c>
      <c r="BS542" s="77">
        <v>0</v>
      </c>
      <c r="BT542" s="75">
        <v>6</v>
      </c>
      <c r="BU542" s="77">
        <v>0</v>
      </c>
      <c r="BV542" s="77">
        <v>0</v>
      </c>
      <c r="BW542" s="77">
        <v>0</v>
      </c>
      <c r="BX542" s="77">
        <v>0</v>
      </c>
      <c r="BY542" s="77">
        <v>0</v>
      </c>
      <c r="BZ542" s="77">
        <v>0</v>
      </c>
      <c r="CA542" s="77">
        <v>0</v>
      </c>
      <c r="CB542" s="75">
        <v>4</v>
      </c>
      <c r="CC542" s="77">
        <v>0</v>
      </c>
      <c r="CD542" s="75">
        <v>5</v>
      </c>
      <c r="CE542" s="77">
        <v>0</v>
      </c>
      <c r="CF542" s="77">
        <v>0</v>
      </c>
      <c r="CG542" s="77">
        <v>0</v>
      </c>
      <c r="CH542" s="11">
        <f t="shared" si="66"/>
        <v>10</v>
      </c>
      <c r="CI542" s="11">
        <f t="shared" si="67"/>
        <v>62</v>
      </c>
      <c r="CJ542" s="75">
        <v>7</v>
      </c>
      <c r="CK542" s="75">
        <v>4</v>
      </c>
      <c r="CL542" s="75">
        <v>6</v>
      </c>
      <c r="CM542" s="77">
        <v>0</v>
      </c>
      <c r="CN542" s="77">
        <v>0</v>
      </c>
      <c r="CO542" s="77">
        <v>0</v>
      </c>
      <c r="CP542" s="75">
        <v>0</v>
      </c>
      <c r="CQ542" s="77">
        <v>0</v>
      </c>
      <c r="CR542" s="77">
        <v>0</v>
      </c>
      <c r="CS542" s="77">
        <v>0</v>
      </c>
      <c r="CT542" s="77">
        <v>0</v>
      </c>
      <c r="CU542" s="75">
        <v>13</v>
      </c>
      <c r="CV542" s="77">
        <v>0</v>
      </c>
      <c r="CW542" s="77">
        <v>0</v>
      </c>
      <c r="CX542" s="43">
        <f t="shared" si="68"/>
        <v>30</v>
      </c>
      <c r="CY542" s="43">
        <f t="shared" si="69"/>
        <v>4</v>
      </c>
      <c r="CZ542" s="77">
        <v>0</v>
      </c>
      <c r="DA542" s="77">
        <v>0</v>
      </c>
      <c r="DB542" s="77">
        <v>0</v>
      </c>
      <c r="DC542" s="77">
        <v>0</v>
      </c>
      <c r="DD542" s="77">
        <v>0</v>
      </c>
      <c r="DE542" s="77">
        <v>0</v>
      </c>
      <c r="DF542" s="77">
        <v>0</v>
      </c>
      <c r="DG542" s="77">
        <v>0</v>
      </c>
      <c r="DH542" s="77">
        <v>0</v>
      </c>
      <c r="DI542" s="11">
        <f t="shared" si="70"/>
        <v>0</v>
      </c>
      <c r="DJ542" s="11">
        <f t="shared" si="71"/>
        <v>0</v>
      </c>
      <c r="DK542" s="78">
        <v>0</v>
      </c>
      <c r="DL542">
        <f t="shared" si="72"/>
        <v>134</v>
      </c>
    </row>
    <row r="543" spans="1:275" ht="15.5" hidden="1" x14ac:dyDescent="0.35">
      <c r="A543" s="75">
        <v>2022</v>
      </c>
      <c r="B543" s="11" t="s">
        <v>425</v>
      </c>
      <c r="C543" s="76">
        <v>0</v>
      </c>
      <c r="D543" s="76">
        <v>1</v>
      </c>
      <c r="E543" s="76">
        <v>3</v>
      </c>
      <c r="F543" s="77">
        <v>0</v>
      </c>
      <c r="G543" s="76">
        <v>0</v>
      </c>
      <c r="H543" s="76">
        <v>0</v>
      </c>
      <c r="I543" s="76">
        <v>2</v>
      </c>
      <c r="J543" s="76">
        <v>0</v>
      </c>
      <c r="K543" s="76">
        <v>0</v>
      </c>
      <c r="L543" s="76">
        <v>1</v>
      </c>
      <c r="M543" s="76">
        <v>6</v>
      </c>
      <c r="N543" s="76">
        <v>8</v>
      </c>
      <c r="O543" s="76">
        <v>3</v>
      </c>
      <c r="P543" s="76">
        <v>2</v>
      </c>
      <c r="Q543" s="76">
        <v>5</v>
      </c>
      <c r="R543" s="76">
        <v>0</v>
      </c>
      <c r="S543" s="76">
        <v>0</v>
      </c>
      <c r="T543" s="76">
        <v>17</v>
      </c>
      <c r="U543" s="76">
        <v>12</v>
      </c>
      <c r="V543" s="76">
        <v>0</v>
      </c>
      <c r="W543" s="76">
        <v>1</v>
      </c>
      <c r="X543" s="76">
        <v>1</v>
      </c>
      <c r="Y543" s="76">
        <v>5</v>
      </c>
      <c r="Z543" s="76">
        <v>1</v>
      </c>
      <c r="AA543" s="76">
        <v>1</v>
      </c>
      <c r="AB543" s="76">
        <v>1</v>
      </c>
      <c r="AC543" s="76">
        <v>0</v>
      </c>
      <c r="AD543" s="76">
        <v>0</v>
      </c>
      <c r="AE543" s="76">
        <v>0</v>
      </c>
      <c r="AF543" s="76">
        <v>1</v>
      </c>
      <c r="AG543" s="76">
        <v>0</v>
      </c>
      <c r="AH543" s="76">
        <v>0</v>
      </c>
      <c r="AI543" s="76">
        <v>0</v>
      </c>
      <c r="AJ543" s="76">
        <v>4</v>
      </c>
      <c r="AK543" s="76">
        <v>0</v>
      </c>
      <c r="AL543" s="76">
        <v>1</v>
      </c>
      <c r="AM543" s="76"/>
      <c r="AN543" s="11">
        <f t="shared" si="64"/>
        <v>76</v>
      </c>
      <c r="AO543" s="11">
        <f t="shared" si="65"/>
        <v>20</v>
      </c>
      <c r="AP543" s="76">
        <v>2</v>
      </c>
      <c r="AQ543" s="76">
        <v>0</v>
      </c>
      <c r="AR543" s="76">
        <v>35</v>
      </c>
      <c r="AS543" s="76"/>
      <c r="AT543" s="76">
        <v>0</v>
      </c>
      <c r="AU543" s="76">
        <v>2</v>
      </c>
      <c r="AV543" s="76">
        <v>0</v>
      </c>
      <c r="AW543" s="76">
        <v>7</v>
      </c>
      <c r="AX543" s="76">
        <v>0</v>
      </c>
      <c r="AY543" s="76">
        <v>0</v>
      </c>
      <c r="AZ543" s="76">
        <v>0</v>
      </c>
      <c r="BA543" s="76">
        <v>0</v>
      </c>
      <c r="BB543" s="76">
        <v>0</v>
      </c>
      <c r="BC543" s="76">
        <v>0</v>
      </c>
      <c r="BD543" s="76">
        <v>0</v>
      </c>
      <c r="BE543" s="76">
        <v>0</v>
      </c>
      <c r="BF543" s="76">
        <v>0</v>
      </c>
      <c r="BG543" s="76">
        <v>0</v>
      </c>
      <c r="BH543" s="76">
        <v>0</v>
      </c>
      <c r="BI543" s="76">
        <v>0</v>
      </c>
      <c r="BJ543" s="76">
        <v>0</v>
      </c>
      <c r="BK543" s="76">
        <v>1</v>
      </c>
      <c r="BL543" s="76">
        <v>0</v>
      </c>
      <c r="BM543" s="76">
        <v>0</v>
      </c>
      <c r="BN543" s="76">
        <v>1</v>
      </c>
      <c r="BO543" s="76">
        <v>0</v>
      </c>
      <c r="BP543" s="76">
        <v>0</v>
      </c>
      <c r="BQ543" s="76">
        <v>0</v>
      </c>
      <c r="BR543" s="76">
        <v>0</v>
      </c>
      <c r="BS543" s="76">
        <v>0</v>
      </c>
      <c r="BT543" s="77">
        <v>6</v>
      </c>
      <c r="BU543" s="76">
        <v>0</v>
      </c>
      <c r="BV543" s="76">
        <v>0</v>
      </c>
      <c r="BW543" s="76">
        <v>0</v>
      </c>
      <c r="BX543" s="76">
        <v>0</v>
      </c>
      <c r="BY543" s="76">
        <v>0</v>
      </c>
      <c r="BZ543" s="76">
        <v>0</v>
      </c>
      <c r="CA543" s="76">
        <v>0</v>
      </c>
      <c r="CB543" s="76">
        <v>0</v>
      </c>
      <c r="CC543" s="76">
        <v>0</v>
      </c>
      <c r="CD543" s="76">
        <v>0</v>
      </c>
      <c r="CE543" s="76">
        <v>0</v>
      </c>
      <c r="CF543" s="76">
        <v>0</v>
      </c>
      <c r="CG543" s="76">
        <v>0</v>
      </c>
      <c r="CH543" s="11">
        <f t="shared" si="66"/>
        <v>7</v>
      </c>
      <c r="CI543" s="11">
        <f t="shared" si="67"/>
        <v>54</v>
      </c>
      <c r="CJ543" s="76">
        <v>5</v>
      </c>
      <c r="CK543" s="76">
        <v>5</v>
      </c>
      <c r="CL543" s="76">
        <v>1</v>
      </c>
      <c r="CM543" s="76">
        <v>0</v>
      </c>
      <c r="CN543" s="76">
        <v>0</v>
      </c>
      <c r="CO543" s="76">
        <v>0</v>
      </c>
      <c r="CP543" s="76">
        <v>3</v>
      </c>
      <c r="CQ543" s="76">
        <v>0</v>
      </c>
      <c r="CR543" s="76">
        <v>0</v>
      </c>
      <c r="CS543" s="76">
        <v>0</v>
      </c>
      <c r="CT543" s="76">
        <v>2</v>
      </c>
      <c r="CU543" s="76">
        <v>2</v>
      </c>
      <c r="CV543" s="76">
        <v>0</v>
      </c>
      <c r="CW543" s="76">
        <v>2</v>
      </c>
      <c r="CX543" s="43">
        <f t="shared" si="68"/>
        <v>20</v>
      </c>
      <c r="CY543" s="43">
        <f t="shared" si="69"/>
        <v>7</v>
      </c>
      <c r="CZ543" s="76">
        <v>0</v>
      </c>
      <c r="DA543" s="76">
        <v>0</v>
      </c>
      <c r="DB543" s="76">
        <v>0</v>
      </c>
      <c r="DC543" s="76">
        <v>0</v>
      </c>
      <c r="DD543" s="76">
        <v>0</v>
      </c>
      <c r="DE543" s="76">
        <v>0</v>
      </c>
      <c r="DF543" s="76">
        <v>0</v>
      </c>
      <c r="DG543" s="76">
        <v>0</v>
      </c>
      <c r="DH543" s="76">
        <v>0</v>
      </c>
      <c r="DI543" s="11">
        <f t="shared" si="70"/>
        <v>0</v>
      </c>
      <c r="DJ543" s="11">
        <f t="shared" si="71"/>
        <v>0</v>
      </c>
      <c r="DK543" s="78">
        <v>0</v>
      </c>
      <c r="DL543">
        <f t="shared" si="72"/>
        <v>150</v>
      </c>
    </row>
    <row r="544" spans="1:275" ht="15.5" hidden="1" x14ac:dyDescent="0.35">
      <c r="A544" s="75">
        <v>2022</v>
      </c>
      <c r="B544" s="11" t="s">
        <v>247</v>
      </c>
      <c r="C544" s="76">
        <v>0</v>
      </c>
      <c r="D544" s="76">
        <v>1</v>
      </c>
      <c r="E544" s="76">
        <v>16</v>
      </c>
      <c r="F544" s="76">
        <v>4</v>
      </c>
      <c r="G544" s="76">
        <v>0</v>
      </c>
      <c r="H544" s="76">
        <v>0</v>
      </c>
      <c r="I544" s="76">
        <v>4</v>
      </c>
      <c r="J544" s="76">
        <v>1</v>
      </c>
      <c r="K544" s="77">
        <v>0</v>
      </c>
      <c r="L544" s="77">
        <v>0</v>
      </c>
      <c r="M544" s="76">
        <v>67</v>
      </c>
      <c r="N544" s="76">
        <v>16</v>
      </c>
      <c r="O544" s="76">
        <v>8</v>
      </c>
      <c r="P544" s="76">
        <v>1</v>
      </c>
      <c r="Q544" s="76">
        <v>12</v>
      </c>
      <c r="R544" s="76">
        <v>11</v>
      </c>
      <c r="S544" s="77">
        <v>0</v>
      </c>
      <c r="T544" s="77">
        <v>0</v>
      </c>
      <c r="U544" s="76">
        <v>2</v>
      </c>
      <c r="V544" s="77">
        <v>0</v>
      </c>
      <c r="W544" s="76">
        <v>1</v>
      </c>
      <c r="X544" s="76">
        <v>3</v>
      </c>
      <c r="Y544" s="77">
        <v>0</v>
      </c>
      <c r="Z544" s="76">
        <v>1</v>
      </c>
      <c r="AA544" s="77">
        <v>0</v>
      </c>
      <c r="AB544" s="76">
        <v>0</v>
      </c>
      <c r="AC544" s="76">
        <v>300</v>
      </c>
      <c r="AD544" s="77">
        <v>0</v>
      </c>
      <c r="AE544" s="76">
        <v>300</v>
      </c>
      <c r="AF544" s="77">
        <v>0</v>
      </c>
      <c r="AG544" s="77">
        <v>0</v>
      </c>
      <c r="AH544" s="76">
        <v>18</v>
      </c>
      <c r="AI544" s="77">
        <v>0</v>
      </c>
      <c r="AJ544" s="76">
        <v>1</v>
      </c>
      <c r="AK544" s="77">
        <v>0</v>
      </c>
      <c r="AL544" s="77">
        <v>0</v>
      </c>
      <c r="AM544" s="77"/>
      <c r="AN544" s="11">
        <f t="shared" si="64"/>
        <v>767</v>
      </c>
      <c r="AO544" s="11">
        <f t="shared" si="65"/>
        <v>19</v>
      </c>
      <c r="AP544" s="76">
        <v>3</v>
      </c>
      <c r="AQ544" s="77">
        <v>0</v>
      </c>
      <c r="AR544" s="77">
        <v>0</v>
      </c>
      <c r="AS544" s="77"/>
      <c r="AT544" s="77">
        <v>0</v>
      </c>
      <c r="AU544" s="77">
        <v>0</v>
      </c>
      <c r="AV544" s="77">
        <v>0</v>
      </c>
      <c r="AW544" s="76">
        <v>10</v>
      </c>
      <c r="AX544" s="77">
        <v>0</v>
      </c>
      <c r="AY544" s="77">
        <v>0</v>
      </c>
      <c r="AZ544" s="77">
        <v>0</v>
      </c>
      <c r="BA544" s="77">
        <v>0</v>
      </c>
      <c r="BB544" s="77">
        <v>0</v>
      </c>
      <c r="BC544" s="77">
        <v>0</v>
      </c>
      <c r="BD544" s="77">
        <v>0</v>
      </c>
      <c r="BE544" s="76">
        <v>5</v>
      </c>
      <c r="BF544" s="76">
        <v>1</v>
      </c>
      <c r="BG544" s="77">
        <v>0</v>
      </c>
      <c r="BH544" s="77">
        <v>0</v>
      </c>
      <c r="BI544" s="77">
        <v>0</v>
      </c>
      <c r="BJ544" s="77">
        <v>0</v>
      </c>
      <c r="BK544" s="76">
        <v>5</v>
      </c>
      <c r="BL544" s="77">
        <v>0</v>
      </c>
      <c r="BM544" s="77">
        <v>0</v>
      </c>
      <c r="BN544" s="77">
        <v>0</v>
      </c>
      <c r="BO544" s="76">
        <v>10</v>
      </c>
      <c r="BP544" s="77">
        <v>0</v>
      </c>
      <c r="BQ544" s="77">
        <v>0</v>
      </c>
      <c r="BR544" s="77">
        <v>0</v>
      </c>
      <c r="BS544" s="77">
        <v>0</v>
      </c>
      <c r="BT544" s="76">
        <v>3</v>
      </c>
      <c r="BU544" s="77">
        <v>0</v>
      </c>
      <c r="BV544" s="77">
        <v>0</v>
      </c>
      <c r="BW544" s="77">
        <v>0</v>
      </c>
      <c r="BX544" s="77">
        <v>0</v>
      </c>
      <c r="BY544" s="76">
        <v>2</v>
      </c>
      <c r="BZ544" s="77">
        <v>0</v>
      </c>
      <c r="CA544" s="77">
        <v>0</v>
      </c>
      <c r="CB544" s="77">
        <v>0</v>
      </c>
      <c r="CC544" s="77">
        <v>0</v>
      </c>
      <c r="CD544" s="77">
        <v>0</v>
      </c>
      <c r="CE544" s="76">
        <v>1</v>
      </c>
      <c r="CF544" s="77">
        <v>0</v>
      </c>
      <c r="CG544" s="77">
        <v>0</v>
      </c>
      <c r="CH544" s="11">
        <f t="shared" si="66"/>
        <v>9</v>
      </c>
      <c r="CI544" s="11">
        <f t="shared" si="67"/>
        <v>40</v>
      </c>
      <c r="CJ544" s="76">
        <v>2</v>
      </c>
      <c r="CK544" s="77">
        <v>0</v>
      </c>
      <c r="CL544" s="76">
        <v>6</v>
      </c>
      <c r="CM544" s="77">
        <v>0</v>
      </c>
      <c r="CN544" s="77">
        <v>0</v>
      </c>
      <c r="CO544" s="76">
        <v>10</v>
      </c>
      <c r="CP544" s="76">
        <v>13</v>
      </c>
      <c r="CQ544" s="77">
        <v>0</v>
      </c>
      <c r="CR544" s="76">
        <v>8</v>
      </c>
      <c r="CS544" s="76">
        <v>10</v>
      </c>
      <c r="CT544" s="76">
        <v>43</v>
      </c>
      <c r="CU544" s="76">
        <v>10</v>
      </c>
      <c r="CV544" s="76">
        <v>3</v>
      </c>
      <c r="CW544" s="76">
        <v>14</v>
      </c>
      <c r="CX544" s="43">
        <f t="shared" si="68"/>
        <v>119</v>
      </c>
      <c r="CY544" s="43">
        <f t="shared" si="69"/>
        <v>10</v>
      </c>
      <c r="CZ544" s="76">
        <v>3</v>
      </c>
      <c r="DA544" s="77">
        <v>0</v>
      </c>
      <c r="DB544" s="76">
        <v>8</v>
      </c>
      <c r="DC544" s="76">
        <v>13</v>
      </c>
      <c r="DD544" s="77">
        <v>0</v>
      </c>
      <c r="DE544" s="77">
        <v>0</v>
      </c>
      <c r="DF544" s="76">
        <v>300</v>
      </c>
      <c r="DG544" s="76">
        <v>1</v>
      </c>
      <c r="DH544" s="77">
        <v>0</v>
      </c>
      <c r="DI544" s="11">
        <f t="shared" si="70"/>
        <v>325</v>
      </c>
      <c r="DJ544" s="11">
        <f t="shared" si="71"/>
        <v>5</v>
      </c>
      <c r="DK544" s="78">
        <v>0</v>
      </c>
      <c r="DL544">
        <f t="shared" si="72"/>
        <v>1251</v>
      </c>
    </row>
    <row r="545" spans="1:116" ht="15.5" hidden="1" x14ac:dyDescent="0.35">
      <c r="A545" s="75">
        <v>2022</v>
      </c>
      <c r="B545" s="11" t="s">
        <v>642</v>
      </c>
      <c r="C545" s="76">
        <v>0</v>
      </c>
      <c r="D545" s="76">
        <v>0</v>
      </c>
      <c r="E545" s="76">
        <v>72</v>
      </c>
      <c r="F545" s="76">
        <v>0</v>
      </c>
      <c r="G545" s="76">
        <v>0</v>
      </c>
      <c r="H545" s="76">
        <v>0</v>
      </c>
      <c r="I545" s="76">
        <v>2</v>
      </c>
      <c r="J545" s="77">
        <v>0</v>
      </c>
      <c r="K545" s="77">
        <v>0</v>
      </c>
      <c r="L545" s="76">
        <v>13</v>
      </c>
      <c r="M545" s="76">
        <v>4</v>
      </c>
      <c r="N545" s="77">
        <v>0</v>
      </c>
      <c r="O545" s="77">
        <v>0</v>
      </c>
      <c r="P545" s="77">
        <v>0</v>
      </c>
      <c r="Q545" s="76">
        <v>67</v>
      </c>
      <c r="R545" s="76">
        <v>2</v>
      </c>
      <c r="S545" s="77">
        <v>0</v>
      </c>
      <c r="T545" s="76">
        <v>30</v>
      </c>
      <c r="U545" s="76">
        <v>2</v>
      </c>
      <c r="V545" s="77">
        <v>0</v>
      </c>
      <c r="W545" s="77">
        <v>0</v>
      </c>
      <c r="X545" s="76">
        <v>3</v>
      </c>
      <c r="Y545" s="77">
        <v>0</v>
      </c>
      <c r="Z545" s="77">
        <v>0</v>
      </c>
      <c r="AA545" s="76">
        <v>1</v>
      </c>
      <c r="AB545" s="77">
        <v>0</v>
      </c>
      <c r="AC545" s="77">
        <v>0</v>
      </c>
      <c r="AD545" s="77">
        <v>0</v>
      </c>
      <c r="AE545" s="77">
        <v>0</v>
      </c>
      <c r="AF545" s="77">
        <v>0</v>
      </c>
      <c r="AG545" s="77">
        <v>0</v>
      </c>
      <c r="AH545" s="77">
        <v>0</v>
      </c>
      <c r="AI545" s="77">
        <v>0</v>
      </c>
      <c r="AJ545" s="76">
        <v>3</v>
      </c>
      <c r="AK545" s="77">
        <v>0</v>
      </c>
      <c r="AL545" s="77">
        <v>0</v>
      </c>
      <c r="AM545" s="77"/>
      <c r="AN545" s="11">
        <f t="shared" si="64"/>
        <v>199</v>
      </c>
      <c r="AO545" s="11">
        <f t="shared" si="65"/>
        <v>11</v>
      </c>
      <c r="AP545" s="76">
        <v>1</v>
      </c>
      <c r="AQ545" s="77">
        <v>0</v>
      </c>
      <c r="AR545" s="77">
        <v>0</v>
      </c>
      <c r="AS545" s="77"/>
      <c r="AT545" s="77">
        <v>0</v>
      </c>
      <c r="AU545" s="77">
        <v>0</v>
      </c>
      <c r="AV545" s="77">
        <v>0</v>
      </c>
      <c r="AW545" s="76">
        <v>128</v>
      </c>
      <c r="AX545" s="77">
        <v>0</v>
      </c>
      <c r="AY545" s="77">
        <v>0</v>
      </c>
      <c r="AZ545" s="77">
        <v>0</v>
      </c>
      <c r="BA545" s="77">
        <v>0</v>
      </c>
      <c r="BB545" s="77">
        <v>0</v>
      </c>
      <c r="BC545" s="77">
        <v>0</v>
      </c>
      <c r="BD545" s="77">
        <v>0</v>
      </c>
      <c r="BE545" s="77">
        <v>0</v>
      </c>
      <c r="BF545" s="77">
        <v>0</v>
      </c>
      <c r="BG545" s="77">
        <v>0</v>
      </c>
      <c r="BH545" s="77">
        <v>0</v>
      </c>
      <c r="BI545" s="77">
        <v>0</v>
      </c>
      <c r="BJ545" s="77">
        <v>0</v>
      </c>
      <c r="BK545" s="76">
        <v>4</v>
      </c>
      <c r="BL545" s="77">
        <v>0</v>
      </c>
      <c r="BM545" s="77">
        <v>0</v>
      </c>
      <c r="BN545" s="77">
        <v>0</v>
      </c>
      <c r="BO545" s="77">
        <v>0</v>
      </c>
      <c r="BP545" s="77">
        <v>0</v>
      </c>
      <c r="BQ545" s="77">
        <v>0</v>
      </c>
      <c r="BR545" s="77">
        <v>0</v>
      </c>
      <c r="BS545" s="77">
        <v>0</v>
      </c>
      <c r="BT545" s="77">
        <v>0</v>
      </c>
      <c r="BU545" s="77">
        <v>0</v>
      </c>
      <c r="BV545" s="77">
        <v>0</v>
      </c>
      <c r="BW545" s="77">
        <v>0</v>
      </c>
      <c r="BX545" s="77">
        <v>0</v>
      </c>
      <c r="BY545" s="77">
        <v>0</v>
      </c>
      <c r="BZ545" s="77">
        <v>0</v>
      </c>
      <c r="CA545" s="77">
        <v>0</v>
      </c>
      <c r="CB545" s="77">
        <v>0</v>
      </c>
      <c r="CC545" s="77">
        <v>0</v>
      </c>
      <c r="CD545" s="77">
        <v>0</v>
      </c>
      <c r="CE545" s="77">
        <v>0</v>
      </c>
      <c r="CF545" s="77">
        <v>0</v>
      </c>
      <c r="CG545" s="77">
        <v>0</v>
      </c>
      <c r="CH545" s="11">
        <f t="shared" si="66"/>
        <v>3</v>
      </c>
      <c r="CI545" s="11">
        <f t="shared" si="67"/>
        <v>133</v>
      </c>
      <c r="CJ545" s="77">
        <v>0</v>
      </c>
      <c r="CK545" s="77">
        <v>0</v>
      </c>
      <c r="CL545" s="76">
        <v>3</v>
      </c>
      <c r="CM545" s="77">
        <v>0</v>
      </c>
      <c r="CN545" s="77">
        <v>0</v>
      </c>
      <c r="CO545" s="77">
        <v>0</v>
      </c>
      <c r="CP545" s="77">
        <v>0</v>
      </c>
      <c r="CQ545" s="77">
        <v>0</v>
      </c>
      <c r="CR545" s="77">
        <v>0</v>
      </c>
      <c r="CS545" s="77">
        <v>0</v>
      </c>
      <c r="CT545" s="77">
        <v>0</v>
      </c>
      <c r="CU545" s="76">
        <v>5</v>
      </c>
      <c r="CV545" s="77">
        <v>0</v>
      </c>
      <c r="CW545" s="77">
        <v>0</v>
      </c>
      <c r="CX545" s="43">
        <f t="shared" si="68"/>
        <v>8</v>
      </c>
      <c r="CY545" s="43">
        <f t="shared" si="69"/>
        <v>2</v>
      </c>
      <c r="CZ545" s="77">
        <v>0</v>
      </c>
      <c r="DA545" s="77">
        <v>0</v>
      </c>
      <c r="DB545" s="77">
        <v>0</v>
      </c>
      <c r="DC545" s="77">
        <v>0</v>
      </c>
      <c r="DD545" s="77">
        <v>0</v>
      </c>
      <c r="DE545" s="77">
        <v>0</v>
      </c>
      <c r="DF545" s="77">
        <v>0</v>
      </c>
      <c r="DG545" s="77">
        <v>0</v>
      </c>
      <c r="DH545" s="77">
        <v>0</v>
      </c>
      <c r="DI545" s="11">
        <f t="shared" si="70"/>
        <v>0</v>
      </c>
      <c r="DJ545" s="11">
        <f t="shared" si="71"/>
        <v>0</v>
      </c>
      <c r="DK545" s="78">
        <v>0</v>
      </c>
      <c r="DL545">
        <f t="shared" si="72"/>
        <v>340</v>
      </c>
    </row>
    <row r="546" spans="1:116" ht="15.5" hidden="1" x14ac:dyDescent="0.35">
      <c r="A546" s="75">
        <v>2022</v>
      </c>
      <c r="B546" s="17" t="s">
        <v>258</v>
      </c>
      <c r="C546" s="76">
        <v>0</v>
      </c>
      <c r="D546" s="76">
        <v>0</v>
      </c>
      <c r="E546" s="76">
        <v>2</v>
      </c>
      <c r="F546" s="77">
        <v>0</v>
      </c>
      <c r="G546" s="76">
        <v>0</v>
      </c>
      <c r="H546" s="76">
        <v>0</v>
      </c>
      <c r="I546" s="76">
        <v>4</v>
      </c>
      <c r="J546" s="76">
        <v>0</v>
      </c>
      <c r="K546" s="76">
        <v>0</v>
      </c>
      <c r="L546" s="76">
        <v>2</v>
      </c>
      <c r="M546" s="76">
        <v>1</v>
      </c>
      <c r="N546" s="76">
        <v>0</v>
      </c>
      <c r="O546" s="76">
        <v>1</v>
      </c>
      <c r="P546" s="76">
        <v>1</v>
      </c>
      <c r="Q546" s="76">
        <v>0</v>
      </c>
      <c r="R546" s="76">
        <v>18</v>
      </c>
      <c r="S546" s="76">
        <v>0</v>
      </c>
      <c r="T546" s="76">
        <v>0</v>
      </c>
      <c r="U546" s="76">
        <v>0</v>
      </c>
      <c r="V546" s="76">
        <v>0</v>
      </c>
      <c r="W546" s="76">
        <v>5</v>
      </c>
      <c r="X546" s="76">
        <v>0</v>
      </c>
      <c r="Y546" s="76">
        <v>0</v>
      </c>
      <c r="Z546" s="76">
        <v>0</v>
      </c>
      <c r="AA546" s="76">
        <v>0</v>
      </c>
      <c r="AB546" s="76">
        <v>3</v>
      </c>
      <c r="AC546" s="76">
        <v>0</v>
      </c>
      <c r="AD546" s="76">
        <v>0</v>
      </c>
      <c r="AE546" s="76">
        <v>0</v>
      </c>
      <c r="AF546" s="76">
        <v>0</v>
      </c>
      <c r="AG546" s="76">
        <v>0</v>
      </c>
      <c r="AH546" s="76">
        <v>0</v>
      </c>
      <c r="AI546" s="76">
        <v>0</v>
      </c>
      <c r="AJ546" s="76">
        <v>0</v>
      </c>
      <c r="AK546" s="76">
        <v>0</v>
      </c>
      <c r="AL546" s="76">
        <v>0</v>
      </c>
      <c r="AM546" s="76"/>
      <c r="AN546" s="11">
        <f t="shared" si="64"/>
        <v>37</v>
      </c>
      <c r="AO546" s="11">
        <f t="shared" si="65"/>
        <v>9</v>
      </c>
      <c r="AP546" s="76">
        <v>2</v>
      </c>
      <c r="AQ546" s="76">
        <v>0</v>
      </c>
      <c r="AR546" s="76">
        <v>0</v>
      </c>
      <c r="AS546" s="76"/>
      <c r="AT546" s="76">
        <v>0</v>
      </c>
      <c r="AU546" s="76">
        <v>145</v>
      </c>
      <c r="AV546" s="76">
        <v>0</v>
      </c>
      <c r="AW546" s="76">
        <v>12</v>
      </c>
      <c r="AX546" s="76">
        <v>0</v>
      </c>
      <c r="AY546" s="76">
        <v>0</v>
      </c>
      <c r="AZ546" s="76">
        <v>0</v>
      </c>
      <c r="BA546" s="76">
        <v>0</v>
      </c>
      <c r="BB546" s="76">
        <v>0</v>
      </c>
      <c r="BC546" s="76">
        <v>0</v>
      </c>
      <c r="BD546" s="76">
        <v>0</v>
      </c>
      <c r="BE546" s="76">
        <v>2</v>
      </c>
      <c r="BF546" s="76">
        <v>0</v>
      </c>
      <c r="BG546" s="76">
        <v>0</v>
      </c>
      <c r="BH546" s="76">
        <v>0</v>
      </c>
      <c r="BI546" s="76">
        <v>0</v>
      </c>
      <c r="BJ546" s="76">
        <v>0</v>
      </c>
      <c r="BK546" s="76">
        <v>4</v>
      </c>
      <c r="BL546" s="76">
        <v>0</v>
      </c>
      <c r="BM546" s="76">
        <v>0</v>
      </c>
      <c r="BN546" s="76">
        <v>0</v>
      </c>
      <c r="BO546" s="76">
        <v>0</v>
      </c>
      <c r="BP546" s="76">
        <v>0</v>
      </c>
      <c r="BQ546" s="76">
        <v>0</v>
      </c>
      <c r="BR546" s="76">
        <v>0</v>
      </c>
      <c r="BS546" s="76">
        <v>0</v>
      </c>
      <c r="BT546" s="76">
        <v>7</v>
      </c>
      <c r="BU546" s="76">
        <v>0</v>
      </c>
      <c r="BV546" s="76">
        <v>0</v>
      </c>
      <c r="BW546" s="76">
        <v>0</v>
      </c>
      <c r="BX546" s="77">
        <v>0</v>
      </c>
      <c r="BY546" s="76">
        <v>0</v>
      </c>
      <c r="BZ546" s="76">
        <v>0</v>
      </c>
      <c r="CA546" s="76">
        <v>0</v>
      </c>
      <c r="CB546" s="76">
        <v>0</v>
      </c>
      <c r="CC546" s="76">
        <v>0</v>
      </c>
      <c r="CD546" s="76">
        <v>0</v>
      </c>
      <c r="CE546" s="76">
        <v>1</v>
      </c>
      <c r="CF546" s="76">
        <v>0</v>
      </c>
      <c r="CG546" s="76">
        <v>0</v>
      </c>
      <c r="CH546" s="11">
        <f t="shared" si="66"/>
        <v>7</v>
      </c>
      <c r="CI546" s="11">
        <f t="shared" si="67"/>
        <v>173</v>
      </c>
      <c r="CJ546" s="77">
        <v>4</v>
      </c>
      <c r="CK546" s="76">
        <v>0</v>
      </c>
      <c r="CL546" s="76">
        <v>0</v>
      </c>
      <c r="CM546" s="76">
        <v>0</v>
      </c>
      <c r="CN546" s="76">
        <v>0</v>
      </c>
      <c r="CO546" s="76">
        <v>0</v>
      </c>
      <c r="CP546" s="76">
        <v>0</v>
      </c>
      <c r="CQ546" s="76">
        <v>0</v>
      </c>
      <c r="CR546" s="76">
        <v>0</v>
      </c>
      <c r="CS546" s="76">
        <v>0</v>
      </c>
      <c r="CT546" s="76">
        <v>0</v>
      </c>
      <c r="CU546" s="76">
        <v>9</v>
      </c>
      <c r="CV546" s="76">
        <v>0</v>
      </c>
      <c r="CW546" s="76">
        <v>0</v>
      </c>
      <c r="CX546" s="43">
        <f t="shared" si="68"/>
        <v>13</v>
      </c>
      <c r="CY546" s="43">
        <f t="shared" si="69"/>
        <v>2</v>
      </c>
      <c r="CZ546" s="76">
        <v>0</v>
      </c>
      <c r="DA546" s="76">
        <v>0</v>
      </c>
      <c r="DB546" s="76">
        <v>0</v>
      </c>
      <c r="DC546" s="76">
        <v>0</v>
      </c>
      <c r="DD546" s="76">
        <v>0</v>
      </c>
      <c r="DE546" s="76">
        <v>0</v>
      </c>
      <c r="DF546" s="76">
        <v>0</v>
      </c>
      <c r="DG546" s="76">
        <v>0</v>
      </c>
      <c r="DH546" s="76">
        <v>0</v>
      </c>
      <c r="DI546" s="11">
        <f t="shared" si="70"/>
        <v>0</v>
      </c>
      <c r="DJ546" s="11">
        <f t="shared" si="71"/>
        <v>0</v>
      </c>
      <c r="DK546" s="78">
        <v>0</v>
      </c>
      <c r="DL546">
        <f t="shared" si="72"/>
        <v>223</v>
      </c>
    </row>
    <row r="547" spans="1:116" ht="15.5" hidden="1" x14ac:dyDescent="0.35">
      <c r="A547" s="75">
        <v>2022</v>
      </c>
      <c r="B547" s="11" t="s">
        <v>383</v>
      </c>
      <c r="C547" s="76">
        <v>0</v>
      </c>
      <c r="D547" s="76">
        <v>0</v>
      </c>
      <c r="E547" s="76">
        <v>0</v>
      </c>
      <c r="F547" s="75">
        <v>1</v>
      </c>
      <c r="G547" s="76">
        <v>0</v>
      </c>
      <c r="H547" s="76">
        <v>0</v>
      </c>
      <c r="I547" s="75">
        <v>20</v>
      </c>
      <c r="J547" s="77">
        <v>0</v>
      </c>
      <c r="K547" s="77">
        <v>0</v>
      </c>
      <c r="L547" s="75">
        <v>12</v>
      </c>
      <c r="M547" s="75">
        <v>7</v>
      </c>
      <c r="N547" s="77">
        <v>0</v>
      </c>
      <c r="O547" s="77">
        <v>0</v>
      </c>
      <c r="P547" s="77">
        <v>0</v>
      </c>
      <c r="Q547" s="77">
        <v>0</v>
      </c>
      <c r="R547" s="77">
        <v>0</v>
      </c>
      <c r="S547" s="77">
        <v>0</v>
      </c>
      <c r="T547" s="77">
        <v>0</v>
      </c>
      <c r="U547" s="75">
        <v>2</v>
      </c>
      <c r="V547" s="77">
        <v>0</v>
      </c>
      <c r="W547" s="77">
        <v>0</v>
      </c>
      <c r="X547" s="77">
        <v>0</v>
      </c>
      <c r="Y547" s="77">
        <v>0</v>
      </c>
      <c r="Z547" s="77">
        <v>0</v>
      </c>
      <c r="AA547" s="77">
        <v>0</v>
      </c>
      <c r="AB547" s="75">
        <v>40</v>
      </c>
      <c r="AC547" s="77">
        <v>0</v>
      </c>
      <c r="AD547" s="77">
        <v>0</v>
      </c>
      <c r="AE547" s="77">
        <v>0</v>
      </c>
      <c r="AF547" s="77">
        <v>0</v>
      </c>
      <c r="AG547" s="77">
        <v>0</v>
      </c>
      <c r="AH547" s="75">
        <v>30</v>
      </c>
      <c r="AI547" s="77">
        <v>0</v>
      </c>
      <c r="AJ547" s="77">
        <v>0</v>
      </c>
      <c r="AK547" s="77">
        <v>0</v>
      </c>
      <c r="AL547" s="77">
        <v>0</v>
      </c>
      <c r="AM547" s="77"/>
      <c r="AN547" s="11">
        <f t="shared" si="64"/>
        <v>112</v>
      </c>
      <c r="AO547" s="11">
        <f t="shared" si="65"/>
        <v>7</v>
      </c>
      <c r="AP547" s="75">
        <v>94</v>
      </c>
      <c r="AQ547" s="77">
        <v>0</v>
      </c>
      <c r="AR547" s="77">
        <v>0</v>
      </c>
      <c r="AS547" s="77"/>
      <c r="AT547" s="77">
        <v>0</v>
      </c>
      <c r="AU547" s="75">
        <v>139</v>
      </c>
      <c r="AV547" s="77">
        <v>0</v>
      </c>
      <c r="AW547" s="75">
        <v>59</v>
      </c>
      <c r="AX547" s="77">
        <v>0</v>
      </c>
      <c r="AY547" s="77">
        <v>0</v>
      </c>
      <c r="AZ547" s="77">
        <v>0</v>
      </c>
      <c r="BA547" s="77">
        <v>0</v>
      </c>
      <c r="BB547" s="75">
        <v>5</v>
      </c>
      <c r="BC547" s="77">
        <v>0</v>
      </c>
      <c r="BD547" s="75">
        <v>1</v>
      </c>
      <c r="BE547" s="75">
        <v>3</v>
      </c>
      <c r="BF547" s="75">
        <v>2</v>
      </c>
      <c r="BG547" s="77">
        <v>0</v>
      </c>
      <c r="BH547" s="77">
        <v>0</v>
      </c>
      <c r="BI547" s="77">
        <v>0</v>
      </c>
      <c r="BJ547" s="77">
        <v>0</v>
      </c>
      <c r="BK547" s="77">
        <v>0</v>
      </c>
      <c r="BL547" s="75">
        <v>8</v>
      </c>
      <c r="BM547" s="77">
        <v>0</v>
      </c>
      <c r="BN547" s="77">
        <v>0</v>
      </c>
      <c r="BO547" s="77">
        <v>0</v>
      </c>
      <c r="BP547" s="77">
        <v>0</v>
      </c>
      <c r="BQ547" s="77">
        <v>0</v>
      </c>
      <c r="BR547" s="77">
        <v>0</v>
      </c>
      <c r="BS547" s="77">
        <v>0</v>
      </c>
      <c r="BT547" s="75">
        <v>12</v>
      </c>
      <c r="BU547" s="77">
        <v>0</v>
      </c>
      <c r="BV547" s="77">
        <v>0</v>
      </c>
      <c r="BW547" s="77">
        <v>0</v>
      </c>
      <c r="BX547" s="77">
        <v>0</v>
      </c>
      <c r="BY547" s="77">
        <v>0</v>
      </c>
      <c r="BZ547" s="77">
        <v>0</v>
      </c>
      <c r="CA547" s="77">
        <v>0</v>
      </c>
      <c r="CB547" s="77">
        <v>0</v>
      </c>
      <c r="CC547" s="77">
        <v>0</v>
      </c>
      <c r="CD547" s="77">
        <v>0</v>
      </c>
      <c r="CE547" s="75">
        <v>181</v>
      </c>
      <c r="CF547" s="77">
        <v>0</v>
      </c>
      <c r="CG547" s="77">
        <v>0</v>
      </c>
      <c r="CH547" s="11">
        <f t="shared" si="66"/>
        <v>10</v>
      </c>
      <c r="CI547" s="11">
        <f t="shared" si="67"/>
        <v>504</v>
      </c>
      <c r="CJ547" s="77">
        <v>0</v>
      </c>
      <c r="CK547" s="75">
        <v>5</v>
      </c>
      <c r="CL547" s="77">
        <v>0</v>
      </c>
      <c r="CM547" s="77">
        <v>0</v>
      </c>
      <c r="CN547" s="77">
        <v>0</v>
      </c>
      <c r="CO547" s="77">
        <v>0</v>
      </c>
      <c r="CP547" s="77">
        <v>0</v>
      </c>
      <c r="CQ547" s="77">
        <v>0</v>
      </c>
      <c r="CR547" s="77">
        <v>0</v>
      </c>
      <c r="CS547" s="77">
        <v>0</v>
      </c>
      <c r="CT547" s="77">
        <v>0</v>
      </c>
      <c r="CU547" s="75">
        <v>7</v>
      </c>
      <c r="CV547" s="77">
        <v>0</v>
      </c>
      <c r="CW547" s="77">
        <v>0</v>
      </c>
      <c r="CX547" s="43">
        <f t="shared" si="68"/>
        <v>12</v>
      </c>
      <c r="CY547" s="43">
        <f t="shared" si="69"/>
        <v>2</v>
      </c>
      <c r="CZ547" s="77">
        <v>0</v>
      </c>
      <c r="DA547" s="77">
        <v>0</v>
      </c>
      <c r="DB547" s="77">
        <v>0</v>
      </c>
      <c r="DC547" s="77">
        <v>0</v>
      </c>
      <c r="DD547" s="77">
        <v>0</v>
      </c>
      <c r="DE547" s="77">
        <v>0</v>
      </c>
      <c r="DF547" s="77">
        <v>0</v>
      </c>
      <c r="DG547" s="77">
        <v>0</v>
      </c>
      <c r="DH547" s="75">
        <v>1</v>
      </c>
      <c r="DI547" s="11">
        <f t="shared" si="70"/>
        <v>1</v>
      </c>
      <c r="DJ547" s="11">
        <f t="shared" si="71"/>
        <v>1</v>
      </c>
      <c r="DK547" s="78">
        <v>1</v>
      </c>
      <c r="DL547">
        <f t="shared" si="72"/>
        <v>629</v>
      </c>
    </row>
    <row r="548" spans="1:116" ht="15.5" hidden="1" x14ac:dyDescent="0.35">
      <c r="A548" s="75">
        <v>2022</v>
      </c>
      <c r="B548" s="19" t="s">
        <v>431</v>
      </c>
      <c r="C548" s="76">
        <v>0</v>
      </c>
      <c r="D548" s="76">
        <v>0</v>
      </c>
      <c r="E548" s="75">
        <v>6</v>
      </c>
      <c r="F548" s="75">
        <v>1</v>
      </c>
      <c r="G548" s="76">
        <v>0</v>
      </c>
      <c r="H548" s="76">
        <v>0</v>
      </c>
      <c r="I548" s="75">
        <v>4</v>
      </c>
      <c r="J548" s="77">
        <v>0</v>
      </c>
      <c r="K548" s="77">
        <v>0</v>
      </c>
      <c r="L548" s="77">
        <v>0</v>
      </c>
      <c r="M548" s="75">
        <v>7</v>
      </c>
      <c r="N548" s="77">
        <v>0</v>
      </c>
      <c r="O548" s="75">
        <v>1</v>
      </c>
      <c r="P548" s="77">
        <v>0</v>
      </c>
      <c r="Q548" s="77">
        <v>0</v>
      </c>
      <c r="R548" s="75">
        <v>8</v>
      </c>
      <c r="S548" s="77">
        <v>0</v>
      </c>
      <c r="T548" s="77">
        <v>0</v>
      </c>
      <c r="U548" s="75">
        <v>12</v>
      </c>
      <c r="V548" s="77">
        <v>0</v>
      </c>
      <c r="W548" s="77">
        <v>0</v>
      </c>
      <c r="X548" s="77">
        <v>0</v>
      </c>
      <c r="Y548" s="77">
        <v>0</v>
      </c>
      <c r="Z548" s="77">
        <v>0</v>
      </c>
      <c r="AA548" s="77">
        <v>0</v>
      </c>
      <c r="AB548" s="77">
        <v>0</v>
      </c>
      <c r="AC548" s="77">
        <v>0</v>
      </c>
      <c r="AD548" s="77">
        <v>0</v>
      </c>
      <c r="AE548" s="77">
        <v>0</v>
      </c>
      <c r="AF548" s="77">
        <v>0</v>
      </c>
      <c r="AG548" s="77">
        <v>0</v>
      </c>
      <c r="AH548" s="77">
        <v>0</v>
      </c>
      <c r="AI548" s="77">
        <v>0</v>
      </c>
      <c r="AJ548" s="75">
        <v>2</v>
      </c>
      <c r="AK548" s="77">
        <v>0</v>
      </c>
      <c r="AL548" s="77">
        <v>0</v>
      </c>
      <c r="AM548" s="77"/>
      <c r="AN548" s="11">
        <f t="shared" si="64"/>
        <v>41</v>
      </c>
      <c r="AO548" s="11">
        <f t="shared" si="65"/>
        <v>8</v>
      </c>
      <c r="AP548" s="77">
        <v>0</v>
      </c>
      <c r="AQ548" s="77">
        <v>0</v>
      </c>
      <c r="AR548" s="75">
        <v>4</v>
      </c>
      <c r="AS548" s="75"/>
      <c r="AT548" s="77">
        <v>0</v>
      </c>
      <c r="AU548" s="75">
        <v>4</v>
      </c>
      <c r="AV548" s="75">
        <v>5</v>
      </c>
      <c r="AW548" s="75">
        <v>58</v>
      </c>
      <c r="AX548" s="77">
        <v>0</v>
      </c>
      <c r="AY548" s="77">
        <v>0</v>
      </c>
      <c r="AZ548" s="77">
        <v>0</v>
      </c>
      <c r="BA548" s="77">
        <v>0</v>
      </c>
      <c r="BB548" s="77">
        <v>0</v>
      </c>
      <c r="BC548" s="77">
        <v>0</v>
      </c>
      <c r="BD548" s="77">
        <v>0</v>
      </c>
      <c r="BE548" s="75">
        <v>4</v>
      </c>
      <c r="BF548" s="77">
        <v>0</v>
      </c>
      <c r="BG548" s="77">
        <v>0</v>
      </c>
      <c r="BH548" s="77">
        <v>0</v>
      </c>
      <c r="BI548" s="77">
        <v>0</v>
      </c>
      <c r="BJ548" s="77">
        <v>0</v>
      </c>
      <c r="BK548" s="77">
        <v>0</v>
      </c>
      <c r="BL548" s="77">
        <v>0</v>
      </c>
      <c r="BM548" s="77">
        <v>0</v>
      </c>
      <c r="BN548" s="77">
        <v>0</v>
      </c>
      <c r="BO548" s="77">
        <v>0</v>
      </c>
      <c r="BP548" s="77">
        <v>0</v>
      </c>
      <c r="BQ548" s="77">
        <v>0</v>
      </c>
      <c r="BR548" s="77">
        <v>0</v>
      </c>
      <c r="BS548" s="77">
        <v>0</v>
      </c>
      <c r="BT548" s="75">
        <v>5</v>
      </c>
      <c r="BU548" s="77">
        <v>0</v>
      </c>
      <c r="BV548" s="77">
        <v>0</v>
      </c>
      <c r="BW548" s="77">
        <v>0</v>
      </c>
      <c r="BX548" s="77">
        <v>0</v>
      </c>
      <c r="BY548" s="77">
        <v>0</v>
      </c>
      <c r="BZ548" s="77">
        <v>0</v>
      </c>
      <c r="CA548" s="77">
        <v>0</v>
      </c>
      <c r="CB548" s="77">
        <v>0</v>
      </c>
      <c r="CC548" s="77">
        <v>0</v>
      </c>
      <c r="CD548" s="77">
        <v>0</v>
      </c>
      <c r="CE548" s="77">
        <v>0</v>
      </c>
      <c r="CF548" s="77">
        <v>0</v>
      </c>
      <c r="CG548" s="77">
        <v>0</v>
      </c>
      <c r="CH548" s="11">
        <f t="shared" si="66"/>
        <v>6</v>
      </c>
      <c r="CI548" s="11">
        <f t="shared" si="67"/>
        <v>80</v>
      </c>
      <c r="CJ548" s="75">
        <v>1</v>
      </c>
      <c r="CK548" s="77">
        <v>0</v>
      </c>
      <c r="CL548" s="77">
        <v>0</v>
      </c>
      <c r="CM548" s="77">
        <v>0</v>
      </c>
      <c r="CN548" s="77">
        <v>0</v>
      </c>
      <c r="CO548" s="77">
        <v>0</v>
      </c>
      <c r="CP548" s="77">
        <v>0</v>
      </c>
      <c r="CQ548" s="77">
        <v>0</v>
      </c>
      <c r="CR548" s="77">
        <v>0</v>
      </c>
      <c r="CS548" s="77">
        <v>0</v>
      </c>
      <c r="CT548" s="77">
        <v>0</v>
      </c>
      <c r="CU548" s="77">
        <v>0</v>
      </c>
      <c r="CV548" s="77">
        <v>0</v>
      </c>
      <c r="CW548" s="75">
        <v>2</v>
      </c>
      <c r="CX548" s="43">
        <f t="shared" si="68"/>
        <v>3</v>
      </c>
      <c r="CY548" s="43">
        <f t="shared" si="69"/>
        <v>2</v>
      </c>
      <c r="CZ548" s="77">
        <v>0</v>
      </c>
      <c r="DA548" s="77">
        <v>0</v>
      </c>
      <c r="DB548" s="77">
        <v>0</v>
      </c>
      <c r="DC548" s="77">
        <v>0</v>
      </c>
      <c r="DD548" s="77">
        <v>0</v>
      </c>
      <c r="DE548" s="77">
        <v>0</v>
      </c>
      <c r="DF548" s="77">
        <v>0</v>
      </c>
      <c r="DG548" s="77">
        <v>0</v>
      </c>
      <c r="DH548" s="77">
        <v>0</v>
      </c>
      <c r="DI548" s="11">
        <f t="shared" si="70"/>
        <v>0</v>
      </c>
      <c r="DJ548" s="11">
        <f t="shared" si="71"/>
        <v>0</v>
      </c>
      <c r="DK548" s="78">
        <v>0</v>
      </c>
      <c r="DL548">
        <f t="shared" si="72"/>
        <v>124</v>
      </c>
    </row>
    <row r="549" spans="1:116" ht="15.5" hidden="1" x14ac:dyDescent="0.35">
      <c r="A549" s="75">
        <v>2022</v>
      </c>
      <c r="B549" s="11" t="s">
        <v>482</v>
      </c>
      <c r="C549" s="76">
        <v>0</v>
      </c>
      <c r="D549" s="76">
        <v>0</v>
      </c>
      <c r="E549" s="76">
        <v>0</v>
      </c>
      <c r="F549" s="76">
        <v>0</v>
      </c>
      <c r="G549" s="76">
        <v>0</v>
      </c>
      <c r="H549" s="76">
        <v>0</v>
      </c>
      <c r="I549" s="76">
        <v>1</v>
      </c>
      <c r="J549" s="77">
        <v>0</v>
      </c>
      <c r="K549" s="77">
        <v>0</v>
      </c>
      <c r="L549" s="77">
        <v>0</v>
      </c>
      <c r="M549" s="77">
        <v>0</v>
      </c>
      <c r="N549" s="77">
        <v>0</v>
      </c>
      <c r="O549" s="77">
        <v>0</v>
      </c>
      <c r="P549" s="77">
        <v>0</v>
      </c>
      <c r="Q549" s="76">
        <v>1</v>
      </c>
      <c r="R549" s="77">
        <v>0</v>
      </c>
      <c r="S549" s="77">
        <v>0</v>
      </c>
      <c r="T549" s="77">
        <v>0</v>
      </c>
      <c r="U549" s="76">
        <v>3</v>
      </c>
      <c r="V549" s="77">
        <v>0</v>
      </c>
      <c r="W549" s="77">
        <v>0</v>
      </c>
      <c r="X549" s="77">
        <v>0</v>
      </c>
      <c r="Y549" s="77">
        <v>0</v>
      </c>
      <c r="Z549" s="77">
        <v>0</v>
      </c>
      <c r="AA549" s="76">
        <v>1</v>
      </c>
      <c r="AB549" s="77">
        <v>0</v>
      </c>
      <c r="AC549" s="77">
        <v>0</v>
      </c>
      <c r="AD549" s="77">
        <v>0</v>
      </c>
      <c r="AE549" s="77">
        <v>0</v>
      </c>
      <c r="AF549" s="77">
        <v>0</v>
      </c>
      <c r="AG549" s="77">
        <v>0</v>
      </c>
      <c r="AH549" s="77">
        <v>0</v>
      </c>
      <c r="AI549" s="77">
        <v>0</v>
      </c>
      <c r="AJ549" s="77">
        <v>0</v>
      </c>
      <c r="AK549" s="77">
        <v>0</v>
      </c>
      <c r="AL549" s="77">
        <v>0</v>
      </c>
      <c r="AM549" s="77"/>
      <c r="AN549" s="11">
        <f t="shared" si="64"/>
        <v>6</v>
      </c>
      <c r="AO549" s="11">
        <f t="shared" si="65"/>
        <v>4</v>
      </c>
      <c r="AP549" s="77">
        <v>0</v>
      </c>
      <c r="AQ549" s="77">
        <v>0</v>
      </c>
      <c r="AR549" s="77">
        <v>0</v>
      </c>
      <c r="AS549" s="77"/>
      <c r="AT549" s="77">
        <v>0</v>
      </c>
      <c r="AU549" s="77">
        <v>0</v>
      </c>
      <c r="AV549" s="77">
        <v>0</v>
      </c>
      <c r="AW549" s="77">
        <v>0</v>
      </c>
      <c r="AX549" s="77">
        <v>0</v>
      </c>
      <c r="AY549" s="77">
        <v>0</v>
      </c>
      <c r="AZ549" s="77">
        <v>0</v>
      </c>
      <c r="BA549" s="77">
        <v>0</v>
      </c>
      <c r="BB549" s="77">
        <v>0</v>
      </c>
      <c r="BC549" s="77">
        <v>0</v>
      </c>
      <c r="BD549" s="77">
        <v>0</v>
      </c>
      <c r="BE549" s="77">
        <v>0</v>
      </c>
      <c r="BF549" s="77">
        <v>0</v>
      </c>
      <c r="BG549" s="77">
        <v>0</v>
      </c>
      <c r="BH549" s="77">
        <v>0</v>
      </c>
      <c r="BI549" s="77">
        <v>0</v>
      </c>
      <c r="BJ549" s="77">
        <v>0</v>
      </c>
      <c r="BK549" s="77">
        <v>0</v>
      </c>
      <c r="BL549" s="77">
        <v>0</v>
      </c>
      <c r="BM549" s="77">
        <v>0</v>
      </c>
      <c r="BN549" s="77">
        <v>0</v>
      </c>
      <c r="BO549" s="77">
        <v>0</v>
      </c>
      <c r="BP549" s="77">
        <v>0</v>
      </c>
      <c r="BQ549" s="77">
        <v>0</v>
      </c>
      <c r="BR549" s="77">
        <v>0</v>
      </c>
      <c r="BS549" s="77">
        <v>0</v>
      </c>
      <c r="BT549" s="77">
        <v>0</v>
      </c>
      <c r="BU549" s="77">
        <v>0</v>
      </c>
      <c r="BV549" s="77">
        <v>0</v>
      </c>
      <c r="BW549" s="77">
        <v>0</v>
      </c>
      <c r="BX549" s="77">
        <v>0</v>
      </c>
      <c r="BY549" s="77">
        <v>0</v>
      </c>
      <c r="BZ549" s="77">
        <v>0</v>
      </c>
      <c r="CA549" s="77">
        <v>0</v>
      </c>
      <c r="CB549" s="77">
        <v>0</v>
      </c>
      <c r="CC549" s="77">
        <v>0</v>
      </c>
      <c r="CD549" s="77">
        <v>0</v>
      </c>
      <c r="CE549" s="77">
        <v>0</v>
      </c>
      <c r="CF549" s="77">
        <v>0</v>
      </c>
      <c r="CG549" s="77">
        <v>0</v>
      </c>
      <c r="CH549" s="11">
        <f t="shared" si="66"/>
        <v>0</v>
      </c>
      <c r="CI549" s="11">
        <f t="shared" si="67"/>
        <v>0</v>
      </c>
      <c r="CJ549" s="77">
        <v>0</v>
      </c>
      <c r="CK549" s="77">
        <v>0</v>
      </c>
      <c r="CL549" s="77">
        <v>0</v>
      </c>
      <c r="CM549" s="77">
        <v>0</v>
      </c>
      <c r="CN549" s="77">
        <v>0</v>
      </c>
      <c r="CO549" s="77">
        <v>0</v>
      </c>
      <c r="CP549" s="77">
        <v>0</v>
      </c>
      <c r="CQ549" s="77">
        <v>0</v>
      </c>
      <c r="CR549" s="77">
        <v>0</v>
      </c>
      <c r="CS549" s="77">
        <v>0</v>
      </c>
      <c r="CT549" s="77">
        <v>0</v>
      </c>
      <c r="CU549" s="76">
        <v>1</v>
      </c>
      <c r="CV549" s="77">
        <v>0</v>
      </c>
      <c r="CW549" s="77">
        <v>0</v>
      </c>
      <c r="CX549" s="43">
        <f t="shared" si="68"/>
        <v>1</v>
      </c>
      <c r="CY549" s="43">
        <f t="shared" si="69"/>
        <v>1</v>
      </c>
      <c r="CZ549" s="77">
        <v>0</v>
      </c>
      <c r="DA549" s="77">
        <v>0</v>
      </c>
      <c r="DB549" s="77">
        <v>0</v>
      </c>
      <c r="DC549" s="77">
        <v>0</v>
      </c>
      <c r="DD549" s="77">
        <v>0</v>
      </c>
      <c r="DE549" s="77">
        <v>0</v>
      </c>
      <c r="DF549" s="77">
        <v>0</v>
      </c>
      <c r="DG549" s="77">
        <v>0</v>
      </c>
      <c r="DH549" s="77">
        <v>0</v>
      </c>
      <c r="DI549" s="11">
        <f t="shared" si="70"/>
        <v>0</v>
      </c>
      <c r="DJ549" s="11">
        <f t="shared" si="71"/>
        <v>0</v>
      </c>
      <c r="DK549" s="78">
        <v>0</v>
      </c>
      <c r="DL549">
        <f t="shared" si="72"/>
        <v>7</v>
      </c>
    </row>
    <row r="550" spans="1:116" ht="15.5" hidden="1" x14ac:dyDescent="0.35">
      <c r="A550" s="75">
        <v>2022</v>
      </c>
      <c r="B550" s="17" t="s">
        <v>364</v>
      </c>
      <c r="C550" s="76">
        <v>0</v>
      </c>
      <c r="D550" s="76">
        <v>1</v>
      </c>
      <c r="E550" s="76">
        <v>409</v>
      </c>
      <c r="F550" s="76">
        <v>0</v>
      </c>
      <c r="G550" s="76">
        <v>2</v>
      </c>
      <c r="H550" s="76">
        <v>0</v>
      </c>
      <c r="I550" s="76">
        <v>234</v>
      </c>
      <c r="J550" s="76">
        <v>0</v>
      </c>
      <c r="K550" s="76">
        <v>0</v>
      </c>
      <c r="L550" s="76">
        <v>1</v>
      </c>
      <c r="M550" s="76">
        <v>18</v>
      </c>
      <c r="N550" s="76">
        <v>0</v>
      </c>
      <c r="O550" s="76">
        <v>5</v>
      </c>
      <c r="P550" s="76">
        <v>0</v>
      </c>
      <c r="Q550" s="76">
        <v>0</v>
      </c>
      <c r="R550" s="76">
        <v>9</v>
      </c>
      <c r="S550" s="76">
        <v>0</v>
      </c>
      <c r="T550" s="76">
        <v>0</v>
      </c>
      <c r="U550" s="76">
        <v>0</v>
      </c>
      <c r="V550" s="76">
        <v>0</v>
      </c>
      <c r="W550" s="76">
        <v>2</v>
      </c>
      <c r="X550" s="76">
        <v>0</v>
      </c>
      <c r="Y550" s="76">
        <v>10</v>
      </c>
      <c r="Z550" s="76">
        <v>0</v>
      </c>
      <c r="AA550" s="76">
        <v>6</v>
      </c>
      <c r="AB550" s="76">
        <v>0</v>
      </c>
      <c r="AC550" s="76">
        <v>0</v>
      </c>
      <c r="AD550" s="76">
        <v>0</v>
      </c>
      <c r="AE550" s="76">
        <v>168</v>
      </c>
      <c r="AF550" s="76">
        <v>0</v>
      </c>
      <c r="AG550" s="76">
        <v>0</v>
      </c>
      <c r="AH550" s="76">
        <v>0</v>
      </c>
      <c r="AI550" s="76">
        <v>0</v>
      </c>
      <c r="AJ550" s="76">
        <v>2</v>
      </c>
      <c r="AK550" s="76">
        <v>0</v>
      </c>
      <c r="AL550" s="76">
        <v>0</v>
      </c>
      <c r="AM550" s="76"/>
      <c r="AN550" s="11">
        <f t="shared" si="64"/>
        <v>867</v>
      </c>
      <c r="AO550" s="11">
        <f t="shared" si="65"/>
        <v>13</v>
      </c>
      <c r="AP550" s="76">
        <v>304</v>
      </c>
      <c r="AQ550" s="76">
        <v>0</v>
      </c>
      <c r="AR550" s="76">
        <v>60</v>
      </c>
      <c r="AS550" s="76"/>
      <c r="AT550" s="76">
        <v>0</v>
      </c>
      <c r="AU550" s="76">
        <v>8</v>
      </c>
      <c r="AV550" s="76">
        <v>15</v>
      </c>
      <c r="AW550" s="76">
        <v>0</v>
      </c>
      <c r="AX550" s="76">
        <v>0</v>
      </c>
      <c r="AY550" s="76">
        <v>0</v>
      </c>
      <c r="AZ550" s="76">
        <v>0</v>
      </c>
      <c r="BA550" s="76">
        <v>0</v>
      </c>
      <c r="BB550" s="76">
        <v>4</v>
      </c>
      <c r="BC550" s="76">
        <v>0</v>
      </c>
      <c r="BD550" s="76">
        <v>0</v>
      </c>
      <c r="BE550" s="76">
        <v>22</v>
      </c>
      <c r="BF550" s="76">
        <v>0</v>
      </c>
      <c r="BG550" s="76">
        <v>0</v>
      </c>
      <c r="BH550" s="76">
        <v>0</v>
      </c>
      <c r="BI550" s="76">
        <v>0</v>
      </c>
      <c r="BJ550" s="76">
        <v>0</v>
      </c>
      <c r="BK550" s="76">
        <v>4</v>
      </c>
      <c r="BL550" s="76">
        <v>0</v>
      </c>
      <c r="BM550" s="76">
        <v>0</v>
      </c>
      <c r="BN550" s="76">
        <v>0</v>
      </c>
      <c r="BO550" s="76">
        <v>0</v>
      </c>
      <c r="BP550" s="76">
        <v>0</v>
      </c>
      <c r="BQ550" s="76">
        <v>0</v>
      </c>
      <c r="BR550" s="76">
        <v>0</v>
      </c>
      <c r="BS550" s="76">
        <v>0</v>
      </c>
      <c r="BT550" s="76">
        <v>5</v>
      </c>
      <c r="BU550" s="76">
        <v>0</v>
      </c>
      <c r="BV550" s="76">
        <v>0</v>
      </c>
      <c r="BW550" s="76">
        <v>0</v>
      </c>
      <c r="BX550" s="76">
        <v>0</v>
      </c>
      <c r="BY550" s="76">
        <v>0</v>
      </c>
      <c r="BZ550" s="76">
        <v>0</v>
      </c>
      <c r="CA550" s="76">
        <v>0</v>
      </c>
      <c r="CB550" s="76">
        <v>1</v>
      </c>
      <c r="CC550" s="76">
        <v>0</v>
      </c>
      <c r="CD550" s="76">
        <v>0</v>
      </c>
      <c r="CE550" s="76">
        <v>10</v>
      </c>
      <c r="CF550" s="76">
        <v>0</v>
      </c>
      <c r="CG550" s="76">
        <v>0</v>
      </c>
      <c r="CH550" s="11">
        <f t="shared" si="66"/>
        <v>10</v>
      </c>
      <c r="CI550" s="11">
        <f t="shared" si="67"/>
        <v>433</v>
      </c>
      <c r="CJ550" s="76">
        <v>0</v>
      </c>
      <c r="CK550" s="76">
        <v>1</v>
      </c>
      <c r="CL550" s="76">
        <v>54</v>
      </c>
      <c r="CM550" s="76">
        <v>1</v>
      </c>
      <c r="CN550" s="76">
        <v>0</v>
      </c>
      <c r="CO550" s="76">
        <v>0</v>
      </c>
      <c r="CP550" s="76">
        <v>0</v>
      </c>
      <c r="CQ550" s="76">
        <v>0</v>
      </c>
      <c r="CR550" s="76">
        <v>0</v>
      </c>
      <c r="CS550" s="76">
        <v>7</v>
      </c>
      <c r="CT550" s="76">
        <v>0</v>
      </c>
      <c r="CU550" s="76">
        <v>22</v>
      </c>
      <c r="CV550" s="76">
        <v>0</v>
      </c>
      <c r="CW550" s="76">
        <v>0</v>
      </c>
      <c r="CX550" s="43">
        <f t="shared" si="68"/>
        <v>85</v>
      </c>
      <c r="CY550" s="43">
        <f t="shared" si="69"/>
        <v>5</v>
      </c>
      <c r="CZ550" s="76">
        <v>0</v>
      </c>
      <c r="DA550" s="76">
        <v>0</v>
      </c>
      <c r="DB550" s="76">
        <v>0</v>
      </c>
      <c r="DC550" s="76">
        <v>0</v>
      </c>
      <c r="DD550" s="76">
        <v>0</v>
      </c>
      <c r="DE550" s="76">
        <v>0</v>
      </c>
      <c r="DF550" s="76">
        <v>0</v>
      </c>
      <c r="DG550" s="76">
        <v>0</v>
      </c>
      <c r="DH550" s="76">
        <v>0</v>
      </c>
      <c r="DI550" s="11">
        <f t="shared" si="70"/>
        <v>0</v>
      </c>
      <c r="DJ550" s="11">
        <f t="shared" si="71"/>
        <v>0</v>
      </c>
      <c r="DK550" s="78">
        <v>0</v>
      </c>
      <c r="DL550">
        <f t="shared" si="72"/>
        <v>1385</v>
      </c>
    </row>
    <row r="551" spans="1:116" ht="15.5" hidden="1" x14ac:dyDescent="0.35">
      <c r="A551" s="75">
        <v>2022</v>
      </c>
      <c r="B551" s="17" t="s">
        <v>644</v>
      </c>
      <c r="C551" s="76">
        <v>0</v>
      </c>
      <c r="D551" s="76">
        <v>0</v>
      </c>
      <c r="E551" s="76">
        <v>0</v>
      </c>
      <c r="F551" s="76">
        <v>1</v>
      </c>
      <c r="G551" s="76">
        <v>0</v>
      </c>
      <c r="H551" s="76">
        <v>0</v>
      </c>
      <c r="I551" s="76">
        <v>0</v>
      </c>
      <c r="J551" s="77">
        <v>0</v>
      </c>
      <c r="K551" s="77">
        <v>0</v>
      </c>
      <c r="L551" s="76">
        <v>1</v>
      </c>
      <c r="M551" s="76">
        <v>10</v>
      </c>
      <c r="N551" s="77">
        <v>0</v>
      </c>
      <c r="O551" s="77">
        <v>0</v>
      </c>
      <c r="P551" s="77">
        <v>0</v>
      </c>
      <c r="Q551" s="76">
        <v>18</v>
      </c>
      <c r="R551" s="77">
        <v>0</v>
      </c>
      <c r="S551" s="77">
        <v>0</v>
      </c>
      <c r="T551" s="77">
        <v>0</v>
      </c>
      <c r="U551" s="77">
        <v>0</v>
      </c>
      <c r="V551" s="77">
        <v>0</v>
      </c>
      <c r="W551" s="77">
        <v>0</v>
      </c>
      <c r="X551" s="77">
        <v>0</v>
      </c>
      <c r="Y551" s="77">
        <v>0</v>
      </c>
      <c r="Z551" s="76">
        <v>1</v>
      </c>
      <c r="AA551" s="77">
        <v>0</v>
      </c>
      <c r="AB551" s="77">
        <v>0</v>
      </c>
      <c r="AC551" s="77">
        <v>0</v>
      </c>
      <c r="AD551" s="77">
        <v>0</v>
      </c>
      <c r="AE551" s="77">
        <v>0</v>
      </c>
      <c r="AF551" s="77">
        <v>0</v>
      </c>
      <c r="AG551" s="77">
        <v>0</v>
      </c>
      <c r="AH551" s="77">
        <v>0</v>
      </c>
      <c r="AI551" s="77">
        <v>0</v>
      </c>
      <c r="AJ551" s="77">
        <v>0</v>
      </c>
      <c r="AK551" s="77">
        <v>0</v>
      </c>
      <c r="AL551" s="77">
        <v>0</v>
      </c>
      <c r="AM551" s="77"/>
      <c r="AN551" s="11">
        <f t="shared" si="64"/>
        <v>31</v>
      </c>
      <c r="AO551" s="11">
        <f t="shared" si="65"/>
        <v>5</v>
      </c>
      <c r="AP551" s="77">
        <v>0</v>
      </c>
      <c r="AQ551" s="77">
        <v>0</v>
      </c>
      <c r="AR551" s="77">
        <v>0</v>
      </c>
      <c r="AS551" s="77"/>
      <c r="AT551" s="77">
        <v>0</v>
      </c>
      <c r="AU551" s="77">
        <v>0</v>
      </c>
      <c r="AV551" s="77">
        <v>0</v>
      </c>
      <c r="AW551" s="76">
        <v>74</v>
      </c>
      <c r="AX551" s="77">
        <v>0</v>
      </c>
      <c r="AY551" s="77">
        <v>0</v>
      </c>
      <c r="AZ551" s="77">
        <v>0</v>
      </c>
      <c r="BA551" s="77">
        <v>0</v>
      </c>
      <c r="BB551" s="77">
        <v>0</v>
      </c>
      <c r="BC551" s="77">
        <v>0</v>
      </c>
      <c r="BD551" s="77">
        <v>0</v>
      </c>
      <c r="BE551" s="77">
        <v>0</v>
      </c>
      <c r="BF551" s="77">
        <v>0</v>
      </c>
      <c r="BG551" s="77">
        <v>0</v>
      </c>
      <c r="BH551" s="77">
        <v>0</v>
      </c>
      <c r="BI551" s="77">
        <v>0</v>
      </c>
      <c r="BJ551" s="77">
        <v>0</v>
      </c>
      <c r="BK551" s="77">
        <v>0</v>
      </c>
      <c r="BL551" s="77">
        <v>0</v>
      </c>
      <c r="BM551" s="77">
        <v>0</v>
      </c>
      <c r="BN551" s="77">
        <v>0</v>
      </c>
      <c r="BO551" s="77">
        <v>0</v>
      </c>
      <c r="BP551" s="77">
        <v>0</v>
      </c>
      <c r="BQ551" s="77">
        <v>0</v>
      </c>
      <c r="BR551" s="77">
        <v>0</v>
      </c>
      <c r="BS551" s="77">
        <v>0</v>
      </c>
      <c r="BT551" s="77">
        <v>0</v>
      </c>
      <c r="BU551" s="77">
        <v>0</v>
      </c>
      <c r="BV551" s="77">
        <v>0</v>
      </c>
      <c r="BW551" s="77">
        <v>0</v>
      </c>
      <c r="BX551" s="77">
        <v>0</v>
      </c>
      <c r="BY551" s="77">
        <v>0</v>
      </c>
      <c r="BZ551" s="77">
        <v>0</v>
      </c>
      <c r="CA551" s="77">
        <v>0</v>
      </c>
      <c r="CB551" s="77">
        <v>0</v>
      </c>
      <c r="CC551" s="77">
        <v>0</v>
      </c>
      <c r="CD551" s="77">
        <v>0</v>
      </c>
      <c r="CE551" s="77">
        <v>0</v>
      </c>
      <c r="CF551" s="77">
        <v>0</v>
      </c>
      <c r="CG551" s="77">
        <v>0</v>
      </c>
      <c r="CH551" s="11">
        <f t="shared" si="66"/>
        <v>1</v>
      </c>
      <c r="CI551" s="11">
        <f t="shared" si="67"/>
        <v>74</v>
      </c>
      <c r="CJ551" s="76">
        <v>1</v>
      </c>
      <c r="CK551" s="77">
        <v>0</v>
      </c>
      <c r="CL551" s="77">
        <v>0</v>
      </c>
      <c r="CM551" s="77">
        <v>0</v>
      </c>
      <c r="CN551" s="77">
        <v>0</v>
      </c>
      <c r="CO551" s="77">
        <v>0</v>
      </c>
      <c r="CP551" s="77">
        <v>0</v>
      </c>
      <c r="CQ551" s="77">
        <v>0</v>
      </c>
      <c r="CR551" s="77">
        <v>0</v>
      </c>
      <c r="CS551" s="77">
        <v>0</v>
      </c>
      <c r="CT551" s="77">
        <v>0</v>
      </c>
      <c r="CU551" s="77">
        <v>0</v>
      </c>
      <c r="CV551" s="77">
        <v>0</v>
      </c>
      <c r="CW551" s="77">
        <v>0</v>
      </c>
      <c r="CX551" s="43">
        <f t="shared" si="68"/>
        <v>1</v>
      </c>
      <c r="CY551" s="43">
        <f t="shared" si="69"/>
        <v>1</v>
      </c>
      <c r="CZ551" s="77">
        <v>0</v>
      </c>
      <c r="DA551" s="77">
        <v>0</v>
      </c>
      <c r="DB551" s="77">
        <v>0</v>
      </c>
      <c r="DC551" s="77">
        <v>0</v>
      </c>
      <c r="DD551" s="77">
        <v>0</v>
      </c>
      <c r="DE551" s="77">
        <v>0</v>
      </c>
      <c r="DF551" s="77">
        <v>0</v>
      </c>
      <c r="DG551" s="77">
        <v>0</v>
      </c>
      <c r="DH551" s="77">
        <v>0</v>
      </c>
      <c r="DI551" s="11">
        <f t="shared" si="70"/>
        <v>0</v>
      </c>
      <c r="DJ551" s="11">
        <f t="shared" si="71"/>
        <v>0</v>
      </c>
      <c r="DK551" s="78">
        <v>0</v>
      </c>
      <c r="DL551">
        <f t="shared" si="72"/>
        <v>106</v>
      </c>
    </row>
    <row r="552" spans="1:116" ht="15.5" hidden="1" x14ac:dyDescent="0.35">
      <c r="A552" s="75">
        <v>2022</v>
      </c>
      <c r="B552" s="18" t="s">
        <v>815</v>
      </c>
      <c r="C552" s="76">
        <v>0</v>
      </c>
      <c r="D552" s="76">
        <v>0</v>
      </c>
      <c r="E552" s="76">
        <v>0</v>
      </c>
      <c r="F552" s="76">
        <v>0</v>
      </c>
      <c r="G552" s="76">
        <v>0</v>
      </c>
      <c r="H552" s="76">
        <v>0</v>
      </c>
      <c r="I552" s="76">
        <v>2</v>
      </c>
      <c r="J552" s="76">
        <v>0</v>
      </c>
      <c r="K552" s="76">
        <v>0</v>
      </c>
      <c r="L552" s="76">
        <v>0</v>
      </c>
      <c r="M552" s="76">
        <v>2</v>
      </c>
      <c r="N552" s="76">
        <v>20</v>
      </c>
      <c r="O552" s="76">
        <v>0</v>
      </c>
      <c r="P552" s="76">
        <v>0</v>
      </c>
      <c r="Q552" s="76">
        <v>450</v>
      </c>
      <c r="R552" s="76">
        <v>0</v>
      </c>
      <c r="S552" s="76">
        <v>0</v>
      </c>
      <c r="T552" s="76">
        <v>0</v>
      </c>
      <c r="U552" s="76">
        <v>0</v>
      </c>
      <c r="V552" s="76">
        <v>0</v>
      </c>
      <c r="W552" s="76">
        <v>0</v>
      </c>
      <c r="X552" s="76">
        <v>0</v>
      </c>
      <c r="Y552" s="76">
        <v>0</v>
      </c>
      <c r="Z552" s="76">
        <v>0</v>
      </c>
      <c r="AA552" s="76">
        <v>4</v>
      </c>
      <c r="AB552" s="76">
        <v>0</v>
      </c>
      <c r="AC552" s="76">
        <v>0</v>
      </c>
      <c r="AD552" s="76">
        <v>0</v>
      </c>
      <c r="AE552" s="76">
        <v>0</v>
      </c>
      <c r="AF552" s="76">
        <v>0</v>
      </c>
      <c r="AG552" s="76">
        <v>0</v>
      </c>
      <c r="AH552" s="76">
        <v>0</v>
      </c>
      <c r="AI552" s="76">
        <v>0</v>
      </c>
      <c r="AJ552" s="76">
        <v>1</v>
      </c>
      <c r="AK552" s="76">
        <v>0</v>
      </c>
      <c r="AL552" s="76">
        <v>0</v>
      </c>
      <c r="AM552" s="76"/>
      <c r="AN552" s="11">
        <f t="shared" si="64"/>
        <v>479</v>
      </c>
      <c r="AO552" s="11">
        <f t="shared" si="65"/>
        <v>6</v>
      </c>
      <c r="AP552" s="76">
        <v>1</v>
      </c>
      <c r="AQ552" s="76">
        <v>0</v>
      </c>
      <c r="AR552" s="76">
        <v>9</v>
      </c>
      <c r="AS552" s="76"/>
      <c r="AT552" s="76">
        <v>0</v>
      </c>
      <c r="AU552" s="76">
        <v>0</v>
      </c>
      <c r="AV552" s="76">
        <v>0</v>
      </c>
      <c r="AW552" s="76">
        <v>375</v>
      </c>
      <c r="AX552" s="76">
        <v>0</v>
      </c>
      <c r="AY552" s="76">
        <v>0</v>
      </c>
      <c r="AZ552" s="76">
        <v>0</v>
      </c>
      <c r="BA552" s="76">
        <v>0</v>
      </c>
      <c r="BB552" s="76">
        <v>0</v>
      </c>
      <c r="BC552" s="76">
        <v>0</v>
      </c>
      <c r="BD552" s="76">
        <v>0</v>
      </c>
      <c r="BE552" s="76">
        <v>12</v>
      </c>
      <c r="BF552" s="76">
        <v>0</v>
      </c>
      <c r="BG552" s="76">
        <v>0</v>
      </c>
      <c r="BH552" s="76">
        <v>0</v>
      </c>
      <c r="BI552" s="76">
        <v>0</v>
      </c>
      <c r="BJ552" s="76">
        <v>0</v>
      </c>
      <c r="BK552" s="76">
        <v>1</v>
      </c>
      <c r="BL552" s="76">
        <v>0</v>
      </c>
      <c r="BM552" s="76">
        <v>0</v>
      </c>
      <c r="BN552" s="76">
        <v>0</v>
      </c>
      <c r="BO552" s="76">
        <v>0</v>
      </c>
      <c r="BP552" s="76">
        <v>0</v>
      </c>
      <c r="BQ552" s="76">
        <v>0</v>
      </c>
      <c r="BR552" s="76">
        <v>0</v>
      </c>
      <c r="BS552" s="76">
        <v>0</v>
      </c>
      <c r="BT552" s="76">
        <v>0</v>
      </c>
      <c r="BU552" s="76">
        <v>0</v>
      </c>
      <c r="BV552" s="76">
        <v>0</v>
      </c>
      <c r="BW552" s="76">
        <v>0</v>
      </c>
      <c r="BX552" s="76">
        <v>0</v>
      </c>
      <c r="BY552" s="76">
        <v>0</v>
      </c>
      <c r="BZ552" s="76">
        <v>0</v>
      </c>
      <c r="CA552" s="76">
        <v>0</v>
      </c>
      <c r="CB552" s="76">
        <v>0</v>
      </c>
      <c r="CC552" s="76">
        <v>0</v>
      </c>
      <c r="CD552" s="76">
        <v>0</v>
      </c>
      <c r="CE552" s="76">
        <v>0</v>
      </c>
      <c r="CF552" s="76">
        <v>0</v>
      </c>
      <c r="CG552" s="76">
        <v>0</v>
      </c>
      <c r="CH552" s="11">
        <f t="shared" si="66"/>
        <v>5</v>
      </c>
      <c r="CI552" s="11">
        <f t="shared" si="67"/>
        <v>398</v>
      </c>
      <c r="CJ552" s="76">
        <v>0</v>
      </c>
      <c r="CK552" s="76">
        <v>0</v>
      </c>
      <c r="CL552" s="76">
        <v>144</v>
      </c>
      <c r="CM552" s="76">
        <v>0</v>
      </c>
      <c r="CN552" s="76">
        <v>0</v>
      </c>
      <c r="CO552" s="76">
        <v>0</v>
      </c>
      <c r="CP552" s="76">
        <v>0</v>
      </c>
      <c r="CQ552" s="76">
        <v>0</v>
      </c>
      <c r="CR552" s="76">
        <v>0</v>
      </c>
      <c r="CS552" s="76">
        <v>0</v>
      </c>
      <c r="CT552" s="76">
        <v>0</v>
      </c>
      <c r="CU552" s="76">
        <v>0</v>
      </c>
      <c r="CV552" s="76">
        <v>0</v>
      </c>
      <c r="CW552" s="76">
        <v>0</v>
      </c>
      <c r="CX552" s="43">
        <f t="shared" si="68"/>
        <v>144</v>
      </c>
      <c r="CY552" s="43">
        <f t="shared" si="69"/>
        <v>1</v>
      </c>
      <c r="CZ552" s="76">
        <v>0</v>
      </c>
      <c r="DA552" s="76">
        <v>0</v>
      </c>
      <c r="DB552" s="76">
        <v>0</v>
      </c>
      <c r="DC552" s="76">
        <v>0</v>
      </c>
      <c r="DD552" s="76">
        <v>0</v>
      </c>
      <c r="DE552" s="76">
        <v>0</v>
      </c>
      <c r="DF552" s="76">
        <v>0</v>
      </c>
      <c r="DG552" s="76">
        <v>0</v>
      </c>
      <c r="DH552" s="76">
        <v>0</v>
      </c>
      <c r="DI552" s="11">
        <f t="shared" si="70"/>
        <v>0</v>
      </c>
      <c r="DJ552" s="11">
        <f t="shared" si="71"/>
        <v>0</v>
      </c>
      <c r="DK552" s="78">
        <v>0</v>
      </c>
      <c r="DL552">
        <f t="shared" si="72"/>
        <v>1021</v>
      </c>
    </row>
    <row r="553" spans="1:116" ht="15.5" hidden="1" x14ac:dyDescent="0.35">
      <c r="A553" s="75">
        <v>2022</v>
      </c>
      <c r="B553" s="17" t="s">
        <v>270</v>
      </c>
      <c r="C553" s="76">
        <v>0</v>
      </c>
      <c r="D553" s="76">
        <v>1</v>
      </c>
      <c r="E553" s="76">
        <v>0</v>
      </c>
      <c r="F553" s="76">
        <v>5</v>
      </c>
      <c r="G553" s="76">
        <v>0</v>
      </c>
      <c r="H553" s="76">
        <v>0</v>
      </c>
      <c r="I553" s="76">
        <v>1</v>
      </c>
      <c r="J553" s="77">
        <v>0</v>
      </c>
      <c r="K553" s="77">
        <v>0</v>
      </c>
      <c r="L553" s="76">
        <v>2</v>
      </c>
      <c r="M553" s="77">
        <v>0</v>
      </c>
      <c r="N553" s="76">
        <v>11</v>
      </c>
      <c r="O553" s="76">
        <v>14</v>
      </c>
      <c r="P553" s="77">
        <v>0</v>
      </c>
      <c r="Q553" s="76">
        <v>3</v>
      </c>
      <c r="R553" s="76">
        <v>1</v>
      </c>
      <c r="S553" s="77">
        <v>0</v>
      </c>
      <c r="T553" s="77">
        <v>0</v>
      </c>
      <c r="U553" s="76">
        <v>2</v>
      </c>
      <c r="V553" s="77">
        <v>0</v>
      </c>
      <c r="W553" s="77">
        <v>0</v>
      </c>
      <c r="X553" s="76">
        <v>4</v>
      </c>
      <c r="Y553" s="77">
        <v>0</v>
      </c>
      <c r="Z553" s="76">
        <v>1</v>
      </c>
      <c r="AA553" s="76">
        <v>16</v>
      </c>
      <c r="AB553" s="76">
        <v>100</v>
      </c>
      <c r="AC553" s="76">
        <v>130</v>
      </c>
      <c r="AD553" s="77">
        <v>0</v>
      </c>
      <c r="AE553" s="76">
        <v>100</v>
      </c>
      <c r="AF553" s="76">
        <v>1</v>
      </c>
      <c r="AG553" s="77">
        <v>0</v>
      </c>
      <c r="AH553" s="76">
        <v>18</v>
      </c>
      <c r="AI553" s="77">
        <v>0</v>
      </c>
      <c r="AJ553" s="76">
        <v>1</v>
      </c>
      <c r="AK553" s="77">
        <v>0</v>
      </c>
      <c r="AL553" s="77">
        <v>0</v>
      </c>
      <c r="AM553" s="77"/>
      <c r="AN553" s="11">
        <f t="shared" si="64"/>
        <v>411</v>
      </c>
      <c r="AO553" s="11">
        <f t="shared" si="65"/>
        <v>18</v>
      </c>
      <c r="AP553" s="76">
        <v>6</v>
      </c>
      <c r="AQ553" s="77">
        <v>0</v>
      </c>
      <c r="AR553" s="76">
        <v>3</v>
      </c>
      <c r="AS553" s="76"/>
      <c r="AT553" s="77">
        <v>0</v>
      </c>
      <c r="AU553" s="76">
        <v>0</v>
      </c>
      <c r="AV553" s="77">
        <v>0</v>
      </c>
      <c r="AW553" s="76">
        <v>83</v>
      </c>
      <c r="AX553" s="77">
        <v>0</v>
      </c>
      <c r="AY553" s="77">
        <v>0</v>
      </c>
      <c r="AZ553" s="77">
        <v>0</v>
      </c>
      <c r="BA553" s="77">
        <v>0</v>
      </c>
      <c r="BB553" s="77">
        <v>0</v>
      </c>
      <c r="BC553" s="77">
        <v>0</v>
      </c>
      <c r="BD553" s="76">
        <v>3</v>
      </c>
      <c r="BE553" s="76">
        <v>20</v>
      </c>
      <c r="BF553" s="76">
        <v>1</v>
      </c>
      <c r="BG553" s="77">
        <v>0</v>
      </c>
      <c r="BH553" s="77">
        <v>0</v>
      </c>
      <c r="BI553" s="77">
        <v>0</v>
      </c>
      <c r="BJ553" s="77">
        <v>0</v>
      </c>
      <c r="BK553" s="77">
        <v>0</v>
      </c>
      <c r="BL553" s="77">
        <v>0</v>
      </c>
      <c r="BM553" s="77">
        <v>0</v>
      </c>
      <c r="BN553" s="77">
        <v>0</v>
      </c>
      <c r="BO553" s="77">
        <v>0</v>
      </c>
      <c r="BP553" s="77">
        <v>0</v>
      </c>
      <c r="BQ553" s="77">
        <v>0</v>
      </c>
      <c r="BR553" s="77">
        <v>0</v>
      </c>
      <c r="BS553" s="77">
        <v>0</v>
      </c>
      <c r="BT553" s="76">
        <v>8</v>
      </c>
      <c r="BU553" s="77">
        <v>0</v>
      </c>
      <c r="BV553" s="77">
        <v>0</v>
      </c>
      <c r="BW553" s="77">
        <v>0</v>
      </c>
      <c r="BX553" s="76">
        <v>150</v>
      </c>
      <c r="BY553" s="77">
        <v>0</v>
      </c>
      <c r="BZ553" s="77">
        <v>0</v>
      </c>
      <c r="CA553" s="77">
        <v>0</v>
      </c>
      <c r="CB553" s="77">
        <v>0</v>
      </c>
      <c r="CC553" s="77">
        <v>0</v>
      </c>
      <c r="CD553" s="77">
        <v>0</v>
      </c>
      <c r="CE553" s="76">
        <v>7</v>
      </c>
      <c r="CF553" s="77">
        <v>0</v>
      </c>
      <c r="CG553" s="77">
        <v>0</v>
      </c>
      <c r="CH553" s="11">
        <f t="shared" si="66"/>
        <v>9</v>
      </c>
      <c r="CI553" s="11">
        <f t="shared" si="67"/>
        <v>281</v>
      </c>
      <c r="CJ553" s="77">
        <v>0</v>
      </c>
      <c r="CK553" s="76">
        <v>3</v>
      </c>
      <c r="CL553" s="77">
        <v>0</v>
      </c>
      <c r="CM553" s="77">
        <v>0</v>
      </c>
      <c r="CN553" s="77">
        <v>0</v>
      </c>
      <c r="CO553" s="77">
        <v>0</v>
      </c>
      <c r="CP553" s="77">
        <v>0</v>
      </c>
      <c r="CQ553" s="77">
        <v>0</v>
      </c>
      <c r="CR553" s="77">
        <v>0</v>
      </c>
      <c r="CS553" s="77">
        <v>0</v>
      </c>
      <c r="CT553" s="76">
        <v>16</v>
      </c>
      <c r="CU553" s="76">
        <v>5</v>
      </c>
      <c r="CV553" s="77">
        <v>0</v>
      </c>
      <c r="CW553" s="76">
        <v>3</v>
      </c>
      <c r="CX553" s="43">
        <f t="shared" si="68"/>
        <v>27</v>
      </c>
      <c r="CY553" s="43">
        <f t="shared" si="69"/>
        <v>4</v>
      </c>
      <c r="CZ553" s="77">
        <v>0</v>
      </c>
      <c r="DA553" s="77">
        <v>0</v>
      </c>
      <c r="DB553" s="77">
        <v>0</v>
      </c>
      <c r="DC553" s="77">
        <v>0</v>
      </c>
      <c r="DD553" s="77">
        <v>0</v>
      </c>
      <c r="DE553" s="77">
        <v>0</v>
      </c>
      <c r="DF553" s="77">
        <v>0</v>
      </c>
      <c r="DG553" s="77">
        <v>0</v>
      </c>
      <c r="DH553" s="77">
        <v>0</v>
      </c>
      <c r="DI553" s="11">
        <f t="shared" si="70"/>
        <v>0</v>
      </c>
      <c r="DJ553" s="11">
        <f t="shared" si="71"/>
        <v>0</v>
      </c>
      <c r="DK553" s="78">
        <v>0</v>
      </c>
      <c r="DL553">
        <f t="shared" si="72"/>
        <v>719</v>
      </c>
    </row>
    <row r="554" spans="1:116" ht="15.5" hidden="1" x14ac:dyDescent="0.35">
      <c r="A554" s="75">
        <v>2022</v>
      </c>
      <c r="B554" s="11" t="s">
        <v>366</v>
      </c>
      <c r="C554" s="76">
        <v>0</v>
      </c>
      <c r="D554" s="76">
        <v>0</v>
      </c>
      <c r="E554" s="76">
        <v>0</v>
      </c>
      <c r="F554" s="75">
        <v>1</v>
      </c>
      <c r="G554" s="76">
        <v>0</v>
      </c>
      <c r="H554" s="76">
        <v>0</v>
      </c>
      <c r="I554" s="76">
        <v>0</v>
      </c>
      <c r="J554" s="77">
        <v>0</v>
      </c>
      <c r="K554" s="77">
        <v>0</v>
      </c>
      <c r="L554" s="77">
        <v>0</v>
      </c>
      <c r="M554" s="75">
        <v>8</v>
      </c>
      <c r="N554" s="77">
        <v>0</v>
      </c>
      <c r="O554" s="75">
        <v>1</v>
      </c>
      <c r="P554" s="77">
        <v>0</v>
      </c>
      <c r="Q554" s="75">
        <v>16</v>
      </c>
      <c r="R554" s="77">
        <v>0</v>
      </c>
      <c r="S554" s="77">
        <v>0</v>
      </c>
      <c r="T554" s="77">
        <v>0</v>
      </c>
      <c r="U554" s="77">
        <v>0</v>
      </c>
      <c r="V554" s="77">
        <v>0</v>
      </c>
      <c r="W554" s="75">
        <v>6</v>
      </c>
      <c r="X554" s="77">
        <v>0</v>
      </c>
      <c r="Y554" s="77">
        <v>0</v>
      </c>
      <c r="Z554" s="77">
        <v>0</v>
      </c>
      <c r="AA554" s="77">
        <v>0</v>
      </c>
      <c r="AB554" s="77">
        <v>0</v>
      </c>
      <c r="AC554" s="77">
        <v>0</v>
      </c>
      <c r="AD554" s="77">
        <v>0</v>
      </c>
      <c r="AE554" s="77">
        <v>0</v>
      </c>
      <c r="AF554" s="77">
        <v>0</v>
      </c>
      <c r="AG554" s="77">
        <v>0</v>
      </c>
      <c r="AH554" s="77">
        <v>0</v>
      </c>
      <c r="AI554" s="77">
        <v>0</v>
      </c>
      <c r="AJ554" s="75">
        <v>2</v>
      </c>
      <c r="AK554" s="77">
        <v>0</v>
      </c>
      <c r="AL554" s="77">
        <v>0</v>
      </c>
      <c r="AM554" s="77"/>
      <c r="AN554" s="11">
        <f t="shared" si="64"/>
        <v>34</v>
      </c>
      <c r="AO554" s="11">
        <f t="shared" si="65"/>
        <v>6</v>
      </c>
      <c r="AP554" s="77">
        <v>0</v>
      </c>
      <c r="AQ554" s="77">
        <v>0</v>
      </c>
      <c r="AR554" s="75">
        <v>5</v>
      </c>
      <c r="AS554" s="75"/>
      <c r="AT554" s="77">
        <v>0</v>
      </c>
      <c r="AU554" s="75">
        <v>21</v>
      </c>
      <c r="AV554" s="75">
        <v>6</v>
      </c>
      <c r="AW554" s="75">
        <v>0</v>
      </c>
      <c r="AX554" s="77">
        <v>0</v>
      </c>
      <c r="AY554" s="77">
        <v>0</v>
      </c>
      <c r="AZ554" s="77">
        <v>0</v>
      </c>
      <c r="BA554" s="77">
        <v>0</v>
      </c>
      <c r="BB554" s="77">
        <v>0</v>
      </c>
      <c r="BC554" s="75">
        <v>2</v>
      </c>
      <c r="BD554" s="77">
        <v>0</v>
      </c>
      <c r="BE554" s="75">
        <v>11</v>
      </c>
      <c r="BF554" s="77">
        <v>0</v>
      </c>
      <c r="BG554" s="77">
        <v>0</v>
      </c>
      <c r="BH554" s="77">
        <v>0</v>
      </c>
      <c r="BI554" s="77">
        <v>0</v>
      </c>
      <c r="BJ554" s="77">
        <v>0</v>
      </c>
      <c r="BK554" s="77">
        <v>0</v>
      </c>
      <c r="BL554" s="77">
        <v>0</v>
      </c>
      <c r="BM554" s="77">
        <v>0</v>
      </c>
      <c r="BN554" s="77">
        <v>0</v>
      </c>
      <c r="BO554" s="77">
        <v>0</v>
      </c>
      <c r="BP554" s="77">
        <v>0</v>
      </c>
      <c r="BQ554" s="77">
        <v>0</v>
      </c>
      <c r="BR554" s="77">
        <v>0</v>
      </c>
      <c r="BS554" s="77">
        <v>0</v>
      </c>
      <c r="BT554" s="77">
        <v>0</v>
      </c>
      <c r="BU554" s="77">
        <v>0</v>
      </c>
      <c r="BV554" s="77">
        <v>0</v>
      </c>
      <c r="BW554" s="77">
        <v>0</v>
      </c>
      <c r="BX554" s="77">
        <v>0</v>
      </c>
      <c r="BY554" s="77">
        <v>0</v>
      </c>
      <c r="BZ554" s="77">
        <v>0</v>
      </c>
      <c r="CA554" s="77">
        <v>0</v>
      </c>
      <c r="CB554" s="77">
        <v>0</v>
      </c>
      <c r="CC554" s="77">
        <v>0</v>
      </c>
      <c r="CD554" s="77">
        <v>0</v>
      </c>
      <c r="CE554" s="75">
        <v>6</v>
      </c>
      <c r="CF554" s="77">
        <v>0</v>
      </c>
      <c r="CG554" s="77">
        <v>0</v>
      </c>
      <c r="CH554" s="11">
        <f t="shared" si="66"/>
        <v>6</v>
      </c>
      <c r="CI554" s="11">
        <f t="shared" si="67"/>
        <v>51</v>
      </c>
      <c r="CJ554" s="75">
        <v>1</v>
      </c>
      <c r="CK554" s="75">
        <v>1</v>
      </c>
      <c r="CL554" s="75">
        <v>2</v>
      </c>
      <c r="CM554" s="75">
        <v>1</v>
      </c>
      <c r="CN554" s="77">
        <v>0</v>
      </c>
      <c r="CO554" s="77">
        <v>0</v>
      </c>
      <c r="CP554" s="75">
        <v>8</v>
      </c>
      <c r="CQ554" s="77">
        <v>0</v>
      </c>
      <c r="CR554" s="77">
        <v>0</v>
      </c>
      <c r="CS554" s="77">
        <v>0</v>
      </c>
      <c r="CT554" s="77">
        <v>0</v>
      </c>
      <c r="CU554" s="75">
        <v>4</v>
      </c>
      <c r="CV554" s="77">
        <v>0</v>
      </c>
      <c r="CW554" s="77">
        <v>0</v>
      </c>
      <c r="CX554" s="43">
        <f t="shared" si="68"/>
        <v>17</v>
      </c>
      <c r="CY554" s="43">
        <f t="shared" si="69"/>
        <v>6</v>
      </c>
      <c r="CZ554" s="77">
        <v>0</v>
      </c>
      <c r="DA554" s="77">
        <v>0</v>
      </c>
      <c r="DB554" s="77">
        <v>0</v>
      </c>
      <c r="DC554" s="77">
        <v>0</v>
      </c>
      <c r="DD554" s="77">
        <v>0</v>
      </c>
      <c r="DE554" s="77">
        <v>0</v>
      </c>
      <c r="DF554" s="77">
        <v>0</v>
      </c>
      <c r="DG554" s="77">
        <v>0</v>
      </c>
      <c r="DH554" s="77">
        <v>0</v>
      </c>
      <c r="DI554" s="11">
        <f t="shared" si="70"/>
        <v>0</v>
      </c>
      <c r="DJ554" s="11">
        <f t="shared" si="71"/>
        <v>0</v>
      </c>
      <c r="DK554" s="78">
        <v>0</v>
      </c>
      <c r="DL554">
        <f t="shared" si="72"/>
        <v>102</v>
      </c>
    </row>
    <row r="555" spans="1:116" ht="15.5" hidden="1" x14ac:dyDescent="0.35">
      <c r="A555" s="75">
        <v>2022</v>
      </c>
      <c r="B555" s="17" t="s">
        <v>816</v>
      </c>
      <c r="C555" s="76">
        <v>0</v>
      </c>
      <c r="D555" s="76">
        <v>0</v>
      </c>
      <c r="E555" s="76">
        <v>0</v>
      </c>
      <c r="F555" s="76">
        <v>1</v>
      </c>
      <c r="G555" s="76">
        <v>0</v>
      </c>
      <c r="H555" s="76">
        <v>0</v>
      </c>
      <c r="I555" s="76">
        <v>3</v>
      </c>
      <c r="J555" s="76">
        <v>0</v>
      </c>
      <c r="K555" s="76">
        <v>0</v>
      </c>
      <c r="L555" s="76">
        <v>2</v>
      </c>
      <c r="M555" s="76">
        <v>0</v>
      </c>
      <c r="N555" s="76">
        <v>0</v>
      </c>
      <c r="O555" s="76">
        <v>2</v>
      </c>
      <c r="P555" s="76">
        <v>1</v>
      </c>
      <c r="Q555" s="76">
        <v>15</v>
      </c>
      <c r="R555" s="76">
        <v>1</v>
      </c>
      <c r="S555" s="76">
        <v>0</v>
      </c>
      <c r="T555" s="76">
        <v>7</v>
      </c>
      <c r="U555" s="76">
        <v>0</v>
      </c>
      <c r="V555" s="76">
        <v>0</v>
      </c>
      <c r="W555" s="76">
        <v>1</v>
      </c>
      <c r="X555" s="76">
        <v>0</v>
      </c>
      <c r="Y555" s="76">
        <v>50</v>
      </c>
      <c r="Z555" s="76">
        <v>0</v>
      </c>
      <c r="AA555" s="76">
        <v>3</v>
      </c>
      <c r="AB555" s="76">
        <v>0</v>
      </c>
      <c r="AC555" s="76">
        <v>0</v>
      </c>
      <c r="AD555" s="76">
        <v>0</v>
      </c>
      <c r="AE555" s="76">
        <v>0</v>
      </c>
      <c r="AF555" s="76">
        <v>0</v>
      </c>
      <c r="AG555" s="76">
        <v>0</v>
      </c>
      <c r="AH555" s="76">
        <v>10</v>
      </c>
      <c r="AI555" s="76">
        <v>0</v>
      </c>
      <c r="AJ555" s="76">
        <v>3</v>
      </c>
      <c r="AK555" s="76">
        <v>0</v>
      </c>
      <c r="AL555" s="76">
        <v>0</v>
      </c>
      <c r="AM555" s="76"/>
      <c r="AN555" s="11">
        <f t="shared" si="64"/>
        <v>99</v>
      </c>
      <c r="AO555" s="11">
        <f t="shared" si="65"/>
        <v>13</v>
      </c>
      <c r="AP555" s="76">
        <v>0</v>
      </c>
      <c r="AQ555" s="76">
        <v>0</v>
      </c>
      <c r="AR555" s="76">
        <v>0</v>
      </c>
      <c r="AS555" s="76"/>
      <c r="AT555" s="76">
        <v>0</v>
      </c>
      <c r="AU555" s="76">
        <v>10</v>
      </c>
      <c r="AV555" s="76">
        <v>3</v>
      </c>
      <c r="AW555" s="76">
        <v>30</v>
      </c>
      <c r="AX555" s="76">
        <v>0</v>
      </c>
      <c r="AY555" s="76">
        <v>0</v>
      </c>
      <c r="AZ555" s="76">
        <v>0</v>
      </c>
      <c r="BA555" s="76">
        <v>0</v>
      </c>
      <c r="BB555" s="76">
        <v>2</v>
      </c>
      <c r="BC555" s="76">
        <v>0</v>
      </c>
      <c r="BD555" s="76">
        <v>0</v>
      </c>
      <c r="BE555" s="76">
        <v>90</v>
      </c>
      <c r="BF555" s="76">
        <v>0</v>
      </c>
      <c r="BG555" s="76">
        <v>0</v>
      </c>
      <c r="BH555" s="76">
        <v>0</v>
      </c>
      <c r="BI555" s="76">
        <v>0</v>
      </c>
      <c r="BJ555" s="76">
        <v>0</v>
      </c>
      <c r="BK555" s="76">
        <v>15</v>
      </c>
      <c r="BL555" s="76">
        <v>0</v>
      </c>
      <c r="BM555" s="76">
        <v>0</v>
      </c>
      <c r="BN555" s="76">
        <v>0</v>
      </c>
      <c r="BO555" s="76">
        <v>0</v>
      </c>
      <c r="BP555" s="76">
        <v>0</v>
      </c>
      <c r="BQ555" s="76">
        <v>0</v>
      </c>
      <c r="BR555" s="76">
        <v>0</v>
      </c>
      <c r="BS555" s="76">
        <v>0</v>
      </c>
      <c r="BT555" s="76">
        <v>0</v>
      </c>
      <c r="BU555" s="76">
        <v>0</v>
      </c>
      <c r="BV555" s="76">
        <v>0</v>
      </c>
      <c r="BW555" s="76">
        <v>0</v>
      </c>
      <c r="BX555" s="76">
        <v>0</v>
      </c>
      <c r="BY555" s="76">
        <v>0</v>
      </c>
      <c r="BZ555" s="76">
        <v>0</v>
      </c>
      <c r="CA555" s="76">
        <v>0</v>
      </c>
      <c r="CB555" s="76">
        <v>0</v>
      </c>
      <c r="CC555" s="76">
        <v>0</v>
      </c>
      <c r="CD555" s="76">
        <v>0</v>
      </c>
      <c r="CE555" s="76">
        <v>2</v>
      </c>
      <c r="CF555" s="76">
        <v>0</v>
      </c>
      <c r="CG555" s="76">
        <v>0</v>
      </c>
      <c r="CH555" s="11">
        <f t="shared" si="66"/>
        <v>7</v>
      </c>
      <c r="CI555" s="11">
        <f t="shared" si="67"/>
        <v>152</v>
      </c>
      <c r="CJ555" s="76">
        <v>5</v>
      </c>
      <c r="CK555" s="76">
        <v>0</v>
      </c>
      <c r="CL555" s="76">
        <v>11</v>
      </c>
      <c r="CM555" s="76">
        <v>0</v>
      </c>
      <c r="CN555" s="76">
        <v>0</v>
      </c>
      <c r="CO555" s="76">
        <v>5</v>
      </c>
      <c r="CP555" s="76">
        <v>4</v>
      </c>
      <c r="CQ555" s="76">
        <v>0</v>
      </c>
      <c r="CR555" s="76">
        <v>10</v>
      </c>
      <c r="CS555" s="76">
        <v>0</v>
      </c>
      <c r="CT555" s="76">
        <v>1</v>
      </c>
      <c r="CU555" s="76">
        <v>18</v>
      </c>
      <c r="CV555" s="76">
        <v>0</v>
      </c>
      <c r="CW555" s="76">
        <v>0</v>
      </c>
      <c r="CX555" s="43">
        <f t="shared" si="68"/>
        <v>54</v>
      </c>
      <c r="CY555" s="43">
        <f t="shared" si="69"/>
        <v>7</v>
      </c>
      <c r="CZ555" s="76">
        <v>0</v>
      </c>
      <c r="DA555" s="76">
        <v>0</v>
      </c>
      <c r="DB555" s="76">
        <v>0</v>
      </c>
      <c r="DC555" s="76">
        <v>0</v>
      </c>
      <c r="DD555" s="76">
        <v>0</v>
      </c>
      <c r="DE555" s="76">
        <v>0</v>
      </c>
      <c r="DF555" s="76">
        <v>0</v>
      </c>
      <c r="DG555" s="76">
        <v>0</v>
      </c>
      <c r="DH555" s="76">
        <v>0</v>
      </c>
      <c r="DI555" s="11">
        <f t="shared" si="70"/>
        <v>0</v>
      </c>
      <c r="DJ555" s="11">
        <f t="shared" si="71"/>
        <v>0</v>
      </c>
      <c r="DK555" s="78">
        <v>0</v>
      </c>
      <c r="DL555">
        <f t="shared" si="72"/>
        <v>305</v>
      </c>
    </row>
    <row r="556" spans="1:116" ht="15.5" hidden="1" x14ac:dyDescent="0.35">
      <c r="A556" s="75">
        <v>2022</v>
      </c>
      <c r="B556" s="18" t="s">
        <v>646</v>
      </c>
      <c r="C556" s="76">
        <v>0</v>
      </c>
      <c r="D556" s="76">
        <v>0</v>
      </c>
      <c r="E556" s="76">
        <v>0</v>
      </c>
      <c r="F556" s="76">
        <v>0</v>
      </c>
      <c r="G556" s="76">
        <v>0</v>
      </c>
      <c r="H556" s="76">
        <v>0</v>
      </c>
      <c r="I556" s="76">
        <v>0</v>
      </c>
      <c r="J556" s="77">
        <v>0</v>
      </c>
      <c r="K556" s="77">
        <v>0</v>
      </c>
      <c r="L556" s="77">
        <v>0</v>
      </c>
      <c r="M556" s="77">
        <v>0</v>
      </c>
      <c r="N556" s="77">
        <v>0</v>
      </c>
      <c r="O556" s="77">
        <v>0</v>
      </c>
      <c r="P556" s="77">
        <v>0</v>
      </c>
      <c r="Q556" s="77">
        <v>0</v>
      </c>
      <c r="R556" s="77">
        <v>0</v>
      </c>
      <c r="S556" s="77">
        <v>0</v>
      </c>
      <c r="T556" s="77">
        <v>0</v>
      </c>
      <c r="U556" s="77">
        <v>0</v>
      </c>
      <c r="V556" s="77">
        <v>0</v>
      </c>
      <c r="W556" s="77">
        <v>0</v>
      </c>
      <c r="X556" s="77">
        <v>0</v>
      </c>
      <c r="Y556" s="77">
        <v>0</v>
      </c>
      <c r="Z556" s="77">
        <v>0</v>
      </c>
      <c r="AA556" s="77">
        <v>0</v>
      </c>
      <c r="AB556" s="77">
        <v>0</v>
      </c>
      <c r="AC556" s="77">
        <v>0</v>
      </c>
      <c r="AD556" s="77">
        <v>0</v>
      </c>
      <c r="AE556" s="77">
        <v>0</v>
      </c>
      <c r="AF556" s="77">
        <v>0</v>
      </c>
      <c r="AG556" s="77">
        <v>0</v>
      </c>
      <c r="AH556" s="77">
        <v>0</v>
      </c>
      <c r="AI556" s="77">
        <v>0</v>
      </c>
      <c r="AJ556" s="77">
        <v>0</v>
      </c>
      <c r="AK556" s="77">
        <v>0</v>
      </c>
      <c r="AL556" s="77">
        <v>0</v>
      </c>
      <c r="AM556" s="77"/>
      <c r="AN556" s="11">
        <f t="shared" si="64"/>
        <v>0</v>
      </c>
      <c r="AO556" s="11">
        <f t="shared" si="65"/>
        <v>0</v>
      </c>
      <c r="AP556" s="77">
        <v>0</v>
      </c>
      <c r="AQ556" s="77">
        <v>0</v>
      </c>
      <c r="AR556" s="77">
        <v>0</v>
      </c>
      <c r="AS556" s="77"/>
      <c r="AT556" s="77">
        <v>0</v>
      </c>
      <c r="AU556" s="77">
        <v>0</v>
      </c>
      <c r="AV556" s="77">
        <v>0</v>
      </c>
      <c r="AW556" s="77">
        <v>0</v>
      </c>
      <c r="AX556" s="77">
        <v>0</v>
      </c>
      <c r="AY556" s="77">
        <v>0</v>
      </c>
      <c r="AZ556" s="77">
        <v>0</v>
      </c>
      <c r="BA556" s="77">
        <v>0</v>
      </c>
      <c r="BB556" s="77">
        <v>0</v>
      </c>
      <c r="BC556" s="77">
        <v>0</v>
      </c>
      <c r="BD556" s="77">
        <v>0</v>
      </c>
      <c r="BE556" s="77">
        <v>0</v>
      </c>
      <c r="BF556" s="77">
        <v>0</v>
      </c>
      <c r="BG556" s="77">
        <v>0</v>
      </c>
      <c r="BH556" s="77">
        <v>0</v>
      </c>
      <c r="BI556" s="77">
        <v>0</v>
      </c>
      <c r="BJ556" s="77">
        <v>0</v>
      </c>
      <c r="BK556" s="77">
        <v>0</v>
      </c>
      <c r="BL556" s="77">
        <v>0</v>
      </c>
      <c r="BM556" s="77">
        <v>0</v>
      </c>
      <c r="BN556" s="77">
        <v>0</v>
      </c>
      <c r="BO556" s="77">
        <v>0</v>
      </c>
      <c r="BP556" s="77">
        <v>0</v>
      </c>
      <c r="BQ556" s="77">
        <v>0</v>
      </c>
      <c r="BR556" s="77">
        <v>0</v>
      </c>
      <c r="BS556" s="77">
        <v>0</v>
      </c>
      <c r="BT556" s="77">
        <v>0</v>
      </c>
      <c r="BU556" s="77">
        <v>0</v>
      </c>
      <c r="BV556" s="77">
        <v>0</v>
      </c>
      <c r="BW556" s="77">
        <v>0</v>
      </c>
      <c r="BX556" s="77">
        <v>0</v>
      </c>
      <c r="BY556" s="77">
        <v>0</v>
      </c>
      <c r="BZ556" s="77">
        <v>0</v>
      </c>
      <c r="CA556" s="77">
        <v>0</v>
      </c>
      <c r="CB556" s="77">
        <v>0</v>
      </c>
      <c r="CC556" s="77">
        <v>0</v>
      </c>
      <c r="CD556" s="77">
        <v>0</v>
      </c>
      <c r="CE556" s="77">
        <v>0</v>
      </c>
      <c r="CF556" s="77">
        <v>0</v>
      </c>
      <c r="CG556" s="77">
        <v>0</v>
      </c>
      <c r="CH556" s="11">
        <f t="shared" si="66"/>
        <v>0</v>
      </c>
      <c r="CI556" s="11">
        <f t="shared" si="67"/>
        <v>0</v>
      </c>
      <c r="CJ556" s="77">
        <v>0</v>
      </c>
      <c r="CK556" s="77">
        <v>0</v>
      </c>
      <c r="CL556" s="77">
        <v>0</v>
      </c>
      <c r="CM556" s="77">
        <v>0</v>
      </c>
      <c r="CN556" s="77">
        <v>0</v>
      </c>
      <c r="CO556" s="77">
        <v>0</v>
      </c>
      <c r="CP556" s="77">
        <v>0</v>
      </c>
      <c r="CQ556" s="77">
        <v>0</v>
      </c>
      <c r="CR556" s="77">
        <v>0</v>
      </c>
      <c r="CS556" s="77">
        <v>0</v>
      </c>
      <c r="CT556" s="77">
        <v>0</v>
      </c>
      <c r="CU556" s="77">
        <v>0</v>
      </c>
      <c r="CV556" s="77">
        <v>0</v>
      </c>
      <c r="CW556" s="77">
        <v>0</v>
      </c>
      <c r="CX556" s="43">
        <f t="shared" si="68"/>
        <v>0</v>
      </c>
      <c r="CY556" s="43">
        <f t="shared" si="69"/>
        <v>0</v>
      </c>
      <c r="CZ556" s="77">
        <v>0</v>
      </c>
      <c r="DA556" s="77">
        <v>0</v>
      </c>
      <c r="DB556" s="77">
        <v>0</v>
      </c>
      <c r="DC556" s="77">
        <v>0</v>
      </c>
      <c r="DD556" s="77">
        <v>0</v>
      </c>
      <c r="DE556" s="77">
        <v>0</v>
      </c>
      <c r="DF556" s="77">
        <v>0</v>
      </c>
      <c r="DG556" s="77">
        <v>0</v>
      </c>
      <c r="DH556" s="77">
        <v>0</v>
      </c>
      <c r="DI556" s="11">
        <f t="shared" si="70"/>
        <v>0</v>
      </c>
      <c r="DJ556" s="11">
        <f t="shared" si="71"/>
        <v>0</v>
      </c>
      <c r="DK556" s="78">
        <v>0</v>
      </c>
      <c r="DL556">
        <f t="shared" si="72"/>
        <v>0</v>
      </c>
    </row>
    <row r="557" spans="1:116" ht="15.5" hidden="1" x14ac:dyDescent="0.35">
      <c r="A557" s="75">
        <v>2022</v>
      </c>
      <c r="B557" s="17" t="s">
        <v>367</v>
      </c>
      <c r="C557" s="76">
        <v>0</v>
      </c>
      <c r="D557" s="76">
        <v>0</v>
      </c>
      <c r="E557" s="76">
        <v>0</v>
      </c>
      <c r="F557" s="76">
        <v>1</v>
      </c>
      <c r="G557" s="76">
        <v>0</v>
      </c>
      <c r="H557" s="76">
        <v>0</v>
      </c>
      <c r="I557" s="76">
        <v>1</v>
      </c>
      <c r="J557" s="76">
        <v>1</v>
      </c>
      <c r="K557" s="77">
        <v>0</v>
      </c>
      <c r="L557" s="77">
        <v>0</v>
      </c>
      <c r="M557" s="76">
        <v>5</v>
      </c>
      <c r="N557" s="77">
        <v>0</v>
      </c>
      <c r="O557" s="77">
        <v>0</v>
      </c>
      <c r="P557" s="77">
        <v>0</v>
      </c>
      <c r="Q557" s="77">
        <v>0</v>
      </c>
      <c r="R557" s="76">
        <v>1</v>
      </c>
      <c r="S557" s="77">
        <v>0</v>
      </c>
      <c r="T557" s="77">
        <v>0</v>
      </c>
      <c r="U557" s="77">
        <v>0</v>
      </c>
      <c r="V557" s="77">
        <v>0</v>
      </c>
      <c r="W557" s="77">
        <v>0</v>
      </c>
      <c r="X557" s="77">
        <v>0</v>
      </c>
      <c r="Y557" s="77">
        <v>0</v>
      </c>
      <c r="Z557" s="77">
        <v>0</v>
      </c>
      <c r="AA557" s="77">
        <v>0</v>
      </c>
      <c r="AB557" s="76">
        <v>4</v>
      </c>
      <c r="AC557" s="76">
        <v>18</v>
      </c>
      <c r="AD557" s="77">
        <v>0</v>
      </c>
      <c r="AE557" s="77">
        <v>0</v>
      </c>
      <c r="AF557" s="77">
        <v>0</v>
      </c>
      <c r="AG557" s="77">
        <v>0</v>
      </c>
      <c r="AH557" s="76">
        <v>3</v>
      </c>
      <c r="AI557" s="77">
        <v>0</v>
      </c>
      <c r="AJ557" s="77">
        <v>0</v>
      </c>
      <c r="AK557" s="77">
        <v>0</v>
      </c>
      <c r="AL557" s="77">
        <v>0</v>
      </c>
      <c r="AM557" s="77"/>
      <c r="AN557" s="11">
        <f t="shared" si="64"/>
        <v>34</v>
      </c>
      <c r="AO557" s="11">
        <f t="shared" si="65"/>
        <v>8</v>
      </c>
      <c r="AP557" s="76">
        <v>1</v>
      </c>
      <c r="AQ557" s="77">
        <v>0</v>
      </c>
      <c r="AR557" s="77">
        <v>0</v>
      </c>
      <c r="AS557" s="77"/>
      <c r="AT557" s="77">
        <v>0</v>
      </c>
      <c r="AU557" s="77">
        <v>0</v>
      </c>
      <c r="AV557" s="77">
        <v>0</v>
      </c>
      <c r="AW557" s="76">
        <v>2</v>
      </c>
      <c r="AX557" s="77">
        <v>0</v>
      </c>
      <c r="AY557" s="77">
        <v>0</v>
      </c>
      <c r="AZ557" s="77">
        <v>0</v>
      </c>
      <c r="BA557" s="77">
        <v>0</v>
      </c>
      <c r="BB557" s="77">
        <v>0</v>
      </c>
      <c r="BC557" s="77">
        <v>0</v>
      </c>
      <c r="BD557" s="77">
        <v>0</v>
      </c>
      <c r="BE557" s="76">
        <v>5</v>
      </c>
      <c r="BF557" s="77">
        <v>0</v>
      </c>
      <c r="BG557" s="77">
        <v>0</v>
      </c>
      <c r="BH557" s="77">
        <v>0</v>
      </c>
      <c r="BI557" s="77">
        <v>0</v>
      </c>
      <c r="BJ557" s="77">
        <v>0</v>
      </c>
      <c r="BK557" s="77">
        <v>0</v>
      </c>
      <c r="BL557" s="77">
        <v>0</v>
      </c>
      <c r="BM557" s="77">
        <v>0</v>
      </c>
      <c r="BN557" s="77">
        <v>0</v>
      </c>
      <c r="BO557" s="77">
        <v>0</v>
      </c>
      <c r="BP557" s="77">
        <v>0</v>
      </c>
      <c r="BQ557" s="77">
        <v>0</v>
      </c>
      <c r="BR557" s="77">
        <v>0</v>
      </c>
      <c r="BS557" s="77">
        <v>0</v>
      </c>
      <c r="BT557" s="77">
        <v>0</v>
      </c>
      <c r="BU557" s="77">
        <v>0</v>
      </c>
      <c r="BV557" s="77">
        <v>0</v>
      </c>
      <c r="BW557" s="77">
        <v>0</v>
      </c>
      <c r="BX557" s="77">
        <v>0</v>
      </c>
      <c r="BY557" s="77">
        <v>0</v>
      </c>
      <c r="BZ557" s="77">
        <v>0</v>
      </c>
      <c r="CA557" s="77">
        <v>0</v>
      </c>
      <c r="CB557" s="77">
        <v>0</v>
      </c>
      <c r="CC557" s="77">
        <v>0</v>
      </c>
      <c r="CD557" s="77">
        <v>0</v>
      </c>
      <c r="CE557" s="77">
        <v>0</v>
      </c>
      <c r="CF557" s="77">
        <v>0</v>
      </c>
      <c r="CG557" s="77">
        <v>0</v>
      </c>
      <c r="CH557" s="11">
        <f t="shared" si="66"/>
        <v>3</v>
      </c>
      <c r="CI557" s="11">
        <f t="shared" si="67"/>
        <v>8</v>
      </c>
      <c r="CJ557" s="76">
        <v>5</v>
      </c>
      <c r="CK557" s="77">
        <v>0</v>
      </c>
      <c r="CL557" s="77">
        <v>0</v>
      </c>
      <c r="CM557" s="77">
        <v>0</v>
      </c>
      <c r="CN557" s="77">
        <v>0</v>
      </c>
      <c r="CO557" s="77">
        <v>0</v>
      </c>
      <c r="CP557" s="77">
        <v>0</v>
      </c>
      <c r="CQ557" s="77">
        <v>0</v>
      </c>
      <c r="CR557" s="77">
        <v>0</v>
      </c>
      <c r="CS557" s="77">
        <v>0</v>
      </c>
      <c r="CT557" s="76">
        <v>2</v>
      </c>
      <c r="CU557" s="77">
        <v>0</v>
      </c>
      <c r="CV557" s="77">
        <v>0</v>
      </c>
      <c r="CW557" s="77">
        <v>0</v>
      </c>
      <c r="CX557" s="43">
        <f t="shared" si="68"/>
        <v>7</v>
      </c>
      <c r="CY557" s="43">
        <f t="shared" si="69"/>
        <v>2</v>
      </c>
      <c r="CZ557" s="77">
        <v>0</v>
      </c>
      <c r="DA557" s="77">
        <v>0</v>
      </c>
      <c r="DB557" s="77">
        <v>0</v>
      </c>
      <c r="DC557" s="77">
        <v>0</v>
      </c>
      <c r="DD557" s="77">
        <v>0</v>
      </c>
      <c r="DE557" s="77">
        <v>0</v>
      </c>
      <c r="DF557" s="77">
        <v>0</v>
      </c>
      <c r="DG557" s="77">
        <v>0</v>
      </c>
      <c r="DH557" s="77">
        <v>0</v>
      </c>
      <c r="DI557" s="11">
        <f t="shared" si="70"/>
        <v>0</v>
      </c>
      <c r="DJ557" s="11">
        <f t="shared" si="71"/>
        <v>0</v>
      </c>
      <c r="DK557" s="78">
        <v>0</v>
      </c>
      <c r="DL557">
        <f t="shared" si="72"/>
        <v>49</v>
      </c>
    </row>
    <row r="558" spans="1:116" ht="15.5" hidden="1" x14ac:dyDescent="0.35">
      <c r="A558" s="75">
        <v>2022</v>
      </c>
      <c r="B558" s="11" t="s">
        <v>277</v>
      </c>
      <c r="C558" s="76">
        <v>0</v>
      </c>
      <c r="D558" s="76">
        <v>0</v>
      </c>
      <c r="E558" s="77">
        <v>0</v>
      </c>
      <c r="F558" s="77">
        <v>1</v>
      </c>
      <c r="G558" s="76">
        <v>0</v>
      </c>
      <c r="H558" s="76">
        <v>0</v>
      </c>
      <c r="I558" s="76">
        <v>0</v>
      </c>
      <c r="J558" s="76">
        <v>0</v>
      </c>
      <c r="K558" s="76">
        <v>0</v>
      </c>
      <c r="L558" s="77">
        <v>1</v>
      </c>
      <c r="M558" s="77">
        <v>1</v>
      </c>
      <c r="N558" s="76">
        <v>0</v>
      </c>
      <c r="O558" s="76">
        <v>0</v>
      </c>
      <c r="P558" s="76">
        <v>0</v>
      </c>
      <c r="Q558" s="77">
        <v>0</v>
      </c>
      <c r="R558" s="77">
        <v>0</v>
      </c>
      <c r="S558" s="76">
        <v>0</v>
      </c>
      <c r="T558" s="76">
        <v>0</v>
      </c>
      <c r="U558" s="77">
        <v>0</v>
      </c>
      <c r="V558" s="77">
        <v>0</v>
      </c>
      <c r="W558" s="77">
        <v>0</v>
      </c>
      <c r="X558" s="77">
        <v>0</v>
      </c>
      <c r="Y558" s="77">
        <v>0</v>
      </c>
      <c r="Z558" s="77">
        <v>0</v>
      </c>
      <c r="AA558" s="77">
        <v>0</v>
      </c>
      <c r="AB558" s="76">
        <v>12</v>
      </c>
      <c r="AC558" s="77">
        <v>0</v>
      </c>
      <c r="AD558" s="77">
        <v>0</v>
      </c>
      <c r="AE558" s="77">
        <v>0</v>
      </c>
      <c r="AF558" s="77">
        <v>0</v>
      </c>
      <c r="AG558" s="77">
        <v>0</v>
      </c>
      <c r="AH558" s="77">
        <v>0</v>
      </c>
      <c r="AI558" s="77">
        <v>0</v>
      </c>
      <c r="AJ558" s="77">
        <v>2</v>
      </c>
      <c r="AK558" s="77">
        <v>0</v>
      </c>
      <c r="AL558" s="77">
        <v>0</v>
      </c>
      <c r="AM558" s="77"/>
      <c r="AN558" s="11">
        <f t="shared" si="64"/>
        <v>17</v>
      </c>
      <c r="AO558" s="11">
        <f t="shared" si="65"/>
        <v>5</v>
      </c>
      <c r="AP558" s="76">
        <v>1</v>
      </c>
      <c r="AQ558" s="77">
        <v>0</v>
      </c>
      <c r="AR558" s="77">
        <v>0</v>
      </c>
      <c r="AS558" s="77"/>
      <c r="AT558" s="77">
        <v>0</v>
      </c>
      <c r="AU558" s="77">
        <v>0</v>
      </c>
      <c r="AV558" s="76">
        <v>10</v>
      </c>
      <c r="AW558" s="77">
        <v>0</v>
      </c>
      <c r="AX558" s="77">
        <v>0</v>
      </c>
      <c r="AY558" s="77">
        <v>0</v>
      </c>
      <c r="AZ558" s="77">
        <v>0</v>
      </c>
      <c r="BA558" s="77">
        <v>0</v>
      </c>
      <c r="BB558" s="77">
        <v>0</v>
      </c>
      <c r="BC558" s="77">
        <v>0</v>
      </c>
      <c r="BD558" s="77">
        <v>0</v>
      </c>
      <c r="BE558" s="77">
        <v>0</v>
      </c>
      <c r="BF558" s="77">
        <v>0</v>
      </c>
      <c r="BG558" s="77">
        <v>0</v>
      </c>
      <c r="BH558" s="77">
        <v>0</v>
      </c>
      <c r="BI558" s="77">
        <v>0</v>
      </c>
      <c r="BJ558" s="77">
        <v>0</v>
      </c>
      <c r="BK558" s="76">
        <v>2</v>
      </c>
      <c r="BL558" s="77">
        <v>0</v>
      </c>
      <c r="BM558" s="77">
        <v>0</v>
      </c>
      <c r="BN558" s="77">
        <v>0</v>
      </c>
      <c r="BO558" s="77">
        <v>0</v>
      </c>
      <c r="BP558" s="77">
        <v>0</v>
      </c>
      <c r="BQ558" s="77">
        <v>0</v>
      </c>
      <c r="BR558" s="77">
        <v>0</v>
      </c>
      <c r="BS558" s="77">
        <v>0</v>
      </c>
      <c r="BT558" s="77">
        <v>0</v>
      </c>
      <c r="BU558" s="77">
        <v>0</v>
      </c>
      <c r="BV558" s="77">
        <v>0</v>
      </c>
      <c r="BW558" s="77">
        <v>0</v>
      </c>
      <c r="BX558" s="77">
        <v>0</v>
      </c>
      <c r="BY558" s="77">
        <v>0</v>
      </c>
      <c r="BZ558" s="77">
        <v>0</v>
      </c>
      <c r="CA558" s="77">
        <v>0</v>
      </c>
      <c r="CB558" s="77">
        <v>0</v>
      </c>
      <c r="CC558" s="77">
        <v>0</v>
      </c>
      <c r="CD558" s="77">
        <v>0</v>
      </c>
      <c r="CE558" s="77">
        <v>0</v>
      </c>
      <c r="CF558" s="77">
        <v>0</v>
      </c>
      <c r="CG558" s="77">
        <v>0</v>
      </c>
      <c r="CH558" s="11">
        <f t="shared" si="66"/>
        <v>3</v>
      </c>
      <c r="CI558" s="11">
        <f t="shared" si="67"/>
        <v>13</v>
      </c>
      <c r="CJ558" s="77">
        <v>0</v>
      </c>
      <c r="CK558" s="77">
        <v>0</v>
      </c>
      <c r="CL558" s="76">
        <v>4</v>
      </c>
      <c r="CM558" s="77">
        <v>0</v>
      </c>
      <c r="CN558" s="77">
        <v>0</v>
      </c>
      <c r="CO558" s="76">
        <v>146</v>
      </c>
      <c r="CP558" s="76">
        <v>39</v>
      </c>
      <c r="CQ558" s="76">
        <v>0</v>
      </c>
      <c r="CR558" s="76">
        <v>40</v>
      </c>
      <c r="CS558" s="76">
        <v>0</v>
      </c>
      <c r="CT558" s="76">
        <v>9</v>
      </c>
      <c r="CU558" s="76">
        <v>0</v>
      </c>
      <c r="CV558" s="76">
        <v>0</v>
      </c>
      <c r="CW558" s="76">
        <v>2</v>
      </c>
      <c r="CX558" s="43">
        <f t="shared" si="68"/>
        <v>240</v>
      </c>
      <c r="CY558" s="43">
        <f t="shared" si="69"/>
        <v>6</v>
      </c>
      <c r="CZ558" s="76">
        <v>0</v>
      </c>
      <c r="DA558" s="76">
        <v>0</v>
      </c>
      <c r="DB558" s="76">
        <v>0</v>
      </c>
      <c r="DC558" s="76">
        <v>0</v>
      </c>
      <c r="DD558" s="76">
        <v>0</v>
      </c>
      <c r="DE558" s="76">
        <v>0</v>
      </c>
      <c r="DF558" s="76">
        <v>0</v>
      </c>
      <c r="DG558" s="76">
        <v>0</v>
      </c>
      <c r="DH558" s="76">
        <v>0</v>
      </c>
      <c r="DI558" s="11">
        <f t="shared" si="70"/>
        <v>0</v>
      </c>
      <c r="DJ558" s="11">
        <f t="shared" si="71"/>
        <v>0</v>
      </c>
      <c r="DK558" s="78">
        <v>0</v>
      </c>
      <c r="DL558">
        <f t="shared" si="72"/>
        <v>270</v>
      </c>
    </row>
    <row r="559" spans="1:116" ht="15.5" hidden="1" x14ac:dyDescent="0.35">
      <c r="A559" s="75">
        <v>2022</v>
      </c>
      <c r="B559" s="11" t="s">
        <v>807</v>
      </c>
      <c r="C559" s="76">
        <v>0</v>
      </c>
      <c r="D559" s="76">
        <v>0</v>
      </c>
      <c r="E559" s="76">
        <v>45</v>
      </c>
      <c r="F559" s="76">
        <v>1</v>
      </c>
      <c r="G559" s="76">
        <v>0</v>
      </c>
      <c r="H559" s="76">
        <v>0</v>
      </c>
      <c r="I559" s="76">
        <v>17</v>
      </c>
      <c r="J559" s="77">
        <v>0</v>
      </c>
      <c r="K559" s="77">
        <v>0</v>
      </c>
      <c r="L559" s="76">
        <v>1</v>
      </c>
      <c r="M559" s="76">
        <v>9</v>
      </c>
      <c r="N559" s="76">
        <v>40</v>
      </c>
      <c r="O559" s="76">
        <v>2</v>
      </c>
      <c r="P559" s="76">
        <v>0</v>
      </c>
      <c r="Q559" s="76">
        <v>0</v>
      </c>
      <c r="R559" s="76">
        <v>6</v>
      </c>
      <c r="S559" s="77">
        <v>0</v>
      </c>
      <c r="T559" s="77">
        <v>0</v>
      </c>
      <c r="U559" s="76">
        <v>2</v>
      </c>
      <c r="V559" s="77">
        <v>0</v>
      </c>
      <c r="W559" s="77">
        <v>0</v>
      </c>
      <c r="X559" s="77">
        <v>0</v>
      </c>
      <c r="Y559" s="77">
        <v>0</v>
      </c>
      <c r="Z559" s="77">
        <v>0</v>
      </c>
      <c r="AA559" s="77">
        <v>0</v>
      </c>
      <c r="AB559" s="77">
        <v>0</v>
      </c>
      <c r="AC559" s="77">
        <v>0</v>
      </c>
      <c r="AD559" s="77">
        <v>0</v>
      </c>
      <c r="AE559" s="77">
        <v>0</v>
      </c>
      <c r="AF559" s="77">
        <v>0</v>
      </c>
      <c r="AG559" s="77">
        <v>0</v>
      </c>
      <c r="AH559" s="76">
        <v>14</v>
      </c>
      <c r="AI559" s="77">
        <v>0</v>
      </c>
      <c r="AJ559" s="76">
        <v>2</v>
      </c>
      <c r="AK559" s="77">
        <v>0</v>
      </c>
      <c r="AL559" s="77">
        <v>0</v>
      </c>
      <c r="AM559" s="77"/>
      <c r="AN559" s="11">
        <f t="shared" si="64"/>
        <v>139</v>
      </c>
      <c r="AO559" s="11">
        <f t="shared" si="65"/>
        <v>11</v>
      </c>
      <c r="AP559" s="76">
        <v>6</v>
      </c>
      <c r="AQ559" s="77">
        <v>0</v>
      </c>
      <c r="AR559" s="76">
        <v>12</v>
      </c>
      <c r="AS559" s="76"/>
      <c r="AT559" s="77">
        <v>0</v>
      </c>
      <c r="AU559" s="77">
        <v>0</v>
      </c>
      <c r="AV559" s="76">
        <v>3</v>
      </c>
      <c r="AW559" s="76">
        <v>232</v>
      </c>
      <c r="AX559" s="77">
        <v>0</v>
      </c>
      <c r="AY559" s="77">
        <v>0</v>
      </c>
      <c r="AZ559" s="77">
        <v>0</v>
      </c>
      <c r="BA559" s="77">
        <v>0</v>
      </c>
      <c r="BB559" s="77">
        <v>0</v>
      </c>
      <c r="BC559" s="77">
        <v>0</v>
      </c>
      <c r="BD559" s="77">
        <v>0</v>
      </c>
      <c r="BE559" s="76">
        <v>88</v>
      </c>
      <c r="BF559" s="77">
        <v>0</v>
      </c>
      <c r="BG559" s="77">
        <v>0</v>
      </c>
      <c r="BH559" s="77">
        <v>0</v>
      </c>
      <c r="BI559" s="77">
        <v>0</v>
      </c>
      <c r="BJ559" s="77">
        <v>0</v>
      </c>
      <c r="BK559" s="76">
        <v>74</v>
      </c>
      <c r="BL559" s="77">
        <v>0</v>
      </c>
      <c r="BM559" s="77">
        <v>0</v>
      </c>
      <c r="BN559" s="77">
        <v>0</v>
      </c>
      <c r="BO559" s="76">
        <v>1</v>
      </c>
      <c r="BP559" s="77">
        <v>0</v>
      </c>
      <c r="BQ559" s="77">
        <v>0</v>
      </c>
      <c r="BR559" s="77">
        <v>0</v>
      </c>
      <c r="BS559" s="77">
        <v>0</v>
      </c>
      <c r="BT559" s="77">
        <v>0</v>
      </c>
      <c r="BU559" s="77">
        <v>0</v>
      </c>
      <c r="BV559" s="77">
        <v>0</v>
      </c>
      <c r="BW559" s="77">
        <v>0</v>
      </c>
      <c r="BX559" s="77">
        <v>0</v>
      </c>
      <c r="BY559" s="77">
        <v>0</v>
      </c>
      <c r="BZ559" s="77">
        <v>0</v>
      </c>
      <c r="CA559" s="77">
        <v>0</v>
      </c>
      <c r="CB559" s="76">
        <v>1</v>
      </c>
      <c r="CC559" s="77">
        <v>0</v>
      </c>
      <c r="CD559" s="77">
        <v>0</v>
      </c>
      <c r="CE559" s="76">
        <v>12</v>
      </c>
      <c r="CF559" s="77">
        <v>0</v>
      </c>
      <c r="CG559" s="77">
        <v>0</v>
      </c>
      <c r="CH559" s="11">
        <f t="shared" si="66"/>
        <v>9</v>
      </c>
      <c r="CI559" s="11">
        <f t="shared" si="67"/>
        <v>429</v>
      </c>
      <c r="CJ559" s="77">
        <v>0</v>
      </c>
      <c r="CK559" s="76">
        <v>7</v>
      </c>
      <c r="CL559" s="76">
        <v>6</v>
      </c>
      <c r="CM559" s="77">
        <v>0</v>
      </c>
      <c r="CN559" s="77">
        <v>0</v>
      </c>
      <c r="CO559" s="76">
        <v>35</v>
      </c>
      <c r="CP559" s="76">
        <v>30</v>
      </c>
      <c r="CQ559" s="77">
        <v>0</v>
      </c>
      <c r="CR559" s="77">
        <v>0</v>
      </c>
      <c r="CS559" s="77">
        <v>0</v>
      </c>
      <c r="CT559" s="76">
        <v>7</v>
      </c>
      <c r="CU559" s="76">
        <v>4</v>
      </c>
      <c r="CV559" s="77">
        <v>0</v>
      </c>
      <c r="CW559" s="77">
        <v>0</v>
      </c>
      <c r="CX559" s="43">
        <f t="shared" si="68"/>
        <v>89</v>
      </c>
      <c r="CY559" s="43">
        <f t="shared" si="69"/>
        <v>6</v>
      </c>
      <c r="CZ559" s="77">
        <v>0</v>
      </c>
      <c r="DA559" s="77">
        <v>0</v>
      </c>
      <c r="DB559" s="76">
        <v>20</v>
      </c>
      <c r="DC559" s="77">
        <v>0</v>
      </c>
      <c r="DD559" s="77">
        <v>0</v>
      </c>
      <c r="DE559" s="77">
        <v>0</v>
      </c>
      <c r="DF559" s="77">
        <v>0</v>
      </c>
      <c r="DG559" s="77">
        <v>0</v>
      </c>
      <c r="DH559" s="77">
        <v>0</v>
      </c>
      <c r="DI559" s="11">
        <f t="shared" si="70"/>
        <v>20</v>
      </c>
      <c r="DJ559" s="11">
        <f t="shared" si="71"/>
        <v>1</v>
      </c>
      <c r="DK559" s="78">
        <v>0</v>
      </c>
      <c r="DL559">
        <f t="shared" si="72"/>
        <v>677</v>
      </c>
    </row>
    <row r="560" spans="1:116" ht="15.5" hidden="1" x14ac:dyDescent="0.35">
      <c r="A560" s="75">
        <v>2022</v>
      </c>
      <c r="B560" s="11" t="s">
        <v>624</v>
      </c>
      <c r="C560" s="76">
        <v>0</v>
      </c>
      <c r="D560" s="76">
        <v>0</v>
      </c>
      <c r="E560" s="76">
        <v>0</v>
      </c>
      <c r="F560" s="76">
        <v>0</v>
      </c>
      <c r="G560" s="76">
        <v>0</v>
      </c>
      <c r="H560" s="76">
        <v>0</v>
      </c>
      <c r="I560" s="76">
        <v>0</v>
      </c>
      <c r="J560" s="76">
        <v>0</v>
      </c>
      <c r="K560" s="76">
        <v>0</v>
      </c>
      <c r="L560" s="76">
        <v>0</v>
      </c>
      <c r="M560" s="76">
        <v>0</v>
      </c>
      <c r="N560" s="76">
        <v>0</v>
      </c>
      <c r="O560" s="76">
        <v>0</v>
      </c>
      <c r="P560" s="76">
        <v>0</v>
      </c>
      <c r="Q560" s="76">
        <v>0</v>
      </c>
      <c r="R560" s="76">
        <v>0</v>
      </c>
      <c r="S560" s="76">
        <v>0</v>
      </c>
      <c r="T560" s="76">
        <v>0</v>
      </c>
      <c r="U560" s="76">
        <v>0</v>
      </c>
      <c r="V560" s="76">
        <v>0</v>
      </c>
      <c r="W560" s="76">
        <v>0</v>
      </c>
      <c r="X560" s="76">
        <v>0</v>
      </c>
      <c r="Y560" s="76">
        <v>0</v>
      </c>
      <c r="Z560" s="76">
        <v>0</v>
      </c>
      <c r="AA560" s="76">
        <v>0</v>
      </c>
      <c r="AB560" s="76">
        <v>0</v>
      </c>
      <c r="AC560" s="76">
        <v>0</v>
      </c>
      <c r="AD560" s="76">
        <v>0</v>
      </c>
      <c r="AE560" s="76">
        <v>0</v>
      </c>
      <c r="AF560" s="76">
        <v>0</v>
      </c>
      <c r="AG560" s="76">
        <v>0</v>
      </c>
      <c r="AH560" s="76">
        <v>0</v>
      </c>
      <c r="AI560" s="76">
        <v>0</v>
      </c>
      <c r="AJ560" s="76">
        <v>0</v>
      </c>
      <c r="AK560" s="76">
        <v>0</v>
      </c>
      <c r="AL560" s="76">
        <v>0</v>
      </c>
      <c r="AM560" s="76"/>
      <c r="AN560" s="11">
        <f t="shared" si="64"/>
        <v>0</v>
      </c>
      <c r="AO560" s="11">
        <f t="shared" si="65"/>
        <v>0</v>
      </c>
      <c r="AP560" s="76">
        <v>0</v>
      </c>
      <c r="AQ560" s="76">
        <v>0</v>
      </c>
      <c r="AR560" s="76">
        <v>0</v>
      </c>
      <c r="AS560" s="76"/>
      <c r="AT560" s="76">
        <v>0</v>
      </c>
      <c r="AU560" s="76">
        <v>0</v>
      </c>
      <c r="AV560" s="76">
        <v>0</v>
      </c>
      <c r="AW560" s="76">
        <v>0</v>
      </c>
      <c r="AX560" s="76">
        <v>0</v>
      </c>
      <c r="AY560" s="76">
        <v>0</v>
      </c>
      <c r="AZ560" s="76">
        <v>0</v>
      </c>
      <c r="BA560" s="76">
        <v>0</v>
      </c>
      <c r="BB560" s="76">
        <v>0</v>
      </c>
      <c r="BC560" s="76">
        <v>0</v>
      </c>
      <c r="BD560" s="76">
        <v>0</v>
      </c>
      <c r="BE560" s="76">
        <v>0</v>
      </c>
      <c r="BF560" s="76">
        <v>0</v>
      </c>
      <c r="BG560" s="76">
        <v>0</v>
      </c>
      <c r="BH560" s="76">
        <v>0</v>
      </c>
      <c r="BI560" s="76">
        <v>0</v>
      </c>
      <c r="BJ560" s="76">
        <v>0</v>
      </c>
      <c r="BK560" s="76">
        <v>0</v>
      </c>
      <c r="BL560" s="76">
        <v>0</v>
      </c>
      <c r="BM560" s="76">
        <v>0</v>
      </c>
      <c r="BN560" s="76">
        <v>0</v>
      </c>
      <c r="BO560" s="76">
        <v>0</v>
      </c>
      <c r="BP560" s="76">
        <v>0</v>
      </c>
      <c r="BQ560" s="76">
        <v>0</v>
      </c>
      <c r="BR560" s="76">
        <v>0</v>
      </c>
      <c r="BS560" s="76">
        <v>0</v>
      </c>
      <c r="BT560" s="76">
        <v>0</v>
      </c>
      <c r="BU560" s="76">
        <v>0</v>
      </c>
      <c r="BV560" s="76">
        <v>0</v>
      </c>
      <c r="BW560" s="76">
        <v>0</v>
      </c>
      <c r="BX560" s="76">
        <v>0</v>
      </c>
      <c r="BY560" s="76">
        <v>0</v>
      </c>
      <c r="BZ560" s="76">
        <v>0</v>
      </c>
      <c r="CA560" s="76">
        <v>0</v>
      </c>
      <c r="CB560" s="76">
        <v>0</v>
      </c>
      <c r="CC560" s="76">
        <v>0</v>
      </c>
      <c r="CD560" s="76">
        <v>0</v>
      </c>
      <c r="CE560" s="76">
        <v>0</v>
      </c>
      <c r="CF560" s="76">
        <v>0</v>
      </c>
      <c r="CG560" s="76">
        <v>0</v>
      </c>
      <c r="CH560" s="11">
        <f t="shared" si="66"/>
        <v>0</v>
      </c>
      <c r="CI560" s="11">
        <f t="shared" si="67"/>
        <v>0</v>
      </c>
      <c r="CJ560" s="76">
        <v>0</v>
      </c>
      <c r="CK560" s="76">
        <v>0</v>
      </c>
      <c r="CL560" s="76">
        <v>0</v>
      </c>
      <c r="CM560" s="76">
        <v>0</v>
      </c>
      <c r="CN560" s="76">
        <v>0</v>
      </c>
      <c r="CO560" s="76">
        <v>0</v>
      </c>
      <c r="CP560" s="76">
        <v>0</v>
      </c>
      <c r="CQ560" s="76">
        <v>0</v>
      </c>
      <c r="CR560" s="76">
        <v>0</v>
      </c>
      <c r="CS560" s="76">
        <v>0</v>
      </c>
      <c r="CT560" s="76">
        <v>0</v>
      </c>
      <c r="CU560" s="76">
        <v>0</v>
      </c>
      <c r="CV560" s="76">
        <v>0</v>
      </c>
      <c r="CW560" s="76">
        <v>0</v>
      </c>
      <c r="CX560" s="43">
        <f t="shared" si="68"/>
        <v>0</v>
      </c>
      <c r="CY560" s="43">
        <f t="shared" si="69"/>
        <v>0</v>
      </c>
      <c r="CZ560" s="76">
        <v>0</v>
      </c>
      <c r="DA560" s="76">
        <v>0</v>
      </c>
      <c r="DB560" s="76">
        <v>0</v>
      </c>
      <c r="DC560" s="76">
        <v>0</v>
      </c>
      <c r="DD560" s="76">
        <v>0</v>
      </c>
      <c r="DE560" s="76">
        <v>0</v>
      </c>
      <c r="DF560" s="76">
        <v>0</v>
      </c>
      <c r="DG560" s="76">
        <v>0</v>
      </c>
      <c r="DH560" s="76">
        <v>0</v>
      </c>
      <c r="DI560" s="11">
        <f t="shared" si="70"/>
        <v>0</v>
      </c>
      <c r="DJ560" s="11">
        <f t="shared" si="71"/>
        <v>0</v>
      </c>
      <c r="DK560" s="78">
        <v>0</v>
      </c>
      <c r="DL560">
        <f t="shared" si="72"/>
        <v>0</v>
      </c>
    </row>
    <row r="561" spans="1:116" ht="15.5" hidden="1" x14ac:dyDescent="0.35">
      <c r="A561" s="75">
        <v>2022</v>
      </c>
      <c r="B561" s="11" t="s">
        <v>281</v>
      </c>
      <c r="C561" s="76">
        <v>0</v>
      </c>
      <c r="D561" s="75">
        <v>1</v>
      </c>
      <c r="E561" s="75">
        <v>2</v>
      </c>
      <c r="F561" s="75">
        <v>1</v>
      </c>
      <c r="G561" s="75">
        <v>0</v>
      </c>
      <c r="H561" s="75">
        <v>0</v>
      </c>
      <c r="I561" s="75">
        <v>0</v>
      </c>
      <c r="J561" s="75">
        <v>14</v>
      </c>
      <c r="K561" s="75">
        <v>0</v>
      </c>
      <c r="L561" s="75">
        <v>0</v>
      </c>
      <c r="M561" s="75">
        <v>8</v>
      </c>
      <c r="N561" s="75">
        <v>0</v>
      </c>
      <c r="O561" s="75">
        <v>0</v>
      </c>
      <c r="P561" s="75">
        <v>0</v>
      </c>
      <c r="Q561" s="75">
        <v>3</v>
      </c>
      <c r="R561" s="75">
        <v>3</v>
      </c>
      <c r="S561" s="75">
        <v>0</v>
      </c>
      <c r="T561" s="75">
        <v>0</v>
      </c>
      <c r="U561" s="75">
        <v>0</v>
      </c>
      <c r="V561" s="75">
        <v>0</v>
      </c>
      <c r="W561" s="75">
        <v>0</v>
      </c>
      <c r="X561" s="75">
        <v>0</v>
      </c>
      <c r="Y561" s="75">
        <v>0</v>
      </c>
      <c r="Z561" s="75">
        <v>0</v>
      </c>
      <c r="AA561" s="75">
        <v>0</v>
      </c>
      <c r="AB561" s="75">
        <v>0</v>
      </c>
      <c r="AC561" s="75">
        <v>0</v>
      </c>
      <c r="AD561" s="75">
        <v>0</v>
      </c>
      <c r="AE561" s="75">
        <v>0</v>
      </c>
      <c r="AF561" s="75">
        <v>0</v>
      </c>
      <c r="AG561" s="75">
        <v>0</v>
      </c>
      <c r="AH561" s="75">
        <v>2</v>
      </c>
      <c r="AI561" s="75">
        <v>0</v>
      </c>
      <c r="AJ561" s="75">
        <v>3</v>
      </c>
      <c r="AK561" s="75">
        <v>0</v>
      </c>
      <c r="AL561" s="75">
        <v>0</v>
      </c>
      <c r="AM561" s="75"/>
      <c r="AN561" s="11">
        <f t="shared" si="64"/>
        <v>37</v>
      </c>
      <c r="AO561" s="11">
        <f t="shared" si="65"/>
        <v>9</v>
      </c>
      <c r="AP561" s="75">
        <v>0</v>
      </c>
      <c r="AQ561" s="75">
        <v>0</v>
      </c>
      <c r="AR561" s="75">
        <v>6</v>
      </c>
      <c r="AS561" s="75"/>
      <c r="AT561" s="75">
        <v>0</v>
      </c>
      <c r="AU561" s="75">
        <v>4</v>
      </c>
      <c r="AV561" s="75">
        <v>26</v>
      </c>
      <c r="AW561" s="75">
        <v>1</v>
      </c>
      <c r="AX561" s="75">
        <v>0</v>
      </c>
      <c r="AY561" s="75">
        <v>0</v>
      </c>
      <c r="AZ561" s="75">
        <v>0</v>
      </c>
      <c r="BA561" s="75">
        <v>0</v>
      </c>
      <c r="BB561" s="75">
        <v>0</v>
      </c>
      <c r="BC561" s="75">
        <v>0</v>
      </c>
      <c r="BD561" s="75">
        <v>0</v>
      </c>
      <c r="BE561" s="75">
        <v>5</v>
      </c>
      <c r="BF561" s="75">
        <v>0</v>
      </c>
      <c r="BG561" s="75">
        <v>0</v>
      </c>
      <c r="BH561" s="75">
        <v>0</v>
      </c>
      <c r="BI561" s="75">
        <v>0</v>
      </c>
      <c r="BJ561" s="75">
        <v>0</v>
      </c>
      <c r="BK561" s="75">
        <v>1</v>
      </c>
      <c r="BL561" s="75">
        <v>0</v>
      </c>
      <c r="BM561" s="75">
        <v>0</v>
      </c>
      <c r="BN561" s="75">
        <v>0</v>
      </c>
      <c r="BO561" s="75">
        <v>0</v>
      </c>
      <c r="BP561" s="75">
        <v>0</v>
      </c>
      <c r="BQ561" s="75">
        <v>0</v>
      </c>
      <c r="BR561" s="75">
        <v>0</v>
      </c>
      <c r="BS561" s="75">
        <v>0</v>
      </c>
      <c r="BT561" s="75">
        <v>2</v>
      </c>
      <c r="BU561" s="75">
        <v>0</v>
      </c>
      <c r="BV561" s="75">
        <v>0</v>
      </c>
      <c r="BW561" s="75">
        <v>0</v>
      </c>
      <c r="BX561" s="77">
        <v>0</v>
      </c>
      <c r="BY561" s="75">
        <v>0</v>
      </c>
      <c r="BZ561" s="75">
        <v>0</v>
      </c>
      <c r="CA561" s="75">
        <v>0</v>
      </c>
      <c r="CB561" s="75">
        <v>0</v>
      </c>
      <c r="CC561" s="75">
        <v>0</v>
      </c>
      <c r="CD561" s="75">
        <v>0</v>
      </c>
      <c r="CE561" s="75">
        <v>0</v>
      </c>
      <c r="CF561" s="75">
        <v>0</v>
      </c>
      <c r="CG561" s="75">
        <v>0</v>
      </c>
      <c r="CH561" s="11">
        <f t="shared" si="66"/>
        <v>7</v>
      </c>
      <c r="CI561" s="11">
        <f t="shared" si="67"/>
        <v>45</v>
      </c>
      <c r="CJ561" s="75">
        <v>1</v>
      </c>
      <c r="CK561" s="75">
        <v>1</v>
      </c>
      <c r="CL561" s="75">
        <v>0</v>
      </c>
      <c r="CM561" s="75">
        <v>0</v>
      </c>
      <c r="CN561" s="75">
        <v>0</v>
      </c>
      <c r="CO561" s="75">
        <v>0</v>
      </c>
      <c r="CP561" s="75">
        <v>0</v>
      </c>
      <c r="CQ561" s="75">
        <v>0</v>
      </c>
      <c r="CR561" s="75">
        <v>0</v>
      </c>
      <c r="CS561" s="75">
        <v>0</v>
      </c>
      <c r="CT561" s="75">
        <v>0</v>
      </c>
      <c r="CU561" s="75">
        <v>0</v>
      </c>
      <c r="CV561" s="75">
        <v>0</v>
      </c>
      <c r="CW561" s="75">
        <v>2</v>
      </c>
      <c r="CX561" s="43">
        <f t="shared" si="68"/>
        <v>4</v>
      </c>
      <c r="CY561" s="43">
        <f t="shared" si="69"/>
        <v>3</v>
      </c>
      <c r="CZ561" s="75">
        <v>0</v>
      </c>
      <c r="DA561" s="75">
        <v>0</v>
      </c>
      <c r="DB561" s="75">
        <v>0</v>
      </c>
      <c r="DC561" s="75">
        <v>0</v>
      </c>
      <c r="DD561" s="75">
        <v>0</v>
      </c>
      <c r="DE561" s="75">
        <v>0</v>
      </c>
      <c r="DF561" s="75">
        <v>0</v>
      </c>
      <c r="DG561" s="75">
        <v>0</v>
      </c>
      <c r="DH561" s="75">
        <v>0</v>
      </c>
      <c r="DI561" s="11">
        <f t="shared" si="70"/>
        <v>0</v>
      </c>
      <c r="DJ561" s="11">
        <f t="shared" si="71"/>
        <v>0</v>
      </c>
      <c r="DK561" s="78">
        <v>0</v>
      </c>
      <c r="DL561">
        <f t="shared" si="72"/>
        <v>86</v>
      </c>
    </row>
    <row r="562" spans="1:116" ht="15.5" hidden="1" x14ac:dyDescent="0.35">
      <c r="A562" s="75">
        <v>2022</v>
      </c>
      <c r="B562" s="11" t="s">
        <v>647</v>
      </c>
      <c r="C562" s="76">
        <v>0</v>
      </c>
      <c r="D562" s="76">
        <v>0</v>
      </c>
      <c r="E562" s="76">
        <v>458</v>
      </c>
      <c r="F562" s="76">
        <v>0</v>
      </c>
      <c r="G562" s="76">
        <v>0</v>
      </c>
      <c r="H562" s="76">
        <v>0</v>
      </c>
      <c r="I562" s="76">
        <v>0</v>
      </c>
      <c r="J562" s="77">
        <v>0</v>
      </c>
      <c r="K562" s="77">
        <v>0</v>
      </c>
      <c r="L562" s="76">
        <v>7</v>
      </c>
      <c r="M562" s="76">
        <v>3</v>
      </c>
      <c r="N562" s="77">
        <v>0</v>
      </c>
      <c r="O562" s="76">
        <v>3</v>
      </c>
      <c r="P562" s="77">
        <v>0</v>
      </c>
      <c r="Q562" s="76">
        <v>0</v>
      </c>
      <c r="R562" s="76">
        <v>1</v>
      </c>
      <c r="S562" s="77">
        <v>0</v>
      </c>
      <c r="T562" s="77">
        <v>0</v>
      </c>
      <c r="U562" s="76">
        <v>9</v>
      </c>
      <c r="V562" s="77">
        <v>0</v>
      </c>
      <c r="W562" s="76">
        <v>4</v>
      </c>
      <c r="X562" s="76">
        <v>3</v>
      </c>
      <c r="Y562" s="77">
        <v>0</v>
      </c>
      <c r="Z562" s="77">
        <v>0</v>
      </c>
      <c r="AA562" s="77">
        <v>0</v>
      </c>
      <c r="AB562" s="76">
        <v>30</v>
      </c>
      <c r="AC562" s="77">
        <v>0</v>
      </c>
      <c r="AD562" s="77">
        <v>0</v>
      </c>
      <c r="AE562" s="77">
        <v>0</v>
      </c>
      <c r="AF562" s="77">
        <v>0</v>
      </c>
      <c r="AG562" s="77">
        <v>0</v>
      </c>
      <c r="AH562" s="77">
        <v>0</v>
      </c>
      <c r="AI562" s="77">
        <v>0</v>
      </c>
      <c r="AJ562" s="76">
        <v>3</v>
      </c>
      <c r="AK562" s="77">
        <v>0</v>
      </c>
      <c r="AL562" s="77">
        <v>0</v>
      </c>
      <c r="AM562" s="77"/>
      <c r="AN562" s="11">
        <f t="shared" si="64"/>
        <v>521</v>
      </c>
      <c r="AO562" s="11">
        <f t="shared" si="65"/>
        <v>10</v>
      </c>
      <c r="AP562" s="76">
        <v>8</v>
      </c>
      <c r="AQ562" s="77">
        <v>0</v>
      </c>
      <c r="AR562" s="77">
        <v>0</v>
      </c>
      <c r="AS562" s="77"/>
      <c r="AT562" s="77">
        <v>0</v>
      </c>
      <c r="AU562" s="77">
        <v>0</v>
      </c>
      <c r="AV562" s="77">
        <v>0</v>
      </c>
      <c r="AW562" s="76">
        <v>55</v>
      </c>
      <c r="AX562" s="77">
        <v>0</v>
      </c>
      <c r="AY562" s="77">
        <v>0</v>
      </c>
      <c r="AZ562" s="77">
        <v>0</v>
      </c>
      <c r="BA562" s="77">
        <v>0</v>
      </c>
      <c r="BB562" s="77">
        <v>0</v>
      </c>
      <c r="BC562" s="77">
        <v>0</v>
      </c>
      <c r="BD562" s="77">
        <v>0</v>
      </c>
      <c r="BE562" s="77">
        <v>0</v>
      </c>
      <c r="BF562" s="77">
        <v>0</v>
      </c>
      <c r="BG562" s="77">
        <v>0</v>
      </c>
      <c r="BH562" s="77">
        <v>0</v>
      </c>
      <c r="BI562" s="77">
        <v>0</v>
      </c>
      <c r="BJ562" s="77">
        <v>0</v>
      </c>
      <c r="BK562" s="77">
        <v>0</v>
      </c>
      <c r="BL562" s="77">
        <v>0</v>
      </c>
      <c r="BM562" s="77">
        <v>0</v>
      </c>
      <c r="BN562" s="77">
        <v>0</v>
      </c>
      <c r="BO562" s="77">
        <v>0</v>
      </c>
      <c r="BP562" s="77">
        <v>0</v>
      </c>
      <c r="BQ562" s="77">
        <v>0</v>
      </c>
      <c r="BR562" s="77">
        <v>0</v>
      </c>
      <c r="BS562" s="77">
        <v>0</v>
      </c>
      <c r="BT562" s="76">
        <v>4</v>
      </c>
      <c r="BU562" s="77">
        <v>0</v>
      </c>
      <c r="BV562" s="77">
        <v>0</v>
      </c>
      <c r="BW562" s="77">
        <v>0</v>
      </c>
      <c r="BX562" s="77">
        <v>0</v>
      </c>
      <c r="BY562" s="77">
        <v>0</v>
      </c>
      <c r="BZ562" s="77">
        <v>0</v>
      </c>
      <c r="CA562" s="77">
        <v>0</v>
      </c>
      <c r="CB562" s="76">
        <v>1</v>
      </c>
      <c r="CC562" s="77">
        <v>0</v>
      </c>
      <c r="CD562" s="77">
        <v>0</v>
      </c>
      <c r="CE562" s="77">
        <v>0</v>
      </c>
      <c r="CF562" s="77">
        <v>0</v>
      </c>
      <c r="CG562" s="77">
        <v>0</v>
      </c>
      <c r="CH562" s="11">
        <f t="shared" si="66"/>
        <v>4</v>
      </c>
      <c r="CI562" s="11">
        <f t="shared" si="67"/>
        <v>68</v>
      </c>
      <c r="CJ562" s="76">
        <v>2</v>
      </c>
      <c r="CK562" s="77">
        <v>0</v>
      </c>
      <c r="CL562" s="77">
        <v>0</v>
      </c>
      <c r="CM562" s="77">
        <v>0</v>
      </c>
      <c r="CN562" s="77">
        <v>0</v>
      </c>
      <c r="CO562" s="77">
        <v>0</v>
      </c>
      <c r="CP562" s="77">
        <v>0</v>
      </c>
      <c r="CQ562" s="77">
        <v>0</v>
      </c>
      <c r="CR562" s="77">
        <v>0</v>
      </c>
      <c r="CS562" s="77">
        <v>0</v>
      </c>
      <c r="CT562" s="77">
        <v>0</v>
      </c>
      <c r="CU562" s="76">
        <v>27</v>
      </c>
      <c r="CV562" s="77">
        <v>0</v>
      </c>
      <c r="CW562" s="76">
        <v>2</v>
      </c>
      <c r="CX562" s="43">
        <f t="shared" si="68"/>
        <v>31</v>
      </c>
      <c r="CY562" s="43">
        <f t="shared" si="69"/>
        <v>3</v>
      </c>
      <c r="CZ562" s="77">
        <v>0</v>
      </c>
      <c r="DA562" s="77">
        <v>0</v>
      </c>
      <c r="DB562" s="77">
        <v>0</v>
      </c>
      <c r="DC562" s="77">
        <v>0</v>
      </c>
      <c r="DD562" s="77">
        <v>0</v>
      </c>
      <c r="DE562" s="77">
        <v>0</v>
      </c>
      <c r="DF562" s="77">
        <v>0</v>
      </c>
      <c r="DG562" s="77">
        <v>0</v>
      </c>
      <c r="DH562" s="77">
        <v>0</v>
      </c>
      <c r="DI562" s="11">
        <f t="shared" si="70"/>
        <v>0</v>
      </c>
      <c r="DJ562" s="11">
        <f t="shared" si="71"/>
        <v>0</v>
      </c>
      <c r="DK562" s="78">
        <v>0</v>
      </c>
      <c r="DL562">
        <f t="shared" si="72"/>
        <v>620</v>
      </c>
    </row>
    <row r="563" spans="1:116" ht="15.5" hidden="1" x14ac:dyDescent="0.35">
      <c r="A563" s="75">
        <v>2022</v>
      </c>
      <c r="B563" s="11" t="s">
        <v>447</v>
      </c>
      <c r="C563" s="76">
        <v>0</v>
      </c>
      <c r="D563" s="76">
        <v>0</v>
      </c>
      <c r="E563" s="76">
        <v>1</v>
      </c>
      <c r="F563" s="76">
        <v>8</v>
      </c>
      <c r="G563" s="76">
        <v>0</v>
      </c>
      <c r="H563" s="76">
        <v>0</v>
      </c>
      <c r="I563" s="76">
        <v>4</v>
      </c>
      <c r="J563" s="77">
        <v>0</v>
      </c>
      <c r="K563" s="77">
        <v>0</v>
      </c>
      <c r="L563" s="77">
        <v>0</v>
      </c>
      <c r="M563" s="77">
        <v>0</v>
      </c>
      <c r="N563" s="77">
        <v>0</v>
      </c>
      <c r="O563" s="77">
        <v>0</v>
      </c>
      <c r="P563" s="76">
        <v>2</v>
      </c>
      <c r="Q563" s="77">
        <v>0</v>
      </c>
      <c r="R563" s="76">
        <v>20</v>
      </c>
      <c r="S563" s="77">
        <v>0</v>
      </c>
      <c r="T563" s="77">
        <v>0</v>
      </c>
      <c r="U563" s="77">
        <v>0</v>
      </c>
      <c r="V563" s="77">
        <v>0</v>
      </c>
      <c r="W563" s="76">
        <v>1</v>
      </c>
      <c r="X563" s="77">
        <v>0</v>
      </c>
      <c r="Y563" s="77">
        <v>0</v>
      </c>
      <c r="Z563" s="76">
        <v>1</v>
      </c>
      <c r="AA563" s="77">
        <v>0</v>
      </c>
      <c r="AB563" s="76">
        <v>20</v>
      </c>
      <c r="AC563" s="77">
        <v>0</v>
      </c>
      <c r="AD563" s="77">
        <v>0</v>
      </c>
      <c r="AE563" s="76">
        <v>2</v>
      </c>
      <c r="AF563" s="77">
        <v>0</v>
      </c>
      <c r="AG563" s="77">
        <v>0</v>
      </c>
      <c r="AH563" s="77">
        <v>0</v>
      </c>
      <c r="AI563" s="77">
        <v>0</v>
      </c>
      <c r="AJ563" s="76">
        <v>5</v>
      </c>
      <c r="AK563" s="77">
        <v>0</v>
      </c>
      <c r="AL563" s="77">
        <v>0</v>
      </c>
      <c r="AM563" s="77"/>
      <c r="AN563" s="11">
        <f t="shared" si="64"/>
        <v>64</v>
      </c>
      <c r="AO563" s="11">
        <f t="shared" si="65"/>
        <v>10</v>
      </c>
      <c r="AP563" s="76">
        <v>5</v>
      </c>
      <c r="AQ563" s="77">
        <v>0</v>
      </c>
      <c r="AR563" s="77">
        <v>0</v>
      </c>
      <c r="AS563" s="77"/>
      <c r="AT563" s="77">
        <v>0</v>
      </c>
      <c r="AU563" s="77">
        <v>0</v>
      </c>
      <c r="AV563" s="77">
        <v>0</v>
      </c>
      <c r="AW563" s="76">
        <v>100</v>
      </c>
      <c r="AX563" s="77">
        <v>0</v>
      </c>
      <c r="AY563" s="77">
        <v>0</v>
      </c>
      <c r="AZ563" s="77">
        <v>0</v>
      </c>
      <c r="BA563" s="77">
        <v>0</v>
      </c>
      <c r="BB563" s="77">
        <v>0</v>
      </c>
      <c r="BC563" s="77">
        <v>0</v>
      </c>
      <c r="BD563" s="77">
        <v>0</v>
      </c>
      <c r="BE563" s="76">
        <v>10</v>
      </c>
      <c r="BF563" s="77">
        <v>0</v>
      </c>
      <c r="BG563" s="77">
        <v>0</v>
      </c>
      <c r="BH563" s="77">
        <v>0</v>
      </c>
      <c r="BI563" s="77">
        <v>0</v>
      </c>
      <c r="BJ563" s="77">
        <v>0</v>
      </c>
      <c r="BK563" s="77">
        <v>0</v>
      </c>
      <c r="BL563" s="77">
        <v>0</v>
      </c>
      <c r="BM563" s="77">
        <v>0</v>
      </c>
      <c r="BN563" s="77">
        <v>0</v>
      </c>
      <c r="BO563" s="77">
        <v>0</v>
      </c>
      <c r="BP563" s="77">
        <v>0</v>
      </c>
      <c r="BQ563" s="77">
        <v>0</v>
      </c>
      <c r="BR563" s="77">
        <v>0</v>
      </c>
      <c r="BS563" s="77">
        <v>0</v>
      </c>
      <c r="BT563" s="77">
        <v>0</v>
      </c>
      <c r="BU563" s="77">
        <v>0</v>
      </c>
      <c r="BV563" s="77">
        <v>0</v>
      </c>
      <c r="BW563" s="77">
        <v>0</v>
      </c>
      <c r="BX563" s="77">
        <v>0</v>
      </c>
      <c r="BY563" s="77">
        <v>0</v>
      </c>
      <c r="BZ563" s="77">
        <v>0</v>
      </c>
      <c r="CA563" s="77">
        <v>0</v>
      </c>
      <c r="CB563" s="77">
        <v>0</v>
      </c>
      <c r="CC563" s="77">
        <v>0</v>
      </c>
      <c r="CD563" s="77">
        <v>0</v>
      </c>
      <c r="CE563" s="76">
        <v>20</v>
      </c>
      <c r="CF563" s="77">
        <v>0</v>
      </c>
      <c r="CG563" s="77">
        <v>0</v>
      </c>
      <c r="CH563" s="11">
        <f t="shared" si="66"/>
        <v>4</v>
      </c>
      <c r="CI563" s="11">
        <f t="shared" si="67"/>
        <v>135</v>
      </c>
      <c r="CJ563" s="76">
        <v>5</v>
      </c>
      <c r="CK563" s="76">
        <v>4</v>
      </c>
      <c r="CL563" s="77">
        <v>0</v>
      </c>
      <c r="CM563" s="77">
        <v>0</v>
      </c>
      <c r="CN563" s="77">
        <v>0</v>
      </c>
      <c r="CO563" s="77">
        <v>0</v>
      </c>
      <c r="CP563" s="77">
        <v>0</v>
      </c>
      <c r="CQ563" s="77">
        <v>0</v>
      </c>
      <c r="CR563" s="77">
        <v>0</v>
      </c>
      <c r="CS563" s="77">
        <v>0</v>
      </c>
      <c r="CT563" s="77">
        <v>0</v>
      </c>
      <c r="CU563" s="76">
        <v>20</v>
      </c>
      <c r="CV563" s="77">
        <v>0</v>
      </c>
      <c r="CW563" s="76">
        <v>3</v>
      </c>
      <c r="CX563" s="43">
        <f t="shared" si="68"/>
        <v>32</v>
      </c>
      <c r="CY563" s="43">
        <f t="shared" si="69"/>
        <v>4</v>
      </c>
      <c r="CZ563" s="77">
        <v>0</v>
      </c>
      <c r="DA563" s="77">
        <v>0</v>
      </c>
      <c r="DB563" s="77">
        <v>0</v>
      </c>
      <c r="DC563" s="77">
        <v>0</v>
      </c>
      <c r="DD563" s="77">
        <v>0</v>
      </c>
      <c r="DE563" s="77">
        <v>0</v>
      </c>
      <c r="DF563" s="77">
        <v>0</v>
      </c>
      <c r="DG563" s="77">
        <v>0</v>
      </c>
      <c r="DH563" s="77">
        <v>0</v>
      </c>
      <c r="DI563" s="11">
        <f t="shared" si="70"/>
        <v>0</v>
      </c>
      <c r="DJ563" s="11">
        <f t="shared" si="71"/>
        <v>0</v>
      </c>
      <c r="DK563" s="78">
        <v>0</v>
      </c>
      <c r="DL563">
        <f t="shared" si="72"/>
        <v>231</v>
      </c>
    </row>
    <row r="564" spans="1:116" ht="15.5" hidden="1" x14ac:dyDescent="0.35">
      <c r="A564" s="75">
        <v>2022</v>
      </c>
      <c r="B564" s="17" t="s">
        <v>395</v>
      </c>
      <c r="C564" s="76">
        <v>0</v>
      </c>
      <c r="D564" s="76">
        <v>0</v>
      </c>
      <c r="E564" s="76">
        <v>1</v>
      </c>
      <c r="F564" s="76">
        <v>0</v>
      </c>
      <c r="G564" s="76">
        <v>0</v>
      </c>
      <c r="H564" s="76">
        <v>0</v>
      </c>
      <c r="I564" s="76">
        <v>5</v>
      </c>
      <c r="J564" s="76">
        <v>0</v>
      </c>
      <c r="K564" s="76">
        <v>0</v>
      </c>
      <c r="L564" s="76">
        <v>1</v>
      </c>
      <c r="M564" s="76">
        <v>6</v>
      </c>
      <c r="N564" s="76">
        <v>3</v>
      </c>
      <c r="O564" s="76">
        <v>2</v>
      </c>
      <c r="P564" s="76">
        <v>0</v>
      </c>
      <c r="Q564" s="76">
        <v>0</v>
      </c>
      <c r="R564" s="76">
        <v>2</v>
      </c>
      <c r="S564" s="76">
        <v>0</v>
      </c>
      <c r="T564" s="76">
        <v>0</v>
      </c>
      <c r="U564" s="76">
        <v>2</v>
      </c>
      <c r="V564" s="76">
        <v>0</v>
      </c>
      <c r="W564" s="76">
        <v>0</v>
      </c>
      <c r="X564" s="76">
        <v>0</v>
      </c>
      <c r="Y564" s="76">
        <v>0</v>
      </c>
      <c r="Z564" s="76">
        <v>0</v>
      </c>
      <c r="AA564" s="76">
        <v>2</v>
      </c>
      <c r="AB564" s="76">
        <v>0</v>
      </c>
      <c r="AC564" s="76">
        <v>0</v>
      </c>
      <c r="AD564" s="76">
        <v>0</v>
      </c>
      <c r="AE564" s="76">
        <v>0</v>
      </c>
      <c r="AF564" s="76">
        <v>0</v>
      </c>
      <c r="AG564" s="76">
        <v>0</v>
      </c>
      <c r="AH564" s="76">
        <v>0</v>
      </c>
      <c r="AI564" s="76">
        <v>0</v>
      </c>
      <c r="AJ564" s="76">
        <v>0</v>
      </c>
      <c r="AK564" s="76">
        <v>0</v>
      </c>
      <c r="AL564" s="76">
        <v>0</v>
      </c>
      <c r="AM564" s="76"/>
      <c r="AN564" s="11">
        <f t="shared" si="64"/>
        <v>24</v>
      </c>
      <c r="AO564" s="11">
        <f t="shared" si="65"/>
        <v>9</v>
      </c>
      <c r="AP564" s="76">
        <v>3</v>
      </c>
      <c r="AQ564" s="76">
        <v>0</v>
      </c>
      <c r="AR564" s="76">
        <v>115</v>
      </c>
      <c r="AS564" s="76"/>
      <c r="AT564" s="76">
        <v>0</v>
      </c>
      <c r="AU564" s="76">
        <v>11</v>
      </c>
      <c r="AV564" s="76">
        <v>8</v>
      </c>
      <c r="AW564" s="76">
        <v>0</v>
      </c>
      <c r="AX564" s="76">
        <v>0</v>
      </c>
      <c r="AY564" s="76">
        <v>0</v>
      </c>
      <c r="AZ564" s="76">
        <v>0</v>
      </c>
      <c r="BA564" s="76">
        <v>0</v>
      </c>
      <c r="BB564" s="76">
        <v>1</v>
      </c>
      <c r="BC564" s="76">
        <v>0</v>
      </c>
      <c r="BD564" s="76">
        <v>0</v>
      </c>
      <c r="BE564" s="76">
        <v>17</v>
      </c>
      <c r="BF564" s="76">
        <v>0</v>
      </c>
      <c r="BG564" s="76">
        <v>0</v>
      </c>
      <c r="BH564" s="76">
        <v>0</v>
      </c>
      <c r="BI564" s="76">
        <v>0</v>
      </c>
      <c r="BJ564" s="76">
        <v>0</v>
      </c>
      <c r="BK564" s="76">
        <v>8</v>
      </c>
      <c r="BL564" s="76">
        <v>0</v>
      </c>
      <c r="BM564" s="76">
        <v>0</v>
      </c>
      <c r="BN564" s="76">
        <v>0</v>
      </c>
      <c r="BO564" s="76">
        <v>0</v>
      </c>
      <c r="BP564" s="76">
        <v>0</v>
      </c>
      <c r="BQ564" s="76">
        <v>0</v>
      </c>
      <c r="BR564" s="76">
        <v>0</v>
      </c>
      <c r="BS564" s="76">
        <v>0</v>
      </c>
      <c r="BT564" s="76">
        <v>8</v>
      </c>
      <c r="BU564" s="76">
        <v>0</v>
      </c>
      <c r="BV564" s="76">
        <v>0</v>
      </c>
      <c r="BW564" s="76">
        <v>0</v>
      </c>
      <c r="BX564" s="76">
        <v>0</v>
      </c>
      <c r="BY564" s="76">
        <v>0</v>
      </c>
      <c r="BZ564" s="76">
        <v>0</v>
      </c>
      <c r="CA564" s="76">
        <v>0</v>
      </c>
      <c r="CB564" s="76">
        <v>0</v>
      </c>
      <c r="CC564" s="76">
        <v>0</v>
      </c>
      <c r="CD564" s="76">
        <v>0</v>
      </c>
      <c r="CE564" s="76">
        <v>5</v>
      </c>
      <c r="CF564" s="76">
        <v>0</v>
      </c>
      <c r="CG564" s="76">
        <v>6</v>
      </c>
      <c r="CH564" s="11">
        <f t="shared" si="66"/>
        <v>10</v>
      </c>
      <c r="CI564" s="11">
        <f t="shared" si="67"/>
        <v>182</v>
      </c>
      <c r="CJ564" s="76">
        <v>0</v>
      </c>
      <c r="CK564" s="76">
        <v>0</v>
      </c>
      <c r="CL564" s="76">
        <v>11</v>
      </c>
      <c r="CM564" s="76">
        <v>0</v>
      </c>
      <c r="CN564" s="76">
        <v>0</v>
      </c>
      <c r="CO564" s="76">
        <v>0</v>
      </c>
      <c r="CP564" s="76">
        <v>7</v>
      </c>
      <c r="CQ564" s="76">
        <v>0</v>
      </c>
      <c r="CR564" s="76">
        <v>0</v>
      </c>
      <c r="CS564" s="76">
        <v>0</v>
      </c>
      <c r="CT564" s="76">
        <v>0</v>
      </c>
      <c r="CU564" s="76">
        <v>11</v>
      </c>
      <c r="CV564" s="76">
        <v>0</v>
      </c>
      <c r="CW564" s="76">
        <v>0</v>
      </c>
      <c r="CX564" s="43">
        <f t="shared" si="68"/>
        <v>29</v>
      </c>
      <c r="CY564" s="43">
        <f t="shared" si="69"/>
        <v>3</v>
      </c>
      <c r="CZ564" s="76">
        <v>0</v>
      </c>
      <c r="DA564" s="76">
        <v>0</v>
      </c>
      <c r="DB564" s="76">
        <v>0</v>
      </c>
      <c r="DC564" s="76">
        <v>0</v>
      </c>
      <c r="DD564" s="76">
        <v>0</v>
      </c>
      <c r="DE564" s="76">
        <v>0</v>
      </c>
      <c r="DF564" s="76">
        <v>0</v>
      </c>
      <c r="DG564" s="76">
        <v>0</v>
      </c>
      <c r="DH564" s="76">
        <v>0</v>
      </c>
      <c r="DI564" s="11">
        <f t="shared" si="70"/>
        <v>0</v>
      </c>
      <c r="DJ564" s="11">
        <f t="shared" si="71"/>
        <v>0</v>
      </c>
      <c r="DK564" s="78">
        <v>0</v>
      </c>
      <c r="DL564">
        <f t="shared" si="72"/>
        <v>235</v>
      </c>
    </row>
    <row r="565" spans="1:116" ht="15.5" hidden="1" x14ac:dyDescent="0.35">
      <c r="A565" s="75">
        <v>2022</v>
      </c>
      <c r="B565" s="11" t="s">
        <v>649</v>
      </c>
      <c r="C565" s="76">
        <v>0</v>
      </c>
      <c r="D565" s="76">
        <v>0</v>
      </c>
      <c r="E565" s="76">
        <v>30</v>
      </c>
      <c r="F565" s="76">
        <v>1</v>
      </c>
      <c r="G565" s="76">
        <v>0</v>
      </c>
      <c r="H565" s="76">
        <v>0</v>
      </c>
      <c r="I565" s="76">
        <v>0</v>
      </c>
      <c r="J565" s="77">
        <v>0</v>
      </c>
      <c r="K565" s="77">
        <v>0</v>
      </c>
      <c r="L565" s="77">
        <v>0</v>
      </c>
      <c r="M565" s="77">
        <v>0</v>
      </c>
      <c r="N565" s="77">
        <v>0</v>
      </c>
      <c r="O565" s="77">
        <v>0</v>
      </c>
      <c r="P565" s="77">
        <v>0</v>
      </c>
      <c r="Q565" s="76">
        <v>2</v>
      </c>
      <c r="R565" s="76">
        <v>29</v>
      </c>
      <c r="S565" s="77">
        <v>0</v>
      </c>
      <c r="T565" s="77">
        <v>0</v>
      </c>
      <c r="U565" s="76">
        <v>1</v>
      </c>
      <c r="V565" s="77">
        <v>0</v>
      </c>
      <c r="W565" s="77">
        <v>0</v>
      </c>
      <c r="X565" s="77">
        <v>0</v>
      </c>
      <c r="Y565" s="77">
        <v>0</v>
      </c>
      <c r="Z565" s="77">
        <v>0</v>
      </c>
      <c r="AA565" s="77">
        <v>0</v>
      </c>
      <c r="AB565" s="77">
        <v>0</v>
      </c>
      <c r="AC565" s="77">
        <v>0</v>
      </c>
      <c r="AD565" s="77">
        <v>0</v>
      </c>
      <c r="AE565" s="77">
        <v>0</v>
      </c>
      <c r="AF565" s="77">
        <v>0</v>
      </c>
      <c r="AG565" s="77">
        <v>0</v>
      </c>
      <c r="AH565" s="77">
        <v>0</v>
      </c>
      <c r="AI565" s="77">
        <v>0</v>
      </c>
      <c r="AJ565" s="77">
        <v>0</v>
      </c>
      <c r="AK565" s="77">
        <v>0</v>
      </c>
      <c r="AL565" s="77">
        <v>0</v>
      </c>
      <c r="AM565" s="77"/>
      <c r="AN565" s="11">
        <f t="shared" si="64"/>
        <v>63</v>
      </c>
      <c r="AO565" s="11">
        <f t="shared" si="65"/>
        <v>5</v>
      </c>
      <c r="AP565" s="77">
        <v>0</v>
      </c>
      <c r="AQ565" s="77">
        <v>0</v>
      </c>
      <c r="AR565" s="77">
        <v>0</v>
      </c>
      <c r="AS565" s="77"/>
      <c r="AT565" s="77">
        <v>0</v>
      </c>
      <c r="AU565" s="77">
        <v>0</v>
      </c>
      <c r="AV565" s="77">
        <v>0</v>
      </c>
      <c r="AW565" s="76">
        <v>360</v>
      </c>
      <c r="AX565" s="77">
        <v>0</v>
      </c>
      <c r="AY565" s="77">
        <v>0</v>
      </c>
      <c r="AZ565" s="77">
        <v>0</v>
      </c>
      <c r="BA565" s="77">
        <v>0</v>
      </c>
      <c r="BB565" s="77">
        <v>0</v>
      </c>
      <c r="BC565" s="77">
        <v>0</v>
      </c>
      <c r="BD565" s="77">
        <v>0</v>
      </c>
      <c r="BE565" s="77">
        <v>0</v>
      </c>
      <c r="BF565" s="77">
        <v>0</v>
      </c>
      <c r="BG565" s="77">
        <v>0</v>
      </c>
      <c r="BH565" s="77">
        <v>0</v>
      </c>
      <c r="BI565" s="77">
        <v>0</v>
      </c>
      <c r="BJ565" s="77">
        <v>0</v>
      </c>
      <c r="BK565" s="77">
        <v>0</v>
      </c>
      <c r="BL565" s="77">
        <v>0</v>
      </c>
      <c r="BM565" s="77">
        <v>0</v>
      </c>
      <c r="BN565" s="77">
        <v>0</v>
      </c>
      <c r="BO565" s="77">
        <v>0</v>
      </c>
      <c r="BP565" s="77">
        <v>0</v>
      </c>
      <c r="BQ565" s="77">
        <v>0</v>
      </c>
      <c r="BR565" s="77">
        <v>0</v>
      </c>
      <c r="BS565" s="77">
        <v>0</v>
      </c>
      <c r="BT565" s="76">
        <v>2</v>
      </c>
      <c r="BU565" s="77">
        <v>0</v>
      </c>
      <c r="BV565" s="77">
        <v>0</v>
      </c>
      <c r="BW565" s="77">
        <v>0</v>
      </c>
      <c r="BX565" s="77">
        <v>0</v>
      </c>
      <c r="BY565" s="77">
        <v>0</v>
      </c>
      <c r="BZ565" s="77">
        <v>0</v>
      </c>
      <c r="CA565" s="77">
        <v>0</v>
      </c>
      <c r="CB565" s="77">
        <v>0</v>
      </c>
      <c r="CC565" s="77">
        <v>0</v>
      </c>
      <c r="CD565" s="77">
        <v>0</v>
      </c>
      <c r="CE565" s="77">
        <v>0</v>
      </c>
      <c r="CF565" s="77">
        <v>0</v>
      </c>
      <c r="CG565" s="77">
        <v>0</v>
      </c>
      <c r="CH565" s="11">
        <f t="shared" si="66"/>
        <v>2</v>
      </c>
      <c r="CI565" s="11">
        <f t="shared" si="67"/>
        <v>362</v>
      </c>
      <c r="CJ565" s="76">
        <v>10</v>
      </c>
      <c r="CK565" s="77">
        <v>0</v>
      </c>
      <c r="CL565" s="77">
        <v>0</v>
      </c>
      <c r="CM565" s="77">
        <v>0</v>
      </c>
      <c r="CN565" s="77">
        <v>0</v>
      </c>
      <c r="CO565" s="77">
        <v>0</v>
      </c>
      <c r="CP565" s="77">
        <v>0</v>
      </c>
      <c r="CQ565" s="77">
        <v>0</v>
      </c>
      <c r="CR565" s="77">
        <v>0</v>
      </c>
      <c r="CS565" s="77">
        <v>0</v>
      </c>
      <c r="CT565" s="77">
        <v>0</v>
      </c>
      <c r="CU565" s="76">
        <v>1</v>
      </c>
      <c r="CV565" s="77">
        <v>0</v>
      </c>
      <c r="CW565" s="77">
        <v>0</v>
      </c>
      <c r="CX565" s="43">
        <f t="shared" si="68"/>
        <v>11</v>
      </c>
      <c r="CY565" s="43">
        <f t="shared" si="69"/>
        <v>2</v>
      </c>
      <c r="CZ565" s="77">
        <v>0</v>
      </c>
      <c r="DA565" s="77">
        <v>0</v>
      </c>
      <c r="DB565" s="77">
        <v>0</v>
      </c>
      <c r="DC565" s="77">
        <v>0</v>
      </c>
      <c r="DD565" s="77">
        <v>0</v>
      </c>
      <c r="DE565" s="77">
        <v>0</v>
      </c>
      <c r="DF565" s="77">
        <v>0</v>
      </c>
      <c r="DG565" s="77">
        <v>0</v>
      </c>
      <c r="DH565" s="77">
        <v>0</v>
      </c>
      <c r="DI565" s="11">
        <f t="shared" si="70"/>
        <v>0</v>
      </c>
      <c r="DJ565" s="11">
        <f t="shared" si="71"/>
        <v>0</v>
      </c>
      <c r="DK565" s="78">
        <v>0</v>
      </c>
      <c r="DL565">
        <f t="shared" si="72"/>
        <v>436</v>
      </c>
    </row>
    <row r="566" spans="1:116" ht="15.5" hidden="1" x14ac:dyDescent="0.35">
      <c r="A566" s="75">
        <v>2022</v>
      </c>
      <c r="B566" s="11" t="s">
        <v>397</v>
      </c>
      <c r="C566" s="76">
        <v>0</v>
      </c>
      <c r="D566" s="76">
        <v>0</v>
      </c>
      <c r="E566" s="76">
        <v>0</v>
      </c>
      <c r="F566" s="76">
        <v>0</v>
      </c>
      <c r="G566" s="76">
        <v>0</v>
      </c>
      <c r="H566" s="76">
        <v>0</v>
      </c>
      <c r="I566" s="76">
        <v>0</v>
      </c>
      <c r="J566" s="77">
        <v>0</v>
      </c>
      <c r="K566" s="77">
        <v>0</v>
      </c>
      <c r="L566" s="77">
        <v>0</v>
      </c>
      <c r="M566" s="75">
        <v>5</v>
      </c>
      <c r="N566" s="77">
        <v>0</v>
      </c>
      <c r="O566" s="77">
        <v>0</v>
      </c>
      <c r="P566" s="77">
        <v>0</v>
      </c>
      <c r="Q566" s="75">
        <v>153</v>
      </c>
      <c r="R566" s="75">
        <v>36</v>
      </c>
      <c r="S566" s="77">
        <v>0</v>
      </c>
      <c r="T566" s="75">
        <v>3</v>
      </c>
      <c r="U566" s="75">
        <v>0</v>
      </c>
      <c r="V566" s="77">
        <v>0</v>
      </c>
      <c r="W566" s="75">
        <v>1</v>
      </c>
      <c r="X566" s="77">
        <v>0</v>
      </c>
      <c r="Y566" s="77">
        <v>0</v>
      </c>
      <c r="Z566" s="77">
        <v>0</v>
      </c>
      <c r="AA566" s="75">
        <v>7</v>
      </c>
      <c r="AB566" s="77">
        <v>0</v>
      </c>
      <c r="AC566" s="77">
        <v>0</v>
      </c>
      <c r="AD566" s="77">
        <v>0</v>
      </c>
      <c r="AE566" s="77">
        <v>0</v>
      </c>
      <c r="AF566" s="77">
        <v>0</v>
      </c>
      <c r="AG566" s="77">
        <v>0</v>
      </c>
      <c r="AH566" s="75">
        <v>50</v>
      </c>
      <c r="AI566" s="77">
        <v>0</v>
      </c>
      <c r="AJ566" s="77">
        <v>0</v>
      </c>
      <c r="AK566" s="77">
        <v>0</v>
      </c>
      <c r="AL566" s="77">
        <v>0</v>
      </c>
      <c r="AM566" s="77"/>
      <c r="AN566" s="11">
        <f t="shared" si="64"/>
        <v>255</v>
      </c>
      <c r="AO566" s="11">
        <f t="shared" si="65"/>
        <v>7</v>
      </c>
      <c r="AP566" s="77">
        <v>0</v>
      </c>
      <c r="AQ566" s="77">
        <v>0</v>
      </c>
      <c r="AR566" s="75">
        <v>9</v>
      </c>
      <c r="AS566" s="75"/>
      <c r="AT566" s="77">
        <v>0</v>
      </c>
      <c r="AU566" s="77">
        <v>0</v>
      </c>
      <c r="AV566" s="75">
        <v>3</v>
      </c>
      <c r="AW566" s="75">
        <v>50</v>
      </c>
      <c r="AX566" s="77">
        <v>0</v>
      </c>
      <c r="AY566" s="77">
        <v>0</v>
      </c>
      <c r="AZ566" s="77">
        <v>0</v>
      </c>
      <c r="BA566" s="77">
        <v>0</v>
      </c>
      <c r="BB566" s="77">
        <v>0</v>
      </c>
      <c r="BC566" s="77">
        <v>0</v>
      </c>
      <c r="BD566" s="77">
        <v>0</v>
      </c>
      <c r="BE566" s="75">
        <v>18</v>
      </c>
      <c r="BF566" s="77">
        <v>0</v>
      </c>
      <c r="BG566" s="77">
        <v>0</v>
      </c>
      <c r="BH566" s="77">
        <v>0</v>
      </c>
      <c r="BI566" s="77">
        <v>0</v>
      </c>
      <c r="BJ566" s="77">
        <v>0</v>
      </c>
      <c r="BK566" s="75">
        <v>32</v>
      </c>
      <c r="BL566" s="77">
        <v>0</v>
      </c>
      <c r="BM566" s="77">
        <v>0</v>
      </c>
      <c r="BN566" s="77">
        <v>0</v>
      </c>
      <c r="BO566" s="77">
        <v>0</v>
      </c>
      <c r="BP566" s="77">
        <v>0</v>
      </c>
      <c r="BQ566" s="77">
        <v>0</v>
      </c>
      <c r="BR566" s="77">
        <v>0</v>
      </c>
      <c r="BS566" s="77">
        <v>0</v>
      </c>
      <c r="BT566" s="77">
        <v>0</v>
      </c>
      <c r="BU566" s="77">
        <v>0</v>
      </c>
      <c r="BV566" s="77">
        <v>0</v>
      </c>
      <c r="BW566" s="77">
        <v>0</v>
      </c>
      <c r="BX566" s="77">
        <v>0</v>
      </c>
      <c r="BY566" s="77">
        <v>0</v>
      </c>
      <c r="BZ566" s="77">
        <v>0</v>
      </c>
      <c r="CA566" s="77">
        <v>0</v>
      </c>
      <c r="CB566" s="77">
        <v>0</v>
      </c>
      <c r="CC566" s="77">
        <v>0</v>
      </c>
      <c r="CD566" s="77">
        <v>0</v>
      </c>
      <c r="CE566" s="77">
        <v>0</v>
      </c>
      <c r="CF566" s="77">
        <v>0</v>
      </c>
      <c r="CG566" s="77">
        <v>0</v>
      </c>
      <c r="CH566" s="11">
        <f t="shared" si="66"/>
        <v>5</v>
      </c>
      <c r="CI566" s="11">
        <f t="shared" si="67"/>
        <v>112</v>
      </c>
      <c r="CJ566" s="77">
        <v>0</v>
      </c>
      <c r="CK566" s="77">
        <v>0</v>
      </c>
      <c r="CL566" s="75">
        <v>17</v>
      </c>
      <c r="CM566" s="77">
        <v>0</v>
      </c>
      <c r="CN566" s="75">
        <v>460</v>
      </c>
      <c r="CO566" s="75">
        <v>90</v>
      </c>
      <c r="CP566" s="75">
        <v>8</v>
      </c>
      <c r="CQ566" s="77">
        <v>0</v>
      </c>
      <c r="CR566" s="75">
        <v>15</v>
      </c>
      <c r="CS566" s="77">
        <v>0</v>
      </c>
      <c r="CT566" s="77">
        <v>0</v>
      </c>
      <c r="CU566" s="75">
        <v>20</v>
      </c>
      <c r="CV566" s="77">
        <v>0</v>
      </c>
      <c r="CW566" s="77">
        <v>0</v>
      </c>
      <c r="CX566" s="43">
        <f t="shared" si="68"/>
        <v>610</v>
      </c>
      <c r="CY566" s="43">
        <f t="shared" si="69"/>
        <v>6</v>
      </c>
      <c r="CZ566" s="77">
        <v>0</v>
      </c>
      <c r="DA566" s="77">
        <v>0</v>
      </c>
      <c r="DB566" s="75">
        <v>400</v>
      </c>
      <c r="DC566" s="77">
        <v>0</v>
      </c>
      <c r="DD566" s="77">
        <v>0</v>
      </c>
      <c r="DE566" s="77">
        <v>0</v>
      </c>
      <c r="DF566" s="75">
        <v>400</v>
      </c>
      <c r="DG566" s="77">
        <v>0</v>
      </c>
      <c r="DH566" s="77">
        <v>0</v>
      </c>
      <c r="DI566" s="11">
        <f t="shared" si="70"/>
        <v>800</v>
      </c>
      <c r="DJ566" s="11">
        <f t="shared" si="71"/>
        <v>2</v>
      </c>
      <c r="DK566" s="78">
        <v>0</v>
      </c>
      <c r="DL566">
        <f t="shared" si="72"/>
        <v>1777</v>
      </c>
    </row>
    <row r="567" spans="1:116" ht="15.5" hidden="1" x14ac:dyDescent="0.35">
      <c r="A567" s="75">
        <v>2022</v>
      </c>
      <c r="B567" s="17" t="s">
        <v>285</v>
      </c>
      <c r="C567" s="76">
        <v>0</v>
      </c>
      <c r="D567" s="76">
        <v>0</v>
      </c>
      <c r="E567" s="76">
        <v>20</v>
      </c>
      <c r="F567" s="76">
        <v>0</v>
      </c>
      <c r="G567" s="76">
        <v>0</v>
      </c>
      <c r="H567" s="76">
        <v>0</v>
      </c>
      <c r="I567" s="76">
        <v>4</v>
      </c>
      <c r="J567" s="76">
        <v>0</v>
      </c>
      <c r="K567" s="76">
        <v>0</v>
      </c>
      <c r="L567" s="76">
        <v>6</v>
      </c>
      <c r="M567" s="76">
        <v>10</v>
      </c>
      <c r="N567" s="76">
        <v>20</v>
      </c>
      <c r="O567" s="76">
        <v>20</v>
      </c>
      <c r="P567" s="76">
        <v>0</v>
      </c>
      <c r="Q567" s="76">
        <v>25</v>
      </c>
      <c r="R567" s="76">
        <v>30</v>
      </c>
      <c r="S567" s="76">
        <v>0</v>
      </c>
      <c r="T567" s="76">
        <v>0</v>
      </c>
      <c r="U567" s="76">
        <v>0</v>
      </c>
      <c r="V567" s="76">
        <v>0</v>
      </c>
      <c r="W567" s="76">
        <v>0</v>
      </c>
      <c r="X567" s="76">
        <v>1</v>
      </c>
      <c r="Y567" s="76">
        <v>0</v>
      </c>
      <c r="Z567" s="76">
        <v>0</v>
      </c>
      <c r="AA567" s="76">
        <v>8</v>
      </c>
      <c r="AB567" s="76">
        <v>0</v>
      </c>
      <c r="AC567" s="76">
        <v>0</v>
      </c>
      <c r="AD567" s="76">
        <v>0</v>
      </c>
      <c r="AE567" s="76">
        <v>0</v>
      </c>
      <c r="AF567" s="76">
        <v>0</v>
      </c>
      <c r="AG567" s="76">
        <v>0</v>
      </c>
      <c r="AH567" s="76">
        <v>150</v>
      </c>
      <c r="AI567" s="76">
        <v>0</v>
      </c>
      <c r="AJ567" s="76">
        <v>8</v>
      </c>
      <c r="AK567" s="76">
        <v>0</v>
      </c>
      <c r="AL567" s="76">
        <v>0</v>
      </c>
      <c r="AM567" s="76"/>
      <c r="AN567" s="11">
        <f t="shared" si="64"/>
        <v>302</v>
      </c>
      <c r="AO567" s="11">
        <f t="shared" si="65"/>
        <v>12</v>
      </c>
      <c r="AP567" s="76">
        <v>3</v>
      </c>
      <c r="AQ567" s="76">
        <v>0</v>
      </c>
      <c r="AR567" s="76">
        <v>20</v>
      </c>
      <c r="AS567" s="76"/>
      <c r="AT567" s="76">
        <v>0</v>
      </c>
      <c r="AU567" s="76">
        <v>0</v>
      </c>
      <c r="AV567" s="76">
        <v>5</v>
      </c>
      <c r="AW567" s="76">
        <v>150</v>
      </c>
      <c r="AX567" s="76">
        <v>0</v>
      </c>
      <c r="AY567" s="76">
        <v>0</v>
      </c>
      <c r="AZ567" s="76">
        <v>0</v>
      </c>
      <c r="BA567" s="76">
        <v>0</v>
      </c>
      <c r="BB567" s="76">
        <v>4</v>
      </c>
      <c r="BC567" s="76">
        <v>0</v>
      </c>
      <c r="BD567" s="76">
        <v>1</v>
      </c>
      <c r="BE567" s="76">
        <v>25</v>
      </c>
      <c r="BF567" s="76">
        <v>0</v>
      </c>
      <c r="BG567" s="76">
        <v>0</v>
      </c>
      <c r="BH567" s="76">
        <v>0</v>
      </c>
      <c r="BI567" s="76">
        <v>0</v>
      </c>
      <c r="BJ567" s="76">
        <v>0</v>
      </c>
      <c r="BK567" s="76">
        <v>10</v>
      </c>
      <c r="BL567" s="76">
        <v>2</v>
      </c>
      <c r="BM567" s="76">
        <v>0</v>
      </c>
      <c r="BN567" s="76">
        <v>0</v>
      </c>
      <c r="BO567" s="76">
        <v>0</v>
      </c>
      <c r="BP567" s="76">
        <v>0</v>
      </c>
      <c r="BQ567" s="76">
        <v>0</v>
      </c>
      <c r="BR567" s="76">
        <v>0</v>
      </c>
      <c r="BS567" s="76">
        <v>0</v>
      </c>
      <c r="BT567" s="76">
        <v>10</v>
      </c>
      <c r="BU567" s="76">
        <v>0</v>
      </c>
      <c r="BV567" s="76">
        <v>0</v>
      </c>
      <c r="BW567" s="76">
        <v>0</v>
      </c>
      <c r="BX567" s="76">
        <v>0</v>
      </c>
      <c r="BY567" s="76">
        <v>0</v>
      </c>
      <c r="BZ567" s="76">
        <v>0</v>
      </c>
      <c r="CA567" s="76">
        <v>0</v>
      </c>
      <c r="CB567" s="76">
        <v>2</v>
      </c>
      <c r="CC567" s="76">
        <v>0</v>
      </c>
      <c r="CD567" s="76">
        <v>0</v>
      </c>
      <c r="CE567" s="76">
        <v>2</v>
      </c>
      <c r="CF567" s="76">
        <v>0</v>
      </c>
      <c r="CG567" s="76">
        <v>0</v>
      </c>
      <c r="CH567" s="11">
        <f t="shared" si="66"/>
        <v>12</v>
      </c>
      <c r="CI567" s="11">
        <f t="shared" si="67"/>
        <v>234</v>
      </c>
      <c r="CJ567" s="76">
        <v>0</v>
      </c>
      <c r="CK567" s="76">
        <v>0</v>
      </c>
      <c r="CL567" s="76">
        <v>50</v>
      </c>
      <c r="CM567" s="76">
        <v>0</v>
      </c>
      <c r="CN567" s="76">
        <v>0</v>
      </c>
      <c r="CO567" s="76">
        <v>0</v>
      </c>
      <c r="CP567" s="76">
        <v>30</v>
      </c>
      <c r="CQ567" s="76">
        <v>0</v>
      </c>
      <c r="CR567" s="76">
        <v>0</v>
      </c>
      <c r="CS567" s="76">
        <v>20</v>
      </c>
      <c r="CT567" s="76">
        <v>0</v>
      </c>
      <c r="CU567" s="76">
        <v>20</v>
      </c>
      <c r="CV567" s="76">
        <v>0</v>
      </c>
      <c r="CW567" s="76">
        <v>2</v>
      </c>
      <c r="CX567" s="43">
        <f t="shared" si="68"/>
        <v>122</v>
      </c>
      <c r="CY567" s="43">
        <f t="shared" si="69"/>
        <v>5</v>
      </c>
      <c r="CZ567" s="76">
        <v>0</v>
      </c>
      <c r="DA567" s="76">
        <v>0</v>
      </c>
      <c r="DB567" s="76">
        <v>0</v>
      </c>
      <c r="DC567" s="76">
        <v>0</v>
      </c>
      <c r="DD567" s="76">
        <v>0</v>
      </c>
      <c r="DE567" s="76">
        <v>0</v>
      </c>
      <c r="DF567" s="76">
        <v>0</v>
      </c>
      <c r="DG567" s="76">
        <v>0</v>
      </c>
      <c r="DH567" s="76">
        <v>0</v>
      </c>
      <c r="DI567" s="11">
        <f t="shared" si="70"/>
        <v>0</v>
      </c>
      <c r="DJ567" s="11">
        <f t="shared" si="71"/>
        <v>0</v>
      </c>
      <c r="DK567" s="78">
        <v>0</v>
      </c>
      <c r="DL567">
        <f t="shared" si="72"/>
        <v>658</v>
      </c>
    </row>
    <row r="568" spans="1:116" ht="15.5" hidden="1" x14ac:dyDescent="0.35">
      <c r="A568" s="75">
        <v>2022</v>
      </c>
      <c r="B568" s="11" t="s">
        <v>650</v>
      </c>
      <c r="C568" s="76">
        <v>0</v>
      </c>
      <c r="D568" s="76">
        <v>0</v>
      </c>
      <c r="E568" s="76">
        <v>0</v>
      </c>
      <c r="F568" s="76">
        <v>0</v>
      </c>
      <c r="G568" s="76">
        <v>0</v>
      </c>
      <c r="H568" s="76">
        <v>0</v>
      </c>
      <c r="I568" s="76">
        <v>1</v>
      </c>
      <c r="J568" s="77">
        <v>0</v>
      </c>
      <c r="K568" s="77">
        <v>0</v>
      </c>
      <c r="L568" s="76">
        <v>1</v>
      </c>
      <c r="M568" s="76">
        <v>5</v>
      </c>
      <c r="N568" s="76">
        <v>1</v>
      </c>
      <c r="O568" s="77">
        <v>0</v>
      </c>
      <c r="P568" s="77">
        <v>0</v>
      </c>
      <c r="Q568" s="76">
        <v>0</v>
      </c>
      <c r="R568" s="76">
        <v>1</v>
      </c>
      <c r="S568" s="77">
        <v>0</v>
      </c>
      <c r="T568" s="77">
        <v>0</v>
      </c>
      <c r="U568" s="76">
        <v>1</v>
      </c>
      <c r="V568" s="77">
        <v>0</v>
      </c>
      <c r="W568" s="77">
        <v>0</v>
      </c>
      <c r="X568" s="76">
        <v>1</v>
      </c>
      <c r="Y568" s="77">
        <v>0</v>
      </c>
      <c r="Z568" s="77">
        <v>0</v>
      </c>
      <c r="AA568" s="77">
        <v>0</v>
      </c>
      <c r="AB568" s="76">
        <v>21</v>
      </c>
      <c r="AC568" s="77">
        <v>0</v>
      </c>
      <c r="AD568" s="77">
        <v>0</v>
      </c>
      <c r="AE568" s="77">
        <v>0</v>
      </c>
      <c r="AF568" s="77">
        <v>0</v>
      </c>
      <c r="AG568" s="77">
        <v>0</v>
      </c>
      <c r="AH568" s="77">
        <v>0</v>
      </c>
      <c r="AI568" s="77">
        <v>0</v>
      </c>
      <c r="AJ568" s="77">
        <v>0</v>
      </c>
      <c r="AK568" s="77">
        <v>0</v>
      </c>
      <c r="AL568" s="77">
        <v>0</v>
      </c>
      <c r="AM568" s="77"/>
      <c r="AN568" s="11">
        <f t="shared" si="64"/>
        <v>32</v>
      </c>
      <c r="AO568" s="11">
        <f t="shared" si="65"/>
        <v>8</v>
      </c>
      <c r="AP568" s="77">
        <v>0</v>
      </c>
      <c r="AQ568" s="77">
        <v>0</v>
      </c>
      <c r="AR568" s="77">
        <v>0</v>
      </c>
      <c r="AS568" s="77"/>
      <c r="AT568" s="77">
        <v>0</v>
      </c>
      <c r="AU568" s="76">
        <v>5</v>
      </c>
      <c r="AV568" s="76">
        <v>1</v>
      </c>
      <c r="AW568" s="76">
        <v>75</v>
      </c>
      <c r="AX568" s="77">
        <v>0</v>
      </c>
      <c r="AY568" s="77">
        <v>0</v>
      </c>
      <c r="AZ568" s="77">
        <v>0</v>
      </c>
      <c r="BA568" s="77">
        <v>0</v>
      </c>
      <c r="BB568" s="77">
        <v>0</v>
      </c>
      <c r="BC568" s="77">
        <v>0</v>
      </c>
      <c r="BD568" s="77">
        <v>0</v>
      </c>
      <c r="BE568" s="77">
        <v>0</v>
      </c>
      <c r="BF568" s="77">
        <v>0</v>
      </c>
      <c r="BG568" s="77">
        <v>0</v>
      </c>
      <c r="BH568" s="77">
        <v>0</v>
      </c>
      <c r="BI568" s="77">
        <v>0</v>
      </c>
      <c r="BJ568" s="77">
        <v>0</v>
      </c>
      <c r="BK568" s="76">
        <v>4</v>
      </c>
      <c r="BL568" s="77">
        <v>0</v>
      </c>
      <c r="BM568" s="77">
        <v>0</v>
      </c>
      <c r="BN568" s="77">
        <v>0</v>
      </c>
      <c r="BO568" s="77">
        <v>0</v>
      </c>
      <c r="BP568" s="77">
        <v>0</v>
      </c>
      <c r="BQ568" s="77">
        <v>0</v>
      </c>
      <c r="BR568" s="77">
        <v>0</v>
      </c>
      <c r="BS568" s="77">
        <v>0</v>
      </c>
      <c r="BT568" s="76">
        <v>1</v>
      </c>
      <c r="BU568" s="77">
        <v>0</v>
      </c>
      <c r="BV568" s="77">
        <v>0</v>
      </c>
      <c r="BW568" s="77">
        <v>0</v>
      </c>
      <c r="BX568" s="77">
        <v>0</v>
      </c>
      <c r="BY568" s="77">
        <v>0</v>
      </c>
      <c r="BZ568" s="77">
        <v>0</v>
      </c>
      <c r="CA568" s="77">
        <v>0</v>
      </c>
      <c r="CB568" s="77">
        <v>0</v>
      </c>
      <c r="CC568" s="77">
        <v>0</v>
      </c>
      <c r="CD568" s="77">
        <v>0</v>
      </c>
      <c r="CE568" s="77">
        <v>0</v>
      </c>
      <c r="CF568" s="77">
        <v>0</v>
      </c>
      <c r="CG568" s="77">
        <v>0</v>
      </c>
      <c r="CH568" s="11">
        <f t="shared" si="66"/>
        <v>5</v>
      </c>
      <c r="CI568" s="11">
        <f t="shared" si="67"/>
        <v>86</v>
      </c>
      <c r="CJ568" s="76">
        <v>1</v>
      </c>
      <c r="CK568" s="77">
        <v>0</v>
      </c>
      <c r="CL568" s="77">
        <v>0</v>
      </c>
      <c r="CM568" s="77">
        <v>0</v>
      </c>
      <c r="CN568" s="77">
        <v>0</v>
      </c>
      <c r="CO568" s="77">
        <v>0</v>
      </c>
      <c r="CP568" s="77">
        <v>0</v>
      </c>
      <c r="CQ568" s="77">
        <v>0</v>
      </c>
      <c r="CR568" s="77">
        <v>0</v>
      </c>
      <c r="CS568" s="77">
        <v>0</v>
      </c>
      <c r="CT568" s="77">
        <v>0</v>
      </c>
      <c r="CU568" s="76">
        <v>12</v>
      </c>
      <c r="CV568" s="77">
        <v>0</v>
      </c>
      <c r="CW568" s="77">
        <v>0</v>
      </c>
      <c r="CX568" s="43">
        <f t="shared" si="68"/>
        <v>13</v>
      </c>
      <c r="CY568" s="43">
        <f t="shared" si="69"/>
        <v>2</v>
      </c>
      <c r="CZ568" s="77">
        <v>0</v>
      </c>
      <c r="DA568" s="77">
        <v>0</v>
      </c>
      <c r="DB568" s="77">
        <v>0</v>
      </c>
      <c r="DC568" s="77">
        <v>0</v>
      </c>
      <c r="DD568" s="77">
        <v>0</v>
      </c>
      <c r="DE568" s="77">
        <v>0</v>
      </c>
      <c r="DF568" s="77">
        <v>0</v>
      </c>
      <c r="DG568" s="77">
        <v>0</v>
      </c>
      <c r="DH568" s="77">
        <v>0</v>
      </c>
      <c r="DI568" s="11">
        <f t="shared" si="70"/>
        <v>0</v>
      </c>
      <c r="DJ568" s="11">
        <f t="shared" si="71"/>
        <v>0</v>
      </c>
      <c r="DK568" s="78">
        <v>0</v>
      </c>
      <c r="DL568">
        <f t="shared" si="72"/>
        <v>131</v>
      </c>
    </row>
    <row r="569" spans="1:116" ht="15.5" hidden="1" x14ac:dyDescent="0.35">
      <c r="A569" s="75">
        <v>2022</v>
      </c>
      <c r="B569" s="17" t="s">
        <v>449</v>
      </c>
      <c r="C569" s="76">
        <v>0</v>
      </c>
      <c r="D569" s="76">
        <v>0</v>
      </c>
      <c r="E569" s="76">
        <v>10</v>
      </c>
      <c r="F569" s="76">
        <v>0</v>
      </c>
      <c r="G569" s="76">
        <v>0</v>
      </c>
      <c r="H569" s="76">
        <v>0</v>
      </c>
      <c r="I569" s="76">
        <v>2</v>
      </c>
      <c r="J569" s="76">
        <v>0</v>
      </c>
      <c r="K569" s="76">
        <v>0</v>
      </c>
      <c r="L569" s="76">
        <v>3</v>
      </c>
      <c r="M569" s="76">
        <v>10</v>
      </c>
      <c r="N569" s="76">
        <v>60</v>
      </c>
      <c r="O569" s="76">
        <v>10</v>
      </c>
      <c r="P569" s="76">
        <v>0</v>
      </c>
      <c r="Q569" s="76">
        <v>20</v>
      </c>
      <c r="R569" s="76">
        <v>20</v>
      </c>
      <c r="S569" s="76">
        <v>0</v>
      </c>
      <c r="T569" s="76">
        <v>0</v>
      </c>
      <c r="U569" s="76">
        <v>0</v>
      </c>
      <c r="V569" s="76">
        <v>0</v>
      </c>
      <c r="W569" s="76">
        <v>0</v>
      </c>
      <c r="X569" s="76">
        <v>0</v>
      </c>
      <c r="Y569" s="76">
        <v>0</v>
      </c>
      <c r="Z569" s="76">
        <v>0</v>
      </c>
      <c r="AA569" s="76">
        <v>2</v>
      </c>
      <c r="AB569" s="76">
        <v>0</v>
      </c>
      <c r="AC569" s="76">
        <v>0</v>
      </c>
      <c r="AD569" s="76">
        <v>0</v>
      </c>
      <c r="AE569" s="76">
        <v>0</v>
      </c>
      <c r="AF569" s="76">
        <v>0</v>
      </c>
      <c r="AG569" s="76">
        <v>0</v>
      </c>
      <c r="AH569" s="76">
        <v>40</v>
      </c>
      <c r="AI569" s="76">
        <v>0</v>
      </c>
      <c r="AJ569" s="76">
        <v>4</v>
      </c>
      <c r="AK569" s="76">
        <v>0</v>
      </c>
      <c r="AL569" s="76">
        <v>0</v>
      </c>
      <c r="AM569" s="76"/>
      <c r="AN569" s="11">
        <f t="shared" si="64"/>
        <v>181</v>
      </c>
      <c r="AO569" s="11">
        <f t="shared" si="65"/>
        <v>11</v>
      </c>
      <c r="AP569" s="76">
        <v>1</v>
      </c>
      <c r="AQ569" s="76">
        <v>0</v>
      </c>
      <c r="AR569" s="76">
        <v>0</v>
      </c>
      <c r="AS569" s="76"/>
      <c r="AT569" s="76">
        <v>0</v>
      </c>
      <c r="AU569" s="76">
        <v>40</v>
      </c>
      <c r="AV569" s="76">
        <v>0</v>
      </c>
      <c r="AW569" s="76">
        <v>100</v>
      </c>
      <c r="AX569" s="76">
        <v>0</v>
      </c>
      <c r="AY569" s="76">
        <v>0</v>
      </c>
      <c r="AZ569" s="76">
        <v>0</v>
      </c>
      <c r="BA569" s="76">
        <v>0</v>
      </c>
      <c r="BB569" s="76">
        <v>0</v>
      </c>
      <c r="BC569" s="76">
        <v>0</v>
      </c>
      <c r="BD569" s="76">
        <v>0</v>
      </c>
      <c r="BE569" s="76">
        <v>40</v>
      </c>
      <c r="BF569" s="76">
        <v>0</v>
      </c>
      <c r="BG569" s="76">
        <v>0</v>
      </c>
      <c r="BH569" s="76">
        <v>0</v>
      </c>
      <c r="BI569" s="76">
        <v>0</v>
      </c>
      <c r="BJ569" s="76">
        <v>0</v>
      </c>
      <c r="BK569" s="76">
        <v>12</v>
      </c>
      <c r="BL569" s="76">
        <v>0</v>
      </c>
      <c r="BM569" s="76">
        <v>0</v>
      </c>
      <c r="BN569" s="76">
        <v>0</v>
      </c>
      <c r="BO569" s="76">
        <v>0</v>
      </c>
      <c r="BP569" s="76">
        <v>0</v>
      </c>
      <c r="BQ569" s="76">
        <v>0</v>
      </c>
      <c r="BR569" s="76">
        <v>0</v>
      </c>
      <c r="BS569" s="76">
        <v>0</v>
      </c>
      <c r="BT569" s="76">
        <v>10</v>
      </c>
      <c r="BU569" s="76">
        <v>0</v>
      </c>
      <c r="BV569" s="76">
        <v>0</v>
      </c>
      <c r="BW569" s="76">
        <v>0</v>
      </c>
      <c r="BX569" s="76">
        <v>0</v>
      </c>
      <c r="BY569" s="76">
        <v>0</v>
      </c>
      <c r="BZ569" s="76">
        <v>0</v>
      </c>
      <c r="CA569" s="76">
        <v>0</v>
      </c>
      <c r="CB569" s="76">
        <v>0</v>
      </c>
      <c r="CC569" s="76">
        <v>0</v>
      </c>
      <c r="CD569" s="76">
        <v>0</v>
      </c>
      <c r="CE569" s="76">
        <v>2</v>
      </c>
      <c r="CF569" s="76">
        <v>0</v>
      </c>
      <c r="CG569" s="76">
        <v>0</v>
      </c>
      <c r="CH569" s="11">
        <f t="shared" si="66"/>
        <v>7</v>
      </c>
      <c r="CI569" s="11">
        <f t="shared" si="67"/>
        <v>205</v>
      </c>
      <c r="CJ569" s="76">
        <v>0</v>
      </c>
      <c r="CK569" s="76">
        <v>5</v>
      </c>
      <c r="CL569" s="76">
        <v>20</v>
      </c>
      <c r="CM569" s="76">
        <v>0</v>
      </c>
      <c r="CN569" s="76">
        <v>0</v>
      </c>
      <c r="CO569" s="76">
        <v>0</v>
      </c>
      <c r="CP569" s="76">
        <v>0</v>
      </c>
      <c r="CQ569" s="76">
        <v>0</v>
      </c>
      <c r="CR569" s="76">
        <v>0</v>
      </c>
      <c r="CS569" s="76">
        <v>10</v>
      </c>
      <c r="CT569" s="76">
        <v>0</v>
      </c>
      <c r="CU569" s="76">
        <v>20</v>
      </c>
      <c r="CV569" s="76">
        <v>0</v>
      </c>
      <c r="CW569" s="76">
        <v>0</v>
      </c>
      <c r="CX569" s="43">
        <f t="shared" si="68"/>
        <v>55</v>
      </c>
      <c r="CY569" s="43">
        <f t="shared" si="69"/>
        <v>4</v>
      </c>
      <c r="CZ569" s="76">
        <v>0</v>
      </c>
      <c r="DA569" s="76">
        <v>0</v>
      </c>
      <c r="DB569" s="76">
        <v>0</v>
      </c>
      <c r="DC569" s="76">
        <v>0</v>
      </c>
      <c r="DD569" s="76">
        <v>0</v>
      </c>
      <c r="DE569" s="76">
        <v>0</v>
      </c>
      <c r="DF569" s="76">
        <v>0</v>
      </c>
      <c r="DG569" s="76">
        <v>0</v>
      </c>
      <c r="DH569" s="76">
        <v>0</v>
      </c>
      <c r="DI569" s="11">
        <f t="shared" si="70"/>
        <v>0</v>
      </c>
      <c r="DJ569" s="11">
        <f t="shared" si="71"/>
        <v>0</v>
      </c>
      <c r="DK569" s="78">
        <v>0</v>
      </c>
      <c r="DL569">
        <f t="shared" si="72"/>
        <v>441</v>
      </c>
    </row>
    <row r="570" spans="1:116" ht="15.5" hidden="1" x14ac:dyDescent="0.35">
      <c r="A570" s="75">
        <v>2022</v>
      </c>
      <c r="B570" s="17" t="s">
        <v>818</v>
      </c>
      <c r="C570" s="76">
        <v>0</v>
      </c>
      <c r="D570" s="76">
        <v>0</v>
      </c>
      <c r="E570" s="76">
        <v>4</v>
      </c>
      <c r="F570" s="76">
        <v>3</v>
      </c>
      <c r="G570" s="76">
        <v>0</v>
      </c>
      <c r="H570" s="76">
        <v>0</v>
      </c>
      <c r="I570" s="76">
        <v>1</v>
      </c>
      <c r="J570" s="77">
        <v>0</v>
      </c>
      <c r="K570" s="77">
        <v>0</v>
      </c>
      <c r="L570" s="76">
        <v>1</v>
      </c>
      <c r="M570" s="76">
        <v>1</v>
      </c>
      <c r="N570" s="77">
        <v>0</v>
      </c>
      <c r="O570" s="77">
        <v>0</v>
      </c>
      <c r="P570" s="77">
        <v>0</v>
      </c>
      <c r="Q570" s="76">
        <v>4</v>
      </c>
      <c r="R570" s="76">
        <v>5</v>
      </c>
      <c r="S570" s="77">
        <v>0</v>
      </c>
      <c r="T570" s="77">
        <v>0</v>
      </c>
      <c r="U570" s="77">
        <v>0</v>
      </c>
      <c r="V570" s="77">
        <v>0</v>
      </c>
      <c r="W570" s="77">
        <v>0</v>
      </c>
      <c r="X570" s="76">
        <v>1</v>
      </c>
      <c r="Y570" s="77">
        <v>0</v>
      </c>
      <c r="Z570" s="77">
        <v>0</v>
      </c>
      <c r="AA570" s="77">
        <v>0</v>
      </c>
      <c r="AB570" s="76">
        <v>3</v>
      </c>
      <c r="AC570" s="76">
        <v>150</v>
      </c>
      <c r="AD570" s="77">
        <v>0</v>
      </c>
      <c r="AE570" s="77">
        <v>0</v>
      </c>
      <c r="AF570" s="77">
        <v>0</v>
      </c>
      <c r="AG570" s="77">
        <v>0</v>
      </c>
      <c r="AH570" s="77">
        <v>0</v>
      </c>
      <c r="AI570" s="77">
        <v>0</v>
      </c>
      <c r="AJ570" s="76">
        <v>1</v>
      </c>
      <c r="AK570" s="77">
        <v>0</v>
      </c>
      <c r="AL570" s="77">
        <v>0</v>
      </c>
      <c r="AM570" s="77"/>
      <c r="AN570" s="11">
        <f t="shared" si="64"/>
        <v>174</v>
      </c>
      <c r="AO570" s="11">
        <f t="shared" si="65"/>
        <v>11</v>
      </c>
      <c r="AP570" s="77">
        <v>0</v>
      </c>
      <c r="AQ570" s="77">
        <v>0</v>
      </c>
      <c r="AR570" s="77">
        <v>0</v>
      </c>
      <c r="AS570" s="77"/>
      <c r="AT570" s="77">
        <v>0</v>
      </c>
      <c r="AU570" s="77">
        <v>0</v>
      </c>
      <c r="AV570" s="77">
        <v>0</v>
      </c>
      <c r="AW570" s="76">
        <v>13</v>
      </c>
      <c r="AX570" s="77">
        <v>0</v>
      </c>
      <c r="AY570" s="77">
        <v>0</v>
      </c>
      <c r="AZ570" s="77">
        <v>0</v>
      </c>
      <c r="BA570" s="77">
        <v>0</v>
      </c>
      <c r="BB570" s="77">
        <v>0</v>
      </c>
      <c r="BC570" s="77">
        <v>0</v>
      </c>
      <c r="BD570" s="77">
        <v>0</v>
      </c>
      <c r="BE570" s="77">
        <v>0</v>
      </c>
      <c r="BF570" s="77">
        <v>0</v>
      </c>
      <c r="BG570" s="77">
        <v>0</v>
      </c>
      <c r="BH570" s="77">
        <v>0</v>
      </c>
      <c r="BI570" s="77">
        <v>0</v>
      </c>
      <c r="BJ570" s="77">
        <v>0</v>
      </c>
      <c r="BK570" s="76">
        <v>2</v>
      </c>
      <c r="BL570" s="77">
        <v>0</v>
      </c>
      <c r="BM570" s="77">
        <v>0</v>
      </c>
      <c r="BN570" s="77">
        <v>0</v>
      </c>
      <c r="BO570" s="77">
        <v>0</v>
      </c>
      <c r="BP570" s="77">
        <v>0</v>
      </c>
      <c r="BQ570" s="77">
        <v>0</v>
      </c>
      <c r="BR570" s="77">
        <v>0</v>
      </c>
      <c r="BS570" s="77">
        <v>0</v>
      </c>
      <c r="BT570" s="77">
        <v>0</v>
      </c>
      <c r="BU570" s="77">
        <v>0</v>
      </c>
      <c r="BV570" s="77">
        <v>0</v>
      </c>
      <c r="BW570" s="77">
        <v>0</v>
      </c>
      <c r="BX570" s="77">
        <v>0</v>
      </c>
      <c r="BY570" s="77">
        <v>0</v>
      </c>
      <c r="BZ570" s="77">
        <v>0</v>
      </c>
      <c r="CA570" s="77">
        <v>0</v>
      </c>
      <c r="CB570" s="77">
        <v>0</v>
      </c>
      <c r="CC570" s="77">
        <v>0</v>
      </c>
      <c r="CD570" s="77">
        <v>0</v>
      </c>
      <c r="CE570" s="77">
        <v>0</v>
      </c>
      <c r="CF570" s="77">
        <v>0</v>
      </c>
      <c r="CG570" s="77">
        <v>0</v>
      </c>
      <c r="CH570" s="11">
        <f t="shared" si="66"/>
        <v>2</v>
      </c>
      <c r="CI570" s="11">
        <f t="shared" si="67"/>
        <v>15</v>
      </c>
      <c r="CJ570" s="77">
        <v>0</v>
      </c>
      <c r="CK570" s="77">
        <v>0</v>
      </c>
      <c r="CL570" s="77">
        <v>0</v>
      </c>
      <c r="CM570" s="77">
        <v>0</v>
      </c>
      <c r="CN570" s="77">
        <v>0</v>
      </c>
      <c r="CO570" s="76">
        <v>7</v>
      </c>
      <c r="CP570" s="77">
        <v>0</v>
      </c>
      <c r="CQ570" s="77">
        <v>0</v>
      </c>
      <c r="CR570" s="76">
        <v>3</v>
      </c>
      <c r="CS570" s="77">
        <v>0</v>
      </c>
      <c r="CT570" s="77">
        <v>0</v>
      </c>
      <c r="CU570" s="76">
        <v>2</v>
      </c>
      <c r="CV570" s="77">
        <v>0</v>
      </c>
      <c r="CW570" s="77">
        <v>0</v>
      </c>
      <c r="CX570" s="43">
        <f t="shared" si="68"/>
        <v>12</v>
      </c>
      <c r="CY570" s="43">
        <f t="shared" si="69"/>
        <v>3</v>
      </c>
      <c r="CZ570" s="77">
        <v>0</v>
      </c>
      <c r="DA570" s="77">
        <v>0</v>
      </c>
      <c r="DB570" s="76">
        <v>1</v>
      </c>
      <c r="DC570" s="77">
        <v>0</v>
      </c>
      <c r="DD570" s="77">
        <v>0</v>
      </c>
      <c r="DE570" s="77">
        <v>0</v>
      </c>
      <c r="DF570" s="77">
        <v>0</v>
      </c>
      <c r="DG570" s="77">
        <v>0</v>
      </c>
      <c r="DH570" s="77">
        <v>0</v>
      </c>
      <c r="DI570" s="11">
        <f t="shared" si="70"/>
        <v>1</v>
      </c>
      <c r="DJ570" s="11">
        <f t="shared" si="71"/>
        <v>1</v>
      </c>
      <c r="DK570" s="78">
        <v>0</v>
      </c>
      <c r="DL570">
        <f t="shared" si="72"/>
        <v>202</v>
      </c>
    </row>
    <row r="571" spans="1:116" ht="15.5" hidden="1" x14ac:dyDescent="0.35">
      <c r="A571" s="75">
        <v>2022</v>
      </c>
      <c r="B571" s="22" t="s">
        <v>821</v>
      </c>
      <c r="C571" s="76">
        <v>0</v>
      </c>
      <c r="D571" s="75">
        <v>20</v>
      </c>
      <c r="E571" s="75">
        <v>60</v>
      </c>
      <c r="F571" s="75">
        <v>2</v>
      </c>
      <c r="G571" s="75">
        <v>0</v>
      </c>
      <c r="H571" s="75">
        <v>0</v>
      </c>
      <c r="I571" s="75">
        <v>0</v>
      </c>
      <c r="J571" s="77">
        <v>0</v>
      </c>
      <c r="K571" s="77">
        <v>0</v>
      </c>
      <c r="L571" s="75">
        <v>25</v>
      </c>
      <c r="M571" s="75">
        <v>18</v>
      </c>
      <c r="N571" s="75">
        <v>20</v>
      </c>
      <c r="O571" s="77">
        <v>0</v>
      </c>
      <c r="P571" s="77">
        <v>0</v>
      </c>
      <c r="Q571" s="75">
        <v>65</v>
      </c>
      <c r="R571" s="75">
        <v>18</v>
      </c>
      <c r="S571" s="77">
        <v>0</v>
      </c>
      <c r="T571" s="77">
        <v>0</v>
      </c>
      <c r="U571" s="77">
        <v>0</v>
      </c>
      <c r="V571" s="77">
        <v>0</v>
      </c>
      <c r="W571" s="75">
        <v>0</v>
      </c>
      <c r="X571" s="75">
        <v>5</v>
      </c>
      <c r="Y571" s="77">
        <v>0</v>
      </c>
      <c r="Z571" s="77">
        <v>0</v>
      </c>
      <c r="AA571" s="77">
        <v>0</v>
      </c>
      <c r="AB571" s="77">
        <v>0</v>
      </c>
      <c r="AC571" s="77">
        <v>0</v>
      </c>
      <c r="AD571" s="77">
        <v>0</v>
      </c>
      <c r="AE571" s="77">
        <v>0</v>
      </c>
      <c r="AF571" s="77">
        <v>0</v>
      </c>
      <c r="AG571" s="77">
        <v>0</v>
      </c>
      <c r="AH571" s="77">
        <v>0</v>
      </c>
      <c r="AI571" s="77">
        <v>0</v>
      </c>
      <c r="AJ571" s="75">
        <v>1</v>
      </c>
      <c r="AK571" s="77">
        <v>0</v>
      </c>
      <c r="AL571" s="77">
        <v>0</v>
      </c>
      <c r="AM571" s="77"/>
      <c r="AN571" s="11">
        <f t="shared" si="64"/>
        <v>234</v>
      </c>
      <c r="AO571" s="11">
        <f t="shared" si="65"/>
        <v>10</v>
      </c>
      <c r="AP571" s="77">
        <v>0</v>
      </c>
      <c r="AQ571" s="77">
        <v>0</v>
      </c>
      <c r="AR571" s="75">
        <v>0</v>
      </c>
      <c r="AS571" s="75"/>
      <c r="AT571" s="77">
        <v>0</v>
      </c>
      <c r="AU571" s="75">
        <v>0</v>
      </c>
      <c r="AV571" s="75">
        <v>0</v>
      </c>
      <c r="AW571" s="75">
        <v>8</v>
      </c>
      <c r="AX571" s="77">
        <v>0</v>
      </c>
      <c r="AY571" s="77">
        <v>0</v>
      </c>
      <c r="AZ571" s="77">
        <v>0</v>
      </c>
      <c r="BA571" s="77">
        <v>0</v>
      </c>
      <c r="BB571" s="75">
        <v>0</v>
      </c>
      <c r="BC571" s="77">
        <v>0</v>
      </c>
      <c r="BD571" s="77">
        <v>0</v>
      </c>
      <c r="BE571" s="75">
        <v>10</v>
      </c>
      <c r="BF571" s="77">
        <v>0</v>
      </c>
      <c r="BG571" s="77">
        <v>0</v>
      </c>
      <c r="BH571" s="77">
        <v>0</v>
      </c>
      <c r="BI571" s="77">
        <v>0</v>
      </c>
      <c r="BJ571" s="77">
        <v>0</v>
      </c>
      <c r="BK571" s="75">
        <v>7</v>
      </c>
      <c r="BL571" s="77">
        <v>0</v>
      </c>
      <c r="BM571" s="77">
        <v>0</v>
      </c>
      <c r="BN571" s="77">
        <v>0</v>
      </c>
      <c r="BO571" s="77">
        <v>0</v>
      </c>
      <c r="BP571" s="77">
        <v>0</v>
      </c>
      <c r="BQ571" s="77">
        <v>0</v>
      </c>
      <c r="BR571" s="77">
        <v>0</v>
      </c>
      <c r="BS571" s="77">
        <v>0</v>
      </c>
      <c r="BT571" s="75">
        <v>6</v>
      </c>
      <c r="BU571" s="77">
        <v>0</v>
      </c>
      <c r="BV571" s="77">
        <v>0</v>
      </c>
      <c r="BW571" s="77">
        <v>0</v>
      </c>
      <c r="BX571" s="77">
        <v>0</v>
      </c>
      <c r="BY571" s="77">
        <v>0</v>
      </c>
      <c r="BZ571" s="77">
        <v>0</v>
      </c>
      <c r="CA571" s="77">
        <v>0</v>
      </c>
      <c r="CB571" s="77">
        <v>0</v>
      </c>
      <c r="CC571" s="77">
        <v>0</v>
      </c>
      <c r="CD571" s="77">
        <v>0</v>
      </c>
      <c r="CE571" s="77">
        <v>0</v>
      </c>
      <c r="CF571" s="77">
        <v>0</v>
      </c>
      <c r="CG571" s="77">
        <v>0</v>
      </c>
      <c r="CH571" s="11">
        <f t="shared" si="66"/>
        <v>4</v>
      </c>
      <c r="CI571" s="11">
        <f t="shared" si="67"/>
        <v>31</v>
      </c>
      <c r="CJ571" s="77">
        <v>0</v>
      </c>
      <c r="CK571" s="75">
        <v>0</v>
      </c>
      <c r="CL571" s="75">
        <v>2</v>
      </c>
      <c r="CM571" s="75">
        <v>4</v>
      </c>
      <c r="CN571" s="77">
        <v>0</v>
      </c>
      <c r="CO571" s="77">
        <v>0</v>
      </c>
      <c r="CP571" s="75">
        <v>0</v>
      </c>
      <c r="CQ571" s="77">
        <v>0</v>
      </c>
      <c r="CR571" s="77">
        <v>0</v>
      </c>
      <c r="CS571" s="77">
        <v>0</v>
      </c>
      <c r="CT571" s="77">
        <v>0</v>
      </c>
      <c r="CU571" s="75">
        <v>5</v>
      </c>
      <c r="CV571" s="77">
        <v>0</v>
      </c>
      <c r="CW571" s="75">
        <v>3</v>
      </c>
      <c r="CX571" s="43">
        <f t="shared" si="68"/>
        <v>14</v>
      </c>
      <c r="CY571" s="43">
        <f t="shared" si="69"/>
        <v>4</v>
      </c>
      <c r="CZ571" s="77">
        <v>0</v>
      </c>
      <c r="DA571" s="77">
        <v>0</v>
      </c>
      <c r="DB571" s="77">
        <v>0</v>
      </c>
      <c r="DC571" s="77">
        <v>0</v>
      </c>
      <c r="DD571" s="77">
        <v>0</v>
      </c>
      <c r="DE571" s="77">
        <v>0</v>
      </c>
      <c r="DF571" s="77">
        <v>0</v>
      </c>
      <c r="DG571" s="77">
        <v>0</v>
      </c>
      <c r="DH571" s="77">
        <v>0</v>
      </c>
      <c r="DI571" s="11">
        <f t="shared" si="70"/>
        <v>0</v>
      </c>
      <c r="DJ571" s="11">
        <f t="shared" si="71"/>
        <v>0</v>
      </c>
      <c r="DK571" s="78">
        <v>0</v>
      </c>
      <c r="DL571">
        <f t="shared" si="72"/>
        <v>279</v>
      </c>
    </row>
    <row r="572" spans="1:116" ht="15.5" hidden="1" x14ac:dyDescent="0.35">
      <c r="A572" s="75">
        <v>2022</v>
      </c>
      <c r="B572" s="22" t="s">
        <v>819</v>
      </c>
      <c r="C572" s="76">
        <v>0</v>
      </c>
      <c r="D572" s="75">
        <v>1</v>
      </c>
      <c r="E572" s="75">
        <v>0</v>
      </c>
      <c r="F572" s="75">
        <v>1</v>
      </c>
      <c r="G572" s="75">
        <v>0</v>
      </c>
      <c r="H572" s="75">
        <v>0</v>
      </c>
      <c r="I572" s="75">
        <v>0</v>
      </c>
      <c r="J572" s="77">
        <v>0</v>
      </c>
      <c r="K572" s="77">
        <v>0</v>
      </c>
      <c r="L572" s="77">
        <v>0</v>
      </c>
      <c r="M572" s="75">
        <v>8</v>
      </c>
      <c r="N572" s="77">
        <v>0</v>
      </c>
      <c r="O572" s="77">
        <v>0</v>
      </c>
      <c r="P572" s="77">
        <v>0</v>
      </c>
      <c r="Q572" s="75">
        <v>4</v>
      </c>
      <c r="R572" s="75">
        <v>4</v>
      </c>
      <c r="S572" s="77">
        <v>0</v>
      </c>
      <c r="T572" s="77">
        <v>0</v>
      </c>
      <c r="U572" s="77">
        <v>0</v>
      </c>
      <c r="V572" s="77">
        <v>0</v>
      </c>
      <c r="W572" s="75">
        <v>1</v>
      </c>
      <c r="X572" s="77">
        <v>0</v>
      </c>
      <c r="Y572" s="77">
        <v>0</v>
      </c>
      <c r="Z572" s="77">
        <v>0</v>
      </c>
      <c r="AA572" s="77">
        <v>0</v>
      </c>
      <c r="AB572" s="77">
        <v>0</v>
      </c>
      <c r="AC572" s="77">
        <v>0</v>
      </c>
      <c r="AD572" s="77">
        <v>0</v>
      </c>
      <c r="AE572" s="77">
        <v>0</v>
      </c>
      <c r="AF572" s="77">
        <v>0</v>
      </c>
      <c r="AG572" s="77">
        <v>0</v>
      </c>
      <c r="AH572" s="77">
        <v>0</v>
      </c>
      <c r="AI572" s="77">
        <v>0</v>
      </c>
      <c r="AJ572" s="77">
        <v>0</v>
      </c>
      <c r="AK572" s="75">
        <v>1</v>
      </c>
      <c r="AL572" s="77">
        <v>0</v>
      </c>
      <c r="AM572" s="77"/>
      <c r="AN572" s="11">
        <f t="shared" si="64"/>
        <v>20</v>
      </c>
      <c r="AO572" s="11">
        <f t="shared" si="65"/>
        <v>7</v>
      </c>
      <c r="AP572" s="75">
        <v>3</v>
      </c>
      <c r="AQ572" s="77">
        <v>0</v>
      </c>
      <c r="AR572" s="75">
        <v>0</v>
      </c>
      <c r="AS572" s="75"/>
      <c r="AT572" s="77">
        <v>0</v>
      </c>
      <c r="AU572" s="75">
        <v>0</v>
      </c>
      <c r="AV572" s="77">
        <v>0</v>
      </c>
      <c r="AW572" s="75">
        <v>5</v>
      </c>
      <c r="AX572" s="77">
        <v>0</v>
      </c>
      <c r="AY572" s="77">
        <v>0</v>
      </c>
      <c r="AZ572" s="77">
        <v>0</v>
      </c>
      <c r="BA572" s="77">
        <v>0</v>
      </c>
      <c r="BB572" s="75">
        <v>2</v>
      </c>
      <c r="BC572" s="77">
        <v>0</v>
      </c>
      <c r="BD572" s="77">
        <v>0</v>
      </c>
      <c r="BE572" s="75">
        <v>0</v>
      </c>
      <c r="BF572" s="77">
        <v>0</v>
      </c>
      <c r="BG572" s="77">
        <v>0</v>
      </c>
      <c r="BH572" s="77">
        <v>0</v>
      </c>
      <c r="BI572" s="77">
        <v>0</v>
      </c>
      <c r="BJ572" s="77">
        <v>0</v>
      </c>
      <c r="BK572" s="75">
        <v>10</v>
      </c>
      <c r="BL572" s="77">
        <v>0</v>
      </c>
      <c r="BM572" s="77">
        <v>0</v>
      </c>
      <c r="BN572" s="77">
        <v>0</v>
      </c>
      <c r="BO572" s="75">
        <v>10</v>
      </c>
      <c r="BP572" s="77">
        <v>0</v>
      </c>
      <c r="BQ572" s="77">
        <v>0</v>
      </c>
      <c r="BR572" s="77">
        <v>0</v>
      </c>
      <c r="BS572" s="77">
        <v>0</v>
      </c>
      <c r="BT572" s="75">
        <v>5</v>
      </c>
      <c r="BU572" s="77">
        <v>0</v>
      </c>
      <c r="BV572" s="77">
        <v>0</v>
      </c>
      <c r="BW572" s="77">
        <v>0</v>
      </c>
      <c r="BX572" s="77">
        <v>0</v>
      </c>
      <c r="BY572" s="77">
        <v>0</v>
      </c>
      <c r="BZ572" s="77">
        <v>0</v>
      </c>
      <c r="CA572" s="77">
        <v>0</v>
      </c>
      <c r="CB572" s="75">
        <v>2</v>
      </c>
      <c r="CC572" s="77">
        <v>0</v>
      </c>
      <c r="CD572" s="77">
        <v>0</v>
      </c>
      <c r="CE572" s="77">
        <v>0</v>
      </c>
      <c r="CF572" s="77">
        <v>0</v>
      </c>
      <c r="CG572" s="75">
        <v>11</v>
      </c>
      <c r="CH572" s="11">
        <f t="shared" si="66"/>
        <v>8</v>
      </c>
      <c r="CI572" s="11">
        <f t="shared" si="67"/>
        <v>48</v>
      </c>
      <c r="CJ572" s="77">
        <v>0</v>
      </c>
      <c r="CK572" s="77">
        <v>0</v>
      </c>
      <c r="CL572" s="75">
        <v>3</v>
      </c>
      <c r="CM572" s="77">
        <v>0</v>
      </c>
      <c r="CN572" s="77">
        <v>0</v>
      </c>
      <c r="CO572" s="77">
        <v>0</v>
      </c>
      <c r="CP572" s="75">
        <v>4</v>
      </c>
      <c r="CQ572" s="77">
        <v>0</v>
      </c>
      <c r="CR572" s="77">
        <v>0</v>
      </c>
      <c r="CS572" s="77">
        <v>0</v>
      </c>
      <c r="CT572" s="77">
        <v>0</v>
      </c>
      <c r="CU572" s="75">
        <v>20</v>
      </c>
      <c r="CV572" s="77">
        <v>0</v>
      </c>
      <c r="CW572" s="77">
        <v>0</v>
      </c>
      <c r="CX572" s="43">
        <f t="shared" si="68"/>
        <v>27</v>
      </c>
      <c r="CY572" s="43">
        <f t="shared" si="69"/>
        <v>3</v>
      </c>
      <c r="CZ572" s="77">
        <v>0</v>
      </c>
      <c r="DA572" s="77">
        <v>0</v>
      </c>
      <c r="DB572" s="77">
        <v>0</v>
      </c>
      <c r="DC572" s="77">
        <v>0</v>
      </c>
      <c r="DD572" s="77">
        <v>0</v>
      </c>
      <c r="DE572" s="77">
        <v>0</v>
      </c>
      <c r="DF572" s="77">
        <v>0</v>
      </c>
      <c r="DG572" s="77">
        <v>0</v>
      </c>
      <c r="DH572" s="77">
        <v>0</v>
      </c>
      <c r="DI572" s="11">
        <f t="shared" si="70"/>
        <v>0</v>
      </c>
      <c r="DJ572" s="11">
        <f t="shared" si="71"/>
        <v>0</v>
      </c>
      <c r="DK572" s="78">
        <v>0</v>
      </c>
      <c r="DL572">
        <f t="shared" si="72"/>
        <v>95</v>
      </c>
    </row>
    <row r="573" spans="1:116" ht="15.5" hidden="1" x14ac:dyDescent="0.35">
      <c r="A573" s="75">
        <v>2022</v>
      </c>
      <c r="B573" s="11" t="s">
        <v>291</v>
      </c>
      <c r="C573" s="76">
        <v>0</v>
      </c>
      <c r="D573" s="76">
        <v>0</v>
      </c>
      <c r="E573" s="77">
        <v>0</v>
      </c>
      <c r="F573" s="77">
        <v>0</v>
      </c>
      <c r="G573" s="76">
        <v>0</v>
      </c>
      <c r="H573" s="76">
        <v>0</v>
      </c>
      <c r="I573" s="77">
        <v>0</v>
      </c>
      <c r="J573" s="77">
        <v>0</v>
      </c>
      <c r="K573" s="77">
        <v>0</v>
      </c>
      <c r="L573" s="77">
        <v>0</v>
      </c>
      <c r="M573" s="77">
        <v>0</v>
      </c>
      <c r="N573" s="77">
        <v>0</v>
      </c>
      <c r="O573" s="77">
        <v>0</v>
      </c>
      <c r="P573" s="77">
        <v>0</v>
      </c>
      <c r="Q573" s="77">
        <v>0</v>
      </c>
      <c r="R573" s="77">
        <v>0</v>
      </c>
      <c r="S573" s="77">
        <v>0</v>
      </c>
      <c r="T573" s="77">
        <v>0</v>
      </c>
      <c r="U573" s="77">
        <v>0</v>
      </c>
      <c r="V573" s="77">
        <v>0</v>
      </c>
      <c r="W573" s="77">
        <v>0</v>
      </c>
      <c r="X573" s="77">
        <v>0</v>
      </c>
      <c r="Y573" s="77">
        <v>0</v>
      </c>
      <c r="Z573" s="77">
        <v>0</v>
      </c>
      <c r="AA573" s="77">
        <v>0</v>
      </c>
      <c r="AB573" s="77">
        <v>0</v>
      </c>
      <c r="AC573" s="77">
        <v>0</v>
      </c>
      <c r="AD573" s="77">
        <v>0</v>
      </c>
      <c r="AE573" s="77">
        <v>0</v>
      </c>
      <c r="AF573" s="77">
        <v>0</v>
      </c>
      <c r="AG573" s="77">
        <v>0</v>
      </c>
      <c r="AH573" s="77">
        <v>0</v>
      </c>
      <c r="AI573" s="77">
        <v>0</v>
      </c>
      <c r="AJ573" s="77">
        <v>0</v>
      </c>
      <c r="AK573" s="77">
        <v>0</v>
      </c>
      <c r="AL573" s="77">
        <v>0</v>
      </c>
      <c r="AM573" s="77"/>
      <c r="AN573" s="11">
        <f t="shared" si="64"/>
        <v>0</v>
      </c>
      <c r="AO573" s="11">
        <f t="shared" si="65"/>
        <v>0</v>
      </c>
      <c r="AP573" s="77">
        <v>0</v>
      </c>
      <c r="AQ573" s="77">
        <v>0</v>
      </c>
      <c r="AR573" s="77">
        <v>0</v>
      </c>
      <c r="AS573" s="77"/>
      <c r="AT573" s="77">
        <v>0</v>
      </c>
      <c r="AU573" s="77">
        <v>0</v>
      </c>
      <c r="AV573" s="77">
        <v>0</v>
      </c>
      <c r="AW573" s="77">
        <v>0</v>
      </c>
      <c r="AX573" s="77">
        <v>0</v>
      </c>
      <c r="AY573" s="77">
        <v>0</v>
      </c>
      <c r="AZ573" s="77">
        <v>0</v>
      </c>
      <c r="BA573" s="77">
        <v>0</v>
      </c>
      <c r="BB573" s="77">
        <v>0</v>
      </c>
      <c r="BC573" s="77">
        <v>0</v>
      </c>
      <c r="BD573" s="77">
        <v>0</v>
      </c>
      <c r="BE573" s="77">
        <v>0</v>
      </c>
      <c r="BF573" s="77">
        <v>0</v>
      </c>
      <c r="BG573" s="77">
        <v>0</v>
      </c>
      <c r="BH573" s="77">
        <v>0</v>
      </c>
      <c r="BI573" s="77">
        <v>0</v>
      </c>
      <c r="BJ573" s="77">
        <v>0</v>
      </c>
      <c r="BK573" s="77">
        <v>0</v>
      </c>
      <c r="BL573" s="77">
        <v>0</v>
      </c>
      <c r="BM573" s="77">
        <v>0</v>
      </c>
      <c r="BN573" s="77">
        <v>0</v>
      </c>
      <c r="BO573" s="77">
        <v>0</v>
      </c>
      <c r="BP573" s="77">
        <v>0</v>
      </c>
      <c r="BQ573" s="77">
        <v>0</v>
      </c>
      <c r="BR573" s="77">
        <v>0</v>
      </c>
      <c r="BS573" s="77">
        <v>0</v>
      </c>
      <c r="BT573" s="77">
        <v>0</v>
      </c>
      <c r="BU573" s="77">
        <v>0</v>
      </c>
      <c r="BV573" s="77">
        <v>0</v>
      </c>
      <c r="BW573" s="77">
        <v>0</v>
      </c>
      <c r="BX573" s="77">
        <v>0</v>
      </c>
      <c r="BY573" s="77">
        <v>0</v>
      </c>
      <c r="BZ573" s="77">
        <v>0</v>
      </c>
      <c r="CA573" s="77">
        <v>0</v>
      </c>
      <c r="CB573" s="77">
        <v>0</v>
      </c>
      <c r="CC573" s="77">
        <v>0</v>
      </c>
      <c r="CD573" s="77">
        <v>0</v>
      </c>
      <c r="CE573" s="77">
        <v>0</v>
      </c>
      <c r="CF573" s="77">
        <v>0</v>
      </c>
      <c r="CG573" s="77">
        <v>0</v>
      </c>
      <c r="CH573" s="11">
        <f t="shared" si="66"/>
        <v>0</v>
      </c>
      <c r="CI573" s="11">
        <f t="shared" si="67"/>
        <v>0</v>
      </c>
      <c r="CJ573" s="77">
        <v>0</v>
      </c>
      <c r="CK573" s="77">
        <v>0</v>
      </c>
      <c r="CL573" s="77">
        <v>0</v>
      </c>
      <c r="CM573" s="77">
        <v>0</v>
      </c>
      <c r="CN573" s="77">
        <v>0</v>
      </c>
      <c r="CO573" s="77">
        <v>0</v>
      </c>
      <c r="CP573" s="77">
        <v>0</v>
      </c>
      <c r="CQ573" s="77">
        <v>0</v>
      </c>
      <c r="CR573" s="77">
        <v>0</v>
      </c>
      <c r="CS573" s="77">
        <v>0</v>
      </c>
      <c r="CT573" s="77">
        <v>0</v>
      </c>
      <c r="CU573" s="77">
        <v>0</v>
      </c>
      <c r="CV573" s="77">
        <v>0</v>
      </c>
      <c r="CW573" s="77">
        <v>0</v>
      </c>
      <c r="CX573" s="43">
        <f t="shared" si="68"/>
        <v>0</v>
      </c>
      <c r="CY573" s="43">
        <f t="shared" si="69"/>
        <v>0</v>
      </c>
      <c r="CZ573" s="77">
        <v>0</v>
      </c>
      <c r="DA573" s="77">
        <v>0</v>
      </c>
      <c r="DB573" s="77">
        <v>0</v>
      </c>
      <c r="DC573" s="77">
        <v>0</v>
      </c>
      <c r="DD573" s="77">
        <v>0</v>
      </c>
      <c r="DE573" s="77">
        <v>0</v>
      </c>
      <c r="DF573" s="77">
        <v>0</v>
      </c>
      <c r="DG573" s="77">
        <v>0</v>
      </c>
      <c r="DH573" s="77">
        <v>0</v>
      </c>
      <c r="DI573" s="11">
        <f t="shared" si="70"/>
        <v>0</v>
      </c>
      <c r="DJ573" s="11">
        <f t="shared" si="71"/>
        <v>0</v>
      </c>
      <c r="DK573" s="78">
        <v>0</v>
      </c>
      <c r="DL573">
        <f t="shared" si="72"/>
        <v>0</v>
      </c>
    </row>
    <row r="574" spans="1:116" ht="15.5" hidden="1" x14ac:dyDescent="0.35">
      <c r="A574" s="75">
        <v>2022</v>
      </c>
      <c r="B574" s="22" t="s">
        <v>822</v>
      </c>
      <c r="C574" s="76">
        <v>0</v>
      </c>
      <c r="D574" s="75">
        <v>0</v>
      </c>
      <c r="E574" s="75">
        <v>3</v>
      </c>
      <c r="F574" s="75">
        <v>0</v>
      </c>
      <c r="G574" s="75">
        <v>0</v>
      </c>
      <c r="H574" s="75">
        <v>0</v>
      </c>
      <c r="I574" s="75">
        <v>0</v>
      </c>
      <c r="J574" s="77">
        <v>0</v>
      </c>
      <c r="K574" s="77">
        <v>0</v>
      </c>
      <c r="L574" s="77">
        <v>0</v>
      </c>
      <c r="M574" s="75">
        <v>5</v>
      </c>
      <c r="N574" s="77">
        <v>0</v>
      </c>
      <c r="O574" s="77">
        <v>0</v>
      </c>
      <c r="P574" s="77">
        <v>0</v>
      </c>
      <c r="Q574" s="75">
        <v>5</v>
      </c>
      <c r="R574" s="75">
        <v>7</v>
      </c>
      <c r="S574" s="77">
        <v>0</v>
      </c>
      <c r="T574" s="77">
        <v>0</v>
      </c>
      <c r="U574" s="77">
        <v>0</v>
      </c>
      <c r="V574" s="77">
        <v>0</v>
      </c>
      <c r="W574" s="75">
        <v>0</v>
      </c>
      <c r="X574" s="77">
        <v>0</v>
      </c>
      <c r="Y574" s="77">
        <v>0</v>
      </c>
      <c r="Z574" s="77">
        <v>0</v>
      </c>
      <c r="AA574" s="77">
        <v>0</v>
      </c>
      <c r="AB574" s="77">
        <v>0</v>
      </c>
      <c r="AC574" s="77">
        <v>0</v>
      </c>
      <c r="AD574" s="77">
        <v>0</v>
      </c>
      <c r="AE574" s="77">
        <v>0</v>
      </c>
      <c r="AF574" s="77">
        <v>0</v>
      </c>
      <c r="AG574" s="77">
        <v>0</v>
      </c>
      <c r="AH574" s="77">
        <v>0</v>
      </c>
      <c r="AI574" s="77">
        <v>0</v>
      </c>
      <c r="AJ574" s="75">
        <v>2</v>
      </c>
      <c r="AK574" s="77">
        <v>0</v>
      </c>
      <c r="AL574" s="77">
        <v>0</v>
      </c>
      <c r="AM574" s="77"/>
      <c r="AN574" s="11">
        <f t="shared" si="64"/>
        <v>22</v>
      </c>
      <c r="AO574" s="11">
        <f t="shared" si="65"/>
        <v>5</v>
      </c>
      <c r="AP574" s="75">
        <v>1</v>
      </c>
      <c r="AQ574" s="77">
        <v>0</v>
      </c>
      <c r="AR574" s="75">
        <v>0</v>
      </c>
      <c r="AS574" s="75"/>
      <c r="AT574" s="77">
        <v>0</v>
      </c>
      <c r="AU574" s="75">
        <v>2</v>
      </c>
      <c r="AV574" s="75">
        <v>0</v>
      </c>
      <c r="AW574" s="75">
        <v>32</v>
      </c>
      <c r="AX574" s="77">
        <v>0</v>
      </c>
      <c r="AY574" s="77">
        <v>0</v>
      </c>
      <c r="AZ574" s="77">
        <v>0</v>
      </c>
      <c r="BA574" s="77">
        <v>0</v>
      </c>
      <c r="BB574" s="75">
        <v>1</v>
      </c>
      <c r="BC574" s="77">
        <v>0</v>
      </c>
      <c r="BD574" s="77">
        <v>0</v>
      </c>
      <c r="BE574" s="75">
        <v>0</v>
      </c>
      <c r="BF574" s="75">
        <v>0</v>
      </c>
      <c r="BG574" s="77">
        <v>0</v>
      </c>
      <c r="BH574" s="77">
        <v>0</v>
      </c>
      <c r="BI574" s="77">
        <v>0</v>
      </c>
      <c r="BJ574" s="77">
        <v>0</v>
      </c>
      <c r="BK574" s="75">
        <v>5</v>
      </c>
      <c r="BL574" s="75">
        <v>0</v>
      </c>
      <c r="BM574" s="77">
        <v>0</v>
      </c>
      <c r="BN574" s="77">
        <v>0</v>
      </c>
      <c r="BO574" s="77">
        <v>0</v>
      </c>
      <c r="BP574" s="77">
        <v>0</v>
      </c>
      <c r="BQ574" s="77">
        <v>0</v>
      </c>
      <c r="BR574" s="77">
        <v>0</v>
      </c>
      <c r="BS574" s="77">
        <v>0</v>
      </c>
      <c r="BT574" s="75">
        <v>0</v>
      </c>
      <c r="BU574" s="77">
        <v>0</v>
      </c>
      <c r="BV574" s="77">
        <v>0</v>
      </c>
      <c r="BW574" s="77">
        <v>0</v>
      </c>
      <c r="BX574" s="77">
        <v>0</v>
      </c>
      <c r="BY574" s="77">
        <v>0</v>
      </c>
      <c r="BZ574" s="77">
        <v>0</v>
      </c>
      <c r="CA574" s="77">
        <v>0</v>
      </c>
      <c r="CB574" s="75">
        <v>2</v>
      </c>
      <c r="CC574" s="77">
        <v>0</v>
      </c>
      <c r="CD574" s="77">
        <v>0</v>
      </c>
      <c r="CE574" s="77">
        <v>0</v>
      </c>
      <c r="CF574" s="77">
        <v>0</v>
      </c>
      <c r="CG574" s="77">
        <v>0</v>
      </c>
      <c r="CH574" s="11">
        <f t="shared" si="66"/>
        <v>6</v>
      </c>
      <c r="CI574" s="11">
        <f t="shared" si="67"/>
        <v>43</v>
      </c>
      <c r="CJ574" s="77">
        <v>0</v>
      </c>
      <c r="CK574" s="75">
        <v>0</v>
      </c>
      <c r="CL574" s="75">
        <v>3</v>
      </c>
      <c r="CM574" s="77">
        <v>0</v>
      </c>
      <c r="CN574" s="77">
        <v>0</v>
      </c>
      <c r="CO574" s="77">
        <v>0</v>
      </c>
      <c r="CP574" s="75">
        <v>0</v>
      </c>
      <c r="CQ574" s="77">
        <v>0</v>
      </c>
      <c r="CR574" s="77">
        <v>0</v>
      </c>
      <c r="CS574" s="77">
        <v>0</v>
      </c>
      <c r="CT574" s="77">
        <v>0</v>
      </c>
      <c r="CU574" s="75">
        <v>4</v>
      </c>
      <c r="CV574" s="77">
        <v>0</v>
      </c>
      <c r="CW574" s="77">
        <v>0</v>
      </c>
      <c r="CX574" s="43">
        <f t="shared" si="68"/>
        <v>7</v>
      </c>
      <c r="CY574" s="43">
        <f t="shared" si="69"/>
        <v>2</v>
      </c>
      <c r="CZ574" s="77">
        <v>0</v>
      </c>
      <c r="DA574" s="77">
        <v>0</v>
      </c>
      <c r="DB574" s="77">
        <v>0</v>
      </c>
      <c r="DC574" s="77">
        <v>0</v>
      </c>
      <c r="DD574" s="77">
        <v>0</v>
      </c>
      <c r="DE574" s="77">
        <v>0</v>
      </c>
      <c r="DF574" s="77">
        <v>0</v>
      </c>
      <c r="DG574" s="77">
        <v>0</v>
      </c>
      <c r="DH574" s="77">
        <v>0</v>
      </c>
      <c r="DI574" s="11">
        <f t="shared" si="70"/>
        <v>0</v>
      </c>
      <c r="DJ574" s="11">
        <f t="shared" si="71"/>
        <v>0</v>
      </c>
      <c r="DK574" s="78">
        <v>0</v>
      </c>
      <c r="DL574">
        <f t="shared" si="72"/>
        <v>72</v>
      </c>
    </row>
    <row r="575" spans="1:116" ht="15.5" hidden="1" x14ac:dyDescent="0.35">
      <c r="A575" s="75">
        <v>2022</v>
      </c>
      <c r="B575" s="11" t="s">
        <v>297</v>
      </c>
      <c r="C575" s="76">
        <v>0</v>
      </c>
      <c r="D575" s="76">
        <v>0</v>
      </c>
      <c r="E575" s="76">
        <v>0</v>
      </c>
      <c r="F575" s="76">
        <v>0</v>
      </c>
      <c r="G575" s="76">
        <v>0</v>
      </c>
      <c r="H575" s="76">
        <v>0</v>
      </c>
      <c r="I575" s="76">
        <v>3</v>
      </c>
      <c r="J575" s="77">
        <v>0</v>
      </c>
      <c r="K575" s="77">
        <v>0</v>
      </c>
      <c r="L575" s="76">
        <v>3</v>
      </c>
      <c r="M575" s="76">
        <v>11</v>
      </c>
      <c r="N575" s="77">
        <v>0</v>
      </c>
      <c r="O575" s="77">
        <v>0</v>
      </c>
      <c r="P575" s="76">
        <v>2</v>
      </c>
      <c r="Q575" s="76">
        <v>0</v>
      </c>
      <c r="R575" s="76">
        <v>3</v>
      </c>
      <c r="S575" s="77">
        <v>0</v>
      </c>
      <c r="T575" s="77">
        <v>0</v>
      </c>
      <c r="U575" s="76">
        <v>1</v>
      </c>
      <c r="V575" s="77">
        <v>0</v>
      </c>
      <c r="W575" s="77">
        <v>0</v>
      </c>
      <c r="X575" s="77">
        <v>0</v>
      </c>
      <c r="Y575" s="77">
        <v>0</v>
      </c>
      <c r="Z575" s="76">
        <v>3</v>
      </c>
      <c r="AA575" s="77">
        <v>0</v>
      </c>
      <c r="AB575" s="77">
        <v>0</v>
      </c>
      <c r="AC575" s="76">
        <v>220</v>
      </c>
      <c r="AD575" s="77">
        <v>0</v>
      </c>
      <c r="AE575" s="77">
        <v>0</v>
      </c>
      <c r="AF575" s="77">
        <v>0</v>
      </c>
      <c r="AG575" s="77">
        <v>0</v>
      </c>
      <c r="AH575" s="77">
        <v>0</v>
      </c>
      <c r="AI575" s="77">
        <v>0</v>
      </c>
      <c r="AJ575" s="77">
        <v>0</v>
      </c>
      <c r="AK575" s="77">
        <v>0</v>
      </c>
      <c r="AL575" s="77">
        <v>0</v>
      </c>
      <c r="AM575" s="77"/>
      <c r="AN575" s="11">
        <f t="shared" si="64"/>
        <v>246</v>
      </c>
      <c r="AO575" s="11">
        <f t="shared" si="65"/>
        <v>8</v>
      </c>
      <c r="AP575" s="76">
        <v>3</v>
      </c>
      <c r="AQ575" s="77">
        <v>0</v>
      </c>
      <c r="AR575" s="76">
        <v>46</v>
      </c>
      <c r="AS575" s="76"/>
      <c r="AT575" s="77">
        <v>0</v>
      </c>
      <c r="AU575" s="77">
        <v>0</v>
      </c>
      <c r="AV575" s="77">
        <v>0</v>
      </c>
      <c r="AW575" s="76">
        <v>34</v>
      </c>
      <c r="AX575" s="77">
        <v>0</v>
      </c>
      <c r="AY575" s="77">
        <v>0</v>
      </c>
      <c r="AZ575" s="77">
        <v>0</v>
      </c>
      <c r="BA575" s="77">
        <v>0</v>
      </c>
      <c r="BB575" s="77">
        <v>0</v>
      </c>
      <c r="BC575" s="77">
        <v>0</v>
      </c>
      <c r="BD575" s="77">
        <v>0</v>
      </c>
      <c r="BE575" s="76">
        <v>1</v>
      </c>
      <c r="BF575" s="77">
        <v>0</v>
      </c>
      <c r="BG575" s="77">
        <v>0</v>
      </c>
      <c r="BH575" s="77">
        <v>0</v>
      </c>
      <c r="BI575" s="77">
        <v>0</v>
      </c>
      <c r="BJ575" s="77">
        <v>0</v>
      </c>
      <c r="BK575" s="77">
        <v>0</v>
      </c>
      <c r="BL575" s="77">
        <v>0</v>
      </c>
      <c r="BM575" s="77">
        <v>0</v>
      </c>
      <c r="BN575" s="77">
        <v>0</v>
      </c>
      <c r="BO575" s="77">
        <v>0</v>
      </c>
      <c r="BP575" s="77">
        <v>0</v>
      </c>
      <c r="BQ575" s="77">
        <v>0</v>
      </c>
      <c r="BR575" s="77">
        <v>0</v>
      </c>
      <c r="BS575" s="77">
        <v>0</v>
      </c>
      <c r="BT575" s="76">
        <v>2</v>
      </c>
      <c r="BU575" s="77">
        <v>0</v>
      </c>
      <c r="BV575" s="77">
        <v>0</v>
      </c>
      <c r="BW575" s="77">
        <v>0</v>
      </c>
      <c r="BX575" s="77">
        <v>0</v>
      </c>
      <c r="BY575" s="76">
        <v>1</v>
      </c>
      <c r="BZ575" s="77">
        <v>0</v>
      </c>
      <c r="CA575" s="77">
        <v>0</v>
      </c>
      <c r="CB575" s="77">
        <v>0</v>
      </c>
      <c r="CC575" s="77">
        <v>0</v>
      </c>
      <c r="CD575" s="77">
        <v>0</v>
      </c>
      <c r="CE575" s="76">
        <v>5</v>
      </c>
      <c r="CF575" s="77">
        <v>0</v>
      </c>
      <c r="CG575" s="77">
        <v>0</v>
      </c>
      <c r="CH575" s="11">
        <f t="shared" si="66"/>
        <v>7</v>
      </c>
      <c r="CI575" s="11">
        <f t="shared" si="67"/>
        <v>92</v>
      </c>
      <c r="CJ575" s="77">
        <v>0</v>
      </c>
      <c r="CK575" s="76">
        <v>1</v>
      </c>
      <c r="CL575" s="77">
        <v>0</v>
      </c>
      <c r="CM575" s="77">
        <v>0</v>
      </c>
      <c r="CN575" s="77">
        <v>0</v>
      </c>
      <c r="CO575" s="77">
        <v>0</v>
      </c>
      <c r="CP575" s="77">
        <v>0</v>
      </c>
      <c r="CQ575" s="77">
        <v>0</v>
      </c>
      <c r="CR575" s="77">
        <v>0</v>
      </c>
      <c r="CS575" s="77">
        <v>0</v>
      </c>
      <c r="CT575" s="76">
        <v>5</v>
      </c>
      <c r="CU575" s="76">
        <v>2</v>
      </c>
      <c r="CV575" s="77">
        <v>0</v>
      </c>
      <c r="CW575" s="77">
        <v>0</v>
      </c>
      <c r="CX575" s="43">
        <f t="shared" si="68"/>
        <v>8</v>
      </c>
      <c r="CY575" s="43">
        <f t="shared" si="69"/>
        <v>3</v>
      </c>
      <c r="CZ575" s="76">
        <v>1</v>
      </c>
      <c r="DA575" s="77">
        <v>0</v>
      </c>
      <c r="DB575" s="77">
        <v>0</v>
      </c>
      <c r="DC575" s="77">
        <v>0</v>
      </c>
      <c r="DD575" s="77">
        <v>0</v>
      </c>
      <c r="DE575" s="77">
        <v>0</v>
      </c>
      <c r="DF575" s="77">
        <v>0</v>
      </c>
      <c r="DG575" s="77">
        <v>0</v>
      </c>
      <c r="DH575" s="77">
        <v>0</v>
      </c>
      <c r="DI575" s="11">
        <f t="shared" si="70"/>
        <v>1</v>
      </c>
      <c r="DJ575" s="11">
        <f t="shared" si="71"/>
        <v>1</v>
      </c>
      <c r="DK575" s="78">
        <v>0</v>
      </c>
      <c r="DL575">
        <f t="shared" si="72"/>
        <v>347</v>
      </c>
    </row>
    <row r="576" spans="1:116" ht="15.5" hidden="1" x14ac:dyDescent="0.35">
      <c r="A576" s="75">
        <v>2022</v>
      </c>
      <c r="B576" s="11" t="s">
        <v>297</v>
      </c>
      <c r="C576" s="76">
        <v>0</v>
      </c>
      <c r="D576" s="76">
        <v>2</v>
      </c>
      <c r="E576" s="76">
        <v>23</v>
      </c>
      <c r="F576" s="76">
        <v>6</v>
      </c>
      <c r="G576" s="76">
        <v>0</v>
      </c>
      <c r="H576" s="76">
        <v>0</v>
      </c>
      <c r="I576" s="76">
        <v>7</v>
      </c>
      <c r="J576" s="77">
        <v>0</v>
      </c>
      <c r="K576" s="77">
        <v>0</v>
      </c>
      <c r="L576" s="76">
        <v>2</v>
      </c>
      <c r="M576" s="76">
        <v>14</v>
      </c>
      <c r="N576" s="76">
        <v>48</v>
      </c>
      <c r="O576" s="76">
        <v>5</v>
      </c>
      <c r="P576" s="77">
        <v>0</v>
      </c>
      <c r="Q576" s="76">
        <v>8</v>
      </c>
      <c r="R576" s="76">
        <v>8</v>
      </c>
      <c r="S576" s="77">
        <v>0</v>
      </c>
      <c r="T576" s="77">
        <v>0</v>
      </c>
      <c r="U576" s="76">
        <v>5</v>
      </c>
      <c r="V576" s="77">
        <v>0</v>
      </c>
      <c r="W576" s="77">
        <v>0</v>
      </c>
      <c r="X576" s="76">
        <v>3</v>
      </c>
      <c r="Y576" s="76">
        <v>1</v>
      </c>
      <c r="Z576" s="77">
        <v>0</v>
      </c>
      <c r="AA576" s="76">
        <v>6</v>
      </c>
      <c r="AB576" s="76">
        <v>0</v>
      </c>
      <c r="AC576" s="76">
        <v>105</v>
      </c>
      <c r="AD576" s="77">
        <v>0</v>
      </c>
      <c r="AE576" s="77">
        <v>0</v>
      </c>
      <c r="AF576" s="76">
        <v>1</v>
      </c>
      <c r="AG576" s="77">
        <v>0</v>
      </c>
      <c r="AH576" s="76">
        <v>2</v>
      </c>
      <c r="AI576" s="77">
        <v>0</v>
      </c>
      <c r="AJ576" s="76">
        <v>2</v>
      </c>
      <c r="AK576" s="77">
        <v>0</v>
      </c>
      <c r="AL576" s="77">
        <v>0</v>
      </c>
      <c r="AM576" s="77"/>
      <c r="AN576" s="11">
        <f t="shared" si="64"/>
        <v>248</v>
      </c>
      <c r="AO576" s="11">
        <f t="shared" si="65"/>
        <v>18</v>
      </c>
      <c r="AP576" s="76">
        <v>1</v>
      </c>
      <c r="AQ576" s="77">
        <v>0</v>
      </c>
      <c r="AR576" s="76">
        <v>28</v>
      </c>
      <c r="AS576" s="76"/>
      <c r="AT576" s="77">
        <v>0</v>
      </c>
      <c r="AU576" s="77">
        <v>0</v>
      </c>
      <c r="AV576" s="77">
        <v>0</v>
      </c>
      <c r="AW576" s="76">
        <v>232</v>
      </c>
      <c r="AX576" s="77">
        <v>0</v>
      </c>
      <c r="AY576" s="77">
        <v>0</v>
      </c>
      <c r="AZ576" s="77">
        <v>0</v>
      </c>
      <c r="BA576" s="77">
        <v>0</v>
      </c>
      <c r="BB576" s="77">
        <v>0</v>
      </c>
      <c r="BC576" s="77">
        <v>0</v>
      </c>
      <c r="BD576" s="77">
        <v>0</v>
      </c>
      <c r="BE576" s="76">
        <v>174</v>
      </c>
      <c r="BF576" s="77">
        <v>0</v>
      </c>
      <c r="BG576" s="77">
        <v>0</v>
      </c>
      <c r="BH576" s="77">
        <v>0</v>
      </c>
      <c r="BI576" s="77">
        <v>0</v>
      </c>
      <c r="BJ576" s="77">
        <v>0</v>
      </c>
      <c r="BK576" s="77">
        <v>0</v>
      </c>
      <c r="BL576" s="77">
        <v>0</v>
      </c>
      <c r="BM576" s="77">
        <v>0</v>
      </c>
      <c r="BN576" s="77">
        <v>0</v>
      </c>
      <c r="BO576" s="77">
        <v>0</v>
      </c>
      <c r="BP576" s="77">
        <v>0</v>
      </c>
      <c r="BQ576" s="77">
        <v>0</v>
      </c>
      <c r="BR576" s="77">
        <v>0</v>
      </c>
      <c r="BS576" s="77">
        <v>0</v>
      </c>
      <c r="BT576" s="77">
        <v>0</v>
      </c>
      <c r="BU576" s="77">
        <v>0</v>
      </c>
      <c r="BV576" s="77">
        <v>0</v>
      </c>
      <c r="BW576" s="77">
        <v>0</v>
      </c>
      <c r="BX576" s="77">
        <v>0</v>
      </c>
      <c r="BY576" s="77">
        <v>0</v>
      </c>
      <c r="BZ576" s="77">
        <v>0</v>
      </c>
      <c r="CA576" s="77">
        <v>0</v>
      </c>
      <c r="CB576" s="77">
        <v>0</v>
      </c>
      <c r="CC576" s="77">
        <v>0</v>
      </c>
      <c r="CD576" s="77">
        <v>0</v>
      </c>
      <c r="CE576" s="76">
        <v>2</v>
      </c>
      <c r="CF576" s="77">
        <v>0</v>
      </c>
      <c r="CG576" s="77">
        <v>0</v>
      </c>
      <c r="CH576" s="11">
        <f t="shared" si="66"/>
        <v>5</v>
      </c>
      <c r="CI576" s="11">
        <f t="shared" si="67"/>
        <v>437</v>
      </c>
      <c r="CJ576" s="76">
        <v>3</v>
      </c>
      <c r="CK576" s="76">
        <v>7</v>
      </c>
      <c r="CL576" s="76">
        <v>1</v>
      </c>
      <c r="CM576" s="77">
        <v>0</v>
      </c>
      <c r="CN576" s="77">
        <v>0</v>
      </c>
      <c r="CO576" s="77">
        <v>0</v>
      </c>
      <c r="CP576" s="77">
        <v>0</v>
      </c>
      <c r="CQ576" s="77">
        <v>0</v>
      </c>
      <c r="CR576" s="77">
        <v>0</v>
      </c>
      <c r="CS576" s="77">
        <v>0</v>
      </c>
      <c r="CT576" s="76">
        <v>6</v>
      </c>
      <c r="CU576" s="76">
        <v>13</v>
      </c>
      <c r="CV576" s="77">
        <v>0</v>
      </c>
      <c r="CW576" s="76">
        <v>5</v>
      </c>
      <c r="CX576" s="43">
        <f t="shared" si="68"/>
        <v>35</v>
      </c>
      <c r="CY576" s="43">
        <f t="shared" si="69"/>
        <v>6</v>
      </c>
      <c r="CZ576" s="76">
        <v>1</v>
      </c>
      <c r="DA576" s="77">
        <v>0</v>
      </c>
      <c r="DB576" s="77">
        <v>0</v>
      </c>
      <c r="DC576" s="77">
        <v>0</v>
      </c>
      <c r="DD576" s="77">
        <v>0</v>
      </c>
      <c r="DE576" s="77">
        <v>0</v>
      </c>
      <c r="DF576" s="77">
        <v>0</v>
      </c>
      <c r="DG576" s="77">
        <v>0</v>
      </c>
      <c r="DH576" s="77">
        <v>0</v>
      </c>
      <c r="DI576" s="11">
        <f t="shared" si="70"/>
        <v>1</v>
      </c>
      <c r="DJ576" s="11">
        <f t="shared" si="71"/>
        <v>1</v>
      </c>
      <c r="DK576" s="78">
        <v>0</v>
      </c>
      <c r="DL576">
        <f t="shared" si="72"/>
        <v>721</v>
      </c>
    </row>
    <row r="577" spans="1:116" ht="15.5" x14ac:dyDescent="0.35">
      <c r="A577" s="75">
        <v>2022</v>
      </c>
      <c r="B577" s="19" t="s">
        <v>304</v>
      </c>
      <c r="C577" s="76">
        <v>0</v>
      </c>
      <c r="D577" s="76">
        <v>0</v>
      </c>
      <c r="E577" s="76">
        <v>0</v>
      </c>
      <c r="F577" s="76">
        <v>0</v>
      </c>
      <c r="G577" s="76">
        <v>0</v>
      </c>
      <c r="H577" s="76">
        <v>0</v>
      </c>
      <c r="I577" s="76">
        <v>0</v>
      </c>
      <c r="J577" s="77">
        <v>0</v>
      </c>
      <c r="K577" s="77">
        <v>0</v>
      </c>
      <c r="L577" s="77">
        <v>0</v>
      </c>
      <c r="M577" s="76">
        <v>11</v>
      </c>
      <c r="N577" s="77">
        <v>0</v>
      </c>
      <c r="O577" s="77">
        <v>0</v>
      </c>
      <c r="P577" s="77">
        <v>0</v>
      </c>
      <c r="Q577" s="76">
        <v>114</v>
      </c>
      <c r="R577" s="77">
        <v>0</v>
      </c>
      <c r="S577" s="77">
        <v>0</v>
      </c>
      <c r="T577" s="77">
        <v>0</v>
      </c>
      <c r="U577" s="77">
        <v>0</v>
      </c>
      <c r="V577" s="77">
        <v>0</v>
      </c>
      <c r="W577" s="77">
        <v>0</v>
      </c>
      <c r="X577" s="77">
        <v>0</v>
      </c>
      <c r="Y577" s="77">
        <v>0</v>
      </c>
      <c r="Z577" s="76">
        <v>1</v>
      </c>
      <c r="AA577" s="77">
        <v>0</v>
      </c>
      <c r="AB577" s="77">
        <v>0</v>
      </c>
      <c r="AC577" s="76">
        <v>12</v>
      </c>
      <c r="AD577" s="77">
        <v>0</v>
      </c>
      <c r="AE577" s="77">
        <v>0</v>
      </c>
      <c r="AF577" s="77">
        <v>0</v>
      </c>
      <c r="AG577" s="77">
        <v>0</v>
      </c>
      <c r="AH577" s="77">
        <v>0</v>
      </c>
      <c r="AI577" s="77">
        <v>0</v>
      </c>
      <c r="AJ577" s="76">
        <v>1</v>
      </c>
      <c r="AK577" s="77">
        <v>0</v>
      </c>
      <c r="AL577" s="77">
        <v>0</v>
      </c>
      <c r="AM577" s="77"/>
      <c r="AN577" s="11">
        <f t="shared" si="64"/>
        <v>139</v>
      </c>
      <c r="AO577" s="11">
        <f t="shared" si="65"/>
        <v>5</v>
      </c>
      <c r="AP577" s="77">
        <v>0</v>
      </c>
      <c r="AQ577" s="77">
        <v>0</v>
      </c>
      <c r="AR577" s="77">
        <v>0</v>
      </c>
      <c r="AS577" s="77"/>
      <c r="AT577" s="77">
        <v>0</v>
      </c>
      <c r="AU577" s="77">
        <v>0</v>
      </c>
      <c r="AV577" s="77">
        <v>0</v>
      </c>
      <c r="AW577" s="76">
        <v>5</v>
      </c>
      <c r="AX577" s="77">
        <v>0</v>
      </c>
      <c r="AY577" s="77">
        <v>0</v>
      </c>
      <c r="AZ577" s="77">
        <v>0</v>
      </c>
      <c r="BA577" s="77">
        <v>0</v>
      </c>
      <c r="BB577" s="77">
        <v>0</v>
      </c>
      <c r="BC577" s="77">
        <v>0</v>
      </c>
      <c r="BD577" s="77">
        <v>0</v>
      </c>
      <c r="BE577" s="76">
        <v>5</v>
      </c>
      <c r="BF577" s="77">
        <v>0</v>
      </c>
      <c r="BG577" s="77">
        <v>0</v>
      </c>
      <c r="BH577" s="76">
        <v>50</v>
      </c>
      <c r="BI577" s="77">
        <v>0</v>
      </c>
      <c r="BJ577" s="77">
        <v>0</v>
      </c>
      <c r="BK577" s="77">
        <v>0</v>
      </c>
      <c r="BL577" s="77">
        <v>0</v>
      </c>
      <c r="BM577" s="77">
        <v>0</v>
      </c>
      <c r="BN577" s="77">
        <v>0</v>
      </c>
      <c r="BO577" s="77">
        <v>0</v>
      </c>
      <c r="BP577" s="77">
        <v>0</v>
      </c>
      <c r="BQ577" s="77">
        <v>0</v>
      </c>
      <c r="BR577" s="77">
        <v>0</v>
      </c>
      <c r="BS577" s="77">
        <v>0</v>
      </c>
      <c r="BT577" s="77">
        <v>0</v>
      </c>
      <c r="BU577" s="77">
        <v>0</v>
      </c>
      <c r="BV577" s="77">
        <v>0</v>
      </c>
      <c r="BW577" s="77">
        <v>0</v>
      </c>
      <c r="BX577" s="77">
        <v>0</v>
      </c>
      <c r="BY577" s="77">
        <v>0</v>
      </c>
      <c r="BZ577" s="77">
        <v>0</v>
      </c>
      <c r="CA577" s="77">
        <v>0</v>
      </c>
      <c r="CB577" s="77">
        <v>0</v>
      </c>
      <c r="CC577" s="77">
        <v>0</v>
      </c>
      <c r="CD577" s="77">
        <v>0</v>
      </c>
      <c r="CE577" s="77">
        <v>0</v>
      </c>
      <c r="CF577" s="77">
        <v>0</v>
      </c>
      <c r="CG577" s="77">
        <v>0</v>
      </c>
      <c r="CH577" s="11">
        <f t="shared" si="66"/>
        <v>3</v>
      </c>
      <c r="CI577" s="11">
        <f t="shared" si="67"/>
        <v>60</v>
      </c>
      <c r="CJ577" s="77">
        <v>0</v>
      </c>
      <c r="CK577" s="77">
        <v>0</v>
      </c>
      <c r="CL577" s="77">
        <v>0</v>
      </c>
      <c r="CM577" s="77">
        <v>0</v>
      </c>
      <c r="CN577" s="77">
        <v>0</v>
      </c>
      <c r="CO577" s="77">
        <v>0</v>
      </c>
      <c r="CP577" s="77">
        <v>0</v>
      </c>
      <c r="CQ577" s="77">
        <v>0</v>
      </c>
      <c r="CR577" s="77">
        <v>0</v>
      </c>
      <c r="CS577" s="77">
        <v>0</v>
      </c>
      <c r="CT577" s="77">
        <v>0</v>
      </c>
      <c r="CU577" s="77">
        <v>0</v>
      </c>
      <c r="CV577" s="77">
        <v>0</v>
      </c>
      <c r="CW577" s="77">
        <v>0</v>
      </c>
      <c r="CX577" s="43">
        <f t="shared" si="68"/>
        <v>0</v>
      </c>
      <c r="CY577" s="43">
        <f t="shared" si="69"/>
        <v>0</v>
      </c>
      <c r="CZ577" s="77">
        <v>0</v>
      </c>
      <c r="DA577" s="77">
        <v>0</v>
      </c>
      <c r="DB577" s="77">
        <v>0</v>
      </c>
      <c r="DC577" s="77">
        <v>0</v>
      </c>
      <c r="DD577" s="77">
        <v>0</v>
      </c>
      <c r="DE577" s="77">
        <v>0</v>
      </c>
      <c r="DF577" s="77">
        <v>0</v>
      </c>
      <c r="DG577" s="77">
        <v>0</v>
      </c>
      <c r="DH577" s="77">
        <v>0</v>
      </c>
      <c r="DI577" s="11">
        <f t="shared" si="70"/>
        <v>0</v>
      </c>
      <c r="DJ577" s="11">
        <f t="shared" si="71"/>
        <v>0</v>
      </c>
      <c r="DK577" s="78">
        <v>0</v>
      </c>
      <c r="DL577">
        <f t="shared" si="72"/>
        <v>199</v>
      </c>
    </row>
    <row r="578" spans="1:116" ht="15.5" hidden="1" x14ac:dyDescent="0.35">
      <c r="A578" s="75">
        <v>2022</v>
      </c>
      <c r="B578" s="11" t="s">
        <v>293</v>
      </c>
      <c r="C578" s="76">
        <v>0</v>
      </c>
      <c r="D578" s="77">
        <v>0</v>
      </c>
      <c r="E578" s="76">
        <v>11</v>
      </c>
      <c r="F578" s="77">
        <v>1</v>
      </c>
      <c r="G578" s="76">
        <v>0</v>
      </c>
      <c r="H578" s="77">
        <v>0</v>
      </c>
      <c r="I578" s="77">
        <v>82</v>
      </c>
      <c r="J578" s="77">
        <v>0</v>
      </c>
      <c r="K578" s="77">
        <v>0</v>
      </c>
      <c r="L578" s="77">
        <v>26</v>
      </c>
      <c r="M578" s="77">
        <v>33</v>
      </c>
      <c r="N578" s="77">
        <v>0</v>
      </c>
      <c r="O578" s="76">
        <v>5</v>
      </c>
      <c r="P578" s="76">
        <v>1</v>
      </c>
      <c r="Q578" s="77">
        <v>39</v>
      </c>
      <c r="R578" s="76">
        <v>33</v>
      </c>
      <c r="S578" s="76">
        <v>0</v>
      </c>
      <c r="T578" s="76">
        <v>0</v>
      </c>
      <c r="U578" s="76">
        <v>35</v>
      </c>
      <c r="V578" s="76">
        <v>0</v>
      </c>
      <c r="W578" s="77">
        <v>7</v>
      </c>
      <c r="X578" s="77">
        <v>16</v>
      </c>
      <c r="Y578" s="76">
        <v>0</v>
      </c>
      <c r="Z578" s="76">
        <v>1</v>
      </c>
      <c r="AA578" s="77">
        <v>13</v>
      </c>
      <c r="AB578" s="77">
        <v>0</v>
      </c>
      <c r="AC578" s="77">
        <v>0</v>
      </c>
      <c r="AD578" s="77">
        <v>0</v>
      </c>
      <c r="AE578" s="77">
        <v>0</v>
      </c>
      <c r="AF578" s="77">
        <v>0</v>
      </c>
      <c r="AG578" s="77">
        <v>0</v>
      </c>
      <c r="AH578" s="77">
        <v>0</v>
      </c>
      <c r="AI578" s="77">
        <v>0</v>
      </c>
      <c r="AJ578" s="77">
        <v>0</v>
      </c>
      <c r="AK578" s="77">
        <v>0</v>
      </c>
      <c r="AL578" s="77">
        <v>0</v>
      </c>
      <c r="AM578" s="77"/>
      <c r="AN578" s="11">
        <f t="shared" si="64"/>
        <v>303</v>
      </c>
      <c r="AO578" s="11">
        <f t="shared" si="65"/>
        <v>14</v>
      </c>
      <c r="AP578" s="77">
        <v>0</v>
      </c>
      <c r="AQ578" s="77">
        <v>0</v>
      </c>
      <c r="AR578" s="77">
        <v>0</v>
      </c>
      <c r="AS578" s="77"/>
      <c r="AT578" s="76">
        <v>300</v>
      </c>
      <c r="AU578" s="77">
        <v>50</v>
      </c>
      <c r="AV578" s="77">
        <v>0</v>
      </c>
      <c r="AW578" s="77">
        <v>40</v>
      </c>
      <c r="AX578" s="77">
        <v>0</v>
      </c>
      <c r="AY578" s="77">
        <v>0</v>
      </c>
      <c r="AZ578" s="77">
        <v>0</v>
      </c>
      <c r="BA578" s="77">
        <v>0</v>
      </c>
      <c r="BB578" s="77">
        <v>0</v>
      </c>
      <c r="BC578" s="77">
        <v>0</v>
      </c>
      <c r="BD578" s="77">
        <v>0</v>
      </c>
      <c r="BE578" s="76">
        <v>10</v>
      </c>
      <c r="BF578" s="77">
        <v>0</v>
      </c>
      <c r="BG578" s="77">
        <v>0</v>
      </c>
      <c r="BH578" s="77">
        <v>0</v>
      </c>
      <c r="BI578" s="77">
        <v>0</v>
      </c>
      <c r="BJ578" s="77">
        <v>0</v>
      </c>
      <c r="BK578" s="77">
        <v>8</v>
      </c>
      <c r="BL578" s="77">
        <v>0</v>
      </c>
      <c r="BM578" s="77">
        <v>0</v>
      </c>
      <c r="BN578" s="77">
        <v>0</v>
      </c>
      <c r="BO578" s="77">
        <v>0</v>
      </c>
      <c r="BP578" s="77">
        <v>0</v>
      </c>
      <c r="BQ578" s="77">
        <v>0</v>
      </c>
      <c r="BR578" s="77">
        <v>0</v>
      </c>
      <c r="BS578" s="77">
        <v>0</v>
      </c>
      <c r="BT578" s="77">
        <v>8</v>
      </c>
      <c r="BU578" s="77">
        <v>0</v>
      </c>
      <c r="BV578" s="77">
        <v>0</v>
      </c>
      <c r="BW578" s="77">
        <v>0</v>
      </c>
      <c r="BX578" s="77">
        <v>0</v>
      </c>
      <c r="BY578" s="77">
        <v>0</v>
      </c>
      <c r="BZ578" s="77">
        <v>0</v>
      </c>
      <c r="CA578" s="77">
        <v>0</v>
      </c>
      <c r="CB578" s="77">
        <v>0</v>
      </c>
      <c r="CC578" s="77">
        <v>0</v>
      </c>
      <c r="CD578" s="77">
        <v>0</v>
      </c>
      <c r="CE578" s="77">
        <v>0</v>
      </c>
      <c r="CF578" s="77">
        <v>0</v>
      </c>
      <c r="CG578" s="77">
        <v>0</v>
      </c>
      <c r="CH578" s="11">
        <f t="shared" si="66"/>
        <v>6</v>
      </c>
      <c r="CI578" s="11">
        <f t="shared" si="67"/>
        <v>416</v>
      </c>
      <c r="CJ578" s="77">
        <v>0</v>
      </c>
      <c r="CK578" s="77">
        <v>10</v>
      </c>
      <c r="CL578" s="77">
        <v>0</v>
      </c>
      <c r="CM578" s="77">
        <v>0</v>
      </c>
      <c r="CN578" s="77">
        <v>0</v>
      </c>
      <c r="CO578" s="77">
        <v>0</v>
      </c>
      <c r="CP578" s="77">
        <v>0</v>
      </c>
      <c r="CQ578" s="77">
        <v>0</v>
      </c>
      <c r="CR578" s="76">
        <v>6</v>
      </c>
      <c r="CS578" s="77">
        <v>0</v>
      </c>
      <c r="CT578" s="77">
        <v>0</v>
      </c>
      <c r="CU578" s="77">
        <v>8</v>
      </c>
      <c r="CV578" s="77">
        <v>0</v>
      </c>
      <c r="CW578" s="77">
        <v>0</v>
      </c>
      <c r="CX578" s="43">
        <f t="shared" si="68"/>
        <v>24</v>
      </c>
      <c r="CY578" s="43">
        <f t="shared" si="69"/>
        <v>3</v>
      </c>
      <c r="CZ578" s="77">
        <v>0</v>
      </c>
      <c r="DA578" s="77">
        <v>0</v>
      </c>
      <c r="DB578" s="77">
        <v>0</v>
      </c>
      <c r="DC578" s="77">
        <v>0</v>
      </c>
      <c r="DD578" s="77">
        <v>0</v>
      </c>
      <c r="DE578" s="77">
        <v>0</v>
      </c>
      <c r="DF578" s="77">
        <v>0</v>
      </c>
      <c r="DG578" s="77">
        <v>0</v>
      </c>
      <c r="DH578" s="77">
        <v>0</v>
      </c>
      <c r="DI578" s="11">
        <f t="shared" si="70"/>
        <v>0</v>
      </c>
      <c r="DJ578" s="11">
        <f t="shared" si="71"/>
        <v>0</v>
      </c>
      <c r="DK578" s="78">
        <v>0</v>
      </c>
      <c r="DL578">
        <f t="shared" si="72"/>
        <v>743</v>
      </c>
    </row>
    <row r="579" spans="1:116" ht="15.5" hidden="1" x14ac:dyDescent="0.35">
      <c r="A579" s="75">
        <v>2022</v>
      </c>
      <c r="B579" s="11" t="s">
        <v>455</v>
      </c>
      <c r="C579" s="76">
        <v>0</v>
      </c>
      <c r="D579" s="76">
        <v>0</v>
      </c>
      <c r="E579" s="76">
        <v>12</v>
      </c>
      <c r="F579" s="76">
        <v>1</v>
      </c>
      <c r="G579" s="76">
        <v>0</v>
      </c>
      <c r="H579" s="76">
        <v>0</v>
      </c>
      <c r="I579" s="76">
        <v>0</v>
      </c>
      <c r="J579" s="77">
        <v>0</v>
      </c>
      <c r="K579" s="77">
        <v>0</v>
      </c>
      <c r="L579" s="76">
        <v>1</v>
      </c>
      <c r="M579" s="76">
        <v>1</v>
      </c>
      <c r="N579" s="77">
        <v>0</v>
      </c>
      <c r="O579" s="77">
        <v>0</v>
      </c>
      <c r="P579" s="77">
        <v>0</v>
      </c>
      <c r="Q579" s="76">
        <v>1</v>
      </c>
      <c r="R579" s="76">
        <v>2</v>
      </c>
      <c r="S579" s="77">
        <v>0</v>
      </c>
      <c r="T579" s="77">
        <v>0</v>
      </c>
      <c r="U579" s="76">
        <v>5</v>
      </c>
      <c r="V579" s="77">
        <v>0</v>
      </c>
      <c r="W579" s="76">
        <v>3</v>
      </c>
      <c r="X579" s="77">
        <v>0</v>
      </c>
      <c r="Y579" s="77">
        <v>0</v>
      </c>
      <c r="Z579" s="77">
        <v>0</v>
      </c>
      <c r="AA579" s="77">
        <v>0</v>
      </c>
      <c r="AB579" s="77">
        <v>0</v>
      </c>
      <c r="AC579" s="77">
        <v>0</v>
      </c>
      <c r="AD579" s="77">
        <v>0</v>
      </c>
      <c r="AE579" s="77">
        <v>0</v>
      </c>
      <c r="AF579" s="77">
        <v>0</v>
      </c>
      <c r="AG579" s="77">
        <v>0</v>
      </c>
      <c r="AH579" s="77">
        <v>0</v>
      </c>
      <c r="AI579" s="77">
        <v>0</v>
      </c>
      <c r="AJ579" s="76">
        <v>1</v>
      </c>
      <c r="AK579" s="77">
        <v>0</v>
      </c>
      <c r="AL579" s="77">
        <v>0</v>
      </c>
      <c r="AM579" s="77"/>
      <c r="AN579" s="11">
        <f t="shared" si="64"/>
        <v>27</v>
      </c>
      <c r="AO579" s="11">
        <f t="shared" si="65"/>
        <v>9</v>
      </c>
      <c r="AP579" s="77">
        <v>0</v>
      </c>
      <c r="AQ579" s="77">
        <v>0</v>
      </c>
      <c r="AR579" s="76">
        <v>9</v>
      </c>
      <c r="AS579" s="76"/>
      <c r="AT579" s="77">
        <v>0</v>
      </c>
      <c r="AU579" s="76">
        <v>19</v>
      </c>
      <c r="AV579" s="76">
        <v>12</v>
      </c>
      <c r="AW579" s="76">
        <v>0</v>
      </c>
      <c r="AX579" s="77">
        <v>0</v>
      </c>
      <c r="AY579" s="77">
        <v>0</v>
      </c>
      <c r="AZ579" s="77">
        <v>0</v>
      </c>
      <c r="BA579" s="77">
        <v>0</v>
      </c>
      <c r="BB579" s="76">
        <v>8</v>
      </c>
      <c r="BC579" s="77">
        <v>0</v>
      </c>
      <c r="BD579" s="77">
        <v>0</v>
      </c>
      <c r="BE579" s="76">
        <v>20</v>
      </c>
      <c r="BF579" s="77">
        <v>0</v>
      </c>
      <c r="BG579" s="77">
        <v>0</v>
      </c>
      <c r="BH579" s="77">
        <v>0</v>
      </c>
      <c r="BI579" s="77">
        <v>0</v>
      </c>
      <c r="BJ579" s="77">
        <v>0</v>
      </c>
      <c r="BK579" s="77">
        <v>0</v>
      </c>
      <c r="BL579" s="77">
        <v>0</v>
      </c>
      <c r="BM579" s="77">
        <v>0</v>
      </c>
      <c r="BN579" s="77">
        <v>0</v>
      </c>
      <c r="BO579" s="77">
        <v>0</v>
      </c>
      <c r="BP579" s="77">
        <v>0</v>
      </c>
      <c r="BQ579" s="77">
        <v>0</v>
      </c>
      <c r="BR579" s="77">
        <v>0</v>
      </c>
      <c r="BS579" s="77">
        <v>0</v>
      </c>
      <c r="BT579" s="76">
        <v>8</v>
      </c>
      <c r="BU579" s="77">
        <v>0</v>
      </c>
      <c r="BV579" s="77">
        <v>0</v>
      </c>
      <c r="BW579" s="77">
        <v>0</v>
      </c>
      <c r="BX579" s="77">
        <v>0</v>
      </c>
      <c r="BY579" s="77">
        <v>0</v>
      </c>
      <c r="BZ579" s="77">
        <v>0</v>
      </c>
      <c r="CA579" s="77">
        <v>0</v>
      </c>
      <c r="CB579" s="77">
        <v>0</v>
      </c>
      <c r="CC579" s="77">
        <v>0</v>
      </c>
      <c r="CD579" s="77">
        <v>0</v>
      </c>
      <c r="CE579" s="76">
        <v>9</v>
      </c>
      <c r="CF579" s="77">
        <v>0</v>
      </c>
      <c r="CG579" s="77">
        <v>0</v>
      </c>
      <c r="CH579" s="11">
        <f t="shared" si="66"/>
        <v>7</v>
      </c>
      <c r="CI579" s="11">
        <f t="shared" si="67"/>
        <v>85</v>
      </c>
      <c r="CJ579" s="77">
        <v>0</v>
      </c>
      <c r="CK579" s="77">
        <v>0</v>
      </c>
      <c r="CL579" s="76">
        <v>1</v>
      </c>
      <c r="CM579" s="77">
        <v>0</v>
      </c>
      <c r="CN579" s="77">
        <v>0</v>
      </c>
      <c r="CO579" s="77">
        <v>0</v>
      </c>
      <c r="CP579" s="76">
        <v>1</v>
      </c>
      <c r="CQ579" s="77">
        <v>0</v>
      </c>
      <c r="CR579" s="77">
        <v>0</v>
      </c>
      <c r="CS579" s="77">
        <v>0</v>
      </c>
      <c r="CT579" s="77">
        <v>0</v>
      </c>
      <c r="CU579" s="76">
        <v>3</v>
      </c>
      <c r="CV579" s="77">
        <v>0</v>
      </c>
      <c r="CW579" s="77">
        <v>0</v>
      </c>
      <c r="CX579" s="43">
        <f t="shared" si="68"/>
        <v>5</v>
      </c>
      <c r="CY579" s="43">
        <f t="shared" si="69"/>
        <v>3</v>
      </c>
      <c r="CZ579" s="77">
        <v>0</v>
      </c>
      <c r="DA579" s="77">
        <v>0</v>
      </c>
      <c r="DB579" s="77">
        <v>0</v>
      </c>
      <c r="DC579" s="77">
        <v>0</v>
      </c>
      <c r="DD579" s="77">
        <v>0</v>
      </c>
      <c r="DE579" s="77">
        <v>0</v>
      </c>
      <c r="DF579" s="77">
        <v>0</v>
      </c>
      <c r="DG579" s="77">
        <v>0</v>
      </c>
      <c r="DH579" s="77">
        <v>0</v>
      </c>
      <c r="DI579" s="11">
        <f t="shared" si="70"/>
        <v>0</v>
      </c>
      <c r="DJ579" s="11">
        <f t="shared" si="71"/>
        <v>0</v>
      </c>
      <c r="DK579" s="78">
        <v>0</v>
      </c>
      <c r="DL579">
        <f t="shared" si="72"/>
        <v>117</v>
      </c>
    </row>
    <row r="580" spans="1:116" ht="15.5" hidden="1" x14ac:dyDescent="0.35">
      <c r="A580" s="75">
        <v>2022</v>
      </c>
      <c r="B580" s="17" t="s">
        <v>316</v>
      </c>
      <c r="C580" s="76">
        <v>0</v>
      </c>
      <c r="D580" s="76">
        <v>0</v>
      </c>
      <c r="E580" s="76">
        <v>0</v>
      </c>
      <c r="F580" s="76">
        <v>0</v>
      </c>
      <c r="G580" s="76">
        <v>0</v>
      </c>
      <c r="H580" s="76">
        <v>0</v>
      </c>
      <c r="I580" s="76">
        <v>2</v>
      </c>
      <c r="J580" s="77">
        <v>0</v>
      </c>
      <c r="K580" s="77">
        <v>0</v>
      </c>
      <c r="L580" s="76">
        <v>2</v>
      </c>
      <c r="M580" s="76">
        <v>58</v>
      </c>
      <c r="N580" s="77">
        <v>0</v>
      </c>
      <c r="O580" s="76">
        <v>1</v>
      </c>
      <c r="P580" s="76">
        <v>2</v>
      </c>
      <c r="Q580" s="76">
        <v>7</v>
      </c>
      <c r="R580" s="76">
        <v>3</v>
      </c>
      <c r="S580" s="77">
        <v>0</v>
      </c>
      <c r="T580" s="77">
        <v>0</v>
      </c>
      <c r="U580" s="76">
        <v>2</v>
      </c>
      <c r="V580" s="77">
        <v>0</v>
      </c>
      <c r="W580" s="77">
        <v>0</v>
      </c>
      <c r="X580" s="76">
        <v>4</v>
      </c>
      <c r="Y580" s="77">
        <v>0</v>
      </c>
      <c r="Z580" s="76">
        <v>2</v>
      </c>
      <c r="AA580" s="77">
        <v>0</v>
      </c>
      <c r="AB580" s="77">
        <v>0</v>
      </c>
      <c r="AC580" s="77">
        <v>0</v>
      </c>
      <c r="AD580" s="77">
        <v>0</v>
      </c>
      <c r="AE580" s="77">
        <v>0</v>
      </c>
      <c r="AF580" s="77">
        <v>0</v>
      </c>
      <c r="AG580" s="77">
        <v>0</v>
      </c>
      <c r="AH580" s="77">
        <v>0</v>
      </c>
      <c r="AI580" s="77">
        <v>0</v>
      </c>
      <c r="AJ580" s="76">
        <v>7</v>
      </c>
      <c r="AK580" s="77">
        <v>0</v>
      </c>
      <c r="AL580" s="77">
        <v>0</v>
      </c>
      <c r="AM580" s="77"/>
      <c r="AN580" s="11">
        <f t="shared" si="64"/>
        <v>90</v>
      </c>
      <c r="AO580" s="11">
        <f t="shared" si="65"/>
        <v>11</v>
      </c>
      <c r="AP580" s="77">
        <v>0</v>
      </c>
      <c r="AQ580" s="77">
        <v>0</v>
      </c>
      <c r="AR580" s="77">
        <v>0</v>
      </c>
      <c r="AS580" s="77"/>
      <c r="AT580" s="77">
        <v>0</v>
      </c>
      <c r="AU580" s="77">
        <v>0</v>
      </c>
      <c r="AV580" s="77">
        <v>0</v>
      </c>
      <c r="AW580" s="76">
        <v>56</v>
      </c>
      <c r="AX580" s="77">
        <v>0</v>
      </c>
      <c r="AY580" s="77">
        <v>0</v>
      </c>
      <c r="AZ580" s="77">
        <v>0</v>
      </c>
      <c r="BA580" s="77">
        <v>0</v>
      </c>
      <c r="BB580" s="77">
        <v>0</v>
      </c>
      <c r="BC580" s="77">
        <v>0</v>
      </c>
      <c r="BD580" s="77">
        <v>0</v>
      </c>
      <c r="BE580" s="77">
        <v>0</v>
      </c>
      <c r="BF580" s="77">
        <v>0</v>
      </c>
      <c r="BG580" s="77">
        <v>0</v>
      </c>
      <c r="BH580" s="77">
        <v>0</v>
      </c>
      <c r="BI580" s="77">
        <v>0</v>
      </c>
      <c r="BJ580" s="77">
        <v>0</v>
      </c>
      <c r="BK580" s="77">
        <v>0</v>
      </c>
      <c r="BL580" s="77">
        <v>0</v>
      </c>
      <c r="BM580" s="77">
        <v>0</v>
      </c>
      <c r="BN580" s="77">
        <v>0</v>
      </c>
      <c r="BO580" s="77">
        <v>0</v>
      </c>
      <c r="BP580" s="77">
        <v>0</v>
      </c>
      <c r="BQ580" s="77">
        <v>0</v>
      </c>
      <c r="BR580" s="77">
        <v>0</v>
      </c>
      <c r="BS580" s="77">
        <v>0</v>
      </c>
      <c r="BT580" s="76">
        <v>7</v>
      </c>
      <c r="BU580" s="77">
        <v>0</v>
      </c>
      <c r="BV580" s="77">
        <v>0</v>
      </c>
      <c r="BW580" s="77">
        <v>0</v>
      </c>
      <c r="BX580" s="77">
        <v>0</v>
      </c>
      <c r="BY580" s="77">
        <v>0</v>
      </c>
      <c r="BZ580" s="77">
        <v>0</v>
      </c>
      <c r="CA580" s="77">
        <v>0</v>
      </c>
      <c r="CB580" s="77">
        <v>0</v>
      </c>
      <c r="CC580" s="76">
        <v>2</v>
      </c>
      <c r="CD580" s="77">
        <v>0</v>
      </c>
      <c r="CE580" s="77">
        <v>0</v>
      </c>
      <c r="CF580" s="77">
        <v>0</v>
      </c>
      <c r="CG580" s="77">
        <v>0</v>
      </c>
      <c r="CH580" s="11">
        <f t="shared" si="66"/>
        <v>3</v>
      </c>
      <c r="CI580" s="11">
        <f t="shared" si="67"/>
        <v>65</v>
      </c>
      <c r="CJ580" s="76">
        <v>6</v>
      </c>
      <c r="CK580" s="77">
        <v>0</v>
      </c>
      <c r="CL580" s="77">
        <v>0</v>
      </c>
      <c r="CM580" s="77">
        <v>0</v>
      </c>
      <c r="CN580" s="77">
        <v>0</v>
      </c>
      <c r="CO580" s="77">
        <v>0</v>
      </c>
      <c r="CP580" s="77">
        <v>0</v>
      </c>
      <c r="CQ580" s="77">
        <v>0</v>
      </c>
      <c r="CR580" s="77">
        <v>0</v>
      </c>
      <c r="CS580" s="77">
        <v>0</v>
      </c>
      <c r="CT580" s="76">
        <v>24</v>
      </c>
      <c r="CU580" s="77">
        <v>0</v>
      </c>
      <c r="CV580" s="77">
        <v>0</v>
      </c>
      <c r="CW580" s="76">
        <v>5</v>
      </c>
      <c r="CX580" s="43">
        <f t="shared" si="68"/>
        <v>35</v>
      </c>
      <c r="CY580" s="43">
        <f t="shared" si="69"/>
        <v>3</v>
      </c>
      <c r="CZ580" s="76">
        <v>5</v>
      </c>
      <c r="DA580" s="77">
        <v>0</v>
      </c>
      <c r="DB580" s="77">
        <v>0</v>
      </c>
      <c r="DC580" s="77">
        <v>0</v>
      </c>
      <c r="DD580" s="77">
        <v>0</v>
      </c>
      <c r="DE580" s="77">
        <v>0</v>
      </c>
      <c r="DF580" s="77">
        <v>0</v>
      </c>
      <c r="DG580" s="77">
        <v>0</v>
      </c>
      <c r="DH580" s="77">
        <v>0</v>
      </c>
      <c r="DI580" s="11">
        <f t="shared" si="70"/>
        <v>5</v>
      </c>
      <c r="DJ580" s="11">
        <f t="shared" si="71"/>
        <v>1</v>
      </c>
      <c r="DK580" s="78">
        <v>0</v>
      </c>
      <c r="DL580">
        <f t="shared" si="72"/>
        <v>195</v>
      </c>
    </row>
    <row r="581" spans="1:116" ht="15.5" hidden="1" x14ac:dyDescent="0.35">
      <c r="A581" s="75">
        <v>2022</v>
      </c>
      <c r="B581" s="11" t="s">
        <v>399</v>
      </c>
      <c r="C581" s="76">
        <v>0</v>
      </c>
      <c r="D581" s="76">
        <v>0</v>
      </c>
      <c r="E581" s="76">
        <v>1</v>
      </c>
      <c r="F581" s="76">
        <v>1</v>
      </c>
      <c r="G581" s="76">
        <v>0</v>
      </c>
      <c r="H581" s="76">
        <v>0</v>
      </c>
      <c r="I581" s="76">
        <v>2</v>
      </c>
      <c r="J581" s="76">
        <v>0</v>
      </c>
      <c r="K581" s="76">
        <v>0</v>
      </c>
      <c r="L581" s="76">
        <v>0</v>
      </c>
      <c r="M581" s="76">
        <v>5</v>
      </c>
      <c r="N581" s="76">
        <v>0</v>
      </c>
      <c r="O581" s="76">
        <v>0</v>
      </c>
      <c r="P581" s="76">
        <v>0</v>
      </c>
      <c r="Q581" s="76">
        <v>16</v>
      </c>
      <c r="R581" s="76">
        <v>0</v>
      </c>
      <c r="S581" s="76">
        <v>0</v>
      </c>
      <c r="T581" s="76">
        <v>3</v>
      </c>
      <c r="U581" s="76">
        <v>4</v>
      </c>
      <c r="V581" s="76">
        <v>0</v>
      </c>
      <c r="W581" s="76">
        <v>0</v>
      </c>
      <c r="X581" s="76">
        <v>0</v>
      </c>
      <c r="Y581" s="76">
        <v>0</v>
      </c>
      <c r="Z581" s="76">
        <v>0</v>
      </c>
      <c r="AA581" s="76">
        <v>1</v>
      </c>
      <c r="AB581" s="76">
        <v>0</v>
      </c>
      <c r="AC581" s="76">
        <v>0</v>
      </c>
      <c r="AD581" s="76">
        <v>0</v>
      </c>
      <c r="AE581" s="76">
        <v>0</v>
      </c>
      <c r="AF581" s="76">
        <v>0</v>
      </c>
      <c r="AG581" s="76">
        <v>0</v>
      </c>
      <c r="AH581" s="76">
        <v>0</v>
      </c>
      <c r="AI581" s="76">
        <v>0</v>
      </c>
      <c r="AJ581" s="76">
        <v>1</v>
      </c>
      <c r="AK581" s="76">
        <v>0</v>
      </c>
      <c r="AL581" s="76">
        <v>0</v>
      </c>
      <c r="AM581" s="76"/>
      <c r="AN581" s="11">
        <f t="shared" ref="AN581:AN608" si="73">SUM(C581:AL581)</f>
        <v>34</v>
      </c>
      <c r="AO581" s="11">
        <f t="shared" ref="AO581:AO608" si="74">COUNTIF(C581:AL581,"&gt;0")</f>
        <v>9</v>
      </c>
      <c r="AP581" s="76">
        <v>0</v>
      </c>
      <c r="AQ581" s="76">
        <v>0</v>
      </c>
      <c r="AR581" s="76">
        <v>9</v>
      </c>
      <c r="AS581" s="76"/>
      <c r="AT581" s="76">
        <v>0</v>
      </c>
      <c r="AU581" s="76">
        <v>0</v>
      </c>
      <c r="AV581" s="76">
        <v>0</v>
      </c>
      <c r="AW581" s="76">
        <v>34</v>
      </c>
      <c r="AX581" s="76">
        <v>0</v>
      </c>
      <c r="AY581" s="76">
        <v>0</v>
      </c>
      <c r="AZ581" s="76">
        <v>0</v>
      </c>
      <c r="BA581" s="76">
        <v>0</v>
      </c>
      <c r="BB581" s="76">
        <v>0</v>
      </c>
      <c r="BC581" s="76">
        <v>0</v>
      </c>
      <c r="BD581" s="76">
        <v>0</v>
      </c>
      <c r="BE581" s="76">
        <v>0</v>
      </c>
      <c r="BF581" s="76">
        <v>0</v>
      </c>
      <c r="BG581" s="76">
        <v>0</v>
      </c>
      <c r="BH581" s="76">
        <v>0</v>
      </c>
      <c r="BI581" s="76">
        <v>0</v>
      </c>
      <c r="BJ581" s="76">
        <v>0</v>
      </c>
      <c r="BK581" s="76">
        <v>9</v>
      </c>
      <c r="BL581" s="76">
        <v>0</v>
      </c>
      <c r="BM581" s="76">
        <v>0</v>
      </c>
      <c r="BN581" s="76">
        <v>0</v>
      </c>
      <c r="BO581" s="76">
        <v>0</v>
      </c>
      <c r="BP581" s="76">
        <v>0</v>
      </c>
      <c r="BQ581" s="76">
        <v>0</v>
      </c>
      <c r="BR581" s="76">
        <v>0</v>
      </c>
      <c r="BS581" s="76">
        <v>0</v>
      </c>
      <c r="BT581" s="76">
        <v>0</v>
      </c>
      <c r="BU581" s="76">
        <v>0</v>
      </c>
      <c r="BV581" s="76">
        <v>0</v>
      </c>
      <c r="BW581" s="76">
        <v>0</v>
      </c>
      <c r="BX581" s="76">
        <v>0</v>
      </c>
      <c r="BY581" s="76">
        <v>0</v>
      </c>
      <c r="BZ581" s="76">
        <v>0</v>
      </c>
      <c r="CA581" s="76">
        <v>0</v>
      </c>
      <c r="CB581" s="76">
        <v>0</v>
      </c>
      <c r="CC581" s="76">
        <v>0</v>
      </c>
      <c r="CD581" s="76">
        <v>0</v>
      </c>
      <c r="CE581" s="76">
        <v>0</v>
      </c>
      <c r="CF581" s="76">
        <v>0</v>
      </c>
      <c r="CG581" s="76">
        <v>0</v>
      </c>
      <c r="CH581" s="11">
        <f t="shared" ref="CH581:CH608" si="75">COUNTIF(AP581:CG581,"&gt;0")</f>
        <v>3</v>
      </c>
      <c r="CI581" s="11">
        <f t="shared" ref="CI581:CI608" si="76">SUM(AP581:CG581)</f>
        <v>52</v>
      </c>
      <c r="CJ581" s="76">
        <v>0</v>
      </c>
      <c r="CK581" s="76">
        <v>0</v>
      </c>
      <c r="CL581" s="76">
        <v>1</v>
      </c>
      <c r="CM581" s="76">
        <v>3</v>
      </c>
      <c r="CN581" s="76">
        <v>0</v>
      </c>
      <c r="CO581" s="76">
        <v>8</v>
      </c>
      <c r="CP581" s="76">
        <v>2</v>
      </c>
      <c r="CQ581" s="76">
        <v>0</v>
      </c>
      <c r="CR581" s="76">
        <v>0</v>
      </c>
      <c r="CS581" s="76">
        <v>0</v>
      </c>
      <c r="CT581" s="76">
        <v>1</v>
      </c>
      <c r="CU581" s="76">
        <v>0</v>
      </c>
      <c r="CV581" s="76">
        <v>0</v>
      </c>
      <c r="CW581" s="76">
        <v>0</v>
      </c>
      <c r="CX581" s="43">
        <f t="shared" ref="CX581:CX608" si="77">SUM(CJ581:CW581)</f>
        <v>15</v>
      </c>
      <c r="CY581" s="43">
        <f t="shared" ref="CY581:CY608" si="78">COUNTIF(CJ581:CW581,"&gt;0")</f>
        <v>5</v>
      </c>
      <c r="CZ581" s="76">
        <v>2</v>
      </c>
      <c r="DA581" s="76">
        <v>0</v>
      </c>
      <c r="DB581" s="76">
        <v>0</v>
      </c>
      <c r="DC581" s="76">
        <v>0</v>
      </c>
      <c r="DD581" s="76">
        <v>0</v>
      </c>
      <c r="DE581" s="76">
        <v>0</v>
      </c>
      <c r="DF581" s="76">
        <v>0</v>
      </c>
      <c r="DG581" s="76">
        <v>0</v>
      </c>
      <c r="DH581" s="76">
        <v>0</v>
      </c>
      <c r="DI581" s="11">
        <f t="shared" ref="DI581:DI607" si="79">SUM(CZ581:DH581)</f>
        <v>2</v>
      </c>
      <c r="DJ581" s="11">
        <f t="shared" ref="DJ581:DJ607" si="80">COUNTIF(CZ581:DH581,"&gt;0")</f>
        <v>1</v>
      </c>
      <c r="DK581" s="78">
        <v>0</v>
      </c>
      <c r="DL581">
        <f t="shared" si="72"/>
        <v>103</v>
      </c>
    </row>
    <row r="582" spans="1:116" ht="15.5" hidden="1" x14ac:dyDescent="0.35">
      <c r="A582" s="75">
        <v>2022</v>
      </c>
      <c r="B582" s="17" t="s">
        <v>371</v>
      </c>
      <c r="C582" s="76">
        <v>0</v>
      </c>
      <c r="D582" s="76">
        <v>0</v>
      </c>
      <c r="E582" s="76">
        <v>20</v>
      </c>
      <c r="F582" s="76">
        <v>0</v>
      </c>
      <c r="G582" s="76">
        <v>0</v>
      </c>
      <c r="H582" s="76">
        <v>0</v>
      </c>
      <c r="I582" s="76">
        <v>1</v>
      </c>
      <c r="J582" s="77">
        <v>0</v>
      </c>
      <c r="K582" s="77">
        <v>0</v>
      </c>
      <c r="L582" s="77">
        <v>0</v>
      </c>
      <c r="M582" s="76">
        <v>229</v>
      </c>
      <c r="N582" s="76">
        <v>34</v>
      </c>
      <c r="O582" s="77">
        <v>0</v>
      </c>
      <c r="P582" s="77">
        <v>0</v>
      </c>
      <c r="Q582" s="77">
        <v>0</v>
      </c>
      <c r="R582" s="76">
        <v>16</v>
      </c>
      <c r="S582" s="77">
        <v>0</v>
      </c>
      <c r="T582" s="77">
        <v>0</v>
      </c>
      <c r="U582" s="77">
        <v>0</v>
      </c>
      <c r="V582" s="77">
        <v>0</v>
      </c>
      <c r="W582" s="77">
        <v>0</v>
      </c>
      <c r="X582" s="77">
        <v>0</v>
      </c>
      <c r="Y582" s="77">
        <v>0</v>
      </c>
      <c r="Z582" s="76">
        <v>1</v>
      </c>
      <c r="AA582" s="77">
        <v>0</v>
      </c>
      <c r="AB582" s="77">
        <v>0</v>
      </c>
      <c r="AC582" s="77">
        <v>0</v>
      </c>
      <c r="AD582" s="77">
        <v>0</v>
      </c>
      <c r="AE582" s="77">
        <v>0</v>
      </c>
      <c r="AF582" s="77">
        <v>0</v>
      </c>
      <c r="AG582" s="77">
        <v>0</v>
      </c>
      <c r="AH582" s="76">
        <v>40</v>
      </c>
      <c r="AI582" s="77">
        <v>0</v>
      </c>
      <c r="AJ582" s="76">
        <v>3</v>
      </c>
      <c r="AK582" s="77">
        <v>0</v>
      </c>
      <c r="AL582" s="77">
        <v>0</v>
      </c>
      <c r="AM582" s="77"/>
      <c r="AN582" s="11">
        <f t="shared" si="73"/>
        <v>344</v>
      </c>
      <c r="AO582" s="11">
        <f t="shared" si="74"/>
        <v>8</v>
      </c>
      <c r="AP582" s="76">
        <v>1</v>
      </c>
      <c r="AQ582" s="77">
        <v>0</v>
      </c>
      <c r="AR582" s="77">
        <v>0</v>
      </c>
      <c r="AS582" s="77"/>
      <c r="AT582" s="77">
        <v>0</v>
      </c>
      <c r="AU582" s="77">
        <v>0</v>
      </c>
      <c r="AV582" s="76">
        <v>7</v>
      </c>
      <c r="AW582" s="76">
        <v>79</v>
      </c>
      <c r="AX582" s="77">
        <v>0</v>
      </c>
      <c r="AY582" s="77">
        <v>0</v>
      </c>
      <c r="AZ582" s="77">
        <v>0</v>
      </c>
      <c r="BA582" s="77">
        <v>0</v>
      </c>
      <c r="BB582" s="77">
        <v>0</v>
      </c>
      <c r="BC582" s="77">
        <v>0</v>
      </c>
      <c r="BD582" s="77">
        <v>0</v>
      </c>
      <c r="BE582" s="76">
        <v>360</v>
      </c>
      <c r="BF582" s="77">
        <v>0</v>
      </c>
      <c r="BG582" s="77">
        <v>0</v>
      </c>
      <c r="BH582" s="77">
        <v>0</v>
      </c>
      <c r="BI582" s="77">
        <v>0</v>
      </c>
      <c r="BJ582" s="77">
        <v>0</v>
      </c>
      <c r="BK582" s="77">
        <v>0</v>
      </c>
      <c r="BL582" s="77">
        <v>0</v>
      </c>
      <c r="BM582" s="77">
        <v>0</v>
      </c>
      <c r="BN582" s="77">
        <v>0</v>
      </c>
      <c r="BO582" s="77">
        <v>0</v>
      </c>
      <c r="BP582" s="77">
        <v>0</v>
      </c>
      <c r="BQ582" s="77">
        <v>0</v>
      </c>
      <c r="BR582" s="77">
        <v>0</v>
      </c>
      <c r="BS582" s="77">
        <v>0</v>
      </c>
      <c r="BT582" s="77">
        <v>0</v>
      </c>
      <c r="BU582" s="77">
        <v>0</v>
      </c>
      <c r="BV582" s="77">
        <v>0</v>
      </c>
      <c r="BW582" s="77">
        <v>0</v>
      </c>
      <c r="BX582" s="77">
        <v>0</v>
      </c>
      <c r="BY582" s="77">
        <v>0</v>
      </c>
      <c r="BZ582" s="77">
        <v>0</v>
      </c>
      <c r="CA582" s="77">
        <v>0</v>
      </c>
      <c r="CB582" s="77">
        <v>0</v>
      </c>
      <c r="CC582" s="77">
        <v>0</v>
      </c>
      <c r="CD582" s="77">
        <v>0</v>
      </c>
      <c r="CE582" s="77">
        <v>0</v>
      </c>
      <c r="CF582" s="77">
        <v>0</v>
      </c>
      <c r="CG582" s="77">
        <v>0</v>
      </c>
      <c r="CH582" s="11">
        <f t="shared" si="75"/>
        <v>4</v>
      </c>
      <c r="CI582" s="11">
        <f t="shared" si="76"/>
        <v>447</v>
      </c>
      <c r="CJ582" s="77">
        <v>0</v>
      </c>
      <c r="CK582" s="77">
        <v>0</v>
      </c>
      <c r="CL582" s="77">
        <v>0</v>
      </c>
      <c r="CM582" s="77">
        <v>0</v>
      </c>
      <c r="CN582" s="77">
        <v>0</v>
      </c>
      <c r="CO582" s="77">
        <v>0</v>
      </c>
      <c r="CP582" s="77">
        <v>0</v>
      </c>
      <c r="CQ582" s="77">
        <v>0</v>
      </c>
      <c r="CR582" s="77">
        <v>0</v>
      </c>
      <c r="CS582" s="77">
        <v>0</v>
      </c>
      <c r="CT582" s="77">
        <v>0</v>
      </c>
      <c r="CU582" s="77">
        <v>0</v>
      </c>
      <c r="CV582" s="77">
        <v>0</v>
      </c>
      <c r="CW582" s="77">
        <v>0</v>
      </c>
      <c r="CX582" s="43">
        <f t="shared" si="77"/>
        <v>0</v>
      </c>
      <c r="CY582" s="43">
        <f t="shared" si="78"/>
        <v>0</v>
      </c>
      <c r="CZ582" s="77">
        <v>0</v>
      </c>
      <c r="DA582" s="77">
        <v>0</v>
      </c>
      <c r="DB582" s="77">
        <v>0</v>
      </c>
      <c r="DC582" s="77">
        <v>0</v>
      </c>
      <c r="DD582" s="77">
        <v>0</v>
      </c>
      <c r="DE582" s="77">
        <v>0</v>
      </c>
      <c r="DF582" s="77">
        <v>0</v>
      </c>
      <c r="DG582" s="77">
        <v>0</v>
      </c>
      <c r="DH582" s="77">
        <v>0</v>
      </c>
      <c r="DI582" s="11">
        <f t="shared" si="79"/>
        <v>0</v>
      </c>
      <c r="DJ582" s="11">
        <f t="shared" si="80"/>
        <v>0</v>
      </c>
      <c r="DK582" s="78">
        <v>0</v>
      </c>
      <c r="DL582">
        <f t="shared" si="72"/>
        <v>791</v>
      </c>
    </row>
    <row r="583" spans="1:116" ht="15.5" hidden="1" x14ac:dyDescent="0.35">
      <c r="A583" s="75">
        <v>2022</v>
      </c>
      <c r="B583" s="11" t="s">
        <v>326</v>
      </c>
      <c r="C583" s="76">
        <v>0</v>
      </c>
      <c r="D583" s="76">
        <v>0</v>
      </c>
      <c r="E583" s="76">
        <v>8</v>
      </c>
      <c r="F583" s="76">
        <v>0</v>
      </c>
      <c r="G583" s="76">
        <v>0</v>
      </c>
      <c r="H583" s="76">
        <v>0</v>
      </c>
      <c r="I583" s="76">
        <v>0</v>
      </c>
      <c r="J583" s="77">
        <v>0</v>
      </c>
      <c r="K583" s="77">
        <v>0</v>
      </c>
      <c r="L583" s="77">
        <v>0</v>
      </c>
      <c r="M583" s="76">
        <v>4</v>
      </c>
      <c r="N583" s="77">
        <v>0</v>
      </c>
      <c r="O583" s="77">
        <v>0</v>
      </c>
      <c r="P583" s="77">
        <v>0</v>
      </c>
      <c r="Q583" s="77">
        <v>0</v>
      </c>
      <c r="R583" s="76">
        <v>24</v>
      </c>
      <c r="S583" s="77">
        <v>0</v>
      </c>
      <c r="T583" s="77">
        <v>0</v>
      </c>
      <c r="U583" s="76">
        <v>1</v>
      </c>
      <c r="V583" s="77">
        <v>0</v>
      </c>
      <c r="W583" s="77">
        <v>0</v>
      </c>
      <c r="X583" s="77">
        <v>0</v>
      </c>
      <c r="Y583" s="77">
        <v>0</v>
      </c>
      <c r="Z583" s="77">
        <v>0</v>
      </c>
      <c r="AA583" s="76">
        <v>1</v>
      </c>
      <c r="AB583" s="77">
        <v>0</v>
      </c>
      <c r="AC583" s="77">
        <v>0</v>
      </c>
      <c r="AD583" s="77">
        <v>0</v>
      </c>
      <c r="AE583" s="77">
        <v>0</v>
      </c>
      <c r="AF583" s="77">
        <v>0</v>
      </c>
      <c r="AG583" s="77">
        <v>0</v>
      </c>
      <c r="AH583" s="76">
        <v>32</v>
      </c>
      <c r="AI583" s="77">
        <v>0</v>
      </c>
      <c r="AJ583" s="76">
        <v>1</v>
      </c>
      <c r="AK583" s="77">
        <v>0</v>
      </c>
      <c r="AL583" s="77">
        <v>0</v>
      </c>
      <c r="AM583" s="77"/>
      <c r="AN583" s="11">
        <f t="shared" si="73"/>
        <v>71</v>
      </c>
      <c r="AO583" s="11">
        <f t="shared" si="74"/>
        <v>7</v>
      </c>
      <c r="AP583" s="76">
        <v>25</v>
      </c>
      <c r="AQ583" s="77">
        <v>0</v>
      </c>
      <c r="AR583" s="77">
        <v>0</v>
      </c>
      <c r="AS583" s="77"/>
      <c r="AT583" s="77">
        <v>0</v>
      </c>
      <c r="AU583" s="77">
        <v>0</v>
      </c>
      <c r="AV583" s="77">
        <v>0</v>
      </c>
      <c r="AW583" s="76">
        <v>419</v>
      </c>
      <c r="AX583" s="77">
        <v>0</v>
      </c>
      <c r="AY583" s="77">
        <v>0</v>
      </c>
      <c r="AZ583" s="77">
        <v>0</v>
      </c>
      <c r="BA583" s="77">
        <v>0</v>
      </c>
      <c r="BB583" s="77">
        <v>0</v>
      </c>
      <c r="BC583" s="77">
        <v>0</v>
      </c>
      <c r="BD583" s="77">
        <v>0</v>
      </c>
      <c r="BE583" s="77">
        <v>0</v>
      </c>
      <c r="BF583" s="77">
        <v>0</v>
      </c>
      <c r="BG583" s="77">
        <v>0</v>
      </c>
      <c r="BH583" s="77">
        <v>0</v>
      </c>
      <c r="BI583" s="77">
        <v>0</v>
      </c>
      <c r="BJ583" s="77">
        <v>0</v>
      </c>
      <c r="BK583" s="77">
        <v>0</v>
      </c>
      <c r="BL583" s="77">
        <v>0</v>
      </c>
      <c r="BM583" s="77">
        <v>0</v>
      </c>
      <c r="BN583" s="77">
        <v>0</v>
      </c>
      <c r="BO583" s="77">
        <v>0</v>
      </c>
      <c r="BP583" s="77">
        <v>0</v>
      </c>
      <c r="BQ583" s="77">
        <v>0</v>
      </c>
      <c r="BR583" s="77">
        <v>0</v>
      </c>
      <c r="BS583" s="77">
        <v>0</v>
      </c>
      <c r="BT583" s="76">
        <v>1</v>
      </c>
      <c r="BU583" s="77">
        <v>0</v>
      </c>
      <c r="BV583" s="77">
        <v>0</v>
      </c>
      <c r="BW583" s="77">
        <v>0</v>
      </c>
      <c r="BX583" s="77">
        <v>0</v>
      </c>
      <c r="BY583" s="77">
        <v>0</v>
      </c>
      <c r="BZ583" s="77">
        <v>0</v>
      </c>
      <c r="CA583" s="77">
        <v>0</v>
      </c>
      <c r="CB583" s="77">
        <v>0</v>
      </c>
      <c r="CC583" s="77">
        <v>0</v>
      </c>
      <c r="CD583" s="77">
        <v>0</v>
      </c>
      <c r="CE583" s="77">
        <v>0</v>
      </c>
      <c r="CF583" s="77">
        <v>0</v>
      </c>
      <c r="CG583" s="77">
        <v>0</v>
      </c>
      <c r="CH583" s="11">
        <f t="shared" si="75"/>
        <v>3</v>
      </c>
      <c r="CI583" s="11">
        <f t="shared" si="76"/>
        <v>445</v>
      </c>
      <c r="CJ583" s="76">
        <v>2</v>
      </c>
      <c r="CK583" s="76">
        <v>1</v>
      </c>
      <c r="CL583" s="77">
        <v>0</v>
      </c>
      <c r="CM583" s="77">
        <v>0</v>
      </c>
      <c r="CN583" s="77">
        <v>0</v>
      </c>
      <c r="CO583" s="77">
        <v>0</v>
      </c>
      <c r="CP583" s="77">
        <v>0</v>
      </c>
      <c r="CQ583" s="77">
        <v>0</v>
      </c>
      <c r="CR583" s="77">
        <v>0</v>
      </c>
      <c r="CS583" s="77">
        <v>0</v>
      </c>
      <c r="CT583" s="76">
        <v>1</v>
      </c>
      <c r="CU583" s="76">
        <v>2</v>
      </c>
      <c r="CV583" s="77">
        <v>0</v>
      </c>
      <c r="CW583" s="77">
        <v>0</v>
      </c>
      <c r="CX583" s="43">
        <f t="shared" si="77"/>
        <v>6</v>
      </c>
      <c r="CY583" s="43">
        <f t="shared" si="78"/>
        <v>4</v>
      </c>
      <c r="CZ583" s="77">
        <v>0</v>
      </c>
      <c r="DA583" s="77">
        <v>0</v>
      </c>
      <c r="DB583" s="77">
        <v>0</v>
      </c>
      <c r="DC583" s="77">
        <v>0</v>
      </c>
      <c r="DD583" s="77">
        <v>0</v>
      </c>
      <c r="DE583" s="77">
        <v>0</v>
      </c>
      <c r="DF583" s="77">
        <v>0</v>
      </c>
      <c r="DG583" s="77">
        <v>0</v>
      </c>
      <c r="DH583" s="77">
        <v>0</v>
      </c>
      <c r="DI583" s="11">
        <f t="shared" si="79"/>
        <v>0</v>
      </c>
      <c r="DJ583" s="11">
        <f t="shared" si="80"/>
        <v>0</v>
      </c>
      <c r="DK583" s="78">
        <v>0</v>
      </c>
      <c r="DL583">
        <f t="shared" si="72"/>
        <v>522</v>
      </c>
    </row>
    <row r="584" spans="1:116" ht="15.5" hidden="1" x14ac:dyDescent="0.35">
      <c r="A584" s="75">
        <v>2022</v>
      </c>
      <c r="B584" s="17" t="s">
        <v>328</v>
      </c>
      <c r="C584" s="76">
        <v>0</v>
      </c>
      <c r="D584" s="76">
        <v>0</v>
      </c>
      <c r="E584" s="76">
        <v>0</v>
      </c>
      <c r="F584" s="76">
        <v>2</v>
      </c>
      <c r="G584" s="76">
        <v>0</v>
      </c>
      <c r="H584" s="76">
        <v>0</v>
      </c>
      <c r="I584" s="76">
        <v>3</v>
      </c>
      <c r="J584" s="76">
        <v>1</v>
      </c>
      <c r="K584" s="77">
        <v>0</v>
      </c>
      <c r="L584" s="76">
        <v>4</v>
      </c>
      <c r="M584" s="76">
        <v>2</v>
      </c>
      <c r="N584" s="76">
        <v>6</v>
      </c>
      <c r="O584" s="76">
        <v>10</v>
      </c>
      <c r="P584" s="76">
        <v>0</v>
      </c>
      <c r="Q584" s="76">
        <v>4</v>
      </c>
      <c r="R584" s="76">
        <v>4</v>
      </c>
      <c r="S584" s="77">
        <v>0</v>
      </c>
      <c r="T584" s="77">
        <v>0</v>
      </c>
      <c r="U584" s="76">
        <v>3</v>
      </c>
      <c r="V584" s="77">
        <v>0</v>
      </c>
      <c r="W584" s="77">
        <v>0</v>
      </c>
      <c r="X584" s="76">
        <v>3</v>
      </c>
      <c r="Y584" s="77">
        <v>0</v>
      </c>
      <c r="Z584" s="77">
        <v>0</v>
      </c>
      <c r="AA584" s="77">
        <v>0</v>
      </c>
      <c r="AB584" s="77">
        <v>0</v>
      </c>
      <c r="AC584" s="76">
        <v>13</v>
      </c>
      <c r="AD584" s="77">
        <v>0</v>
      </c>
      <c r="AE584" s="77">
        <v>0</v>
      </c>
      <c r="AF584" s="77">
        <v>0</v>
      </c>
      <c r="AG584" s="77">
        <v>0</v>
      </c>
      <c r="AH584" s="77">
        <v>0</v>
      </c>
      <c r="AI584" s="77">
        <v>0</v>
      </c>
      <c r="AJ584" s="76">
        <v>1</v>
      </c>
      <c r="AK584" s="77">
        <v>0</v>
      </c>
      <c r="AL584" s="77">
        <v>0</v>
      </c>
      <c r="AM584" s="77"/>
      <c r="AN584" s="11">
        <f t="shared" si="73"/>
        <v>56</v>
      </c>
      <c r="AO584" s="11">
        <f t="shared" si="74"/>
        <v>13</v>
      </c>
      <c r="AP584" s="76">
        <v>3</v>
      </c>
      <c r="AQ584" s="77">
        <v>0</v>
      </c>
      <c r="AR584" s="77">
        <v>0</v>
      </c>
      <c r="AS584" s="77"/>
      <c r="AT584" s="77">
        <v>0</v>
      </c>
      <c r="AU584" s="77">
        <v>0</v>
      </c>
      <c r="AV584" s="76">
        <v>4</v>
      </c>
      <c r="AW584" s="76">
        <v>60</v>
      </c>
      <c r="AX584" s="77">
        <v>0</v>
      </c>
      <c r="AY584" s="77">
        <v>0</v>
      </c>
      <c r="AZ584" s="77">
        <v>0</v>
      </c>
      <c r="BA584" s="77">
        <v>0</v>
      </c>
      <c r="BB584" s="77">
        <v>0</v>
      </c>
      <c r="BC584" s="77">
        <v>0</v>
      </c>
      <c r="BD584" s="77">
        <v>0</v>
      </c>
      <c r="BE584" s="77">
        <v>0</v>
      </c>
      <c r="BF584" s="77">
        <v>0</v>
      </c>
      <c r="BG584" s="77">
        <v>0</v>
      </c>
      <c r="BH584" s="77">
        <v>0</v>
      </c>
      <c r="BI584" s="77">
        <v>0</v>
      </c>
      <c r="BJ584" s="77">
        <v>0</v>
      </c>
      <c r="BK584" s="77">
        <v>0</v>
      </c>
      <c r="BL584" s="77">
        <v>0</v>
      </c>
      <c r="BM584" s="77">
        <v>0</v>
      </c>
      <c r="BN584" s="77">
        <v>0</v>
      </c>
      <c r="BO584" s="77">
        <v>0</v>
      </c>
      <c r="BP584" s="77">
        <v>0</v>
      </c>
      <c r="BQ584" s="77">
        <v>0</v>
      </c>
      <c r="BR584" s="77">
        <v>0</v>
      </c>
      <c r="BS584" s="77">
        <v>0</v>
      </c>
      <c r="BT584" s="77">
        <v>0</v>
      </c>
      <c r="BU584" s="77">
        <v>0</v>
      </c>
      <c r="BV584" s="77">
        <v>0</v>
      </c>
      <c r="BW584" s="77">
        <v>0</v>
      </c>
      <c r="BX584" s="76">
        <v>6</v>
      </c>
      <c r="BY584" s="77">
        <v>0</v>
      </c>
      <c r="BZ584" s="77">
        <v>0</v>
      </c>
      <c r="CA584" s="77">
        <v>0</v>
      </c>
      <c r="CB584" s="77">
        <v>0</v>
      </c>
      <c r="CC584" s="77">
        <v>0</v>
      </c>
      <c r="CD584" s="77">
        <v>0</v>
      </c>
      <c r="CE584" s="76">
        <v>1</v>
      </c>
      <c r="CF584" s="77">
        <v>0</v>
      </c>
      <c r="CG584" s="77">
        <v>0</v>
      </c>
      <c r="CH584" s="11">
        <f t="shared" si="75"/>
        <v>5</v>
      </c>
      <c r="CI584" s="11">
        <f t="shared" si="76"/>
        <v>74</v>
      </c>
      <c r="CJ584" s="77">
        <v>0</v>
      </c>
      <c r="CK584" s="76">
        <v>11</v>
      </c>
      <c r="CL584" s="76">
        <v>5</v>
      </c>
      <c r="CM584" s="76">
        <v>2</v>
      </c>
      <c r="CN584" s="77">
        <v>0</v>
      </c>
      <c r="CO584" s="76">
        <v>0</v>
      </c>
      <c r="CP584" s="76">
        <v>11</v>
      </c>
      <c r="CQ584" s="77">
        <v>0</v>
      </c>
      <c r="CR584" s="76">
        <v>24</v>
      </c>
      <c r="CS584" s="77">
        <v>0</v>
      </c>
      <c r="CT584" s="76">
        <v>3</v>
      </c>
      <c r="CU584" s="76">
        <v>4</v>
      </c>
      <c r="CV584" s="77">
        <v>0</v>
      </c>
      <c r="CW584" s="76">
        <v>1</v>
      </c>
      <c r="CX584" s="43">
        <f t="shared" si="77"/>
        <v>61</v>
      </c>
      <c r="CY584" s="43">
        <f t="shared" si="78"/>
        <v>8</v>
      </c>
      <c r="CZ584" s="76">
        <v>1</v>
      </c>
      <c r="DA584" s="77">
        <v>0</v>
      </c>
      <c r="DB584" s="76">
        <v>0</v>
      </c>
      <c r="DC584" s="77">
        <v>0</v>
      </c>
      <c r="DD584" s="77">
        <v>0</v>
      </c>
      <c r="DE584" s="77">
        <v>0</v>
      </c>
      <c r="DF584" s="77">
        <v>0</v>
      </c>
      <c r="DG584" s="77">
        <v>0</v>
      </c>
      <c r="DH584" s="77">
        <v>0</v>
      </c>
      <c r="DI584" s="11">
        <f t="shared" si="79"/>
        <v>1</v>
      </c>
      <c r="DJ584" s="11">
        <f t="shared" si="80"/>
        <v>1</v>
      </c>
      <c r="DK584" s="78">
        <v>0</v>
      </c>
      <c r="DL584">
        <f t="shared" si="72"/>
        <v>192</v>
      </c>
    </row>
    <row r="585" spans="1:116" ht="15.5" hidden="1" x14ac:dyDescent="0.35">
      <c r="A585" s="75">
        <v>2022</v>
      </c>
      <c r="B585" s="11" t="s">
        <v>333</v>
      </c>
      <c r="C585" s="76">
        <v>0</v>
      </c>
      <c r="D585" s="76">
        <v>0</v>
      </c>
      <c r="E585" s="76">
        <v>6</v>
      </c>
      <c r="F585" s="76">
        <v>1</v>
      </c>
      <c r="G585" s="76">
        <v>0</v>
      </c>
      <c r="H585" s="76">
        <v>0</v>
      </c>
      <c r="I585" s="76">
        <v>2</v>
      </c>
      <c r="J585" s="76">
        <v>0</v>
      </c>
      <c r="K585" s="76">
        <v>0</v>
      </c>
      <c r="L585" s="76">
        <v>0</v>
      </c>
      <c r="M585" s="76">
        <v>20</v>
      </c>
      <c r="N585" s="76">
        <v>0</v>
      </c>
      <c r="O585" s="76">
        <v>5</v>
      </c>
      <c r="P585" s="76">
        <v>13</v>
      </c>
      <c r="Q585" s="76">
        <v>8</v>
      </c>
      <c r="R585" s="76">
        <v>0</v>
      </c>
      <c r="S585" s="76">
        <v>0</v>
      </c>
      <c r="T585" s="76">
        <v>0</v>
      </c>
      <c r="U585" s="76">
        <v>3</v>
      </c>
      <c r="V585" s="76">
        <v>0</v>
      </c>
      <c r="W585" s="76">
        <v>0</v>
      </c>
      <c r="X585" s="76">
        <v>0</v>
      </c>
      <c r="Y585" s="76">
        <v>0</v>
      </c>
      <c r="Z585" s="76">
        <v>0</v>
      </c>
      <c r="AA585" s="76">
        <v>3</v>
      </c>
      <c r="AB585" s="76">
        <v>0</v>
      </c>
      <c r="AC585" s="76">
        <v>0</v>
      </c>
      <c r="AD585" s="76">
        <v>0</v>
      </c>
      <c r="AE585" s="76">
        <v>0</v>
      </c>
      <c r="AF585" s="76">
        <v>0</v>
      </c>
      <c r="AG585" s="76">
        <v>0</v>
      </c>
      <c r="AH585" s="76">
        <v>22</v>
      </c>
      <c r="AI585" s="76">
        <v>0</v>
      </c>
      <c r="AJ585" s="76">
        <v>5</v>
      </c>
      <c r="AK585" s="76">
        <v>0</v>
      </c>
      <c r="AL585" s="76">
        <v>0</v>
      </c>
      <c r="AM585" s="76"/>
      <c r="AN585" s="11">
        <f t="shared" si="73"/>
        <v>88</v>
      </c>
      <c r="AO585" s="11">
        <f t="shared" si="74"/>
        <v>11</v>
      </c>
      <c r="AP585" s="76">
        <v>3</v>
      </c>
      <c r="AQ585" s="76">
        <v>0</v>
      </c>
      <c r="AR585" s="76">
        <v>0</v>
      </c>
      <c r="AS585" s="76"/>
      <c r="AT585" s="76">
        <v>0</v>
      </c>
      <c r="AU585" s="76">
        <v>0</v>
      </c>
      <c r="AV585" s="76">
        <v>10</v>
      </c>
      <c r="AW585" s="76">
        <v>26</v>
      </c>
      <c r="AX585" s="76">
        <v>0</v>
      </c>
      <c r="AY585" s="76">
        <v>0</v>
      </c>
      <c r="AZ585" s="76">
        <v>0</v>
      </c>
      <c r="BA585" s="76">
        <v>0</v>
      </c>
      <c r="BB585" s="76">
        <v>0</v>
      </c>
      <c r="BC585" s="76">
        <v>0</v>
      </c>
      <c r="BD585" s="76">
        <v>0</v>
      </c>
      <c r="BE585" s="76">
        <v>0</v>
      </c>
      <c r="BF585" s="76">
        <v>0</v>
      </c>
      <c r="BG585" s="76">
        <v>0</v>
      </c>
      <c r="BH585" s="76">
        <v>0</v>
      </c>
      <c r="BI585" s="76">
        <v>0</v>
      </c>
      <c r="BJ585" s="76">
        <v>0</v>
      </c>
      <c r="BK585" s="76">
        <v>0</v>
      </c>
      <c r="BL585" s="76">
        <v>0</v>
      </c>
      <c r="BM585" s="76">
        <v>0</v>
      </c>
      <c r="BN585" s="76">
        <v>0</v>
      </c>
      <c r="BO585" s="76">
        <v>0</v>
      </c>
      <c r="BP585" s="76">
        <v>0</v>
      </c>
      <c r="BQ585" s="76">
        <v>0</v>
      </c>
      <c r="BR585" s="76">
        <v>0</v>
      </c>
      <c r="BS585" s="76">
        <v>0</v>
      </c>
      <c r="BT585" s="76">
        <v>6</v>
      </c>
      <c r="BU585" s="76">
        <v>0</v>
      </c>
      <c r="BV585" s="76">
        <v>0</v>
      </c>
      <c r="BW585" s="76">
        <v>0</v>
      </c>
      <c r="BX585" s="76">
        <v>0</v>
      </c>
      <c r="BY585" s="76">
        <v>0</v>
      </c>
      <c r="BZ585" s="76">
        <v>0</v>
      </c>
      <c r="CA585" s="76">
        <v>0</v>
      </c>
      <c r="CB585" s="76">
        <v>0</v>
      </c>
      <c r="CC585" s="76">
        <v>4</v>
      </c>
      <c r="CD585" s="76">
        <v>0</v>
      </c>
      <c r="CE585" s="76">
        <v>0</v>
      </c>
      <c r="CF585" s="76">
        <v>0</v>
      </c>
      <c r="CG585" s="76">
        <v>0</v>
      </c>
      <c r="CH585" s="11">
        <f t="shared" si="75"/>
        <v>5</v>
      </c>
      <c r="CI585" s="11">
        <f t="shared" si="76"/>
        <v>49</v>
      </c>
      <c r="CJ585" s="76">
        <v>0</v>
      </c>
      <c r="CK585" s="76">
        <v>0</v>
      </c>
      <c r="CL585" s="76">
        <v>0</v>
      </c>
      <c r="CM585" s="76">
        <v>0</v>
      </c>
      <c r="CN585" s="76">
        <v>0</v>
      </c>
      <c r="CO585" s="76">
        <v>0</v>
      </c>
      <c r="CP585" s="76">
        <v>0</v>
      </c>
      <c r="CQ585" s="76">
        <v>0</v>
      </c>
      <c r="CR585" s="76">
        <v>34</v>
      </c>
      <c r="CS585" s="76">
        <v>0</v>
      </c>
      <c r="CT585" s="76">
        <v>12</v>
      </c>
      <c r="CU585" s="76">
        <v>2</v>
      </c>
      <c r="CV585" s="76">
        <v>0</v>
      </c>
      <c r="CW585" s="76">
        <v>8</v>
      </c>
      <c r="CX585" s="43">
        <f t="shared" si="77"/>
        <v>56</v>
      </c>
      <c r="CY585" s="43">
        <f t="shared" si="78"/>
        <v>4</v>
      </c>
      <c r="CZ585" s="76">
        <v>8</v>
      </c>
      <c r="DA585" s="76">
        <v>0</v>
      </c>
      <c r="DB585" s="76">
        <v>0</v>
      </c>
      <c r="DC585" s="76">
        <v>0</v>
      </c>
      <c r="DD585" s="76">
        <v>0</v>
      </c>
      <c r="DE585" s="76">
        <v>0</v>
      </c>
      <c r="DF585" s="76">
        <v>0</v>
      </c>
      <c r="DG585" s="76">
        <v>0</v>
      </c>
      <c r="DH585" s="76">
        <v>0</v>
      </c>
      <c r="DI585" s="11">
        <f t="shared" si="79"/>
        <v>8</v>
      </c>
      <c r="DJ585" s="11">
        <f t="shared" si="80"/>
        <v>1</v>
      </c>
      <c r="DK585" s="78">
        <v>0</v>
      </c>
      <c r="DL585">
        <f t="shared" si="72"/>
        <v>201</v>
      </c>
    </row>
    <row r="586" spans="1:116" ht="15.5" hidden="1" x14ac:dyDescent="0.35">
      <c r="A586" s="75">
        <v>2022</v>
      </c>
      <c r="B586" s="14" t="s">
        <v>498</v>
      </c>
      <c r="C586" s="76">
        <v>0</v>
      </c>
      <c r="D586" s="76">
        <v>0</v>
      </c>
      <c r="E586" s="76">
        <v>0</v>
      </c>
      <c r="F586" s="76">
        <v>1</v>
      </c>
      <c r="G586" s="76">
        <v>0</v>
      </c>
      <c r="H586" s="76">
        <v>0</v>
      </c>
      <c r="I586" s="76">
        <v>0</v>
      </c>
      <c r="J586" s="77">
        <v>0</v>
      </c>
      <c r="K586" s="77">
        <v>0</v>
      </c>
      <c r="L586" s="77">
        <v>0</v>
      </c>
      <c r="M586" s="76">
        <v>2</v>
      </c>
      <c r="N586" s="77">
        <v>0</v>
      </c>
      <c r="O586" s="77">
        <v>0</v>
      </c>
      <c r="P586" s="77">
        <v>0</v>
      </c>
      <c r="Q586" s="77">
        <v>0</v>
      </c>
      <c r="R586" s="77">
        <v>0</v>
      </c>
      <c r="S586" s="77">
        <v>0</v>
      </c>
      <c r="T586" s="77">
        <v>0</v>
      </c>
      <c r="U586" s="76">
        <v>1</v>
      </c>
      <c r="V586" s="77">
        <v>0</v>
      </c>
      <c r="W586" s="77">
        <v>0</v>
      </c>
      <c r="X586" s="77">
        <v>0</v>
      </c>
      <c r="Y586" s="77">
        <v>0</v>
      </c>
      <c r="Z586" s="77">
        <v>0</v>
      </c>
      <c r="AA586" s="77">
        <v>0</v>
      </c>
      <c r="AB586" s="77">
        <v>0</v>
      </c>
      <c r="AC586" s="77">
        <v>0</v>
      </c>
      <c r="AD586" s="77">
        <v>0</v>
      </c>
      <c r="AE586" s="77">
        <v>0</v>
      </c>
      <c r="AF586" s="77">
        <v>0</v>
      </c>
      <c r="AG586" s="77">
        <v>0</v>
      </c>
      <c r="AH586" s="77">
        <v>0</v>
      </c>
      <c r="AI586" s="77">
        <v>0</v>
      </c>
      <c r="AJ586" s="76">
        <v>2</v>
      </c>
      <c r="AK586" s="77">
        <v>0</v>
      </c>
      <c r="AL586" s="77">
        <v>0</v>
      </c>
      <c r="AM586" s="77"/>
      <c r="AN586" s="11">
        <f t="shared" si="73"/>
        <v>6</v>
      </c>
      <c r="AO586" s="11">
        <f t="shared" si="74"/>
        <v>4</v>
      </c>
      <c r="AP586" s="77">
        <v>0</v>
      </c>
      <c r="AQ586" s="77">
        <v>0</v>
      </c>
      <c r="AR586" s="77">
        <v>0</v>
      </c>
      <c r="AS586" s="77"/>
      <c r="AT586" s="77">
        <v>0</v>
      </c>
      <c r="AU586" s="77">
        <v>0</v>
      </c>
      <c r="AV586" s="77">
        <v>0</v>
      </c>
      <c r="AW586" s="77">
        <v>0</v>
      </c>
      <c r="AX586" s="77">
        <v>0</v>
      </c>
      <c r="AY586" s="77">
        <v>0</v>
      </c>
      <c r="AZ586" s="77">
        <v>0</v>
      </c>
      <c r="BA586" s="77">
        <v>0</v>
      </c>
      <c r="BB586" s="77">
        <v>0</v>
      </c>
      <c r="BC586" s="77">
        <v>0</v>
      </c>
      <c r="BD586" s="77">
        <v>0</v>
      </c>
      <c r="BE586" s="77">
        <v>0</v>
      </c>
      <c r="BF586" s="77">
        <v>0</v>
      </c>
      <c r="BG586" s="77">
        <v>0</v>
      </c>
      <c r="BH586" s="77">
        <v>0</v>
      </c>
      <c r="BI586" s="77">
        <v>0</v>
      </c>
      <c r="BJ586" s="77">
        <v>0</v>
      </c>
      <c r="BK586" s="77">
        <v>0</v>
      </c>
      <c r="BL586" s="77">
        <v>0</v>
      </c>
      <c r="BM586" s="77">
        <v>0</v>
      </c>
      <c r="BN586" s="77">
        <v>0</v>
      </c>
      <c r="BO586" s="77">
        <v>0</v>
      </c>
      <c r="BP586" s="77">
        <v>0</v>
      </c>
      <c r="BQ586" s="77">
        <v>0</v>
      </c>
      <c r="BR586" s="77">
        <v>0</v>
      </c>
      <c r="BS586" s="77">
        <v>0</v>
      </c>
      <c r="BT586" s="76">
        <v>11</v>
      </c>
      <c r="BU586" s="77">
        <v>0</v>
      </c>
      <c r="BV586" s="77">
        <v>0</v>
      </c>
      <c r="BW586" s="77">
        <v>0</v>
      </c>
      <c r="BX586" s="77">
        <v>0</v>
      </c>
      <c r="BY586" s="77">
        <v>0</v>
      </c>
      <c r="BZ586" s="77">
        <v>0</v>
      </c>
      <c r="CA586" s="77">
        <v>0</v>
      </c>
      <c r="CB586" s="77">
        <v>0</v>
      </c>
      <c r="CC586" s="77">
        <v>0</v>
      </c>
      <c r="CD586" s="77">
        <v>0</v>
      </c>
      <c r="CE586" s="77">
        <v>0</v>
      </c>
      <c r="CF586" s="77">
        <v>0</v>
      </c>
      <c r="CG586" s="77">
        <v>0</v>
      </c>
      <c r="CH586" s="11">
        <f t="shared" si="75"/>
        <v>1</v>
      </c>
      <c r="CI586" s="11">
        <f t="shared" si="76"/>
        <v>11</v>
      </c>
      <c r="CJ586" s="77">
        <v>0</v>
      </c>
      <c r="CK586" s="76">
        <v>4</v>
      </c>
      <c r="CL586" s="77">
        <v>0</v>
      </c>
      <c r="CM586" s="77">
        <v>0</v>
      </c>
      <c r="CN586" s="77">
        <v>0</v>
      </c>
      <c r="CO586" s="77">
        <v>0</v>
      </c>
      <c r="CP586" s="77">
        <v>0</v>
      </c>
      <c r="CQ586" s="77">
        <v>0</v>
      </c>
      <c r="CR586" s="77">
        <v>0</v>
      </c>
      <c r="CS586" s="77">
        <v>0</v>
      </c>
      <c r="CT586" s="77">
        <v>0</v>
      </c>
      <c r="CU586" s="76">
        <v>6</v>
      </c>
      <c r="CV586" s="77">
        <v>0</v>
      </c>
      <c r="CW586" s="77">
        <v>0</v>
      </c>
      <c r="CX586" s="43">
        <f t="shared" si="77"/>
        <v>10</v>
      </c>
      <c r="CY586" s="43">
        <f t="shared" si="78"/>
        <v>2</v>
      </c>
      <c r="CZ586" s="77">
        <v>0</v>
      </c>
      <c r="DA586" s="77">
        <v>0</v>
      </c>
      <c r="DB586" s="77">
        <v>0</v>
      </c>
      <c r="DC586" s="77">
        <v>0</v>
      </c>
      <c r="DD586" s="77">
        <v>0</v>
      </c>
      <c r="DE586" s="77">
        <v>0</v>
      </c>
      <c r="DF586" s="77">
        <v>0</v>
      </c>
      <c r="DG586" s="77">
        <v>0</v>
      </c>
      <c r="DH586" s="77">
        <v>0</v>
      </c>
      <c r="DI586" s="11">
        <f t="shared" si="79"/>
        <v>0</v>
      </c>
      <c r="DJ586" s="11">
        <f t="shared" si="80"/>
        <v>0</v>
      </c>
      <c r="DK586" s="78">
        <v>0</v>
      </c>
      <c r="DL586">
        <f t="shared" si="72"/>
        <v>27</v>
      </c>
    </row>
    <row r="587" spans="1:116" ht="15.5" hidden="1" x14ac:dyDescent="0.35">
      <c r="A587" s="75">
        <v>2022</v>
      </c>
      <c r="B587" s="14" t="s">
        <v>462</v>
      </c>
      <c r="C587" s="76">
        <v>0</v>
      </c>
      <c r="D587" s="76">
        <v>0</v>
      </c>
      <c r="E587" s="76">
        <v>0</v>
      </c>
      <c r="F587" s="76">
        <v>0</v>
      </c>
      <c r="G587" s="76">
        <v>0</v>
      </c>
      <c r="H587" s="76">
        <v>0</v>
      </c>
      <c r="I587" s="76">
        <v>2</v>
      </c>
      <c r="J587" s="76">
        <v>0</v>
      </c>
      <c r="K587" s="76">
        <v>0</v>
      </c>
      <c r="L587" s="76">
        <v>0</v>
      </c>
      <c r="M587" s="76">
        <v>5</v>
      </c>
      <c r="N587" s="76">
        <v>4</v>
      </c>
      <c r="O587" s="76">
        <v>2</v>
      </c>
      <c r="P587" s="76">
        <v>0</v>
      </c>
      <c r="Q587" s="76">
        <v>0</v>
      </c>
      <c r="R587" s="76">
        <v>0</v>
      </c>
      <c r="S587" s="76">
        <v>0</v>
      </c>
      <c r="T587" s="76">
        <v>0</v>
      </c>
      <c r="U587" s="76">
        <v>52</v>
      </c>
      <c r="V587" s="76">
        <v>0</v>
      </c>
      <c r="W587" s="76">
        <v>2</v>
      </c>
      <c r="X587" s="76">
        <v>0</v>
      </c>
      <c r="Y587" s="76">
        <v>0</v>
      </c>
      <c r="Z587" s="76">
        <v>0</v>
      </c>
      <c r="AA587" s="76">
        <v>1</v>
      </c>
      <c r="AB587" s="76">
        <v>0</v>
      </c>
      <c r="AC587" s="76">
        <v>0</v>
      </c>
      <c r="AD587" s="76">
        <v>0</v>
      </c>
      <c r="AE587" s="76">
        <v>0</v>
      </c>
      <c r="AF587" s="76">
        <v>0</v>
      </c>
      <c r="AG587" s="76">
        <v>0</v>
      </c>
      <c r="AH587" s="76">
        <v>0</v>
      </c>
      <c r="AI587" s="76">
        <v>0</v>
      </c>
      <c r="AJ587" s="76">
        <v>0</v>
      </c>
      <c r="AK587" s="76">
        <v>0</v>
      </c>
      <c r="AL587" s="76">
        <v>0</v>
      </c>
      <c r="AM587" s="76"/>
      <c r="AN587" s="11">
        <f t="shared" si="73"/>
        <v>68</v>
      </c>
      <c r="AO587" s="11">
        <f t="shared" si="74"/>
        <v>7</v>
      </c>
      <c r="AP587" s="76">
        <v>0</v>
      </c>
      <c r="AQ587" s="76">
        <v>0</v>
      </c>
      <c r="AR587" s="76">
        <v>0</v>
      </c>
      <c r="AS587" s="76"/>
      <c r="AT587" s="76">
        <v>0</v>
      </c>
      <c r="AU587" s="76">
        <v>85</v>
      </c>
      <c r="AV587" s="76">
        <v>0</v>
      </c>
      <c r="AW587" s="76">
        <v>1</v>
      </c>
      <c r="AX587" s="76">
        <v>0</v>
      </c>
      <c r="AY587" s="76">
        <v>0</v>
      </c>
      <c r="AZ587" s="76">
        <v>0</v>
      </c>
      <c r="BA587" s="76">
        <v>0</v>
      </c>
      <c r="BB587" s="76">
        <v>5</v>
      </c>
      <c r="BC587" s="76">
        <v>0</v>
      </c>
      <c r="BD587" s="76">
        <v>0</v>
      </c>
      <c r="BE587" s="76">
        <v>42</v>
      </c>
      <c r="BF587" s="76">
        <v>0</v>
      </c>
      <c r="BG587" s="76">
        <v>0</v>
      </c>
      <c r="BH587" s="76">
        <v>0</v>
      </c>
      <c r="BI587" s="76">
        <v>0</v>
      </c>
      <c r="BJ587" s="76">
        <v>0</v>
      </c>
      <c r="BK587" s="76">
        <v>3</v>
      </c>
      <c r="BL587" s="76">
        <v>2</v>
      </c>
      <c r="BM587" s="76">
        <v>0</v>
      </c>
      <c r="BN587" s="76">
        <v>0</v>
      </c>
      <c r="BO587" s="76">
        <v>62</v>
      </c>
      <c r="BP587" s="76">
        <v>0</v>
      </c>
      <c r="BQ587" s="76">
        <v>0</v>
      </c>
      <c r="BR587" s="76">
        <v>0</v>
      </c>
      <c r="BS587" s="76">
        <v>0</v>
      </c>
      <c r="BT587" s="76">
        <v>0</v>
      </c>
      <c r="BU587" s="76">
        <v>0</v>
      </c>
      <c r="BV587" s="76">
        <v>0</v>
      </c>
      <c r="BW587" s="76">
        <v>0</v>
      </c>
      <c r="BX587" s="76">
        <v>0</v>
      </c>
      <c r="BY587" s="76">
        <v>0</v>
      </c>
      <c r="BZ587" s="76">
        <v>0</v>
      </c>
      <c r="CA587" s="76">
        <v>0</v>
      </c>
      <c r="CB587" s="76">
        <v>0</v>
      </c>
      <c r="CC587" s="76">
        <v>0</v>
      </c>
      <c r="CD587" s="76">
        <v>0</v>
      </c>
      <c r="CE587" s="76">
        <v>2</v>
      </c>
      <c r="CF587" s="76">
        <v>0</v>
      </c>
      <c r="CG587" s="76">
        <v>0</v>
      </c>
      <c r="CH587" s="11">
        <f t="shared" si="75"/>
        <v>8</v>
      </c>
      <c r="CI587" s="11">
        <f t="shared" si="76"/>
        <v>202</v>
      </c>
      <c r="CJ587" s="76">
        <v>4</v>
      </c>
      <c r="CK587" s="76">
        <v>0</v>
      </c>
      <c r="CL587" s="76">
        <v>2</v>
      </c>
      <c r="CM587" s="76">
        <v>0</v>
      </c>
      <c r="CN587" s="76">
        <v>0</v>
      </c>
      <c r="CO587" s="76">
        <v>0</v>
      </c>
      <c r="CP587" s="76">
        <v>169</v>
      </c>
      <c r="CQ587" s="76">
        <v>0</v>
      </c>
      <c r="CR587" s="76">
        <v>25</v>
      </c>
      <c r="CS587" s="76">
        <v>2</v>
      </c>
      <c r="CT587" s="76">
        <v>0</v>
      </c>
      <c r="CU587" s="76">
        <v>20</v>
      </c>
      <c r="CV587" s="76">
        <v>0</v>
      </c>
      <c r="CW587" s="76">
        <v>0</v>
      </c>
      <c r="CX587" s="43">
        <f t="shared" si="77"/>
        <v>222</v>
      </c>
      <c r="CY587" s="43">
        <f t="shared" si="78"/>
        <v>6</v>
      </c>
      <c r="CZ587" s="76">
        <v>0</v>
      </c>
      <c r="DA587" s="76">
        <v>0</v>
      </c>
      <c r="DB587" s="76">
        <v>0</v>
      </c>
      <c r="DC587" s="76">
        <v>0</v>
      </c>
      <c r="DD587" s="76">
        <v>0</v>
      </c>
      <c r="DE587" s="76">
        <v>0</v>
      </c>
      <c r="DF587" s="76">
        <v>0</v>
      </c>
      <c r="DG587" s="76">
        <v>0</v>
      </c>
      <c r="DH587" s="76">
        <v>0</v>
      </c>
      <c r="DI587" s="11">
        <f t="shared" si="79"/>
        <v>0</v>
      </c>
      <c r="DJ587" s="11">
        <f t="shared" si="80"/>
        <v>0</v>
      </c>
      <c r="DK587" s="78">
        <v>0</v>
      </c>
      <c r="DL587">
        <f t="shared" si="72"/>
        <v>492</v>
      </c>
    </row>
    <row r="588" spans="1:116" ht="15.5" hidden="1" x14ac:dyDescent="0.35">
      <c r="A588" s="75">
        <v>2022</v>
      </c>
      <c r="B588" s="17" t="s">
        <v>410</v>
      </c>
      <c r="C588" s="76">
        <v>0</v>
      </c>
      <c r="D588" s="76">
        <v>0</v>
      </c>
      <c r="E588" s="76">
        <v>1</v>
      </c>
      <c r="F588" s="76">
        <v>0</v>
      </c>
      <c r="G588" s="76">
        <v>0</v>
      </c>
      <c r="H588" s="76">
        <v>0</v>
      </c>
      <c r="I588" s="76">
        <v>0</v>
      </c>
      <c r="J588" s="76">
        <v>0</v>
      </c>
      <c r="K588" s="76">
        <v>0</v>
      </c>
      <c r="L588" s="76">
        <v>0</v>
      </c>
      <c r="M588" s="76">
        <v>1</v>
      </c>
      <c r="N588" s="76">
        <v>0</v>
      </c>
      <c r="O588" s="76">
        <v>3</v>
      </c>
      <c r="P588" s="76">
        <v>0</v>
      </c>
      <c r="Q588" s="76">
        <v>3</v>
      </c>
      <c r="R588" s="76">
        <v>36</v>
      </c>
      <c r="S588" s="76">
        <v>0</v>
      </c>
      <c r="T588" s="76">
        <v>4</v>
      </c>
      <c r="U588" s="76">
        <v>3</v>
      </c>
      <c r="V588" s="76">
        <v>0</v>
      </c>
      <c r="W588" s="76">
        <v>0</v>
      </c>
      <c r="X588" s="76">
        <v>1</v>
      </c>
      <c r="Y588" s="76">
        <v>0</v>
      </c>
      <c r="Z588" s="76">
        <v>0</v>
      </c>
      <c r="AA588" s="76">
        <v>41</v>
      </c>
      <c r="AB588" s="76">
        <v>0</v>
      </c>
      <c r="AC588" s="76">
        <v>0</v>
      </c>
      <c r="AD588" s="76">
        <v>0</v>
      </c>
      <c r="AE588" s="76">
        <v>0</v>
      </c>
      <c r="AF588" s="76">
        <v>0</v>
      </c>
      <c r="AG588" s="76">
        <v>0</v>
      </c>
      <c r="AH588" s="76">
        <v>0</v>
      </c>
      <c r="AI588" s="76">
        <v>0</v>
      </c>
      <c r="AJ588" s="76">
        <v>3</v>
      </c>
      <c r="AK588" s="76">
        <v>0</v>
      </c>
      <c r="AL588" s="76">
        <v>0</v>
      </c>
      <c r="AM588" s="76"/>
      <c r="AN588" s="11">
        <f t="shared" si="73"/>
        <v>96</v>
      </c>
      <c r="AO588" s="11">
        <f t="shared" si="74"/>
        <v>10</v>
      </c>
      <c r="AP588" s="76">
        <v>0</v>
      </c>
      <c r="AQ588" s="76">
        <v>0</v>
      </c>
      <c r="AR588" s="76">
        <v>6</v>
      </c>
      <c r="AS588" s="76"/>
      <c r="AT588" s="76">
        <v>0</v>
      </c>
      <c r="AU588" s="76">
        <v>20</v>
      </c>
      <c r="AV588" s="76">
        <v>1</v>
      </c>
      <c r="AW588" s="76">
        <v>101</v>
      </c>
      <c r="AX588" s="76">
        <v>0</v>
      </c>
      <c r="AY588" s="76">
        <v>0</v>
      </c>
      <c r="AZ588" s="76">
        <v>0</v>
      </c>
      <c r="BA588" s="76">
        <v>0</v>
      </c>
      <c r="BB588" s="76">
        <v>0</v>
      </c>
      <c r="BC588" s="76">
        <v>0</v>
      </c>
      <c r="BD588" s="76">
        <v>0</v>
      </c>
      <c r="BE588" s="76">
        <v>0</v>
      </c>
      <c r="BF588" s="76">
        <v>0</v>
      </c>
      <c r="BG588" s="76">
        <v>0</v>
      </c>
      <c r="BH588" s="76">
        <v>0</v>
      </c>
      <c r="BI588" s="76">
        <v>0</v>
      </c>
      <c r="BJ588" s="76">
        <v>0</v>
      </c>
      <c r="BK588" s="76">
        <v>0</v>
      </c>
      <c r="BL588" s="76">
        <v>0</v>
      </c>
      <c r="BM588" s="76">
        <v>0</v>
      </c>
      <c r="BN588" s="76">
        <v>0</v>
      </c>
      <c r="BO588" s="76">
        <v>0</v>
      </c>
      <c r="BP588" s="76">
        <v>0</v>
      </c>
      <c r="BQ588" s="76">
        <v>0</v>
      </c>
      <c r="BR588" s="76">
        <v>0</v>
      </c>
      <c r="BS588" s="76">
        <v>0</v>
      </c>
      <c r="BT588" s="76">
        <v>0</v>
      </c>
      <c r="BU588" s="76">
        <v>0</v>
      </c>
      <c r="BV588" s="76">
        <v>0</v>
      </c>
      <c r="BW588" s="76">
        <v>0</v>
      </c>
      <c r="BX588" s="76">
        <v>0</v>
      </c>
      <c r="BY588" s="76">
        <v>0</v>
      </c>
      <c r="BZ588" s="76">
        <v>0</v>
      </c>
      <c r="CA588" s="76">
        <v>0</v>
      </c>
      <c r="CB588" s="76">
        <v>0</v>
      </c>
      <c r="CC588" s="76">
        <v>0</v>
      </c>
      <c r="CD588" s="76">
        <v>0</v>
      </c>
      <c r="CE588" s="76">
        <v>0</v>
      </c>
      <c r="CF588" s="76">
        <v>0</v>
      </c>
      <c r="CG588" s="76">
        <v>0</v>
      </c>
      <c r="CH588" s="11">
        <f t="shared" si="75"/>
        <v>4</v>
      </c>
      <c r="CI588" s="11">
        <f t="shared" si="76"/>
        <v>128</v>
      </c>
      <c r="CJ588" s="76">
        <v>5</v>
      </c>
      <c r="CK588" s="76">
        <v>0</v>
      </c>
      <c r="CL588" s="76">
        <v>0</v>
      </c>
      <c r="CM588" s="76">
        <v>0</v>
      </c>
      <c r="CN588" s="76">
        <v>0</v>
      </c>
      <c r="CO588" s="76">
        <v>0</v>
      </c>
      <c r="CP588" s="76">
        <v>0</v>
      </c>
      <c r="CQ588" s="76">
        <v>0</v>
      </c>
      <c r="CR588" s="76">
        <v>0</v>
      </c>
      <c r="CS588" s="76">
        <v>0</v>
      </c>
      <c r="CT588" s="76">
        <v>0</v>
      </c>
      <c r="CU588" s="76">
        <v>0</v>
      </c>
      <c r="CV588" s="76">
        <v>0</v>
      </c>
      <c r="CW588" s="76">
        <v>0</v>
      </c>
      <c r="CX588" s="43">
        <f t="shared" si="77"/>
        <v>5</v>
      </c>
      <c r="CY588" s="43">
        <f t="shared" si="78"/>
        <v>1</v>
      </c>
      <c r="CZ588" s="76">
        <v>0</v>
      </c>
      <c r="DA588" s="76">
        <v>0</v>
      </c>
      <c r="DB588" s="76">
        <v>0</v>
      </c>
      <c r="DC588" s="76">
        <v>0</v>
      </c>
      <c r="DD588" s="76">
        <v>0</v>
      </c>
      <c r="DE588" s="76">
        <v>0</v>
      </c>
      <c r="DF588" s="76">
        <v>0</v>
      </c>
      <c r="DG588" s="76">
        <v>0</v>
      </c>
      <c r="DH588" s="76">
        <v>0</v>
      </c>
      <c r="DI588" s="11">
        <f t="shared" si="79"/>
        <v>0</v>
      </c>
      <c r="DJ588" s="11">
        <f t="shared" si="80"/>
        <v>0</v>
      </c>
      <c r="DK588" s="78">
        <v>0</v>
      </c>
      <c r="DL588">
        <f t="shared" si="72"/>
        <v>229</v>
      </c>
    </row>
    <row r="589" spans="1:116" ht="15.5" hidden="1" x14ac:dyDescent="0.35">
      <c r="A589" s="75">
        <v>2022</v>
      </c>
      <c r="B589" s="11" t="s">
        <v>655</v>
      </c>
      <c r="C589" s="76">
        <v>0</v>
      </c>
      <c r="D589" s="76">
        <v>0</v>
      </c>
      <c r="E589" s="76">
        <v>2</v>
      </c>
      <c r="F589" s="76">
        <v>2</v>
      </c>
      <c r="G589" s="76">
        <v>0</v>
      </c>
      <c r="H589" s="76">
        <v>0</v>
      </c>
      <c r="I589" s="76">
        <v>1</v>
      </c>
      <c r="J589" s="77">
        <v>0</v>
      </c>
      <c r="K589" s="77">
        <v>0</v>
      </c>
      <c r="L589" s="76">
        <v>3</v>
      </c>
      <c r="M589" s="76">
        <v>8</v>
      </c>
      <c r="N589" s="76">
        <v>1</v>
      </c>
      <c r="O589" s="77">
        <v>0</v>
      </c>
      <c r="P589" s="77">
        <v>0</v>
      </c>
      <c r="Q589" s="76">
        <v>70</v>
      </c>
      <c r="R589" s="76">
        <v>0</v>
      </c>
      <c r="S589" s="77">
        <v>0</v>
      </c>
      <c r="T589" s="76">
        <v>4</v>
      </c>
      <c r="U589" s="76">
        <v>7</v>
      </c>
      <c r="V589" s="77">
        <v>0</v>
      </c>
      <c r="W589" s="76">
        <v>5</v>
      </c>
      <c r="X589" s="76">
        <v>1</v>
      </c>
      <c r="Y589" s="77">
        <v>0</v>
      </c>
      <c r="Z589" s="76">
        <v>1</v>
      </c>
      <c r="AA589" s="77">
        <v>0</v>
      </c>
      <c r="AB589" s="77">
        <v>0</v>
      </c>
      <c r="AC589" s="77">
        <v>0</v>
      </c>
      <c r="AD589" s="77">
        <v>0</v>
      </c>
      <c r="AE589" s="77">
        <v>0</v>
      </c>
      <c r="AF589" s="77">
        <v>0</v>
      </c>
      <c r="AG589" s="76">
        <v>1</v>
      </c>
      <c r="AH589" s="77">
        <v>0</v>
      </c>
      <c r="AI589" s="77">
        <v>0</v>
      </c>
      <c r="AJ589" s="76">
        <v>1</v>
      </c>
      <c r="AK589" s="77">
        <v>0</v>
      </c>
      <c r="AL589" s="77">
        <v>0</v>
      </c>
      <c r="AM589" s="77"/>
      <c r="AN589" s="11">
        <f t="shared" si="73"/>
        <v>107</v>
      </c>
      <c r="AO589" s="11">
        <f t="shared" si="74"/>
        <v>14</v>
      </c>
      <c r="AP589" s="77">
        <v>0</v>
      </c>
      <c r="AQ589" s="77">
        <v>0</v>
      </c>
      <c r="AR589" s="77">
        <v>0</v>
      </c>
      <c r="AS589" s="77"/>
      <c r="AT589" s="77">
        <v>0</v>
      </c>
      <c r="AU589" s="76">
        <v>7</v>
      </c>
      <c r="AV589" s="77">
        <v>0</v>
      </c>
      <c r="AW589" s="76">
        <v>7</v>
      </c>
      <c r="AX589" s="77">
        <v>0</v>
      </c>
      <c r="AY589" s="77">
        <v>0</v>
      </c>
      <c r="AZ589" s="77">
        <v>0</v>
      </c>
      <c r="BA589" s="77">
        <v>0</v>
      </c>
      <c r="BB589" s="77">
        <v>0</v>
      </c>
      <c r="BC589" s="77">
        <v>0</v>
      </c>
      <c r="BD589" s="77">
        <v>0</v>
      </c>
      <c r="BE589" s="77">
        <v>0</v>
      </c>
      <c r="BF589" s="77">
        <v>0</v>
      </c>
      <c r="BG589" s="77">
        <v>0</v>
      </c>
      <c r="BH589" s="77">
        <v>0</v>
      </c>
      <c r="BI589" s="77">
        <v>0</v>
      </c>
      <c r="BJ589" s="77">
        <v>0</v>
      </c>
      <c r="BK589" s="76">
        <v>8</v>
      </c>
      <c r="BL589" s="77">
        <v>0</v>
      </c>
      <c r="BM589" s="77">
        <v>0</v>
      </c>
      <c r="BN589" s="77">
        <v>0</v>
      </c>
      <c r="BO589" s="77">
        <v>0</v>
      </c>
      <c r="BP589" s="77">
        <v>0</v>
      </c>
      <c r="BQ589" s="77">
        <v>0</v>
      </c>
      <c r="BR589" s="77">
        <v>0</v>
      </c>
      <c r="BS589" s="77">
        <v>0</v>
      </c>
      <c r="BT589" s="76">
        <v>17</v>
      </c>
      <c r="BU589" s="77">
        <v>0</v>
      </c>
      <c r="BV589" s="77">
        <v>0</v>
      </c>
      <c r="BW589" s="77">
        <v>0</v>
      </c>
      <c r="BX589" s="77">
        <v>0</v>
      </c>
      <c r="BY589" s="77">
        <v>0</v>
      </c>
      <c r="BZ589" s="77">
        <v>0</v>
      </c>
      <c r="CA589" s="77">
        <v>0</v>
      </c>
      <c r="CB589" s="77">
        <v>0</v>
      </c>
      <c r="CC589" s="77">
        <v>0</v>
      </c>
      <c r="CD589" s="79">
        <v>0</v>
      </c>
      <c r="CE589" s="76">
        <v>2</v>
      </c>
      <c r="CF589" s="77">
        <v>0</v>
      </c>
      <c r="CG589" s="77">
        <v>0</v>
      </c>
      <c r="CH589" s="11">
        <f t="shared" si="75"/>
        <v>5</v>
      </c>
      <c r="CI589" s="11">
        <f t="shared" si="76"/>
        <v>41</v>
      </c>
      <c r="CJ589" s="76">
        <v>10</v>
      </c>
      <c r="CK589" s="77">
        <v>0</v>
      </c>
      <c r="CL589" s="76">
        <v>2</v>
      </c>
      <c r="CM589" s="77">
        <v>0</v>
      </c>
      <c r="CN589" s="77">
        <v>0</v>
      </c>
      <c r="CO589" s="77">
        <v>0</v>
      </c>
      <c r="CP589" s="76">
        <v>7</v>
      </c>
      <c r="CQ589" s="77">
        <v>0</v>
      </c>
      <c r="CR589" s="77">
        <v>0</v>
      </c>
      <c r="CS589" s="77">
        <v>0</v>
      </c>
      <c r="CT589" s="77">
        <v>0</v>
      </c>
      <c r="CU589" s="76">
        <v>6</v>
      </c>
      <c r="CV589" s="77">
        <v>0</v>
      </c>
      <c r="CW589" s="76">
        <v>1</v>
      </c>
      <c r="CX589" s="43">
        <f t="shared" si="77"/>
        <v>26</v>
      </c>
      <c r="CY589" s="43">
        <f t="shared" si="78"/>
        <v>5</v>
      </c>
      <c r="CZ589" s="77">
        <v>0</v>
      </c>
      <c r="DA589" s="77">
        <v>0</v>
      </c>
      <c r="DB589" s="77">
        <v>0</v>
      </c>
      <c r="DC589" s="77">
        <v>0</v>
      </c>
      <c r="DD589" s="77">
        <v>0</v>
      </c>
      <c r="DE589" s="77">
        <v>0</v>
      </c>
      <c r="DF589" s="77">
        <v>0</v>
      </c>
      <c r="DG589" s="77">
        <v>0</v>
      </c>
      <c r="DH589" s="77">
        <v>0</v>
      </c>
      <c r="DI589" s="11">
        <f t="shared" si="79"/>
        <v>0</v>
      </c>
      <c r="DJ589" s="11">
        <f t="shared" si="80"/>
        <v>0</v>
      </c>
      <c r="DK589" s="78">
        <v>0</v>
      </c>
      <c r="DL589">
        <f t="shared" si="72"/>
        <v>174</v>
      </c>
    </row>
    <row r="590" spans="1:116" ht="15.5" hidden="1" x14ac:dyDescent="0.35">
      <c r="A590" s="75">
        <v>2022</v>
      </c>
      <c r="B590" s="11" t="s">
        <v>338</v>
      </c>
      <c r="C590" s="76">
        <v>0</v>
      </c>
      <c r="D590" s="76">
        <v>0</v>
      </c>
      <c r="E590" s="76">
        <v>0</v>
      </c>
      <c r="F590" s="77">
        <v>0</v>
      </c>
      <c r="G590" s="76">
        <v>0</v>
      </c>
      <c r="H590" s="76">
        <v>0</v>
      </c>
      <c r="I590" s="77">
        <v>1</v>
      </c>
      <c r="J590" s="77">
        <v>0</v>
      </c>
      <c r="K590" s="77">
        <v>0</v>
      </c>
      <c r="L590" s="77">
        <v>3</v>
      </c>
      <c r="M590" s="76">
        <v>1</v>
      </c>
      <c r="N590" s="76">
        <v>3</v>
      </c>
      <c r="O590" s="77">
        <v>0</v>
      </c>
      <c r="P590" s="76">
        <v>2</v>
      </c>
      <c r="Q590" s="77">
        <v>0</v>
      </c>
      <c r="R590" s="76">
        <v>0</v>
      </c>
      <c r="S590" s="77">
        <v>0</v>
      </c>
      <c r="T590" s="76">
        <v>0</v>
      </c>
      <c r="U590" s="77">
        <v>1</v>
      </c>
      <c r="V590" s="76">
        <v>0</v>
      </c>
      <c r="W590" s="77">
        <v>0</v>
      </c>
      <c r="X590" s="76">
        <v>3</v>
      </c>
      <c r="Y590" s="76">
        <v>13</v>
      </c>
      <c r="Z590" s="76">
        <v>0</v>
      </c>
      <c r="AA590" s="77">
        <v>0</v>
      </c>
      <c r="AB590" s="76">
        <v>5</v>
      </c>
      <c r="AC590" s="76">
        <v>0</v>
      </c>
      <c r="AD590" s="76">
        <v>0</v>
      </c>
      <c r="AE590" s="76">
        <v>0</v>
      </c>
      <c r="AF590" s="76">
        <v>0</v>
      </c>
      <c r="AG590" s="76">
        <v>0</v>
      </c>
      <c r="AH590" s="76">
        <v>0</v>
      </c>
      <c r="AI590" s="76">
        <v>0</v>
      </c>
      <c r="AJ590" s="77">
        <v>0</v>
      </c>
      <c r="AK590" s="76">
        <v>0</v>
      </c>
      <c r="AL590" s="76">
        <v>0</v>
      </c>
      <c r="AM590" s="76"/>
      <c r="AN590" s="11">
        <f t="shared" si="73"/>
        <v>32</v>
      </c>
      <c r="AO590" s="11">
        <f t="shared" si="74"/>
        <v>9</v>
      </c>
      <c r="AP590" s="76">
        <v>0</v>
      </c>
      <c r="AQ590" s="76">
        <v>0</v>
      </c>
      <c r="AR590" s="76">
        <v>26</v>
      </c>
      <c r="AS590" s="76"/>
      <c r="AT590" s="76">
        <v>0</v>
      </c>
      <c r="AU590" s="77">
        <v>0</v>
      </c>
      <c r="AV590" s="76">
        <v>2</v>
      </c>
      <c r="AW590" s="76">
        <v>7</v>
      </c>
      <c r="AX590" s="76">
        <v>0</v>
      </c>
      <c r="AY590" s="76">
        <v>0</v>
      </c>
      <c r="AZ590" s="76">
        <v>0</v>
      </c>
      <c r="BA590" s="76">
        <v>0</v>
      </c>
      <c r="BB590" s="76">
        <v>0</v>
      </c>
      <c r="BC590" s="76">
        <v>0</v>
      </c>
      <c r="BD590" s="76">
        <v>0</v>
      </c>
      <c r="BE590" s="76">
        <v>0</v>
      </c>
      <c r="BF590" s="76">
        <v>0</v>
      </c>
      <c r="BG590" s="76">
        <v>0</v>
      </c>
      <c r="BH590" s="76">
        <v>0</v>
      </c>
      <c r="BI590" s="76">
        <v>0</v>
      </c>
      <c r="BJ590" s="76">
        <v>0</v>
      </c>
      <c r="BK590" s="77">
        <v>0</v>
      </c>
      <c r="BL590" s="76">
        <v>0</v>
      </c>
      <c r="BM590" s="76">
        <v>0</v>
      </c>
      <c r="BN590" s="76">
        <v>0</v>
      </c>
      <c r="BO590" s="76">
        <v>0</v>
      </c>
      <c r="BP590" s="76">
        <v>0</v>
      </c>
      <c r="BQ590" s="76">
        <v>0</v>
      </c>
      <c r="BR590" s="76">
        <v>0</v>
      </c>
      <c r="BS590" s="76">
        <v>0</v>
      </c>
      <c r="BT590" s="77">
        <v>1</v>
      </c>
      <c r="BU590" s="76">
        <v>0</v>
      </c>
      <c r="BV590" s="76">
        <v>0</v>
      </c>
      <c r="BW590" s="76">
        <v>0</v>
      </c>
      <c r="BX590" s="77">
        <v>0</v>
      </c>
      <c r="BY590" s="76">
        <v>0</v>
      </c>
      <c r="BZ590" s="76">
        <v>0</v>
      </c>
      <c r="CA590" s="76">
        <v>0</v>
      </c>
      <c r="CB590" s="76">
        <v>0</v>
      </c>
      <c r="CC590" s="76">
        <v>0</v>
      </c>
      <c r="CD590" s="76">
        <v>0</v>
      </c>
      <c r="CE590" s="76">
        <v>0</v>
      </c>
      <c r="CF590" s="76">
        <v>0</v>
      </c>
      <c r="CG590" s="76">
        <v>0</v>
      </c>
      <c r="CH590" s="11">
        <f t="shared" si="75"/>
        <v>4</v>
      </c>
      <c r="CI590" s="11">
        <f t="shared" si="76"/>
        <v>36</v>
      </c>
      <c r="CJ590" s="77">
        <v>1</v>
      </c>
      <c r="CK590" s="77">
        <v>0</v>
      </c>
      <c r="CL590" s="77">
        <v>0</v>
      </c>
      <c r="CM590" s="77">
        <v>0</v>
      </c>
      <c r="CN590" s="77">
        <v>0</v>
      </c>
      <c r="CO590" s="76">
        <v>58</v>
      </c>
      <c r="CP590" s="77">
        <v>0</v>
      </c>
      <c r="CQ590" s="77">
        <v>0</v>
      </c>
      <c r="CR590" s="76">
        <v>4</v>
      </c>
      <c r="CS590" s="77">
        <v>0</v>
      </c>
      <c r="CT590" s="76">
        <v>1</v>
      </c>
      <c r="CU590" s="77">
        <v>0</v>
      </c>
      <c r="CV590" s="77">
        <v>0</v>
      </c>
      <c r="CW590" s="77">
        <v>0</v>
      </c>
      <c r="CX590" s="43">
        <f t="shared" si="77"/>
        <v>64</v>
      </c>
      <c r="CY590" s="43">
        <f t="shared" si="78"/>
        <v>4</v>
      </c>
      <c r="CZ590" s="76">
        <v>1</v>
      </c>
      <c r="DA590" s="77">
        <v>0</v>
      </c>
      <c r="DB590" s="77">
        <v>0</v>
      </c>
      <c r="DC590" s="77">
        <v>0</v>
      </c>
      <c r="DD590" s="77">
        <v>0</v>
      </c>
      <c r="DE590" s="77">
        <v>0</v>
      </c>
      <c r="DF590" s="77">
        <v>0</v>
      </c>
      <c r="DG590" s="77">
        <v>0</v>
      </c>
      <c r="DH590" s="77">
        <v>0</v>
      </c>
      <c r="DI590" s="11">
        <f t="shared" si="79"/>
        <v>1</v>
      </c>
      <c r="DJ590" s="11">
        <f t="shared" si="80"/>
        <v>1</v>
      </c>
      <c r="DK590" s="78">
        <v>0</v>
      </c>
      <c r="DL590">
        <f t="shared" si="72"/>
        <v>133</v>
      </c>
    </row>
    <row r="591" spans="1:116" ht="15.5" hidden="1" x14ac:dyDescent="0.35">
      <c r="A591" s="75">
        <v>2022</v>
      </c>
      <c r="B591" s="17" t="s">
        <v>376</v>
      </c>
      <c r="C591" s="76">
        <v>0</v>
      </c>
      <c r="D591" s="76">
        <v>0</v>
      </c>
      <c r="E591" s="76">
        <v>5</v>
      </c>
      <c r="F591" s="76">
        <v>0</v>
      </c>
      <c r="G591" s="76">
        <v>0</v>
      </c>
      <c r="H591" s="76">
        <v>0</v>
      </c>
      <c r="I591" s="76">
        <v>0</v>
      </c>
      <c r="J591" s="76">
        <v>0</v>
      </c>
      <c r="K591" s="76">
        <v>0</v>
      </c>
      <c r="L591" s="76">
        <v>2</v>
      </c>
      <c r="M591" s="76">
        <v>10</v>
      </c>
      <c r="N591" s="76">
        <v>10</v>
      </c>
      <c r="O591" s="76">
        <v>5</v>
      </c>
      <c r="P591" s="76">
        <v>0</v>
      </c>
      <c r="Q591" s="76">
        <v>20</v>
      </c>
      <c r="R591" s="76">
        <v>0</v>
      </c>
      <c r="S591" s="76">
        <v>0</v>
      </c>
      <c r="T591" s="76">
        <v>0</v>
      </c>
      <c r="U591" s="76">
        <v>0</v>
      </c>
      <c r="V591" s="76">
        <v>0</v>
      </c>
      <c r="W591" s="76">
        <v>0</v>
      </c>
      <c r="X591" s="76">
        <v>0</v>
      </c>
      <c r="Y591" s="76">
        <v>0</v>
      </c>
      <c r="Z591" s="76">
        <v>0</v>
      </c>
      <c r="AA591" s="76">
        <v>0</v>
      </c>
      <c r="AB591" s="76">
        <v>0</v>
      </c>
      <c r="AC591" s="76">
        <v>0</v>
      </c>
      <c r="AD591" s="76">
        <v>0</v>
      </c>
      <c r="AE591" s="76">
        <v>0</v>
      </c>
      <c r="AF591" s="76">
        <v>0</v>
      </c>
      <c r="AG591" s="76">
        <v>0</v>
      </c>
      <c r="AH591" s="76">
        <v>50</v>
      </c>
      <c r="AI591" s="76">
        <v>0</v>
      </c>
      <c r="AJ591" s="76">
        <v>2</v>
      </c>
      <c r="AK591" s="76">
        <v>0</v>
      </c>
      <c r="AL591" s="76">
        <v>0</v>
      </c>
      <c r="AM591" s="76"/>
      <c r="AN591" s="11">
        <f t="shared" si="73"/>
        <v>104</v>
      </c>
      <c r="AO591" s="11">
        <f t="shared" si="74"/>
        <v>8</v>
      </c>
      <c r="AP591" s="76">
        <v>0</v>
      </c>
      <c r="AQ591" s="76">
        <v>0</v>
      </c>
      <c r="AR591" s="76">
        <v>0</v>
      </c>
      <c r="AS591" s="76"/>
      <c r="AT591" s="76">
        <v>0</v>
      </c>
      <c r="AU591" s="76">
        <v>0</v>
      </c>
      <c r="AV591" s="76">
        <v>0</v>
      </c>
      <c r="AW591" s="76">
        <v>100</v>
      </c>
      <c r="AX591" s="76">
        <v>0</v>
      </c>
      <c r="AY591" s="76">
        <v>0</v>
      </c>
      <c r="AZ591" s="76">
        <v>0</v>
      </c>
      <c r="BA591" s="76">
        <v>0</v>
      </c>
      <c r="BB591" s="76">
        <v>0</v>
      </c>
      <c r="BC591" s="76">
        <v>0</v>
      </c>
      <c r="BD591" s="76">
        <v>0</v>
      </c>
      <c r="BE591" s="76">
        <v>50</v>
      </c>
      <c r="BF591" s="76">
        <v>0</v>
      </c>
      <c r="BG591" s="76">
        <v>0</v>
      </c>
      <c r="BH591" s="76">
        <v>0</v>
      </c>
      <c r="BI591" s="76">
        <v>0</v>
      </c>
      <c r="BJ591" s="76">
        <v>0</v>
      </c>
      <c r="BK591" s="76">
        <v>0</v>
      </c>
      <c r="BL591" s="76">
        <v>0</v>
      </c>
      <c r="BM591" s="76">
        <v>0</v>
      </c>
      <c r="BN591" s="76">
        <v>0</v>
      </c>
      <c r="BO591" s="76">
        <v>0</v>
      </c>
      <c r="BP591" s="76">
        <v>0</v>
      </c>
      <c r="BQ591" s="76">
        <v>0</v>
      </c>
      <c r="BR591" s="76">
        <v>0</v>
      </c>
      <c r="BS591" s="76">
        <v>0</v>
      </c>
      <c r="BT591" s="76">
        <v>50</v>
      </c>
      <c r="BU591" s="76">
        <v>0</v>
      </c>
      <c r="BV591" s="76">
        <v>0</v>
      </c>
      <c r="BW591" s="76">
        <v>0</v>
      </c>
      <c r="BX591" s="76">
        <v>0</v>
      </c>
      <c r="BY591" s="76">
        <v>0</v>
      </c>
      <c r="BZ591" s="76">
        <v>0</v>
      </c>
      <c r="CA591" s="76">
        <v>0</v>
      </c>
      <c r="CB591" s="76">
        <v>0</v>
      </c>
      <c r="CC591" s="76">
        <v>0</v>
      </c>
      <c r="CD591" s="76">
        <v>0</v>
      </c>
      <c r="CE591" s="76">
        <v>0</v>
      </c>
      <c r="CF591" s="76">
        <v>0</v>
      </c>
      <c r="CG591" s="76">
        <v>0</v>
      </c>
      <c r="CH591" s="11">
        <f t="shared" si="75"/>
        <v>3</v>
      </c>
      <c r="CI591" s="11">
        <f t="shared" si="76"/>
        <v>200</v>
      </c>
      <c r="CJ591" s="76">
        <v>0</v>
      </c>
      <c r="CK591" s="76">
        <v>0</v>
      </c>
      <c r="CL591" s="76">
        <v>0</v>
      </c>
      <c r="CM591" s="76">
        <v>0</v>
      </c>
      <c r="CN591" s="76">
        <v>0</v>
      </c>
      <c r="CO591" s="76">
        <v>0</v>
      </c>
      <c r="CP591" s="76">
        <v>0</v>
      </c>
      <c r="CQ591" s="76">
        <v>0</v>
      </c>
      <c r="CR591" s="76">
        <v>0</v>
      </c>
      <c r="CS591" s="76">
        <v>0</v>
      </c>
      <c r="CT591" s="76">
        <v>0</v>
      </c>
      <c r="CU591" s="76">
        <v>0</v>
      </c>
      <c r="CV591" s="76">
        <v>0</v>
      </c>
      <c r="CW591" s="76">
        <v>0</v>
      </c>
      <c r="CX591" s="43">
        <f t="shared" si="77"/>
        <v>0</v>
      </c>
      <c r="CY591" s="43">
        <f t="shared" si="78"/>
        <v>0</v>
      </c>
      <c r="CZ591" s="76">
        <v>0</v>
      </c>
      <c r="DA591" s="76">
        <v>0</v>
      </c>
      <c r="DB591" s="76">
        <v>0</v>
      </c>
      <c r="DC591" s="76">
        <v>0</v>
      </c>
      <c r="DD591" s="76">
        <v>0</v>
      </c>
      <c r="DE591" s="76">
        <v>0</v>
      </c>
      <c r="DF591" s="76">
        <v>0</v>
      </c>
      <c r="DG591" s="76">
        <v>0</v>
      </c>
      <c r="DH591" s="76">
        <v>0</v>
      </c>
      <c r="DI591" s="11">
        <f t="shared" si="79"/>
        <v>0</v>
      </c>
      <c r="DJ591" s="11">
        <f t="shared" si="80"/>
        <v>0</v>
      </c>
      <c r="DK591" s="78">
        <v>0</v>
      </c>
      <c r="DL591">
        <f t="shared" si="72"/>
        <v>304</v>
      </c>
    </row>
    <row r="592" spans="1:116" ht="15.5" hidden="1" x14ac:dyDescent="0.35">
      <c r="A592" s="75">
        <v>2022</v>
      </c>
      <c r="B592" s="17" t="s">
        <v>342</v>
      </c>
      <c r="C592" s="76">
        <v>0</v>
      </c>
      <c r="D592" s="76">
        <v>0</v>
      </c>
      <c r="E592" s="76">
        <v>7</v>
      </c>
      <c r="F592" s="76">
        <v>1</v>
      </c>
      <c r="G592" s="76">
        <v>0</v>
      </c>
      <c r="H592" s="76">
        <v>0</v>
      </c>
      <c r="I592" s="76">
        <v>0</v>
      </c>
      <c r="J592" s="77">
        <v>0</v>
      </c>
      <c r="K592" s="77">
        <v>0</v>
      </c>
      <c r="L592" s="77">
        <v>0</v>
      </c>
      <c r="M592" s="77">
        <v>0</v>
      </c>
      <c r="N592" s="76">
        <v>34</v>
      </c>
      <c r="O592" s="77">
        <v>0</v>
      </c>
      <c r="P592" s="77">
        <v>0</v>
      </c>
      <c r="Q592" s="76">
        <v>1</v>
      </c>
      <c r="R592" s="76">
        <v>3</v>
      </c>
      <c r="S592" s="77">
        <v>0</v>
      </c>
      <c r="T592" s="77">
        <v>0</v>
      </c>
      <c r="U592" s="76">
        <v>3</v>
      </c>
      <c r="V592" s="77">
        <v>0</v>
      </c>
      <c r="W592" s="77">
        <v>0</v>
      </c>
      <c r="X592" s="77">
        <v>0</v>
      </c>
      <c r="Y592" s="77">
        <v>0</v>
      </c>
      <c r="Z592" s="77">
        <v>0</v>
      </c>
      <c r="AA592" s="77">
        <v>0</v>
      </c>
      <c r="AB592" s="77">
        <v>0</v>
      </c>
      <c r="AC592" s="77">
        <v>0</v>
      </c>
      <c r="AD592" s="77">
        <v>0</v>
      </c>
      <c r="AE592" s="77">
        <v>0</v>
      </c>
      <c r="AF592" s="77">
        <v>0</v>
      </c>
      <c r="AG592" s="77">
        <v>0</v>
      </c>
      <c r="AH592" s="76">
        <v>15</v>
      </c>
      <c r="AI592" s="77">
        <v>0</v>
      </c>
      <c r="AJ592" s="76">
        <v>2</v>
      </c>
      <c r="AK592" s="77">
        <v>0</v>
      </c>
      <c r="AL592" s="77">
        <v>0</v>
      </c>
      <c r="AM592" s="77"/>
      <c r="AN592" s="11">
        <f t="shared" si="73"/>
        <v>66</v>
      </c>
      <c r="AO592" s="11">
        <f t="shared" si="74"/>
        <v>8</v>
      </c>
      <c r="AP592" s="76">
        <v>9</v>
      </c>
      <c r="AQ592" s="77">
        <v>0</v>
      </c>
      <c r="AR592" s="77">
        <v>0</v>
      </c>
      <c r="AS592" s="77"/>
      <c r="AT592" s="77">
        <v>0</v>
      </c>
      <c r="AU592" s="77">
        <v>0</v>
      </c>
      <c r="AV592" s="76">
        <v>1</v>
      </c>
      <c r="AW592" s="76">
        <v>749</v>
      </c>
      <c r="AX592" s="77">
        <v>0</v>
      </c>
      <c r="AY592" s="77">
        <v>0</v>
      </c>
      <c r="AZ592" s="77">
        <v>0</v>
      </c>
      <c r="BA592" s="77">
        <v>0</v>
      </c>
      <c r="BB592" s="77">
        <v>0</v>
      </c>
      <c r="BC592" s="77">
        <v>0</v>
      </c>
      <c r="BD592" s="77">
        <v>0</v>
      </c>
      <c r="BE592" s="76">
        <v>270</v>
      </c>
      <c r="BF592" s="77">
        <v>0</v>
      </c>
      <c r="BG592" s="77">
        <v>0</v>
      </c>
      <c r="BH592" s="77">
        <v>0</v>
      </c>
      <c r="BI592" s="77">
        <v>0</v>
      </c>
      <c r="BJ592" s="77">
        <v>0</v>
      </c>
      <c r="BK592" s="76">
        <v>2</v>
      </c>
      <c r="BL592" s="77">
        <v>0</v>
      </c>
      <c r="BM592" s="77">
        <v>0</v>
      </c>
      <c r="BN592" s="77">
        <v>0</v>
      </c>
      <c r="BO592" s="77">
        <v>0</v>
      </c>
      <c r="BP592" s="77">
        <v>0</v>
      </c>
      <c r="BQ592" s="77">
        <v>0</v>
      </c>
      <c r="BR592" s="77">
        <v>0</v>
      </c>
      <c r="BS592" s="77">
        <v>0</v>
      </c>
      <c r="BT592" s="76">
        <v>4</v>
      </c>
      <c r="BU592" s="77">
        <v>0</v>
      </c>
      <c r="BV592" s="77">
        <v>0</v>
      </c>
      <c r="BW592" s="77">
        <v>0</v>
      </c>
      <c r="BX592" s="77">
        <v>0</v>
      </c>
      <c r="BY592" s="77">
        <v>0</v>
      </c>
      <c r="BZ592" s="77">
        <v>0</v>
      </c>
      <c r="CA592" s="77">
        <v>0</v>
      </c>
      <c r="CB592" s="77">
        <v>0</v>
      </c>
      <c r="CC592" s="77">
        <v>0</v>
      </c>
      <c r="CD592" s="77">
        <v>0</v>
      </c>
      <c r="CE592" s="77">
        <v>0</v>
      </c>
      <c r="CF592" s="77">
        <v>0</v>
      </c>
      <c r="CG592" s="77">
        <v>0</v>
      </c>
      <c r="CH592" s="11">
        <f t="shared" si="75"/>
        <v>6</v>
      </c>
      <c r="CI592" s="11">
        <f t="shared" si="76"/>
        <v>1035</v>
      </c>
      <c r="CJ592" s="77">
        <v>0</v>
      </c>
      <c r="CK592" s="77">
        <v>0</v>
      </c>
      <c r="CL592" s="76">
        <v>9</v>
      </c>
      <c r="CM592" s="77">
        <v>0</v>
      </c>
      <c r="CN592" s="77">
        <v>0</v>
      </c>
      <c r="CO592" s="77">
        <v>0</v>
      </c>
      <c r="CP592" s="77">
        <v>0</v>
      </c>
      <c r="CQ592" s="77">
        <v>0</v>
      </c>
      <c r="CR592" s="77">
        <v>0</v>
      </c>
      <c r="CS592" s="77">
        <v>0</v>
      </c>
      <c r="CT592" s="77">
        <v>0</v>
      </c>
      <c r="CU592" s="77">
        <v>0</v>
      </c>
      <c r="CV592" s="77">
        <v>0</v>
      </c>
      <c r="CW592" s="77">
        <v>0</v>
      </c>
      <c r="CX592" s="43">
        <f t="shared" si="77"/>
        <v>9</v>
      </c>
      <c r="CY592" s="43">
        <f t="shared" si="78"/>
        <v>1</v>
      </c>
      <c r="CZ592" s="77">
        <v>0</v>
      </c>
      <c r="DA592" s="77">
        <v>0</v>
      </c>
      <c r="DB592" s="76">
        <v>6</v>
      </c>
      <c r="DC592" s="77">
        <v>0</v>
      </c>
      <c r="DD592" s="77">
        <v>0</v>
      </c>
      <c r="DE592" s="77">
        <v>0</v>
      </c>
      <c r="DF592" s="77">
        <v>0</v>
      </c>
      <c r="DG592" s="77">
        <v>0</v>
      </c>
      <c r="DH592" s="77">
        <v>0</v>
      </c>
      <c r="DI592" s="11">
        <f t="shared" si="79"/>
        <v>6</v>
      </c>
      <c r="DJ592" s="11">
        <f t="shared" si="80"/>
        <v>1</v>
      </c>
      <c r="DK592" s="78">
        <v>0</v>
      </c>
      <c r="DL592">
        <f t="shared" si="72"/>
        <v>1116</v>
      </c>
    </row>
    <row r="593" spans="1:116" ht="15.5" hidden="1" x14ac:dyDescent="0.35">
      <c r="A593" s="75">
        <v>2022</v>
      </c>
      <c r="B593" s="17" t="s">
        <v>656</v>
      </c>
      <c r="C593" s="76">
        <v>0</v>
      </c>
      <c r="D593" s="76">
        <v>8</v>
      </c>
      <c r="E593" s="76">
        <v>10</v>
      </c>
      <c r="F593" s="76">
        <v>0</v>
      </c>
      <c r="G593" s="76">
        <v>0</v>
      </c>
      <c r="H593" s="76">
        <v>0</v>
      </c>
      <c r="I593" s="76">
        <v>3</v>
      </c>
      <c r="J593" s="76">
        <v>0</v>
      </c>
      <c r="K593" s="76">
        <v>0</v>
      </c>
      <c r="L593" s="76">
        <v>4</v>
      </c>
      <c r="M593" s="76">
        <v>20</v>
      </c>
      <c r="N593" s="76">
        <v>50</v>
      </c>
      <c r="O593" s="76">
        <v>10</v>
      </c>
      <c r="P593" s="76">
        <v>0</v>
      </c>
      <c r="Q593" s="76">
        <v>60</v>
      </c>
      <c r="R593" s="76">
        <v>30</v>
      </c>
      <c r="S593" s="76">
        <v>0</v>
      </c>
      <c r="T593" s="76">
        <v>0</v>
      </c>
      <c r="U593" s="76">
        <v>1</v>
      </c>
      <c r="V593" s="76">
        <v>0</v>
      </c>
      <c r="W593" s="76">
        <v>2</v>
      </c>
      <c r="X593" s="76">
        <v>0</v>
      </c>
      <c r="Y593" s="76">
        <v>0</v>
      </c>
      <c r="Z593" s="76">
        <v>0</v>
      </c>
      <c r="AA593" s="76">
        <v>0</v>
      </c>
      <c r="AB593" s="76">
        <v>0</v>
      </c>
      <c r="AC593" s="76">
        <v>0</v>
      </c>
      <c r="AD593" s="76">
        <v>0</v>
      </c>
      <c r="AE593" s="76">
        <v>0</v>
      </c>
      <c r="AF593" s="76">
        <v>0</v>
      </c>
      <c r="AG593" s="76">
        <v>0</v>
      </c>
      <c r="AH593" s="76">
        <v>30</v>
      </c>
      <c r="AI593" s="76">
        <v>0</v>
      </c>
      <c r="AJ593" s="76">
        <v>4</v>
      </c>
      <c r="AK593" s="76">
        <v>0</v>
      </c>
      <c r="AL593" s="76">
        <v>0</v>
      </c>
      <c r="AM593" s="76"/>
      <c r="AN593" s="11">
        <f t="shared" si="73"/>
        <v>232</v>
      </c>
      <c r="AO593" s="11">
        <f t="shared" si="74"/>
        <v>13</v>
      </c>
      <c r="AP593" s="76">
        <v>12</v>
      </c>
      <c r="AQ593" s="76">
        <v>0</v>
      </c>
      <c r="AR593" s="76">
        <v>0</v>
      </c>
      <c r="AS593" s="76"/>
      <c r="AT593" s="76">
        <v>0</v>
      </c>
      <c r="AU593" s="76">
        <v>20</v>
      </c>
      <c r="AV593" s="76">
        <v>10</v>
      </c>
      <c r="AW593" s="76">
        <v>100</v>
      </c>
      <c r="AX593" s="76">
        <v>0</v>
      </c>
      <c r="AY593" s="76">
        <v>0</v>
      </c>
      <c r="AZ593" s="76">
        <v>0</v>
      </c>
      <c r="BA593" s="76">
        <v>0</v>
      </c>
      <c r="BB593" s="76">
        <v>0</v>
      </c>
      <c r="BC593" s="76">
        <v>0</v>
      </c>
      <c r="BD593" s="76">
        <v>0</v>
      </c>
      <c r="BE593" s="76">
        <v>25</v>
      </c>
      <c r="BF593" s="76">
        <v>0</v>
      </c>
      <c r="BG593" s="76">
        <v>0</v>
      </c>
      <c r="BH593" s="76">
        <v>0</v>
      </c>
      <c r="BI593" s="76">
        <v>0</v>
      </c>
      <c r="BJ593" s="76">
        <v>0</v>
      </c>
      <c r="BK593" s="76">
        <v>10</v>
      </c>
      <c r="BL593" s="76">
        <v>0</v>
      </c>
      <c r="BM593" s="76">
        <v>0</v>
      </c>
      <c r="BN593" s="76">
        <v>0</v>
      </c>
      <c r="BO593" s="76">
        <v>0</v>
      </c>
      <c r="BP593" s="76">
        <v>0</v>
      </c>
      <c r="BQ593" s="76">
        <v>0</v>
      </c>
      <c r="BR593" s="76">
        <v>0</v>
      </c>
      <c r="BS593" s="76">
        <v>0</v>
      </c>
      <c r="BT593" s="76">
        <v>15</v>
      </c>
      <c r="BU593" s="76">
        <v>0</v>
      </c>
      <c r="BV593" s="76">
        <v>0</v>
      </c>
      <c r="BW593" s="76">
        <v>0</v>
      </c>
      <c r="BX593" s="76">
        <v>0</v>
      </c>
      <c r="BY593" s="76">
        <v>0</v>
      </c>
      <c r="BZ593" s="76">
        <v>0</v>
      </c>
      <c r="CA593" s="76">
        <v>0</v>
      </c>
      <c r="CB593" s="76">
        <v>0</v>
      </c>
      <c r="CC593" s="76">
        <v>0</v>
      </c>
      <c r="CD593" s="76">
        <v>0</v>
      </c>
      <c r="CE593" s="76">
        <v>0</v>
      </c>
      <c r="CF593" s="76">
        <v>0</v>
      </c>
      <c r="CG593" s="76">
        <v>0</v>
      </c>
      <c r="CH593" s="11">
        <f t="shared" si="75"/>
        <v>7</v>
      </c>
      <c r="CI593" s="11">
        <f t="shared" si="76"/>
        <v>192</v>
      </c>
      <c r="CJ593" s="76">
        <v>2</v>
      </c>
      <c r="CK593" s="76">
        <v>4</v>
      </c>
      <c r="CL593" s="76">
        <v>5</v>
      </c>
      <c r="CM593" s="76">
        <v>0</v>
      </c>
      <c r="CN593" s="76">
        <v>0</v>
      </c>
      <c r="CO593" s="76">
        <v>0</v>
      </c>
      <c r="CP593" s="76">
        <v>0</v>
      </c>
      <c r="CQ593" s="76">
        <v>0</v>
      </c>
      <c r="CR593" s="76">
        <v>0</v>
      </c>
      <c r="CS593" s="76">
        <v>6</v>
      </c>
      <c r="CT593" s="76">
        <v>0</v>
      </c>
      <c r="CU593" s="76">
        <v>8</v>
      </c>
      <c r="CV593" s="76">
        <v>0</v>
      </c>
      <c r="CW593" s="76">
        <v>2</v>
      </c>
      <c r="CX593" s="43">
        <f t="shared" si="77"/>
        <v>27</v>
      </c>
      <c r="CY593" s="43">
        <f t="shared" si="78"/>
        <v>6</v>
      </c>
      <c r="CZ593" s="76">
        <v>0</v>
      </c>
      <c r="DA593" s="76">
        <v>0</v>
      </c>
      <c r="DB593" s="76">
        <v>0</v>
      </c>
      <c r="DC593" s="76">
        <v>0</v>
      </c>
      <c r="DD593" s="76">
        <v>0</v>
      </c>
      <c r="DE593" s="76">
        <v>0</v>
      </c>
      <c r="DF593" s="76">
        <v>0</v>
      </c>
      <c r="DG593" s="76">
        <v>0</v>
      </c>
      <c r="DH593" s="76">
        <v>0</v>
      </c>
      <c r="DI593" s="11">
        <f t="shared" si="79"/>
        <v>0</v>
      </c>
      <c r="DJ593" s="11">
        <f t="shared" si="80"/>
        <v>0</v>
      </c>
      <c r="DK593" s="78">
        <v>0</v>
      </c>
      <c r="DL593">
        <f t="shared" si="72"/>
        <v>451</v>
      </c>
    </row>
    <row r="594" spans="1:116" ht="15.5" hidden="1" x14ac:dyDescent="0.35">
      <c r="A594" s="75">
        <v>2022</v>
      </c>
      <c r="B594" s="19" t="s">
        <v>465</v>
      </c>
      <c r="C594" s="76">
        <v>0</v>
      </c>
      <c r="D594" s="76">
        <v>2</v>
      </c>
      <c r="E594" s="76">
        <v>2</v>
      </c>
      <c r="F594" s="76">
        <v>0</v>
      </c>
      <c r="G594" s="76">
        <v>0</v>
      </c>
      <c r="H594" s="76">
        <v>0</v>
      </c>
      <c r="I594" s="76">
        <v>13</v>
      </c>
      <c r="J594" s="77">
        <v>0</v>
      </c>
      <c r="K594" s="77">
        <v>0</v>
      </c>
      <c r="L594" s="76">
        <v>6</v>
      </c>
      <c r="M594" s="76">
        <v>5</v>
      </c>
      <c r="N594" s="77">
        <v>0</v>
      </c>
      <c r="O594" s="76">
        <v>2</v>
      </c>
      <c r="P594" s="77">
        <v>0</v>
      </c>
      <c r="Q594" s="76">
        <v>37</v>
      </c>
      <c r="R594" s="76">
        <v>16</v>
      </c>
      <c r="S594" s="77">
        <v>0</v>
      </c>
      <c r="T594" s="77">
        <v>0</v>
      </c>
      <c r="U594" s="77">
        <v>0</v>
      </c>
      <c r="V594" s="77">
        <v>0</v>
      </c>
      <c r="W594" s="77">
        <v>0</v>
      </c>
      <c r="X594" s="77">
        <v>0</v>
      </c>
      <c r="Y594" s="77">
        <v>0</v>
      </c>
      <c r="Z594" s="77">
        <v>0</v>
      </c>
      <c r="AA594" s="77">
        <v>0</v>
      </c>
      <c r="AB594" s="77">
        <v>0</v>
      </c>
      <c r="AC594" s="77">
        <v>0</v>
      </c>
      <c r="AD594" s="77">
        <v>0</v>
      </c>
      <c r="AE594" s="77">
        <v>0</v>
      </c>
      <c r="AF594" s="77">
        <v>0</v>
      </c>
      <c r="AG594" s="77">
        <v>0</v>
      </c>
      <c r="AH594" s="76">
        <v>3</v>
      </c>
      <c r="AI594" s="77">
        <v>0</v>
      </c>
      <c r="AJ594" s="76">
        <v>1</v>
      </c>
      <c r="AK594" s="77">
        <v>0</v>
      </c>
      <c r="AL594" s="77">
        <v>0</v>
      </c>
      <c r="AM594" s="77"/>
      <c r="AN594" s="11">
        <f t="shared" si="73"/>
        <v>87</v>
      </c>
      <c r="AO594" s="11">
        <f t="shared" si="74"/>
        <v>10</v>
      </c>
      <c r="AP594" s="77">
        <v>0</v>
      </c>
      <c r="AQ594" s="77">
        <v>0</v>
      </c>
      <c r="AR594" s="76">
        <v>20</v>
      </c>
      <c r="AS594" s="76"/>
      <c r="AT594" s="77">
        <v>0</v>
      </c>
      <c r="AU594" s="76">
        <v>2</v>
      </c>
      <c r="AV594" s="76">
        <v>18</v>
      </c>
      <c r="AW594" s="76">
        <v>3</v>
      </c>
      <c r="AX594" s="77">
        <v>0</v>
      </c>
      <c r="AY594" s="77">
        <v>0</v>
      </c>
      <c r="AZ594" s="77">
        <v>0</v>
      </c>
      <c r="BA594" s="77">
        <v>0</v>
      </c>
      <c r="BB594" s="77">
        <v>0</v>
      </c>
      <c r="BC594" s="77">
        <v>0</v>
      </c>
      <c r="BD594" s="77">
        <v>0</v>
      </c>
      <c r="BE594" s="76">
        <v>5</v>
      </c>
      <c r="BF594" s="77">
        <v>0</v>
      </c>
      <c r="BG594" s="77">
        <v>0</v>
      </c>
      <c r="BH594" s="77">
        <v>0</v>
      </c>
      <c r="BI594" s="77">
        <v>0</v>
      </c>
      <c r="BJ594" s="77">
        <v>0</v>
      </c>
      <c r="BK594" s="76">
        <v>2</v>
      </c>
      <c r="BL594" s="77">
        <v>0</v>
      </c>
      <c r="BM594" s="77">
        <v>0</v>
      </c>
      <c r="BN594" s="77">
        <v>0</v>
      </c>
      <c r="BO594" s="77">
        <v>0</v>
      </c>
      <c r="BP594" s="77">
        <v>0</v>
      </c>
      <c r="BQ594" s="77">
        <v>0</v>
      </c>
      <c r="BR594" s="77">
        <v>0</v>
      </c>
      <c r="BS594" s="77">
        <v>0</v>
      </c>
      <c r="BT594" s="76">
        <v>11</v>
      </c>
      <c r="BU594" s="77">
        <v>0</v>
      </c>
      <c r="BV594" s="77">
        <v>0</v>
      </c>
      <c r="BW594" s="77">
        <v>0</v>
      </c>
      <c r="BX594" s="77">
        <v>0</v>
      </c>
      <c r="BY594" s="77">
        <v>0</v>
      </c>
      <c r="BZ594" s="77">
        <v>0</v>
      </c>
      <c r="CA594" s="77">
        <v>0</v>
      </c>
      <c r="CB594" s="77">
        <v>0</v>
      </c>
      <c r="CC594" s="77">
        <v>0</v>
      </c>
      <c r="CD594" s="77">
        <v>0</v>
      </c>
      <c r="CE594" s="76">
        <v>2</v>
      </c>
      <c r="CF594" s="77">
        <v>0</v>
      </c>
      <c r="CG594" s="77">
        <v>0</v>
      </c>
      <c r="CH594" s="11">
        <f t="shared" si="75"/>
        <v>8</v>
      </c>
      <c r="CI594" s="11">
        <f t="shared" si="76"/>
        <v>63</v>
      </c>
      <c r="CJ594" s="76">
        <v>2</v>
      </c>
      <c r="CK594" s="76">
        <v>2</v>
      </c>
      <c r="CL594" s="76">
        <v>1</v>
      </c>
      <c r="CM594" s="76">
        <v>2</v>
      </c>
      <c r="CN594" s="77">
        <v>0</v>
      </c>
      <c r="CO594" s="77">
        <v>0</v>
      </c>
      <c r="CP594" s="76">
        <v>2</v>
      </c>
      <c r="CQ594" s="77">
        <v>0</v>
      </c>
      <c r="CR594" s="76">
        <v>16</v>
      </c>
      <c r="CS594" s="76">
        <v>27</v>
      </c>
      <c r="CT594" s="76">
        <v>1</v>
      </c>
      <c r="CU594" s="76">
        <v>5</v>
      </c>
      <c r="CV594" s="77">
        <v>0</v>
      </c>
      <c r="CW594" s="77">
        <v>0</v>
      </c>
      <c r="CX594" s="43">
        <f t="shared" si="77"/>
        <v>58</v>
      </c>
      <c r="CY594" s="43">
        <f t="shared" si="78"/>
        <v>9</v>
      </c>
      <c r="CZ594" s="77">
        <v>0</v>
      </c>
      <c r="DA594" s="77">
        <v>0</v>
      </c>
      <c r="DB594" s="77">
        <v>0</v>
      </c>
      <c r="DC594" s="77">
        <v>0</v>
      </c>
      <c r="DD594" s="77">
        <v>0</v>
      </c>
      <c r="DE594" s="77">
        <v>0</v>
      </c>
      <c r="DF594" s="77">
        <v>0</v>
      </c>
      <c r="DG594" s="77">
        <v>0</v>
      </c>
      <c r="DH594" s="77">
        <v>0</v>
      </c>
      <c r="DI594" s="11">
        <f t="shared" si="79"/>
        <v>0</v>
      </c>
      <c r="DJ594" s="11">
        <f t="shared" si="80"/>
        <v>0</v>
      </c>
      <c r="DK594" s="78">
        <v>0</v>
      </c>
      <c r="DL594">
        <f t="shared" si="72"/>
        <v>208</v>
      </c>
    </row>
    <row r="595" spans="1:116" ht="15.5" hidden="1" x14ac:dyDescent="0.35">
      <c r="A595" s="75">
        <v>2022</v>
      </c>
      <c r="B595" s="11" t="s">
        <v>658</v>
      </c>
      <c r="C595" s="76">
        <v>0</v>
      </c>
      <c r="D595" s="76">
        <v>0</v>
      </c>
      <c r="E595" s="76">
        <v>6</v>
      </c>
      <c r="F595" s="76">
        <v>0</v>
      </c>
      <c r="G595" s="76">
        <v>0</v>
      </c>
      <c r="H595" s="76">
        <v>0</v>
      </c>
      <c r="I595" s="76">
        <v>0</v>
      </c>
      <c r="J595" s="77">
        <v>0</v>
      </c>
      <c r="K595" s="77">
        <v>0</v>
      </c>
      <c r="L595" s="76">
        <v>1</v>
      </c>
      <c r="M595" s="76">
        <v>2</v>
      </c>
      <c r="N595" s="77">
        <v>0</v>
      </c>
      <c r="O595" s="77">
        <v>0</v>
      </c>
      <c r="P595" s="77">
        <v>0</v>
      </c>
      <c r="Q595" s="77">
        <v>0</v>
      </c>
      <c r="R595" s="77">
        <v>0</v>
      </c>
      <c r="S595" s="77">
        <v>0</v>
      </c>
      <c r="T595" s="77">
        <v>0</v>
      </c>
      <c r="U595" s="76">
        <v>10</v>
      </c>
      <c r="V595" s="77">
        <v>0</v>
      </c>
      <c r="W595" s="77">
        <v>0</v>
      </c>
      <c r="X595" s="77">
        <v>0</v>
      </c>
      <c r="Y595" s="77">
        <v>0</v>
      </c>
      <c r="Z595" s="77">
        <v>0</v>
      </c>
      <c r="AA595" s="77">
        <v>0</v>
      </c>
      <c r="AB595" s="76">
        <v>4</v>
      </c>
      <c r="AC595" s="77">
        <v>0</v>
      </c>
      <c r="AD595" s="77">
        <v>0</v>
      </c>
      <c r="AE595" s="77">
        <v>0</v>
      </c>
      <c r="AF595" s="77">
        <v>0</v>
      </c>
      <c r="AG595" s="77">
        <v>0</v>
      </c>
      <c r="AH595" s="77">
        <v>0</v>
      </c>
      <c r="AI595" s="77">
        <v>0</v>
      </c>
      <c r="AJ595" s="77">
        <v>0</v>
      </c>
      <c r="AK595" s="77">
        <v>0</v>
      </c>
      <c r="AL595" s="77">
        <v>0</v>
      </c>
      <c r="AM595" s="77"/>
      <c r="AN595" s="11">
        <f t="shared" si="73"/>
        <v>23</v>
      </c>
      <c r="AO595" s="11">
        <f t="shared" si="74"/>
        <v>5</v>
      </c>
      <c r="AP595" s="76">
        <v>7</v>
      </c>
      <c r="AQ595" s="77">
        <v>0</v>
      </c>
      <c r="AR595" s="77">
        <v>0</v>
      </c>
      <c r="AS595" s="77"/>
      <c r="AT595" s="77">
        <v>0</v>
      </c>
      <c r="AU595" s="76">
        <v>2</v>
      </c>
      <c r="AV595" s="77">
        <v>0</v>
      </c>
      <c r="AW595" s="76">
        <v>24</v>
      </c>
      <c r="AX595" s="77">
        <v>0</v>
      </c>
      <c r="AY595" s="77">
        <v>0</v>
      </c>
      <c r="AZ595" s="77">
        <v>0</v>
      </c>
      <c r="BA595" s="77">
        <v>0</v>
      </c>
      <c r="BB595" s="77">
        <v>0</v>
      </c>
      <c r="BC595" s="77">
        <v>0</v>
      </c>
      <c r="BD595" s="77">
        <v>0</v>
      </c>
      <c r="BE595" s="76">
        <v>8</v>
      </c>
      <c r="BF595" s="77">
        <v>0</v>
      </c>
      <c r="BG595" s="77">
        <v>0</v>
      </c>
      <c r="BH595" s="77">
        <v>0</v>
      </c>
      <c r="BI595" s="77">
        <v>0</v>
      </c>
      <c r="BJ595" s="77">
        <v>0</v>
      </c>
      <c r="BK595" s="76">
        <v>1</v>
      </c>
      <c r="BL595" s="77">
        <v>0</v>
      </c>
      <c r="BM595" s="77">
        <v>0</v>
      </c>
      <c r="BN595" s="77">
        <v>0</v>
      </c>
      <c r="BO595" s="77">
        <v>0</v>
      </c>
      <c r="BP595" s="77">
        <v>0</v>
      </c>
      <c r="BQ595" s="77">
        <v>0</v>
      </c>
      <c r="BR595" s="77">
        <v>0</v>
      </c>
      <c r="BS595" s="77">
        <v>0</v>
      </c>
      <c r="BT595" s="77">
        <v>0</v>
      </c>
      <c r="BU595" s="77">
        <v>0</v>
      </c>
      <c r="BV595" s="77">
        <v>0</v>
      </c>
      <c r="BW595" s="77">
        <v>0</v>
      </c>
      <c r="BX595" s="77">
        <v>0</v>
      </c>
      <c r="BY595" s="77">
        <v>0</v>
      </c>
      <c r="BZ595" s="77">
        <v>0</v>
      </c>
      <c r="CA595" s="77">
        <v>0</v>
      </c>
      <c r="CB595" s="77">
        <v>0</v>
      </c>
      <c r="CC595" s="77">
        <v>0</v>
      </c>
      <c r="CD595" s="77">
        <v>0</v>
      </c>
      <c r="CE595" s="77">
        <v>0</v>
      </c>
      <c r="CF595" s="77">
        <v>0</v>
      </c>
      <c r="CG595" s="77">
        <v>0</v>
      </c>
      <c r="CH595" s="11">
        <f t="shared" si="75"/>
        <v>5</v>
      </c>
      <c r="CI595" s="11">
        <f t="shared" si="76"/>
        <v>42</v>
      </c>
      <c r="CJ595" s="77">
        <v>0</v>
      </c>
      <c r="CK595" s="77">
        <v>0</v>
      </c>
      <c r="CL595" s="77">
        <v>0</v>
      </c>
      <c r="CM595" s="77">
        <v>0</v>
      </c>
      <c r="CN595" s="77">
        <v>0</v>
      </c>
      <c r="CO595" s="77">
        <v>0</v>
      </c>
      <c r="CP595" s="77">
        <v>0</v>
      </c>
      <c r="CQ595" s="77">
        <v>0</v>
      </c>
      <c r="CR595" s="76">
        <v>62</v>
      </c>
      <c r="CS595" s="77">
        <v>0</v>
      </c>
      <c r="CT595" s="77">
        <v>0</v>
      </c>
      <c r="CU595" s="76">
        <v>2</v>
      </c>
      <c r="CV595" s="77">
        <v>0</v>
      </c>
      <c r="CW595" s="77">
        <v>0</v>
      </c>
      <c r="CX595" s="43">
        <f t="shared" si="77"/>
        <v>64</v>
      </c>
      <c r="CY595" s="43">
        <f t="shared" si="78"/>
        <v>2</v>
      </c>
      <c r="CZ595" s="77">
        <v>0</v>
      </c>
      <c r="DA595" s="77">
        <v>0</v>
      </c>
      <c r="DB595" s="77">
        <v>0</v>
      </c>
      <c r="DC595" s="77">
        <v>0</v>
      </c>
      <c r="DD595" s="77">
        <v>0</v>
      </c>
      <c r="DE595" s="77">
        <v>0</v>
      </c>
      <c r="DF595" s="77">
        <v>0</v>
      </c>
      <c r="DG595" s="77">
        <v>0</v>
      </c>
      <c r="DH595" s="77">
        <v>0</v>
      </c>
      <c r="DI595" s="11">
        <f t="shared" si="79"/>
        <v>0</v>
      </c>
      <c r="DJ595" s="11">
        <f t="shared" si="80"/>
        <v>0</v>
      </c>
      <c r="DK595" s="78">
        <v>0</v>
      </c>
      <c r="DL595">
        <f t="shared" si="72"/>
        <v>129</v>
      </c>
    </row>
    <row r="596" spans="1:116" ht="15.5" hidden="1" x14ac:dyDescent="0.35">
      <c r="A596" s="75">
        <v>2022</v>
      </c>
      <c r="B596" s="17" t="s">
        <v>817</v>
      </c>
      <c r="C596" s="76">
        <v>0</v>
      </c>
      <c r="D596" s="76">
        <v>0</v>
      </c>
      <c r="E596" s="76">
        <v>5</v>
      </c>
      <c r="F596" s="76">
        <v>2</v>
      </c>
      <c r="G596" s="76">
        <v>0</v>
      </c>
      <c r="H596" s="76">
        <v>0</v>
      </c>
      <c r="I596" s="76">
        <v>0</v>
      </c>
      <c r="J596" s="77">
        <v>0</v>
      </c>
      <c r="K596" s="77">
        <v>0</v>
      </c>
      <c r="L596" s="77">
        <v>0</v>
      </c>
      <c r="M596" s="76">
        <v>14</v>
      </c>
      <c r="N596" s="77">
        <v>0</v>
      </c>
      <c r="O596" s="77">
        <v>0</v>
      </c>
      <c r="P596" s="77">
        <v>0</v>
      </c>
      <c r="Q596" s="77">
        <v>0</v>
      </c>
      <c r="R596" s="77">
        <v>0</v>
      </c>
      <c r="S596" s="77">
        <v>0</v>
      </c>
      <c r="T596" s="77">
        <v>0</v>
      </c>
      <c r="U596" s="76">
        <v>19</v>
      </c>
      <c r="V596" s="77">
        <v>0</v>
      </c>
      <c r="W596" s="77">
        <v>0</v>
      </c>
      <c r="X596" s="77">
        <v>0</v>
      </c>
      <c r="Y596" s="77">
        <v>0</v>
      </c>
      <c r="Z596" s="76">
        <v>2</v>
      </c>
      <c r="AA596" s="77">
        <v>0</v>
      </c>
      <c r="AB596" s="77">
        <v>0</v>
      </c>
      <c r="AC596" s="77">
        <v>0</v>
      </c>
      <c r="AD596" s="77">
        <v>0</v>
      </c>
      <c r="AE596" s="77">
        <v>0</v>
      </c>
      <c r="AF596" s="77">
        <v>0</v>
      </c>
      <c r="AG596" s="77">
        <v>0</v>
      </c>
      <c r="AH596" s="77">
        <v>0</v>
      </c>
      <c r="AI596" s="77">
        <v>0</v>
      </c>
      <c r="AJ596" s="77">
        <v>0</v>
      </c>
      <c r="AK596" s="77">
        <v>0</v>
      </c>
      <c r="AL596" s="77">
        <v>0</v>
      </c>
      <c r="AM596" s="77"/>
      <c r="AN596" s="11">
        <f t="shared" si="73"/>
        <v>42</v>
      </c>
      <c r="AO596" s="11">
        <f t="shared" si="74"/>
        <v>5</v>
      </c>
      <c r="AP596" s="77">
        <v>0</v>
      </c>
      <c r="AQ596" s="77">
        <v>0</v>
      </c>
      <c r="AR596" s="77">
        <v>0</v>
      </c>
      <c r="AS596" s="77"/>
      <c r="AT596" s="76">
        <v>46</v>
      </c>
      <c r="AU596" s="76">
        <v>1</v>
      </c>
      <c r="AV596" s="77">
        <v>0</v>
      </c>
      <c r="AW596" s="76">
        <v>128</v>
      </c>
      <c r="AX596" s="77">
        <v>0</v>
      </c>
      <c r="AY596" s="77">
        <v>0</v>
      </c>
      <c r="AZ596" s="77">
        <v>0</v>
      </c>
      <c r="BA596" s="77">
        <v>0</v>
      </c>
      <c r="BB596" s="77">
        <v>0</v>
      </c>
      <c r="BC596" s="77">
        <v>0</v>
      </c>
      <c r="BD596" s="77">
        <v>0</v>
      </c>
      <c r="BE596" s="77">
        <v>0</v>
      </c>
      <c r="BF596" s="77">
        <v>0</v>
      </c>
      <c r="BG596" s="77">
        <v>0</v>
      </c>
      <c r="BH596" s="77">
        <v>0</v>
      </c>
      <c r="BI596" s="77">
        <v>0</v>
      </c>
      <c r="BJ596" s="77">
        <v>0</v>
      </c>
      <c r="BK596" s="77">
        <v>0</v>
      </c>
      <c r="BL596" s="77">
        <v>0</v>
      </c>
      <c r="BM596" s="77">
        <v>0</v>
      </c>
      <c r="BN596" s="77">
        <v>0</v>
      </c>
      <c r="BO596" s="77">
        <v>0</v>
      </c>
      <c r="BP596" s="77">
        <v>0</v>
      </c>
      <c r="BQ596" s="77">
        <v>0</v>
      </c>
      <c r="BR596" s="77">
        <v>0</v>
      </c>
      <c r="BS596" s="77">
        <v>0</v>
      </c>
      <c r="BT596" s="76">
        <v>56</v>
      </c>
      <c r="BU596" s="77">
        <v>0</v>
      </c>
      <c r="BV596" s="77">
        <v>0</v>
      </c>
      <c r="BW596" s="77">
        <v>0</v>
      </c>
      <c r="BX596" s="77">
        <v>0</v>
      </c>
      <c r="BY596" s="77">
        <v>0</v>
      </c>
      <c r="BZ596" s="77">
        <v>0</v>
      </c>
      <c r="CA596" s="77">
        <v>0</v>
      </c>
      <c r="CB596" s="77">
        <v>0</v>
      </c>
      <c r="CC596" s="77">
        <v>0</v>
      </c>
      <c r="CD596" s="77">
        <v>0</v>
      </c>
      <c r="CE596" s="76">
        <v>2</v>
      </c>
      <c r="CF596" s="77">
        <v>0</v>
      </c>
      <c r="CG596" s="77">
        <v>0</v>
      </c>
      <c r="CH596" s="11">
        <f t="shared" si="75"/>
        <v>5</v>
      </c>
      <c r="CI596" s="11">
        <f t="shared" si="76"/>
        <v>233</v>
      </c>
      <c r="CJ596" s="76">
        <v>1</v>
      </c>
      <c r="CK596" s="76">
        <v>4</v>
      </c>
      <c r="CL596" s="76">
        <v>6</v>
      </c>
      <c r="CM596" s="77">
        <v>0</v>
      </c>
      <c r="CN596" s="77">
        <v>0</v>
      </c>
      <c r="CO596" s="77">
        <v>0</v>
      </c>
      <c r="CP596" s="76">
        <v>139</v>
      </c>
      <c r="CQ596" s="77">
        <v>0</v>
      </c>
      <c r="CR596" s="76">
        <v>861</v>
      </c>
      <c r="CS596" s="76">
        <v>67</v>
      </c>
      <c r="CT596" s="76">
        <v>6</v>
      </c>
      <c r="CU596" s="76">
        <v>12</v>
      </c>
      <c r="CV596" s="77">
        <v>0</v>
      </c>
      <c r="CW596" s="77">
        <v>0</v>
      </c>
      <c r="CX596" s="43">
        <f t="shared" si="77"/>
        <v>1096</v>
      </c>
      <c r="CY596" s="43">
        <f t="shared" si="78"/>
        <v>8</v>
      </c>
      <c r="CZ596" s="77">
        <v>0</v>
      </c>
      <c r="DA596" s="77">
        <v>0</v>
      </c>
      <c r="DB596" s="77">
        <v>0</v>
      </c>
      <c r="DC596" s="77">
        <v>0</v>
      </c>
      <c r="DD596" s="77">
        <v>0</v>
      </c>
      <c r="DE596" s="77">
        <v>0</v>
      </c>
      <c r="DF596" s="77">
        <v>0</v>
      </c>
      <c r="DG596" s="77">
        <v>0</v>
      </c>
      <c r="DH596" s="77">
        <v>0</v>
      </c>
      <c r="DI596" s="11">
        <f t="shared" si="79"/>
        <v>0</v>
      </c>
      <c r="DJ596" s="11">
        <f t="shared" si="80"/>
        <v>0</v>
      </c>
      <c r="DK596" s="78">
        <v>0</v>
      </c>
      <c r="DL596">
        <f t="shared" si="72"/>
        <v>1371</v>
      </c>
    </row>
    <row r="597" spans="1:116" ht="15.5" hidden="1" x14ac:dyDescent="0.35">
      <c r="A597" s="75">
        <v>2022</v>
      </c>
      <c r="B597" s="11" t="s">
        <v>381</v>
      </c>
      <c r="C597" s="76">
        <v>0</v>
      </c>
      <c r="D597" s="76">
        <v>0</v>
      </c>
      <c r="E597" s="76">
        <v>1</v>
      </c>
      <c r="F597" s="76">
        <v>1</v>
      </c>
      <c r="G597" s="76">
        <v>0</v>
      </c>
      <c r="H597" s="76">
        <v>0</v>
      </c>
      <c r="I597" s="76">
        <v>0</v>
      </c>
      <c r="J597" s="77">
        <v>0</v>
      </c>
      <c r="K597" s="77">
        <v>0</v>
      </c>
      <c r="L597" s="76">
        <v>1</v>
      </c>
      <c r="M597" s="76">
        <v>5</v>
      </c>
      <c r="N597" s="77">
        <v>0</v>
      </c>
      <c r="O597" s="77">
        <v>0</v>
      </c>
      <c r="P597" s="77">
        <v>0</v>
      </c>
      <c r="Q597" s="77">
        <v>0</v>
      </c>
      <c r="R597" s="76">
        <v>1</v>
      </c>
      <c r="S597" s="77">
        <v>0</v>
      </c>
      <c r="T597" s="77">
        <v>0</v>
      </c>
      <c r="U597" s="77">
        <v>0</v>
      </c>
      <c r="V597" s="77">
        <v>0</v>
      </c>
      <c r="W597" s="77">
        <v>0</v>
      </c>
      <c r="X597" s="76">
        <v>1</v>
      </c>
      <c r="Y597" s="77">
        <v>0</v>
      </c>
      <c r="Z597" s="77">
        <v>0</v>
      </c>
      <c r="AA597" s="77">
        <v>0</v>
      </c>
      <c r="AB597" s="77">
        <v>0</v>
      </c>
      <c r="AC597" s="77">
        <v>0</v>
      </c>
      <c r="AD597" s="77">
        <v>0</v>
      </c>
      <c r="AE597" s="77">
        <v>0</v>
      </c>
      <c r="AF597" s="77">
        <v>0</v>
      </c>
      <c r="AG597" s="77">
        <v>0</v>
      </c>
      <c r="AH597" s="76">
        <v>3</v>
      </c>
      <c r="AI597" s="77">
        <v>0</v>
      </c>
      <c r="AJ597" s="76">
        <v>3</v>
      </c>
      <c r="AK597" s="77">
        <v>0</v>
      </c>
      <c r="AL597" s="77">
        <v>0</v>
      </c>
      <c r="AM597" s="77"/>
      <c r="AN597" s="11">
        <f t="shared" si="73"/>
        <v>16</v>
      </c>
      <c r="AO597" s="11">
        <f t="shared" si="74"/>
        <v>8</v>
      </c>
      <c r="AP597" s="76">
        <v>1</v>
      </c>
      <c r="AQ597" s="77">
        <v>0</v>
      </c>
      <c r="AR597" s="77">
        <v>0</v>
      </c>
      <c r="AS597" s="77"/>
      <c r="AT597" s="77">
        <v>0</v>
      </c>
      <c r="AU597" s="77">
        <v>0</v>
      </c>
      <c r="AV597" s="76">
        <v>4</v>
      </c>
      <c r="AW597" s="76">
        <v>2</v>
      </c>
      <c r="AX597" s="77">
        <v>0</v>
      </c>
      <c r="AY597" s="77">
        <v>0</v>
      </c>
      <c r="AZ597" s="77">
        <v>0</v>
      </c>
      <c r="BA597" s="77">
        <v>0</v>
      </c>
      <c r="BB597" s="77">
        <v>0</v>
      </c>
      <c r="BC597" s="77">
        <v>0</v>
      </c>
      <c r="BD597" s="77">
        <v>0</v>
      </c>
      <c r="BE597" s="76">
        <v>43</v>
      </c>
      <c r="BF597" s="77">
        <v>0</v>
      </c>
      <c r="BG597" s="77">
        <v>0</v>
      </c>
      <c r="BH597" s="77">
        <v>0</v>
      </c>
      <c r="BI597" s="77">
        <v>0</v>
      </c>
      <c r="BJ597" s="77">
        <v>0</v>
      </c>
      <c r="BK597" s="77">
        <v>0</v>
      </c>
      <c r="BL597" s="77">
        <v>0</v>
      </c>
      <c r="BM597" s="77">
        <v>0</v>
      </c>
      <c r="BN597" s="77">
        <v>0</v>
      </c>
      <c r="BO597" s="77">
        <v>0</v>
      </c>
      <c r="BP597" s="77">
        <v>0</v>
      </c>
      <c r="BQ597" s="77">
        <v>0</v>
      </c>
      <c r="BR597" s="77">
        <v>0</v>
      </c>
      <c r="BS597" s="77">
        <v>0</v>
      </c>
      <c r="BT597" s="77">
        <v>0</v>
      </c>
      <c r="BU597" s="77">
        <v>0</v>
      </c>
      <c r="BV597" s="77">
        <v>0</v>
      </c>
      <c r="BW597" s="77">
        <v>0</v>
      </c>
      <c r="BX597" s="77">
        <v>0</v>
      </c>
      <c r="BY597" s="77">
        <v>0</v>
      </c>
      <c r="BZ597" s="77">
        <v>0</v>
      </c>
      <c r="CA597" s="77">
        <v>0</v>
      </c>
      <c r="CB597" s="77">
        <v>0</v>
      </c>
      <c r="CC597" s="77">
        <v>0</v>
      </c>
      <c r="CD597" s="77">
        <v>0</v>
      </c>
      <c r="CE597" s="77">
        <v>0</v>
      </c>
      <c r="CF597" s="77">
        <v>0</v>
      </c>
      <c r="CG597" s="77">
        <v>0</v>
      </c>
      <c r="CH597" s="11">
        <f t="shared" si="75"/>
        <v>4</v>
      </c>
      <c r="CI597" s="11">
        <f t="shared" si="76"/>
        <v>50</v>
      </c>
      <c r="CJ597" s="76">
        <v>2</v>
      </c>
      <c r="CK597" s="77">
        <v>0</v>
      </c>
      <c r="CL597" s="77">
        <v>0</v>
      </c>
      <c r="CM597" s="77">
        <v>0</v>
      </c>
      <c r="CN597" s="77">
        <v>0</v>
      </c>
      <c r="CO597" s="77">
        <v>0</v>
      </c>
      <c r="CP597" s="77">
        <v>0</v>
      </c>
      <c r="CQ597" s="77">
        <v>0</v>
      </c>
      <c r="CR597" s="77">
        <v>0</v>
      </c>
      <c r="CS597" s="77">
        <v>0</v>
      </c>
      <c r="CT597" s="77">
        <v>0</v>
      </c>
      <c r="CU597" s="76">
        <v>1</v>
      </c>
      <c r="CV597" s="77">
        <v>0</v>
      </c>
      <c r="CW597" s="76">
        <v>1</v>
      </c>
      <c r="CX597" s="43">
        <f t="shared" si="77"/>
        <v>4</v>
      </c>
      <c r="CY597" s="43">
        <f t="shared" si="78"/>
        <v>3</v>
      </c>
      <c r="CZ597" s="77">
        <v>0</v>
      </c>
      <c r="DA597" s="77">
        <v>0</v>
      </c>
      <c r="DB597" s="77">
        <v>0</v>
      </c>
      <c r="DC597" s="77">
        <v>0</v>
      </c>
      <c r="DD597" s="77">
        <v>0</v>
      </c>
      <c r="DE597" s="77">
        <v>0</v>
      </c>
      <c r="DF597" s="77">
        <v>0</v>
      </c>
      <c r="DG597" s="77">
        <v>0</v>
      </c>
      <c r="DH597" s="77">
        <v>0</v>
      </c>
      <c r="DI597" s="11">
        <f t="shared" si="79"/>
        <v>0</v>
      </c>
      <c r="DJ597" s="11">
        <f t="shared" si="80"/>
        <v>0</v>
      </c>
      <c r="DK597" s="78">
        <v>0</v>
      </c>
      <c r="DL597">
        <f t="shared" si="72"/>
        <v>70</v>
      </c>
    </row>
    <row r="598" spans="1:116" ht="15.5" hidden="1" x14ac:dyDescent="0.35">
      <c r="A598" s="75">
        <v>2022</v>
      </c>
      <c r="B598" s="19" t="s">
        <v>382</v>
      </c>
      <c r="C598" s="76">
        <v>0</v>
      </c>
      <c r="D598" s="76">
        <v>0</v>
      </c>
      <c r="E598" s="76">
        <v>14</v>
      </c>
      <c r="F598" s="76">
        <v>3</v>
      </c>
      <c r="G598" s="76">
        <v>0</v>
      </c>
      <c r="H598" s="76">
        <v>0</v>
      </c>
      <c r="I598" s="76">
        <v>2</v>
      </c>
      <c r="J598" s="77">
        <v>0</v>
      </c>
      <c r="K598" s="77">
        <v>0</v>
      </c>
      <c r="L598" s="77">
        <v>0</v>
      </c>
      <c r="M598" s="76">
        <v>7</v>
      </c>
      <c r="N598" s="76">
        <v>14</v>
      </c>
      <c r="O598" s="76">
        <v>8</v>
      </c>
      <c r="P598" s="76">
        <v>3</v>
      </c>
      <c r="Q598" s="76">
        <v>49</v>
      </c>
      <c r="R598" s="76">
        <v>31</v>
      </c>
      <c r="S598" s="77">
        <v>0</v>
      </c>
      <c r="T598" s="77">
        <v>0</v>
      </c>
      <c r="U598" s="76">
        <v>10</v>
      </c>
      <c r="V598" s="77">
        <v>0</v>
      </c>
      <c r="W598" s="76">
        <v>2</v>
      </c>
      <c r="X598" s="76">
        <v>1</v>
      </c>
      <c r="Y598" s="77">
        <v>0</v>
      </c>
      <c r="Z598" s="76">
        <v>2</v>
      </c>
      <c r="AA598" s="76">
        <v>5</v>
      </c>
      <c r="AB598" s="77">
        <v>0</v>
      </c>
      <c r="AC598" s="77">
        <v>0</v>
      </c>
      <c r="AD598" s="77">
        <v>0</v>
      </c>
      <c r="AE598" s="77">
        <v>0</v>
      </c>
      <c r="AF598" s="77">
        <v>0</v>
      </c>
      <c r="AG598" s="77">
        <v>0</v>
      </c>
      <c r="AH598" s="77">
        <v>0</v>
      </c>
      <c r="AI598" s="77">
        <v>0</v>
      </c>
      <c r="AJ598" s="76">
        <v>3</v>
      </c>
      <c r="AK598" s="77">
        <v>0</v>
      </c>
      <c r="AL598" s="77">
        <v>0</v>
      </c>
      <c r="AM598" s="77"/>
      <c r="AN598" s="11">
        <f t="shared" si="73"/>
        <v>154</v>
      </c>
      <c r="AO598" s="11">
        <f t="shared" si="74"/>
        <v>15</v>
      </c>
      <c r="AP598" s="76">
        <v>13</v>
      </c>
      <c r="AQ598" s="77">
        <v>0</v>
      </c>
      <c r="AR598" s="76">
        <v>30</v>
      </c>
      <c r="AS598" s="76"/>
      <c r="AT598" s="77">
        <v>0</v>
      </c>
      <c r="AU598" s="76">
        <v>37</v>
      </c>
      <c r="AV598" s="76">
        <v>11</v>
      </c>
      <c r="AW598" s="76">
        <v>0</v>
      </c>
      <c r="AX598" s="77">
        <v>0</v>
      </c>
      <c r="AY598" s="77">
        <v>0</v>
      </c>
      <c r="AZ598" s="77">
        <v>0</v>
      </c>
      <c r="BA598" s="77">
        <v>0</v>
      </c>
      <c r="BB598" s="76">
        <v>6</v>
      </c>
      <c r="BC598" s="76">
        <v>3</v>
      </c>
      <c r="BD598" s="76">
        <v>2</v>
      </c>
      <c r="BE598" s="76">
        <v>0</v>
      </c>
      <c r="BF598" s="77">
        <v>0</v>
      </c>
      <c r="BG598" s="77">
        <v>0</v>
      </c>
      <c r="BH598" s="76">
        <v>10</v>
      </c>
      <c r="BI598" s="77">
        <v>0</v>
      </c>
      <c r="BJ598" s="77">
        <v>0</v>
      </c>
      <c r="BK598" s="76">
        <v>15</v>
      </c>
      <c r="BL598" s="76">
        <v>13</v>
      </c>
      <c r="BM598" s="77">
        <v>0</v>
      </c>
      <c r="BN598" s="77">
        <v>0</v>
      </c>
      <c r="BO598" s="76">
        <v>4</v>
      </c>
      <c r="BP598" s="77">
        <v>0</v>
      </c>
      <c r="BQ598" s="77">
        <v>0</v>
      </c>
      <c r="BR598" s="77">
        <v>0</v>
      </c>
      <c r="BS598" s="77">
        <v>0</v>
      </c>
      <c r="BT598" s="76">
        <v>20</v>
      </c>
      <c r="BU598" s="77">
        <v>0</v>
      </c>
      <c r="BV598" s="77">
        <v>0</v>
      </c>
      <c r="BW598" s="77">
        <v>0</v>
      </c>
      <c r="BX598" s="77">
        <v>0</v>
      </c>
      <c r="BY598" s="77">
        <v>0</v>
      </c>
      <c r="BZ598" s="77">
        <v>0</v>
      </c>
      <c r="CA598" s="77">
        <v>0</v>
      </c>
      <c r="CB598" s="76">
        <v>2</v>
      </c>
      <c r="CC598" s="77">
        <v>0</v>
      </c>
      <c r="CD598" s="77">
        <v>0</v>
      </c>
      <c r="CE598" s="76">
        <v>23</v>
      </c>
      <c r="CF598" s="77">
        <v>0</v>
      </c>
      <c r="CG598" s="77">
        <v>0</v>
      </c>
      <c r="CH598" s="11">
        <f t="shared" si="75"/>
        <v>14</v>
      </c>
      <c r="CI598" s="11">
        <f t="shared" si="76"/>
        <v>189</v>
      </c>
      <c r="CJ598" s="76">
        <v>5</v>
      </c>
      <c r="CK598" s="76">
        <v>10</v>
      </c>
      <c r="CL598" s="76">
        <v>5</v>
      </c>
      <c r="CM598" s="77">
        <v>0</v>
      </c>
      <c r="CN598" s="77">
        <v>0</v>
      </c>
      <c r="CO598" s="77">
        <v>0</v>
      </c>
      <c r="CP598" s="76">
        <v>14</v>
      </c>
      <c r="CQ598" s="77">
        <v>0</v>
      </c>
      <c r="CR598" s="77">
        <v>0</v>
      </c>
      <c r="CS598" s="76">
        <v>190</v>
      </c>
      <c r="CT598" s="76">
        <v>3</v>
      </c>
      <c r="CU598" s="77">
        <v>0</v>
      </c>
      <c r="CV598" s="77">
        <v>0</v>
      </c>
      <c r="CW598" s="76">
        <v>3</v>
      </c>
      <c r="CX598" s="43">
        <f t="shared" si="77"/>
        <v>230</v>
      </c>
      <c r="CY598" s="43">
        <f t="shared" si="78"/>
        <v>7</v>
      </c>
      <c r="CZ598" s="77">
        <v>0</v>
      </c>
      <c r="DA598" s="77">
        <v>0</v>
      </c>
      <c r="DB598" s="77">
        <v>0</v>
      </c>
      <c r="DC598" s="77">
        <v>0</v>
      </c>
      <c r="DD598" s="77">
        <v>0</v>
      </c>
      <c r="DE598" s="77">
        <v>0</v>
      </c>
      <c r="DF598" s="77">
        <v>0</v>
      </c>
      <c r="DG598" s="77">
        <v>0</v>
      </c>
      <c r="DH598" s="77">
        <v>0</v>
      </c>
      <c r="DI598" s="11">
        <f t="shared" si="79"/>
        <v>0</v>
      </c>
      <c r="DJ598" s="11">
        <f t="shared" si="80"/>
        <v>0</v>
      </c>
      <c r="DK598" s="78">
        <v>0</v>
      </c>
      <c r="DL598">
        <f t="shared" si="72"/>
        <v>573</v>
      </c>
    </row>
    <row r="599" spans="1:116" ht="15.5" hidden="1" x14ac:dyDescent="0.35">
      <c r="A599" s="75">
        <v>2022</v>
      </c>
      <c r="B599" s="17" t="s">
        <v>471</v>
      </c>
      <c r="C599" s="76">
        <v>0</v>
      </c>
      <c r="D599" s="76">
        <v>2</v>
      </c>
      <c r="E599" s="76">
        <v>0</v>
      </c>
      <c r="F599" s="76">
        <v>9</v>
      </c>
      <c r="G599" s="76">
        <v>0</v>
      </c>
      <c r="H599" s="76">
        <v>0</v>
      </c>
      <c r="I599" s="77">
        <v>0</v>
      </c>
      <c r="J599" s="77">
        <v>0</v>
      </c>
      <c r="K599" s="77">
        <v>0</v>
      </c>
      <c r="L599" s="76">
        <v>5</v>
      </c>
      <c r="M599" s="77">
        <v>0</v>
      </c>
      <c r="N599" s="77">
        <v>0</v>
      </c>
      <c r="O599" s="77">
        <v>0</v>
      </c>
      <c r="P599" s="77">
        <v>2</v>
      </c>
      <c r="Q599" s="77">
        <v>0</v>
      </c>
      <c r="R599" s="77">
        <v>13</v>
      </c>
      <c r="S599" s="77">
        <v>0</v>
      </c>
      <c r="T599" s="77">
        <v>0</v>
      </c>
      <c r="U599" s="77">
        <v>2</v>
      </c>
      <c r="V599" s="77">
        <v>0</v>
      </c>
      <c r="W599" s="77">
        <v>2</v>
      </c>
      <c r="X599" s="77">
        <v>0</v>
      </c>
      <c r="Y599" s="77">
        <v>0</v>
      </c>
      <c r="Z599" s="76">
        <v>1</v>
      </c>
      <c r="AA599" s="76">
        <v>4</v>
      </c>
      <c r="AB599" s="76">
        <v>9</v>
      </c>
      <c r="AC599" s="76">
        <v>0</v>
      </c>
      <c r="AD599" s="76">
        <v>0</v>
      </c>
      <c r="AE599" s="76">
        <v>0</v>
      </c>
      <c r="AF599" s="76">
        <v>0</v>
      </c>
      <c r="AG599" s="76">
        <v>0</v>
      </c>
      <c r="AH599" s="76">
        <v>0</v>
      </c>
      <c r="AI599" s="76">
        <v>0</v>
      </c>
      <c r="AJ599" s="77">
        <v>0</v>
      </c>
      <c r="AK599" s="76">
        <v>0</v>
      </c>
      <c r="AL599" s="76">
        <v>0</v>
      </c>
      <c r="AM599" s="76"/>
      <c r="AN599" s="11">
        <f t="shared" si="73"/>
        <v>49</v>
      </c>
      <c r="AO599" s="11">
        <f t="shared" si="74"/>
        <v>10</v>
      </c>
      <c r="AP599" s="76">
        <v>0</v>
      </c>
      <c r="AQ599" s="76">
        <v>0</v>
      </c>
      <c r="AR599" s="76">
        <v>2</v>
      </c>
      <c r="AS599" s="76"/>
      <c r="AT599" s="76">
        <v>0</v>
      </c>
      <c r="AU599" s="77">
        <v>2</v>
      </c>
      <c r="AV599" s="76">
        <v>0</v>
      </c>
      <c r="AW599" s="76">
        <v>123</v>
      </c>
      <c r="AX599" s="76">
        <v>0</v>
      </c>
      <c r="AY599" s="76">
        <v>0</v>
      </c>
      <c r="AZ599" s="76">
        <v>0</v>
      </c>
      <c r="BA599" s="76">
        <v>0</v>
      </c>
      <c r="BB599" s="77">
        <v>0</v>
      </c>
      <c r="BC599" s="76">
        <v>0</v>
      </c>
      <c r="BD599" s="76">
        <v>0</v>
      </c>
      <c r="BE599" s="76">
        <v>16</v>
      </c>
      <c r="BF599" s="76">
        <v>0</v>
      </c>
      <c r="BG599" s="76">
        <v>0</v>
      </c>
      <c r="BH599" s="76">
        <v>0</v>
      </c>
      <c r="BI599" s="76">
        <v>0</v>
      </c>
      <c r="BJ599" s="76">
        <v>0</v>
      </c>
      <c r="BK599" s="77">
        <v>0</v>
      </c>
      <c r="BL599" s="76">
        <v>0</v>
      </c>
      <c r="BM599" s="76">
        <v>0</v>
      </c>
      <c r="BN599" s="76">
        <v>0</v>
      </c>
      <c r="BO599" s="76">
        <v>0</v>
      </c>
      <c r="BP599" s="76">
        <v>0</v>
      </c>
      <c r="BQ599" s="76">
        <v>0</v>
      </c>
      <c r="BR599" s="76">
        <v>0</v>
      </c>
      <c r="BS599" s="76">
        <v>0</v>
      </c>
      <c r="BT599" s="77">
        <v>0</v>
      </c>
      <c r="BU599" s="76">
        <v>0</v>
      </c>
      <c r="BV599" s="76">
        <v>0</v>
      </c>
      <c r="BW599" s="76">
        <v>0</v>
      </c>
      <c r="BX599" s="77">
        <v>0</v>
      </c>
      <c r="BY599" s="76">
        <v>0</v>
      </c>
      <c r="BZ599" s="76">
        <v>0</v>
      </c>
      <c r="CA599" s="76">
        <v>0</v>
      </c>
      <c r="CB599" s="77">
        <v>0</v>
      </c>
      <c r="CC599" s="76">
        <v>0</v>
      </c>
      <c r="CD599" s="76">
        <v>0</v>
      </c>
      <c r="CE599" s="76">
        <v>0</v>
      </c>
      <c r="CF599" s="76">
        <v>0</v>
      </c>
      <c r="CG599" s="76">
        <v>0</v>
      </c>
      <c r="CH599" s="11">
        <f t="shared" si="75"/>
        <v>4</v>
      </c>
      <c r="CI599" s="11">
        <f t="shared" si="76"/>
        <v>143</v>
      </c>
      <c r="CJ599" s="76">
        <v>5</v>
      </c>
      <c r="CK599" s="76">
        <v>7</v>
      </c>
      <c r="CL599" s="76">
        <v>0</v>
      </c>
      <c r="CM599" s="77">
        <v>0</v>
      </c>
      <c r="CN599" s="77">
        <v>0</v>
      </c>
      <c r="CO599" s="76">
        <v>0</v>
      </c>
      <c r="CP599" s="76">
        <v>0</v>
      </c>
      <c r="CQ599" s="76">
        <v>0</v>
      </c>
      <c r="CR599" s="76">
        <v>0</v>
      </c>
      <c r="CS599" s="76">
        <v>0</v>
      </c>
      <c r="CT599" s="76">
        <v>0</v>
      </c>
      <c r="CU599" s="76">
        <v>8</v>
      </c>
      <c r="CV599" s="76">
        <v>0</v>
      </c>
      <c r="CW599" s="76">
        <v>0</v>
      </c>
      <c r="CX599" s="43">
        <f t="shared" si="77"/>
        <v>20</v>
      </c>
      <c r="CY599" s="43">
        <f t="shared" si="78"/>
        <v>3</v>
      </c>
      <c r="CZ599" s="76">
        <v>0</v>
      </c>
      <c r="DA599" s="76">
        <v>0</v>
      </c>
      <c r="DB599" s="76">
        <v>0</v>
      </c>
      <c r="DC599" s="76">
        <v>0</v>
      </c>
      <c r="DD599" s="76">
        <v>0</v>
      </c>
      <c r="DE599" s="76">
        <v>0</v>
      </c>
      <c r="DF599" s="76">
        <v>0</v>
      </c>
      <c r="DG599" s="76">
        <v>0</v>
      </c>
      <c r="DH599" s="76">
        <v>0</v>
      </c>
      <c r="DI599" s="11">
        <f t="shared" si="79"/>
        <v>0</v>
      </c>
      <c r="DJ599" s="11">
        <f t="shared" si="80"/>
        <v>0</v>
      </c>
      <c r="DK599" s="78">
        <v>0</v>
      </c>
      <c r="DL599">
        <f t="shared" si="72"/>
        <v>212</v>
      </c>
    </row>
    <row r="600" spans="1:116" ht="15.5" hidden="1" x14ac:dyDescent="0.35">
      <c r="A600" s="75">
        <v>2022</v>
      </c>
      <c r="B600" s="11" t="s">
        <v>350</v>
      </c>
      <c r="C600" s="76">
        <v>0</v>
      </c>
      <c r="D600" s="76">
        <v>15</v>
      </c>
      <c r="E600" s="76">
        <v>437</v>
      </c>
      <c r="F600" s="76">
        <v>2</v>
      </c>
      <c r="G600" s="76">
        <v>0</v>
      </c>
      <c r="H600" s="76">
        <v>0</v>
      </c>
      <c r="I600" s="76">
        <v>32</v>
      </c>
      <c r="J600" s="76">
        <v>8</v>
      </c>
      <c r="K600" s="77">
        <v>0</v>
      </c>
      <c r="L600" s="76">
        <v>13</v>
      </c>
      <c r="M600" s="77">
        <v>0</v>
      </c>
      <c r="N600" s="76">
        <v>0</v>
      </c>
      <c r="O600" s="76">
        <v>2</v>
      </c>
      <c r="P600" s="76">
        <v>1</v>
      </c>
      <c r="Q600" s="76">
        <v>121</v>
      </c>
      <c r="R600" s="76">
        <v>7</v>
      </c>
      <c r="S600" s="77">
        <v>0</v>
      </c>
      <c r="T600" s="76">
        <v>7</v>
      </c>
      <c r="U600" s="76">
        <v>10</v>
      </c>
      <c r="V600" s="77">
        <v>0</v>
      </c>
      <c r="W600" s="77">
        <v>0</v>
      </c>
      <c r="X600" s="76">
        <v>3</v>
      </c>
      <c r="Y600" s="77">
        <v>0</v>
      </c>
      <c r="Z600" s="76">
        <v>2</v>
      </c>
      <c r="AA600" s="76">
        <v>2</v>
      </c>
      <c r="AB600" s="76">
        <v>0</v>
      </c>
      <c r="AC600" s="76">
        <v>0</v>
      </c>
      <c r="AD600" s="76">
        <v>0</v>
      </c>
      <c r="AE600" s="76">
        <v>0</v>
      </c>
      <c r="AF600" s="76">
        <v>0</v>
      </c>
      <c r="AG600" s="76">
        <v>0</v>
      </c>
      <c r="AH600" s="76">
        <v>4</v>
      </c>
      <c r="AI600" s="76">
        <v>0</v>
      </c>
      <c r="AJ600" s="77">
        <v>0</v>
      </c>
      <c r="AK600" s="76">
        <v>0</v>
      </c>
      <c r="AL600" s="76">
        <v>0</v>
      </c>
      <c r="AM600" s="76"/>
      <c r="AN600" s="11">
        <f t="shared" si="73"/>
        <v>666</v>
      </c>
      <c r="AO600" s="11">
        <f t="shared" si="74"/>
        <v>16</v>
      </c>
      <c r="AP600" s="76">
        <v>3</v>
      </c>
      <c r="AQ600" s="76">
        <v>0</v>
      </c>
      <c r="AR600" s="76">
        <v>0</v>
      </c>
      <c r="AS600" s="76"/>
      <c r="AT600" s="76">
        <v>0</v>
      </c>
      <c r="AU600" s="77">
        <v>0</v>
      </c>
      <c r="AV600" s="76">
        <v>221</v>
      </c>
      <c r="AW600" s="76">
        <v>25</v>
      </c>
      <c r="AX600" s="76">
        <v>0</v>
      </c>
      <c r="AY600" s="76">
        <v>0</v>
      </c>
      <c r="AZ600" s="76">
        <v>0</v>
      </c>
      <c r="BA600" s="76">
        <v>0</v>
      </c>
      <c r="BB600" s="77">
        <v>0</v>
      </c>
      <c r="BC600" s="76">
        <v>0</v>
      </c>
      <c r="BD600" s="76">
        <v>0</v>
      </c>
      <c r="BE600" s="76">
        <v>27</v>
      </c>
      <c r="BF600" s="76">
        <v>0</v>
      </c>
      <c r="BG600" s="76">
        <v>0</v>
      </c>
      <c r="BH600" s="76">
        <v>0</v>
      </c>
      <c r="BI600" s="76">
        <v>0</v>
      </c>
      <c r="BJ600" s="76">
        <v>0</v>
      </c>
      <c r="BK600" s="76">
        <v>2</v>
      </c>
      <c r="BL600" s="76">
        <v>0</v>
      </c>
      <c r="BM600" s="76">
        <v>0</v>
      </c>
      <c r="BN600" s="76">
        <v>0</v>
      </c>
      <c r="BO600" s="76">
        <v>0</v>
      </c>
      <c r="BP600" s="76">
        <v>0</v>
      </c>
      <c r="BQ600" s="76">
        <v>0</v>
      </c>
      <c r="BR600" s="76">
        <v>0</v>
      </c>
      <c r="BS600" s="76">
        <v>0</v>
      </c>
      <c r="BT600" s="76">
        <v>7</v>
      </c>
      <c r="BU600" s="76">
        <v>0</v>
      </c>
      <c r="BV600" s="76">
        <v>0</v>
      </c>
      <c r="BW600" s="76">
        <v>0</v>
      </c>
      <c r="BX600" s="76">
        <v>2</v>
      </c>
      <c r="BY600" s="76">
        <v>0</v>
      </c>
      <c r="BZ600" s="76">
        <v>0</v>
      </c>
      <c r="CA600" s="76">
        <v>0</v>
      </c>
      <c r="CB600" s="77">
        <v>0</v>
      </c>
      <c r="CC600" s="76">
        <v>0</v>
      </c>
      <c r="CD600" s="76">
        <v>0</v>
      </c>
      <c r="CE600" s="76">
        <v>0</v>
      </c>
      <c r="CF600" s="76">
        <v>0</v>
      </c>
      <c r="CG600" s="76">
        <v>0</v>
      </c>
      <c r="CH600" s="11">
        <f t="shared" si="75"/>
        <v>7</v>
      </c>
      <c r="CI600" s="11">
        <f t="shared" si="76"/>
        <v>287</v>
      </c>
      <c r="CJ600" s="76">
        <v>5</v>
      </c>
      <c r="CK600" s="77">
        <v>0</v>
      </c>
      <c r="CL600" s="76">
        <v>0</v>
      </c>
      <c r="CM600" s="77">
        <v>0</v>
      </c>
      <c r="CN600" s="77">
        <v>0</v>
      </c>
      <c r="CO600" s="76">
        <v>27</v>
      </c>
      <c r="CP600" s="77">
        <v>0</v>
      </c>
      <c r="CQ600" s="77">
        <v>0</v>
      </c>
      <c r="CR600" s="76">
        <v>3</v>
      </c>
      <c r="CS600" s="77">
        <v>0</v>
      </c>
      <c r="CT600" s="76">
        <v>5</v>
      </c>
      <c r="CU600" s="77">
        <v>0</v>
      </c>
      <c r="CV600" s="77">
        <v>0</v>
      </c>
      <c r="CW600" s="76">
        <v>5</v>
      </c>
      <c r="CX600" s="43">
        <f t="shared" si="77"/>
        <v>45</v>
      </c>
      <c r="CY600" s="43">
        <f t="shared" si="78"/>
        <v>5</v>
      </c>
      <c r="CZ600" s="76">
        <v>2</v>
      </c>
      <c r="DA600" s="77">
        <v>0</v>
      </c>
      <c r="DB600" s="76">
        <v>0</v>
      </c>
      <c r="DC600" s="77">
        <v>0</v>
      </c>
      <c r="DD600" s="76">
        <v>0</v>
      </c>
      <c r="DE600" s="76">
        <v>0</v>
      </c>
      <c r="DF600" s="76">
        <v>0</v>
      </c>
      <c r="DG600" s="76">
        <v>0</v>
      </c>
      <c r="DH600" s="76">
        <v>0</v>
      </c>
      <c r="DI600" s="11">
        <f t="shared" si="79"/>
        <v>2</v>
      </c>
      <c r="DJ600" s="11">
        <f t="shared" si="80"/>
        <v>1</v>
      </c>
      <c r="DK600" s="78">
        <v>0</v>
      </c>
      <c r="DL600">
        <f t="shared" si="72"/>
        <v>1000</v>
      </c>
    </row>
    <row r="601" spans="1:116" ht="15.5" hidden="1" x14ac:dyDescent="0.35">
      <c r="A601" s="75">
        <v>2022</v>
      </c>
      <c r="B601" s="11" t="s">
        <v>351</v>
      </c>
      <c r="C601" s="76">
        <v>0</v>
      </c>
      <c r="D601" s="76">
        <v>0</v>
      </c>
      <c r="E601" s="76">
        <v>12</v>
      </c>
      <c r="F601" s="76">
        <v>2</v>
      </c>
      <c r="G601" s="76">
        <v>0</v>
      </c>
      <c r="H601" s="76">
        <v>0</v>
      </c>
      <c r="I601" s="76">
        <v>0</v>
      </c>
      <c r="J601" s="77">
        <v>0</v>
      </c>
      <c r="K601" s="77">
        <v>0</v>
      </c>
      <c r="L601" s="77">
        <v>0</v>
      </c>
      <c r="M601" s="76">
        <v>6</v>
      </c>
      <c r="N601" s="77">
        <v>0</v>
      </c>
      <c r="O601" s="76">
        <v>14</v>
      </c>
      <c r="P601" s="77">
        <v>0</v>
      </c>
      <c r="Q601" s="76">
        <v>29</v>
      </c>
      <c r="R601" s="76">
        <v>54</v>
      </c>
      <c r="S601" s="77">
        <v>0</v>
      </c>
      <c r="T601" s="77">
        <v>0</v>
      </c>
      <c r="U601" s="76">
        <v>11</v>
      </c>
      <c r="V601" s="77">
        <v>0</v>
      </c>
      <c r="W601" s="77">
        <v>0</v>
      </c>
      <c r="X601" s="77">
        <v>0</v>
      </c>
      <c r="Y601" s="77">
        <v>0</v>
      </c>
      <c r="Z601" s="76">
        <v>1</v>
      </c>
      <c r="AA601" s="77">
        <v>0</v>
      </c>
      <c r="AB601" s="77">
        <v>0</v>
      </c>
      <c r="AC601" s="77">
        <v>0</v>
      </c>
      <c r="AD601" s="77">
        <v>0</v>
      </c>
      <c r="AE601" s="77">
        <v>0</v>
      </c>
      <c r="AF601" s="77">
        <v>0</v>
      </c>
      <c r="AG601" s="77">
        <v>0</v>
      </c>
      <c r="AH601" s="76">
        <v>1</v>
      </c>
      <c r="AI601" s="77">
        <v>0</v>
      </c>
      <c r="AJ601" s="76">
        <v>5</v>
      </c>
      <c r="AK601" s="77">
        <v>0</v>
      </c>
      <c r="AL601" s="77">
        <v>0</v>
      </c>
      <c r="AM601" s="77"/>
      <c r="AN601" s="11">
        <f t="shared" si="73"/>
        <v>135</v>
      </c>
      <c r="AO601" s="11">
        <f t="shared" si="74"/>
        <v>10</v>
      </c>
      <c r="AP601" s="76">
        <v>4</v>
      </c>
      <c r="AQ601" s="77">
        <v>0</v>
      </c>
      <c r="AR601" s="76">
        <v>7</v>
      </c>
      <c r="AS601" s="76"/>
      <c r="AT601" s="77">
        <v>0</v>
      </c>
      <c r="AU601" s="76">
        <v>10</v>
      </c>
      <c r="AV601" s="76">
        <v>6</v>
      </c>
      <c r="AW601" s="76">
        <v>10</v>
      </c>
      <c r="AX601" s="77">
        <v>0</v>
      </c>
      <c r="AY601" s="77">
        <v>0</v>
      </c>
      <c r="AZ601" s="77">
        <v>0</v>
      </c>
      <c r="BA601" s="77">
        <v>0</v>
      </c>
      <c r="BB601" s="76">
        <v>2</v>
      </c>
      <c r="BC601" s="77">
        <v>0</v>
      </c>
      <c r="BD601" s="77">
        <v>0</v>
      </c>
      <c r="BE601" s="76">
        <v>39</v>
      </c>
      <c r="BF601" s="77">
        <v>0</v>
      </c>
      <c r="BG601" s="77">
        <v>0</v>
      </c>
      <c r="BH601" s="76">
        <v>7</v>
      </c>
      <c r="BI601" s="77">
        <v>0</v>
      </c>
      <c r="BJ601" s="77">
        <v>0</v>
      </c>
      <c r="BK601" s="77">
        <v>0</v>
      </c>
      <c r="BL601" s="76">
        <v>6</v>
      </c>
      <c r="BM601" s="77">
        <v>0</v>
      </c>
      <c r="BN601" s="77">
        <v>0</v>
      </c>
      <c r="BO601" s="77">
        <v>0</v>
      </c>
      <c r="BP601" s="77">
        <v>0</v>
      </c>
      <c r="BQ601" s="77">
        <v>0</v>
      </c>
      <c r="BR601" s="77">
        <v>0</v>
      </c>
      <c r="BS601" s="77">
        <v>0</v>
      </c>
      <c r="BT601" s="76">
        <v>2</v>
      </c>
      <c r="BU601" s="77">
        <v>0</v>
      </c>
      <c r="BV601" s="77">
        <v>0</v>
      </c>
      <c r="BW601" s="77">
        <v>0</v>
      </c>
      <c r="BX601" s="77">
        <v>0</v>
      </c>
      <c r="BY601" s="77">
        <v>0</v>
      </c>
      <c r="BZ601" s="77">
        <v>0</v>
      </c>
      <c r="CA601" s="77">
        <v>0</v>
      </c>
      <c r="CB601" s="77">
        <v>0</v>
      </c>
      <c r="CC601" s="77">
        <v>0</v>
      </c>
      <c r="CD601" s="77">
        <v>0</v>
      </c>
      <c r="CE601" s="77">
        <v>0</v>
      </c>
      <c r="CF601" s="77">
        <v>0</v>
      </c>
      <c r="CG601" s="77">
        <v>0</v>
      </c>
      <c r="CH601" s="11">
        <f t="shared" si="75"/>
        <v>10</v>
      </c>
      <c r="CI601" s="11">
        <f t="shared" si="76"/>
        <v>93</v>
      </c>
      <c r="CJ601" s="77">
        <v>0</v>
      </c>
      <c r="CK601" s="76">
        <v>2</v>
      </c>
      <c r="CL601" s="77">
        <v>0</v>
      </c>
      <c r="CM601" s="77">
        <v>0</v>
      </c>
      <c r="CN601" s="77">
        <v>0</v>
      </c>
      <c r="CO601" s="77">
        <v>0</v>
      </c>
      <c r="CP601" s="77">
        <v>0</v>
      </c>
      <c r="CQ601" s="77">
        <v>0</v>
      </c>
      <c r="CR601" s="77">
        <v>0</v>
      </c>
      <c r="CS601" s="77">
        <v>0</v>
      </c>
      <c r="CT601" s="77">
        <v>0</v>
      </c>
      <c r="CU601" s="76">
        <v>33</v>
      </c>
      <c r="CV601" s="77">
        <v>0</v>
      </c>
      <c r="CW601" s="77">
        <v>0</v>
      </c>
      <c r="CX601" s="43">
        <f t="shared" si="77"/>
        <v>35</v>
      </c>
      <c r="CY601" s="43">
        <f t="shared" si="78"/>
        <v>2</v>
      </c>
      <c r="CZ601" s="77">
        <v>0</v>
      </c>
      <c r="DA601" s="77">
        <v>0</v>
      </c>
      <c r="DB601" s="77">
        <v>0</v>
      </c>
      <c r="DC601" s="77">
        <v>0</v>
      </c>
      <c r="DD601" s="77">
        <v>0</v>
      </c>
      <c r="DE601" s="77">
        <v>0</v>
      </c>
      <c r="DF601" s="77">
        <v>0</v>
      </c>
      <c r="DG601" s="77">
        <v>0</v>
      </c>
      <c r="DH601" s="77">
        <v>0</v>
      </c>
      <c r="DI601" s="11">
        <f t="shared" si="79"/>
        <v>0</v>
      </c>
      <c r="DJ601" s="11">
        <f t="shared" si="80"/>
        <v>0</v>
      </c>
      <c r="DK601" s="78">
        <v>0</v>
      </c>
      <c r="DL601">
        <f t="shared" si="72"/>
        <v>263</v>
      </c>
    </row>
    <row r="602" spans="1:116" ht="15.5" hidden="1" x14ac:dyDescent="0.35">
      <c r="A602" s="75">
        <v>2022</v>
      </c>
      <c r="B602" s="11" t="s">
        <v>353</v>
      </c>
      <c r="C602" s="76">
        <v>0</v>
      </c>
      <c r="D602" s="76">
        <v>0</v>
      </c>
      <c r="E602" s="76">
        <v>0</v>
      </c>
      <c r="F602" s="76">
        <v>0</v>
      </c>
      <c r="G602" s="76">
        <v>0</v>
      </c>
      <c r="H602" s="76">
        <v>0</v>
      </c>
      <c r="I602" s="77">
        <v>0</v>
      </c>
      <c r="J602" s="77">
        <v>0</v>
      </c>
      <c r="K602" s="77">
        <v>0</v>
      </c>
      <c r="L602" s="77">
        <v>0</v>
      </c>
      <c r="M602" s="77">
        <v>0</v>
      </c>
      <c r="N602" s="77">
        <v>0</v>
      </c>
      <c r="O602" s="77">
        <v>0</v>
      </c>
      <c r="P602" s="77">
        <v>0</v>
      </c>
      <c r="Q602" s="77">
        <v>0</v>
      </c>
      <c r="R602" s="77">
        <v>0</v>
      </c>
      <c r="S602" s="77">
        <v>0</v>
      </c>
      <c r="T602" s="77">
        <v>0</v>
      </c>
      <c r="U602" s="77">
        <v>0</v>
      </c>
      <c r="V602" s="77">
        <v>0</v>
      </c>
      <c r="W602" s="77">
        <v>0</v>
      </c>
      <c r="X602" s="77">
        <v>0</v>
      </c>
      <c r="Y602" s="77">
        <v>0</v>
      </c>
      <c r="Z602" s="77">
        <v>0</v>
      </c>
      <c r="AA602" s="77">
        <v>0</v>
      </c>
      <c r="AB602" s="77">
        <v>0</v>
      </c>
      <c r="AC602" s="77">
        <v>0</v>
      </c>
      <c r="AD602" s="77">
        <v>0</v>
      </c>
      <c r="AE602" s="77">
        <v>0</v>
      </c>
      <c r="AF602" s="77">
        <v>0</v>
      </c>
      <c r="AG602" s="77">
        <v>0</v>
      </c>
      <c r="AH602" s="77">
        <v>0</v>
      </c>
      <c r="AI602" s="77">
        <v>0</v>
      </c>
      <c r="AJ602" s="77">
        <v>0</v>
      </c>
      <c r="AK602" s="77">
        <v>0</v>
      </c>
      <c r="AL602" s="77">
        <v>0</v>
      </c>
      <c r="AM602" s="77"/>
      <c r="AN602" s="11">
        <f t="shared" si="73"/>
        <v>0</v>
      </c>
      <c r="AO602" s="11">
        <f t="shared" si="74"/>
        <v>0</v>
      </c>
      <c r="AP602" s="77">
        <v>0</v>
      </c>
      <c r="AQ602" s="77">
        <v>0</v>
      </c>
      <c r="AR602" s="77">
        <v>0</v>
      </c>
      <c r="AS602" s="77"/>
      <c r="AT602" s="77">
        <v>0</v>
      </c>
      <c r="AU602" s="77">
        <v>0</v>
      </c>
      <c r="AV602" s="77">
        <v>0</v>
      </c>
      <c r="AW602" s="77">
        <v>0</v>
      </c>
      <c r="AX602" s="77">
        <v>0</v>
      </c>
      <c r="AY602" s="77">
        <v>0</v>
      </c>
      <c r="AZ602" s="77">
        <v>0</v>
      </c>
      <c r="BA602" s="77">
        <v>0</v>
      </c>
      <c r="BB602" s="77">
        <v>0</v>
      </c>
      <c r="BC602" s="77">
        <v>0</v>
      </c>
      <c r="BD602" s="77">
        <v>0</v>
      </c>
      <c r="BE602" s="77">
        <v>0</v>
      </c>
      <c r="BF602" s="77">
        <v>0</v>
      </c>
      <c r="BG602" s="77">
        <v>0</v>
      </c>
      <c r="BH602" s="77">
        <v>0</v>
      </c>
      <c r="BI602" s="77">
        <v>0</v>
      </c>
      <c r="BJ602" s="77">
        <v>0</v>
      </c>
      <c r="BK602" s="77">
        <v>0</v>
      </c>
      <c r="BL602" s="77">
        <v>0</v>
      </c>
      <c r="BM602" s="77">
        <v>0</v>
      </c>
      <c r="BN602" s="77">
        <v>0</v>
      </c>
      <c r="BO602" s="77">
        <v>0</v>
      </c>
      <c r="BP602" s="77">
        <v>0</v>
      </c>
      <c r="BQ602" s="77">
        <v>0</v>
      </c>
      <c r="BR602" s="77">
        <v>0</v>
      </c>
      <c r="BS602" s="77">
        <v>0</v>
      </c>
      <c r="BT602" s="77">
        <v>0</v>
      </c>
      <c r="BU602" s="77">
        <v>0</v>
      </c>
      <c r="BV602" s="77">
        <v>0</v>
      </c>
      <c r="BW602" s="77">
        <v>0</v>
      </c>
      <c r="BX602" s="77">
        <v>0</v>
      </c>
      <c r="BY602" s="77">
        <v>0</v>
      </c>
      <c r="BZ602" s="77">
        <v>0</v>
      </c>
      <c r="CA602" s="77">
        <v>0</v>
      </c>
      <c r="CB602" s="77">
        <v>0</v>
      </c>
      <c r="CC602" s="77">
        <v>0</v>
      </c>
      <c r="CD602" s="77">
        <v>0</v>
      </c>
      <c r="CE602" s="77">
        <v>0</v>
      </c>
      <c r="CF602" s="77">
        <v>0</v>
      </c>
      <c r="CG602" s="77">
        <v>0</v>
      </c>
      <c r="CH602" s="11">
        <f t="shared" si="75"/>
        <v>0</v>
      </c>
      <c r="CI602" s="11">
        <f t="shared" si="76"/>
        <v>0</v>
      </c>
      <c r="CJ602" s="77">
        <v>0</v>
      </c>
      <c r="CK602" s="77">
        <v>0</v>
      </c>
      <c r="CL602" s="77">
        <v>0</v>
      </c>
      <c r="CM602" s="77">
        <v>0</v>
      </c>
      <c r="CN602" s="77">
        <v>0</v>
      </c>
      <c r="CO602" s="77">
        <v>0</v>
      </c>
      <c r="CP602" s="77">
        <v>0</v>
      </c>
      <c r="CQ602" s="77">
        <v>0</v>
      </c>
      <c r="CR602" s="77">
        <v>0</v>
      </c>
      <c r="CS602" s="77">
        <v>0</v>
      </c>
      <c r="CT602" s="77">
        <v>0</v>
      </c>
      <c r="CU602" s="77">
        <v>0</v>
      </c>
      <c r="CV602" s="77">
        <v>0</v>
      </c>
      <c r="CW602" s="77">
        <v>0</v>
      </c>
      <c r="CX602" s="43">
        <f t="shared" si="77"/>
        <v>0</v>
      </c>
      <c r="CY602" s="43">
        <f t="shared" si="78"/>
        <v>0</v>
      </c>
      <c r="CZ602" s="77">
        <v>0</v>
      </c>
      <c r="DA602" s="77">
        <v>0</v>
      </c>
      <c r="DB602" s="77">
        <v>0</v>
      </c>
      <c r="DC602" s="77">
        <v>0</v>
      </c>
      <c r="DD602" s="77">
        <v>0</v>
      </c>
      <c r="DE602" s="77">
        <v>0</v>
      </c>
      <c r="DF602" s="77">
        <v>0</v>
      </c>
      <c r="DG602" s="77">
        <v>0</v>
      </c>
      <c r="DH602" s="77">
        <v>0</v>
      </c>
      <c r="DI602" s="11">
        <f t="shared" si="79"/>
        <v>0</v>
      </c>
      <c r="DJ602" s="11">
        <f t="shared" si="80"/>
        <v>0</v>
      </c>
      <c r="DK602" s="78">
        <v>0</v>
      </c>
      <c r="DL602">
        <f t="shared" si="72"/>
        <v>0</v>
      </c>
    </row>
    <row r="603" spans="1:116" ht="15.5" hidden="1" x14ac:dyDescent="0.35">
      <c r="A603" s="75">
        <v>2022</v>
      </c>
      <c r="B603" s="17" t="s">
        <v>635</v>
      </c>
      <c r="C603" s="76">
        <v>0</v>
      </c>
      <c r="D603" s="76">
        <v>4</v>
      </c>
      <c r="E603" s="76">
        <v>1</v>
      </c>
      <c r="F603" s="76">
        <v>1</v>
      </c>
      <c r="G603" s="76">
        <v>0</v>
      </c>
      <c r="H603" s="76">
        <v>0</v>
      </c>
      <c r="I603" s="76">
        <v>0</v>
      </c>
      <c r="J603" s="76">
        <v>0</v>
      </c>
      <c r="K603" s="76">
        <v>0</v>
      </c>
      <c r="L603" s="76">
        <v>0</v>
      </c>
      <c r="M603" s="76">
        <v>10</v>
      </c>
      <c r="N603" s="76">
        <v>5</v>
      </c>
      <c r="O603" s="76">
        <v>0</v>
      </c>
      <c r="P603" s="76">
        <v>3</v>
      </c>
      <c r="Q603" s="76">
        <v>2</v>
      </c>
      <c r="R603" s="76">
        <v>2</v>
      </c>
      <c r="S603" s="76">
        <v>0</v>
      </c>
      <c r="T603" s="76">
        <v>0</v>
      </c>
      <c r="U603" s="76">
        <v>0</v>
      </c>
      <c r="V603" s="76">
        <v>0</v>
      </c>
      <c r="W603" s="76">
        <v>0</v>
      </c>
      <c r="X603" s="76">
        <v>0</v>
      </c>
      <c r="Y603" s="76">
        <v>0</v>
      </c>
      <c r="Z603" s="76">
        <v>0</v>
      </c>
      <c r="AA603" s="76">
        <v>0</v>
      </c>
      <c r="AB603" s="76">
        <v>0</v>
      </c>
      <c r="AC603" s="76">
        <v>0</v>
      </c>
      <c r="AD603" s="76">
        <v>0</v>
      </c>
      <c r="AE603" s="76">
        <v>0</v>
      </c>
      <c r="AF603" s="76">
        <v>0</v>
      </c>
      <c r="AG603" s="76">
        <v>0</v>
      </c>
      <c r="AH603" s="76">
        <v>0</v>
      </c>
      <c r="AI603" s="76">
        <v>0</v>
      </c>
      <c r="AJ603" s="76">
        <v>4</v>
      </c>
      <c r="AK603" s="76">
        <v>0</v>
      </c>
      <c r="AL603" s="76">
        <v>0</v>
      </c>
      <c r="AM603" s="76"/>
      <c r="AN603" s="11">
        <f t="shared" si="73"/>
        <v>32</v>
      </c>
      <c r="AO603" s="11">
        <f t="shared" si="74"/>
        <v>9</v>
      </c>
      <c r="AP603" s="76">
        <v>0</v>
      </c>
      <c r="AQ603" s="76">
        <v>0</v>
      </c>
      <c r="AR603" s="76">
        <v>20</v>
      </c>
      <c r="AS603" s="76"/>
      <c r="AT603" s="76">
        <v>0</v>
      </c>
      <c r="AU603" s="76">
        <v>30</v>
      </c>
      <c r="AV603" s="76">
        <v>5</v>
      </c>
      <c r="AW603" s="76">
        <v>0</v>
      </c>
      <c r="AX603" s="76">
        <v>0</v>
      </c>
      <c r="AY603" s="76">
        <v>0</v>
      </c>
      <c r="AZ603" s="76">
        <v>0</v>
      </c>
      <c r="BA603" s="76">
        <v>0</v>
      </c>
      <c r="BB603" s="76">
        <v>2</v>
      </c>
      <c r="BC603" s="76">
        <v>0</v>
      </c>
      <c r="BD603" s="76">
        <v>0</v>
      </c>
      <c r="BE603" s="76">
        <v>0</v>
      </c>
      <c r="BF603" s="76">
        <v>0</v>
      </c>
      <c r="BG603" s="76">
        <v>0</v>
      </c>
      <c r="BH603" s="76">
        <v>0</v>
      </c>
      <c r="BI603" s="76">
        <v>0</v>
      </c>
      <c r="BJ603" s="76">
        <v>0</v>
      </c>
      <c r="BK603" s="76">
        <v>30</v>
      </c>
      <c r="BL603" s="76">
        <v>5</v>
      </c>
      <c r="BM603" s="76">
        <v>0</v>
      </c>
      <c r="BN603" s="76">
        <v>0</v>
      </c>
      <c r="BO603" s="76">
        <v>0</v>
      </c>
      <c r="BP603" s="76">
        <v>0</v>
      </c>
      <c r="BQ603" s="76">
        <v>0</v>
      </c>
      <c r="BR603" s="76">
        <v>0</v>
      </c>
      <c r="BS603" s="76">
        <v>0</v>
      </c>
      <c r="BT603" s="76">
        <v>2</v>
      </c>
      <c r="BU603" s="76">
        <v>0</v>
      </c>
      <c r="BV603" s="76">
        <v>0</v>
      </c>
      <c r="BW603" s="76">
        <v>0</v>
      </c>
      <c r="BX603" s="76">
        <v>0</v>
      </c>
      <c r="BY603" s="76">
        <v>0</v>
      </c>
      <c r="BZ603" s="76">
        <v>0</v>
      </c>
      <c r="CA603" s="76">
        <v>0</v>
      </c>
      <c r="CB603" s="76">
        <v>0</v>
      </c>
      <c r="CC603" s="76">
        <v>0</v>
      </c>
      <c r="CD603" s="76">
        <v>0</v>
      </c>
      <c r="CE603" s="76">
        <v>0</v>
      </c>
      <c r="CF603" s="76">
        <v>0</v>
      </c>
      <c r="CG603" s="76">
        <v>0</v>
      </c>
      <c r="CH603" s="11">
        <f t="shared" si="75"/>
        <v>7</v>
      </c>
      <c r="CI603" s="11">
        <f t="shared" si="76"/>
        <v>94</v>
      </c>
      <c r="CJ603" s="76">
        <v>0</v>
      </c>
      <c r="CK603" s="76">
        <v>0</v>
      </c>
      <c r="CL603" s="76">
        <v>5</v>
      </c>
      <c r="CM603" s="76">
        <v>0</v>
      </c>
      <c r="CN603" s="76">
        <v>0</v>
      </c>
      <c r="CO603" s="76">
        <v>0</v>
      </c>
      <c r="CP603" s="76">
        <v>8</v>
      </c>
      <c r="CQ603" s="76">
        <v>0</v>
      </c>
      <c r="CR603" s="76">
        <v>20</v>
      </c>
      <c r="CS603" s="76">
        <v>0</v>
      </c>
      <c r="CT603" s="76">
        <v>0</v>
      </c>
      <c r="CU603" s="76">
        <v>25</v>
      </c>
      <c r="CV603" s="76">
        <v>0</v>
      </c>
      <c r="CW603" s="76">
        <v>0</v>
      </c>
      <c r="CX603" s="43">
        <f t="shared" si="77"/>
        <v>58</v>
      </c>
      <c r="CY603" s="43">
        <f t="shared" si="78"/>
        <v>4</v>
      </c>
      <c r="CZ603" s="76">
        <v>0</v>
      </c>
      <c r="DA603" s="76">
        <v>0</v>
      </c>
      <c r="DB603" s="76">
        <v>0</v>
      </c>
      <c r="DC603" s="76">
        <v>0</v>
      </c>
      <c r="DD603" s="76">
        <v>0</v>
      </c>
      <c r="DE603" s="76">
        <v>0</v>
      </c>
      <c r="DF603" s="76">
        <v>0</v>
      </c>
      <c r="DG603" s="76">
        <v>0</v>
      </c>
      <c r="DH603" s="76">
        <v>0</v>
      </c>
      <c r="DI603" s="11">
        <f t="shared" si="79"/>
        <v>0</v>
      </c>
      <c r="DJ603" s="11">
        <f t="shared" si="80"/>
        <v>0</v>
      </c>
      <c r="DK603" s="78">
        <v>0</v>
      </c>
      <c r="DL603">
        <f t="shared" si="72"/>
        <v>184</v>
      </c>
    </row>
    <row r="604" spans="1:116" ht="15.5" hidden="1" x14ac:dyDescent="0.35">
      <c r="A604" s="75">
        <v>2022</v>
      </c>
      <c r="B604" s="17" t="s">
        <v>422</v>
      </c>
      <c r="C604" s="76">
        <v>0</v>
      </c>
      <c r="D604" s="76">
        <v>0</v>
      </c>
      <c r="E604" s="76">
        <v>0</v>
      </c>
      <c r="F604" s="76">
        <v>1</v>
      </c>
      <c r="G604" s="76">
        <v>0</v>
      </c>
      <c r="H604" s="76">
        <v>0</v>
      </c>
      <c r="I604" s="76">
        <v>39</v>
      </c>
      <c r="J604" s="77">
        <v>0</v>
      </c>
      <c r="K604" s="77">
        <v>0</v>
      </c>
      <c r="L604" s="76">
        <v>3</v>
      </c>
      <c r="M604" s="76">
        <v>10</v>
      </c>
      <c r="N604" s="76">
        <v>114</v>
      </c>
      <c r="O604" s="76">
        <v>9</v>
      </c>
      <c r="P604" s="76">
        <v>0</v>
      </c>
      <c r="Q604" s="76">
        <v>0</v>
      </c>
      <c r="R604" s="76">
        <v>44</v>
      </c>
      <c r="S604" s="77">
        <v>0</v>
      </c>
      <c r="T604" s="77">
        <v>0</v>
      </c>
      <c r="U604" s="76">
        <v>10</v>
      </c>
      <c r="V604" s="77">
        <v>0</v>
      </c>
      <c r="W604" s="77">
        <v>0</v>
      </c>
      <c r="X604" s="76">
        <v>4</v>
      </c>
      <c r="Y604" s="77">
        <v>0</v>
      </c>
      <c r="Z604" s="77">
        <v>0</v>
      </c>
      <c r="AA604" s="77">
        <v>0</v>
      </c>
      <c r="AB604" s="76">
        <v>226</v>
      </c>
      <c r="AC604" s="77">
        <v>0</v>
      </c>
      <c r="AD604" s="77">
        <v>0</v>
      </c>
      <c r="AE604" s="77">
        <v>0</v>
      </c>
      <c r="AF604" s="77">
        <v>0</v>
      </c>
      <c r="AG604" s="77">
        <v>0</v>
      </c>
      <c r="AH604" s="76">
        <v>330</v>
      </c>
      <c r="AI604" s="77">
        <v>0</v>
      </c>
      <c r="AJ604" s="77">
        <v>0</v>
      </c>
      <c r="AK604" s="77">
        <v>0</v>
      </c>
      <c r="AL604" s="77">
        <v>0</v>
      </c>
      <c r="AM604" s="77"/>
      <c r="AN604" s="11">
        <f t="shared" si="73"/>
        <v>790</v>
      </c>
      <c r="AO604" s="11">
        <f t="shared" si="74"/>
        <v>11</v>
      </c>
      <c r="AP604" s="76">
        <v>1</v>
      </c>
      <c r="AQ604" s="77">
        <v>0</v>
      </c>
      <c r="AR604" s="76">
        <v>80</v>
      </c>
      <c r="AS604" s="76"/>
      <c r="AT604" s="77">
        <v>0</v>
      </c>
      <c r="AU604" s="77">
        <v>0</v>
      </c>
      <c r="AV604" s="76">
        <v>11</v>
      </c>
      <c r="AW604" s="76">
        <v>321</v>
      </c>
      <c r="AX604" s="77">
        <v>0</v>
      </c>
      <c r="AY604" s="77">
        <v>0</v>
      </c>
      <c r="AZ604" s="77">
        <v>0</v>
      </c>
      <c r="BA604" s="77">
        <v>0</v>
      </c>
      <c r="BB604" s="77">
        <v>0</v>
      </c>
      <c r="BC604" s="77">
        <v>0</v>
      </c>
      <c r="BD604" s="77">
        <v>0</v>
      </c>
      <c r="BE604" s="76">
        <v>31</v>
      </c>
      <c r="BF604" s="77">
        <v>0</v>
      </c>
      <c r="BG604" s="77">
        <v>0</v>
      </c>
      <c r="BH604" s="77">
        <v>0</v>
      </c>
      <c r="BI604" s="77">
        <v>0</v>
      </c>
      <c r="BJ604" s="77">
        <v>0</v>
      </c>
      <c r="BK604" s="76">
        <v>29</v>
      </c>
      <c r="BL604" s="77">
        <v>0</v>
      </c>
      <c r="BM604" s="77">
        <v>0</v>
      </c>
      <c r="BN604" s="77">
        <v>0</v>
      </c>
      <c r="BO604" s="76">
        <v>1</v>
      </c>
      <c r="BP604" s="77">
        <v>0</v>
      </c>
      <c r="BQ604" s="77">
        <v>0</v>
      </c>
      <c r="BR604" s="77">
        <v>0</v>
      </c>
      <c r="BS604" s="77">
        <v>0</v>
      </c>
      <c r="BT604" s="77">
        <v>0</v>
      </c>
      <c r="BU604" s="77">
        <v>0</v>
      </c>
      <c r="BV604" s="77">
        <v>0</v>
      </c>
      <c r="BW604" s="77">
        <v>0</v>
      </c>
      <c r="BX604" s="77">
        <v>0</v>
      </c>
      <c r="BY604" s="77">
        <v>0</v>
      </c>
      <c r="BZ604" s="77">
        <v>0</v>
      </c>
      <c r="CA604" s="77">
        <v>0</v>
      </c>
      <c r="CB604" s="77">
        <v>0</v>
      </c>
      <c r="CC604" s="76">
        <v>3</v>
      </c>
      <c r="CD604" s="77">
        <v>0</v>
      </c>
      <c r="CE604" s="76">
        <v>1</v>
      </c>
      <c r="CF604" s="77">
        <v>0</v>
      </c>
      <c r="CG604" s="77">
        <v>0</v>
      </c>
      <c r="CH604" s="11">
        <f t="shared" si="75"/>
        <v>9</v>
      </c>
      <c r="CI604" s="11">
        <f t="shared" si="76"/>
        <v>478</v>
      </c>
      <c r="CJ604" s="77">
        <v>0</v>
      </c>
      <c r="CK604" s="77">
        <v>0</v>
      </c>
      <c r="CL604" s="76">
        <v>2</v>
      </c>
      <c r="CM604" s="76">
        <v>3</v>
      </c>
      <c r="CN604" s="77">
        <v>0</v>
      </c>
      <c r="CO604" s="76">
        <v>91</v>
      </c>
      <c r="CP604" s="76">
        <v>346</v>
      </c>
      <c r="CQ604" s="77">
        <v>0</v>
      </c>
      <c r="CR604" s="76">
        <v>336</v>
      </c>
      <c r="CS604" s="77">
        <v>0</v>
      </c>
      <c r="CT604" s="76">
        <v>17</v>
      </c>
      <c r="CU604" s="76">
        <v>2</v>
      </c>
      <c r="CV604" s="77">
        <v>0</v>
      </c>
      <c r="CW604" s="76">
        <v>3</v>
      </c>
      <c r="CX604" s="43">
        <f t="shared" si="77"/>
        <v>800</v>
      </c>
      <c r="CY604" s="43">
        <f t="shared" si="78"/>
        <v>8</v>
      </c>
      <c r="CZ604" s="77">
        <v>0</v>
      </c>
      <c r="DA604" s="77">
        <v>0</v>
      </c>
      <c r="DB604" s="76">
        <v>23</v>
      </c>
      <c r="DC604" s="77">
        <v>0</v>
      </c>
      <c r="DD604" s="77">
        <v>0</v>
      </c>
      <c r="DE604" s="77">
        <v>0</v>
      </c>
      <c r="DF604" s="77">
        <v>0</v>
      </c>
      <c r="DG604" s="77">
        <v>0</v>
      </c>
      <c r="DH604" s="77">
        <v>0</v>
      </c>
      <c r="DI604" s="11">
        <f t="shared" si="79"/>
        <v>23</v>
      </c>
      <c r="DJ604" s="11">
        <f t="shared" si="80"/>
        <v>1</v>
      </c>
      <c r="DK604" s="78">
        <v>0</v>
      </c>
      <c r="DL604">
        <f t="shared" ref="DL604:DL667" si="81">SUM(AN604+CI604+CX604+DI604)</f>
        <v>2091</v>
      </c>
    </row>
    <row r="605" spans="1:116" ht="15.5" hidden="1" x14ac:dyDescent="0.35">
      <c r="A605" s="75">
        <v>2022</v>
      </c>
      <c r="B605" s="17" t="s">
        <v>476</v>
      </c>
      <c r="C605" s="76">
        <v>0</v>
      </c>
      <c r="D605" s="76">
        <v>0</v>
      </c>
      <c r="E605" s="76">
        <v>3</v>
      </c>
      <c r="F605" s="76">
        <v>0</v>
      </c>
      <c r="G605" s="76">
        <v>0</v>
      </c>
      <c r="H605" s="76">
        <v>0</v>
      </c>
      <c r="I605" s="76">
        <v>0</v>
      </c>
      <c r="J605" s="76">
        <v>0</v>
      </c>
      <c r="K605" s="76">
        <v>0</v>
      </c>
      <c r="L605" s="76">
        <v>2</v>
      </c>
      <c r="M605" s="76">
        <v>4</v>
      </c>
      <c r="N605" s="76">
        <v>13</v>
      </c>
      <c r="O605" s="76">
        <v>0</v>
      </c>
      <c r="P605" s="76">
        <v>0</v>
      </c>
      <c r="Q605" s="76">
        <v>0</v>
      </c>
      <c r="R605" s="76">
        <v>6</v>
      </c>
      <c r="S605" s="76">
        <v>0</v>
      </c>
      <c r="T605" s="76">
        <v>0</v>
      </c>
      <c r="U605" s="76">
        <v>126</v>
      </c>
      <c r="V605" s="76">
        <v>0</v>
      </c>
      <c r="W605" s="76">
        <v>0</v>
      </c>
      <c r="X605" s="76">
        <v>0</v>
      </c>
      <c r="Y605" s="76">
        <v>0</v>
      </c>
      <c r="Z605" s="76">
        <v>0</v>
      </c>
      <c r="AA605" s="76">
        <v>3</v>
      </c>
      <c r="AB605" s="76">
        <v>0</v>
      </c>
      <c r="AC605" s="76">
        <v>0</v>
      </c>
      <c r="AD605" s="76">
        <v>0</v>
      </c>
      <c r="AE605" s="76">
        <v>0</v>
      </c>
      <c r="AF605" s="76">
        <v>0</v>
      </c>
      <c r="AG605" s="76">
        <v>0</v>
      </c>
      <c r="AH605" s="76">
        <v>0</v>
      </c>
      <c r="AI605" s="76">
        <v>0</v>
      </c>
      <c r="AJ605" s="76">
        <v>0</v>
      </c>
      <c r="AK605" s="76">
        <v>0</v>
      </c>
      <c r="AL605" s="76">
        <v>0</v>
      </c>
      <c r="AM605" s="76"/>
      <c r="AN605" s="11">
        <f t="shared" si="73"/>
        <v>157</v>
      </c>
      <c r="AO605" s="11">
        <f t="shared" si="74"/>
        <v>7</v>
      </c>
      <c r="AP605" s="76">
        <v>0</v>
      </c>
      <c r="AQ605" s="76">
        <v>0</v>
      </c>
      <c r="AR605" s="76">
        <v>0</v>
      </c>
      <c r="AS605" s="76"/>
      <c r="AT605" s="76">
        <v>0</v>
      </c>
      <c r="AU605" s="76">
        <v>0</v>
      </c>
      <c r="AV605" s="76">
        <v>0</v>
      </c>
      <c r="AW605" s="76">
        <v>0</v>
      </c>
      <c r="AX605" s="76">
        <v>0</v>
      </c>
      <c r="AY605" s="76">
        <v>0</v>
      </c>
      <c r="AZ605" s="76">
        <v>0</v>
      </c>
      <c r="BA605" s="76">
        <v>0</v>
      </c>
      <c r="BB605" s="76">
        <v>0</v>
      </c>
      <c r="BC605" s="76">
        <v>0</v>
      </c>
      <c r="BD605" s="76">
        <v>0</v>
      </c>
      <c r="BE605" s="76">
        <v>3</v>
      </c>
      <c r="BF605" s="76">
        <v>0</v>
      </c>
      <c r="BG605" s="76">
        <v>0</v>
      </c>
      <c r="BH605" s="76">
        <v>0</v>
      </c>
      <c r="BI605" s="76">
        <v>0</v>
      </c>
      <c r="BJ605" s="76">
        <v>0</v>
      </c>
      <c r="BK605" s="76">
        <v>5</v>
      </c>
      <c r="BL605" s="76">
        <v>0</v>
      </c>
      <c r="BM605" s="76">
        <v>0</v>
      </c>
      <c r="BN605" s="76">
        <v>0</v>
      </c>
      <c r="BO605" s="76">
        <v>0</v>
      </c>
      <c r="BP605" s="76">
        <v>0</v>
      </c>
      <c r="BQ605" s="76">
        <v>0</v>
      </c>
      <c r="BR605" s="76">
        <v>0</v>
      </c>
      <c r="BS605" s="76">
        <v>0</v>
      </c>
      <c r="BT605" s="76">
        <v>0</v>
      </c>
      <c r="BU605" s="76">
        <v>0</v>
      </c>
      <c r="BV605" s="76">
        <v>0</v>
      </c>
      <c r="BW605" s="76">
        <v>0</v>
      </c>
      <c r="BX605" s="76">
        <v>0</v>
      </c>
      <c r="BY605" s="76">
        <v>0</v>
      </c>
      <c r="BZ605" s="76">
        <v>0</v>
      </c>
      <c r="CA605" s="76">
        <v>0</v>
      </c>
      <c r="CB605" s="76">
        <v>0</v>
      </c>
      <c r="CC605" s="76">
        <v>0</v>
      </c>
      <c r="CD605" s="76">
        <v>0</v>
      </c>
      <c r="CE605" s="76">
        <v>0</v>
      </c>
      <c r="CF605" s="76">
        <v>0</v>
      </c>
      <c r="CG605" s="76">
        <v>0</v>
      </c>
      <c r="CH605" s="11">
        <f t="shared" si="75"/>
        <v>2</v>
      </c>
      <c r="CI605" s="11">
        <f t="shared" si="76"/>
        <v>8</v>
      </c>
      <c r="CJ605" s="76">
        <v>0</v>
      </c>
      <c r="CK605" s="76">
        <v>0</v>
      </c>
      <c r="CL605" s="76">
        <v>4</v>
      </c>
      <c r="CM605" s="76">
        <v>0</v>
      </c>
      <c r="CN605" s="76">
        <v>0</v>
      </c>
      <c r="CO605" s="76">
        <v>0</v>
      </c>
      <c r="CP605" s="76">
        <v>0</v>
      </c>
      <c r="CQ605" s="76">
        <v>0</v>
      </c>
      <c r="CR605" s="76">
        <v>0</v>
      </c>
      <c r="CS605" s="76">
        <v>0</v>
      </c>
      <c r="CT605" s="76">
        <v>0</v>
      </c>
      <c r="CU605" s="76">
        <v>5</v>
      </c>
      <c r="CV605" s="76">
        <v>0</v>
      </c>
      <c r="CW605" s="76">
        <v>0</v>
      </c>
      <c r="CX605" s="43">
        <f t="shared" si="77"/>
        <v>9</v>
      </c>
      <c r="CY605" s="43">
        <f t="shared" si="78"/>
        <v>2</v>
      </c>
      <c r="CZ605" s="76">
        <v>0</v>
      </c>
      <c r="DA605" s="76">
        <v>0</v>
      </c>
      <c r="DB605" s="76">
        <v>0</v>
      </c>
      <c r="DC605" s="76">
        <v>0</v>
      </c>
      <c r="DD605" s="76">
        <v>0</v>
      </c>
      <c r="DE605" s="76">
        <v>0</v>
      </c>
      <c r="DF605" s="76">
        <v>0</v>
      </c>
      <c r="DG605" s="76">
        <v>0</v>
      </c>
      <c r="DH605" s="76">
        <v>0</v>
      </c>
      <c r="DI605" s="11">
        <f t="shared" si="79"/>
        <v>0</v>
      </c>
      <c r="DJ605" s="11">
        <f t="shared" si="80"/>
        <v>0</v>
      </c>
      <c r="DK605" s="78">
        <v>0</v>
      </c>
      <c r="DL605">
        <f t="shared" si="81"/>
        <v>174</v>
      </c>
    </row>
    <row r="606" spans="1:116" ht="15.5" hidden="1" x14ac:dyDescent="0.35">
      <c r="A606" s="75">
        <v>2022</v>
      </c>
      <c r="B606" s="17" t="s">
        <v>356</v>
      </c>
      <c r="C606" s="76">
        <v>0</v>
      </c>
      <c r="D606" s="76">
        <v>0</v>
      </c>
      <c r="E606" s="76">
        <v>0</v>
      </c>
      <c r="F606" s="75">
        <v>2</v>
      </c>
      <c r="G606" s="76">
        <v>0</v>
      </c>
      <c r="H606" s="76">
        <v>0</v>
      </c>
      <c r="I606" s="76">
        <v>0</v>
      </c>
      <c r="J606" s="76">
        <v>0</v>
      </c>
      <c r="K606" s="76">
        <v>0</v>
      </c>
      <c r="L606" s="75">
        <v>1</v>
      </c>
      <c r="M606" s="75">
        <v>3</v>
      </c>
      <c r="N606" s="76">
        <v>0</v>
      </c>
      <c r="O606" s="75">
        <v>10</v>
      </c>
      <c r="P606" s="75">
        <v>0</v>
      </c>
      <c r="Q606" s="75">
        <v>63</v>
      </c>
      <c r="R606" s="75">
        <v>31</v>
      </c>
      <c r="S606" s="75">
        <v>0</v>
      </c>
      <c r="T606" s="75">
        <v>0</v>
      </c>
      <c r="U606" s="75">
        <v>13</v>
      </c>
      <c r="V606" s="75">
        <v>1</v>
      </c>
      <c r="W606" s="75">
        <v>5</v>
      </c>
      <c r="X606" s="75">
        <v>3</v>
      </c>
      <c r="Y606" s="75">
        <v>0</v>
      </c>
      <c r="Z606" s="75">
        <v>0</v>
      </c>
      <c r="AA606" s="75">
        <v>2</v>
      </c>
      <c r="AB606" s="75">
        <v>0</v>
      </c>
      <c r="AC606" s="75">
        <v>0</v>
      </c>
      <c r="AD606" s="75">
        <v>0</v>
      </c>
      <c r="AE606" s="75">
        <v>200</v>
      </c>
      <c r="AF606" s="75">
        <v>0</v>
      </c>
      <c r="AG606" s="75">
        <v>0</v>
      </c>
      <c r="AH606" s="75">
        <v>183</v>
      </c>
      <c r="AI606" s="75">
        <v>0</v>
      </c>
      <c r="AJ606" s="75">
        <v>0</v>
      </c>
      <c r="AK606" s="75">
        <v>0</v>
      </c>
      <c r="AL606" s="75">
        <v>0</v>
      </c>
      <c r="AM606" s="75"/>
      <c r="AN606" s="11">
        <f t="shared" si="73"/>
        <v>517</v>
      </c>
      <c r="AO606" s="11">
        <f t="shared" si="74"/>
        <v>13</v>
      </c>
      <c r="AP606" s="75">
        <v>0</v>
      </c>
      <c r="AQ606" s="75">
        <v>0</v>
      </c>
      <c r="AR606" s="75">
        <v>2</v>
      </c>
      <c r="AS606" s="75"/>
      <c r="AT606" s="75">
        <v>1</v>
      </c>
      <c r="AU606" s="75">
        <v>73</v>
      </c>
      <c r="AV606" s="75">
        <v>2</v>
      </c>
      <c r="AW606" s="75">
        <v>89</v>
      </c>
      <c r="AX606" s="75">
        <v>0</v>
      </c>
      <c r="AY606" s="75">
        <v>0</v>
      </c>
      <c r="AZ606" s="75">
        <v>0</v>
      </c>
      <c r="BA606" s="75">
        <v>0</v>
      </c>
      <c r="BB606" s="75">
        <v>0</v>
      </c>
      <c r="BC606" s="75">
        <v>0</v>
      </c>
      <c r="BD606" s="75">
        <v>3</v>
      </c>
      <c r="BE606" s="75">
        <v>8</v>
      </c>
      <c r="BF606" s="75">
        <v>0</v>
      </c>
      <c r="BG606" s="75">
        <v>0</v>
      </c>
      <c r="BH606" s="75">
        <v>0</v>
      </c>
      <c r="BI606" s="75">
        <v>0</v>
      </c>
      <c r="BJ606" s="75">
        <v>0</v>
      </c>
      <c r="BK606" s="75">
        <v>13</v>
      </c>
      <c r="BL606" s="75">
        <v>1</v>
      </c>
      <c r="BM606" s="75">
        <v>0</v>
      </c>
      <c r="BN606" s="75">
        <v>0</v>
      </c>
      <c r="BO606" s="75">
        <v>0</v>
      </c>
      <c r="BP606" s="75">
        <v>0</v>
      </c>
      <c r="BQ606" s="75">
        <v>0</v>
      </c>
      <c r="BR606" s="75">
        <v>0</v>
      </c>
      <c r="BS606" s="75">
        <v>0</v>
      </c>
      <c r="BT606" s="75">
        <v>0</v>
      </c>
      <c r="BU606" s="75">
        <v>0</v>
      </c>
      <c r="BV606" s="75">
        <v>0</v>
      </c>
      <c r="BW606" s="75">
        <v>0</v>
      </c>
      <c r="BX606" s="75">
        <v>0</v>
      </c>
      <c r="BY606" s="75">
        <v>0</v>
      </c>
      <c r="BZ606" s="75">
        <v>0</v>
      </c>
      <c r="CA606" s="75">
        <v>0</v>
      </c>
      <c r="CB606" s="75">
        <v>0</v>
      </c>
      <c r="CC606" s="75">
        <v>0</v>
      </c>
      <c r="CD606" s="75">
        <v>0</v>
      </c>
      <c r="CE606" s="75">
        <v>0</v>
      </c>
      <c r="CF606" s="75">
        <v>0</v>
      </c>
      <c r="CG606" s="75">
        <v>0</v>
      </c>
      <c r="CH606" s="11">
        <f t="shared" si="75"/>
        <v>9</v>
      </c>
      <c r="CI606" s="11">
        <f t="shared" si="76"/>
        <v>192</v>
      </c>
      <c r="CJ606" s="75">
        <v>2</v>
      </c>
      <c r="CK606" s="75">
        <v>0</v>
      </c>
      <c r="CL606" s="75">
        <v>50</v>
      </c>
      <c r="CM606" s="75">
        <v>5</v>
      </c>
      <c r="CN606" s="75">
        <v>0</v>
      </c>
      <c r="CO606" s="75">
        <v>0</v>
      </c>
      <c r="CP606" s="75">
        <v>0</v>
      </c>
      <c r="CQ606" s="75">
        <v>33</v>
      </c>
      <c r="CR606" s="75">
        <v>0</v>
      </c>
      <c r="CS606" s="75">
        <v>60</v>
      </c>
      <c r="CT606" s="75">
        <v>0</v>
      </c>
      <c r="CU606" s="75">
        <v>13</v>
      </c>
      <c r="CV606" s="75">
        <v>0</v>
      </c>
      <c r="CW606" s="75">
        <v>0</v>
      </c>
      <c r="CX606" s="43">
        <f t="shared" si="77"/>
        <v>163</v>
      </c>
      <c r="CY606" s="43">
        <f t="shared" si="78"/>
        <v>6</v>
      </c>
      <c r="CZ606" s="75">
        <v>0</v>
      </c>
      <c r="DA606" s="75">
        <v>0</v>
      </c>
      <c r="DB606" s="75">
        <v>0</v>
      </c>
      <c r="DC606" s="75">
        <v>0</v>
      </c>
      <c r="DD606" s="75">
        <v>0</v>
      </c>
      <c r="DE606" s="75">
        <v>0</v>
      </c>
      <c r="DF606" s="75">
        <v>0</v>
      </c>
      <c r="DG606" s="75">
        <v>0</v>
      </c>
      <c r="DH606" s="75">
        <v>0</v>
      </c>
      <c r="DI606" s="11">
        <f t="shared" si="79"/>
        <v>0</v>
      </c>
      <c r="DJ606" s="11">
        <f t="shared" si="80"/>
        <v>0</v>
      </c>
      <c r="DK606" s="78">
        <v>0</v>
      </c>
      <c r="DL606">
        <f t="shared" si="81"/>
        <v>872</v>
      </c>
    </row>
    <row r="607" spans="1:116" ht="15.5" hidden="1" x14ac:dyDescent="0.35">
      <c r="A607" s="75">
        <v>2022</v>
      </c>
      <c r="B607" s="11" t="s">
        <v>477</v>
      </c>
      <c r="C607" s="76">
        <v>0</v>
      </c>
      <c r="D607" s="76">
        <v>0</v>
      </c>
      <c r="E607" s="76">
        <v>0</v>
      </c>
      <c r="F607" s="76">
        <v>0</v>
      </c>
      <c r="G607" s="76">
        <v>2</v>
      </c>
      <c r="H607" s="76">
        <v>0</v>
      </c>
      <c r="I607" s="76">
        <v>4</v>
      </c>
      <c r="J607" s="76">
        <v>0</v>
      </c>
      <c r="K607" s="76">
        <v>0</v>
      </c>
      <c r="L607" s="76">
        <v>1</v>
      </c>
      <c r="M607" s="76">
        <v>9</v>
      </c>
      <c r="N607" s="76">
        <v>100</v>
      </c>
      <c r="O607" s="76">
        <v>8</v>
      </c>
      <c r="P607" s="76">
        <v>0</v>
      </c>
      <c r="Q607" s="76">
        <v>26</v>
      </c>
      <c r="R607" s="76">
        <v>23</v>
      </c>
      <c r="S607" s="76">
        <v>0</v>
      </c>
      <c r="T607" s="76">
        <v>0</v>
      </c>
      <c r="U607" s="76">
        <v>31</v>
      </c>
      <c r="V607" s="76">
        <v>0</v>
      </c>
      <c r="W607" s="76">
        <v>1</v>
      </c>
      <c r="X607" s="76">
        <v>0</v>
      </c>
      <c r="Y607" s="76">
        <v>0</v>
      </c>
      <c r="Z607" s="76">
        <v>0</v>
      </c>
      <c r="AA607" s="76">
        <v>0</v>
      </c>
      <c r="AB607" s="76">
        <v>0</v>
      </c>
      <c r="AC607" s="76">
        <v>20</v>
      </c>
      <c r="AD607" s="76">
        <v>0</v>
      </c>
      <c r="AE607" s="76">
        <v>0</v>
      </c>
      <c r="AF607" s="76">
        <v>0</v>
      </c>
      <c r="AG607" s="76">
        <v>0</v>
      </c>
      <c r="AH607" s="76">
        <v>1</v>
      </c>
      <c r="AI607" s="76">
        <v>0</v>
      </c>
      <c r="AJ607" s="76">
        <v>1</v>
      </c>
      <c r="AK607" s="76">
        <v>0</v>
      </c>
      <c r="AL607" s="76">
        <v>0</v>
      </c>
      <c r="AM607" s="76"/>
      <c r="AN607" s="11">
        <f t="shared" si="73"/>
        <v>227</v>
      </c>
      <c r="AO607" s="11">
        <f t="shared" si="74"/>
        <v>13</v>
      </c>
      <c r="AP607" s="76">
        <v>4</v>
      </c>
      <c r="AQ607" s="76">
        <v>0</v>
      </c>
      <c r="AR607" s="76">
        <v>17</v>
      </c>
      <c r="AS607" s="76"/>
      <c r="AT607" s="76">
        <v>0</v>
      </c>
      <c r="AU607" s="76">
        <v>9</v>
      </c>
      <c r="AV607" s="76">
        <v>5</v>
      </c>
      <c r="AW607" s="76">
        <v>27</v>
      </c>
      <c r="AX607" s="76">
        <v>0</v>
      </c>
      <c r="AY607" s="76">
        <v>0</v>
      </c>
      <c r="AZ607" s="76">
        <v>0</v>
      </c>
      <c r="BA607" s="76">
        <v>0</v>
      </c>
      <c r="BB607" s="76">
        <v>2</v>
      </c>
      <c r="BC607" s="76">
        <v>0</v>
      </c>
      <c r="BD607" s="76">
        <v>0</v>
      </c>
      <c r="BE607" s="76">
        <v>21</v>
      </c>
      <c r="BF607" s="76">
        <v>0</v>
      </c>
      <c r="BG607" s="76">
        <v>0</v>
      </c>
      <c r="BH607" s="76">
        <v>0</v>
      </c>
      <c r="BI607" s="76">
        <v>0</v>
      </c>
      <c r="BJ607" s="76">
        <v>0</v>
      </c>
      <c r="BK607" s="76">
        <v>0</v>
      </c>
      <c r="BL607" s="76">
        <v>0</v>
      </c>
      <c r="BM607" s="76">
        <v>0</v>
      </c>
      <c r="BN607" s="76">
        <v>0</v>
      </c>
      <c r="BO607" s="76">
        <v>0</v>
      </c>
      <c r="BP607" s="76">
        <v>0</v>
      </c>
      <c r="BQ607" s="76">
        <v>0</v>
      </c>
      <c r="BR607" s="76">
        <v>0</v>
      </c>
      <c r="BS607" s="76">
        <v>0</v>
      </c>
      <c r="BT607" s="76">
        <v>2</v>
      </c>
      <c r="BU607" s="76">
        <v>0</v>
      </c>
      <c r="BV607" s="76">
        <v>0</v>
      </c>
      <c r="BW607" s="76">
        <v>0</v>
      </c>
      <c r="BX607" s="76">
        <v>0</v>
      </c>
      <c r="BY607" s="76">
        <v>0</v>
      </c>
      <c r="BZ607" s="76">
        <v>0</v>
      </c>
      <c r="CA607" s="76">
        <v>0</v>
      </c>
      <c r="CB607" s="76">
        <v>0</v>
      </c>
      <c r="CC607" s="76">
        <v>0</v>
      </c>
      <c r="CD607" s="76">
        <v>0</v>
      </c>
      <c r="CE607" s="76">
        <v>1</v>
      </c>
      <c r="CF607" s="76">
        <v>0</v>
      </c>
      <c r="CG607" s="76">
        <v>0</v>
      </c>
      <c r="CH607" s="11">
        <f t="shared" si="75"/>
        <v>9</v>
      </c>
      <c r="CI607" s="11">
        <f t="shared" si="76"/>
        <v>88</v>
      </c>
      <c r="CJ607" s="76">
        <v>0</v>
      </c>
      <c r="CK607" s="76">
        <v>1</v>
      </c>
      <c r="CL607" s="76">
        <v>2</v>
      </c>
      <c r="CM607" s="76">
        <v>0</v>
      </c>
      <c r="CN607" s="76">
        <v>0</v>
      </c>
      <c r="CO607" s="76">
        <v>0</v>
      </c>
      <c r="CP607" s="76">
        <v>0</v>
      </c>
      <c r="CQ607" s="76">
        <v>5</v>
      </c>
      <c r="CR607" s="76">
        <v>0</v>
      </c>
      <c r="CS607" s="76">
        <v>36</v>
      </c>
      <c r="CT607" s="76">
        <v>0</v>
      </c>
      <c r="CU607" s="76">
        <v>8</v>
      </c>
      <c r="CV607" s="76">
        <v>0</v>
      </c>
      <c r="CW607" s="76">
        <v>0</v>
      </c>
      <c r="CX607" s="43">
        <f t="shared" si="77"/>
        <v>52</v>
      </c>
      <c r="CY607" s="43">
        <f t="shared" si="78"/>
        <v>5</v>
      </c>
      <c r="CZ607" s="76">
        <v>0</v>
      </c>
      <c r="DA607" s="76">
        <v>0</v>
      </c>
      <c r="DB607" s="76">
        <v>0</v>
      </c>
      <c r="DC607" s="76">
        <v>0</v>
      </c>
      <c r="DD607" s="76">
        <v>0</v>
      </c>
      <c r="DE607" s="76">
        <v>0</v>
      </c>
      <c r="DF607" s="76">
        <v>0</v>
      </c>
      <c r="DG607" s="76">
        <v>0</v>
      </c>
      <c r="DH607" s="76">
        <v>0</v>
      </c>
      <c r="DI607" s="11">
        <f t="shared" si="79"/>
        <v>0</v>
      </c>
      <c r="DJ607" s="11">
        <f t="shared" si="80"/>
        <v>0</v>
      </c>
      <c r="DK607" s="78">
        <v>0</v>
      </c>
      <c r="DL607">
        <f t="shared" si="81"/>
        <v>367</v>
      </c>
    </row>
    <row r="608" spans="1:116" ht="15.5" hidden="1" x14ac:dyDescent="0.35">
      <c r="A608">
        <v>2023</v>
      </c>
      <c r="B608" s="11" t="s">
        <v>482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3</v>
      </c>
      <c r="M608">
        <v>9</v>
      </c>
      <c r="N608">
        <v>0</v>
      </c>
      <c r="O608">
        <v>3</v>
      </c>
      <c r="P608">
        <v>0</v>
      </c>
      <c r="Q608">
        <v>12</v>
      </c>
      <c r="R608">
        <v>5</v>
      </c>
      <c r="S608">
        <v>0</v>
      </c>
      <c r="T608">
        <v>0</v>
      </c>
      <c r="U608">
        <v>3</v>
      </c>
      <c r="V608">
        <v>0</v>
      </c>
      <c r="W608">
        <v>0</v>
      </c>
      <c r="X608">
        <v>4</v>
      </c>
      <c r="Y608">
        <v>0</v>
      </c>
      <c r="Z608">
        <v>0</v>
      </c>
      <c r="AA608">
        <v>0</v>
      </c>
      <c r="AB608">
        <v>1</v>
      </c>
      <c r="AC608">
        <v>2</v>
      </c>
      <c r="AD608">
        <v>0</v>
      </c>
      <c r="AE608">
        <v>20</v>
      </c>
      <c r="AF608">
        <v>0</v>
      </c>
      <c r="AG608">
        <v>0</v>
      </c>
      <c r="AH608">
        <v>0</v>
      </c>
      <c r="AI608">
        <v>0</v>
      </c>
      <c r="AJ608">
        <v>2</v>
      </c>
      <c r="AK608">
        <v>0</v>
      </c>
      <c r="AL608">
        <v>0</v>
      </c>
      <c r="AN608" s="11">
        <f t="shared" si="73"/>
        <v>65</v>
      </c>
      <c r="AO608" s="11">
        <f t="shared" si="74"/>
        <v>12</v>
      </c>
      <c r="AP608">
        <v>0</v>
      </c>
      <c r="AQ608">
        <v>0</v>
      </c>
      <c r="AR608">
        <v>5</v>
      </c>
      <c r="AS608">
        <v>0</v>
      </c>
      <c r="AT608">
        <v>0</v>
      </c>
      <c r="AU608">
        <v>4</v>
      </c>
      <c r="AV608">
        <v>6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23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14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12</v>
      </c>
      <c r="BU608">
        <v>0</v>
      </c>
      <c r="BV608">
        <v>21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2</v>
      </c>
      <c r="CC608">
        <v>0</v>
      </c>
      <c r="CD608">
        <v>0</v>
      </c>
      <c r="CE608">
        <v>3</v>
      </c>
      <c r="CF608">
        <v>0</v>
      </c>
      <c r="CG608">
        <v>0</v>
      </c>
      <c r="CH608" s="11">
        <f t="shared" si="75"/>
        <v>10</v>
      </c>
      <c r="CI608" s="11">
        <f t="shared" si="76"/>
        <v>91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1</v>
      </c>
      <c r="CU608">
        <v>0</v>
      </c>
      <c r="CV608">
        <v>0</v>
      </c>
      <c r="CW608">
        <v>0</v>
      </c>
      <c r="CX608" s="43">
        <f t="shared" si="77"/>
        <v>1</v>
      </c>
      <c r="CY608" s="43">
        <f t="shared" si="78"/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2</v>
      </c>
      <c r="DF608">
        <v>0</v>
      </c>
      <c r="DG608">
        <v>0</v>
      </c>
      <c r="DH608">
        <v>0</v>
      </c>
      <c r="DI608" s="11">
        <f t="shared" ref="DI608:DI671" si="82">SUM(CZ608:DH608)</f>
        <v>2</v>
      </c>
      <c r="DJ608" s="11">
        <f t="shared" ref="DJ608:DJ671" si="83">COUNTIF(CZ608:DH608,"&gt;0")</f>
        <v>1</v>
      </c>
      <c r="DK608" s="78">
        <v>0</v>
      </c>
      <c r="DL608">
        <f t="shared" si="81"/>
        <v>159</v>
      </c>
    </row>
    <row r="609" spans="1:116" ht="15.5" hidden="1" x14ac:dyDescent="0.35">
      <c r="A609">
        <v>2023</v>
      </c>
      <c r="B609" t="s">
        <v>644</v>
      </c>
      <c r="C609">
        <v>0</v>
      </c>
      <c r="D609">
        <v>0</v>
      </c>
      <c r="E609">
        <v>11</v>
      </c>
      <c r="F609">
        <v>0</v>
      </c>
      <c r="G609">
        <v>0</v>
      </c>
      <c r="H609">
        <v>0</v>
      </c>
      <c r="I609">
        <v>3</v>
      </c>
      <c r="J609">
        <v>0</v>
      </c>
      <c r="K609">
        <v>0</v>
      </c>
      <c r="L609">
        <v>3</v>
      </c>
      <c r="M609">
        <v>29</v>
      </c>
      <c r="N609">
        <v>0</v>
      </c>
      <c r="O609">
        <v>5</v>
      </c>
      <c r="P609">
        <v>0</v>
      </c>
      <c r="Q609">
        <v>33</v>
      </c>
      <c r="R609">
        <v>4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2</v>
      </c>
      <c r="AA609">
        <v>0</v>
      </c>
      <c r="AB609">
        <v>14</v>
      </c>
      <c r="AC609">
        <v>0</v>
      </c>
      <c r="AD609">
        <v>0</v>
      </c>
      <c r="AE609">
        <v>10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N609" s="11">
        <f t="shared" ref="AN609:AN672" si="84">SUM(C609:AL609)</f>
        <v>116</v>
      </c>
      <c r="AO609" s="11">
        <f t="shared" ref="AO609:AO672" si="85">COUNTIF(C609:AL609,"&gt;0")</f>
        <v>12</v>
      </c>
      <c r="AP609">
        <v>3</v>
      </c>
      <c r="AQ609">
        <v>0</v>
      </c>
      <c r="AR609">
        <v>2</v>
      </c>
      <c r="AS609">
        <v>0</v>
      </c>
      <c r="AT609">
        <v>0</v>
      </c>
      <c r="AU609">
        <v>2</v>
      </c>
      <c r="AV609">
        <v>6</v>
      </c>
      <c r="AW609">
        <v>46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11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2</v>
      </c>
      <c r="CB609">
        <v>1</v>
      </c>
      <c r="CC609">
        <v>0</v>
      </c>
      <c r="CD609">
        <v>0</v>
      </c>
      <c r="CE609">
        <v>1</v>
      </c>
      <c r="CF609">
        <v>0</v>
      </c>
      <c r="CG609">
        <v>0</v>
      </c>
      <c r="CH609" s="11">
        <f t="shared" ref="CH609:CH672" si="86">COUNTIF(AP609:CG609,"&gt;0")</f>
        <v>10</v>
      </c>
      <c r="CI609" s="11">
        <f t="shared" ref="CI609:CI672" si="87">SUM(AP609:CG609)</f>
        <v>75</v>
      </c>
      <c r="CJ609">
        <v>0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2</v>
      </c>
      <c r="CX609" s="43">
        <f t="shared" ref="CX609:CX672" si="88">SUM(CJ609:CW609)</f>
        <v>4</v>
      </c>
      <c r="CY609" s="43">
        <f t="shared" ref="CY609:CY672" si="89">COUNTIF(CJ609:CW609,"&gt;0")</f>
        <v>3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 s="11">
        <f t="shared" si="82"/>
        <v>0</v>
      </c>
      <c r="DJ609" s="11">
        <f t="shared" si="83"/>
        <v>0</v>
      </c>
      <c r="DK609" s="78">
        <v>0</v>
      </c>
      <c r="DL609">
        <f t="shared" si="81"/>
        <v>195</v>
      </c>
    </row>
    <row r="610" spans="1:116" ht="15.5" hidden="1" x14ac:dyDescent="0.35">
      <c r="A610">
        <v>2023</v>
      </c>
      <c r="B610" t="s">
        <v>967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</v>
      </c>
      <c r="M610">
        <v>0</v>
      </c>
      <c r="N610">
        <v>5</v>
      </c>
      <c r="O610">
        <v>0</v>
      </c>
      <c r="P610">
        <v>0</v>
      </c>
      <c r="Q610">
        <v>0</v>
      </c>
      <c r="R610">
        <v>5</v>
      </c>
      <c r="S610">
        <v>0</v>
      </c>
      <c r="T610">
        <v>0</v>
      </c>
      <c r="U610">
        <v>2</v>
      </c>
      <c r="V610">
        <v>0</v>
      </c>
      <c r="W610">
        <v>0</v>
      </c>
      <c r="X610">
        <v>0</v>
      </c>
      <c r="Y610">
        <v>5</v>
      </c>
      <c r="Z610">
        <v>0</v>
      </c>
      <c r="AA610">
        <v>0</v>
      </c>
      <c r="AB610">
        <v>10</v>
      </c>
      <c r="AC610">
        <v>18</v>
      </c>
      <c r="AD610">
        <v>0</v>
      </c>
      <c r="AE610">
        <v>6</v>
      </c>
      <c r="AF610">
        <v>0</v>
      </c>
      <c r="AG610">
        <v>0</v>
      </c>
      <c r="AH610">
        <v>10</v>
      </c>
      <c r="AI610">
        <v>0</v>
      </c>
      <c r="AJ610">
        <v>0</v>
      </c>
      <c r="AK610">
        <v>0</v>
      </c>
      <c r="AL610">
        <v>0</v>
      </c>
      <c r="AN610" s="11">
        <f t="shared" si="84"/>
        <v>64</v>
      </c>
      <c r="AO610" s="11">
        <f t="shared" si="85"/>
        <v>9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3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8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2</v>
      </c>
      <c r="CC610">
        <v>0</v>
      </c>
      <c r="CD610">
        <v>0</v>
      </c>
      <c r="CE610">
        <v>0</v>
      </c>
      <c r="CF610">
        <v>0</v>
      </c>
      <c r="CG610">
        <v>0</v>
      </c>
      <c r="CH610" s="11">
        <f t="shared" si="86"/>
        <v>3</v>
      </c>
      <c r="CI610" s="11">
        <f t="shared" si="87"/>
        <v>13</v>
      </c>
      <c r="CJ610">
        <v>2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16</v>
      </c>
      <c r="CV610">
        <v>0</v>
      </c>
      <c r="CW610">
        <v>0</v>
      </c>
      <c r="CX610" s="43">
        <f t="shared" si="88"/>
        <v>18</v>
      </c>
      <c r="CY610" s="43">
        <f t="shared" si="89"/>
        <v>2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 s="11">
        <f t="shared" si="82"/>
        <v>0</v>
      </c>
      <c r="DJ610" s="11">
        <f t="shared" si="83"/>
        <v>0</v>
      </c>
      <c r="DK610" s="78">
        <v>0</v>
      </c>
      <c r="DL610">
        <f t="shared" si="81"/>
        <v>95</v>
      </c>
    </row>
    <row r="611" spans="1:116" ht="15.5" hidden="1" x14ac:dyDescent="0.35">
      <c r="A611">
        <v>2023</v>
      </c>
      <c r="B611" t="s">
        <v>281</v>
      </c>
      <c r="C611">
        <v>0</v>
      </c>
      <c r="D611">
        <v>1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2</v>
      </c>
      <c r="M611">
        <v>7</v>
      </c>
      <c r="N611">
        <v>0</v>
      </c>
      <c r="O611">
        <v>0</v>
      </c>
      <c r="P611">
        <v>2</v>
      </c>
      <c r="Q611">
        <v>0</v>
      </c>
      <c r="R611">
        <v>0</v>
      </c>
      <c r="S611">
        <v>0</v>
      </c>
      <c r="T611">
        <v>4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2</v>
      </c>
      <c r="AA611">
        <v>0</v>
      </c>
      <c r="AB611">
        <v>28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1</v>
      </c>
      <c r="AN611" s="11">
        <f t="shared" si="84"/>
        <v>49</v>
      </c>
      <c r="AO611" s="11">
        <f t="shared" si="85"/>
        <v>10</v>
      </c>
      <c r="AP611">
        <v>2</v>
      </c>
      <c r="AQ611">
        <v>0</v>
      </c>
      <c r="AR611">
        <v>14</v>
      </c>
      <c r="AS611">
        <v>0</v>
      </c>
      <c r="AT611">
        <v>0</v>
      </c>
      <c r="AU611">
        <v>0</v>
      </c>
      <c r="AV611">
        <v>28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4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2</v>
      </c>
      <c r="BZ611">
        <v>0</v>
      </c>
      <c r="CA611">
        <v>100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 s="11">
        <f t="shared" si="86"/>
        <v>8</v>
      </c>
      <c r="CI611" s="11">
        <f t="shared" si="87"/>
        <v>152</v>
      </c>
      <c r="CJ611">
        <v>0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6</v>
      </c>
      <c r="CV611">
        <v>0</v>
      </c>
      <c r="CW611">
        <v>2</v>
      </c>
      <c r="CX611" s="43">
        <f t="shared" si="88"/>
        <v>9</v>
      </c>
      <c r="CY611" s="43">
        <f t="shared" si="89"/>
        <v>3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 s="11">
        <f t="shared" si="82"/>
        <v>0</v>
      </c>
      <c r="DJ611" s="11">
        <f t="shared" si="83"/>
        <v>0</v>
      </c>
      <c r="DK611" s="78">
        <v>0</v>
      </c>
      <c r="DL611">
        <f t="shared" si="81"/>
        <v>210</v>
      </c>
    </row>
    <row r="612" spans="1:116" ht="15.5" hidden="1" x14ac:dyDescent="0.35">
      <c r="A612">
        <v>2023</v>
      </c>
      <c r="B612" t="s">
        <v>647</v>
      </c>
      <c r="C612">
        <v>0</v>
      </c>
      <c r="D612">
        <v>0</v>
      </c>
      <c r="E612">
        <v>11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2</v>
      </c>
      <c r="N612">
        <v>0</v>
      </c>
      <c r="O612">
        <v>2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104</v>
      </c>
      <c r="AC612">
        <v>90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N612" s="11">
        <f t="shared" si="84"/>
        <v>214</v>
      </c>
      <c r="AO612" s="11">
        <f t="shared" si="85"/>
        <v>10</v>
      </c>
      <c r="AP612">
        <v>2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 s="11">
        <f t="shared" si="86"/>
        <v>3</v>
      </c>
      <c r="CI612" s="11">
        <f t="shared" si="87"/>
        <v>13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0</v>
      </c>
      <c r="CX612" s="43">
        <f t="shared" si="88"/>
        <v>1</v>
      </c>
      <c r="CY612" s="43">
        <f t="shared" si="89"/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38</v>
      </c>
      <c r="DH612">
        <v>0</v>
      </c>
      <c r="DI612" s="11">
        <f t="shared" si="82"/>
        <v>38</v>
      </c>
      <c r="DJ612" s="11">
        <f t="shared" si="83"/>
        <v>1</v>
      </c>
      <c r="DK612" s="78">
        <v>0</v>
      </c>
      <c r="DL612">
        <f t="shared" si="81"/>
        <v>266</v>
      </c>
    </row>
    <row r="613" spans="1:116" ht="15.5" hidden="1" x14ac:dyDescent="0.35">
      <c r="A613">
        <v>2023</v>
      </c>
      <c r="B613" t="s">
        <v>449</v>
      </c>
      <c r="C613">
        <v>0</v>
      </c>
      <c r="D613">
        <v>0</v>
      </c>
      <c r="E613">
        <v>20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14</v>
      </c>
      <c r="M613">
        <v>0</v>
      </c>
      <c r="N613">
        <v>2</v>
      </c>
      <c r="O613">
        <v>4</v>
      </c>
      <c r="P613">
        <v>0</v>
      </c>
      <c r="Q613">
        <v>40</v>
      </c>
      <c r="R613">
        <v>11</v>
      </c>
      <c r="S613">
        <v>0</v>
      </c>
      <c r="T613">
        <v>4</v>
      </c>
      <c r="U613">
        <v>25</v>
      </c>
      <c r="V613">
        <v>0</v>
      </c>
      <c r="W613">
        <v>49</v>
      </c>
      <c r="X613">
        <v>0</v>
      </c>
      <c r="Y613">
        <v>0</v>
      </c>
      <c r="Z613">
        <v>1</v>
      </c>
      <c r="AA613">
        <v>6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N613" s="11">
        <f t="shared" si="84"/>
        <v>176</v>
      </c>
      <c r="AO613" s="11">
        <f t="shared" si="85"/>
        <v>11</v>
      </c>
      <c r="AP613">
        <v>0</v>
      </c>
      <c r="AQ613">
        <v>0</v>
      </c>
      <c r="AR613">
        <v>40</v>
      </c>
      <c r="AS613">
        <v>0</v>
      </c>
      <c r="AT613">
        <v>0</v>
      </c>
      <c r="AU613">
        <v>166</v>
      </c>
      <c r="AV613">
        <v>4</v>
      </c>
      <c r="AW613">
        <v>40</v>
      </c>
      <c r="AX613">
        <v>0</v>
      </c>
      <c r="AY613">
        <v>0</v>
      </c>
      <c r="AZ613">
        <v>0</v>
      </c>
      <c r="BA613">
        <v>0</v>
      </c>
      <c r="BB613">
        <v>25</v>
      </c>
      <c r="BC613">
        <v>0</v>
      </c>
      <c r="BD613">
        <v>0</v>
      </c>
      <c r="BE613">
        <v>30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105</v>
      </c>
      <c r="BL613">
        <v>0</v>
      </c>
      <c r="BM613">
        <v>0</v>
      </c>
      <c r="BN613">
        <v>0</v>
      </c>
      <c r="BO613">
        <v>36</v>
      </c>
      <c r="BP613">
        <v>0</v>
      </c>
      <c r="BQ613">
        <v>0</v>
      </c>
      <c r="BR613">
        <v>0</v>
      </c>
      <c r="BS613">
        <v>12</v>
      </c>
      <c r="BT613">
        <v>34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10</v>
      </c>
      <c r="CF613">
        <v>0</v>
      </c>
      <c r="CG613">
        <v>0</v>
      </c>
      <c r="CH613" s="11">
        <f t="shared" si="86"/>
        <v>11</v>
      </c>
      <c r="CI613" s="11">
        <f t="shared" si="87"/>
        <v>502</v>
      </c>
      <c r="CJ613">
        <v>6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10</v>
      </c>
      <c r="CQ613">
        <v>0</v>
      </c>
      <c r="CR613">
        <v>0</v>
      </c>
      <c r="CS613">
        <v>0</v>
      </c>
      <c r="CT613">
        <v>0</v>
      </c>
      <c r="CU613">
        <v>85</v>
      </c>
      <c r="CV613">
        <v>0</v>
      </c>
      <c r="CW613">
        <v>0</v>
      </c>
      <c r="CX613" s="43">
        <f t="shared" si="88"/>
        <v>101</v>
      </c>
      <c r="CY613" s="43">
        <f t="shared" si="89"/>
        <v>3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 s="11">
        <f t="shared" si="82"/>
        <v>0</v>
      </c>
      <c r="DJ613" s="11">
        <f t="shared" si="83"/>
        <v>0</v>
      </c>
      <c r="DK613" s="78">
        <v>0</v>
      </c>
      <c r="DL613">
        <f t="shared" si="81"/>
        <v>779</v>
      </c>
    </row>
    <row r="614" spans="1:116" ht="15.5" hidden="1" x14ac:dyDescent="0.35">
      <c r="A614">
        <v>2023</v>
      </c>
      <c r="B614" t="s">
        <v>642</v>
      </c>
      <c r="C614">
        <v>2</v>
      </c>
      <c r="D614">
        <v>0</v>
      </c>
      <c r="E614">
        <v>18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8</v>
      </c>
      <c r="M614">
        <v>6</v>
      </c>
      <c r="N614">
        <v>0</v>
      </c>
      <c r="O614">
        <v>0</v>
      </c>
      <c r="P614">
        <v>0</v>
      </c>
      <c r="Q614">
        <v>0</v>
      </c>
      <c r="R614">
        <v>21</v>
      </c>
      <c r="S614">
        <v>0</v>
      </c>
      <c r="T614">
        <v>0</v>
      </c>
      <c r="U614">
        <v>0</v>
      </c>
      <c r="V614">
        <v>0</v>
      </c>
      <c r="W614">
        <v>4</v>
      </c>
      <c r="X614">
        <v>1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2</v>
      </c>
      <c r="AK614">
        <v>0</v>
      </c>
      <c r="AL614">
        <v>0</v>
      </c>
      <c r="AN614" s="11">
        <f t="shared" si="84"/>
        <v>64</v>
      </c>
      <c r="AO614" s="11">
        <f t="shared" si="85"/>
        <v>10</v>
      </c>
      <c r="AP614">
        <v>0</v>
      </c>
      <c r="AQ614">
        <v>0</v>
      </c>
      <c r="AR614">
        <v>25</v>
      </c>
      <c r="AS614">
        <v>0</v>
      </c>
      <c r="AT614">
        <v>0</v>
      </c>
      <c r="AU614">
        <v>11</v>
      </c>
      <c r="AV614">
        <v>8</v>
      </c>
      <c r="AW614">
        <v>36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7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6</v>
      </c>
      <c r="CF614">
        <v>2</v>
      </c>
      <c r="CG614">
        <v>0</v>
      </c>
      <c r="CH614" s="11">
        <f t="shared" si="86"/>
        <v>8</v>
      </c>
      <c r="CI614" s="11">
        <f t="shared" si="87"/>
        <v>96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10</v>
      </c>
      <c r="CQ614">
        <v>0</v>
      </c>
      <c r="CR614">
        <v>0</v>
      </c>
      <c r="CS614">
        <v>0</v>
      </c>
      <c r="CT614">
        <v>1</v>
      </c>
      <c r="CU614">
        <v>43</v>
      </c>
      <c r="CV614">
        <v>0</v>
      </c>
      <c r="CW614">
        <v>0</v>
      </c>
      <c r="CX614" s="43">
        <f t="shared" si="88"/>
        <v>54</v>
      </c>
      <c r="CY614" s="43">
        <f t="shared" si="89"/>
        <v>3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 s="11">
        <f t="shared" si="82"/>
        <v>0</v>
      </c>
      <c r="DJ614" s="11">
        <f t="shared" si="83"/>
        <v>0</v>
      </c>
      <c r="DK614" s="78">
        <v>0</v>
      </c>
      <c r="DL614">
        <f t="shared" si="81"/>
        <v>214</v>
      </c>
    </row>
    <row r="615" spans="1:116" ht="15.5" hidden="1" x14ac:dyDescent="0.35">
      <c r="A615">
        <v>2023</v>
      </c>
      <c r="B615" t="s">
        <v>969</v>
      </c>
      <c r="C615">
        <v>0</v>
      </c>
      <c r="D615">
        <v>1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1</v>
      </c>
      <c r="P615">
        <v>0</v>
      </c>
      <c r="Q615">
        <v>12</v>
      </c>
      <c r="R615">
        <v>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2</v>
      </c>
      <c r="AF615">
        <v>0</v>
      </c>
      <c r="AG615">
        <v>0</v>
      </c>
      <c r="AH615">
        <v>2</v>
      </c>
      <c r="AI615">
        <v>0</v>
      </c>
      <c r="AJ615">
        <v>0</v>
      </c>
      <c r="AK615">
        <v>0</v>
      </c>
      <c r="AL615">
        <v>0</v>
      </c>
      <c r="AN615" s="11">
        <f t="shared" si="84"/>
        <v>24</v>
      </c>
      <c r="AO615" s="11">
        <f t="shared" si="85"/>
        <v>10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135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2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6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2</v>
      </c>
      <c r="CC615">
        <v>0</v>
      </c>
      <c r="CD615">
        <v>0</v>
      </c>
      <c r="CE615">
        <v>0</v>
      </c>
      <c r="CF615">
        <v>0</v>
      </c>
      <c r="CG615">
        <v>0</v>
      </c>
      <c r="CH615" s="11">
        <f t="shared" si="86"/>
        <v>5</v>
      </c>
      <c r="CI615" s="11">
        <f t="shared" si="87"/>
        <v>146</v>
      </c>
      <c r="CJ615">
        <v>2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 s="43">
        <f t="shared" si="88"/>
        <v>2</v>
      </c>
      <c r="CY615" s="43">
        <f t="shared" si="89"/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 s="11">
        <f t="shared" si="82"/>
        <v>0</v>
      </c>
      <c r="DJ615" s="11">
        <f t="shared" si="83"/>
        <v>0</v>
      </c>
      <c r="DK615" s="78">
        <v>0</v>
      </c>
      <c r="DL615">
        <f t="shared" si="81"/>
        <v>172</v>
      </c>
    </row>
    <row r="616" spans="1:116" ht="15.5" hidden="1" x14ac:dyDescent="0.35">
      <c r="A616">
        <v>2023</v>
      </c>
      <c r="B616" t="s">
        <v>655</v>
      </c>
      <c r="C616">
        <v>0</v>
      </c>
      <c r="D616">
        <v>0</v>
      </c>
      <c r="E616">
        <v>11</v>
      </c>
      <c r="F616">
        <v>1</v>
      </c>
      <c r="G616">
        <v>0</v>
      </c>
      <c r="H616">
        <v>0</v>
      </c>
      <c r="I616">
        <v>4</v>
      </c>
      <c r="J616">
        <v>0</v>
      </c>
      <c r="K616">
        <v>0</v>
      </c>
      <c r="L616">
        <v>14</v>
      </c>
      <c r="M616">
        <v>12</v>
      </c>
      <c r="N616">
        <v>0</v>
      </c>
      <c r="O616">
        <v>13</v>
      </c>
      <c r="P616">
        <v>0</v>
      </c>
      <c r="Q616">
        <v>51</v>
      </c>
      <c r="R616">
        <v>77</v>
      </c>
      <c r="S616">
        <v>0</v>
      </c>
      <c r="T616">
        <v>3</v>
      </c>
      <c r="U616">
        <v>2</v>
      </c>
      <c r="V616">
        <v>4</v>
      </c>
      <c r="W616">
        <v>6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82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N616" s="11">
        <f t="shared" si="84"/>
        <v>281</v>
      </c>
      <c r="AO616" s="11">
        <f t="shared" si="85"/>
        <v>14</v>
      </c>
      <c r="AP616">
        <v>0</v>
      </c>
      <c r="AQ616">
        <v>0</v>
      </c>
      <c r="AR616">
        <v>8</v>
      </c>
      <c r="AS616">
        <v>0</v>
      </c>
      <c r="AT616">
        <v>0</v>
      </c>
      <c r="AU616">
        <v>34</v>
      </c>
      <c r="AV616">
        <v>1</v>
      </c>
      <c r="AW616">
        <v>80</v>
      </c>
      <c r="AX616">
        <v>0</v>
      </c>
      <c r="AY616">
        <v>0</v>
      </c>
      <c r="AZ616">
        <v>0</v>
      </c>
      <c r="BA616">
        <v>0</v>
      </c>
      <c r="BB616">
        <v>2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5</v>
      </c>
      <c r="BL616">
        <v>5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26</v>
      </c>
      <c r="BU616">
        <v>0</v>
      </c>
      <c r="BV616">
        <v>62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3</v>
      </c>
      <c r="CF616">
        <v>1</v>
      </c>
      <c r="CG616">
        <v>0</v>
      </c>
      <c r="CH616" s="11">
        <f t="shared" si="86"/>
        <v>11</v>
      </c>
      <c r="CI616" s="11">
        <f t="shared" si="87"/>
        <v>227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6</v>
      </c>
      <c r="CV616">
        <v>0</v>
      </c>
      <c r="CW616">
        <v>0</v>
      </c>
      <c r="CX616" s="43">
        <f t="shared" si="88"/>
        <v>7</v>
      </c>
      <c r="CY616" s="43">
        <f t="shared" si="89"/>
        <v>2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 s="11">
        <f t="shared" si="82"/>
        <v>0</v>
      </c>
      <c r="DJ616" s="11">
        <f t="shared" si="83"/>
        <v>0</v>
      </c>
      <c r="DK616" s="78">
        <v>0</v>
      </c>
      <c r="DL616">
        <f t="shared" si="81"/>
        <v>515</v>
      </c>
    </row>
    <row r="617" spans="1:116" ht="15.5" hidden="1" x14ac:dyDescent="0.35">
      <c r="A617">
        <v>2023</v>
      </c>
      <c r="B617" t="s">
        <v>658</v>
      </c>
      <c r="C617">
        <v>0</v>
      </c>
      <c r="D617">
        <v>0</v>
      </c>
      <c r="E617">
        <v>2</v>
      </c>
      <c r="F617">
        <v>2</v>
      </c>
      <c r="G617">
        <v>0</v>
      </c>
      <c r="H617">
        <v>0</v>
      </c>
      <c r="I617">
        <v>4</v>
      </c>
      <c r="J617">
        <v>0</v>
      </c>
      <c r="K617">
        <v>0</v>
      </c>
      <c r="L617">
        <v>6</v>
      </c>
      <c r="M617">
        <v>24</v>
      </c>
      <c r="N617">
        <v>0</v>
      </c>
      <c r="O617">
        <v>4</v>
      </c>
      <c r="P617">
        <v>0</v>
      </c>
      <c r="Q617">
        <v>202</v>
      </c>
      <c r="R617">
        <v>0</v>
      </c>
      <c r="S617">
        <v>0</v>
      </c>
      <c r="T617">
        <v>0</v>
      </c>
      <c r="U617">
        <v>14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20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N617" s="11">
        <f t="shared" si="84"/>
        <v>279</v>
      </c>
      <c r="AO617" s="11">
        <f t="shared" si="85"/>
        <v>10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8</v>
      </c>
      <c r="AV617">
        <v>4</v>
      </c>
      <c r="AW617">
        <v>83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16</v>
      </c>
      <c r="BE617">
        <v>13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14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 s="11">
        <f t="shared" si="86"/>
        <v>6</v>
      </c>
      <c r="CI617" s="11">
        <f t="shared" si="87"/>
        <v>138</v>
      </c>
      <c r="CJ617">
        <v>3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40</v>
      </c>
      <c r="CV617">
        <v>0</v>
      </c>
      <c r="CW617">
        <v>0</v>
      </c>
      <c r="CX617" s="43">
        <f t="shared" si="88"/>
        <v>45</v>
      </c>
      <c r="CY617" s="43">
        <f t="shared" si="89"/>
        <v>4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5</v>
      </c>
      <c r="DF617">
        <v>0</v>
      </c>
      <c r="DG617">
        <v>0</v>
      </c>
      <c r="DH617">
        <v>0</v>
      </c>
      <c r="DI617" s="11">
        <f t="shared" si="82"/>
        <v>5</v>
      </c>
      <c r="DJ617" s="11">
        <f t="shared" si="83"/>
        <v>1</v>
      </c>
      <c r="DK617" s="78">
        <v>0</v>
      </c>
      <c r="DL617">
        <f t="shared" si="81"/>
        <v>467</v>
      </c>
    </row>
    <row r="618" spans="1:116" ht="15.5" hidden="1" x14ac:dyDescent="0.35">
      <c r="A618">
        <v>2023</v>
      </c>
      <c r="B618" t="s">
        <v>659</v>
      </c>
      <c r="C618">
        <v>0</v>
      </c>
      <c r="D618">
        <v>0</v>
      </c>
      <c r="E618">
        <v>3</v>
      </c>
      <c r="F618">
        <v>1</v>
      </c>
      <c r="G618">
        <v>0</v>
      </c>
      <c r="H618">
        <v>0</v>
      </c>
      <c r="I618">
        <v>2</v>
      </c>
      <c r="J618">
        <v>0</v>
      </c>
      <c r="K618">
        <v>0</v>
      </c>
      <c r="L618">
        <v>7</v>
      </c>
      <c r="M618">
        <v>37</v>
      </c>
      <c r="N618">
        <v>0</v>
      </c>
      <c r="O618">
        <v>5</v>
      </c>
      <c r="P618">
        <v>2</v>
      </c>
      <c r="Q618">
        <v>0</v>
      </c>
      <c r="R618">
        <v>4</v>
      </c>
      <c r="S618">
        <v>0</v>
      </c>
      <c r="T618">
        <v>0</v>
      </c>
      <c r="U618">
        <v>1</v>
      </c>
      <c r="V618">
        <v>0</v>
      </c>
      <c r="W618">
        <v>3</v>
      </c>
      <c r="X618">
        <v>2</v>
      </c>
      <c r="Y618">
        <v>0</v>
      </c>
      <c r="Z618">
        <v>0</v>
      </c>
      <c r="AA618">
        <v>26</v>
      </c>
      <c r="AB618">
        <v>0</v>
      </c>
      <c r="AC618">
        <v>0</v>
      </c>
      <c r="AD618">
        <v>0</v>
      </c>
      <c r="AE618">
        <v>2</v>
      </c>
      <c r="AF618">
        <v>0</v>
      </c>
      <c r="AG618">
        <v>0</v>
      </c>
      <c r="AH618">
        <v>0</v>
      </c>
      <c r="AI618">
        <v>0</v>
      </c>
      <c r="AJ618">
        <v>2</v>
      </c>
      <c r="AK618">
        <v>0</v>
      </c>
      <c r="AL618">
        <v>0</v>
      </c>
      <c r="AN618" s="11">
        <f t="shared" si="84"/>
        <v>97</v>
      </c>
      <c r="AO618" s="11">
        <f t="shared" si="85"/>
        <v>14</v>
      </c>
      <c r="AP618">
        <v>2</v>
      </c>
      <c r="AQ618">
        <v>0</v>
      </c>
      <c r="AR618">
        <v>9</v>
      </c>
      <c r="AS618">
        <v>0</v>
      </c>
      <c r="AT618">
        <v>0</v>
      </c>
      <c r="AU618">
        <v>39</v>
      </c>
      <c r="AV618">
        <v>7</v>
      </c>
      <c r="AW618">
        <v>22</v>
      </c>
      <c r="AX618">
        <v>0</v>
      </c>
      <c r="AY618">
        <v>0</v>
      </c>
      <c r="AZ618">
        <v>0</v>
      </c>
      <c r="BA618">
        <v>0</v>
      </c>
      <c r="BB618">
        <v>4</v>
      </c>
      <c r="BC618">
        <v>0</v>
      </c>
      <c r="BD618">
        <v>0</v>
      </c>
      <c r="BE618">
        <v>4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2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62</v>
      </c>
      <c r="BU618">
        <v>0</v>
      </c>
      <c r="BV618">
        <v>29</v>
      </c>
      <c r="BW618">
        <v>0</v>
      </c>
      <c r="BX618">
        <v>21</v>
      </c>
      <c r="BY618">
        <v>2</v>
      </c>
      <c r="BZ618">
        <v>0</v>
      </c>
      <c r="CA618">
        <v>0</v>
      </c>
      <c r="CB618">
        <v>2</v>
      </c>
      <c r="CC618">
        <v>0</v>
      </c>
      <c r="CD618">
        <v>0</v>
      </c>
      <c r="CE618">
        <v>17</v>
      </c>
      <c r="CF618">
        <v>0</v>
      </c>
      <c r="CG618">
        <v>4</v>
      </c>
      <c r="CH618" s="11">
        <f t="shared" si="86"/>
        <v>16</v>
      </c>
      <c r="CI618" s="11">
        <f t="shared" si="87"/>
        <v>227</v>
      </c>
      <c r="CJ618">
        <v>24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9</v>
      </c>
      <c r="CQ618">
        <v>0</v>
      </c>
      <c r="CR618">
        <v>0</v>
      </c>
      <c r="CS618">
        <v>0</v>
      </c>
      <c r="CT618">
        <v>0</v>
      </c>
      <c r="CU618">
        <v>6</v>
      </c>
      <c r="CV618">
        <v>0</v>
      </c>
      <c r="CW618">
        <v>0</v>
      </c>
      <c r="CX618" s="43">
        <f t="shared" si="88"/>
        <v>39</v>
      </c>
      <c r="CY618" s="43">
        <f t="shared" si="89"/>
        <v>3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4</v>
      </c>
      <c r="DG618">
        <v>0</v>
      </c>
      <c r="DH618">
        <v>0</v>
      </c>
      <c r="DI618" s="11">
        <f t="shared" si="82"/>
        <v>4</v>
      </c>
      <c r="DJ618" s="11">
        <f t="shared" si="83"/>
        <v>1</v>
      </c>
      <c r="DK618" s="78">
        <v>0</v>
      </c>
      <c r="DL618">
        <f t="shared" si="81"/>
        <v>367</v>
      </c>
    </row>
    <row r="619" spans="1:116" ht="15.5" hidden="1" x14ac:dyDescent="0.35">
      <c r="A619">
        <v>2023</v>
      </c>
      <c r="B619" t="s">
        <v>471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70</v>
      </c>
      <c r="R619">
        <v>42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16</v>
      </c>
      <c r="AI619">
        <v>0</v>
      </c>
      <c r="AJ619">
        <v>1</v>
      </c>
      <c r="AK619">
        <v>0</v>
      </c>
      <c r="AL619">
        <v>0</v>
      </c>
      <c r="AN619" s="11">
        <f t="shared" si="84"/>
        <v>131</v>
      </c>
      <c r="AO619" s="11">
        <f t="shared" si="85"/>
        <v>6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2</v>
      </c>
      <c r="AV619">
        <v>0</v>
      </c>
      <c r="AW619">
        <v>9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11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4</v>
      </c>
      <c r="CF619">
        <v>0</v>
      </c>
      <c r="CG619">
        <v>7</v>
      </c>
      <c r="CH619" s="11">
        <f t="shared" si="86"/>
        <v>7</v>
      </c>
      <c r="CI619" s="11">
        <f t="shared" si="87"/>
        <v>35</v>
      </c>
      <c r="CJ619">
        <v>0</v>
      </c>
      <c r="CK619">
        <v>2</v>
      </c>
      <c r="CL619">
        <v>0</v>
      </c>
      <c r="CM619">
        <v>0</v>
      </c>
      <c r="CN619">
        <v>0</v>
      </c>
      <c r="CO619">
        <v>0</v>
      </c>
      <c r="CP619">
        <v>7</v>
      </c>
      <c r="CQ619">
        <v>0</v>
      </c>
      <c r="CR619">
        <v>0</v>
      </c>
      <c r="CS619">
        <v>0</v>
      </c>
      <c r="CT619">
        <v>0</v>
      </c>
      <c r="CU619">
        <v>7</v>
      </c>
      <c r="CV619">
        <v>0</v>
      </c>
      <c r="CW619">
        <v>0</v>
      </c>
      <c r="CX619" s="43">
        <f t="shared" si="88"/>
        <v>16</v>
      </c>
      <c r="CY619" s="43">
        <f t="shared" si="89"/>
        <v>3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 s="11">
        <f t="shared" si="82"/>
        <v>0</v>
      </c>
      <c r="DJ619" s="11">
        <f t="shared" si="83"/>
        <v>0</v>
      </c>
      <c r="DK619" s="78">
        <v>0</v>
      </c>
      <c r="DL619">
        <f t="shared" si="81"/>
        <v>182</v>
      </c>
    </row>
    <row r="620" spans="1:116" ht="15.5" hidden="1" x14ac:dyDescent="0.35">
      <c r="A620">
        <v>2023</v>
      </c>
      <c r="B620" t="s">
        <v>350</v>
      </c>
      <c r="C620">
        <v>0</v>
      </c>
      <c r="D620">
        <v>10</v>
      </c>
      <c r="E620">
        <v>285</v>
      </c>
      <c r="F620">
        <v>0</v>
      </c>
      <c r="G620">
        <v>0</v>
      </c>
      <c r="H620">
        <v>0</v>
      </c>
      <c r="I620">
        <v>2</v>
      </c>
      <c r="J620">
        <v>0</v>
      </c>
      <c r="K620">
        <v>0</v>
      </c>
      <c r="L620">
        <v>7</v>
      </c>
      <c r="M620">
        <v>4</v>
      </c>
      <c r="N620">
        <v>0</v>
      </c>
      <c r="O620">
        <v>2</v>
      </c>
      <c r="P620">
        <v>2</v>
      </c>
      <c r="Q620">
        <v>5</v>
      </c>
      <c r="R620">
        <v>0</v>
      </c>
      <c r="S620">
        <v>0</v>
      </c>
      <c r="T620">
        <v>25</v>
      </c>
      <c r="U620">
        <v>0</v>
      </c>
      <c r="V620">
        <v>0</v>
      </c>
      <c r="W620">
        <v>0</v>
      </c>
      <c r="X620">
        <v>2</v>
      </c>
      <c r="Y620">
        <v>0</v>
      </c>
      <c r="Z620">
        <v>3</v>
      </c>
      <c r="AA620">
        <v>0</v>
      </c>
      <c r="AB620">
        <v>90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6</v>
      </c>
      <c r="AK620">
        <v>0</v>
      </c>
      <c r="AL620">
        <v>0</v>
      </c>
      <c r="AN620" s="11">
        <f t="shared" si="84"/>
        <v>443</v>
      </c>
      <c r="AO620" s="11">
        <f t="shared" si="85"/>
        <v>13</v>
      </c>
      <c r="AP620">
        <v>2</v>
      </c>
      <c r="AQ620">
        <v>0</v>
      </c>
      <c r="AR620">
        <v>5</v>
      </c>
      <c r="AS620">
        <v>50</v>
      </c>
      <c r="AT620">
        <v>0</v>
      </c>
      <c r="AU620">
        <v>0</v>
      </c>
      <c r="AV620">
        <v>0</v>
      </c>
      <c r="AW620">
        <v>5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45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 s="11">
        <f t="shared" si="86"/>
        <v>6</v>
      </c>
      <c r="CI620" s="11">
        <f t="shared" si="87"/>
        <v>109</v>
      </c>
      <c r="CJ620">
        <v>0</v>
      </c>
      <c r="CK620">
        <v>5</v>
      </c>
      <c r="CL620">
        <v>3</v>
      </c>
      <c r="CM620">
        <v>0</v>
      </c>
      <c r="CN620">
        <v>0</v>
      </c>
      <c r="CO620">
        <v>8</v>
      </c>
      <c r="CP620">
        <v>0</v>
      </c>
      <c r="CQ620">
        <v>0</v>
      </c>
      <c r="CR620">
        <v>8</v>
      </c>
      <c r="CS620">
        <v>0</v>
      </c>
      <c r="CT620">
        <v>13</v>
      </c>
      <c r="CU620">
        <v>0</v>
      </c>
      <c r="CV620">
        <v>0</v>
      </c>
      <c r="CW620">
        <v>0</v>
      </c>
      <c r="CX620" s="43">
        <f t="shared" si="88"/>
        <v>37</v>
      </c>
      <c r="CY620" s="43">
        <f t="shared" si="89"/>
        <v>5</v>
      </c>
      <c r="CZ620">
        <v>0</v>
      </c>
      <c r="DA620">
        <v>5</v>
      </c>
      <c r="DB620">
        <v>0</v>
      </c>
      <c r="DC620">
        <v>0</v>
      </c>
      <c r="DD620">
        <v>0</v>
      </c>
      <c r="DE620">
        <v>15</v>
      </c>
      <c r="DF620">
        <v>0</v>
      </c>
      <c r="DG620">
        <v>0</v>
      </c>
      <c r="DH620">
        <v>0</v>
      </c>
      <c r="DI620" s="11">
        <f t="shared" si="82"/>
        <v>20</v>
      </c>
      <c r="DJ620" s="11">
        <f t="shared" si="83"/>
        <v>2</v>
      </c>
      <c r="DK620" s="78">
        <v>0</v>
      </c>
      <c r="DL620">
        <f t="shared" si="81"/>
        <v>609</v>
      </c>
    </row>
    <row r="621" spans="1:116" ht="15.5" hidden="1" x14ac:dyDescent="0.35">
      <c r="A621">
        <v>2023</v>
      </c>
      <c r="B621" t="s">
        <v>637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3</v>
      </c>
      <c r="J621">
        <v>0</v>
      </c>
      <c r="K621">
        <v>0</v>
      </c>
      <c r="L621">
        <v>7</v>
      </c>
      <c r="M621">
        <v>8</v>
      </c>
      <c r="N621">
        <v>0</v>
      </c>
      <c r="O621">
        <v>2</v>
      </c>
      <c r="P621">
        <v>1</v>
      </c>
      <c r="Q621">
        <v>2</v>
      </c>
      <c r="R621">
        <v>4</v>
      </c>
      <c r="S621">
        <v>0</v>
      </c>
      <c r="T621">
        <v>0</v>
      </c>
      <c r="U621">
        <v>7</v>
      </c>
      <c r="V621">
        <v>0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3</v>
      </c>
      <c r="AK621">
        <v>0</v>
      </c>
      <c r="AL621">
        <v>0</v>
      </c>
      <c r="AN621" s="11">
        <f t="shared" si="84"/>
        <v>40</v>
      </c>
      <c r="AO621" s="11">
        <f t="shared" si="85"/>
        <v>12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7</v>
      </c>
      <c r="AV621">
        <v>14</v>
      </c>
      <c r="AW621">
        <v>52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17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20</v>
      </c>
      <c r="BY621">
        <v>0</v>
      </c>
      <c r="BZ621">
        <v>0</v>
      </c>
      <c r="CA621">
        <v>0</v>
      </c>
      <c r="CB621">
        <v>2</v>
      </c>
      <c r="CC621">
        <v>0</v>
      </c>
      <c r="CD621">
        <v>0</v>
      </c>
      <c r="CE621">
        <v>0</v>
      </c>
      <c r="CF621">
        <v>0</v>
      </c>
      <c r="CG621">
        <v>0</v>
      </c>
      <c r="CH621" s="11">
        <f t="shared" si="86"/>
        <v>7</v>
      </c>
      <c r="CI621" s="11">
        <f t="shared" si="87"/>
        <v>113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2</v>
      </c>
      <c r="CX621" s="43">
        <f t="shared" si="88"/>
        <v>3</v>
      </c>
      <c r="CY621" s="43">
        <f t="shared" si="89"/>
        <v>2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 s="11">
        <f t="shared" si="82"/>
        <v>0</v>
      </c>
      <c r="DJ621" s="11">
        <f t="shared" si="83"/>
        <v>0</v>
      </c>
      <c r="DK621" s="78">
        <v>0</v>
      </c>
      <c r="DL621">
        <f t="shared" si="81"/>
        <v>156</v>
      </c>
    </row>
    <row r="622" spans="1:116" ht="15.5" hidden="1" x14ac:dyDescent="0.35">
      <c r="A622">
        <v>2023</v>
      </c>
      <c r="B622" t="s">
        <v>970</v>
      </c>
      <c r="C622">
        <v>0</v>
      </c>
      <c r="D622">
        <v>0</v>
      </c>
      <c r="E622">
        <v>4</v>
      </c>
      <c r="F622">
        <v>1</v>
      </c>
      <c r="G622">
        <v>0</v>
      </c>
      <c r="H622">
        <v>0</v>
      </c>
      <c r="I622">
        <v>6</v>
      </c>
      <c r="J622">
        <v>0</v>
      </c>
      <c r="K622">
        <v>0</v>
      </c>
      <c r="L622">
        <v>3</v>
      </c>
      <c r="M622">
        <v>21</v>
      </c>
      <c r="N622">
        <v>0</v>
      </c>
      <c r="O622">
        <v>6</v>
      </c>
      <c r="P622">
        <v>0</v>
      </c>
      <c r="Q622">
        <v>39</v>
      </c>
      <c r="R622">
        <v>12</v>
      </c>
      <c r="S622">
        <v>0</v>
      </c>
      <c r="T622">
        <v>0</v>
      </c>
      <c r="U622">
        <v>0</v>
      </c>
      <c r="V622">
        <v>0</v>
      </c>
      <c r="W622">
        <v>3</v>
      </c>
      <c r="X622">
        <v>1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7</v>
      </c>
      <c r="AF622">
        <v>0</v>
      </c>
      <c r="AG622">
        <v>0</v>
      </c>
      <c r="AH622">
        <v>0</v>
      </c>
      <c r="AI622">
        <v>0</v>
      </c>
      <c r="AJ622">
        <v>2</v>
      </c>
      <c r="AK622">
        <v>0</v>
      </c>
      <c r="AL622">
        <v>0</v>
      </c>
      <c r="AN622" s="11">
        <f t="shared" si="84"/>
        <v>106</v>
      </c>
      <c r="AO622" s="11">
        <f t="shared" si="85"/>
        <v>13</v>
      </c>
      <c r="AP622">
        <v>0</v>
      </c>
      <c r="AQ622">
        <v>0</v>
      </c>
      <c r="AR622">
        <v>10</v>
      </c>
      <c r="AS622">
        <v>0</v>
      </c>
      <c r="AT622">
        <v>0</v>
      </c>
      <c r="AU622">
        <v>8</v>
      </c>
      <c r="AV622">
        <v>1</v>
      </c>
      <c r="AW622">
        <v>15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2</v>
      </c>
      <c r="BG622">
        <v>0</v>
      </c>
      <c r="BH622">
        <v>0</v>
      </c>
      <c r="BI622">
        <v>0</v>
      </c>
      <c r="BJ622">
        <v>0</v>
      </c>
      <c r="BK622">
        <v>5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7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 s="11">
        <f t="shared" si="86"/>
        <v>8</v>
      </c>
      <c r="CI622" s="11">
        <f t="shared" si="87"/>
        <v>49</v>
      </c>
      <c r="CJ622">
        <v>1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2</v>
      </c>
      <c r="CV622">
        <v>0</v>
      </c>
      <c r="CW622">
        <v>1</v>
      </c>
      <c r="CX622" s="43">
        <f t="shared" si="88"/>
        <v>4</v>
      </c>
      <c r="CY622" s="43">
        <f t="shared" si="89"/>
        <v>3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 s="11">
        <f t="shared" si="82"/>
        <v>0</v>
      </c>
      <c r="DJ622" s="11">
        <f t="shared" si="83"/>
        <v>0</v>
      </c>
      <c r="DK622" s="78">
        <v>0</v>
      </c>
      <c r="DL622">
        <f t="shared" si="81"/>
        <v>159</v>
      </c>
    </row>
    <row r="623" spans="1:116" ht="15.5" hidden="1" x14ac:dyDescent="0.35">
      <c r="A623">
        <v>2023</v>
      </c>
      <c r="B623" t="s">
        <v>820</v>
      </c>
      <c r="C623">
        <v>0</v>
      </c>
      <c r="D623">
        <v>0</v>
      </c>
      <c r="E623">
        <v>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2</v>
      </c>
      <c r="M623">
        <v>8</v>
      </c>
      <c r="N623">
        <v>15</v>
      </c>
      <c r="O623">
        <v>0</v>
      </c>
      <c r="P623">
        <v>0</v>
      </c>
      <c r="Q623">
        <v>0</v>
      </c>
      <c r="R623">
        <v>5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N623" s="11">
        <f t="shared" si="84"/>
        <v>36</v>
      </c>
      <c r="AO623" s="11">
        <f t="shared" si="85"/>
        <v>7</v>
      </c>
      <c r="AP623">
        <v>0</v>
      </c>
      <c r="AQ623">
        <v>0</v>
      </c>
      <c r="AR623">
        <v>20</v>
      </c>
      <c r="AS623">
        <v>0</v>
      </c>
      <c r="AT623">
        <v>0</v>
      </c>
      <c r="AU623">
        <v>16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2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10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5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10</v>
      </c>
      <c r="CC623">
        <v>0</v>
      </c>
      <c r="CD623">
        <v>0</v>
      </c>
      <c r="CE623">
        <v>0</v>
      </c>
      <c r="CF623">
        <v>0</v>
      </c>
      <c r="CG623">
        <v>0</v>
      </c>
      <c r="CH623" s="11">
        <f t="shared" si="86"/>
        <v>6</v>
      </c>
      <c r="CI623" s="11">
        <f t="shared" si="87"/>
        <v>63</v>
      </c>
      <c r="CJ623">
        <v>1</v>
      </c>
      <c r="CK623">
        <v>0</v>
      </c>
      <c r="CL623">
        <v>6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15</v>
      </c>
      <c r="CV623">
        <v>0</v>
      </c>
      <c r="CW623">
        <v>0</v>
      </c>
      <c r="CX623" s="43">
        <f t="shared" si="88"/>
        <v>22</v>
      </c>
      <c r="CY623" s="43">
        <f t="shared" si="89"/>
        <v>3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 s="11">
        <f t="shared" si="82"/>
        <v>0</v>
      </c>
      <c r="DJ623" s="11">
        <f t="shared" si="83"/>
        <v>0</v>
      </c>
      <c r="DK623" s="78">
        <v>0</v>
      </c>
      <c r="DL623">
        <f t="shared" si="81"/>
        <v>121</v>
      </c>
    </row>
    <row r="624" spans="1:116" ht="15.5" hidden="1" x14ac:dyDescent="0.35">
      <c r="A624">
        <v>2023</v>
      </c>
      <c r="B624" t="s">
        <v>247</v>
      </c>
      <c r="C624">
        <v>0</v>
      </c>
      <c r="D624">
        <v>0</v>
      </c>
      <c r="E624">
        <v>2</v>
      </c>
      <c r="F624">
        <v>1</v>
      </c>
      <c r="G624">
        <v>0</v>
      </c>
      <c r="H624">
        <v>0</v>
      </c>
      <c r="I624">
        <v>17</v>
      </c>
      <c r="J624">
        <v>0</v>
      </c>
      <c r="K624">
        <v>0</v>
      </c>
      <c r="L624">
        <v>5</v>
      </c>
      <c r="M624">
        <v>1</v>
      </c>
      <c r="N624">
        <v>0</v>
      </c>
      <c r="O624">
        <v>1</v>
      </c>
      <c r="P624">
        <v>1</v>
      </c>
      <c r="Q624">
        <v>166</v>
      </c>
      <c r="R624">
        <v>2</v>
      </c>
      <c r="S624">
        <v>0</v>
      </c>
      <c r="T624">
        <v>5</v>
      </c>
      <c r="U624">
        <v>8</v>
      </c>
      <c r="V624">
        <v>0</v>
      </c>
      <c r="W624">
        <v>0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N624" s="11">
        <f t="shared" si="84"/>
        <v>215</v>
      </c>
      <c r="AO624" s="11">
        <f t="shared" si="85"/>
        <v>13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12</v>
      </c>
      <c r="AV624">
        <v>0</v>
      </c>
      <c r="AW624">
        <v>21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2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 s="11">
        <f t="shared" si="86"/>
        <v>4</v>
      </c>
      <c r="CI624" s="11">
        <f t="shared" si="87"/>
        <v>36</v>
      </c>
      <c r="CJ624">
        <v>0</v>
      </c>
      <c r="CK624">
        <v>2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5</v>
      </c>
      <c r="CS624">
        <v>0</v>
      </c>
      <c r="CT624">
        <v>5</v>
      </c>
      <c r="CU624">
        <v>1</v>
      </c>
      <c r="CV624">
        <v>0</v>
      </c>
      <c r="CW624">
        <v>3</v>
      </c>
      <c r="CX624" s="43">
        <f t="shared" si="88"/>
        <v>16</v>
      </c>
      <c r="CY624" s="43">
        <f t="shared" si="89"/>
        <v>5</v>
      </c>
      <c r="CZ624">
        <v>0</v>
      </c>
      <c r="DA624">
        <v>4</v>
      </c>
      <c r="DB624">
        <v>0</v>
      </c>
      <c r="DC624">
        <v>0</v>
      </c>
      <c r="DD624">
        <v>0</v>
      </c>
      <c r="DE624">
        <v>65</v>
      </c>
      <c r="DF624">
        <v>0</v>
      </c>
      <c r="DG624">
        <v>0</v>
      </c>
      <c r="DH624">
        <v>0</v>
      </c>
      <c r="DI624" s="11">
        <f t="shared" si="82"/>
        <v>69</v>
      </c>
      <c r="DJ624" s="11">
        <f t="shared" si="83"/>
        <v>2</v>
      </c>
      <c r="DK624" s="78">
        <v>0</v>
      </c>
      <c r="DL624">
        <f t="shared" si="81"/>
        <v>336</v>
      </c>
    </row>
    <row r="625" spans="1:116" ht="15.5" hidden="1" x14ac:dyDescent="0.35">
      <c r="A625">
        <v>2023</v>
      </c>
      <c r="B625" t="s">
        <v>252</v>
      </c>
      <c r="C625">
        <v>0</v>
      </c>
      <c r="D625">
        <v>0</v>
      </c>
      <c r="E625">
        <v>10</v>
      </c>
      <c r="F625">
        <v>2</v>
      </c>
      <c r="G625">
        <v>0</v>
      </c>
      <c r="H625">
        <v>0</v>
      </c>
      <c r="I625">
        <v>23</v>
      </c>
      <c r="J625">
        <v>0</v>
      </c>
      <c r="K625">
        <v>0</v>
      </c>
      <c r="L625">
        <v>41</v>
      </c>
      <c r="M625">
        <v>46</v>
      </c>
      <c r="N625">
        <v>0</v>
      </c>
      <c r="O625">
        <v>0</v>
      </c>
      <c r="P625">
        <v>4</v>
      </c>
      <c r="Q625">
        <v>134</v>
      </c>
      <c r="R625">
        <v>19</v>
      </c>
      <c r="S625">
        <v>0</v>
      </c>
      <c r="T625">
        <v>62</v>
      </c>
      <c r="U625">
        <v>38</v>
      </c>
      <c r="V625">
        <v>0</v>
      </c>
      <c r="W625">
        <v>9</v>
      </c>
      <c r="X625">
        <v>29</v>
      </c>
      <c r="Y625">
        <v>0</v>
      </c>
      <c r="Z625">
        <v>4</v>
      </c>
      <c r="AA625">
        <v>3</v>
      </c>
      <c r="AB625" t="s">
        <v>433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17</v>
      </c>
      <c r="AI625">
        <v>0</v>
      </c>
      <c r="AJ625">
        <v>5</v>
      </c>
      <c r="AK625">
        <v>0</v>
      </c>
      <c r="AL625">
        <v>1</v>
      </c>
      <c r="AN625" s="11">
        <f t="shared" si="84"/>
        <v>447</v>
      </c>
      <c r="AO625" s="11">
        <f t="shared" si="85"/>
        <v>17</v>
      </c>
      <c r="AP625">
        <v>0</v>
      </c>
      <c r="AQ625">
        <v>0</v>
      </c>
      <c r="AR625">
        <v>84</v>
      </c>
      <c r="AS625">
        <v>0</v>
      </c>
      <c r="AT625">
        <v>0</v>
      </c>
      <c r="AU625">
        <v>23</v>
      </c>
      <c r="AV625">
        <v>13</v>
      </c>
      <c r="AW625">
        <v>29</v>
      </c>
      <c r="AX625">
        <v>0</v>
      </c>
      <c r="AY625">
        <v>0</v>
      </c>
      <c r="AZ625">
        <v>0</v>
      </c>
      <c r="BA625">
        <v>0</v>
      </c>
      <c r="BB625">
        <v>12</v>
      </c>
      <c r="BC625">
        <v>0</v>
      </c>
      <c r="BD625">
        <v>9</v>
      </c>
      <c r="BE625">
        <v>0</v>
      </c>
      <c r="BF625">
        <v>0</v>
      </c>
      <c r="BG625">
        <v>2</v>
      </c>
      <c r="BH625">
        <v>0</v>
      </c>
      <c r="BI625">
        <v>0</v>
      </c>
      <c r="BJ625">
        <v>0</v>
      </c>
      <c r="BK625">
        <v>0</v>
      </c>
      <c r="BL625">
        <v>5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8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8</v>
      </c>
      <c r="CF625">
        <v>0</v>
      </c>
      <c r="CG625">
        <v>0</v>
      </c>
      <c r="CH625" s="11">
        <f t="shared" si="86"/>
        <v>10</v>
      </c>
      <c r="CI625" s="11">
        <f t="shared" si="87"/>
        <v>193</v>
      </c>
      <c r="CJ625">
        <v>5</v>
      </c>
      <c r="CK625">
        <v>32</v>
      </c>
      <c r="CL625">
        <v>0</v>
      </c>
      <c r="CM625">
        <v>53</v>
      </c>
      <c r="CN625">
        <v>0</v>
      </c>
      <c r="CO625">
        <v>2</v>
      </c>
      <c r="CP625">
        <v>0</v>
      </c>
      <c r="CQ625">
        <v>0</v>
      </c>
      <c r="CR625">
        <v>0</v>
      </c>
      <c r="CS625">
        <v>0</v>
      </c>
      <c r="CT625">
        <v>23</v>
      </c>
      <c r="CU625">
        <v>29</v>
      </c>
      <c r="CV625">
        <v>0</v>
      </c>
      <c r="CW625">
        <v>3</v>
      </c>
      <c r="CX625" s="43">
        <f t="shared" si="88"/>
        <v>147</v>
      </c>
      <c r="CY625" s="43">
        <f t="shared" si="89"/>
        <v>7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48</v>
      </c>
      <c r="DF625">
        <v>0</v>
      </c>
      <c r="DG625">
        <v>0</v>
      </c>
      <c r="DH625">
        <v>0</v>
      </c>
      <c r="DI625" s="11">
        <f t="shared" si="82"/>
        <v>48</v>
      </c>
      <c r="DJ625" s="11">
        <f t="shared" si="83"/>
        <v>1</v>
      </c>
      <c r="DK625" s="78">
        <v>0</v>
      </c>
      <c r="DL625">
        <f t="shared" si="81"/>
        <v>835</v>
      </c>
    </row>
    <row r="626" spans="1:116" ht="15.5" hidden="1" x14ac:dyDescent="0.35">
      <c r="A626">
        <v>2023</v>
      </c>
      <c r="B626" t="s">
        <v>383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0</v>
      </c>
      <c r="T626">
        <v>0</v>
      </c>
      <c r="U626">
        <v>10</v>
      </c>
      <c r="V626">
        <v>0</v>
      </c>
      <c r="W626">
        <v>12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N626" s="11">
        <f t="shared" si="84"/>
        <v>25</v>
      </c>
      <c r="AO626" s="11">
        <f t="shared" si="85"/>
        <v>4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14</v>
      </c>
      <c r="AV626">
        <v>0</v>
      </c>
      <c r="AW626">
        <v>20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4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2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 s="11">
        <f t="shared" si="86"/>
        <v>4</v>
      </c>
      <c r="CI626" s="11">
        <f t="shared" si="87"/>
        <v>40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 s="43">
        <f t="shared" si="88"/>
        <v>1</v>
      </c>
      <c r="CY626" s="43">
        <f t="shared" si="89"/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 s="11">
        <f t="shared" si="82"/>
        <v>0</v>
      </c>
      <c r="DJ626" s="11">
        <f t="shared" si="83"/>
        <v>0</v>
      </c>
      <c r="DK626" s="78">
        <v>0</v>
      </c>
      <c r="DL626">
        <f t="shared" si="81"/>
        <v>66</v>
      </c>
    </row>
    <row r="627" spans="1:116" ht="15.5" hidden="1" x14ac:dyDescent="0.35">
      <c r="A627">
        <v>2023</v>
      </c>
      <c r="B627" t="s">
        <v>270</v>
      </c>
      <c r="C627">
        <v>0</v>
      </c>
      <c r="D627">
        <v>0</v>
      </c>
      <c r="E627">
        <v>37</v>
      </c>
      <c r="F627">
        <v>5</v>
      </c>
      <c r="G627">
        <v>7</v>
      </c>
      <c r="H627">
        <v>0</v>
      </c>
      <c r="I627">
        <v>15</v>
      </c>
      <c r="J627">
        <v>0</v>
      </c>
      <c r="K627">
        <v>0</v>
      </c>
      <c r="L627">
        <v>32</v>
      </c>
      <c r="M627">
        <v>14</v>
      </c>
      <c r="N627">
        <v>0</v>
      </c>
      <c r="O627">
        <v>7</v>
      </c>
      <c r="P627">
        <v>2</v>
      </c>
      <c r="Q627">
        <v>43</v>
      </c>
      <c r="R627">
        <v>6</v>
      </c>
      <c r="S627">
        <v>0</v>
      </c>
      <c r="T627">
        <v>40</v>
      </c>
      <c r="U627">
        <v>10</v>
      </c>
      <c r="V627">
        <v>0</v>
      </c>
      <c r="W627">
        <v>2</v>
      </c>
      <c r="X627">
        <v>8</v>
      </c>
      <c r="Y627">
        <v>0</v>
      </c>
      <c r="Z627">
        <v>6</v>
      </c>
      <c r="AA627">
        <v>7</v>
      </c>
      <c r="AB627">
        <v>0</v>
      </c>
      <c r="AC627">
        <v>40</v>
      </c>
      <c r="AD627">
        <v>0</v>
      </c>
      <c r="AE627">
        <v>120</v>
      </c>
      <c r="AF627">
        <v>1</v>
      </c>
      <c r="AG627">
        <v>0</v>
      </c>
      <c r="AH627">
        <v>0</v>
      </c>
      <c r="AI627">
        <v>0</v>
      </c>
      <c r="AJ627">
        <v>6</v>
      </c>
      <c r="AK627">
        <v>0</v>
      </c>
      <c r="AL627">
        <v>0</v>
      </c>
      <c r="AN627" s="11">
        <f t="shared" si="84"/>
        <v>408</v>
      </c>
      <c r="AO627" s="11">
        <f t="shared" si="85"/>
        <v>20</v>
      </c>
      <c r="AP627">
        <v>12</v>
      </c>
      <c r="AQ627">
        <v>0</v>
      </c>
      <c r="AR627">
        <v>79</v>
      </c>
      <c r="AS627">
        <v>0</v>
      </c>
      <c r="AT627">
        <v>0</v>
      </c>
      <c r="AU627">
        <v>150</v>
      </c>
      <c r="AV627">
        <v>16</v>
      </c>
      <c r="AW627">
        <v>109</v>
      </c>
      <c r="AX627">
        <v>0</v>
      </c>
      <c r="AY627">
        <v>0</v>
      </c>
      <c r="AZ627">
        <v>0</v>
      </c>
      <c r="BA627">
        <v>0</v>
      </c>
      <c r="BB627">
        <v>60</v>
      </c>
      <c r="BC627">
        <v>0</v>
      </c>
      <c r="BD627">
        <v>0</v>
      </c>
      <c r="BE627">
        <v>43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16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13</v>
      </c>
      <c r="BU627">
        <v>0</v>
      </c>
      <c r="BV627">
        <v>0</v>
      </c>
      <c r="BW627">
        <v>0</v>
      </c>
      <c r="BX627">
        <v>8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12</v>
      </c>
      <c r="CF627">
        <v>0</v>
      </c>
      <c r="CG627">
        <v>0</v>
      </c>
      <c r="CH627" s="11">
        <f t="shared" si="86"/>
        <v>11</v>
      </c>
      <c r="CI627" s="11">
        <f t="shared" si="87"/>
        <v>518</v>
      </c>
      <c r="CJ627">
        <v>0</v>
      </c>
      <c r="CK627">
        <v>24</v>
      </c>
      <c r="CL627">
        <v>0</v>
      </c>
      <c r="CM627">
        <v>4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42</v>
      </c>
      <c r="CU627">
        <v>55</v>
      </c>
      <c r="CV627">
        <v>0</v>
      </c>
      <c r="CW627">
        <v>5</v>
      </c>
      <c r="CX627" s="43">
        <f t="shared" si="88"/>
        <v>130</v>
      </c>
      <c r="CY627" s="43">
        <f t="shared" si="89"/>
        <v>5</v>
      </c>
      <c r="CZ627">
        <v>0</v>
      </c>
      <c r="DA627">
        <v>6</v>
      </c>
      <c r="DB627">
        <v>0</v>
      </c>
      <c r="DC627">
        <v>0</v>
      </c>
      <c r="DD627">
        <v>0</v>
      </c>
      <c r="DE627">
        <v>54</v>
      </c>
      <c r="DF627">
        <v>0</v>
      </c>
      <c r="DG627">
        <v>0</v>
      </c>
      <c r="DH627">
        <v>0</v>
      </c>
      <c r="DI627" s="11">
        <f t="shared" si="82"/>
        <v>60</v>
      </c>
      <c r="DJ627" s="11">
        <f t="shared" si="83"/>
        <v>2</v>
      </c>
      <c r="DK627" s="78">
        <v>0</v>
      </c>
      <c r="DL627">
        <f t="shared" si="81"/>
        <v>1116</v>
      </c>
    </row>
    <row r="628" spans="1:116" ht="15.5" hidden="1" x14ac:dyDescent="0.35">
      <c r="A628">
        <v>2023</v>
      </c>
      <c r="B628" t="s">
        <v>367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3</v>
      </c>
      <c r="J628">
        <v>0</v>
      </c>
      <c r="K628">
        <v>0</v>
      </c>
      <c r="L628">
        <v>5</v>
      </c>
      <c r="M628">
        <v>3</v>
      </c>
      <c r="N628">
        <v>0</v>
      </c>
      <c r="O628">
        <v>0</v>
      </c>
      <c r="P628">
        <v>1</v>
      </c>
      <c r="Q628">
        <v>0</v>
      </c>
      <c r="R628">
        <v>3</v>
      </c>
      <c r="S628">
        <v>0</v>
      </c>
      <c r="T628">
        <v>0</v>
      </c>
      <c r="U628">
        <v>4</v>
      </c>
      <c r="V628">
        <v>0</v>
      </c>
      <c r="W628">
        <v>10</v>
      </c>
      <c r="X628">
        <v>2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N628" s="11">
        <f t="shared" si="84"/>
        <v>32</v>
      </c>
      <c r="AO628" s="11">
        <f t="shared" si="85"/>
        <v>9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5</v>
      </c>
      <c r="AW628">
        <v>50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10</v>
      </c>
      <c r="BF628">
        <v>0</v>
      </c>
      <c r="BG628">
        <v>0</v>
      </c>
      <c r="BH628">
        <v>12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2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 s="11">
        <f t="shared" si="86"/>
        <v>5</v>
      </c>
      <c r="CI628" s="11">
        <f t="shared" si="87"/>
        <v>79</v>
      </c>
      <c r="CJ628">
        <v>0</v>
      </c>
      <c r="CK628">
        <v>12</v>
      </c>
      <c r="CL628">
        <v>30</v>
      </c>
      <c r="CM628">
        <v>4</v>
      </c>
      <c r="CN628">
        <v>0</v>
      </c>
      <c r="CO628">
        <v>40</v>
      </c>
      <c r="CP628">
        <v>0</v>
      </c>
      <c r="CQ628">
        <v>0</v>
      </c>
      <c r="CR628">
        <v>120</v>
      </c>
      <c r="CS628">
        <v>0</v>
      </c>
      <c r="CT628">
        <v>6</v>
      </c>
      <c r="CU628">
        <v>0</v>
      </c>
      <c r="CV628">
        <v>0</v>
      </c>
      <c r="CW628">
        <v>0</v>
      </c>
      <c r="CX628" s="43">
        <f t="shared" si="88"/>
        <v>212</v>
      </c>
      <c r="CY628" s="43">
        <f t="shared" si="89"/>
        <v>6</v>
      </c>
      <c r="CZ628">
        <v>0</v>
      </c>
      <c r="DA628">
        <v>7</v>
      </c>
      <c r="DB628">
        <v>0</v>
      </c>
      <c r="DC628">
        <v>70</v>
      </c>
      <c r="DD628">
        <v>0</v>
      </c>
      <c r="DE628">
        <v>13</v>
      </c>
      <c r="DF628">
        <v>0</v>
      </c>
      <c r="DG628">
        <v>300</v>
      </c>
      <c r="DH628">
        <v>0</v>
      </c>
      <c r="DI628" s="11">
        <f t="shared" si="82"/>
        <v>390</v>
      </c>
      <c r="DJ628" s="11">
        <f t="shared" si="83"/>
        <v>4</v>
      </c>
      <c r="DK628" s="78">
        <v>0</v>
      </c>
      <c r="DL628">
        <f t="shared" si="81"/>
        <v>713</v>
      </c>
    </row>
    <row r="629" spans="1:116" ht="15.5" hidden="1" x14ac:dyDescent="0.35">
      <c r="A629">
        <v>2023</v>
      </c>
      <c r="B629" t="s">
        <v>447</v>
      </c>
      <c r="C629">
        <v>1</v>
      </c>
      <c r="D629">
        <v>0</v>
      </c>
      <c r="E629">
        <v>5</v>
      </c>
      <c r="F629">
        <v>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4</v>
      </c>
      <c r="N629">
        <v>0</v>
      </c>
      <c r="O629">
        <v>0</v>
      </c>
      <c r="P629">
        <v>0</v>
      </c>
      <c r="Q629">
        <v>8</v>
      </c>
      <c r="R629">
        <v>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50</v>
      </c>
      <c r="AI629">
        <v>0</v>
      </c>
      <c r="AJ629">
        <v>2</v>
      </c>
      <c r="AK629">
        <v>0</v>
      </c>
      <c r="AL629">
        <v>0</v>
      </c>
      <c r="AN629" s="11">
        <f t="shared" si="84"/>
        <v>82</v>
      </c>
      <c r="AO629" s="11">
        <f t="shared" si="85"/>
        <v>10</v>
      </c>
      <c r="AP629">
        <v>3</v>
      </c>
      <c r="AQ629">
        <v>0</v>
      </c>
      <c r="AR629">
        <v>30</v>
      </c>
      <c r="AS629">
        <v>0</v>
      </c>
      <c r="AT629">
        <v>0</v>
      </c>
      <c r="AU629">
        <v>0</v>
      </c>
      <c r="AV629">
        <v>5</v>
      </c>
      <c r="AW629">
        <v>9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3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2</v>
      </c>
      <c r="CC629">
        <v>0</v>
      </c>
      <c r="CD629">
        <v>0</v>
      </c>
      <c r="CE629">
        <v>4</v>
      </c>
      <c r="CF629">
        <v>0</v>
      </c>
      <c r="CG629">
        <v>0</v>
      </c>
      <c r="CH629" s="11">
        <f t="shared" si="86"/>
        <v>8</v>
      </c>
      <c r="CI629" s="11">
        <f t="shared" si="87"/>
        <v>58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 s="43">
        <f t="shared" si="88"/>
        <v>0</v>
      </c>
      <c r="CY629" s="43">
        <f t="shared" si="89"/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 s="11">
        <f t="shared" si="82"/>
        <v>0</v>
      </c>
      <c r="DJ629" s="11">
        <f t="shared" si="83"/>
        <v>0</v>
      </c>
      <c r="DK629" s="78">
        <v>0</v>
      </c>
      <c r="DL629">
        <f t="shared" si="81"/>
        <v>140</v>
      </c>
    </row>
    <row r="630" spans="1:116" ht="15.5" hidden="1" x14ac:dyDescent="0.35">
      <c r="A630">
        <v>2023</v>
      </c>
      <c r="B630" t="s">
        <v>972</v>
      </c>
      <c r="C630">
        <v>0</v>
      </c>
      <c r="D630">
        <v>0</v>
      </c>
      <c r="E630">
        <v>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6</v>
      </c>
      <c r="M630">
        <v>0</v>
      </c>
      <c r="N630">
        <v>7</v>
      </c>
      <c r="O630">
        <v>30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N630" s="11">
        <f t="shared" si="84"/>
        <v>50</v>
      </c>
      <c r="AO630" s="11">
        <f t="shared" si="85"/>
        <v>5</v>
      </c>
      <c r="AP630">
        <v>0</v>
      </c>
      <c r="AQ630">
        <v>0</v>
      </c>
      <c r="AR630">
        <v>40</v>
      </c>
      <c r="AS630">
        <v>0</v>
      </c>
      <c r="AT630">
        <v>0</v>
      </c>
      <c r="AU630">
        <v>10</v>
      </c>
      <c r="AV630">
        <v>0</v>
      </c>
      <c r="AW630">
        <v>8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8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8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3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3</v>
      </c>
      <c r="CC630">
        <v>0</v>
      </c>
      <c r="CD630">
        <v>0</v>
      </c>
      <c r="CE630">
        <v>10</v>
      </c>
      <c r="CF630">
        <v>0</v>
      </c>
      <c r="CG630">
        <v>0</v>
      </c>
      <c r="CH630" s="11">
        <f t="shared" si="86"/>
        <v>8</v>
      </c>
      <c r="CI630" s="11">
        <f t="shared" si="87"/>
        <v>90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20</v>
      </c>
      <c r="CV630">
        <v>0</v>
      </c>
      <c r="CW630">
        <v>7</v>
      </c>
      <c r="CX630" s="43">
        <f t="shared" si="88"/>
        <v>27</v>
      </c>
      <c r="CY630" s="43">
        <f t="shared" si="89"/>
        <v>2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 s="11">
        <f t="shared" si="82"/>
        <v>0</v>
      </c>
      <c r="DJ630" s="11">
        <f t="shared" si="83"/>
        <v>0</v>
      </c>
      <c r="DK630" s="78">
        <v>0</v>
      </c>
      <c r="DL630">
        <f t="shared" si="81"/>
        <v>167</v>
      </c>
    </row>
    <row r="631" spans="1:116" ht="15.5" hidden="1" x14ac:dyDescent="0.35">
      <c r="A631">
        <v>2023</v>
      </c>
      <c r="B631" t="s">
        <v>288</v>
      </c>
      <c r="C631">
        <v>2</v>
      </c>
      <c r="D631">
        <v>0</v>
      </c>
      <c r="E631">
        <v>15</v>
      </c>
      <c r="F631">
        <v>1</v>
      </c>
      <c r="G631">
        <v>0</v>
      </c>
      <c r="H631">
        <v>0</v>
      </c>
      <c r="I631">
        <v>18</v>
      </c>
      <c r="J631">
        <v>0</v>
      </c>
      <c r="K631">
        <v>0</v>
      </c>
      <c r="L631">
        <v>19</v>
      </c>
      <c r="M631">
        <v>23</v>
      </c>
      <c r="N631">
        <v>0</v>
      </c>
      <c r="O631">
        <v>6</v>
      </c>
      <c r="P631">
        <v>4</v>
      </c>
      <c r="Q631">
        <v>62</v>
      </c>
      <c r="R631">
        <v>2</v>
      </c>
      <c r="S631">
        <v>0</v>
      </c>
      <c r="T631">
        <v>28</v>
      </c>
      <c r="U631">
        <v>15</v>
      </c>
      <c r="V631">
        <v>0</v>
      </c>
      <c r="W631">
        <v>15</v>
      </c>
      <c r="X631">
        <v>12</v>
      </c>
      <c r="Y631">
        <v>0</v>
      </c>
      <c r="Z631">
        <v>2</v>
      </c>
      <c r="AA631">
        <v>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12</v>
      </c>
      <c r="AI631">
        <v>0</v>
      </c>
      <c r="AJ631">
        <v>6</v>
      </c>
      <c r="AK631">
        <v>0</v>
      </c>
      <c r="AL631">
        <v>1</v>
      </c>
      <c r="AN631" s="11">
        <f t="shared" si="84"/>
        <v>245</v>
      </c>
      <c r="AO631" s="11">
        <f t="shared" si="85"/>
        <v>19</v>
      </c>
      <c r="AP631">
        <v>8</v>
      </c>
      <c r="AQ631">
        <v>0</v>
      </c>
      <c r="AR631">
        <v>80</v>
      </c>
      <c r="AS631">
        <v>0</v>
      </c>
      <c r="AT631">
        <v>0</v>
      </c>
      <c r="AU631">
        <v>24</v>
      </c>
      <c r="AV631">
        <v>16</v>
      </c>
      <c r="AW631">
        <v>13</v>
      </c>
      <c r="AX631">
        <v>0</v>
      </c>
      <c r="AY631">
        <v>0</v>
      </c>
      <c r="AZ631">
        <v>0</v>
      </c>
      <c r="BA631">
        <v>0</v>
      </c>
      <c r="BB631">
        <v>30</v>
      </c>
      <c r="BC631">
        <v>0</v>
      </c>
      <c r="BD631">
        <v>0</v>
      </c>
      <c r="BE631">
        <v>20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28</v>
      </c>
      <c r="BL631">
        <v>16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23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16</v>
      </c>
      <c r="CF631">
        <v>0</v>
      </c>
      <c r="CG631">
        <v>0</v>
      </c>
      <c r="CH631" s="11">
        <f t="shared" si="86"/>
        <v>11</v>
      </c>
      <c r="CI631" s="11">
        <f t="shared" si="87"/>
        <v>274</v>
      </c>
      <c r="CJ631">
        <v>3</v>
      </c>
      <c r="CK631">
        <v>17</v>
      </c>
      <c r="CL631">
        <v>280</v>
      </c>
      <c r="CM631">
        <v>14</v>
      </c>
      <c r="CN631">
        <v>0</v>
      </c>
      <c r="CO631">
        <v>43</v>
      </c>
      <c r="CP631">
        <v>0</v>
      </c>
      <c r="CQ631">
        <v>0</v>
      </c>
      <c r="CR631">
        <v>102</v>
      </c>
      <c r="CS631">
        <v>10</v>
      </c>
      <c r="CT631">
        <v>27</v>
      </c>
      <c r="CU631">
        <v>53</v>
      </c>
      <c r="CV631">
        <v>0</v>
      </c>
      <c r="CW631">
        <v>0</v>
      </c>
      <c r="CX631" s="43">
        <f t="shared" si="88"/>
        <v>549</v>
      </c>
      <c r="CY631" s="43">
        <f t="shared" si="89"/>
        <v>9</v>
      </c>
      <c r="CZ631">
        <v>0</v>
      </c>
      <c r="DA631">
        <v>2</v>
      </c>
      <c r="DB631">
        <v>0</v>
      </c>
      <c r="DC631">
        <v>8</v>
      </c>
      <c r="DD631">
        <v>0</v>
      </c>
      <c r="DE631">
        <v>32</v>
      </c>
      <c r="DF631">
        <v>20</v>
      </c>
      <c r="DG631">
        <v>0</v>
      </c>
      <c r="DH631">
        <v>0</v>
      </c>
      <c r="DI631" s="11">
        <f t="shared" si="82"/>
        <v>62</v>
      </c>
      <c r="DJ631" s="11">
        <f t="shared" si="83"/>
        <v>4</v>
      </c>
      <c r="DK631" s="78">
        <v>0</v>
      </c>
      <c r="DL631">
        <f t="shared" si="81"/>
        <v>1130</v>
      </c>
    </row>
    <row r="632" spans="1:116" ht="15.5" hidden="1" x14ac:dyDescent="0.35">
      <c r="A632">
        <v>2023</v>
      </c>
      <c r="B632" t="s">
        <v>821</v>
      </c>
      <c r="C632">
        <v>0</v>
      </c>
      <c r="D632">
        <v>0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45</v>
      </c>
      <c r="M632">
        <v>9</v>
      </c>
      <c r="N632">
        <v>20</v>
      </c>
      <c r="O632">
        <v>70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9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N632" s="11">
        <f t="shared" si="84"/>
        <v>166</v>
      </c>
      <c r="AO632" s="11">
        <f t="shared" si="85"/>
        <v>6</v>
      </c>
      <c r="AP632">
        <v>0</v>
      </c>
      <c r="AQ632">
        <v>0</v>
      </c>
      <c r="AR632">
        <v>80</v>
      </c>
      <c r="AS632">
        <v>55</v>
      </c>
      <c r="AT632">
        <v>0</v>
      </c>
      <c r="AU632">
        <v>0</v>
      </c>
      <c r="AV632">
        <v>0</v>
      </c>
      <c r="AW632">
        <v>12</v>
      </c>
      <c r="AX632">
        <v>0</v>
      </c>
      <c r="AY632">
        <v>0</v>
      </c>
      <c r="AZ632">
        <v>0</v>
      </c>
      <c r="BA632">
        <v>0</v>
      </c>
      <c r="BB632">
        <v>3</v>
      </c>
      <c r="BC632">
        <v>0</v>
      </c>
      <c r="BD632">
        <v>1</v>
      </c>
      <c r="BE632">
        <v>5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7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13</v>
      </c>
      <c r="CC632">
        <v>0</v>
      </c>
      <c r="CD632">
        <v>0</v>
      </c>
      <c r="CE632">
        <v>0</v>
      </c>
      <c r="CF632">
        <v>0</v>
      </c>
      <c r="CG632">
        <v>0</v>
      </c>
      <c r="CH632" s="11">
        <f t="shared" si="86"/>
        <v>9</v>
      </c>
      <c r="CI632" s="11">
        <f t="shared" si="87"/>
        <v>177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 s="43">
        <f t="shared" si="88"/>
        <v>0</v>
      </c>
      <c r="CY632" s="43">
        <f t="shared" si="89"/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 s="11">
        <f t="shared" si="82"/>
        <v>0</v>
      </c>
      <c r="DJ632" s="11">
        <f t="shared" si="83"/>
        <v>0</v>
      </c>
      <c r="DK632" s="78">
        <v>0</v>
      </c>
      <c r="DL632">
        <f t="shared" si="81"/>
        <v>343</v>
      </c>
    </row>
    <row r="633" spans="1:116" ht="15.5" hidden="1" x14ac:dyDescent="0.35">
      <c r="A633">
        <v>2023</v>
      </c>
      <c r="B633" t="s">
        <v>819</v>
      </c>
      <c r="C633">
        <v>0</v>
      </c>
      <c r="D633">
        <v>0</v>
      </c>
      <c r="E633">
        <v>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6</v>
      </c>
      <c r="P633">
        <v>0</v>
      </c>
      <c r="Q633">
        <v>0</v>
      </c>
      <c r="R633">
        <v>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N633" s="11">
        <f t="shared" si="84"/>
        <v>12</v>
      </c>
      <c r="AO633" s="11">
        <f t="shared" si="85"/>
        <v>4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5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7</v>
      </c>
      <c r="BC633">
        <v>0</v>
      </c>
      <c r="BD633">
        <v>0</v>
      </c>
      <c r="BE633">
        <v>2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10</v>
      </c>
      <c r="BL633">
        <v>8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 s="11">
        <f t="shared" si="86"/>
        <v>5</v>
      </c>
      <c r="CI633" s="11">
        <f t="shared" si="87"/>
        <v>32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15</v>
      </c>
      <c r="CV633">
        <v>0</v>
      </c>
      <c r="CW633">
        <v>0</v>
      </c>
      <c r="CX633" s="43">
        <f t="shared" si="88"/>
        <v>15</v>
      </c>
      <c r="CY633" s="43">
        <f t="shared" si="89"/>
        <v>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 s="11">
        <f t="shared" si="82"/>
        <v>0</v>
      </c>
      <c r="DJ633" s="11">
        <f t="shared" si="83"/>
        <v>0</v>
      </c>
      <c r="DK633" s="78">
        <v>0</v>
      </c>
      <c r="DL633">
        <f t="shared" si="81"/>
        <v>59</v>
      </c>
    </row>
    <row r="634" spans="1:116" ht="15.5" hidden="1" x14ac:dyDescent="0.35">
      <c r="A634">
        <v>2023</v>
      </c>
      <c r="B634" t="s">
        <v>822</v>
      </c>
      <c r="C634">
        <v>0</v>
      </c>
      <c r="D634">
        <v>0</v>
      </c>
      <c r="E634">
        <v>11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8</v>
      </c>
      <c r="N634">
        <v>6</v>
      </c>
      <c r="O634">
        <v>10</v>
      </c>
      <c r="P634">
        <v>0</v>
      </c>
      <c r="Q634">
        <v>0</v>
      </c>
      <c r="R634">
        <v>0</v>
      </c>
      <c r="S634">
        <v>0</v>
      </c>
      <c r="T634">
        <v>13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N634" s="11">
        <f t="shared" si="84"/>
        <v>51</v>
      </c>
      <c r="AO634" s="11">
        <f t="shared" si="85"/>
        <v>7</v>
      </c>
      <c r="AP634">
        <v>0</v>
      </c>
      <c r="AQ634">
        <v>0</v>
      </c>
      <c r="AR634">
        <v>8</v>
      </c>
      <c r="AS634">
        <v>0</v>
      </c>
      <c r="AT634">
        <v>0</v>
      </c>
      <c r="AU634">
        <v>22</v>
      </c>
      <c r="AV634">
        <v>0</v>
      </c>
      <c r="AW634">
        <v>8</v>
      </c>
      <c r="AX634">
        <v>0</v>
      </c>
      <c r="AY634">
        <v>0</v>
      </c>
      <c r="AZ634">
        <v>0</v>
      </c>
      <c r="BA634">
        <v>0</v>
      </c>
      <c r="BB634">
        <v>4</v>
      </c>
      <c r="BC634">
        <v>0</v>
      </c>
      <c r="BD634">
        <v>0</v>
      </c>
      <c r="BE634">
        <v>2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8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11</v>
      </c>
      <c r="CF634">
        <v>0</v>
      </c>
      <c r="CG634">
        <v>0</v>
      </c>
      <c r="CH634" s="11">
        <f t="shared" si="86"/>
        <v>7</v>
      </c>
      <c r="CI634" s="11">
        <f t="shared" si="87"/>
        <v>63</v>
      </c>
      <c r="CJ634">
        <v>2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47</v>
      </c>
      <c r="CV634">
        <v>0</v>
      </c>
      <c r="CW634">
        <v>4</v>
      </c>
      <c r="CX634" s="43">
        <f t="shared" si="88"/>
        <v>53</v>
      </c>
      <c r="CY634" s="43">
        <f t="shared" si="89"/>
        <v>3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 s="11">
        <f t="shared" si="82"/>
        <v>0</v>
      </c>
      <c r="DJ634" s="11">
        <f t="shared" si="83"/>
        <v>0</v>
      </c>
      <c r="DK634" s="78">
        <v>0</v>
      </c>
      <c r="DL634">
        <f t="shared" si="81"/>
        <v>167</v>
      </c>
    </row>
    <row r="635" spans="1:116" ht="15.5" hidden="1" x14ac:dyDescent="0.35">
      <c r="A635">
        <v>2023</v>
      </c>
      <c r="B635" t="s">
        <v>297</v>
      </c>
      <c r="C635">
        <v>0</v>
      </c>
      <c r="D635">
        <v>0</v>
      </c>
      <c r="E635">
        <v>14</v>
      </c>
      <c r="F635">
        <v>0</v>
      </c>
      <c r="G635">
        <v>2</v>
      </c>
      <c r="H635">
        <v>0</v>
      </c>
      <c r="I635">
        <v>13</v>
      </c>
      <c r="J635">
        <v>4</v>
      </c>
      <c r="K635">
        <v>0</v>
      </c>
      <c r="L635">
        <v>34</v>
      </c>
      <c r="M635">
        <v>17</v>
      </c>
      <c r="N635">
        <v>0</v>
      </c>
      <c r="O635">
        <v>10</v>
      </c>
      <c r="P635">
        <v>0</v>
      </c>
      <c r="Q635">
        <v>182</v>
      </c>
      <c r="R635">
        <v>4</v>
      </c>
      <c r="S635">
        <v>0</v>
      </c>
      <c r="T635">
        <v>17</v>
      </c>
      <c r="U635">
        <v>4</v>
      </c>
      <c r="V635">
        <v>0</v>
      </c>
      <c r="W635">
        <v>26</v>
      </c>
      <c r="X635">
        <v>8</v>
      </c>
      <c r="Y635">
        <v>0</v>
      </c>
      <c r="Z635">
        <v>3</v>
      </c>
      <c r="AA635">
        <v>17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13</v>
      </c>
      <c r="AI635">
        <v>1</v>
      </c>
      <c r="AJ635">
        <v>6</v>
      </c>
      <c r="AK635">
        <v>0</v>
      </c>
      <c r="AL635">
        <v>0</v>
      </c>
      <c r="AN635" s="11">
        <f t="shared" si="84"/>
        <v>375</v>
      </c>
      <c r="AO635" s="11">
        <f t="shared" si="85"/>
        <v>18</v>
      </c>
      <c r="AP635">
        <v>15</v>
      </c>
      <c r="AQ635">
        <v>0</v>
      </c>
      <c r="AR635">
        <v>49</v>
      </c>
      <c r="AS635">
        <v>15</v>
      </c>
      <c r="AT635">
        <v>0</v>
      </c>
      <c r="AU635">
        <v>36</v>
      </c>
      <c r="AV635">
        <v>21</v>
      </c>
      <c r="AW635">
        <v>28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230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41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50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 s="11">
        <f t="shared" si="86"/>
        <v>10</v>
      </c>
      <c r="CI635" s="11">
        <f t="shared" si="87"/>
        <v>486</v>
      </c>
      <c r="CJ635">
        <v>0</v>
      </c>
      <c r="CK635">
        <v>56</v>
      </c>
      <c r="CL635">
        <v>940</v>
      </c>
      <c r="CM635">
        <v>46</v>
      </c>
      <c r="CN635">
        <v>68</v>
      </c>
      <c r="CO635">
        <v>19</v>
      </c>
      <c r="CP635">
        <v>14</v>
      </c>
      <c r="CQ635">
        <v>2</v>
      </c>
      <c r="CR635">
        <v>220</v>
      </c>
      <c r="CS635">
        <v>28</v>
      </c>
      <c r="CT635">
        <v>45</v>
      </c>
      <c r="CU635">
        <v>63</v>
      </c>
      <c r="CV635">
        <v>0</v>
      </c>
      <c r="CW635">
        <v>0</v>
      </c>
      <c r="CX635" s="43">
        <f t="shared" si="88"/>
        <v>1501</v>
      </c>
      <c r="CY635" s="43">
        <f t="shared" si="89"/>
        <v>11</v>
      </c>
      <c r="CZ635">
        <v>0</v>
      </c>
      <c r="DA635">
        <v>0</v>
      </c>
      <c r="DB635">
        <v>0</v>
      </c>
      <c r="DC635">
        <v>2</v>
      </c>
      <c r="DD635">
        <v>0</v>
      </c>
      <c r="DE635">
        <v>36</v>
      </c>
      <c r="DF635">
        <v>0</v>
      </c>
      <c r="DG635">
        <v>0</v>
      </c>
      <c r="DH635">
        <v>0</v>
      </c>
      <c r="DI635" s="11">
        <f t="shared" si="82"/>
        <v>38</v>
      </c>
      <c r="DJ635" s="11">
        <f t="shared" si="83"/>
        <v>2</v>
      </c>
      <c r="DK635" s="78">
        <v>0</v>
      </c>
      <c r="DL635">
        <f t="shared" si="81"/>
        <v>2400</v>
      </c>
    </row>
    <row r="636" spans="1:116" ht="15.5" hidden="1" x14ac:dyDescent="0.35">
      <c r="A636">
        <v>2023</v>
      </c>
      <c r="B636" t="s">
        <v>371</v>
      </c>
      <c r="C636">
        <v>0</v>
      </c>
      <c r="D636">
        <v>0</v>
      </c>
      <c r="E636">
        <v>7</v>
      </c>
      <c r="F636">
        <v>5</v>
      </c>
      <c r="G636">
        <v>0</v>
      </c>
      <c r="H636">
        <v>0</v>
      </c>
      <c r="I636">
        <v>2</v>
      </c>
      <c r="J636">
        <v>0</v>
      </c>
      <c r="K636">
        <v>0</v>
      </c>
      <c r="L636">
        <v>2</v>
      </c>
      <c r="M636">
        <v>4</v>
      </c>
      <c r="N636">
        <v>0</v>
      </c>
      <c r="O636">
        <v>1</v>
      </c>
      <c r="P636">
        <v>0</v>
      </c>
      <c r="Q636">
        <v>10</v>
      </c>
      <c r="R636">
        <v>36</v>
      </c>
      <c r="S636">
        <v>0</v>
      </c>
      <c r="T636">
        <v>2</v>
      </c>
      <c r="U636">
        <v>49</v>
      </c>
      <c r="V636">
        <v>0</v>
      </c>
      <c r="W636">
        <v>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5</v>
      </c>
      <c r="AK636">
        <v>0</v>
      </c>
      <c r="AL636">
        <v>0</v>
      </c>
      <c r="AN636" s="11">
        <f t="shared" si="84"/>
        <v>125</v>
      </c>
      <c r="AO636" s="11">
        <f t="shared" si="85"/>
        <v>12</v>
      </c>
      <c r="AP636">
        <v>6</v>
      </c>
      <c r="AQ636">
        <v>0</v>
      </c>
      <c r="AR636">
        <v>440</v>
      </c>
      <c r="AS636">
        <v>0</v>
      </c>
      <c r="AT636">
        <v>0</v>
      </c>
      <c r="AU636">
        <v>0</v>
      </c>
      <c r="AV636">
        <v>4</v>
      </c>
      <c r="AW636">
        <v>47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152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8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6</v>
      </c>
      <c r="CG636">
        <v>0</v>
      </c>
      <c r="CH636" s="11">
        <f t="shared" si="86"/>
        <v>7</v>
      </c>
      <c r="CI636" s="11">
        <f t="shared" si="87"/>
        <v>663</v>
      </c>
      <c r="CJ636">
        <v>0</v>
      </c>
      <c r="CK636">
        <v>3</v>
      </c>
      <c r="CL636">
        <v>1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67</v>
      </c>
      <c r="CS636">
        <v>0</v>
      </c>
      <c r="CT636">
        <v>0</v>
      </c>
      <c r="CU636">
        <v>8</v>
      </c>
      <c r="CV636">
        <v>0</v>
      </c>
      <c r="CW636">
        <v>0</v>
      </c>
      <c r="CX636" s="43">
        <f t="shared" si="88"/>
        <v>80</v>
      </c>
      <c r="CY636" s="43">
        <f t="shared" si="89"/>
        <v>5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7</v>
      </c>
      <c r="DF636">
        <v>0</v>
      </c>
      <c r="DG636">
        <v>0</v>
      </c>
      <c r="DH636">
        <v>0</v>
      </c>
      <c r="DI636" s="11">
        <f t="shared" si="82"/>
        <v>7</v>
      </c>
      <c r="DJ636" s="11">
        <f t="shared" si="83"/>
        <v>1</v>
      </c>
      <c r="DK636" s="78">
        <v>0</v>
      </c>
      <c r="DL636">
        <f t="shared" si="81"/>
        <v>875</v>
      </c>
    </row>
    <row r="637" spans="1:116" ht="15.5" hidden="1" x14ac:dyDescent="0.35">
      <c r="A637">
        <v>2023</v>
      </c>
      <c r="B637" t="s">
        <v>326</v>
      </c>
      <c r="C637">
        <v>0</v>
      </c>
      <c r="D637">
        <v>0</v>
      </c>
      <c r="E637">
        <v>5</v>
      </c>
      <c r="F637">
        <v>2</v>
      </c>
      <c r="G637">
        <v>0</v>
      </c>
      <c r="H637">
        <v>0</v>
      </c>
      <c r="I637">
        <v>32</v>
      </c>
      <c r="J637">
        <v>0</v>
      </c>
      <c r="K637">
        <v>0</v>
      </c>
      <c r="L637">
        <v>5</v>
      </c>
      <c r="M637">
        <v>0</v>
      </c>
      <c r="N637">
        <v>0</v>
      </c>
      <c r="O637">
        <v>2</v>
      </c>
      <c r="P637">
        <v>1</v>
      </c>
      <c r="Q637">
        <v>477</v>
      </c>
      <c r="R637">
        <v>1</v>
      </c>
      <c r="S637">
        <v>0</v>
      </c>
      <c r="T637">
        <v>0</v>
      </c>
      <c r="U637">
        <v>7</v>
      </c>
      <c r="V637">
        <v>0</v>
      </c>
      <c r="W637">
        <v>2</v>
      </c>
      <c r="X637">
        <v>5</v>
      </c>
      <c r="Y637">
        <v>0</v>
      </c>
      <c r="Z637">
        <v>0</v>
      </c>
      <c r="AA637">
        <v>5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N637" s="11">
        <f t="shared" si="84"/>
        <v>544</v>
      </c>
      <c r="AO637" s="11">
        <f t="shared" si="85"/>
        <v>12</v>
      </c>
      <c r="AP637">
        <v>3</v>
      </c>
      <c r="AQ637">
        <v>0</v>
      </c>
      <c r="AR637">
        <v>150</v>
      </c>
      <c r="AS637">
        <v>0</v>
      </c>
      <c r="AT637">
        <v>0</v>
      </c>
      <c r="AU637">
        <v>18</v>
      </c>
      <c r="AV637">
        <v>10</v>
      </c>
      <c r="AW637">
        <v>4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245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2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 s="11">
        <f t="shared" si="86"/>
        <v>7</v>
      </c>
      <c r="CI637" s="11">
        <f t="shared" si="87"/>
        <v>432</v>
      </c>
      <c r="CJ637">
        <v>0</v>
      </c>
      <c r="CK637">
        <v>22</v>
      </c>
      <c r="CL637">
        <v>80</v>
      </c>
      <c r="CM637">
        <v>5</v>
      </c>
      <c r="CN637">
        <v>0</v>
      </c>
      <c r="CO637">
        <v>15</v>
      </c>
      <c r="CP637">
        <v>0</v>
      </c>
      <c r="CQ637">
        <v>0</v>
      </c>
      <c r="CR637">
        <v>90</v>
      </c>
      <c r="CS637">
        <v>0</v>
      </c>
      <c r="CT637">
        <v>20</v>
      </c>
      <c r="CU637">
        <v>62</v>
      </c>
      <c r="CV637">
        <v>0</v>
      </c>
      <c r="CW637">
        <v>0</v>
      </c>
      <c r="CX637" s="43">
        <f t="shared" si="88"/>
        <v>294</v>
      </c>
      <c r="CY637" s="43">
        <f t="shared" si="89"/>
        <v>7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28</v>
      </c>
      <c r="DF637">
        <v>0</v>
      </c>
      <c r="DG637">
        <v>0</v>
      </c>
      <c r="DH637">
        <v>0</v>
      </c>
      <c r="DI637" s="11">
        <f t="shared" si="82"/>
        <v>28</v>
      </c>
      <c r="DJ637" s="11">
        <f t="shared" si="83"/>
        <v>1</v>
      </c>
      <c r="DK637" s="78">
        <v>0</v>
      </c>
      <c r="DL637">
        <f t="shared" si="81"/>
        <v>1298</v>
      </c>
    </row>
    <row r="638" spans="1:116" ht="15.5" hidden="1" x14ac:dyDescent="0.35">
      <c r="A638">
        <v>2023</v>
      </c>
      <c r="B638" t="s">
        <v>328</v>
      </c>
      <c r="C638">
        <v>0</v>
      </c>
      <c r="D638">
        <v>0</v>
      </c>
      <c r="E638">
        <v>0</v>
      </c>
      <c r="F638">
        <v>2</v>
      </c>
      <c r="G638">
        <v>0</v>
      </c>
      <c r="H638">
        <v>0</v>
      </c>
      <c r="I638">
        <v>2</v>
      </c>
      <c r="J638">
        <v>0</v>
      </c>
      <c r="K638">
        <v>0</v>
      </c>
      <c r="L638">
        <v>15</v>
      </c>
      <c r="M638">
        <v>17</v>
      </c>
      <c r="N638">
        <v>0</v>
      </c>
      <c r="O638">
        <v>5</v>
      </c>
      <c r="P638">
        <v>0</v>
      </c>
      <c r="Q638">
        <v>26</v>
      </c>
      <c r="R638">
        <v>12</v>
      </c>
      <c r="S638">
        <v>0</v>
      </c>
      <c r="T638">
        <v>0</v>
      </c>
      <c r="U638">
        <v>10</v>
      </c>
      <c r="V638">
        <v>0</v>
      </c>
      <c r="W638">
        <v>12</v>
      </c>
      <c r="X638">
        <v>5</v>
      </c>
      <c r="Y638">
        <v>0</v>
      </c>
      <c r="Z638">
        <v>0</v>
      </c>
      <c r="AA638">
        <v>5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50</v>
      </c>
      <c r="AI638">
        <v>0</v>
      </c>
      <c r="AJ638">
        <v>2</v>
      </c>
      <c r="AK638">
        <v>0</v>
      </c>
      <c r="AL638">
        <v>0</v>
      </c>
      <c r="AN638" s="11">
        <f t="shared" si="84"/>
        <v>163</v>
      </c>
      <c r="AO638" s="11">
        <f t="shared" si="85"/>
        <v>13</v>
      </c>
      <c r="AP638">
        <v>0</v>
      </c>
      <c r="AQ638">
        <v>0</v>
      </c>
      <c r="AR638">
        <v>60</v>
      </c>
      <c r="AS638">
        <v>0</v>
      </c>
      <c r="AT638">
        <v>0</v>
      </c>
      <c r="AU638">
        <v>8</v>
      </c>
      <c r="AV638">
        <v>0</v>
      </c>
      <c r="AW638">
        <v>13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13</v>
      </c>
      <c r="BE638">
        <v>26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2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2</v>
      </c>
      <c r="CC638">
        <v>0</v>
      </c>
      <c r="CD638">
        <v>0</v>
      </c>
      <c r="CE638">
        <v>8</v>
      </c>
      <c r="CF638">
        <v>0</v>
      </c>
      <c r="CG638">
        <v>0</v>
      </c>
      <c r="CH638" s="11">
        <f t="shared" si="86"/>
        <v>9</v>
      </c>
      <c r="CI638" s="11">
        <f t="shared" si="87"/>
        <v>142</v>
      </c>
      <c r="CJ638">
        <v>2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7</v>
      </c>
      <c r="CS638">
        <v>0</v>
      </c>
      <c r="CT638">
        <v>29</v>
      </c>
      <c r="CU638">
        <v>18</v>
      </c>
      <c r="CV638">
        <v>0</v>
      </c>
      <c r="CW638">
        <v>2</v>
      </c>
      <c r="CX638" s="43">
        <f t="shared" si="88"/>
        <v>58</v>
      </c>
      <c r="CY638" s="43">
        <f t="shared" si="89"/>
        <v>5</v>
      </c>
      <c r="CZ638">
        <v>0</v>
      </c>
      <c r="DA638">
        <v>3</v>
      </c>
      <c r="DB638">
        <v>0</v>
      </c>
      <c r="DC638">
        <v>0</v>
      </c>
      <c r="DD638">
        <v>0</v>
      </c>
      <c r="DE638">
        <v>45</v>
      </c>
      <c r="DF638">
        <v>0</v>
      </c>
      <c r="DG638">
        <v>0</v>
      </c>
      <c r="DH638">
        <v>0</v>
      </c>
      <c r="DI638" s="11">
        <f t="shared" si="82"/>
        <v>48</v>
      </c>
      <c r="DJ638" s="11">
        <f t="shared" si="83"/>
        <v>2</v>
      </c>
      <c r="DK638" s="78">
        <v>0</v>
      </c>
      <c r="DL638">
        <f t="shared" si="81"/>
        <v>411</v>
      </c>
    </row>
    <row r="639" spans="1:116" ht="15.5" hidden="1" x14ac:dyDescent="0.35">
      <c r="A639">
        <v>2023</v>
      </c>
      <c r="B639" t="s">
        <v>342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2</v>
      </c>
      <c r="N639">
        <v>14</v>
      </c>
      <c r="O639">
        <v>1</v>
      </c>
      <c r="P639">
        <v>0</v>
      </c>
      <c r="Q639">
        <v>22</v>
      </c>
      <c r="R639">
        <v>4</v>
      </c>
      <c r="S639">
        <v>0</v>
      </c>
      <c r="T639">
        <v>8</v>
      </c>
      <c r="U639">
        <v>4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N639" s="11">
        <f t="shared" si="84"/>
        <v>59</v>
      </c>
      <c r="AO639" s="11">
        <f t="shared" si="85"/>
        <v>11</v>
      </c>
      <c r="AP639">
        <v>0</v>
      </c>
      <c r="AQ639">
        <v>0</v>
      </c>
      <c r="AR639">
        <v>6</v>
      </c>
      <c r="AS639">
        <v>0</v>
      </c>
      <c r="AT639">
        <v>0</v>
      </c>
      <c r="AU639">
        <v>0</v>
      </c>
      <c r="AV639">
        <v>2</v>
      </c>
      <c r="AW639">
        <v>34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2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2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 s="11">
        <f t="shared" si="86"/>
        <v>5</v>
      </c>
      <c r="CI639" s="11">
        <f t="shared" si="87"/>
        <v>46</v>
      </c>
      <c r="CJ639">
        <v>0</v>
      </c>
      <c r="CK639">
        <v>0</v>
      </c>
      <c r="CL639">
        <v>16</v>
      </c>
      <c r="CM639">
        <v>5</v>
      </c>
      <c r="CN639">
        <v>0</v>
      </c>
      <c r="CO639">
        <v>0</v>
      </c>
      <c r="CP639">
        <v>0</v>
      </c>
      <c r="CQ639">
        <v>0</v>
      </c>
      <c r="CR639">
        <v>68</v>
      </c>
      <c r="CS639">
        <v>0</v>
      </c>
      <c r="CT639">
        <v>2</v>
      </c>
      <c r="CU639">
        <v>8</v>
      </c>
      <c r="CV639">
        <v>0</v>
      </c>
      <c r="CW639">
        <v>0</v>
      </c>
      <c r="CX639" s="43">
        <f t="shared" si="88"/>
        <v>99</v>
      </c>
      <c r="CY639" s="43">
        <f t="shared" si="89"/>
        <v>5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3</v>
      </c>
      <c r="DF639">
        <v>0</v>
      </c>
      <c r="DG639">
        <v>0</v>
      </c>
      <c r="DH639">
        <v>0</v>
      </c>
      <c r="DI639" s="11">
        <f t="shared" si="82"/>
        <v>4</v>
      </c>
      <c r="DJ639" s="11">
        <f t="shared" si="83"/>
        <v>2</v>
      </c>
      <c r="DK639" s="78">
        <v>0</v>
      </c>
      <c r="DL639">
        <f t="shared" si="81"/>
        <v>208</v>
      </c>
    </row>
    <row r="640" spans="1:116" ht="15.5" hidden="1" x14ac:dyDescent="0.35">
      <c r="A640">
        <v>2023</v>
      </c>
      <c r="B640" t="s">
        <v>807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4</v>
      </c>
      <c r="J640">
        <v>0</v>
      </c>
      <c r="K640">
        <v>0</v>
      </c>
      <c r="L640">
        <v>3</v>
      </c>
      <c r="M640">
        <v>0</v>
      </c>
      <c r="N640">
        <v>12</v>
      </c>
      <c r="O640">
        <v>1</v>
      </c>
      <c r="P640">
        <v>0</v>
      </c>
      <c r="Q640">
        <v>453</v>
      </c>
      <c r="R640">
        <v>0</v>
      </c>
      <c r="S640">
        <v>0</v>
      </c>
      <c r="T640">
        <v>21</v>
      </c>
      <c r="U640">
        <v>7</v>
      </c>
      <c r="V640">
        <v>0</v>
      </c>
      <c r="W640">
        <v>0</v>
      </c>
      <c r="X640">
        <v>7</v>
      </c>
      <c r="Y640">
        <v>0</v>
      </c>
      <c r="Z640">
        <v>3</v>
      </c>
      <c r="AA640">
        <v>0</v>
      </c>
      <c r="AB640">
        <v>0</v>
      </c>
      <c r="AC640">
        <v>0</v>
      </c>
      <c r="AD640">
        <v>0</v>
      </c>
      <c r="AE640">
        <v>5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N640" s="11">
        <f t="shared" si="84"/>
        <v>517</v>
      </c>
      <c r="AO640" s="11">
        <f t="shared" si="85"/>
        <v>11</v>
      </c>
      <c r="AP640">
        <v>2</v>
      </c>
      <c r="AQ640">
        <v>0</v>
      </c>
      <c r="AR640">
        <v>36</v>
      </c>
      <c r="AS640">
        <v>0</v>
      </c>
      <c r="AT640">
        <v>0</v>
      </c>
      <c r="AU640">
        <v>22</v>
      </c>
      <c r="AV640">
        <v>16</v>
      </c>
      <c r="AW640">
        <v>11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2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55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 s="11">
        <f t="shared" si="86"/>
        <v>8</v>
      </c>
      <c r="CI640" s="11">
        <f t="shared" si="87"/>
        <v>145</v>
      </c>
      <c r="CJ640">
        <v>0</v>
      </c>
      <c r="CK640">
        <v>57</v>
      </c>
      <c r="CL640">
        <v>304</v>
      </c>
      <c r="CM640">
        <v>22</v>
      </c>
      <c r="CN640">
        <v>0</v>
      </c>
      <c r="CO640">
        <v>14</v>
      </c>
      <c r="CP640">
        <v>0</v>
      </c>
      <c r="CQ640">
        <v>0</v>
      </c>
      <c r="CR640">
        <v>140</v>
      </c>
      <c r="CS640">
        <v>0</v>
      </c>
      <c r="CT640">
        <v>59</v>
      </c>
      <c r="CU640">
        <v>0</v>
      </c>
      <c r="CV640">
        <v>0</v>
      </c>
      <c r="CW640">
        <v>0</v>
      </c>
      <c r="CX640" s="43">
        <f t="shared" si="88"/>
        <v>596</v>
      </c>
      <c r="CY640" s="43">
        <f t="shared" si="89"/>
        <v>6</v>
      </c>
      <c r="CZ640">
        <v>0</v>
      </c>
      <c r="DA640">
        <v>7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 s="11">
        <f t="shared" si="82"/>
        <v>7</v>
      </c>
      <c r="DJ640" s="11">
        <f t="shared" si="83"/>
        <v>1</v>
      </c>
      <c r="DK640" s="78">
        <v>0</v>
      </c>
      <c r="DL640">
        <f t="shared" si="81"/>
        <v>1265</v>
      </c>
    </row>
    <row r="641" spans="1:116" ht="15.5" hidden="1" x14ac:dyDescent="0.35">
      <c r="A641">
        <v>2023</v>
      </c>
      <c r="B641" t="s">
        <v>381</v>
      </c>
      <c r="C641">
        <v>2</v>
      </c>
      <c r="D641">
        <v>0</v>
      </c>
      <c r="E641">
        <v>3</v>
      </c>
      <c r="F641">
        <v>2</v>
      </c>
      <c r="G641">
        <v>3</v>
      </c>
      <c r="H641">
        <v>0</v>
      </c>
      <c r="I641">
        <v>22</v>
      </c>
      <c r="J641">
        <v>0</v>
      </c>
      <c r="K641">
        <v>0</v>
      </c>
      <c r="L641">
        <v>24</v>
      </c>
      <c r="M641">
        <v>0</v>
      </c>
      <c r="N641">
        <v>0</v>
      </c>
      <c r="O641">
        <v>4</v>
      </c>
      <c r="P641">
        <v>0</v>
      </c>
      <c r="Q641">
        <v>84</v>
      </c>
      <c r="R641">
        <v>13</v>
      </c>
      <c r="S641">
        <v>0</v>
      </c>
      <c r="T641">
        <v>80</v>
      </c>
      <c r="U641">
        <v>7</v>
      </c>
      <c r="V641">
        <v>0</v>
      </c>
      <c r="W641">
        <v>4</v>
      </c>
      <c r="X641">
        <v>6</v>
      </c>
      <c r="Y641">
        <v>0</v>
      </c>
      <c r="Z641">
        <v>0</v>
      </c>
      <c r="AA641">
        <v>6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40</v>
      </c>
      <c r="AI641">
        <v>0</v>
      </c>
      <c r="AJ641">
        <v>4</v>
      </c>
      <c r="AK641">
        <v>0</v>
      </c>
      <c r="AL641">
        <v>0</v>
      </c>
      <c r="AN641" s="11">
        <f t="shared" si="84"/>
        <v>304</v>
      </c>
      <c r="AO641" s="11">
        <f t="shared" si="85"/>
        <v>16</v>
      </c>
      <c r="AP641">
        <v>0</v>
      </c>
      <c r="AQ641">
        <v>0</v>
      </c>
      <c r="AR641">
        <v>34</v>
      </c>
      <c r="AS641">
        <v>0</v>
      </c>
      <c r="AT641">
        <v>0</v>
      </c>
      <c r="AU641">
        <v>17</v>
      </c>
      <c r="AV641">
        <v>8</v>
      </c>
      <c r="AW641">
        <v>17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3</v>
      </c>
      <c r="BF641">
        <v>0</v>
      </c>
      <c r="BG641">
        <v>0</v>
      </c>
      <c r="BH641">
        <v>6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5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7</v>
      </c>
      <c r="CC641">
        <v>0</v>
      </c>
      <c r="CD641">
        <v>0</v>
      </c>
      <c r="CE641">
        <v>0</v>
      </c>
      <c r="CF641">
        <v>0</v>
      </c>
      <c r="CG641">
        <v>0</v>
      </c>
      <c r="CH641" s="11">
        <f t="shared" si="86"/>
        <v>8</v>
      </c>
      <c r="CI641" s="11">
        <f t="shared" si="87"/>
        <v>97</v>
      </c>
      <c r="CJ641">
        <v>0</v>
      </c>
      <c r="CK641">
        <v>0</v>
      </c>
      <c r="CL641">
        <v>260</v>
      </c>
      <c r="CM641">
        <v>0</v>
      </c>
      <c r="CN641">
        <v>0</v>
      </c>
      <c r="CO641">
        <v>0</v>
      </c>
      <c r="CP641">
        <v>0</v>
      </c>
      <c r="CQ641">
        <v>46</v>
      </c>
      <c r="CR641">
        <v>18</v>
      </c>
      <c r="CS641">
        <v>0</v>
      </c>
      <c r="CT641">
        <v>0</v>
      </c>
      <c r="CU641">
        <v>4</v>
      </c>
      <c r="CV641">
        <v>0</v>
      </c>
      <c r="CW641">
        <v>2</v>
      </c>
      <c r="CX641" s="43">
        <f t="shared" si="88"/>
        <v>330</v>
      </c>
      <c r="CY641" s="43">
        <f t="shared" si="89"/>
        <v>5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8</v>
      </c>
      <c r="DF641">
        <v>0</v>
      </c>
      <c r="DG641">
        <v>0</v>
      </c>
      <c r="DH641">
        <v>0</v>
      </c>
      <c r="DI641" s="11">
        <f t="shared" si="82"/>
        <v>8</v>
      </c>
      <c r="DJ641" s="11">
        <f t="shared" si="83"/>
        <v>1</v>
      </c>
      <c r="DK641" s="78">
        <v>0</v>
      </c>
      <c r="DL641">
        <f t="shared" si="81"/>
        <v>739</v>
      </c>
    </row>
    <row r="642" spans="1:116" ht="15.5" hidden="1" x14ac:dyDescent="0.35">
      <c r="A642">
        <v>2023</v>
      </c>
      <c r="B642" t="s">
        <v>422</v>
      </c>
      <c r="C642">
        <v>1</v>
      </c>
      <c r="D642">
        <v>0</v>
      </c>
      <c r="E642">
        <v>0</v>
      </c>
      <c r="F642">
        <v>4</v>
      </c>
      <c r="G642">
        <v>0</v>
      </c>
      <c r="H642">
        <v>0</v>
      </c>
      <c r="I642">
        <v>12</v>
      </c>
      <c r="J642">
        <v>0</v>
      </c>
      <c r="K642">
        <v>0</v>
      </c>
      <c r="L642">
        <v>3</v>
      </c>
      <c r="M642">
        <v>17</v>
      </c>
      <c r="N642">
        <v>7</v>
      </c>
      <c r="O642">
        <v>1</v>
      </c>
      <c r="P642">
        <v>0</v>
      </c>
      <c r="Q642">
        <v>208</v>
      </c>
      <c r="R642">
        <v>6</v>
      </c>
      <c r="S642">
        <v>0</v>
      </c>
      <c r="T642">
        <v>6</v>
      </c>
      <c r="U642">
        <v>116</v>
      </c>
      <c r="V642">
        <v>0</v>
      </c>
      <c r="W642">
        <v>0</v>
      </c>
      <c r="X642">
        <v>16</v>
      </c>
      <c r="Y642">
        <v>0</v>
      </c>
      <c r="Z642">
        <v>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30</v>
      </c>
      <c r="AI642">
        <v>0</v>
      </c>
      <c r="AJ642">
        <v>4</v>
      </c>
      <c r="AK642">
        <v>0</v>
      </c>
      <c r="AL642">
        <v>0</v>
      </c>
      <c r="AN642" s="11">
        <f t="shared" si="84"/>
        <v>435</v>
      </c>
      <c r="AO642" s="11">
        <f t="shared" si="85"/>
        <v>15</v>
      </c>
      <c r="AP642">
        <v>1</v>
      </c>
      <c r="AQ642">
        <v>0</v>
      </c>
      <c r="AR642">
        <v>46</v>
      </c>
      <c r="AS642">
        <v>1</v>
      </c>
      <c r="AT642">
        <v>0</v>
      </c>
      <c r="AU642">
        <v>0</v>
      </c>
      <c r="AV642">
        <v>10</v>
      </c>
      <c r="AW642">
        <v>6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5</v>
      </c>
      <c r="BF642">
        <v>0</v>
      </c>
      <c r="BG642">
        <v>0</v>
      </c>
      <c r="BH642">
        <v>4</v>
      </c>
      <c r="BI642">
        <v>0</v>
      </c>
      <c r="BJ642">
        <v>0</v>
      </c>
      <c r="BK642">
        <v>92</v>
      </c>
      <c r="BL642">
        <v>0</v>
      </c>
      <c r="BM642">
        <v>0</v>
      </c>
      <c r="BN642">
        <v>0</v>
      </c>
      <c r="BO642">
        <v>25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2</v>
      </c>
      <c r="CF642">
        <v>0</v>
      </c>
      <c r="CG642">
        <v>0</v>
      </c>
      <c r="CH642" s="11">
        <f t="shared" si="86"/>
        <v>12</v>
      </c>
      <c r="CI642" s="11">
        <f t="shared" si="87"/>
        <v>194</v>
      </c>
      <c r="CJ642">
        <v>0</v>
      </c>
      <c r="CK642">
        <v>10</v>
      </c>
      <c r="CL642">
        <v>400</v>
      </c>
      <c r="CM642">
        <v>38</v>
      </c>
      <c r="CN642">
        <v>0</v>
      </c>
      <c r="CO642">
        <v>400</v>
      </c>
      <c r="CP642">
        <v>81</v>
      </c>
      <c r="CQ642">
        <v>0</v>
      </c>
      <c r="CR642">
        <v>470</v>
      </c>
      <c r="CS642">
        <v>9</v>
      </c>
      <c r="CT642">
        <v>23</v>
      </c>
      <c r="CU642">
        <v>12</v>
      </c>
      <c r="CV642">
        <v>0</v>
      </c>
      <c r="CW642">
        <v>20</v>
      </c>
      <c r="CX642" s="43">
        <f t="shared" si="88"/>
        <v>1463</v>
      </c>
      <c r="CY642" s="43">
        <f t="shared" si="89"/>
        <v>10</v>
      </c>
      <c r="CZ642">
        <v>0</v>
      </c>
      <c r="DA642">
        <v>18</v>
      </c>
      <c r="DB642">
        <v>0</v>
      </c>
      <c r="DC642">
        <v>42</v>
      </c>
      <c r="DD642">
        <v>0</v>
      </c>
      <c r="DE642">
        <v>103</v>
      </c>
      <c r="DF642">
        <v>0</v>
      </c>
      <c r="DG642">
        <v>0</v>
      </c>
      <c r="DH642">
        <v>0</v>
      </c>
      <c r="DI642" s="11">
        <f t="shared" si="82"/>
        <v>163</v>
      </c>
      <c r="DJ642" s="11">
        <f t="shared" si="83"/>
        <v>3</v>
      </c>
      <c r="DK642" s="78">
        <v>0</v>
      </c>
      <c r="DL642">
        <f t="shared" si="81"/>
        <v>2255</v>
      </c>
    </row>
    <row r="643" spans="1:116" ht="15.5" hidden="1" x14ac:dyDescent="0.35">
      <c r="A643">
        <v>2023</v>
      </c>
      <c r="B643" t="s">
        <v>431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7</v>
      </c>
      <c r="J643">
        <v>0</v>
      </c>
      <c r="K643">
        <v>0</v>
      </c>
      <c r="L643">
        <v>1</v>
      </c>
      <c r="M643">
        <v>3</v>
      </c>
      <c r="N643">
        <v>0</v>
      </c>
      <c r="O643">
        <v>0</v>
      </c>
      <c r="P643">
        <v>2</v>
      </c>
      <c r="Q643">
        <v>0</v>
      </c>
      <c r="R643">
        <v>1</v>
      </c>
      <c r="S643">
        <v>0</v>
      </c>
      <c r="T643">
        <v>0</v>
      </c>
      <c r="U643">
        <v>3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6</v>
      </c>
      <c r="AI643">
        <v>0</v>
      </c>
      <c r="AJ643">
        <v>0</v>
      </c>
      <c r="AK643">
        <v>0</v>
      </c>
      <c r="AL643">
        <v>0</v>
      </c>
      <c r="AN643" s="11">
        <f t="shared" si="84"/>
        <v>25</v>
      </c>
      <c r="AO643" s="11">
        <f t="shared" si="85"/>
        <v>9</v>
      </c>
      <c r="AP643">
        <v>0</v>
      </c>
      <c r="AQ643">
        <v>0</v>
      </c>
      <c r="AR643">
        <v>13</v>
      </c>
      <c r="AS643">
        <v>0</v>
      </c>
      <c r="AT643">
        <v>0</v>
      </c>
      <c r="AU643">
        <v>26</v>
      </c>
      <c r="AV643">
        <v>7</v>
      </c>
      <c r="AW643">
        <v>26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3</v>
      </c>
      <c r="BE643">
        <v>12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 s="11">
        <f t="shared" si="86"/>
        <v>6</v>
      </c>
      <c r="CI643" s="11">
        <f t="shared" si="87"/>
        <v>87</v>
      </c>
      <c r="CJ643">
        <v>4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3</v>
      </c>
      <c r="CV643">
        <v>0</v>
      </c>
      <c r="CW643">
        <v>0</v>
      </c>
      <c r="CX643" s="43">
        <f t="shared" si="88"/>
        <v>7</v>
      </c>
      <c r="CY643" s="43">
        <f t="shared" si="89"/>
        <v>2</v>
      </c>
      <c r="CZ643">
        <v>30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 s="11">
        <f t="shared" si="82"/>
        <v>30</v>
      </c>
      <c r="DJ643" s="11">
        <f t="shared" si="83"/>
        <v>1</v>
      </c>
      <c r="DK643" s="78">
        <v>0</v>
      </c>
      <c r="DL643">
        <f t="shared" si="81"/>
        <v>149</v>
      </c>
    </row>
    <row r="644" spans="1:116" ht="15.5" hidden="1" x14ac:dyDescent="0.35">
      <c r="A644">
        <v>2023</v>
      </c>
      <c r="B644" t="s">
        <v>973</v>
      </c>
      <c r="C644">
        <v>0</v>
      </c>
      <c r="D644">
        <v>0</v>
      </c>
      <c r="E644">
        <v>0</v>
      </c>
      <c r="F644">
        <v>2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14</v>
      </c>
      <c r="N644">
        <v>0</v>
      </c>
      <c r="O644">
        <v>0</v>
      </c>
      <c r="P644">
        <v>3</v>
      </c>
      <c r="Q644">
        <v>17</v>
      </c>
      <c r="R644">
        <v>4</v>
      </c>
      <c r="S644">
        <v>0</v>
      </c>
      <c r="T644">
        <v>0</v>
      </c>
      <c r="U644">
        <v>3</v>
      </c>
      <c r="V644">
        <v>1</v>
      </c>
      <c r="W644">
        <v>0</v>
      </c>
      <c r="X644">
        <v>0</v>
      </c>
      <c r="Y644">
        <v>0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N644" s="11">
        <f t="shared" si="84"/>
        <v>48</v>
      </c>
      <c r="AO644" s="11">
        <f t="shared" si="85"/>
        <v>10</v>
      </c>
      <c r="AP644">
        <v>0</v>
      </c>
      <c r="AQ644">
        <v>0</v>
      </c>
      <c r="AR644">
        <v>27</v>
      </c>
      <c r="AS644">
        <v>0</v>
      </c>
      <c r="AT644">
        <v>0</v>
      </c>
      <c r="AU644">
        <v>0</v>
      </c>
      <c r="AV644">
        <v>2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4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2</v>
      </c>
      <c r="CC644">
        <v>0</v>
      </c>
      <c r="CD644">
        <v>0</v>
      </c>
      <c r="CE644">
        <v>0</v>
      </c>
      <c r="CF644">
        <v>0</v>
      </c>
      <c r="CG644">
        <v>0</v>
      </c>
      <c r="CH644" s="11">
        <f t="shared" si="86"/>
        <v>4</v>
      </c>
      <c r="CI644" s="11">
        <f t="shared" si="87"/>
        <v>35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 s="43">
        <f t="shared" si="88"/>
        <v>0</v>
      </c>
      <c r="CY644" s="43">
        <f t="shared" si="89"/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 s="11">
        <f t="shared" si="82"/>
        <v>0</v>
      </c>
      <c r="DJ644" s="11">
        <f t="shared" si="83"/>
        <v>0</v>
      </c>
      <c r="DK644" s="78">
        <v>0</v>
      </c>
      <c r="DL644">
        <f t="shared" si="81"/>
        <v>83</v>
      </c>
    </row>
    <row r="645" spans="1:116" ht="15.5" hidden="1" x14ac:dyDescent="0.35">
      <c r="A645">
        <v>2023</v>
      </c>
      <c r="B645" t="s">
        <v>455</v>
      </c>
      <c r="C645">
        <v>0</v>
      </c>
      <c r="D645">
        <v>0</v>
      </c>
      <c r="E645">
        <v>0</v>
      </c>
      <c r="F645">
        <v>1</v>
      </c>
      <c r="G645">
        <v>1</v>
      </c>
      <c r="H645">
        <v>0</v>
      </c>
      <c r="I645">
        <v>3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1</v>
      </c>
      <c r="P645">
        <v>0</v>
      </c>
      <c r="Q645">
        <v>42</v>
      </c>
      <c r="R645">
        <v>6</v>
      </c>
      <c r="S645">
        <v>0</v>
      </c>
      <c r="T645">
        <v>0</v>
      </c>
      <c r="U645">
        <v>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167</v>
      </c>
      <c r="AI645">
        <v>0</v>
      </c>
      <c r="AJ645">
        <v>0</v>
      </c>
      <c r="AK645">
        <v>0</v>
      </c>
      <c r="AL645">
        <v>0</v>
      </c>
      <c r="AN645" s="11">
        <f t="shared" si="84"/>
        <v>225</v>
      </c>
      <c r="AO645" s="11">
        <f t="shared" si="85"/>
        <v>10</v>
      </c>
      <c r="AP645">
        <v>0</v>
      </c>
      <c r="AQ645">
        <v>0</v>
      </c>
      <c r="AR645">
        <v>3</v>
      </c>
      <c r="AS645">
        <v>0</v>
      </c>
      <c r="AT645">
        <v>0</v>
      </c>
      <c r="AU645">
        <v>15</v>
      </c>
      <c r="AV645">
        <v>8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3</v>
      </c>
      <c r="BF645">
        <v>0</v>
      </c>
      <c r="BG645">
        <v>0</v>
      </c>
      <c r="BH645">
        <v>2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12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 s="11">
        <f t="shared" si="86"/>
        <v>7</v>
      </c>
      <c r="CI645" s="11">
        <f t="shared" si="87"/>
        <v>44</v>
      </c>
      <c r="CJ645">
        <v>11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34</v>
      </c>
      <c r="CT645">
        <v>0</v>
      </c>
      <c r="CU645">
        <v>10</v>
      </c>
      <c r="CV645">
        <v>0</v>
      </c>
      <c r="CW645">
        <v>0</v>
      </c>
      <c r="CX645" s="43">
        <f t="shared" si="88"/>
        <v>55</v>
      </c>
      <c r="CY645" s="43">
        <f t="shared" si="89"/>
        <v>3</v>
      </c>
      <c r="CZ645">
        <v>18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0</v>
      </c>
      <c r="DI645" s="11">
        <f t="shared" si="82"/>
        <v>19</v>
      </c>
      <c r="DJ645" s="11">
        <f t="shared" si="83"/>
        <v>2</v>
      </c>
      <c r="DK645" s="78">
        <v>0</v>
      </c>
      <c r="DL645">
        <f t="shared" si="81"/>
        <v>343</v>
      </c>
    </row>
    <row r="646" spans="1:116" ht="15.5" hidden="1" x14ac:dyDescent="0.35">
      <c r="A646">
        <v>2023</v>
      </c>
      <c r="B646" t="s">
        <v>974</v>
      </c>
      <c r="C646">
        <v>0</v>
      </c>
      <c r="D646">
        <v>0</v>
      </c>
      <c r="E646">
        <v>6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6</v>
      </c>
      <c r="M646">
        <v>3</v>
      </c>
      <c r="N646">
        <v>0</v>
      </c>
      <c r="O646">
        <v>6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39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0</v>
      </c>
      <c r="AC646">
        <v>30</v>
      </c>
      <c r="AD646">
        <v>0</v>
      </c>
      <c r="AE646">
        <v>0</v>
      </c>
      <c r="AF646">
        <v>0</v>
      </c>
      <c r="AG646">
        <v>0</v>
      </c>
      <c r="AH646">
        <v>16</v>
      </c>
      <c r="AI646">
        <v>0</v>
      </c>
      <c r="AJ646">
        <v>0</v>
      </c>
      <c r="AK646">
        <v>0</v>
      </c>
      <c r="AL646">
        <v>0</v>
      </c>
      <c r="AN646" s="11">
        <f t="shared" si="84"/>
        <v>111</v>
      </c>
      <c r="AO646" s="11">
        <f t="shared" si="85"/>
        <v>11</v>
      </c>
      <c r="AP646">
        <v>1</v>
      </c>
      <c r="AQ646">
        <v>0</v>
      </c>
      <c r="AR646">
        <v>6</v>
      </c>
      <c r="AS646">
        <v>0</v>
      </c>
      <c r="AT646">
        <v>0</v>
      </c>
      <c r="AU646">
        <v>1</v>
      </c>
      <c r="AV646">
        <v>0</v>
      </c>
      <c r="AW646">
        <v>231</v>
      </c>
      <c r="AX646">
        <v>0</v>
      </c>
      <c r="AY646">
        <v>0</v>
      </c>
      <c r="AZ646">
        <v>0</v>
      </c>
      <c r="BA646">
        <v>0</v>
      </c>
      <c r="BB646">
        <v>2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23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4</v>
      </c>
      <c r="CC646">
        <v>0</v>
      </c>
      <c r="CD646">
        <v>0</v>
      </c>
      <c r="CE646">
        <v>1</v>
      </c>
      <c r="CF646">
        <v>0</v>
      </c>
      <c r="CG646">
        <v>0</v>
      </c>
      <c r="CH646" s="11">
        <f t="shared" si="86"/>
        <v>8</v>
      </c>
      <c r="CI646" s="11">
        <f t="shared" si="87"/>
        <v>269</v>
      </c>
      <c r="CJ646">
        <v>22</v>
      </c>
      <c r="CK646">
        <v>3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119</v>
      </c>
      <c r="CT646">
        <v>0</v>
      </c>
      <c r="CU646">
        <v>2</v>
      </c>
      <c r="CV646">
        <v>0</v>
      </c>
      <c r="CW646">
        <v>0</v>
      </c>
      <c r="CX646" s="43">
        <f t="shared" si="88"/>
        <v>146</v>
      </c>
      <c r="CY646" s="43">
        <f t="shared" si="89"/>
        <v>4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 s="11">
        <f t="shared" si="82"/>
        <v>0</v>
      </c>
      <c r="DJ646" s="11">
        <f t="shared" si="83"/>
        <v>0</v>
      </c>
      <c r="DK646" s="78">
        <v>0</v>
      </c>
      <c r="DL646">
        <f t="shared" si="81"/>
        <v>526</v>
      </c>
    </row>
    <row r="647" spans="1:116" ht="15.5" hidden="1" x14ac:dyDescent="0.35">
      <c r="A647">
        <v>2023</v>
      </c>
      <c r="B647" t="s">
        <v>316</v>
      </c>
      <c r="C647">
        <v>0</v>
      </c>
      <c r="D647">
        <v>0</v>
      </c>
      <c r="E647">
        <v>3</v>
      </c>
      <c r="F647">
        <v>1</v>
      </c>
      <c r="G647">
        <v>0</v>
      </c>
      <c r="H647">
        <v>0</v>
      </c>
      <c r="I647">
        <v>2</v>
      </c>
      <c r="J647">
        <v>0</v>
      </c>
      <c r="K647">
        <v>0</v>
      </c>
      <c r="L647">
        <v>4</v>
      </c>
      <c r="M647">
        <v>4</v>
      </c>
      <c r="N647">
        <v>7</v>
      </c>
      <c r="O647">
        <v>3</v>
      </c>
      <c r="P647">
        <v>1</v>
      </c>
      <c r="Q647">
        <v>26</v>
      </c>
      <c r="R647">
        <v>0</v>
      </c>
      <c r="S647">
        <v>0</v>
      </c>
      <c r="T647">
        <v>0</v>
      </c>
      <c r="U647">
        <v>2</v>
      </c>
      <c r="V647">
        <v>0</v>
      </c>
      <c r="W647">
        <v>0</v>
      </c>
      <c r="X647">
        <v>1</v>
      </c>
      <c r="Y647">
        <v>0</v>
      </c>
      <c r="Z647">
        <v>2</v>
      </c>
      <c r="AA647">
        <v>2</v>
      </c>
      <c r="AB647">
        <v>16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12</v>
      </c>
      <c r="AI647">
        <v>0</v>
      </c>
      <c r="AJ647">
        <v>2</v>
      </c>
      <c r="AK647">
        <v>0</v>
      </c>
      <c r="AL647">
        <v>0</v>
      </c>
      <c r="AN647" s="11">
        <f t="shared" si="84"/>
        <v>88</v>
      </c>
      <c r="AO647" s="11">
        <f t="shared" si="85"/>
        <v>16</v>
      </c>
      <c r="AP647">
        <v>0</v>
      </c>
      <c r="AQ647">
        <v>0</v>
      </c>
      <c r="AR647">
        <v>3</v>
      </c>
      <c r="AS647">
        <v>0</v>
      </c>
      <c r="AT647">
        <v>0</v>
      </c>
      <c r="AU647">
        <v>0</v>
      </c>
      <c r="AV647">
        <v>0</v>
      </c>
      <c r="AW647">
        <v>8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8</v>
      </c>
      <c r="BD647">
        <v>0</v>
      </c>
      <c r="BE647">
        <v>0</v>
      </c>
      <c r="BF647">
        <v>0</v>
      </c>
      <c r="BG647">
        <v>0</v>
      </c>
      <c r="BH647">
        <v>4</v>
      </c>
      <c r="BI647">
        <v>0</v>
      </c>
      <c r="BJ647">
        <v>0</v>
      </c>
      <c r="BK647">
        <v>2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9</v>
      </c>
      <c r="BU647">
        <v>0</v>
      </c>
      <c r="BV647">
        <v>0</v>
      </c>
      <c r="BW647">
        <v>0</v>
      </c>
      <c r="BX647">
        <v>0</v>
      </c>
      <c r="BY647">
        <v>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 s="11">
        <f t="shared" si="86"/>
        <v>7</v>
      </c>
      <c r="CI647" s="11">
        <f t="shared" si="87"/>
        <v>35</v>
      </c>
      <c r="CJ647">
        <v>8</v>
      </c>
      <c r="CK647">
        <v>0</v>
      </c>
      <c r="CL647">
        <v>4</v>
      </c>
      <c r="CM647">
        <v>0</v>
      </c>
      <c r="CN647">
        <v>0</v>
      </c>
      <c r="CO647">
        <v>0</v>
      </c>
      <c r="CP647">
        <v>7</v>
      </c>
      <c r="CQ647">
        <v>0</v>
      </c>
      <c r="CR647">
        <v>29</v>
      </c>
      <c r="CS647">
        <v>0</v>
      </c>
      <c r="CT647">
        <v>15</v>
      </c>
      <c r="CU647">
        <v>0</v>
      </c>
      <c r="CV647">
        <v>0</v>
      </c>
      <c r="CW647">
        <v>0</v>
      </c>
      <c r="CX647" s="43">
        <f t="shared" si="88"/>
        <v>63</v>
      </c>
      <c r="CY647" s="43">
        <f t="shared" si="89"/>
        <v>5</v>
      </c>
      <c r="CZ647">
        <v>0</v>
      </c>
      <c r="DA647">
        <v>9</v>
      </c>
      <c r="DB647">
        <v>0</v>
      </c>
      <c r="DC647">
        <v>0</v>
      </c>
      <c r="DD647">
        <v>0</v>
      </c>
      <c r="DE647">
        <v>2</v>
      </c>
      <c r="DF647">
        <v>0</v>
      </c>
      <c r="DG647">
        <v>0</v>
      </c>
      <c r="DH647">
        <v>0</v>
      </c>
      <c r="DI647" s="11">
        <f t="shared" si="82"/>
        <v>11</v>
      </c>
      <c r="DJ647" s="11">
        <f t="shared" si="83"/>
        <v>2</v>
      </c>
      <c r="DK647" s="78">
        <v>0</v>
      </c>
      <c r="DL647">
        <f t="shared" si="81"/>
        <v>197</v>
      </c>
    </row>
    <row r="648" spans="1:116" ht="15.5" hidden="1" x14ac:dyDescent="0.35">
      <c r="A648">
        <v>2023</v>
      </c>
      <c r="B648" t="s">
        <v>465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6</v>
      </c>
      <c r="M648">
        <v>0</v>
      </c>
      <c r="N648">
        <v>10</v>
      </c>
      <c r="O648">
        <v>2</v>
      </c>
      <c r="P648">
        <v>0</v>
      </c>
      <c r="Q648">
        <v>9</v>
      </c>
      <c r="R648">
        <v>0</v>
      </c>
      <c r="S648">
        <v>0</v>
      </c>
      <c r="T648">
        <v>0</v>
      </c>
      <c r="U648">
        <v>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4</v>
      </c>
      <c r="AI648">
        <v>0</v>
      </c>
      <c r="AJ648">
        <v>2</v>
      </c>
      <c r="AK648">
        <v>0</v>
      </c>
      <c r="AL648">
        <v>0</v>
      </c>
      <c r="AN648" s="11">
        <f t="shared" si="84"/>
        <v>35</v>
      </c>
      <c r="AO648" s="11">
        <f t="shared" si="85"/>
        <v>7</v>
      </c>
      <c r="AP648">
        <v>0</v>
      </c>
      <c r="AQ648">
        <v>0</v>
      </c>
      <c r="AR648">
        <v>8</v>
      </c>
      <c r="AS648">
        <v>0</v>
      </c>
      <c r="AT648">
        <v>0</v>
      </c>
      <c r="AU648">
        <v>0</v>
      </c>
      <c r="AV648">
        <v>6</v>
      </c>
      <c r="AW648">
        <v>27</v>
      </c>
      <c r="AX648">
        <v>0</v>
      </c>
      <c r="AY648">
        <v>0</v>
      </c>
      <c r="AZ648">
        <v>0</v>
      </c>
      <c r="BA648">
        <v>0</v>
      </c>
      <c r="BB648">
        <v>23</v>
      </c>
      <c r="BC648">
        <v>1</v>
      </c>
      <c r="BD648">
        <v>7</v>
      </c>
      <c r="BE648">
        <v>11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2</v>
      </c>
      <c r="BL648">
        <v>0</v>
      </c>
      <c r="BM648">
        <v>0</v>
      </c>
      <c r="BN648">
        <v>0</v>
      </c>
      <c r="BO648">
        <v>12</v>
      </c>
      <c r="BP648">
        <v>0</v>
      </c>
      <c r="BQ648">
        <v>0</v>
      </c>
      <c r="BR648">
        <v>0</v>
      </c>
      <c r="BS648">
        <v>0</v>
      </c>
      <c r="BT648">
        <v>3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15</v>
      </c>
      <c r="CF648">
        <v>0</v>
      </c>
      <c r="CG648">
        <v>0</v>
      </c>
      <c r="CH648" s="11">
        <f t="shared" si="86"/>
        <v>11</v>
      </c>
      <c r="CI648" s="11">
        <f t="shared" si="87"/>
        <v>115</v>
      </c>
      <c r="CJ648">
        <v>2</v>
      </c>
      <c r="CK648">
        <v>0</v>
      </c>
      <c r="CL648">
        <v>6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40</v>
      </c>
      <c r="CT648">
        <v>0</v>
      </c>
      <c r="CU648">
        <v>8</v>
      </c>
      <c r="CV648">
        <v>0</v>
      </c>
      <c r="CW648">
        <v>0</v>
      </c>
      <c r="CX648" s="43">
        <f t="shared" si="88"/>
        <v>56</v>
      </c>
      <c r="CY648" s="43">
        <f t="shared" si="89"/>
        <v>4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 s="11">
        <f t="shared" si="82"/>
        <v>0</v>
      </c>
      <c r="DJ648" s="11">
        <f t="shared" si="83"/>
        <v>0</v>
      </c>
      <c r="DK648" s="78">
        <v>0</v>
      </c>
      <c r="DL648">
        <f t="shared" si="81"/>
        <v>206</v>
      </c>
    </row>
    <row r="649" spans="1:116" s="33" customFormat="1" ht="15.5" hidden="1" x14ac:dyDescent="0.35">
      <c r="A649" s="33">
        <v>2023</v>
      </c>
      <c r="B649" s="33" t="s">
        <v>382</v>
      </c>
      <c r="C649" s="33">
        <v>0</v>
      </c>
      <c r="D649" s="33">
        <v>0</v>
      </c>
      <c r="E649" s="33">
        <v>11</v>
      </c>
      <c r="F649" s="33">
        <v>11</v>
      </c>
      <c r="G649" s="33">
        <v>0</v>
      </c>
      <c r="H649" s="33">
        <v>0</v>
      </c>
      <c r="I649" s="33">
        <v>1</v>
      </c>
      <c r="J649" s="33">
        <v>0</v>
      </c>
      <c r="K649" s="33">
        <v>0</v>
      </c>
      <c r="L649" s="33">
        <v>14</v>
      </c>
      <c r="M649" s="33">
        <v>16</v>
      </c>
      <c r="N649" s="33">
        <v>8</v>
      </c>
      <c r="O649" s="33">
        <v>16</v>
      </c>
      <c r="P649" s="33">
        <v>2</v>
      </c>
      <c r="Q649" s="33">
        <v>81</v>
      </c>
      <c r="R649" s="33">
        <v>22</v>
      </c>
      <c r="S649" s="33">
        <v>0</v>
      </c>
      <c r="T649" s="33">
        <v>0</v>
      </c>
      <c r="U649" s="33">
        <v>77</v>
      </c>
      <c r="V649" s="33">
        <v>0</v>
      </c>
      <c r="W649" s="33">
        <v>12</v>
      </c>
      <c r="X649" s="33">
        <v>3</v>
      </c>
      <c r="Y649" s="33">
        <v>0</v>
      </c>
      <c r="Z649" s="33">
        <v>7</v>
      </c>
      <c r="AA649" s="33">
        <v>2</v>
      </c>
      <c r="AB649" s="33">
        <v>0</v>
      </c>
      <c r="AC649" s="33">
        <v>60</v>
      </c>
      <c r="AD649" s="33">
        <v>0</v>
      </c>
      <c r="AE649" s="33">
        <v>0</v>
      </c>
      <c r="AF649" s="33">
        <v>0</v>
      </c>
      <c r="AG649" s="33">
        <v>0</v>
      </c>
      <c r="AH649" s="33">
        <v>13</v>
      </c>
      <c r="AI649" s="33">
        <v>0</v>
      </c>
      <c r="AJ649" s="33">
        <v>0</v>
      </c>
      <c r="AK649" s="33">
        <v>0</v>
      </c>
      <c r="AL649" s="33">
        <v>0</v>
      </c>
      <c r="AN649" s="11">
        <f t="shared" si="84"/>
        <v>356</v>
      </c>
      <c r="AO649" s="11">
        <f t="shared" si="85"/>
        <v>17</v>
      </c>
      <c r="AP649" s="33">
        <v>8</v>
      </c>
      <c r="AQ649" s="33">
        <v>0</v>
      </c>
      <c r="AR649" s="33">
        <v>26</v>
      </c>
      <c r="AS649" s="33">
        <v>0</v>
      </c>
      <c r="AT649" s="33">
        <v>0</v>
      </c>
      <c r="AU649" s="33">
        <v>46</v>
      </c>
      <c r="AV649" s="33">
        <v>0</v>
      </c>
      <c r="AW649" s="33">
        <v>40</v>
      </c>
      <c r="AX649" s="33">
        <v>0</v>
      </c>
      <c r="AY649" s="33">
        <v>0</v>
      </c>
      <c r="AZ649" s="33">
        <v>0</v>
      </c>
      <c r="BA649" s="33">
        <v>0</v>
      </c>
      <c r="BB649" s="33">
        <v>5</v>
      </c>
      <c r="BC649" s="33">
        <v>0</v>
      </c>
      <c r="BD649" s="33">
        <v>40</v>
      </c>
      <c r="BE649" s="33">
        <v>210</v>
      </c>
      <c r="BF649" s="33">
        <v>0</v>
      </c>
      <c r="BG649" s="33">
        <v>0</v>
      </c>
      <c r="BH649" s="33">
        <v>4</v>
      </c>
      <c r="BI649" s="33">
        <v>0</v>
      </c>
      <c r="BJ649" s="33">
        <v>0</v>
      </c>
      <c r="BK649" s="33">
        <v>24</v>
      </c>
      <c r="BL649" s="33">
        <v>3</v>
      </c>
      <c r="BM649" s="33">
        <v>0</v>
      </c>
      <c r="BN649" s="33">
        <v>0</v>
      </c>
      <c r="BO649" s="33">
        <v>10</v>
      </c>
      <c r="BP649" s="33">
        <v>0</v>
      </c>
      <c r="BQ649" s="33">
        <v>0</v>
      </c>
      <c r="BR649" s="33">
        <v>0</v>
      </c>
      <c r="BS649" s="33">
        <v>0</v>
      </c>
      <c r="BT649" s="33">
        <v>10</v>
      </c>
      <c r="BU649" s="33">
        <v>0</v>
      </c>
      <c r="BV649" s="33">
        <v>0</v>
      </c>
      <c r="BW649" s="33">
        <v>0</v>
      </c>
      <c r="BX649" s="33">
        <v>0</v>
      </c>
      <c r="BY649" s="33">
        <v>0</v>
      </c>
      <c r="BZ649" s="33">
        <v>0</v>
      </c>
      <c r="CA649" s="33">
        <v>0</v>
      </c>
      <c r="CB649" s="33">
        <v>5</v>
      </c>
      <c r="CC649" s="33">
        <v>0</v>
      </c>
      <c r="CD649" s="33">
        <v>0</v>
      </c>
      <c r="CE649" s="33">
        <v>7</v>
      </c>
      <c r="CF649" s="33">
        <v>0</v>
      </c>
      <c r="CG649" s="33">
        <v>0</v>
      </c>
      <c r="CH649" s="11">
        <f t="shared" si="86"/>
        <v>14</v>
      </c>
      <c r="CI649" s="11">
        <f t="shared" si="87"/>
        <v>438</v>
      </c>
      <c r="CJ649" s="33">
        <v>6</v>
      </c>
      <c r="CK649" s="33">
        <v>0</v>
      </c>
      <c r="CL649" s="33">
        <v>0</v>
      </c>
      <c r="CM649" s="33">
        <v>0</v>
      </c>
      <c r="CN649" s="33">
        <v>0</v>
      </c>
      <c r="CO649" s="33">
        <v>0</v>
      </c>
      <c r="CP649" s="33">
        <v>21</v>
      </c>
      <c r="CQ649" s="33">
        <v>0</v>
      </c>
      <c r="CR649" s="33">
        <v>0</v>
      </c>
      <c r="CS649" s="33">
        <v>170</v>
      </c>
      <c r="CT649" s="33">
        <v>14</v>
      </c>
      <c r="CU649" s="33">
        <v>40</v>
      </c>
      <c r="CV649" s="33">
        <v>0</v>
      </c>
      <c r="CW649" s="33">
        <v>0</v>
      </c>
      <c r="CX649" s="43">
        <f t="shared" si="88"/>
        <v>251</v>
      </c>
      <c r="CY649" s="43">
        <f t="shared" si="89"/>
        <v>5</v>
      </c>
      <c r="CZ649" s="33">
        <v>0</v>
      </c>
      <c r="DA649" s="33">
        <v>0</v>
      </c>
      <c r="DB649" s="33">
        <v>0</v>
      </c>
      <c r="DC649" s="33">
        <v>0</v>
      </c>
      <c r="DD649" s="33">
        <v>0</v>
      </c>
      <c r="DE649" s="33">
        <v>0</v>
      </c>
      <c r="DF649" s="33">
        <v>0</v>
      </c>
      <c r="DG649" s="33">
        <v>0</v>
      </c>
      <c r="DH649" s="33">
        <v>0</v>
      </c>
      <c r="DI649" s="11">
        <f t="shared" si="82"/>
        <v>0</v>
      </c>
      <c r="DJ649" s="11">
        <f t="shared" si="83"/>
        <v>0</v>
      </c>
      <c r="DK649" s="78">
        <v>0</v>
      </c>
      <c r="DL649">
        <f t="shared" si="81"/>
        <v>1045</v>
      </c>
    </row>
    <row r="650" spans="1:116" ht="15.5" hidden="1" x14ac:dyDescent="0.35">
      <c r="A650">
        <v>2023</v>
      </c>
      <c r="B650" t="s">
        <v>423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  <c r="M650">
        <v>0</v>
      </c>
      <c r="N650">
        <v>50</v>
      </c>
      <c r="O650">
        <v>5</v>
      </c>
      <c r="P650">
        <v>0</v>
      </c>
      <c r="Q650">
        <v>100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100</v>
      </c>
      <c r="AI650">
        <v>0</v>
      </c>
      <c r="AJ650">
        <v>0</v>
      </c>
      <c r="AK650">
        <v>0</v>
      </c>
      <c r="AL650">
        <v>0</v>
      </c>
      <c r="AN650" s="11">
        <f t="shared" si="84"/>
        <v>258</v>
      </c>
      <c r="AO650" s="11">
        <f t="shared" si="85"/>
        <v>7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11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4</v>
      </c>
      <c r="CC650">
        <v>0</v>
      </c>
      <c r="CD650">
        <v>0</v>
      </c>
      <c r="CE650">
        <v>0</v>
      </c>
      <c r="CF650">
        <v>0</v>
      </c>
      <c r="CG650">
        <v>0</v>
      </c>
      <c r="CH650" s="11">
        <f t="shared" si="86"/>
        <v>2</v>
      </c>
      <c r="CI650" s="11">
        <f t="shared" si="87"/>
        <v>15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 s="43">
        <f t="shared" si="88"/>
        <v>0</v>
      </c>
      <c r="CY650" s="43">
        <f t="shared" si="89"/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 s="11">
        <f t="shared" si="82"/>
        <v>0</v>
      </c>
      <c r="DJ650" s="11">
        <f t="shared" si="83"/>
        <v>0</v>
      </c>
      <c r="DK650" s="78">
        <v>0</v>
      </c>
      <c r="DL650">
        <f t="shared" si="81"/>
        <v>273</v>
      </c>
    </row>
    <row r="651" spans="1:116" ht="15.5" hidden="1" x14ac:dyDescent="0.35">
      <c r="A651">
        <v>2023</v>
      </c>
      <c r="B651" s="11" t="s">
        <v>425</v>
      </c>
      <c r="C651">
        <v>0</v>
      </c>
      <c r="D651">
        <v>0</v>
      </c>
      <c r="E651">
        <v>6</v>
      </c>
      <c r="F651">
        <v>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2</v>
      </c>
      <c r="M651">
        <v>6</v>
      </c>
      <c r="N651">
        <v>0</v>
      </c>
      <c r="O651">
        <v>21</v>
      </c>
      <c r="P651">
        <v>3</v>
      </c>
      <c r="Q651">
        <v>25</v>
      </c>
      <c r="R651">
        <v>33</v>
      </c>
      <c r="S651">
        <v>0</v>
      </c>
      <c r="T651">
        <v>0</v>
      </c>
      <c r="U651">
        <v>10</v>
      </c>
      <c r="V651">
        <v>0</v>
      </c>
      <c r="W651">
        <v>4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50</v>
      </c>
      <c r="AI651">
        <v>0</v>
      </c>
      <c r="AJ651">
        <v>0</v>
      </c>
      <c r="AK651">
        <v>0</v>
      </c>
      <c r="AL651">
        <v>0</v>
      </c>
      <c r="AN651" s="11">
        <f t="shared" si="84"/>
        <v>164</v>
      </c>
      <c r="AO651" s="11">
        <f t="shared" si="85"/>
        <v>11</v>
      </c>
      <c r="AP651">
        <v>2</v>
      </c>
      <c r="AQ651">
        <v>0</v>
      </c>
      <c r="AR651">
        <v>34</v>
      </c>
      <c r="AS651">
        <v>0</v>
      </c>
      <c r="AT651">
        <v>120</v>
      </c>
      <c r="AU651">
        <v>52</v>
      </c>
      <c r="AV651">
        <v>20</v>
      </c>
      <c r="AW651">
        <v>0</v>
      </c>
      <c r="AX651">
        <v>0</v>
      </c>
      <c r="AY651">
        <v>2</v>
      </c>
      <c r="AZ651">
        <v>0</v>
      </c>
      <c r="BA651">
        <v>0</v>
      </c>
      <c r="BB651">
        <v>3</v>
      </c>
      <c r="BC651">
        <v>0</v>
      </c>
      <c r="BD651">
        <v>1</v>
      </c>
      <c r="BE651">
        <v>3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22</v>
      </c>
      <c r="BL651">
        <v>33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2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0</v>
      </c>
      <c r="CD651">
        <v>0</v>
      </c>
      <c r="CE651">
        <v>35</v>
      </c>
      <c r="CF651">
        <v>0</v>
      </c>
      <c r="CG651">
        <v>0</v>
      </c>
      <c r="CH651" s="11">
        <f t="shared" si="86"/>
        <v>14</v>
      </c>
      <c r="CI651" s="11">
        <f t="shared" si="87"/>
        <v>330</v>
      </c>
      <c r="CJ651">
        <v>1</v>
      </c>
      <c r="CK651">
        <v>4</v>
      </c>
      <c r="CL651">
        <v>2</v>
      </c>
      <c r="CM651">
        <v>2</v>
      </c>
      <c r="CN651">
        <v>0</v>
      </c>
      <c r="CO651">
        <v>0</v>
      </c>
      <c r="CP651">
        <v>39</v>
      </c>
      <c r="CQ651">
        <v>0</v>
      </c>
      <c r="CR651">
        <v>0</v>
      </c>
      <c r="CS651">
        <v>0</v>
      </c>
      <c r="CT651">
        <v>0</v>
      </c>
      <c r="CU651">
        <v>9</v>
      </c>
      <c r="CV651">
        <v>0</v>
      </c>
      <c r="CW651">
        <v>2</v>
      </c>
      <c r="CX651" s="43">
        <f t="shared" si="88"/>
        <v>59</v>
      </c>
      <c r="CY651" s="43">
        <f t="shared" si="89"/>
        <v>7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 s="11">
        <f t="shared" si="82"/>
        <v>0</v>
      </c>
      <c r="DJ651" s="11">
        <f t="shared" si="83"/>
        <v>0</v>
      </c>
      <c r="DK651" s="78">
        <v>0</v>
      </c>
      <c r="DL651">
        <f t="shared" si="81"/>
        <v>553</v>
      </c>
    </row>
    <row r="652" spans="1:116" ht="15.5" hidden="1" x14ac:dyDescent="0.35">
      <c r="A652">
        <v>2023</v>
      </c>
      <c r="B652" t="s">
        <v>975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48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N652" s="11">
        <f t="shared" si="84"/>
        <v>49</v>
      </c>
      <c r="AO652" s="11">
        <f t="shared" si="85"/>
        <v>2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2</v>
      </c>
      <c r="AV652">
        <v>0</v>
      </c>
      <c r="AW652">
        <v>10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 s="11">
        <f t="shared" si="86"/>
        <v>4</v>
      </c>
      <c r="CI652" s="11">
        <f t="shared" si="87"/>
        <v>14</v>
      </c>
      <c r="CJ652">
        <v>0</v>
      </c>
      <c r="CK652">
        <v>2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 s="43">
        <f t="shared" si="88"/>
        <v>2</v>
      </c>
      <c r="CY652" s="43">
        <f t="shared" si="89"/>
        <v>1</v>
      </c>
      <c r="CZ652">
        <v>5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 s="11">
        <f t="shared" si="82"/>
        <v>5</v>
      </c>
      <c r="DJ652" s="11">
        <f t="shared" si="83"/>
        <v>1</v>
      </c>
      <c r="DK652" s="78">
        <v>0</v>
      </c>
      <c r="DL652">
        <f t="shared" si="81"/>
        <v>70</v>
      </c>
    </row>
    <row r="653" spans="1:116" ht="15.5" hidden="1" x14ac:dyDescent="0.35">
      <c r="A653">
        <v>2023</v>
      </c>
      <c r="B653" t="s">
        <v>258</v>
      </c>
      <c r="C653">
        <v>0</v>
      </c>
      <c r="D653">
        <v>0</v>
      </c>
      <c r="E653">
        <v>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6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15</v>
      </c>
      <c r="AI653">
        <v>0</v>
      </c>
      <c r="AJ653">
        <v>0</v>
      </c>
      <c r="AK653">
        <v>0</v>
      </c>
      <c r="AL653">
        <v>0</v>
      </c>
      <c r="AN653" s="11">
        <f t="shared" si="84"/>
        <v>26</v>
      </c>
      <c r="AO653" s="11">
        <f t="shared" si="85"/>
        <v>5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20</v>
      </c>
      <c r="AV653">
        <v>0</v>
      </c>
      <c r="AW653">
        <v>100</v>
      </c>
      <c r="AX653">
        <v>0</v>
      </c>
      <c r="AY653">
        <v>0</v>
      </c>
      <c r="AZ653">
        <v>0</v>
      </c>
      <c r="BA653">
        <v>0</v>
      </c>
      <c r="BB653">
        <v>2</v>
      </c>
      <c r="BC653">
        <v>0</v>
      </c>
      <c r="BD653">
        <v>0</v>
      </c>
      <c r="BE653">
        <v>12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 s="11">
        <f t="shared" si="86"/>
        <v>5</v>
      </c>
      <c r="CI653" s="11">
        <f t="shared" si="87"/>
        <v>144</v>
      </c>
      <c r="CJ653">
        <v>12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 s="43">
        <f t="shared" si="88"/>
        <v>12</v>
      </c>
      <c r="CY653" s="43">
        <f t="shared" si="89"/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 s="11">
        <f t="shared" si="82"/>
        <v>0</v>
      </c>
      <c r="DJ653" s="11">
        <f t="shared" si="83"/>
        <v>0</v>
      </c>
      <c r="DK653" s="78">
        <v>0</v>
      </c>
      <c r="DL653">
        <f t="shared" si="81"/>
        <v>182</v>
      </c>
    </row>
    <row r="654" spans="1:116" ht="15.5" hidden="1" x14ac:dyDescent="0.35">
      <c r="A654">
        <v>2023</v>
      </c>
      <c r="B654" t="s">
        <v>364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N654" s="11">
        <f t="shared" si="84"/>
        <v>5</v>
      </c>
      <c r="AO654" s="11">
        <f t="shared" si="85"/>
        <v>2</v>
      </c>
      <c r="AP654">
        <v>0</v>
      </c>
      <c r="AQ654">
        <v>0</v>
      </c>
      <c r="AR654">
        <v>0</v>
      </c>
      <c r="AS654">
        <v>0</v>
      </c>
      <c r="AT654">
        <v>6</v>
      </c>
      <c r="AU654">
        <v>90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6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 s="11">
        <f t="shared" si="86"/>
        <v>4</v>
      </c>
      <c r="CI654" s="11">
        <f t="shared" si="87"/>
        <v>105</v>
      </c>
      <c r="CJ654">
        <v>0</v>
      </c>
      <c r="CK654">
        <v>1</v>
      </c>
      <c r="CL654">
        <v>0</v>
      </c>
      <c r="CM654">
        <v>1</v>
      </c>
      <c r="CN654">
        <v>0</v>
      </c>
      <c r="CO654">
        <v>0</v>
      </c>
      <c r="CP654">
        <v>120</v>
      </c>
      <c r="CQ654">
        <v>0</v>
      </c>
      <c r="CR654">
        <v>0</v>
      </c>
      <c r="CS654">
        <v>2</v>
      </c>
      <c r="CT654">
        <v>0</v>
      </c>
      <c r="CU654">
        <v>10</v>
      </c>
      <c r="CV654">
        <v>0</v>
      </c>
      <c r="CW654">
        <v>0</v>
      </c>
      <c r="CX654" s="43">
        <f t="shared" si="88"/>
        <v>134</v>
      </c>
      <c r="CY654" s="43">
        <f t="shared" si="89"/>
        <v>5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 s="11">
        <f t="shared" si="82"/>
        <v>0</v>
      </c>
      <c r="DJ654" s="11">
        <f t="shared" si="83"/>
        <v>0</v>
      </c>
      <c r="DK654" s="78">
        <v>0</v>
      </c>
      <c r="DL654">
        <f t="shared" si="81"/>
        <v>244</v>
      </c>
    </row>
    <row r="655" spans="1:116" ht="15.5" hidden="1" x14ac:dyDescent="0.35">
      <c r="A655">
        <v>2023</v>
      </c>
      <c r="B655" t="s">
        <v>815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5</v>
      </c>
      <c r="M655">
        <v>0</v>
      </c>
      <c r="N655">
        <v>0</v>
      </c>
      <c r="O655">
        <v>0</v>
      </c>
      <c r="P655">
        <v>0</v>
      </c>
      <c r="Q655">
        <v>4</v>
      </c>
      <c r="R655">
        <v>4</v>
      </c>
      <c r="S655">
        <v>0</v>
      </c>
      <c r="T655">
        <v>0</v>
      </c>
      <c r="U655">
        <v>0</v>
      </c>
      <c r="V655">
        <v>0</v>
      </c>
      <c r="W655">
        <v>5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N655" s="11">
        <f t="shared" si="84"/>
        <v>29</v>
      </c>
      <c r="AO655" s="11">
        <f t="shared" si="85"/>
        <v>6</v>
      </c>
      <c r="AP655">
        <v>0</v>
      </c>
      <c r="AQ655">
        <v>0</v>
      </c>
      <c r="AR655">
        <v>30</v>
      </c>
      <c r="AS655">
        <v>5</v>
      </c>
      <c r="AT655">
        <v>0</v>
      </c>
      <c r="AU655">
        <v>0</v>
      </c>
      <c r="AV655">
        <v>20</v>
      </c>
      <c r="AW655">
        <v>10</v>
      </c>
      <c r="AX655">
        <v>0</v>
      </c>
      <c r="AY655">
        <v>0</v>
      </c>
      <c r="AZ655">
        <v>0</v>
      </c>
      <c r="BA655">
        <v>0</v>
      </c>
      <c r="BB655">
        <v>43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10</v>
      </c>
      <c r="BY655">
        <v>0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 s="11">
        <f t="shared" si="86"/>
        <v>8</v>
      </c>
      <c r="CI655" s="11">
        <f t="shared" si="87"/>
        <v>120</v>
      </c>
      <c r="CJ655">
        <v>2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 s="43">
        <f t="shared" si="88"/>
        <v>2</v>
      </c>
      <c r="CY655" s="43">
        <f t="shared" si="89"/>
        <v>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20</v>
      </c>
      <c r="DH655">
        <v>0</v>
      </c>
      <c r="DI655" s="11">
        <f t="shared" si="82"/>
        <v>20</v>
      </c>
      <c r="DJ655" s="11">
        <f t="shared" si="83"/>
        <v>1</v>
      </c>
      <c r="DK655" s="78">
        <v>0</v>
      </c>
      <c r="DL655">
        <f t="shared" si="81"/>
        <v>171</v>
      </c>
    </row>
    <row r="656" spans="1:116" ht="15.5" hidden="1" x14ac:dyDescent="0.35">
      <c r="A656">
        <v>2023</v>
      </c>
      <c r="B656" t="s">
        <v>366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</v>
      </c>
      <c r="M656">
        <v>0</v>
      </c>
      <c r="N656">
        <v>0</v>
      </c>
      <c r="O656">
        <v>1</v>
      </c>
      <c r="P656">
        <v>0</v>
      </c>
      <c r="Q656">
        <v>2</v>
      </c>
      <c r="R656">
        <v>2</v>
      </c>
      <c r="S656">
        <v>0</v>
      </c>
      <c r="T656">
        <v>0</v>
      </c>
      <c r="U656">
        <v>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N656" s="11">
        <f t="shared" si="84"/>
        <v>15</v>
      </c>
      <c r="AO656" s="11">
        <f t="shared" si="85"/>
        <v>5</v>
      </c>
      <c r="AP656">
        <v>0</v>
      </c>
      <c r="AQ656">
        <v>0</v>
      </c>
      <c r="AR656">
        <v>3</v>
      </c>
      <c r="AS656">
        <v>4</v>
      </c>
      <c r="AT656">
        <v>0</v>
      </c>
      <c r="AU656">
        <v>60</v>
      </c>
      <c r="AV656">
        <v>0</v>
      </c>
      <c r="AW656">
        <v>5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80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 s="11">
        <f t="shared" si="86"/>
        <v>6</v>
      </c>
      <c r="CI656" s="11">
        <f t="shared" si="87"/>
        <v>153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 s="43">
        <f t="shared" si="88"/>
        <v>0</v>
      </c>
      <c r="CY656" s="43">
        <f t="shared" si="89"/>
        <v>0</v>
      </c>
      <c r="CZ656">
        <v>550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 s="11">
        <f t="shared" si="82"/>
        <v>550</v>
      </c>
      <c r="DJ656" s="11">
        <f t="shared" si="83"/>
        <v>1</v>
      </c>
      <c r="DK656" s="78">
        <v>0</v>
      </c>
      <c r="DL656">
        <f t="shared" si="81"/>
        <v>718</v>
      </c>
    </row>
    <row r="657" spans="1:116" ht="15.5" hidden="1" x14ac:dyDescent="0.35">
      <c r="A657">
        <v>2023</v>
      </c>
      <c r="B657" t="s">
        <v>272</v>
      </c>
      <c r="C657">
        <v>0</v>
      </c>
      <c r="D657">
        <v>0</v>
      </c>
      <c r="E657">
        <v>2</v>
      </c>
      <c r="F657">
        <v>0</v>
      </c>
      <c r="G657">
        <v>0</v>
      </c>
      <c r="H657">
        <v>0</v>
      </c>
      <c r="I657">
        <v>24</v>
      </c>
      <c r="J657">
        <v>0</v>
      </c>
      <c r="K657">
        <v>0</v>
      </c>
      <c r="L657">
        <v>1</v>
      </c>
      <c r="M657">
        <v>4</v>
      </c>
      <c r="N657">
        <v>3</v>
      </c>
      <c r="O657">
        <v>0</v>
      </c>
      <c r="P657">
        <v>1</v>
      </c>
      <c r="Q657">
        <v>47</v>
      </c>
      <c r="R657">
        <v>4</v>
      </c>
      <c r="S657">
        <v>0</v>
      </c>
      <c r="T657">
        <v>0</v>
      </c>
      <c r="U657">
        <v>3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6</v>
      </c>
      <c r="AB657">
        <v>1</v>
      </c>
      <c r="AC657">
        <v>0</v>
      </c>
      <c r="AD657">
        <v>0</v>
      </c>
      <c r="AE657">
        <v>21</v>
      </c>
      <c r="AF657">
        <v>0</v>
      </c>
      <c r="AG657">
        <v>0</v>
      </c>
      <c r="AH657">
        <v>2</v>
      </c>
      <c r="AI657">
        <v>0</v>
      </c>
      <c r="AJ657">
        <v>0</v>
      </c>
      <c r="AK657">
        <v>0</v>
      </c>
      <c r="AL657">
        <v>0</v>
      </c>
      <c r="AN657" s="11">
        <f t="shared" si="84"/>
        <v>120</v>
      </c>
      <c r="AO657" s="11">
        <f t="shared" si="85"/>
        <v>14</v>
      </c>
      <c r="AP657">
        <v>0</v>
      </c>
      <c r="AQ657">
        <v>0</v>
      </c>
      <c r="AR657">
        <v>13</v>
      </c>
      <c r="AS657">
        <v>0</v>
      </c>
      <c r="AT657">
        <v>300</v>
      </c>
      <c r="AU657">
        <v>68</v>
      </c>
      <c r="AV657">
        <v>1</v>
      </c>
      <c r="AW657">
        <v>33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44</v>
      </c>
      <c r="BF657">
        <v>0</v>
      </c>
      <c r="BG657">
        <v>0</v>
      </c>
      <c r="BH657">
        <v>10</v>
      </c>
      <c r="BI657">
        <v>0</v>
      </c>
      <c r="BJ657">
        <v>0</v>
      </c>
      <c r="BK657">
        <v>31</v>
      </c>
      <c r="BL657">
        <v>0</v>
      </c>
      <c r="BM657">
        <v>0</v>
      </c>
      <c r="BN657">
        <v>0</v>
      </c>
      <c r="BO657">
        <v>343</v>
      </c>
      <c r="BP657">
        <v>0</v>
      </c>
      <c r="BQ657">
        <v>0</v>
      </c>
      <c r="BR657">
        <v>0</v>
      </c>
      <c r="BS657">
        <v>120</v>
      </c>
      <c r="BT657">
        <v>25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 s="11">
        <f t="shared" si="86"/>
        <v>12</v>
      </c>
      <c r="CI657" s="11">
        <f t="shared" si="87"/>
        <v>989</v>
      </c>
      <c r="CJ657">
        <v>4</v>
      </c>
      <c r="CK657">
        <v>36</v>
      </c>
      <c r="CL657">
        <v>657</v>
      </c>
      <c r="CM657">
        <v>3</v>
      </c>
      <c r="CN657">
        <v>0</v>
      </c>
      <c r="CO657">
        <v>0</v>
      </c>
      <c r="CP657">
        <v>20</v>
      </c>
      <c r="CQ657">
        <v>0</v>
      </c>
      <c r="CR657">
        <v>0</v>
      </c>
      <c r="CS657">
        <v>0</v>
      </c>
      <c r="CT657">
        <v>40</v>
      </c>
      <c r="CU657">
        <v>180</v>
      </c>
      <c r="CV657">
        <v>0</v>
      </c>
      <c r="CW657">
        <v>0</v>
      </c>
      <c r="CX657" s="43">
        <f t="shared" si="88"/>
        <v>940</v>
      </c>
      <c r="CY657" s="43">
        <f t="shared" si="89"/>
        <v>7</v>
      </c>
      <c r="CZ657">
        <v>0</v>
      </c>
      <c r="DA657">
        <v>10</v>
      </c>
      <c r="DB657">
        <v>0</v>
      </c>
      <c r="DC657">
        <v>0</v>
      </c>
      <c r="DD657">
        <v>0</v>
      </c>
      <c r="DE657">
        <v>31</v>
      </c>
      <c r="DF657">
        <v>0</v>
      </c>
      <c r="DG657">
        <v>0</v>
      </c>
      <c r="DH657">
        <v>0</v>
      </c>
      <c r="DI657" s="11">
        <f t="shared" si="82"/>
        <v>41</v>
      </c>
      <c r="DJ657" s="11">
        <f t="shared" si="83"/>
        <v>2</v>
      </c>
      <c r="DK657" s="78">
        <v>0</v>
      </c>
      <c r="DL657">
        <f t="shared" si="81"/>
        <v>2090</v>
      </c>
    </row>
    <row r="658" spans="1:116" ht="15.5" hidden="1" x14ac:dyDescent="0.35">
      <c r="A658">
        <v>2023</v>
      </c>
      <c r="B658" t="s">
        <v>277</v>
      </c>
      <c r="C658">
        <v>0</v>
      </c>
      <c r="D658">
        <v>0</v>
      </c>
      <c r="E658">
        <v>3</v>
      </c>
      <c r="F658">
        <v>0</v>
      </c>
      <c r="G658">
        <v>0</v>
      </c>
      <c r="H658">
        <v>0</v>
      </c>
      <c r="I658">
        <v>2</v>
      </c>
      <c r="J658">
        <v>0</v>
      </c>
      <c r="K658">
        <v>0</v>
      </c>
      <c r="L658">
        <v>0</v>
      </c>
      <c r="M658">
        <v>2</v>
      </c>
      <c r="N658">
        <v>3</v>
      </c>
      <c r="O658">
        <v>2</v>
      </c>
      <c r="P658">
        <v>0</v>
      </c>
      <c r="Q658">
        <v>100</v>
      </c>
      <c r="R658">
        <v>5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1</v>
      </c>
      <c r="Y658">
        <v>0</v>
      </c>
      <c r="Z658">
        <v>0</v>
      </c>
      <c r="AA658">
        <v>4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30</v>
      </c>
      <c r="AI658">
        <v>0</v>
      </c>
      <c r="AJ658">
        <v>0</v>
      </c>
      <c r="AK658">
        <v>0</v>
      </c>
      <c r="AL658">
        <v>0</v>
      </c>
      <c r="AN658" s="11">
        <f t="shared" si="84"/>
        <v>153</v>
      </c>
      <c r="AO658" s="11">
        <f t="shared" si="85"/>
        <v>11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15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40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 s="11">
        <f t="shared" si="86"/>
        <v>3</v>
      </c>
      <c r="CI658" s="11">
        <f t="shared" si="87"/>
        <v>56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100</v>
      </c>
      <c r="CP658">
        <v>0</v>
      </c>
      <c r="CQ658">
        <v>0</v>
      </c>
      <c r="CR658">
        <v>100</v>
      </c>
      <c r="CS658">
        <v>0</v>
      </c>
      <c r="CT658">
        <v>120</v>
      </c>
      <c r="CU658">
        <v>0</v>
      </c>
      <c r="CV658">
        <v>0</v>
      </c>
      <c r="CW658">
        <v>0</v>
      </c>
      <c r="CX658" s="43">
        <f t="shared" si="88"/>
        <v>320</v>
      </c>
      <c r="CY658" s="43">
        <f t="shared" si="89"/>
        <v>3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 s="11">
        <f t="shared" si="82"/>
        <v>1</v>
      </c>
      <c r="DJ658" s="11">
        <f t="shared" si="83"/>
        <v>1</v>
      </c>
      <c r="DK658" s="78">
        <v>0</v>
      </c>
      <c r="DL658">
        <f t="shared" si="81"/>
        <v>530</v>
      </c>
    </row>
    <row r="659" spans="1:116" ht="15.5" hidden="1" x14ac:dyDescent="0.35">
      <c r="A659">
        <v>2023</v>
      </c>
      <c r="B659" t="s">
        <v>282</v>
      </c>
      <c r="C659">
        <v>0</v>
      </c>
      <c r="D659">
        <v>0</v>
      </c>
      <c r="E659">
        <v>5</v>
      </c>
      <c r="F659">
        <v>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9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2</v>
      </c>
      <c r="AB659">
        <v>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N659" s="11">
        <f t="shared" si="84"/>
        <v>34</v>
      </c>
      <c r="AO659" s="11">
        <f t="shared" si="85"/>
        <v>8</v>
      </c>
      <c r="AP659">
        <v>15</v>
      </c>
      <c r="AQ659">
        <v>0</v>
      </c>
      <c r="AR659">
        <v>5</v>
      </c>
      <c r="AS659">
        <v>0</v>
      </c>
      <c r="AT659">
        <v>0</v>
      </c>
      <c r="AU659">
        <v>6</v>
      </c>
      <c r="AV659">
        <v>0</v>
      </c>
      <c r="AW659">
        <v>5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35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2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1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 s="11">
        <f t="shared" si="86"/>
        <v>7</v>
      </c>
      <c r="CI659" s="11">
        <f t="shared" si="87"/>
        <v>69</v>
      </c>
      <c r="CJ659">
        <v>3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70</v>
      </c>
      <c r="CS659">
        <v>0</v>
      </c>
      <c r="CT659">
        <v>0</v>
      </c>
      <c r="CU659">
        <v>29</v>
      </c>
      <c r="CV659">
        <v>0</v>
      </c>
      <c r="CW659">
        <v>0</v>
      </c>
      <c r="CX659" s="43">
        <f t="shared" si="88"/>
        <v>102</v>
      </c>
      <c r="CY659" s="43">
        <f t="shared" si="89"/>
        <v>3</v>
      </c>
      <c r="CZ659">
        <v>30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3</v>
      </c>
      <c r="DH659">
        <v>0</v>
      </c>
      <c r="DI659" s="11">
        <f t="shared" si="82"/>
        <v>33</v>
      </c>
      <c r="DJ659" s="11">
        <f t="shared" si="83"/>
        <v>2</v>
      </c>
      <c r="DK659" s="78">
        <v>0</v>
      </c>
      <c r="DL659">
        <f t="shared" si="81"/>
        <v>238</v>
      </c>
    </row>
    <row r="660" spans="1:116" ht="15.5" hidden="1" x14ac:dyDescent="0.35">
      <c r="A660">
        <v>2023</v>
      </c>
      <c r="B660" t="s">
        <v>395</v>
      </c>
      <c r="C660">
        <v>0</v>
      </c>
      <c r="D660">
        <v>0</v>
      </c>
      <c r="E660">
        <v>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N660" s="11">
        <f t="shared" si="84"/>
        <v>10</v>
      </c>
      <c r="AO660" s="11">
        <f t="shared" si="85"/>
        <v>3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20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6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 s="11">
        <f t="shared" si="86"/>
        <v>2</v>
      </c>
      <c r="CI660" s="11">
        <f t="shared" si="87"/>
        <v>26</v>
      </c>
      <c r="CJ660">
        <v>5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 s="43">
        <f t="shared" si="88"/>
        <v>5</v>
      </c>
      <c r="CY660" s="43">
        <f t="shared" si="89"/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 s="11">
        <f t="shared" si="82"/>
        <v>0</v>
      </c>
      <c r="DJ660" s="11">
        <f t="shared" si="83"/>
        <v>0</v>
      </c>
      <c r="DK660" s="78">
        <v>0</v>
      </c>
      <c r="DL660">
        <f t="shared" si="81"/>
        <v>41</v>
      </c>
    </row>
    <row r="661" spans="1:116" ht="15.5" hidden="1" x14ac:dyDescent="0.35">
      <c r="A661">
        <v>2023</v>
      </c>
      <c r="B661" t="s">
        <v>649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2</v>
      </c>
      <c r="M661">
        <v>5</v>
      </c>
      <c r="N661">
        <v>0</v>
      </c>
      <c r="O661">
        <v>2</v>
      </c>
      <c r="P661">
        <v>0</v>
      </c>
      <c r="Q661">
        <v>2</v>
      </c>
      <c r="R661">
        <v>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N661" s="11">
        <f t="shared" si="84"/>
        <v>14</v>
      </c>
      <c r="AO661" s="11">
        <f t="shared" si="85"/>
        <v>6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45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2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 s="11">
        <f t="shared" si="86"/>
        <v>2</v>
      </c>
      <c r="CI661" s="11">
        <f t="shared" si="87"/>
        <v>47</v>
      </c>
      <c r="CJ661">
        <v>5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 s="43">
        <f t="shared" si="88"/>
        <v>5</v>
      </c>
      <c r="CY661" s="43">
        <f t="shared" si="89"/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 s="11">
        <f t="shared" si="82"/>
        <v>0</v>
      </c>
      <c r="DJ661" s="11">
        <f t="shared" si="83"/>
        <v>0</v>
      </c>
      <c r="DK661" s="78">
        <v>0</v>
      </c>
      <c r="DL661">
        <f t="shared" si="81"/>
        <v>66</v>
      </c>
    </row>
    <row r="662" spans="1:116" ht="15.5" hidden="1" x14ac:dyDescent="0.35">
      <c r="A662">
        <v>2023</v>
      </c>
      <c r="B662" s="11" t="s">
        <v>397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30</v>
      </c>
      <c r="J662">
        <v>0</v>
      </c>
      <c r="K662">
        <v>0</v>
      </c>
      <c r="L662">
        <v>6</v>
      </c>
      <c r="M662">
        <v>1</v>
      </c>
      <c r="N662">
        <v>142</v>
      </c>
      <c r="O662">
        <v>0</v>
      </c>
      <c r="P662">
        <v>0</v>
      </c>
      <c r="Q662">
        <v>50</v>
      </c>
      <c r="R662">
        <v>14</v>
      </c>
      <c r="S662">
        <v>0</v>
      </c>
      <c r="T662">
        <v>0</v>
      </c>
      <c r="U662">
        <v>2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N662" s="11">
        <f t="shared" si="84"/>
        <v>248</v>
      </c>
      <c r="AO662" s="11">
        <f t="shared" si="85"/>
        <v>9</v>
      </c>
      <c r="AP662">
        <v>0</v>
      </c>
      <c r="AQ662">
        <v>0</v>
      </c>
      <c r="AR662">
        <v>16</v>
      </c>
      <c r="AS662">
        <v>0</v>
      </c>
      <c r="AT662">
        <v>0</v>
      </c>
      <c r="AU662">
        <v>50</v>
      </c>
      <c r="AV662">
        <v>1</v>
      </c>
      <c r="AW662">
        <v>70</v>
      </c>
      <c r="AX662">
        <v>0</v>
      </c>
      <c r="AY662">
        <v>0</v>
      </c>
      <c r="AZ662">
        <v>0</v>
      </c>
      <c r="BA662">
        <v>0</v>
      </c>
      <c r="BB662">
        <v>3</v>
      </c>
      <c r="BC662">
        <v>0</v>
      </c>
      <c r="BD662">
        <v>0</v>
      </c>
      <c r="BE662">
        <v>50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25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2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 s="11">
        <f t="shared" si="86"/>
        <v>8</v>
      </c>
      <c r="CI662" s="11">
        <f t="shared" si="87"/>
        <v>217</v>
      </c>
      <c r="CJ662">
        <v>0</v>
      </c>
      <c r="CK662">
        <v>0</v>
      </c>
      <c r="CL662">
        <v>1000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2</v>
      </c>
      <c r="CS662">
        <v>0</v>
      </c>
      <c r="CT662">
        <v>0</v>
      </c>
      <c r="CU662">
        <v>2</v>
      </c>
      <c r="CV662">
        <v>0</v>
      </c>
      <c r="CW662">
        <v>0</v>
      </c>
      <c r="CX662" s="43">
        <f t="shared" si="88"/>
        <v>1004</v>
      </c>
      <c r="CY662" s="43">
        <f t="shared" si="89"/>
        <v>3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50</v>
      </c>
      <c r="DF662">
        <v>0</v>
      </c>
      <c r="DG662">
        <v>0</v>
      </c>
      <c r="DH662">
        <v>0</v>
      </c>
      <c r="DI662" s="11">
        <f t="shared" si="82"/>
        <v>50</v>
      </c>
      <c r="DJ662" s="11">
        <f t="shared" si="83"/>
        <v>1</v>
      </c>
      <c r="DK662" s="78">
        <v>0</v>
      </c>
      <c r="DL662">
        <f t="shared" si="81"/>
        <v>1519</v>
      </c>
    </row>
    <row r="663" spans="1:116" ht="15.5" hidden="1" x14ac:dyDescent="0.35">
      <c r="A663">
        <v>2023</v>
      </c>
      <c r="B663" t="s">
        <v>285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14</v>
      </c>
      <c r="M663">
        <v>1</v>
      </c>
      <c r="N663">
        <v>0</v>
      </c>
      <c r="O663">
        <v>2</v>
      </c>
      <c r="P663">
        <v>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16</v>
      </c>
      <c r="X663">
        <v>0</v>
      </c>
      <c r="Y663">
        <v>0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N663" s="11">
        <f t="shared" si="84"/>
        <v>38</v>
      </c>
      <c r="AO663" s="11">
        <f t="shared" si="85"/>
        <v>7</v>
      </c>
      <c r="AP663">
        <v>0</v>
      </c>
      <c r="AQ663">
        <v>0</v>
      </c>
      <c r="AR663">
        <v>200</v>
      </c>
      <c r="AS663">
        <v>0</v>
      </c>
      <c r="AT663">
        <v>0</v>
      </c>
      <c r="AU663">
        <v>45</v>
      </c>
      <c r="AV663">
        <v>0</v>
      </c>
      <c r="AW663">
        <v>120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7</v>
      </c>
      <c r="BJ663">
        <v>0</v>
      </c>
      <c r="BK663">
        <v>0</v>
      </c>
      <c r="BL663">
        <v>18</v>
      </c>
      <c r="BM663">
        <v>0</v>
      </c>
      <c r="BN663">
        <v>5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3</v>
      </c>
      <c r="CC663">
        <v>0</v>
      </c>
      <c r="CD663">
        <v>0</v>
      </c>
      <c r="CE663">
        <v>30</v>
      </c>
      <c r="CF663">
        <v>0</v>
      </c>
      <c r="CG663">
        <v>0</v>
      </c>
      <c r="CH663" s="11">
        <f t="shared" si="86"/>
        <v>8</v>
      </c>
      <c r="CI663" s="11">
        <f t="shared" si="87"/>
        <v>428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12</v>
      </c>
      <c r="CV663">
        <v>0</v>
      </c>
      <c r="CW663">
        <v>0</v>
      </c>
      <c r="CX663" s="43">
        <f t="shared" si="88"/>
        <v>12</v>
      </c>
      <c r="CY663" s="43">
        <f t="shared" si="89"/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 s="11">
        <f t="shared" si="82"/>
        <v>0</v>
      </c>
      <c r="DJ663" s="11">
        <f t="shared" si="83"/>
        <v>0</v>
      </c>
      <c r="DK663" s="78">
        <v>0</v>
      </c>
      <c r="DL663">
        <f t="shared" si="81"/>
        <v>478</v>
      </c>
    </row>
    <row r="664" spans="1:116" ht="15.5" hidden="1" x14ac:dyDescent="0.35">
      <c r="A664">
        <v>2023</v>
      </c>
      <c r="B664" t="s">
        <v>553</v>
      </c>
      <c r="C664">
        <v>0</v>
      </c>
      <c r="D664">
        <v>0</v>
      </c>
      <c r="E664">
        <v>3</v>
      </c>
      <c r="F664">
        <v>3</v>
      </c>
      <c r="G664">
        <v>0</v>
      </c>
      <c r="H664">
        <v>0</v>
      </c>
      <c r="I664">
        <v>3</v>
      </c>
      <c r="J664">
        <v>2</v>
      </c>
      <c r="K664">
        <v>0</v>
      </c>
      <c r="L664">
        <v>7</v>
      </c>
      <c r="M664">
        <v>3</v>
      </c>
      <c r="N664">
        <v>0</v>
      </c>
      <c r="O664">
        <v>0</v>
      </c>
      <c r="P664">
        <v>1</v>
      </c>
      <c r="Q664">
        <v>67</v>
      </c>
      <c r="R664">
        <v>4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</v>
      </c>
      <c r="AK664">
        <v>0</v>
      </c>
      <c r="AL664">
        <v>0</v>
      </c>
      <c r="AN664" s="11">
        <f t="shared" si="84"/>
        <v>98</v>
      </c>
      <c r="AO664" s="11">
        <f t="shared" si="85"/>
        <v>12</v>
      </c>
      <c r="AP664">
        <v>0</v>
      </c>
      <c r="AQ664">
        <v>0</v>
      </c>
      <c r="AR664">
        <v>72</v>
      </c>
      <c r="AS664">
        <v>0</v>
      </c>
      <c r="AT664">
        <v>0</v>
      </c>
      <c r="AU664">
        <v>0</v>
      </c>
      <c r="AV664">
        <v>4</v>
      </c>
      <c r="AW664">
        <v>42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12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19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36</v>
      </c>
      <c r="CF664">
        <v>0</v>
      </c>
      <c r="CG664">
        <v>0</v>
      </c>
      <c r="CH664" s="11">
        <f t="shared" si="86"/>
        <v>6</v>
      </c>
      <c r="CI664" s="11">
        <f t="shared" si="87"/>
        <v>185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6</v>
      </c>
      <c r="CV664">
        <v>0</v>
      </c>
      <c r="CW664">
        <v>0</v>
      </c>
      <c r="CX664" s="43">
        <f t="shared" si="88"/>
        <v>6</v>
      </c>
      <c r="CY664" s="43">
        <f t="shared" si="89"/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 s="11">
        <f t="shared" si="82"/>
        <v>0</v>
      </c>
      <c r="DJ664" s="11">
        <f t="shared" si="83"/>
        <v>0</v>
      </c>
      <c r="DK664" s="78">
        <v>0</v>
      </c>
      <c r="DL664">
        <f t="shared" si="81"/>
        <v>289</v>
      </c>
    </row>
    <row r="665" spans="1:116" ht="15.5" hidden="1" x14ac:dyDescent="0.35">
      <c r="A665">
        <v>2023</v>
      </c>
      <c r="B665" t="s">
        <v>293</v>
      </c>
      <c r="C665">
        <v>0</v>
      </c>
      <c r="D665">
        <v>0</v>
      </c>
      <c r="E665">
        <v>4</v>
      </c>
      <c r="F665">
        <v>1</v>
      </c>
      <c r="G665">
        <v>0</v>
      </c>
      <c r="H665">
        <v>0</v>
      </c>
      <c r="I665">
        <v>40</v>
      </c>
      <c r="J665">
        <v>0</v>
      </c>
      <c r="K665">
        <v>0</v>
      </c>
      <c r="L665">
        <v>2</v>
      </c>
      <c r="M665">
        <v>4</v>
      </c>
      <c r="N665">
        <v>0</v>
      </c>
      <c r="O665">
        <v>0</v>
      </c>
      <c r="P665">
        <v>3</v>
      </c>
      <c r="Q665">
        <v>40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2</v>
      </c>
      <c r="Y665">
        <v>0</v>
      </c>
      <c r="Z665">
        <v>1</v>
      </c>
      <c r="AA665">
        <v>0</v>
      </c>
      <c r="AB665">
        <v>0</v>
      </c>
      <c r="AC665">
        <v>7</v>
      </c>
      <c r="AD665">
        <v>0</v>
      </c>
      <c r="AE665">
        <v>0</v>
      </c>
      <c r="AF665">
        <v>0</v>
      </c>
      <c r="AG665">
        <v>0</v>
      </c>
      <c r="AH665">
        <v>7</v>
      </c>
      <c r="AI665">
        <v>0</v>
      </c>
      <c r="AJ665">
        <v>3</v>
      </c>
      <c r="AK665">
        <v>0</v>
      </c>
      <c r="AL665">
        <v>1</v>
      </c>
      <c r="AN665" s="11">
        <f t="shared" si="84"/>
        <v>116</v>
      </c>
      <c r="AO665" s="11">
        <f t="shared" si="85"/>
        <v>14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5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 s="11">
        <f t="shared" si="86"/>
        <v>2</v>
      </c>
      <c r="CI665" s="11">
        <f t="shared" si="87"/>
        <v>6</v>
      </c>
      <c r="CJ665">
        <v>0</v>
      </c>
      <c r="CK665">
        <v>7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11</v>
      </c>
      <c r="CV665">
        <v>0</v>
      </c>
      <c r="CW665">
        <v>2</v>
      </c>
      <c r="CX665" s="43">
        <f t="shared" si="88"/>
        <v>20</v>
      </c>
      <c r="CY665" s="43">
        <f t="shared" si="89"/>
        <v>3</v>
      </c>
      <c r="CZ665">
        <v>0</v>
      </c>
      <c r="DA665">
        <v>2</v>
      </c>
      <c r="DB665">
        <v>0</v>
      </c>
      <c r="DC665">
        <v>0</v>
      </c>
      <c r="DD665">
        <v>0</v>
      </c>
      <c r="DE665">
        <v>6</v>
      </c>
      <c r="DF665">
        <v>0</v>
      </c>
      <c r="DG665">
        <v>0</v>
      </c>
      <c r="DH665">
        <v>0</v>
      </c>
      <c r="DI665" s="11">
        <f t="shared" si="82"/>
        <v>8</v>
      </c>
      <c r="DJ665" s="11">
        <f t="shared" si="83"/>
        <v>2</v>
      </c>
      <c r="DK665" s="78">
        <v>0</v>
      </c>
      <c r="DL665">
        <f t="shared" si="81"/>
        <v>150</v>
      </c>
    </row>
    <row r="666" spans="1:116" ht="15.5" x14ac:dyDescent="0.35">
      <c r="A666">
        <v>2023</v>
      </c>
      <c r="B666" t="s">
        <v>304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4</v>
      </c>
      <c r="M666">
        <v>2</v>
      </c>
      <c r="N666">
        <v>0</v>
      </c>
      <c r="O666">
        <v>0</v>
      </c>
      <c r="P666">
        <v>0</v>
      </c>
      <c r="Q666">
        <v>1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N666" s="11">
        <f t="shared" si="84"/>
        <v>21</v>
      </c>
      <c r="AO666" s="11">
        <f t="shared" si="85"/>
        <v>6</v>
      </c>
      <c r="AP666">
        <v>1</v>
      </c>
      <c r="AQ666">
        <v>0</v>
      </c>
      <c r="AR666">
        <v>8</v>
      </c>
      <c r="AS666">
        <v>0</v>
      </c>
      <c r="AT666">
        <v>0</v>
      </c>
      <c r="AU666">
        <v>0</v>
      </c>
      <c r="AV666">
        <v>0</v>
      </c>
      <c r="AW666">
        <v>100</v>
      </c>
      <c r="AX666">
        <v>0</v>
      </c>
      <c r="AY666">
        <v>0</v>
      </c>
      <c r="AZ666">
        <v>0</v>
      </c>
      <c r="BA666">
        <v>0</v>
      </c>
      <c r="BB666">
        <v>2</v>
      </c>
      <c r="BC666">
        <v>0</v>
      </c>
      <c r="BD666">
        <v>15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 s="11">
        <f t="shared" si="86"/>
        <v>5</v>
      </c>
      <c r="CI666" s="11">
        <f t="shared" si="87"/>
        <v>126</v>
      </c>
      <c r="CJ666">
        <v>43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 s="43">
        <f t="shared" si="88"/>
        <v>43</v>
      </c>
      <c r="CY666" s="43">
        <f t="shared" si="89"/>
        <v>1</v>
      </c>
      <c r="CZ666">
        <v>160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 s="11">
        <f t="shared" si="82"/>
        <v>160</v>
      </c>
      <c r="DJ666" s="11">
        <f t="shared" si="83"/>
        <v>1</v>
      </c>
      <c r="DK666" s="78">
        <v>0</v>
      </c>
      <c r="DL666">
        <f t="shared" si="81"/>
        <v>350</v>
      </c>
    </row>
    <row r="667" spans="1:116" ht="15.5" hidden="1" x14ac:dyDescent="0.35">
      <c r="A667">
        <v>2023</v>
      </c>
      <c r="B667" t="s">
        <v>333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2</v>
      </c>
      <c r="J667">
        <v>12</v>
      </c>
      <c r="K667">
        <v>0</v>
      </c>
      <c r="L667">
        <v>4</v>
      </c>
      <c r="M667">
        <v>4</v>
      </c>
      <c r="N667">
        <v>8</v>
      </c>
      <c r="O667">
        <v>1</v>
      </c>
      <c r="P667">
        <v>4</v>
      </c>
      <c r="Q667">
        <v>0</v>
      </c>
      <c r="R667">
        <v>0</v>
      </c>
      <c r="S667">
        <v>0</v>
      </c>
      <c r="T667">
        <v>0</v>
      </c>
      <c r="U667">
        <v>11</v>
      </c>
      <c r="V667">
        <v>0</v>
      </c>
      <c r="W667">
        <v>1</v>
      </c>
      <c r="X667">
        <v>3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N667" s="11">
        <f t="shared" si="84"/>
        <v>51</v>
      </c>
      <c r="AO667" s="11">
        <f t="shared" si="85"/>
        <v>11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3</v>
      </c>
      <c r="AW667">
        <v>8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 s="11">
        <f t="shared" si="86"/>
        <v>4</v>
      </c>
      <c r="CI667" s="11">
        <f t="shared" si="87"/>
        <v>13</v>
      </c>
      <c r="CJ667">
        <v>0</v>
      </c>
      <c r="CK667">
        <v>0</v>
      </c>
      <c r="CL667">
        <v>0</v>
      </c>
      <c r="CM667">
        <v>2</v>
      </c>
      <c r="CN667">
        <v>0</v>
      </c>
      <c r="CO667">
        <v>0</v>
      </c>
      <c r="CP667">
        <v>0</v>
      </c>
      <c r="CQ667">
        <v>0</v>
      </c>
      <c r="CR667">
        <v>25</v>
      </c>
      <c r="CS667">
        <v>0</v>
      </c>
      <c r="CT667">
        <v>32</v>
      </c>
      <c r="CU667">
        <v>4</v>
      </c>
      <c r="CV667">
        <v>0</v>
      </c>
      <c r="CW667">
        <v>0</v>
      </c>
      <c r="CX667" s="43">
        <f t="shared" si="88"/>
        <v>63</v>
      </c>
      <c r="CY667" s="43">
        <f t="shared" si="89"/>
        <v>4</v>
      </c>
      <c r="CZ667">
        <v>0</v>
      </c>
      <c r="DA667">
        <v>25</v>
      </c>
      <c r="DB667">
        <v>0</v>
      </c>
      <c r="DC667">
        <v>0</v>
      </c>
      <c r="DD667">
        <v>0</v>
      </c>
      <c r="DE667">
        <v>40</v>
      </c>
      <c r="DF667">
        <v>0</v>
      </c>
      <c r="DG667">
        <v>0</v>
      </c>
      <c r="DH667">
        <v>0</v>
      </c>
      <c r="DI667" s="11">
        <f t="shared" si="82"/>
        <v>65</v>
      </c>
      <c r="DJ667" s="11">
        <f t="shared" si="83"/>
        <v>2</v>
      </c>
      <c r="DK667" s="78">
        <v>0</v>
      </c>
      <c r="DL667">
        <f t="shared" si="81"/>
        <v>192</v>
      </c>
    </row>
    <row r="668" spans="1:116" ht="15.5" hidden="1" x14ac:dyDescent="0.35">
      <c r="A668">
        <v>2023</v>
      </c>
      <c r="B668" t="s">
        <v>462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N668" s="11">
        <f t="shared" si="84"/>
        <v>0</v>
      </c>
      <c r="AO668" s="11">
        <f t="shared" si="85"/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 s="11">
        <f t="shared" si="86"/>
        <v>0</v>
      </c>
      <c r="CI668" s="11">
        <f t="shared" si="87"/>
        <v>0</v>
      </c>
      <c r="CJ668">
        <v>2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 s="43">
        <f t="shared" si="88"/>
        <v>2</v>
      </c>
      <c r="CY668" s="43">
        <f t="shared" si="89"/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 s="11">
        <f t="shared" si="82"/>
        <v>0</v>
      </c>
      <c r="DJ668" s="11">
        <f t="shared" si="83"/>
        <v>0</v>
      </c>
      <c r="DK668" s="78">
        <v>0</v>
      </c>
      <c r="DL668">
        <f t="shared" ref="DL668:DL677" si="90">SUM(AN668+CI668+CX668+DI668)</f>
        <v>2</v>
      </c>
    </row>
    <row r="669" spans="1:116" ht="15.5" hidden="1" x14ac:dyDescent="0.35">
      <c r="A669">
        <v>2023</v>
      </c>
      <c r="B669" t="s">
        <v>410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82</v>
      </c>
      <c r="J669">
        <v>0</v>
      </c>
      <c r="K669">
        <v>0</v>
      </c>
      <c r="L669">
        <v>8</v>
      </c>
      <c r="M669">
        <v>4</v>
      </c>
      <c r="N669">
        <v>31</v>
      </c>
      <c r="O669">
        <v>0</v>
      </c>
      <c r="P669">
        <v>0</v>
      </c>
      <c r="Q669">
        <v>3</v>
      </c>
      <c r="R669">
        <v>6</v>
      </c>
      <c r="S669">
        <v>0</v>
      </c>
      <c r="T669">
        <v>3</v>
      </c>
      <c r="U669">
        <v>2</v>
      </c>
      <c r="V669">
        <v>0</v>
      </c>
      <c r="W669">
        <v>0</v>
      </c>
      <c r="X669">
        <v>2</v>
      </c>
      <c r="Y669">
        <v>1</v>
      </c>
      <c r="Z669">
        <v>2</v>
      </c>
      <c r="AA669">
        <v>0</v>
      </c>
      <c r="AB669">
        <v>12</v>
      </c>
      <c r="AC669">
        <v>0</v>
      </c>
      <c r="AD669">
        <v>0</v>
      </c>
      <c r="AE669">
        <v>29</v>
      </c>
      <c r="AF669">
        <v>0</v>
      </c>
      <c r="AG669">
        <v>0</v>
      </c>
      <c r="AH669">
        <v>2</v>
      </c>
      <c r="AI669">
        <v>0</v>
      </c>
      <c r="AJ669">
        <v>1</v>
      </c>
      <c r="AK669">
        <v>0</v>
      </c>
      <c r="AL669">
        <v>0</v>
      </c>
      <c r="AN669" s="11">
        <f t="shared" si="84"/>
        <v>189</v>
      </c>
      <c r="AO669" s="11">
        <f t="shared" si="85"/>
        <v>16</v>
      </c>
      <c r="AP669">
        <v>0</v>
      </c>
      <c r="AQ669">
        <v>0</v>
      </c>
      <c r="AR669">
        <v>25</v>
      </c>
      <c r="AS669">
        <v>0</v>
      </c>
      <c r="AT669">
        <v>0</v>
      </c>
      <c r="AU669">
        <v>10</v>
      </c>
      <c r="AV669">
        <v>2</v>
      </c>
      <c r="AW669">
        <v>6</v>
      </c>
      <c r="AX669">
        <v>0</v>
      </c>
      <c r="AY669">
        <v>0</v>
      </c>
      <c r="AZ669">
        <v>0</v>
      </c>
      <c r="BA669">
        <v>0</v>
      </c>
      <c r="BB669">
        <v>5</v>
      </c>
      <c r="BC669">
        <v>0</v>
      </c>
      <c r="BD669">
        <v>0</v>
      </c>
      <c r="BE669">
        <v>20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16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7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2</v>
      </c>
      <c r="CC669">
        <v>0</v>
      </c>
      <c r="CD669">
        <v>0</v>
      </c>
      <c r="CE669">
        <v>0</v>
      </c>
      <c r="CF669">
        <v>0</v>
      </c>
      <c r="CG669">
        <v>0</v>
      </c>
      <c r="CH669" s="11">
        <f t="shared" si="86"/>
        <v>9</v>
      </c>
      <c r="CI669" s="11">
        <f t="shared" si="87"/>
        <v>93</v>
      </c>
      <c r="CJ669">
        <v>15</v>
      </c>
      <c r="CK669">
        <v>38</v>
      </c>
      <c r="CL669">
        <v>75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70</v>
      </c>
      <c r="CT669">
        <v>0</v>
      </c>
      <c r="CU669">
        <v>227</v>
      </c>
      <c r="CV669">
        <v>0</v>
      </c>
      <c r="CW669">
        <v>0</v>
      </c>
      <c r="CX669" s="43">
        <f t="shared" si="88"/>
        <v>426</v>
      </c>
      <c r="CY669" s="43">
        <f t="shared" si="89"/>
        <v>6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4</v>
      </c>
      <c r="DF669">
        <v>0</v>
      </c>
      <c r="DG669">
        <v>0</v>
      </c>
      <c r="DH669">
        <v>0</v>
      </c>
      <c r="DI669" s="11">
        <f t="shared" si="82"/>
        <v>4</v>
      </c>
      <c r="DJ669" s="11">
        <f t="shared" si="83"/>
        <v>1</v>
      </c>
      <c r="DK669" s="78">
        <v>0</v>
      </c>
      <c r="DL669">
        <f t="shared" si="90"/>
        <v>712</v>
      </c>
    </row>
    <row r="670" spans="1:116" ht="15.5" hidden="1" x14ac:dyDescent="0.35">
      <c r="A670">
        <v>2023</v>
      </c>
      <c r="B670" t="s">
        <v>338</v>
      </c>
      <c r="C670">
        <v>0</v>
      </c>
      <c r="D670">
        <v>0</v>
      </c>
      <c r="E670">
        <v>0</v>
      </c>
      <c r="F670">
        <v>3</v>
      </c>
      <c r="G670">
        <v>0</v>
      </c>
      <c r="H670">
        <v>0</v>
      </c>
      <c r="I670">
        <v>10</v>
      </c>
      <c r="J670">
        <v>0</v>
      </c>
      <c r="K670">
        <v>0</v>
      </c>
      <c r="L670">
        <v>1</v>
      </c>
      <c r="M670">
        <v>5</v>
      </c>
      <c r="N670">
        <v>0</v>
      </c>
      <c r="O670">
        <v>0</v>
      </c>
      <c r="P670">
        <v>1</v>
      </c>
      <c r="Q670">
        <v>38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10</v>
      </c>
      <c r="AI670">
        <v>0</v>
      </c>
      <c r="AJ670">
        <v>0</v>
      </c>
      <c r="AK670">
        <v>0</v>
      </c>
      <c r="AL670">
        <v>0</v>
      </c>
      <c r="AN670" s="11">
        <f t="shared" si="84"/>
        <v>71</v>
      </c>
      <c r="AO670" s="11">
        <f t="shared" si="85"/>
        <v>9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50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2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 s="11">
        <f t="shared" si="86"/>
        <v>2</v>
      </c>
      <c r="CI670" s="11">
        <f t="shared" si="87"/>
        <v>52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200</v>
      </c>
      <c r="CP670">
        <v>0</v>
      </c>
      <c r="CQ670">
        <v>0</v>
      </c>
      <c r="CR670">
        <v>0</v>
      </c>
      <c r="CS670">
        <v>0</v>
      </c>
      <c r="CT670">
        <v>150</v>
      </c>
      <c r="CU670">
        <v>5</v>
      </c>
      <c r="CV670">
        <v>0</v>
      </c>
      <c r="CW670">
        <v>2</v>
      </c>
      <c r="CX670" s="43">
        <f t="shared" si="88"/>
        <v>357</v>
      </c>
      <c r="CY670" s="43">
        <f t="shared" si="89"/>
        <v>4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 s="11">
        <f t="shared" si="82"/>
        <v>1</v>
      </c>
      <c r="DJ670" s="11">
        <f t="shared" si="83"/>
        <v>1</v>
      </c>
      <c r="DK670" s="78">
        <v>0</v>
      </c>
      <c r="DL670">
        <f t="shared" si="90"/>
        <v>481</v>
      </c>
    </row>
    <row r="671" spans="1:116" ht="15.5" hidden="1" x14ac:dyDescent="0.35">
      <c r="A671">
        <v>2023</v>
      </c>
      <c r="B671" t="s">
        <v>376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4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N671" s="11">
        <f t="shared" si="84"/>
        <v>6</v>
      </c>
      <c r="AO671" s="11">
        <f t="shared" si="85"/>
        <v>3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3</v>
      </c>
      <c r="AV671">
        <v>0</v>
      </c>
      <c r="AW671">
        <v>6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 s="11">
        <f t="shared" si="86"/>
        <v>3</v>
      </c>
      <c r="CI671" s="11">
        <f t="shared" si="87"/>
        <v>10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7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 s="43">
        <f t="shared" si="88"/>
        <v>7</v>
      </c>
      <c r="CY671" s="43">
        <f t="shared" si="89"/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 s="11">
        <f t="shared" si="82"/>
        <v>0</v>
      </c>
      <c r="DJ671" s="11">
        <f t="shared" si="83"/>
        <v>0</v>
      </c>
      <c r="DK671" s="78">
        <v>0</v>
      </c>
      <c r="DL671">
        <f t="shared" si="90"/>
        <v>23</v>
      </c>
    </row>
    <row r="672" spans="1:116" ht="15.5" hidden="1" x14ac:dyDescent="0.35">
      <c r="A672">
        <v>2023</v>
      </c>
      <c r="B672" t="s">
        <v>656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N672" s="11">
        <f t="shared" si="84"/>
        <v>1</v>
      </c>
      <c r="AO672" s="11">
        <f t="shared" si="85"/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2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3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 s="11">
        <f t="shared" si="86"/>
        <v>2</v>
      </c>
      <c r="CI672" s="11">
        <f t="shared" si="87"/>
        <v>5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 s="43">
        <f t="shared" si="88"/>
        <v>0</v>
      </c>
      <c r="CY672" s="43">
        <f t="shared" si="89"/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 s="11">
        <f t="shared" ref="DI672:DI735" si="91">SUM(CZ672:DH672)</f>
        <v>0</v>
      </c>
      <c r="DJ672" s="11">
        <f t="shared" ref="DJ672:DJ735" si="92">COUNTIF(CZ672:DH672,"&gt;0")</f>
        <v>0</v>
      </c>
      <c r="DK672" s="78">
        <v>0</v>
      </c>
      <c r="DL672">
        <f t="shared" si="90"/>
        <v>6</v>
      </c>
    </row>
    <row r="673" spans="1:116" ht="15.5" hidden="1" x14ac:dyDescent="0.35">
      <c r="A673">
        <v>2023</v>
      </c>
      <c r="B673" t="s">
        <v>351</v>
      </c>
      <c r="C673">
        <v>0</v>
      </c>
      <c r="D673">
        <v>0</v>
      </c>
      <c r="E673">
        <v>15</v>
      </c>
      <c r="F673">
        <v>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</v>
      </c>
      <c r="O673">
        <v>0</v>
      </c>
      <c r="P673">
        <v>3</v>
      </c>
      <c r="Q673">
        <v>4</v>
      </c>
      <c r="R673">
        <v>3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2</v>
      </c>
      <c r="AI673">
        <v>0</v>
      </c>
      <c r="AJ673">
        <v>0</v>
      </c>
      <c r="AK673">
        <v>0</v>
      </c>
      <c r="AL673">
        <v>0</v>
      </c>
      <c r="AN673" s="11">
        <f t="shared" ref="AN673:AN677" si="93">SUM(C673:AL673)</f>
        <v>35</v>
      </c>
      <c r="AO673" s="11">
        <f t="shared" ref="AO673:AO736" si="94">COUNTIF(C673:AL673,"&gt;0")</f>
        <v>9</v>
      </c>
      <c r="AP673">
        <v>0</v>
      </c>
      <c r="AQ673">
        <v>0</v>
      </c>
      <c r="AR673">
        <v>7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3</v>
      </c>
      <c r="AZ673">
        <v>0</v>
      </c>
      <c r="BA673">
        <v>0</v>
      </c>
      <c r="BB673">
        <v>22</v>
      </c>
      <c r="BC673">
        <v>0</v>
      </c>
      <c r="BD673">
        <v>2</v>
      </c>
      <c r="BE673">
        <v>22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72</v>
      </c>
      <c r="BL673">
        <v>10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0</v>
      </c>
      <c r="CH673" s="11">
        <f t="shared" ref="CH673:CH736" si="95">COUNTIF(AP673:CG673,"&gt;0")</f>
        <v>9</v>
      </c>
      <c r="CI673" s="11">
        <f t="shared" ref="CI673:CI736" si="96">SUM(AP673:CG673)</f>
        <v>140</v>
      </c>
      <c r="CJ673">
        <v>8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25</v>
      </c>
      <c r="CT673">
        <v>0</v>
      </c>
      <c r="CU673">
        <v>16</v>
      </c>
      <c r="CV673">
        <v>0</v>
      </c>
      <c r="CW673">
        <v>0</v>
      </c>
      <c r="CX673" s="43">
        <f t="shared" ref="CX673:CX736" si="97">SUM(CJ673:CW673)</f>
        <v>49</v>
      </c>
      <c r="CY673" s="43">
        <f t="shared" ref="CY673:CY736" si="98">COUNTIF(CJ673:CW673,"&gt;0")</f>
        <v>3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 s="11">
        <f t="shared" si="91"/>
        <v>0</v>
      </c>
      <c r="DJ673" s="11">
        <f t="shared" si="92"/>
        <v>0</v>
      </c>
      <c r="DK673" s="78">
        <v>0</v>
      </c>
      <c r="DL673">
        <f t="shared" si="90"/>
        <v>224</v>
      </c>
    </row>
    <row r="674" spans="1:116" ht="15.5" hidden="1" x14ac:dyDescent="0.35">
      <c r="A674">
        <v>2023</v>
      </c>
      <c r="B674" t="s">
        <v>635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4</v>
      </c>
      <c r="M674">
        <v>25</v>
      </c>
      <c r="N674">
        <v>8</v>
      </c>
      <c r="O674">
        <v>0</v>
      </c>
      <c r="P674">
        <v>0</v>
      </c>
      <c r="Q674">
        <v>3</v>
      </c>
      <c r="R674">
        <v>6</v>
      </c>
      <c r="S674">
        <v>0</v>
      </c>
      <c r="T674">
        <v>0</v>
      </c>
      <c r="U674">
        <v>6</v>
      </c>
      <c r="V674">
        <v>0</v>
      </c>
      <c r="W674">
        <v>9</v>
      </c>
      <c r="X674">
        <v>0</v>
      </c>
      <c r="Y674">
        <v>0</v>
      </c>
      <c r="Z674">
        <v>1</v>
      </c>
      <c r="AA674">
        <v>4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N674" s="11">
        <f t="shared" si="93"/>
        <v>67</v>
      </c>
      <c r="AO674" s="11">
        <f t="shared" si="94"/>
        <v>10</v>
      </c>
      <c r="AP674">
        <v>0</v>
      </c>
      <c r="AQ674">
        <v>0</v>
      </c>
      <c r="AR674">
        <v>15</v>
      </c>
      <c r="AS674">
        <v>0</v>
      </c>
      <c r="AT674">
        <v>0</v>
      </c>
      <c r="AU674">
        <v>40</v>
      </c>
      <c r="AV674">
        <v>6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10</v>
      </c>
      <c r="BC674">
        <v>0</v>
      </c>
      <c r="BD674">
        <v>16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26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8</v>
      </c>
      <c r="CF674">
        <v>0</v>
      </c>
      <c r="CG674">
        <v>0</v>
      </c>
      <c r="CH674" s="11">
        <f t="shared" si="95"/>
        <v>7</v>
      </c>
      <c r="CI674" s="11">
        <f t="shared" si="96"/>
        <v>121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8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 s="43">
        <f t="shared" si="97"/>
        <v>8</v>
      </c>
      <c r="CY674" s="43">
        <f t="shared" si="98"/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 s="11">
        <f t="shared" si="91"/>
        <v>0</v>
      </c>
      <c r="DJ674" s="11">
        <f t="shared" si="92"/>
        <v>0</v>
      </c>
      <c r="DK674" s="78">
        <v>0</v>
      </c>
      <c r="DL674">
        <f t="shared" si="90"/>
        <v>196</v>
      </c>
    </row>
    <row r="675" spans="1:116" ht="15.5" hidden="1" x14ac:dyDescent="0.35">
      <c r="A675">
        <v>2023</v>
      </c>
      <c r="B675" t="s">
        <v>476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N675" s="11">
        <f t="shared" si="93"/>
        <v>1</v>
      </c>
      <c r="AO675" s="11">
        <f t="shared" si="94"/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 s="11">
        <f t="shared" si="95"/>
        <v>1</v>
      </c>
      <c r="CI675" s="11">
        <f t="shared" si="96"/>
        <v>4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 s="43">
        <f t="shared" si="97"/>
        <v>0</v>
      </c>
      <c r="CY675" s="43">
        <f t="shared" si="98"/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 s="11">
        <f t="shared" si="91"/>
        <v>0</v>
      </c>
      <c r="DJ675" s="11">
        <f t="shared" si="92"/>
        <v>0</v>
      </c>
      <c r="DK675" s="78">
        <v>0</v>
      </c>
      <c r="DL675">
        <f t="shared" si="90"/>
        <v>5</v>
      </c>
    </row>
    <row r="676" spans="1:116" ht="15.5" hidden="1" x14ac:dyDescent="0.35">
      <c r="A676">
        <v>2023</v>
      </c>
      <c r="B676" t="s">
        <v>356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N676" s="11">
        <f t="shared" si="93"/>
        <v>1</v>
      </c>
      <c r="AO676" s="11">
        <f t="shared" si="94"/>
        <v>1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3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 s="11">
        <f t="shared" si="95"/>
        <v>2</v>
      </c>
      <c r="CI676" s="11">
        <f t="shared" si="96"/>
        <v>4</v>
      </c>
      <c r="CJ676">
        <v>7</v>
      </c>
      <c r="CK676">
        <v>2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10</v>
      </c>
      <c r="CS676">
        <v>0</v>
      </c>
      <c r="CT676">
        <v>0</v>
      </c>
      <c r="CU676">
        <v>0</v>
      </c>
      <c r="CV676">
        <v>0</v>
      </c>
      <c r="CW676">
        <v>0</v>
      </c>
      <c r="CX676" s="43">
        <f t="shared" si="97"/>
        <v>19</v>
      </c>
      <c r="CY676" s="43">
        <f t="shared" si="98"/>
        <v>3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 s="11">
        <f t="shared" si="91"/>
        <v>0</v>
      </c>
      <c r="DJ676" s="11">
        <f t="shared" si="92"/>
        <v>0</v>
      </c>
      <c r="DK676" s="78">
        <v>0</v>
      </c>
      <c r="DL676">
        <f t="shared" si="90"/>
        <v>24</v>
      </c>
    </row>
    <row r="677" spans="1:116" ht="15.5" hidden="1" x14ac:dyDescent="0.35">
      <c r="A677">
        <v>2023</v>
      </c>
      <c r="B677" t="s">
        <v>477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6</v>
      </c>
      <c r="J677">
        <v>0</v>
      </c>
      <c r="K677">
        <v>0</v>
      </c>
      <c r="L677">
        <v>11</v>
      </c>
      <c r="M677">
        <v>1</v>
      </c>
      <c r="N677">
        <v>0</v>
      </c>
      <c r="O677">
        <v>0</v>
      </c>
      <c r="P677">
        <v>4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N677" s="11">
        <f t="shared" si="93"/>
        <v>23</v>
      </c>
      <c r="AO677" s="11">
        <f t="shared" si="94"/>
        <v>5</v>
      </c>
      <c r="AP677">
        <v>4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3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4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15</v>
      </c>
      <c r="CH677" s="11">
        <f t="shared" si="95"/>
        <v>5</v>
      </c>
      <c r="CI677" s="11">
        <f t="shared" si="96"/>
        <v>27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17</v>
      </c>
      <c r="CV677">
        <v>0</v>
      </c>
      <c r="CW677">
        <v>0</v>
      </c>
      <c r="CX677" s="43">
        <f t="shared" si="97"/>
        <v>17</v>
      </c>
      <c r="CY677" s="43">
        <f t="shared" si="98"/>
        <v>1</v>
      </c>
      <c r="CZ677">
        <v>63</v>
      </c>
      <c r="DA677">
        <v>0</v>
      </c>
      <c r="DB677">
        <v>0</v>
      </c>
      <c r="DC677">
        <v>0</v>
      </c>
      <c r="DD677">
        <v>0</v>
      </c>
      <c r="DE677">
        <v>3</v>
      </c>
      <c r="DF677">
        <v>0</v>
      </c>
      <c r="DG677">
        <v>0</v>
      </c>
      <c r="DH677">
        <v>0</v>
      </c>
      <c r="DI677" s="11">
        <f t="shared" si="91"/>
        <v>66</v>
      </c>
      <c r="DJ677" s="11">
        <f t="shared" si="92"/>
        <v>2</v>
      </c>
      <c r="DK677" s="78">
        <v>0</v>
      </c>
      <c r="DL677">
        <f t="shared" si="90"/>
        <v>133</v>
      </c>
    </row>
    <row r="678" spans="1:116" ht="15.5" hidden="1" x14ac:dyDescent="0.35">
      <c r="A678" s="80">
        <v>2024</v>
      </c>
      <c r="B678" t="s">
        <v>247</v>
      </c>
      <c r="C678" s="81">
        <v>0</v>
      </c>
      <c r="D678" s="81">
        <v>0</v>
      </c>
      <c r="E678" s="80">
        <v>6</v>
      </c>
      <c r="F678" s="80">
        <v>2</v>
      </c>
      <c r="G678" s="81">
        <v>0</v>
      </c>
      <c r="H678" s="81">
        <v>0</v>
      </c>
      <c r="I678" s="80">
        <v>3</v>
      </c>
      <c r="J678" s="81">
        <v>0</v>
      </c>
      <c r="K678" s="81">
        <v>0</v>
      </c>
      <c r="L678" s="80">
        <v>3</v>
      </c>
      <c r="M678" s="80">
        <v>4</v>
      </c>
      <c r="N678" s="80">
        <v>26</v>
      </c>
      <c r="O678" s="80">
        <v>11</v>
      </c>
      <c r="P678" s="81">
        <v>0</v>
      </c>
      <c r="Q678" s="80">
        <v>53</v>
      </c>
      <c r="R678" s="81">
        <v>0</v>
      </c>
      <c r="S678" s="81">
        <v>0</v>
      </c>
      <c r="T678" s="80">
        <v>3</v>
      </c>
      <c r="U678" s="81">
        <v>0</v>
      </c>
      <c r="V678" s="81">
        <v>0</v>
      </c>
      <c r="W678" s="80">
        <v>2</v>
      </c>
      <c r="X678" s="80">
        <v>1</v>
      </c>
      <c r="Y678" s="81">
        <v>0</v>
      </c>
      <c r="Z678" s="81">
        <v>0</v>
      </c>
      <c r="AA678" s="80">
        <v>2</v>
      </c>
      <c r="AB678" s="81">
        <v>0</v>
      </c>
      <c r="AC678" s="81">
        <v>0</v>
      </c>
      <c r="AD678" s="81">
        <v>0</v>
      </c>
      <c r="AE678" s="81">
        <v>0</v>
      </c>
      <c r="AF678" s="81">
        <v>0</v>
      </c>
      <c r="AG678" s="81">
        <v>0</v>
      </c>
      <c r="AH678" s="81">
        <v>0</v>
      </c>
      <c r="AI678" s="81">
        <v>0</v>
      </c>
      <c r="AJ678" s="80">
        <v>2</v>
      </c>
      <c r="AK678" s="81">
        <v>0</v>
      </c>
      <c r="AL678" s="81">
        <v>0</v>
      </c>
      <c r="AM678" s="81">
        <v>0</v>
      </c>
      <c r="AN678" s="11">
        <f t="shared" ref="AN678:AN709" si="99">SUM(C678:AM678)</f>
        <v>118</v>
      </c>
      <c r="AO678" s="11">
        <f t="shared" si="94"/>
        <v>13</v>
      </c>
      <c r="AP678" s="81">
        <v>0</v>
      </c>
      <c r="AQ678" s="81">
        <v>0</v>
      </c>
      <c r="AR678" s="80">
        <v>68</v>
      </c>
      <c r="AS678" s="81">
        <v>0</v>
      </c>
      <c r="AT678" s="81">
        <v>0</v>
      </c>
      <c r="AU678" s="80">
        <v>31</v>
      </c>
      <c r="AV678" s="80">
        <v>9</v>
      </c>
      <c r="AW678" s="80">
        <v>127</v>
      </c>
      <c r="AX678" s="81">
        <v>0</v>
      </c>
      <c r="AY678" s="81">
        <v>0</v>
      </c>
      <c r="AZ678" s="81">
        <v>0</v>
      </c>
      <c r="BA678" s="81">
        <v>0</v>
      </c>
      <c r="BB678" s="81">
        <v>0</v>
      </c>
      <c r="BC678" s="81">
        <v>0</v>
      </c>
      <c r="BD678" s="81">
        <v>0</v>
      </c>
      <c r="BE678" s="80">
        <v>69</v>
      </c>
      <c r="BF678" s="81">
        <v>0</v>
      </c>
      <c r="BG678" s="81">
        <v>0</v>
      </c>
      <c r="BH678" s="81">
        <v>0</v>
      </c>
      <c r="BI678" s="81">
        <v>0</v>
      </c>
      <c r="BJ678" s="81">
        <v>0</v>
      </c>
      <c r="BK678" s="81">
        <v>0</v>
      </c>
      <c r="BL678" s="81">
        <v>0</v>
      </c>
      <c r="BM678" s="81">
        <v>0</v>
      </c>
      <c r="BN678" s="81">
        <v>0</v>
      </c>
      <c r="BO678" s="81">
        <v>0</v>
      </c>
      <c r="BP678" s="81">
        <v>0</v>
      </c>
      <c r="BQ678" s="81">
        <v>0</v>
      </c>
      <c r="BR678" s="81">
        <v>0</v>
      </c>
      <c r="BS678" s="81">
        <v>0</v>
      </c>
      <c r="BT678" s="80">
        <v>8</v>
      </c>
      <c r="BU678" s="81">
        <v>0</v>
      </c>
      <c r="BV678" s="81">
        <v>0</v>
      </c>
      <c r="BW678" s="81">
        <v>0</v>
      </c>
      <c r="BX678" s="81">
        <v>0</v>
      </c>
      <c r="BY678" s="81">
        <v>0</v>
      </c>
      <c r="BZ678" s="81">
        <v>0</v>
      </c>
      <c r="CA678" s="81">
        <v>0</v>
      </c>
      <c r="CB678" s="80">
        <v>2</v>
      </c>
      <c r="CC678" s="81">
        <v>0</v>
      </c>
      <c r="CD678" s="81">
        <v>0</v>
      </c>
      <c r="CE678" s="80">
        <v>2</v>
      </c>
      <c r="CF678" s="81">
        <v>0</v>
      </c>
      <c r="CG678" s="81">
        <v>0</v>
      </c>
      <c r="CH678" s="11">
        <f t="shared" si="95"/>
        <v>8</v>
      </c>
      <c r="CI678" s="11">
        <f t="shared" si="96"/>
        <v>316</v>
      </c>
      <c r="CJ678" s="81">
        <v>0</v>
      </c>
      <c r="CK678" s="81">
        <v>0</v>
      </c>
      <c r="CL678" s="80">
        <v>3</v>
      </c>
      <c r="CM678" s="81">
        <v>0</v>
      </c>
      <c r="CN678" s="81">
        <v>0</v>
      </c>
      <c r="CO678" s="80">
        <v>34</v>
      </c>
      <c r="CP678" s="81">
        <v>0</v>
      </c>
      <c r="CQ678" s="81">
        <v>0</v>
      </c>
      <c r="CR678" s="80">
        <v>12</v>
      </c>
      <c r="CS678" s="81">
        <v>0</v>
      </c>
      <c r="CT678" s="80">
        <v>19</v>
      </c>
      <c r="CU678" s="80">
        <v>2</v>
      </c>
      <c r="CV678" s="81">
        <v>0</v>
      </c>
      <c r="CW678" s="81">
        <v>0</v>
      </c>
      <c r="CX678" s="43">
        <f t="shared" si="97"/>
        <v>70</v>
      </c>
      <c r="CY678" s="43">
        <f t="shared" si="98"/>
        <v>5</v>
      </c>
      <c r="CZ678" s="81">
        <v>0</v>
      </c>
      <c r="DA678" s="80">
        <v>14</v>
      </c>
      <c r="DB678" s="81">
        <v>0</v>
      </c>
      <c r="DC678" s="81">
        <v>0</v>
      </c>
      <c r="DD678" s="81">
        <v>0</v>
      </c>
      <c r="DE678" s="80">
        <v>46</v>
      </c>
      <c r="DF678" s="81">
        <v>0</v>
      </c>
      <c r="DG678" s="81">
        <v>0</v>
      </c>
      <c r="DH678" s="81">
        <v>0</v>
      </c>
      <c r="DI678" s="11">
        <f>SUM(CZ678:DH678)</f>
        <v>60</v>
      </c>
      <c r="DJ678" s="11">
        <f t="shared" si="92"/>
        <v>2</v>
      </c>
      <c r="DK678" s="81">
        <v>0</v>
      </c>
      <c r="DL678">
        <f>SUM(AN678+CI678+CX678+DI678)</f>
        <v>564</v>
      </c>
    </row>
    <row r="679" spans="1:116" ht="15.5" hidden="1" x14ac:dyDescent="0.35">
      <c r="A679" s="80">
        <v>2024</v>
      </c>
      <c r="B679" s="11" t="s">
        <v>807</v>
      </c>
      <c r="C679" s="81">
        <v>0</v>
      </c>
      <c r="D679" s="81">
        <v>0</v>
      </c>
      <c r="E679" s="81">
        <v>0</v>
      </c>
      <c r="F679" s="81">
        <v>0</v>
      </c>
      <c r="G679" s="81">
        <v>0</v>
      </c>
      <c r="H679" s="81">
        <v>0</v>
      </c>
      <c r="I679" s="80">
        <v>4</v>
      </c>
      <c r="J679" s="81">
        <v>0</v>
      </c>
      <c r="K679" s="81">
        <v>0</v>
      </c>
      <c r="L679" s="80">
        <v>1</v>
      </c>
      <c r="M679" s="80">
        <v>6</v>
      </c>
      <c r="N679" s="80">
        <v>21</v>
      </c>
      <c r="O679" s="80">
        <v>3</v>
      </c>
      <c r="P679" s="81">
        <v>0</v>
      </c>
      <c r="Q679" s="80">
        <v>28</v>
      </c>
      <c r="R679" s="80">
        <v>4</v>
      </c>
      <c r="S679" s="81">
        <v>0</v>
      </c>
      <c r="T679" s="81">
        <v>0</v>
      </c>
      <c r="U679" s="80">
        <v>2</v>
      </c>
      <c r="V679" s="81">
        <v>0</v>
      </c>
      <c r="W679" s="80">
        <v>4</v>
      </c>
      <c r="X679" s="81">
        <v>0</v>
      </c>
      <c r="Y679" s="81">
        <v>0</v>
      </c>
      <c r="Z679" s="81">
        <v>0</v>
      </c>
      <c r="AA679" s="80">
        <v>2</v>
      </c>
      <c r="AB679" s="81">
        <v>0</v>
      </c>
      <c r="AC679" s="81">
        <v>0</v>
      </c>
      <c r="AD679" s="81">
        <v>0</v>
      </c>
      <c r="AE679" s="81">
        <v>0</v>
      </c>
      <c r="AF679" s="81">
        <v>0</v>
      </c>
      <c r="AG679" s="81">
        <v>0</v>
      </c>
      <c r="AH679" s="81">
        <v>0</v>
      </c>
      <c r="AI679" s="81">
        <v>0</v>
      </c>
      <c r="AJ679" s="80">
        <v>2</v>
      </c>
      <c r="AK679" s="81">
        <v>0</v>
      </c>
      <c r="AL679" s="81">
        <v>0</v>
      </c>
      <c r="AM679" s="81">
        <v>0</v>
      </c>
      <c r="AN679" s="11">
        <f t="shared" si="99"/>
        <v>77</v>
      </c>
      <c r="AO679" s="11">
        <f t="shared" si="94"/>
        <v>11</v>
      </c>
      <c r="AP679" s="81">
        <v>0</v>
      </c>
      <c r="AQ679" s="81">
        <v>0</v>
      </c>
      <c r="AR679" s="80">
        <v>27</v>
      </c>
      <c r="AS679" s="81">
        <v>0</v>
      </c>
      <c r="AT679" s="81">
        <v>0</v>
      </c>
      <c r="AU679" s="81">
        <v>0</v>
      </c>
      <c r="AV679" s="80">
        <v>4</v>
      </c>
      <c r="AW679" s="80">
        <v>122</v>
      </c>
      <c r="AX679" s="81">
        <v>0</v>
      </c>
      <c r="AY679" s="81">
        <v>0</v>
      </c>
      <c r="AZ679" s="81">
        <v>0</v>
      </c>
      <c r="BA679" s="81">
        <v>0</v>
      </c>
      <c r="BB679" s="81">
        <v>0</v>
      </c>
      <c r="BC679" s="81">
        <v>0</v>
      </c>
      <c r="BD679" s="81">
        <v>0</v>
      </c>
      <c r="BE679" s="80">
        <v>44</v>
      </c>
      <c r="BF679" s="81">
        <v>0</v>
      </c>
      <c r="BG679" s="81">
        <v>0</v>
      </c>
      <c r="BH679" s="81">
        <v>0</v>
      </c>
      <c r="BI679" s="81">
        <v>0</v>
      </c>
      <c r="BJ679" s="81">
        <v>0</v>
      </c>
      <c r="BK679" s="80">
        <v>1</v>
      </c>
      <c r="BL679" s="81">
        <v>0</v>
      </c>
      <c r="BM679" s="81">
        <v>0</v>
      </c>
      <c r="BN679" s="81">
        <v>0</v>
      </c>
      <c r="BO679" s="81">
        <v>0</v>
      </c>
      <c r="BP679" s="81">
        <v>0</v>
      </c>
      <c r="BQ679" s="81">
        <v>0</v>
      </c>
      <c r="BR679" s="81">
        <v>0</v>
      </c>
      <c r="BS679" s="81">
        <v>0</v>
      </c>
      <c r="BT679" s="80">
        <v>12</v>
      </c>
      <c r="BU679" s="81">
        <v>0</v>
      </c>
      <c r="BV679" s="81">
        <v>0</v>
      </c>
      <c r="BW679" s="81">
        <v>0</v>
      </c>
      <c r="BX679" s="81">
        <v>0</v>
      </c>
      <c r="BY679" s="81">
        <v>0</v>
      </c>
      <c r="BZ679" s="81">
        <v>0</v>
      </c>
      <c r="CA679" s="81">
        <v>0</v>
      </c>
      <c r="CB679" s="81">
        <v>0</v>
      </c>
      <c r="CC679" s="81">
        <v>0</v>
      </c>
      <c r="CD679" s="81">
        <v>0</v>
      </c>
      <c r="CE679" s="81">
        <v>0</v>
      </c>
      <c r="CF679" s="81">
        <v>0</v>
      </c>
      <c r="CG679" s="81">
        <v>0</v>
      </c>
      <c r="CH679" s="11">
        <f t="shared" si="95"/>
        <v>6</v>
      </c>
      <c r="CI679" s="11">
        <f t="shared" si="96"/>
        <v>210</v>
      </c>
      <c r="CJ679" s="80">
        <v>2</v>
      </c>
      <c r="CK679" s="80">
        <v>2</v>
      </c>
      <c r="CL679" s="81">
        <v>0</v>
      </c>
      <c r="CM679" s="81">
        <v>0</v>
      </c>
      <c r="CN679" s="81">
        <v>0</v>
      </c>
      <c r="CO679" s="80">
        <v>16</v>
      </c>
      <c r="CP679" s="81">
        <v>0</v>
      </c>
      <c r="CQ679" s="81">
        <v>0</v>
      </c>
      <c r="CR679" s="80">
        <v>18</v>
      </c>
      <c r="CS679" s="81">
        <v>0</v>
      </c>
      <c r="CT679" s="81">
        <v>0</v>
      </c>
      <c r="CU679" s="80">
        <v>2</v>
      </c>
      <c r="CV679" s="81">
        <v>0</v>
      </c>
      <c r="CW679" s="81">
        <v>0</v>
      </c>
      <c r="CX679" s="43">
        <f t="shared" si="97"/>
        <v>40</v>
      </c>
      <c r="CY679" s="43">
        <f t="shared" si="98"/>
        <v>5</v>
      </c>
      <c r="CZ679" s="81">
        <v>0</v>
      </c>
      <c r="DA679" s="81">
        <v>0</v>
      </c>
      <c r="DB679" s="81">
        <v>0</v>
      </c>
      <c r="DC679" s="81">
        <v>0</v>
      </c>
      <c r="DD679" s="81">
        <v>0</v>
      </c>
      <c r="DE679" s="81">
        <v>0</v>
      </c>
      <c r="DF679" s="81">
        <v>0</v>
      </c>
      <c r="DG679" s="81">
        <v>0</v>
      </c>
      <c r="DH679" s="81">
        <v>0</v>
      </c>
      <c r="DI679" s="11">
        <f t="shared" si="91"/>
        <v>0</v>
      </c>
      <c r="DJ679" s="11">
        <f t="shared" si="92"/>
        <v>0</v>
      </c>
      <c r="DK679" s="81">
        <v>0</v>
      </c>
      <c r="DL679">
        <f t="shared" ref="DL679:DL742" si="100">SUM(AN679+CI679+CX679+DI679)</f>
        <v>327</v>
      </c>
    </row>
    <row r="680" spans="1:116" ht="15.5" hidden="1" x14ac:dyDescent="0.35">
      <c r="A680" s="80">
        <v>2024</v>
      </c>
      <c r="B680" s="81" t="s">
        <v>371</v>
      </c>
      <c r="C680" s="81">
        <v>0</v>
      </c>
      <c r="D680" s="81">
        <v>0</v>
      </c>
      <c r="E680" s="80">
        <v>7</v>
      </c>
      <c r="F680" s="80">
        <v>1</v>
      </c>
      <c r="G680" s="81">
        <v>0</v>
      </c>
      <c r="H680" s="81">
        <v>0</v>
      </c>
      <c r="I680" s="81">
        <v>0</v>
      </c>
      <c r="J680" s="81">
        <v>0</v>
      </c>
      <c r="K680" s="81">
        <v>0</v>
      </c>
      <c r="L680" s="81">
        <v>0</v>
      </c>
      <c r="M680" s="81">
        <v>0</v>
      </c>
      <c r="N680" s="81">
        <v>0</v>
      </c>
      <c r="O680" s="81">
        <v>0</v>
      </c>
      <c r="P680" s="81">
        <v>0</v>
      </c>
      <c r="Q680" s="80">
        <v>5</v>
      </c>
      <c r="R680" s="81">
        <v>0</v>
      </c>
      <c r="S680" s="81">
        <v>0</v>
      </c>
      <c r="T680" s="81">
        <v>0</v>
      </c>
      <c r="U680" s="81">
        <v>0</v>
      </c>
      <c r="V680" s="81">
        <v>0</v>
      </c>
      <c r="W680" s="81">
        <v>0</v>
      </c>
      <c r="X680" s="81">
        <v>0</v>
      </c>
      <c r="Y680" s="81">
        <v>0</v>
      </c>
      <c r="Z680" s="81">
        <v>0</v>
      </c>
      <c r="AA680" s="81">
        <v>0</v>
      </c>
      <c r="AB680" s="81">
        <v>0</v>
      </c>
      <c r="AC680" s="81">
        <v>0</v>
      </c>
      <c r="AD680" s="81">
        <v>0</v>
      </c>
      <c r="AE680" s="81">
        <v>0</v>
      </c>
      <c r="AF680" s="81">
        <v>0</v>
      </c>
      <c r="AG680" s="81">
        <v>0</v>
      </c>
      <c r="AH680" s="81">
        <v>0</v>
      </c>
      <c r="AI680" s="81">
        <v>0</v>
      </c>
      <c r="AJ680" s="80">
        <v>2</v>
      </c>
      <c r="AK680" s="81">
        <v>0</v>
      </c>
      <c r="AL680" s="81">
        <v>0</v>
      </c>
      <c r="AM680" s="81">
        <v>0</v>
      </c>
      <c r="AN680" s="11">
        <f t="shared" si="99"/>
        <v>15</v>
      </c>
      <c r="AO680" s="11">
        <f t="shared" si="94"/>
        <v>4</v>
      </c>
      <c r="AP680" s="81">
        <v>0</v>
      </c>
      <c r="AQ680" s="81">
        <v>0</v>
      </c>
      <c r="AR680" s="80">
        <v>12</v>
      </c>
      <c r="AS680" s="81">
        <v>0</v>
      </c>
      <c r="AT680" s="81">
        <v>0</v>
      </c>
      <c r="AU680" s="81">
        <v>0</v>
      </c>
      <c r="AV680" s="80">
        <v>4</v>
      </c>
      <c r="AW680" s="80">
        <v>84</v>
      </c>
      <c r="AX680" s="81">
        <v>0</v>
      </c>
      <c r="AY680" s="81">
        <v>0</v>
      </c>
      <c r="AZ680" s="81">
        <v>0</v>
      </c>
      <c r="BA680" s="81">
        <v>0</v>
      </c>
      <c r="BB680" s="81">
        <v>0</v>
      </c>
      <c r="BC680" s="81">
        <v>0</v>
      </c>
      <c r="BD680" s="81">
        <v>0</v>
      </c>
      <c r="BE680" s="80">
        <v>26</v>
      </c>
      <c r="BF680" s="81">
        <v>0</v>
      </c>
      <c r="BG680" s="81">
        <v>0</v>
      </c>
      <c r="BH680" s="81">
        <v>0</v>
      </c>
      <c r="BI680" s="81">
        <v>0</v>
      </c>
      <c r="BJ680" s="81">
        <v>0</v>
      </c>
      <c r="BK680" s="81">
        <v>0</v>
      </c>
      <c r="BL680" s="81">
        <v>0</v>
      </c>
      <c r="BM680" s="81">
        <v>0</v>
      </c>
      <c r="BN680" s="81">
        <v>0</v>
      </c>
      <c r="BO680" s="81">
        <v>0</v>
      </c>
      <c r="BP680" s="81">
        <v>0</v>
      </c>
      <c r="BQ680" s="81">
        <v>0</v>
      </c>
      <c r="BR680" s="81">
        <v>0</v>
      </c>
      <c r="BS680" s="81">
        <v>0</v>
      </c>
      <c r="BT680" s="81">
        <v>0</v>
      </c>
      <c r="BU680" s="81">
        <v>0</v>
      </c>
      <c r="BV680" s="81">
        <v>0</v>
      </c>
      <c r="BW680" s="81">
        <v>0</v>
      </c>
      <c r="BX680" s="81">
        <v>0</v>
      </c>
      <c r="BY680" s="81">
        <v>0</v>
      </c>
      <c r="BZ680" s="81">
        <v>0</v>
      </c>
      <c r="CA680" s="81">
        <v>0</v>
      </c>
      <c r="CB680" s="81">
        <v>0</v>
      </c>
      <c r="CC680" s="81">
        <v>0</v>
      </c>
      <c r="CD680" s="81">
        <v>0</v>
      </c>
      <c r="CE680" s="81">
        <v>0</v>
      </c>
      <c r="CF680" s="81">
        <v>0</v>
      </c>
      <c r="CG680" s="81">
        <v>0</v>
      </c>
      <c r="CH680" s="11">
        <f t="shared" si="95"/>
        <v>4</v>
      </c>
      <c r="CI680" s="11">
        <f t="shared" si="96"/>
        <v>126</v>
      </c>
      <c r="CJ680" s="81">
        <v>0</v>
      </c>
      <c r="CK680" s="81">
        <v>0</v>
      </c>
      <c r="CL680" s="80">
        <v>2</v>
      </c>
      <c r="CM680" s="81">
        <v>0</v>
      </c>
      <c r="CN680" s="81">
        <v>0</v>
      </c>
      <c r="CO680" s="81">
        <v>0</v>
      </c>
      <c r="CP680" s="81">
        <v>0</v>
      </c>
      <c r="CQ680" s="81">
        <v>0</v>
      </c>
      <c r="CR680" s="81">
        <v>0</v>
      </c>
      <c r="CS680" s="81">
        <v>0</v>
      </c>
      <c r="CT680" s="81">
        <v>0</v>
      </c>
      <c r="CU680" s="81">
        <v>0</v>
      </c>
      <c r="CV680" s="81">
        <v>0</v>
      </c>
      <c r="CW680" s="81">
        <v>0</v>
      </c>
      <c r="CX680" s="43">
        <f t="shared" si="97"/>
        <v>2</v>
      </c>
      <c r="CY680" s="43">
        <f t="shared" si="98"/>
        <v>1</v>
      </c>
      <c r="CZ680" s="81">
        <v>0</v>
      </c>
      <c r="DA680" s="81">
        <v>0</v>
      </c>
      <c r="DB680" s="81">
        <v>0</v>
      </c>
      <c r="DC680" s="81">
        <v>0</v>
      </c>
      <c r="DD680" s="81">
        <v>0</v>
      </c>
      <c r="DE680" s="81">
        <v>0</v>
      </c>
      <c r="DF680" s="81">
        <v>0</v>
      </c>
      <c r="DG680" s="81">
        <v>0</v>
      </c>
      <c r="DH680" s="81">
        <v>0</v>
      </c>
      <c r="DI680" s="11">
        <f t="shared" si="91"/>
        <v>0</v>
      </c>
      <c r="DJ680" s="11">
        <f t="shared" si="92"/>
        <v>0</v>
      </c>
      <c r="DK680" s="81">
        <v>0</v>
      </c>
      <c r="DL680">
        <f t="shared" si="100"/>
        <v>143</v>
      </c>
    </row>
    <row r="681" spans="1:116" ht="15.5" hidden="1" x14ac:dyDescent="0.35">
      <c r="A681" s="80">
        <v>2024</v>
      </c>
      <c r="B681" t="s">
        <v>326</v>
      </c>
      <c r="C681" s="81">
        <v>0</v>
      </c>
      <c r="D681" s="81">
        <v>0</v>
      </c>
      <c r="E681" s="81">
        <v>0</v>
      </c>
      <c r="F681" s="81">
        <v>0</v>
      </c>
      <c r="G681" s="81">
        <v>0</v>
      </c>
      <c r="H681" s="81">
        <v>0</v>
      </c>
      <c r="I681" s="80">
        <v>3</v>
      </c>
      <c r="J681" s="81">
        <v>0</v>
      </c>
      <c r="K681" s="81">
        <v>0</v>
      </c>
      <c r="L681" s="81">
        <v>0</v>
      </c>
      <c r="M681" s="80">
        <v>1</v>
      </c>
      <c r="N681" s="81">
        <v>0</v>
      </c>
      <c r="O681" s="80">
        <v>1</v>
      </c>
      <c r="P681" s="81">
        <v>0</v>
      </c>
      <c r="Q681" s="81">
        <v>0</v>
      </c>
      <c r="R681" s="80">
        <v>3</v>
      </c>
      <c r="S681" s="81">
        <v>0</v>
      </c>
      <c r="T681" s="81">
        <v>0</v>
      </c>
      <c r="U681" s="80">
        <v>5</v>
      </c>
      <c r="V681" s="81">
        <v>0</v>
      </c>
      <c r="W681" s="80">
        <v>1</v>
      </c>
      <c r="X681" s="80">
        <v>1</v>
      </c>
      <c r="Y681" s="81">
        <v>0</v>
      </c>
      <c r="Z681" s="80">
        <v>1</v>
      </c>
      <c r="AA681" s="80">
        <v>1</v>
      </c>
      <c r="AB681" s="81">
        <v>0</v>
      </c>
      <c r="AC681" s="81">
        <v>0</v>
      </c>
      <c r="AD681" s="81">
        <v>0</v>
      </c>
      <c r="AE681" s="81">
        <v>0</v>
      </c>
      <c r="AF681" s="80">
        <v>2</v>
      </c>
      <c r="AG681" s="81">
        <v>0</v>
      </c>
      <c r="AH681" s="80">
        <v>13</v>
      </c>
      <c r="AI681" s="81">
        <v>0</v>
      </c>
      <c r="AJ681" s="81">
        <v>0</v>
      </c>
      <c r="AK681" s="81">
        <v>0</v>
      </c>
      <c r="AL681" s="81">
        <v>0</v>
      </c>
      <c r="AM681" s="81">
        <v>0</v>
      </c>
      <c r="AN681" s="11">
        <f t="shared" si="99"/>
        <v>32</v>
      </c>
      <c r="AO681" s="11">
        <f t="shared" si="94"/>
        <v>11</v>
      </c>
      <c r="AP681" s="81">
        <v>0</v>
      </c>
      <c r="AQ681" s="81">
        <v>0</v>
      </c>
      <c r="AR681" s="80">
        <v>5</v>
      </c>
      <c r="AS681" s="81">
        <v>0</v>
      </c>
      <c r="AT681" s="81">
        <v>0</v>
      </c>
      <c r="AU681" s="81">
        <v>0</v>
      </c>
      <c r="AV681" s="80">
        <v>5</v>
      </c>
      <c r="AW681" s="80">
        <v>252</v>
      </c>
      <c r="AX681" s="81">
        <v>0</v>
      </c>
      <c r="AY681" s="81">
        <v>0</v>
      </c>
      <c r="AZ681" s="81">
        <v>0</v>
      </c>
      <c r="BA681" s="81">
        <v>0</v>
      </c>
      <c r="BB681" s="81">
        <v>0</v>
      </c>
      <c r="BC681" s="81">
        <v>0</v>
      </c>
      <c r="BD681" s="81">
        <v>0</v>
      </c>
      <c r="BE681" s="80">
        <v>169</v>
      </c>
      <c r="BF681" s="81">
        <v>0</v>
      </c>
      <c r="BG681" s="81">
        <v>0</v>
      </c>
      <c r="BH681" s="81">
        <v>0</v>
      </c>
      <c r="BI681" s="81">
        <v>0</v>
      </c>
      <c r="BJ681" s="81">
        <v>0</v>
      </c>
      <c r="BK681" s="81">
        <v>0</v>
      </c>
      <c r="BL681" s="81">
        <v>0</v>
      </c>
      <c r="BM681" s="81">
        <v>0</v>
      </c>
      <c r="BN681" s="81">
        <v>0</v>
      </c>
      <c r="BO681" s="81">
        <v>0</v>
      </c>
      <c r="BP681" s="81">
        <v>0</v>
      </c>
      <c r="BQ681" s="81">
        <v>0</v>
      </c>
      <c r="BR681" s="81">
        <v>0</v>
      </c>
      <c r="BS681" s="81">
        <v>0</v>
      </c>
      <c r="BT681" s="80">
        <v>5</v>
      </c>
      <c r="BU681" s="81">
        <v>0</v>
      </c>
      <c r="BV681" s="81">
        <v>0</v>
      </c>
      <c r="BW681" s="81">
        <v>0</v>
      </c>
      <c r="BX681" s="81">
        <v>0</v>
      </c>
      <c r="BY681" s="81">
        <v>0</v>
      </c>
      <c r="BZ681" s="81">
        <v>0</v>
      </c>
      <c r="CA681" s="81">
        <v>0</v>
      </c>
      <c r="CB681" s="81">
        <v>0</v>
      </c>
      <c r="CC681" s="81">
        <v>0</v>
      </c>
      <c r="CD681" s="81">
        <v>0</v>
      </c>
      <c r="CE681" s="81">
        <v>0</v>
      </c>
      <c r="CF681" s="81">
        <v>0</v>
      </c>
      <c r="CG681" s="81">
        <v>0</v>
      </c>
      <c r="CH681" s="11">
        <f t="shared" si="95"/>
        <v>5</v>
      </c>
      <c r="CI681" s="11">
        <f t="shared" si="96"/>
        <v>436</v>
      </c>
      <c r="CJ681" s="81">
        <v>0</v>
      </c>
      <c r="CK681" s="81">
        <v>0</v>
      </c>
      <c r="CL681" s="80">
        <v>3</v>
      </c>
      <c r="CM681" s="81">
        <v>0</v>
      </c>
      <c r="CN681" s="81">
        <v>0</v>
      </c>
      <c r="CO681" s="80">
        <v>98</v>
      </c>
      <c r="CP681" s="80">
        <v>14</v>
      </c>
      <c r="CQ681" s="81">
        <v>0</v>
      </c>
      <c r="CR681" s="80">
        <v>11</v>
      </c>
      <c r="CS681" s="81">
        <v>0</v>
      </c>
      <c r="CT681" s="80">
        <v>24</v>
      </c>
      <c r="CU681" s="81">
        <v>0</v>
      </c>
      <c r="CV681" s="81">
        <v>0</v>
      </c>
      <c r="CW681" s="81">
        <v>0</v>
      </c>
      <c r="CX681" s="43">
        <f t="shared" si="97"/>
        <v>150</v>
      </c>
      <c r="CY681" s="43">
        <f t="shared" si="98"/>
        <v>5</v>
      </c>
      <c r="CZ681" s="81">
        <v>0</v>
      </c>
      <c r="DA681" s="81">
        <v>0</v>
      </c>
      <c r="DB681" s="81">
        <v>0</v>
      </c>
      <c r="DC681" s="81">
        <v>0</v>
      </c>
      <c r="DD681" s="81">
        <v>0</v>
      </c>
      <c r="DE681" s="80">
        <v>2</v>
      </c>
      <c r="DF681" s="81">
        <v>0</v>
      </c>
      <c r="DG681" s="81">
        <v>0</v>
      </c>
      <c r="DH681" s="81">
        <v>0</v>
      </c>
      <c r="DI681" s="11">
        <f t="shared" si="91"/>
        <v>2</v>
      </c>
      <c r="DJ681" s="11">
        <f t="shared" si="92"/>
        <v>1</v>
      </c>
      <c r="DK681" s="81">
        <v>0</v>
      </c>
      <c r="DL681">
        <f t="shared" si="100"/>
        <v>620</v>
      </c>
    </row>
    <row r="682" spans="1:116" ht="15.5" hidden="1" x14ac:dyDescent="0.35">
      <c r="A682" s="80">
        <v>2024</v>
      </c>
      <c r="B682" t="s">
        <v>383</v>
      </c>
      <c r="C682" s="82">
        <v>0</v>
      </c>
      <c r="D682" s="82">
        <v>0</v>
      </c>
      <c r="E682" s="82">
        <v>0</v>
      </c>
      <c r="F682" s="82">
        <v>0</v>
      </c>
      <c r="G682" s="82">
        <v>0</v>
      </c>
      <c r="H682" s="82">
        <v>0</v>
      </c>
      <c r="I682" s="82">
        <v>0</v>
      </c>
      <c r="J682" s="82">
        <v>0</v>
      </c>
      <c r="K682" s="82">
        <v>0</v>
      </c>
      <c r="L682" s="82">
        <v>0</v>
      </c>
      <c r="M682" s="82">
        <v>0</v>
      </c>
      <c r="N682" s="82">
        <v>0</v>
      </c>
      <c r="O682" s="82">
        <v>0</v>
      </c>
      <c r="P682" s="82">
        <v>0</v>
      </c>
      <c r="Q682" s="82">
        <v>0</v>
      </c>
      <c r="R682" s="82">
        <v>0</v>
      </c>
      <c r="S682" s="82">
        <v>0</v>
      </c>
      <c r="T682" s="82">
        <v>0</v>
      </c>
      <c r="U682" s="82">
        <v>0</v>
      </c>
      <c r="V682" s="82">
        <v>0</v>
      </c>
      <c r="W682" s="82">
        <v>0</v>
      </c>
      <c r="X682" s="82">
        <v>0</v>
      </c>
      <c r="Y682" s="82">
        <v>0</v>
      </c>
      <c r="Z682" s="82">
        <v>0</v>
      </c>
      <c r="AA682" s="82">
        <v>0</v>
      </c>
      <c r="AB682" s="82">
        <v>0</v>
      </c>
      <c r="AC682" s="82">
        <v>0</v>
      </c>
      <c r="AD682" s="82">
        <v>0</v>
      </c>
      <c r="AE682" s="82">
        <v>0</v>
      </c>
      <c r="AF682" s="82">
        <v>0</v>
      </c>
      <c r="AG682" s="82">
        <v>0</v>
      </c>
      <c r="AH682" s="82">
        <v>0</v>
      </c>
      <c r="AI682" s="82">
        <v>0</v>
      </c>
      <c r="AJ682" s="82">
        <v>0</v>
      </c>
      <c r="AK682" s="82">
        <v>0</v>
      </c>
      <c r="AL682" s="82">
        <v>0</v>
      </c>
      <c r="AM682" s="82">
        <v>0</v>
      </c>
      <c r="AN682" s="11">
        <f t="shared" si="99"/>
        <v>0</v>
      </c>
      <c r="AO682" s="11">
        <f t="shared" si="94"/>
        <v>0</v>
      </c>
      <c r="AP682" s="82">
        <v>0</v>
      </c>
      <c r="AQ682" s="82">
        <v>0</v>
      </c>
      <c r="AR682" s="82">
        <v>0</v>
      </c>
      <c r="AS682" s="82">
        <v>0</v>
      </c>
      <c r="AT682" s="82">
        <v>0</v>
      </c>
      <c r="AU682" s="82">
        <v>0</v>
      </c>
      <c r="AV682" s="82">
        <v>0</v>
      </c>
      <c r="AW682" s="82">
        <v>0</v>
      </c>
      <c r="AX682" s="82">
        <v>0</v>
      </c>
      <c r="AY682" s="82">
        <v>0</v>
      </c>
      <c r="AZ682" s="82">
        <v>0</v>
      </c>
      <c r="BA682" s="82">
        <v>0</v>
      </c>
      <c r="BB682" s="82">
        <v>0</v>
      </c>
      <c r="BC682" s="82">
        <v>0</v>
      </c>
      <c r="BD682" s="82">
        <v>0</v>
      </c>
      <c r="BE682" s="82">
        <v>0</v>
      </c>
      <c r="BF682" s="82">
        <v>0</v>
      </c>
      <c r="BG682" s="82">
        <v>0</v>
      </c>
      <c r="BH682" s="82">
        <v>0</v>
      </c>
      <c r="BI682" s="82">
        <v>0</v>
      </c>
      <c r="BJ682" s="82">
        <v>0</v>
      </c>
      <c r="BK682" s="82">
        <v>0</v>
      </c>
      <c r="BL682" s="82">
        <v>0</v>
      </c>
      <c r="BM682" s="82">
        <v>0</v>
      </c>
      <c r="BN682" s="82">
        <v>0</v>
      </c>
      <c r="BO682" s="82">
        <v>0</v>
      </c>
      <c r="BP682" s="82">
        <v>0</v>
      </c>
      <c r="BQ682" s="82">
        <v>0</v>
      </c>
      <c r="BR682" s="82">
        <v>0</v>
      </c>
      <c r="BS682" s="82">
        <v>0</v>
      </c>
      <c r="BT682" s="82">
        <v>0</v>
      </c>
      <c r="BU682" s="82">
        <v>0</v>
      </c>
      <c r="BV682" s="82">
        <v>0</v>
      </c>
      <c r="BW682" s="82">
        <v>0</v>
      </c>
      <c r="BX682" s="82">
        <v>0</v>
      </c>
      <c r="BY682" s="82">
        <v>0</v>
      </c>
      <c r="BZ682" s="82">
        <v>0</v>
      </c>
      <c r="CA682" s="82">
        <v>0</v>
      </c>
      <c r="CB682" s="82">
        <v>0</v>
      </c>
      <c r="CC682" s="82">
        <v>0</v>
      </c>
      <c r="CD682" s="82">
        <v>0</v>
      </c>
      <c r="CE682" s="82">
        <v>0</v>
      </c>
      <c r="CF682" s="82">
        <v>0</v>
      </c>
      <c r="CG682" s="82">
        <v>0</v>
      </c>
      <c r="CH682" s="11">
        <f t="shared" si="95"/>
        <v>0</v>
      </c>
      <c r="CI682" s="11">
        <f t="shared" si="96"/>
        <v>0</v>
      </c>
      <c r="CJ682" s="82">
        <v>0</v>
      </c>
      <c r="CK682" s="82">
        <v>0</v>
      </c>
      <c r="CL682" s="82">
        <v>0</v>
      </c>
      <c r="CM682" s="82">
        <v>0</v>
      </c>
      <c r="CN682" s="82">
        <v>0</v>
      </c>
      <c r="CO682" s="82">
        <v>0</v>
      </c>
      <c r="CP682" s="82">
        <v>0</v>
      </c>
      <c r="CQ682" s="82">
        <v>0</v>
      </c>
      <c r="CR682" s="82">
        <v>0</v>
      </c>
      <c r="CS682" s="82">
        <v>0</v>
      </c>
      <c r="CT682" s="82">
        <v>0</v>
      </c>
      <c r="CU682" s="82">
        <v>0</v>
      </c>
      <c r="CV682" s="82">
        <v>0</v>
      </c>
      <c r="CW682" s="82">
        <v>0</v>
      </c>
      <c r="CX682" s="43">
        <f t="shared" si="97"/>
        <v>0</v>
      </c>
      <c r="CY682" s="43">
        <f t="shared" si="98"/>
        <v>0</v>
      </c>
      <c r="CZ682" s="82">
        <v>0</v>
      </c>
      <c r="DA682" s="82">
        <v>0</v>
      </c>
      <c r="DB682" s="82">
        <v>0</v>
      </c>
      <c r="DC682" s="82">
        <v>0</v>
      </c>
      <c r="DD682" s="82">
        <v>0</v>
      </c>
      <c r="DE682" s="82">
        <v>0</v>
      </c>
      <c r="DF682" s="82">
        <v>0</v>
      </c>
      <c r="DG682" s="82">
        <v>0</v>
      </c>
      <c r="DH682" s="82">
        <v>0</v>
      </c>
      <c r="DI682" s="11">
        <f t="shared" si="91"/>
        <v>0</v>
      </c>
      <c r="DJ682" s="11">
        <f t="shared" si="92"/>
        <v>0</v>
      </c>
      <c r="DK682" s="82">
        <v>0</v>
      </c>
      <c r="DL682">
        <f t="shared" si="100"/>
        <v>0</v>
      </c>
    </row>
    <row r="683" spans="1:116" ht="15.5" hidden="1" x14ac:dyDescent="0.35">
      <c r="A683" s="80">
        <v>2024</v>
      </c>
      <c r="B683" s="81" t="s">
        <v>367</v>
      </c>
      <c r="C683" s="81">
        <v>0</v>
      </c>
      <c r="D683" s="81">
        <v>0</v>
      </c>
      <c r="E683" s="80">
        <v>4</v>
      </c>
      <c r="F683" s="80">
        <v>3</v>
      </c>
      <c r="G683" s="81">
        <v>0</v>
      </c>
      <c r="H683" s="81">
        <v>0</v>
      </c>
      <c r="I683" s="80">
        <v>2</v>
      </c>
      <c r="J683" s="81">
        <v>0</v>
      </c>
      <c r="K683" s="81">
        <v>0</v>
      </c>
      <c r="L683" s="80">
        <v>2</v>
      </c>
      <c r="M683" s="80">
        <v>4</v>
      </c>
      <c r="N683" s="80">
        <v>2</v>
      </c>
      <c r="O683" s="81">
        <v>0</v>
      </c>
      <c r="P683" s="80">
        <v>1</v>
      </c>
      <c r="Q683" s="80">
        <v>5</v>
      </c>
      <c r="R683" s="80">
        <v>1</v>
      </c>
      <c r="S683" s="81">
        <v>0</v>
      </c>
      <c r="T683" s="81">
        <v>0</v>
      </c>
      <c r="U683" s="81">
        <v>0</v>
      </c>
      <c r="V683" s="81">
        <v>0</v>
      </c>
      <c r="W683" s="81">
        <v>0</v>
      </c>
      <c r="X683" s="81">
        <v>0</v>
      </c>
      <c r="Y683" s="81">
        <v>0</v>
      </c>
      <c r="Z683" s="81">
        <v>0</v>
      </c>
      <c r="AA683" s="81">
        <v>0</v>
      </c>
      <c r="AB683" s="81">
        <v>0</v>
      </c>
      <c r="AC683" s="81">
        <v>0</v>
      </c>
      <c r="AD683" s="81">
        <v>0</v>
      </c>
      <c r="AE683" s="80">
        <v>3</v>
      </c>
      <c r="AF683" s="81">
        <v>0</v>
      </c>
      <c r="AG683" s="81">
        <v>0</v>
      </c>
      <c r="AH683" s="80">
        <v>3</v>
      </c>
      <c r="AI683" s="81">
        <v>0</v>
      </c>
      <c r="AJ683" s="80">
        <v>3</v>
      </c>
      <c r="AK683" s="81">
        <v>0</v>
      </c>
      <c r="AL683" s="81">
        <v>0</v>
      </c>
      <c r="AM683" s="81">
        <v>0</v>
      </c>
      <c r="AN683" s="11">
        <f t="shared" si="99"/>
        <v>33</v>
      </c>
      <c r="AO683" s="11">
        <f t="shared" si="94"/>
        <v>12</v>
      </c>
      <c r="AP683" s="80">
        <v>5</v>
      </c>
      <c r="AQ683" s="81">
        <v>0</v>
      </c>
      <c r="AR683" s="80">
        <v>4</v>
      </c>
      <c r="AS683" s="81">
        <v>0</v>
      </c>
      <c r="AT683" s="81">
        <v>0</v>
      </c>
      <c r="AU683" s="81">
        <v>0</v>
      </c>
      <c r="AV683" s="80">
        <v>12</v>
      </c>
      <c r="AW683" s="80">
        <v>95</v>
      </c>
      <c r="AX683" s="81">
        <v>0</v>
      </c>
      <c r="AY683" s="81">
        <v>0</v>
      </c>
      <c r="AZ683" s="81">
        <v>0</v>
      </c>
      <c r="BA683" s="81">
        <v>0</v>
      </c>
      <c r="BB683" s="81">
        <v>0</v>
      </c>
      <c r="BC683" s="81">
        <v>0</v>
      </c>
      <c r="BD683" s="81">
        <v>0</v>
      </c>
      <c r="BE683" s="80">
        <v>22</v>
      </c>
      <c r="BF683" s="80">
        <v>2</v>
      </c>
      <c r="BG683" s="81">
        <v>0</v>
      </c>
      <c r="BH683" s="81">
        <v>0</v>
      </c>
      <c r="BI683" s="81">
        <v>0</v>
      </c>
      <c r="BJ683" s="81">
        <v>0</v>
      </c>
      <c r="BK683" s="81">
        <v>0</v>
      </c>
      <c r="BL683" s="81">
        <v>0</v>
      </c>
      <c r="BM683" s="81">
        <v>0</v>
      </c>
      <c r="BN683" s="81">
        <v>0</v>
      </c>
      <c r="BO683" s="81">
        <v>0</v>
      </c>
      <c r="BP683" s="81">
        <v>0</v>
      </c>
      <c r="BQ683" s="81">
        <v>0</v>
      </c>
      <c r="BR683" s="81">
        <v>0</v>
      </c>
      <c r="BS683" s="81">
        <v>0</v>
      </c>
      <c r="BT683" s="80">
        <v>2</v>
      </c>
      <c r="BU683" s="81">
        <v>0</v>
      </c>
      <c r="BV683" s="81">
        <v>0</v>
      </c>
      <c r="BW683" s="81">
        <v>0</v>
      </c>
      <c r="BX683" s="81">
        <v>0</v>
      </c>
      <c r="BY683" s="81">
        <v>0</v>
      </c>
      <c r="BZ683" s="81">
        <v>0</v>
      </c>
      <c r="CA683" s="81">
        <v>0</v>
      </c>
      <c r="CB683" s="80">
        <v>3</v>
      </c>
      <c r="CC683" s="81">
        <v>0</v>
      </c>
      <c r="CD683" s="81">
        <v>0</v>
      </c>
      <c r="CE683" s="81">
        <v>0</v>
      </c>
      <c r="CF683" s="81">
        <v>0</v>
      </c>
      <c r="CG683" s="81">
        <v>0</v>
      </c>
      <c r="CH683" s="11">
        <f t="shared" si="95"/>
        <v>8</v>
      </c>
      <c r="CI683" s="11">
        <f t="shared" si="96"/>
        <v>145</v>
      </c>
      <c r="CJ683" s="81">
        <v>0</v>
      </c>
      <c r="CK683" s="80">
        <v>1</v>
      </c>
      <c r="CL683" s="81">
        <v>0</v>
      </c>
      <c r="CM683" s="81">
        <v>0</v>
      </c>
      <c r="CN683" s="81">
        <v>0</v>
      </c>
      <c r="CO683" s="80">
        <v>4</v>
      </c>
      <c r="CP683" s="81">
        <v>0</v>
      </c>
      <c r="CQ683" s="81">
        <v>0</v>
      </c>
      <c r="CR683" s="81">
        <v>0</v>
      </c>
      <c r="CS683" s="81">
        <v>0</v>
      </c>
      <c r="CT683" s="80">
        <v>7</v>
      </c>
      <c r="CU683" s="80">
        <v>2</v>
      </c>
      <c r="CV683" s="80">
        <v>1</v>
      </c>
      <c r="CW683" s="81">
        <v>0</v>
      </c>
      <c r="CX683" s="43">
        <f t="shared" si="97"/>
        <v>15</v>
      </c>
      <c r="CY683" s="43">
        <f t="shared" si="98"/>
        <v>5</v>
      </c>
      <c r="CZ683" s="80">
        <v>15</v>
      </c>
      <c r="DA683" s="81">
        <v>0</v>
      </c>
      <c r="DB683" s="81">
        <v>0</v>
      </c>
      <c r="DC683" s="81">
        <v>0</v>
      </c>
      <c r="DD683" s="81">
        <v>0</v>
      </c>
      <c r="DE683" s="80">
        <v>1</v>
      </c>
      <c r="DF683" s="81">
        <v>0</v>
      </c>
      <c r="DG683" s="81">
        <v>0</v>
      </c>
      <c r="DH683" s="81">
        <v>0</v>
      </c>
      <c r="DI683" s="11">
        <f t="shared" si="91"/>
        <v>16</v>
      </c>
      <c r="DJ683" s="11">
        <f t="shared" si="92"/>
        <v>2</v>
      </c>
      <c r="DK683" s="81">
        <v>0</v>
      </c>
      <c r="DL683">
        <f t="shared" si="100"/>
        <v>209</v>
      </c>
    </row>
    <row r="684" spans="1:116" ht="15.5" hidden="1" x14ac:dyDescent="0.35">
      <c r="A684" s="80">
        <v>2024</v>
      </c>
      <c r="B684" t="s">
        <v>422</v>
      </c>
      <c r="C684" s="81">
        <v>0</v>
      </c>
      <c r="D684" s="81">
        <v>0</v>
      </c>
      <c r="E684" s="80">
        <v>14</v>
      </c>
      <c r="F684" s="81">
        <v>0</v>
      </c>
      <c r="G684" s="81">
        <v>0</v>
      </c>
      <c r="H684" s="81">
        <v>0</v>
      </c>
      <c r="I684" s="80">
        <v>4</v>
      </c>
      <c r="J684" s="81">
        <v>0</v>
      </c>
      <c r="K684" s="81">
        <v>0</v>
      </c>
      <c r="L684" s="80">
        <v>2</v>
      </c>
      <c r="M684" s="80">
        <v>17</v>
      </c>
      <c r="N684" s="81">
        <v>0</v>
      </c>
      <c r="O684" s="80">
        <v>4</v>
      </c>
      <c r="P684" s="81">
        <v>0</v>
      </c>
      <c r="Q684" s="80">
        <v>33</v>
      </c>
      <c r="R684" s="80">
        <v>36</v>
      </c>
      <c r="S684" s="81">
        <v>0</v>
      </c>
      <c r="T684" s="81">
        <v>0</v>
      </c>
      <c r="U684" s="81">
        <v>0</v>
      </c>
      <c r="V684" s="81">
        <v>0</v>
      </c>
      <c r="W684" s="80">
        <v>2</v>
      </c>
      <c r="X684" s="80">
        <v>1</v>
      </c>
      <c r="Y684" s="81">
        <v>0</v>
      </c>
      <c r="Z684" s="81">
        <v>0</v>
      </c>
      <c r="AA684" s="81">
        <v>0</v>
      </c>
      <c r="AB684" s="81">
        <v>0</v>
      </c>
      <c r="AC684" s="81">
        <v>0</v>
      </c>
      <c r="AD684" s="81">
        <v>0</v>
      </c>
      <c r="AE684" s="81">
        <v>0</v>
      </c>
      <c r="AF684" s="81">
        <v>0</v>
      </c>
      <c r="AG684" s="81">
        <v>0</v>
      </c>
      <c r="AH684" s="80">
        <v>1</v>
      </c>
      <c r="AI684" s="81">
        <v>0</v>
      </c>
      <c r="AJ684" s="80">
        <v>6</v>
      </c>
      <c r="AK684" s="81">
        <v>0</v>
      </c>
      <c r="AL684" s="81">
        <v>0</v>
      </c>
      <c r="AM684" s="81">
        <v>0</v>
      </c>
      <c r="AN684" s="11">
        <f t="shared" si="99"/>
        <v>120</v>
      </c>
      <c r="AO684" s="11">
        <f t="shared" si="94"/>
        <v>11</v>
      </c>
      <c r="AP684" s="81">
        <v>0</v>
      </c>
      <c r="AQ684" s="81">
        <v>0</v>
      </c>
      <c r="AR684" s="80">
        <v>112</v>
      </c>
      <c r="AS684" s="81">
        <v>0</v>
      </c>
      <c r="AT684" s="81">
        <v>0</v>
      </c>
      <c r="AU684" s="81">
        <v>0</v>
      </c>
      <c r="AV684" s="80">
        <v>6</v>
      </c>
      <c r="AW684" s="80">
        <v>447</v>
      </c>
      <c r="AX684" s="81">
        <v>0</v>
      </c>
      <c r="AY684" s="81">
        <v>0</v>
      </c>
      <c r="AZ684" s="81">
        <v>0</v>
      </c>
      <c r="BA684" s="81">
        <v>0</v>
      </c>
      <c r="BB684" s="80">
        <v>1</v>
      </c>
      <c r="BC684" s="81">
        <v>0</v>
      </c>
      <c r="BD684" s="81">
        <v>0</v>
      </c>
      <c r="BE684" s="80">
        <v>2</v>
      </c>
      <c r="BF684" s="80">
        <v>1</v>
      </c>
      <c r="BG684" s="81">
        <v>0</v>
      </c>
      <c r="BH684" s="81">
        <v>0</v>
      </c>
      <c r="BI684" s="81">
        <v>0</v>
      </c>
      <c r="BJ684" s="81">
        <v>0</v>
      </c>
      <c r="BK684" s="81">
        <v>0</v>
      </c>
      <c r="BL684" s="81">
        <v>0</v>
      </c>
      <c r="BM684" s="81">
        <v>0</v>
      </c>
      <c r="BN684" s="81">
        <v>0</v>
      </c>
      <c r="BO684" s="81">
        <v>0</v>
      </c>
      <c r="BP684" s="81">
        <v>0</v>
      </c>
      <c r="BQ684" s="81">
        <v>0</v>
      </c>
      <c r="BR684" s="81">
        <v>0</v>
      </c>
      <c r="BS684" s="81">
        <v>0</v>
      </c>
      <c r="BT684" s="80">
        <v>28</v>
      </c>
      <c r="BU684" s="81">
        <v>0</v>
      </c>
      <c r="BV684" s="81">
        <v>0</v>
      </c>
      <c r="BW684" s="81">
        <v>0</v>
      </c>
      <c r="BX684" s="81">
        <v>0</v>
      </c>
      <c r="BY684" s="81">
        <v>0</v>
      </c>
      <c r="BZ684" s="81">
        <v>0</v>
      </c>
      <c r="CA684" s="81">
        <v>0</v>
      </c>
      <c r="CB684" s="81">
        <v>0</v>
      </c>
      <c r="CC684" s="81">
        <v>0</v>
      </c>
      <c r="CD684" s="81">
        <v>0</v>
      </c>
      <c r="CE684" s="80">
        <v>1</v>
      </c>
      <c r="CF684" s="81">
        <v>0</v>
      </c>
      <c r="CG684" s="81">
        <v>0</v>
      </c>
      <c r="CH684" s="11">
        <f t="shared" si="95"/>
        <v>8</v>
      </c>
      <c r="CI684" s="11">
        <f t="shared" si="96"/>
        <v>598</v>
      </c>
      <c r="CJ684" s="80">
        <v>13</v>
      </c>
      <c r="CK684" s="80">
        <v>1</v>
      </c>
      <c r="CL684" s="81">
        <v>0</v>
      </c>
      <c r="CM684" s="81">
        <v>0</v>
      </c>
      <c r="CN684" s="81">
        <v>0</v>
      </c>
      <c r="CO684" s="80">
        <v>2</v>
      </c>
      <c r="CP684" s="81">
        <v>0</v>
      </c>
      <c r="CQ684" s="81">
        <v>0</v>
      </c>
      <c r="CR684" s="80">
        <v>34</v>
      </c>
      <c r="CS684" s="81">
        <v>0</v>
      </c>
      <c r="CT684" s="80">
        <v>2</v>
      </c>
      <c r="CU684" s="80">
        <v>4</v>
      </c>
      <c r="CV684" s="81">
        <v>0</v>
      </c>
      <c r="CW684" s="81">
        <v>0</v>
      </c>
      <c r="CX684" s="43">
        <f t="shared" si="97"/>
        <v>56</v>
      </c>
      <c r="CY684" s="43">
        <f t="shared" si="98"/>
        <v>6</v>
      </c>
      <c r="CZ684" s="80">
        <v>629</v>
      </c>
      <c r="DA684" s="80">
        <v>2</v>
      </c>
      <c r="DB684" s="81">
        <v>0</v>
      </c>
      <c r="DC684" s="81">
        <v>0</v>
      </c>
      <c r="DD684" s="81">
        <v>0</v>
      </c>
      <c r="DE684" s="81">
        <v>0</v>
      </c>
      <c r="DF684" s="81">
        <v>0</v>
      </c>
      <c r="DG684" s="81">
        <v>0</v>
      </c>
      <c r="DH684" s="81">
        <v>0</v>
      </c>
      <c r="DI684" s="11">
        <f t="shared" si="91"/>
        <v>631</v>
      </c>
      <c r="DJ684" s="11">
        <f t="shared" si="92"/>
        <v>2</v>
      </c>
      <c r="DK684" s="81">
        <v>0</v>
      </c>
      <c r="DL684">
        <f t="shared" si="100"/>
        <v>1405</v>
      </c>
    </row>
    <row r="685" spans="1:116" ht="15.5" hidden="1" x14ac:dyDescent="0.35">
      <c r="A685" s="80">
        <v>2024</v>
      </c>
      <c r="B685" t="s">
        <v>270</v>
      </c>
      <c r="C685" s="81">
        <v>0</v>
      </c>
      <c r="D685" s="81">
        <v>0</v>
      </c>
      <c r="E685" s="81">
        <v>0</v>
      </c>
      <c r="F685" s="80">
        <v>1</v>
      </c>
      <c r="G685" s="81">
        <v>0</v>
      </c>
      <c r="H685" s="81">
        <v>0</v>
      </c>
      <c r="I685" s="81">
        <v>0</v>
      </c>
      <c r="J685" s="81">
        <v>0</v>
      </c>
      <c r="K685" s="81">
        <v>0</v>
      </c>
      <c r="L685" s="81">
        <v>0</v>
      </c>
      <c r="M685" s="80">
        <v>1</v>
      </c>
      <c r="N685" s="80">
        <v>50</v>
      </c>
      <c r="O685" s="81">
        <v>0</v>
      </c>
      <c r="P685" s="80">
        <v>1</v>
      </c>
      <c r="Q685" s="80">
        <v>20</v>
      </c>
      <c r="R685" s="81">
        <v>0</v>
      </c>
      <c r="S685" s="81">
        <v>0</v>
      </c>
      <c r="T685" s="81">
        <v>0</v>
      </c>
      <c r="U685" s="80">
        <v>1</v>
      </c>
      <c r="V685" s="81">
        <v>0</v>
      </c>
      <c r="W685" s="80">
        <v>11</v>
      </c>
      <c r="X685" s="81">
        <v>0</v>
      </c>
      <c r="Y685" s="81">
        <v>0</v>
      </c>
      <c r="Z685" s="81">
        <v>0</v>
      </c>
      <c r="AA685" s="80">
        <v>7</v>
      </c>
      <c r="AB685" s="81">
        <v>0</v>
      </c>
      <c r="AC685" s="81">
        <v>0</v>
      </c>
      <c r="AD685" s="81">
        <v>0</v>
      </c>
      <c r="AE685" s="81">
        <v>0</v>
      </c>
      <c r="AF685" s="81">
        <v>0</v>
      </c>
      <c r="AG685" s="81">
        <v>0</v>
      </c>
      <c r="AH685" s="81">
        <v>0</v>
      </c>
      <c r="AI685" s="81">
        <v>0</v>
      </c>
      <c r="AJ685" s="80">
        <v>1</v>
      </c>
      <c r="AK685" s="81">
        <v>0</v>
      </c>
      <c r="AL685" s="81">
        <v>0</v>
      </c>
      <c r="AM685" s="81">
        <v>0</v>
      </c>
      <c r="AN685" s="11">
        <f t="shared" si="99"/>
        <v>93</v>
      </c>
      <c r="AO685" s="11">
        <f t="shared" si="94"/>
        <v>9</v>
      </c>
      <c r="AP685" s="81">
        <v>0</v>
      </c>
      <c r="AQ685" s="81">
        <v>0</v>
      </c>
      <c r="AR685" s="81">
        <v>0</v>
      </c>
      <c r="AS685" s="81">
        <v>0</v>
      </c>
      <c r="AT685" s="81">
        <v>0</v>
      </c>
      <c r="AU685" s="81">
        <v>0</v>
      </c>
      <c r="AV685" s="80">
        <v>3</v>
      </c>
      <c r="AW685" s="80">
        <v>3</v>
      </c>
      <c r="AX685" s="81">
        <v>0</v>
      </c>
      <c r="AY685" s="81">
        <v>0</v>
      </c>
      <c r="AZ685" s="81">
        <v>0</v>
      </c>
      <c r="BA685" s="81">
        <v>0</v>
      </c>
      <c r="BB685" s="81">
        <v>0</v>
      </c>
      <c r="BC685" s="81">
        <v>0</v>
      </c>
      <c r="BD685" s="81">
        <v>0</v>
      </c>
      <c r="BE685" s="81">
        <v>0</v>
      </c>
      <c r="BF685" s="81">
        <v>0</v>
      </c>
      <c r="BG685" s="81">
        <v>0</v>
      </c>
      <c r="BH685" s="81">
        <v>0</v>
      </c>
      <c r="BI685" s="81">
        <v>0</v>
      </c>
      <c r="BJ685" s="81">
        <v>0</v>
      </c>
      <c r="BK685" s="81">
        <v>0</v>
      </c>
      <c r="BL685" s="81">
        <v>0</v>
      </c>
      <c r="BM685" s="81">
        <v>0</v>
      </c>
      <c r="BN685" s="81">
        <v>0</v>
      </c>
      <c r="BO685" s="81">
        <v>0</v>
      </c>
      <c r="BP685" s="81">
        <v>0</v>
      </c>
      <c r="BQ685" s="81">
        <v>0</v>
      </c>
      <c r="BR685" s="81">
        <v>0</v>
      </c>
      <c r="BS685" s="81">
        <v>0</v>
      </c>
      <c r="BT685" s="81">
        <v>0</v>
      </c>
      <c r="BU685" s="81">
        <v>0</v>
      </c>
      <c r="BV685" s="81">
        <v>0</v>
      </c>
      <c r="BW685" s="81">
        <v>0</v>
      </c>
      <c r="BX685" s="81">
        <v>0</v>
      </c>
      <c r="BY685" s="81">
        <v>0</v>
      </c>
      <c r="BZ685" s="81">
        <v>0</v>
      </c>
      <c r="CA685" s="81">
        <v>0</v>
      </c>
      <c r="CB685" s="81">
        <v>0</v>
      </c>
      <c r="CC685" s="81">
        <v>0</v>
      </c>
      <c r="CD685" s="81">
        <v>0</v>
      </c>
      <c r="CE685" s="80">
        <v>1</v>
      </c>
      <c r="CF685" s="81">
        <v>0</v>
      </c>
      <c r="CG685" s="81">
        <v>0</v>
      </c>
      <c r="CH685" s="11">
        <f t="shared" si="95"/>
        <v>3</v>
      </c>
      <c r="CI685" s="11">
        <f t="shared" si="96"/>
        <v>7</v>
      </c>
      <c r="CJ685" s="80">
        <v>3</v>
      </c>
      <c r="CK685" s="81">
        <v>0</v>
      </c>
      <c r="CL685" s="81">
        <v>0</v>
      </c>
      <c r="CM685" s="81">
        <v>0</v>
      </c>
      <c r="CN685" s="81">
        <v>0</v>
      </c>
      <c r="CO685" s="81">
        <v>0</v>
      </c>
      <c r="CP685" s="81">
        <v>0</v>
      </c>
      <c r="CQ685" s="81">
        <v>0</v>
      </c>
      <c r="CR685" s="81">
        <v>0</v>
      </c>
      <c r="CS685" s="81">
        <v>0</v>
      </c>
      <c r="CT685" s="81">
        <v>0</v>
      </c>
      <c r="CU685" s="81">
        <v>0</v>
      </c>
      <c r="CV685" s="81">
        <v>0</v>
      </c>
      <c r="CW685" s="81">
        <v>0</v>
      </c>
      <c r="CX685" s="43">
        <f t="shared" si="97"/>
        <v>3</v>
      </c>
      <c r="CY685" s="43">
        <f t="shared" si="98"/>
        <v>1</v>
      </c>
      <c r="CZ685" s="81">
        <v>0</v>
      </c>
      <c r="DA685" s="81">
        <v>0</v>
      </c>
      <c r="DB685" s="81">
        <v>0</v>
      </c>
      <c r="DC685" s="81">
        <v>0</v>
      </c>
      <c r="DD685" s="81">
        <v>0</v>
      </c>
      <c r="DE685" s="81">
        <v>0</v>
      </c>
      <c r="DF685" s="81">
        <v>0</v>
      </c>
      <c r="DG685" s="81">
        <v>0</v>
      </c>
      <c r="DH685" s="81">
        <v>0</v>
      </c>
      <c r="DI685" s="11">
        <f t="shared" si="91"/>
        <v>0</v>
      </c>
      <c r="DJ685" s="11">
        <f t="shared" si="92"/>
        <v>0</v>
      </c>
      <c r="DK685" s="81">
        <v>0</v>
      </c>
      <c r="DL685">
        <f t="shared" si="100"/>
        <v>103</v>
      </c>
    </row>
    <row r="686" spans="1:116" ht="15.5" hidden="1" x14ac:dyDescent="0.35">
      <c r="A686" s="80">
        <v>2024</v>
      </c>
      <c r="B686" s="81" t="s">
        <v>818</v>
      </c>
      <c r="C686" s="81">
        <v>0</v>
      </c>
      <c r="D686" s="81">
        <v>0</v>
      </c>
      <c r="E686" s="81">
        <v>0</v>
      </c>
      <c r="F686" s="80">
        <v>1</v>
      </c>
      <c r="G686" s="81">
        <v>0</v>
      </c>
      <c r="H686" s="81">
        <v>0</v>
      </c>
      <c r="I686" s="80">
        <v>10</v>
      </c>
      <c r="J686" s="81">
        <v>0</v>
      </c>
      <c r="K686" s="81">
        <v>0</v>
      </c>
      <c r="L686" s="81">
        <v>0</v>
      </c>
      <c r="M686" s="80">
        <v>9</v>
      </c>
      <c r="N686" s="80">
        <v>95</v>
      </c>
      <c r="O686" s="80">
        <v>8</v>
      </c>
      <c r="P686" s="81">
        <v>0</v>
      </c>
      <c r="Q686" s="81">
        <v>0</v>
      </c>
      <c r="R686" s="80">
        <v>65</v>
      </c>
      <c r="S686" s="81">
        <v>0</v>
      </c>
      <c r="T686" s="81">
        <v>0</v>
      </c>
      <c r="U686" s="80">
        <v>4</v>
      </c>
      <c r="V686" s="81">
        <v>0</v>
      </c>
      <c r="W686" s="80">
        <v>89</v>
      </c>
      <c r="X686" s="80">
        <v>3</v>
      </c>
      <c r="Y686" s="81">
        <v>0</v>
      </c>
      <c r="Z686" s="81">
        <v>0</v>
      </c>
      <c r="AA686" s="80">
        <v>35</v>
      </c>
      <c r="AB686" s="81">
        <v>0</v>
      </c>
      <c r="AC686" s="81">
        <v>0</v>
      </c>
      <c r="AD686" s="81">
        <v>0</v>
      </c>
      <c r="AE686" s="81">
        <v>0</v>
      </c>
      <c r="AF686" s="81">
        <v>0</v>
      </c>
      <c r="AG686" s="80">
        <v>1</v>
      </c>
      <c r="AH686" s="80">
        <v>14</v>
      </c>
      <c r="AI686" s="81">
        <v>0</v>
      </c>
      <c r="AJ686" s="80">
        <v>6</v>
      </c>
      <c r="AK686" s="81">
        <v>0</v>
      </c>
      <c r="AL686" s="81">
        <v>0</v>
      </c>
      <c r="AM686" s="81">
        <v>0</v>
      </c>
      <c r="AN686" s="11">
        <f t="shared" si="99"/>
        <v>340</v>
      </c>
      <c r="AO686" s="11">
        <f t="shared" si="94"/>
        <v>13</v>
      </c>
      <c r="AP686" s="80">
        <v>2</v>
      </c>
      <c r="AQ686" s="81">
        <v>0</v>
      </c>
      <c r="AR686" s="80">
        <v>10</v>
      </c>
      <c r="AS686" s="81">
        <v>0</v>
      </c>
      <c r="AT686" s="81">
        <v>0</v>
      </c>
      <c r="AU686" s="80">
        <v>87</v>
      </c>
      <c r="AV686" s="81">
        <v>0</v>
      </c>
      <c r="AW686" s="80">
        <v>95</v>
      </c>
      <c r="AX686" s="81">
        <v>0</v>
      </c>
      <c r="AY686" s="81">
        <v>0</v>
      </c>
      <c r="AZ686" s="81">
        <v>0</v>
      </c>
      <c r="BA686" s="81">
        <v>0</v>
      </c>
      <c r="BB686" s="81">
        <v>0</v>
      </c>
      <c r="BC686" s="81">
        <v>0</v>
      </c>
      <c r="BD686" s="81">
        <v>0</v>
      </c>
      <c r="BE686" s="81">
        <v>0</v>
      </c>
      <c r="BF686" s="81">
        <v>0</v>
      </c>
      <c r="BG686" s="81">
        <v>0</v>
      </c>
      <c r="BH686" s="81">
        <v>0</v>
      </c>
      <c r="BI686" s="81">
        <v>0</v>
      </c>
      <c r="BJ686" s="81">
        <v>0</v>
      </c>
      <c r="BK686" s="80">
        <v>2</v>
      </c>
      <c r="BL686" s="81">
        <v>0</v>
      </c>
      <c r="BM686" s="81">
        <v>0</v>
      </c>
      <c r="BN686" s="81">
        <v>0</v>
      </c>
      <c r="BO686" s="81">
        <v>0</v>
      </c>
      <c r="BP686" s="81">
        <v>0</v>
      </c>
      <c r="BQ686" s="81">
        <v>0</v>
      </c>
      <c r="BR686" s="81">
        <v>0</v>
      </c>
      <c r="BS686" s="81">
        <v>0</v>
      </c>
      <c r="BT686" s="80">
        <v>21</v>
      </c>
      <c r="BU686" s="81">
        <v>0</v>
      </c>
      <c r="BV686" s="81">
        <v>0</v>
      </c>
      <c r="BW686" s="81">
        <v>0</v>
      </c>
      <c r="BX686" s="80">
        <v>10</v>
      </c>
      <c r="BY686" s="81">
        <v>0</v>
      </c>
      <c r="BZ686" s="81">
        <v>0</v>
      </c>
      <c r="CA686" s="81">
        <v>0</v>
      </c>
      <c r="CB686" s="81">
        <v>0</v>
      </c>
      <c r="CC686" s="81">
        <v>0</v>
      </c>
      <c r="CD686" s="81">
        <v>0</v>
      </c>
      <c r="CE686" s="81">
        <v>0</v>
      </c>
      <c r="CF686" s="81">
        <v>0</v>
      </c>
      <c r="CG686" s="81">
        <v>0</v>
      </c>
      <c r="CH686" s="11">
        <f t="shared" si="95"/>
        <v>7</v>
      </c>
      <c r="CI686" s="11">
        <f t="shared" si="96"/>
        <v>227</v>
      </c>
      <c r="CJ686" s="81">
        <v>0</v>
      </c>
      <c r="CK686" s="80">
        <v>3</v>
      </c>
      <c r="CL686" s="80">
        <v>2</v>
      </c>
      <c r="CM686" s="81">
        <v>0</v>
      </c>
      <c r="CN686" s="81">
        <v>0</v>
      </c>
      <c r="CO686" s="80">
        <v>48</v>
      </c>
      <c r="CP686" s="80">
        <v>92</v>
      </c>
      <c r="CQ686" s="81">
        <v>0</v>
      </c>
      <c r="CR686" s="80">
        <v>89</v>
      </c>
      <c r="CS686" s="81">
        <v>0</v>
      </c>
      <c r="CT686" s="80">
        <v>8</v>
      </c>
      <c r="CU686" s="81">
        <v>0</v>
      </c>
      <c r="CV686" s="81">
        <v>0</v>
      </c>
      <c r="CW686" s="81">
        <v>0</v>
      </c>
      <c r="CX686" s="43">
        <f t="shared" si="97"/>
        <v>242</v>
      </c>
      <c r="CY686" s="43">
        <f t="shared" si="98"/>
        <v>6</v>
      </c>
      <c r="CZ686" s="81">
        <v>0</v>
      </c>
      <c r="DA686" s="80">
        <v>3</v>
      </c>
      <c r="DB686" s="81">
        <v>0</v>
      </c>
      <c r="DC686" s="80">
        <v>35</v>
      </c>
      <c r="DD686" s="80">
        <v>16</v>
      </c>
      <c r="DE686" s="80">
        <v>1</v>
      </c>
      <c r="DF686" s="81">
        <v>0</v>
      </c>
      <c r="DG686" s="81">
        <v>0</v>
      </c>
      <c r="DH686" s="81">
        <v>0</v>
      </c>
      <c r="DI686" s="11">
        <f t="shared" si="91"/>
        <v>55</v>
      </c>
      <c r="DJ686" s="11">
        <f t="shared" si="92"/>
        <v>4</v>
      </c>
      <c r="DK686" s="81">
        <v>0</v>
      </c>
      <c r="DL686">
        <f t="shared" si="100"/>
        <v>864</v>
      </c>
    </row>
    <row r="687" spans="1:116" ht="15.5" hidden="1" x14ac:dyDescent="0.35">
      <c r="A687" s="80">
        <v>2024</v>
      </c>
      <c r="B687" s="81" t="s">
        <v>297</v>
      </c>
      <c r="C687" s="81">
        <v>0</v>
      </c>
      <c r="D687" s="81">
        <v>0</v>
      </c>
      <c r="E687" s="80">
        <v>150</v>
      </c>
      <c r="F687" s="80">
        <v>1</v>
      </c>
      <c r="G687" s="81">
        <v>0</v>
      </c>
      <c r="H687" s="81">
        <v>0</v>
      </c>
      <c r="I687" s="80">
        <v>16</v>
      </c>
      <c r="J687" s="81">
        <v>0</v>
      </c>
      <c r="K687" s="81">
        <v>0</v>
      </c>
      <c r="L687" s="80">
        <v>13</v>
      </c>
      <c r="M687" s="80">
        <v>20</v>
      </c>
      <c r="N687" s="80">
        <v>3</v>
      </c>
      <c r="O687" s="81">
        <v>0</v>
      </c>
      <c r="P687" s="81">
        <v>0</v>
      </c>
      <c r="Q687" s="80">
        <v>7</v>
      </c>
      <c r="R687" s="80">
        <v>11</v>
      </c>
      <c r="S687" s="81">
        <v>0</v>
      </c>
      <c r="T687" s="81">
        <v>0</v>
      </c>
      <c r="U687" s="80">
        <v>6</v>
      </c>
      <c r="V687" s="81">
        <v>0</v>
      </c>
      <c r="W687" s="80">
        <v>4</v>
      </c>
      <c r="X687" s="80">
        <v>8</v>
      </c>
      <c r="Y687" s="81">
        <v>0</v>
      </c>
      <c r="Z687" s="80">
        <v>1</v>
      </c>
      <c r="AA687" s="81">
        <v>0</v>
      </c>
      <c r="AB687" s="81">
        <v>0</v>
      </c>
      <c r="AC687" s="81">
        <v>0</v>
      </c>
      <c r="AD687" s="81">
        <v>0</v>
      </c>
      <c r="AE687" s="81">
        <v>0</v>
      </c>
      <c r="AF687" s="80">
        <v>2</v>
      </c>
      <c r="AG687" s="81">
        <v>0</v>
      </c>
      <c r="AH687" s="81">
        <v>0</v>
      </c>
      <c r="AI687" s="81">
        <v>0</v>
      </c>
      <c r="AJ687" s="80">
        <v>4</v>
      </c>
      <c r="AK687" s="81">
        <v>0</v>
      </c>
      <c r="AL687" s="81">
        <v>0</v>
      </c>
      <c r="AM687" s="81">
        <v>0</v>
      </c>
      <c r="AN687" s="11">
        <f t="shared" si="99"/>
        <v>246</v>
      </c>
      <c r="AO687" s="11">
        <f t="shared" si="94"/>
        <v>14</v>
      </c>
      <c r="AP687" s="80">
        <v>3</v>
      </c>
      <c r="AQ687" s="81">
        <v>0</v>
      </c>
      <c r="AR687" s="80">
        <v>65</v>
      </c>
      <c r="AS687" s="81">
        <v>0</v>
      </c>
      <c r="AT687" s="81">
        <v>0</v>
      </c>
      <c r="AU687" s="80">
        <v>32</v>
      </c>
      <c r="AV687" s="80">
        <v>8</v>
      </c>
      <c r="AW687" s="80">
        <v>293</v>
      </c>
      <c r="AX687" s="81">
        <v>0</v>
      </c>
      <c r="AY687" s="81">
        <v>0</v>
      </c>
      <c r="AZ687" s="81">
        <v>0</v>
      </c>
      <c r="BA687" s="81">
        <v>0</v>
      </c>
      <c r="BB687" s="81">
        <v>0</v>
      </c>
      <c r="BC687" s="81">
        <v>0</v>
      </c>
      <c r="BD687" s="81">
        <v>0</v>
      </c>
      <c r="BE687" s="81">
        <v>0</v>
      </c>
      <c r="BF687" s="81">
        <v>0</v>
      </c>
      <c r="BG687" s="81">
        <v>0</v>
      </c>
      <c r="BH687" s="81">
        <v>0</v>
      </c>
      <c r="BI687" s="81">
        <v>0</v>
      </c>
      <c r="BJ687" s="81">
        <v>0</v>
      </c>
      <c r="BK687" s="80">
        <v>4</v>
      </c>
      <c r="BL687" s="81">
        <v>0</v>
      </c>
      <c r="BM687" s="81">
        <v>0</v>
      </c>
      <c r="BN687" s="81">
        <v>0</v>
      </c>
      <c r="BO687" s="81">
        <v>0</v>
      </c>
      <c r="BP687" s="81">
        <v>0</v>
      </c>
      <c r="BQ687" s="81">
        <v>0</v>
      </c>
      <c r="BR687" s="81">
        <v>0</v>
      </c>
      <c r="BS687" s="81">
        <v>0</v>
      </c>
      <c r="BT687" s="80">
        <v>11</v>
      </c>
      <c r="BU687" s="81">
        <v>0</v>
      </c>
      <c r="BV687" s="81">
        <v>0</v>
      </c>
      <c r="BW687" s="81">
        <v>0</v>
      </c>
      <c r="BX687" s="81">
        <v>0</v>
      </c>
      <c r="BY687" s="81">
        <v>0</v>
      </c>
      <c r="BZ687" s="81">
        <v>0</v>
      </c>
      <c r="CA687" s="81">
        <v>0</v>
      </c>
      <c r="CB687" s="81">
        <v>0</v>
      </c>
      <c r="CC687" s="81">
        <v>0</v>
      </c>
      <c r="CD687" s="81">
        <v>0</v>
      </c>
      <c r="CE687" s="80">
        <v>1</v>
      </c>
      <c r="CF687" s="81">
        <v>0</v>
      </c>
      <c r="CG687" s="81">
        <v>0</v>
      </c>
      <c r="CH687" s="11">
        <f t="shared" si="95"/>
        <v>8</v>
      </c>
      <c r="CI687" s="11">
        <f t="shared" si="96"/>
        <v>417</v>
      </c>
      <c r="CJ687" s="81">
        <v>0</v>
      </c>
      <c r="CK687" s="81">
        <v>0</v>
      </c>
      <c r="CL687" s="80">
        <v>37</v>
      </c>
      <c r="CM687" s="80">
        <v>4</v>
      </c>
      <c r="CN687" s="81">
        <v>0</v>
      </c>
      <c r="CO687" s="80">
        <v>57</v>
      </c>
      <c r="CP687" s="80">
        <v>95</v>
      </c>
      <c r="CQ687" s="81">
        <v>0</v>
      </c>
      <c r="CR687" s="81">
        <v>0</v>
      </c>
      <c r="CS687" s="81">
        <v>0</v>
      </c>
      <c r="CT687" s="80">
        <v>67</v>
      </c>
      <c r="CU687" s="80">
        <v>18</v>
      </c>
      <c r="CV687" s="81">
        <v>0</v>
      </c>
      <c r="CW687" s="80">
        <v>1</v>
      </c>
      <c r="CX687" s="43">
        <f t="shared" si="97"/>
        <v>279</v>
      </c>
      <c r="CY687" s="43">
        <f t="shared" si="98"/>
        <v>7</v>
      </c>
      <c r="CZ687" s="81">
        <v>0</v>
      </c>
      <c r="DA687" s="80">
        <v>7</v>
      </c>
      <c r="DB687" s="81">
        <v>0</v>
      </c>
      <c r="DC687" s="80">
        <v>123</v>
      </c>
      <c r="DD687" s="81">
        <v>0</v>
      </c>
      <c r="DE687" s="80">
        <v>14</v>
      </c>
      <c r="DF687" s="81">
        <v>0</v>
      </c>
      <c r="DG687" s="81">
        <v>0</v>
      </c>
      <c r="DH687" s="81">
        <v>0</v>
      </c>
      <c r="DI687" s="11">
        <f t="shared" si="91"/>
        <v>144</v>
      </c>
      <c r="DJ687" s="11">
        <f t="shared" si="92"/>
        <v>3</v>
      </c>
      <c r="DK687" s="81">
        <v>0</v>
      </c>
      <c r="DL687">
        <f t="shared" si="100"/>
        <v>1086</v>
      </c>
    </row>
    <row r="688" spans="1:116" ht="15.5" hidden="1" x14ac:dyDescent="0.35">
      <c r="A688" s="80">
        <v>2024</v>
      </c>
      <c r="B688" t="s">
        <v>381</v>
      </c>
      <c r="C688" s="81">
        <v>0</v>
      </c>
      <c r="D688" s="81">
        <v>0</v>
      </c>
      <c r="E688" s="80">
        <v>21</v>
      </c>
      <c r="F688" s="80">
        <v>4</v>
      </c>
      <c r="G688" s="81">
        <v>0</v>
      </c>
      <c r="H688" s="81">
        <v>0</v>
      </c>
      <c r="I688" s="81">
        <v>0</v>
      </c>
      <c r="J688" s="81">
        <v>0</v>
      </c>
      <c r="K688" s="81">
        <v>0</v>
      </c>
      <c r="L688" s="80">
        <v>5</v>
      </c>
      <c r="M688" s="81">
        <v>0</v>
      </c>
      <c r="N688" s="81">
        <v>0</v>
      </c>
      <c r="O688" s="80">
        <v>4</v>
      </c>
      <c r="P688" s="81">
        <v>0</v>
      </c>
      <c r="Q688" s="80">
        <v>3</v>
      </c>
      <c r="R688" s="80">
        <v>7</v>
      </c>
      <c r="S688" s="81">
        <v>0</v>
      </c>
      <c r="T688" s="81">
        <v>0</v>
      </c>
      <c r="U688" s="80">
        <v>4</v>
      </c>
      <c r="V688" s="81">
        <v>0</v>
      </c>
      <c r="W688" s="80">
        <v>4</v>
      </c>
      <c r="X688" s="81">
        <v>0</v>
      </c>
      <c r="Y688" s="81">
        <v>0</v>
      </c>
      <c r="Z688" s="81">
        <v>0</v>
      </c>
      <c r="AA688" s="81">
        <v>0</v>
      </c>
      <c r="AB688" s="81">
        <v>0</v>
      </c>
      <c r="AC688" s="81">
        <v>0</v>
      </c>
      <c r="AD688" s="81">
        <v>0</v>
      </c>
      <c r="AE688" s="81">
        <v>0</v>
      </c>
      <c r="AF688" s="81">
        <v>0</v>
      </c>
      <c r="AG688" s="81">
        <v>0</v>
      </c>
      <c r="AH688" s="81">
        <v>0</v>
      </c>
      <c r="AI688" s="81">
        <v>0</v>
      </c>
      <c r="AJ688" s="80">
        <v>1</v>
      </c>
      <c r="AK688" s="81">
        <v>0</v>
      </c>
      <c r="AL688" s="81">
        <v>0</v>
      </c>
      <c r="AM688" s="81">
        <v>0</v>
      </c>
      <c r="AN688" s="11">
        <f t="shared" si="99"/>
        <v>53</v>
      </c>
      <c r="AO688" s="11">
        <f t="shared" si="94"/>
        <v>9</v>
      </c>
      <c r="AP688" s="80">
        <v>1</v>
      </c>
      <c r="AQ688" s="81">
        <v>0</v>
      </c>
      <c r="AR688" s="81">
        <v>0</v>
      </c>
      <c r="AS688" s="81">
        <v>0</v>
      </c>
      <c r="AT688" s="81">
        <v>0</v>
      </c>
      <c r="AU688" s="81">
        <v>0</v>
      </c>
      <c r="AV688" s="81">
        <v>0</v>
      </c>
      <c r="AW688" s="80">
        <v>415</v>
      </c>
      <c r="AX688" s="81">
        <v>0</v>
      </c>
      <c r="AY688" s="81">
        <v>0</v>
      </c>
      <c r="AZ688" s="81">
        <v>0</v>
      </c>
      <c r="BA688" s="81">
        <v>0</v>
      </c>
      <c r="BB688" s="81">
        <v>0</v>
      </c>
      <c r="BC688" s="81">
        <v>0</v>
      </c>
      <c r="BD688" s="81">
        <v>0</v>
      </c>
      <c r="BE688" s="80">
        <v>12</v>
      </c>
      <c r="BF688" s="81">
        <v>0</v>
      </c>
      <c r="BG688" s="81">
        <v>0</v>
      </c>
      <c r="BH688" s="81">
        <v>0</v>
      </c>
      <c r="BI688" s="81">
        <v>0</v>
      </c>
      <c r="BJ688" s="81">
        <v>0</v>
      </c>
      <c r="BK688" s="81">
        <v>0</v>
      </c>
      <c r="BL688" s="81">
        <v>0</v>
      </c>
      <c r="BM688" s="81">
        <v>0</v>
      </c>
      <c r="BN688" s="81">
        <v>0</v>
      </c>
      <c r="BO688" s="81">
        <v>0</v>
      </c>
      <c r="BP688" s="81">
        <v>0</v>
      </c>
      <c r="BQ688" s="81">
        <v>0</v>
      </c>
      <c r="BR688" s="81">
        <v>0</v>
      </c>
      <c r="BS688" s="81">
        <v>0</v>
      </c>
      <c r="BT688" s="80">
        <v>7</v>
      </c>
      <c r="BU688" s="81">
        <v>0</v>
      </c>
      <c r="BV688" s="81">
        <v>0</v>
      </c>
      <c r="BW688" s="81">
        <v>0</v>
      </c>
      <c r="BX688" s="81">
        <v>0</v>
      </c>
      <c r="BY688" s="81">
        <v>0</v>
      </c>
      <c r="BZ688" s="81">
        <v>0</v>
      </c>
      <c r="CA688" s="81">
        <v>0</v>
      </c>
      <c r="CB688" s="81">
        <v>0</v>
      </c>
      <c r="CC688" s="81">
        <v>0</v>
      </c>
      <c r="CD688" s="81">
        <v>0</v>
      </c>
      <c r="CE688" s="80">
        <v>5</v>
      </c>
      <c r="CF688" s="81">
        <v>0</v>
      </c>
      <c r="CG688" s="80">
        <v>4</v>
      </c>
      <c r="CH688" s="11">
        <f t="shared" si="95"/>
        <v>6</v>
      </c>
      <c r="CI688" s="11">
        <f t="shared" si="96"/>
        <v>444</v>
      </c>
      <c r="CJ688" s="80">
        <v>62</v>
      </c>
      <c r="CK688" s="80">
        <v>3</v>
      </c>
      <c r="CL688" s="81">
        <v>0</v>
      </c>
      <c r="CM688" s="81">
        <v>0</v>
      </c>
      <c r="CN688" s="81">
        <v>0</v>
      </c>
      <c r="CO688" s="81">
        <v>0</v>
      </c>
      <c r="CP688" s="81">
        <v>0</v>
      </c>
      <c r="CQ688" s="81">
        <v>0</v>
      </c>
      <c r="CR688" s="81">
        <v>0</v>
      </c>
      <c r="CS688" s="81">
        <v>0</v>
      </c>
      <c r="CT688" s="81">
        <v>0</v>
      </c>
      <c r="CU688" s="81">
        <v>0</v>
      </c>
      <c r="CV688" s="81">
        <v>0</v>
      </c>
      <c r="CW688" s="81">
        <v>0</v>
      </c>
      <c r="CX688" s="43">
        <f t="shared" si="97"/>
        <v>65</v>
      </c>
      <c r="CY688" s="43">
        <f t="shared" si="98"/>
        <v>2</v>
      </c>
      <c r="CZ688" s="80">
        <v>76</v>
      </c>
      <c r="DA688" s="81">
        <v>0</v>
      </c>
      <c r="DB688" s="81">
        <v>0</v>
      </c>
      <c r="DC688" s="81">
        <v>0</v>
      </c>
      <c r="DD688" s="81">
        <v>0</v>
      </c>
      <c r="DE688" s="81">
        <v>0</v>
      </c>
      <c r="DF688" s="81">
        <v>0</v>
      </c>
      <c r="DG688" s="81">
        <v>0</v>
      </c>
      <c r="DH688" s="81">
        <v>0</v>
      </c>
      <c r="DI688" s="11">
        <f t="shared" si="91"/>
        <v>76</v>
      </c>
      <c r="DJ688" s="11">
        <f t="shared" si="92"/>
        <v>1</v>
      </c>
      <c r="DK688" s="81">
        <v>0</v>
      </c>
      <c r="DL688">
        <f t="shared" si="100"/>
        <v>638</v>
      </c>
    </row>
    <row r="689" spans="1:116" ht="15.5" hidden="1" x14ac:dyDescent="0.35">
      <c r="A689" s="80">
        <v>2024</v>
      </c>
      <c r="B689" t="s">
        <v>252</v>
      </c>
      <c r="C689" s="81">
        <v>0</v>
      </c>
      <c r="D689" s="81">
        <v>0</v>
      </c>
      <c r="E689" s="80">
        <v>2</v>
      </c>
      <c r="F689" s="80">
        <v>5</v>
      </c>
      <c r="G689" s="81">
        <v>0</v>
      </c>
      <c r="H689" s="81">
        <v>0</v>
      </c>
      <c r="I689" s="80">
        <v>25</v>
      </c>
      <c r="J689" s="81">
        <v>0</v>
      </c>
      <c r="K689" s="81">
        <v>0</v>
      </c>
      <c r="L689" s="80">
        <v>7</v>
      </c>
      <c r="M689" s="80">
        <v>5</v>
      </c>
      <c r="N689" s="80">
        <v>14</v>
      </c>
      <c r="O689" s="80">
        <v>1</v>
      </c>
      <c r="P689" s="81">
        <v>0</v>
      </c>
      <c r="Q689" s="80">
        <v>97</v>
      </c>
      <c r="R689" s="81">
        <v>0</v>
      </c>
      <c r="S689" s="81">
        <v>0</v>
      </c>
      <c r="T689" s="81">
        <v>0</v>
      </c>
      <c r="U689" s="80">
        <v>5</v>
      </c>
      <c r="V689" s="81">
        <v>0</v>
      </c>
      <c r="W689" s="81">
        <v>0</v>
      </c>
      <c r="X689" s="80">
        <v>3</v>
      </c>
      <c r="Y689" s="81">
        <v>0</v>
      </c>
      <c r="Z689" s="81">
        <v>0</v>
      </c>
      <c r="AA689" s="81">
        <v>0</v>
      </c>
      <c r="AB689" s="81">
        <v>0</v>
      </c>
      <c r="AC689" s="81">
        <v>0</v>
      </c>
      <c r="AD689" s="81">
        <v>0</v>
      </c>
      <c r="AE689" s="81">
        <v>0</v>
      </c>
      <c r="AF689" s="81">
        <v>0</v>
      </c>
      <c r="AG689" s="81">
        <v>0</v>
      </c>
      <c r="AH689" s="80">
        <v>8</v>
      </c>
      <c r="AI689" s="81">
        <v>0</v>
      </c>
      <c r="AJ689" s="80">
        <v>2</v>
      </c>
      <c r="AK689" s="81">
        <v>0</v>
      </c>
      <c r="AL689" s="81">
        <v>0</v>
      </c>
      <c r="AM689" s="81">
        <v>0</v>
      </c>
      <c r="AN689" s="11">
        <f t="shared" si="99"/>
        <v>174</v>
      </c>
      <c r="AO689" s="11">
        <f t="shared" si="94"/>
        <v>12</v>
      </c>
      <c r="AP689" s="80">
        <v>5</v>
      </c>
      <c r="AQ689" s="81">
        <v>0</v>
      </c>
      <c r="AR689" s="80">
        <v>147</v>
      </c>
      <c r="AS689" s="81">
        <v>0</v>
      </c>
      <c r="AT689" s="81">
        <v>0</v>
      </c>
      <c r="AU689" s="81">
        <v>0</v>
      </c>
      <c r="AV689" s="80">
        <v>2</v>
      </c>
      <c r="AW689" s="80">
        <v>33</v>
      </c>
      <c r="AX689" s="81">
        <v>0</v>
      </c>
      <c r="AY689" s="81">
        <v>0</v>
      </c>
      <c r="AZ689" s="81">
        <v>0</v>
      </c>
      <c r="BA689" s="81">
        <v>0</v>
      </c>
      <c r="BB689" s="81">
        <v>0</v>
      </c>
      <c r="BC689" s="81">
        <v>0</v>
      </c>
      <c r="BD689" s="81">
        <v>0</v>
      </c>
      <c r="BE689" s="81">
        <v>0</v>
      </c>
      <c r="BF689" s="81">
        <v>0</v>
      </c>
      <c r="BG689" s="81">
        <v>0</v>
      </c>
      <c r="BH689" s="81">
        <v>0</v>
      </c>
      <c r="BI689" s="81">
        <v>0</v>
      </c>
      <c r="BJ689" s="81">
        <v>0</v>
      </c>
      <c r="BK689" s="81">
        <v>0</v>
      </c>
      <c r="BL689" s="81">
        <v>0</v>
      </c>
      <c r="BM689" s="81">
        <v>0</v>
      </c>
      <c r="BN689" s="81">
        <v>0</v>
      </c>
      <c r="BO689" s="81">
        <v>0</v>
      </c>
      <c r="BP689" s="81">
        <v>0</v>
      </c>
      <c r="BQ689" s="81">
        <v>0</v>
      </c>
      <c r="BR689" s="81">
        <v>0</v>
      </c>
      <c r="BS689" s="81">
        <v>0</v>
      </c>
      <c r="BT689" s="81">
        <v>0</v>
      </c>
      <c r="BU689" s="81">
        <v>0</v>
      </c>
      <c r="BV689" s="81">
        <v>0</v>
      </c>
      <c r="BW689" s="81">
        <v>0</v>
      </c>
      <c r="BX689" s="81">
        <v>0</v>
      </c>
      <c r="BY689" s="81">
        <v>0</v>
      </c>
      <c r="BZ689" s="81">
        <v>0</v>
      </c>
      <c r="CA689" s="81">
        <v>0</v>
      </c>
      <c r="CB689" s="81">
        <v>0</v>
      </c>
      <c r="CC689" s="81">
        <v>0</v>
      </c>
      <c r="CD689" s="81">
        <v>0</v>
      </c>
      <c r="CE689" s="81">
        <v>0</v>
      </c>
      <c r="CF689" s="81">
        <v>0</v>
      </c>
      <c r="CG689" s="81">
        <v>0</v>
      </c>
      <c r="CH689" s="11">
        <f t="shared" si="95"/>
        <v>4</v>
      </c>
      <c r="CI689" s="11">
        <f t="shared" si="96"/>
        <v>187</v>
      </c>
      <c r="CJ689" s="81">
        <v>0</v>
      </c>
      <c r="CK689" s="80">
        <v>3</v>
      </c>
      <c r="CL689" s="80">
        <v>23</v>
      </c>
      <c r="CM689" s="81">
        <v>0</v>
      </c>
      <c r="CN689" s="81">
        <v>0</v>
      </c>
      <c r="CO689" s="80">
        <v>10</v>
      </c>
      <c r="CP689" s="81">
        <v>0</v>
      </c>
      <c r="CQ689" s="81">
        <v>0</v>
      </c>
      <c r="CR689" s="80">
        <v>30</v>
      </c>
      <c r="CS689" s="81">
        <v>0</v>
      </c>
      <c r="CT689" s="80">
        <v>9</v>
      </c>
      <c r="CU689" s="80">
        <v>2</v>
      </c>
      <c r="CV689" s="81">
        <v>0</v>
      </c>
      <c r="CW689" s="80">
        <v>1</v>
      </c>
      <c r="CX689" s="43">
        <f t="shared" si="97"/>
        <v>78</v>
      </c>
      <c r="CY689" s="43">
        <f t="shared" si="98"/>
        <v>7</v>
      </c>
      <c r="CZ689" s="81">
        <v>0</v>
      </c>
      <c r="DA689" s="80">
        <v>7</v>
      </c>
      <c r="DB689" s="81">
        <v>0</v>
      </c>
      <c r="DC689" s="80">
        <v>5</v>
      </c>
      <c r="DD689" s="80">
        <v>14</v>
      </c>
      <c r="DE689" s="80">
        <v>14</v>
      </c>
      <c r="DF689" s="81">
        <v>0</v>
      </c>
      <c r="DG689" s="81">
        <v>0</v>
      </c>
      <c r="DH689" s="81">
        <v>0</v>
      </c>
      <c r="DI689" s="11">
        <f t="shared" si="91"/>
        <v>40</v>
      </c>
      <c r="DJ689" s="11">
        <f t="shared" si="92"/>
        <v>4</v>
      </c>
      <c r="DK689" s="81">
        <v>0</v>
      </c>
      <c r="DL689">
        <f t="shared" si="100"/>
        <v>479</v>
      </c>
    </row>
    <row r="690" spans="1:116" ht="15.5" hidden="1" x14ac:dyDescent="0.35">
      <c r="A690" s="80">
        <v>2024</v>
      </c>
      <c r="B690" s="81" t="s">
        <v>328</v>
      </c>
      <c r="C690" s="81">
        <v>0</v>
      </c>
      <c r="D690" s="81">
        <v>0</v>
      </c>
      <c r="E690" s="80">
        <v>18</v>
      </c>
      <c r="F690" s="80">
        <v>3</v>
      </c>
      <c r="G690" s="81">
        <v>0</v>
      </c>
      <c r="H690" s="81">
        <v>0</v>
      </c>
      <c r="I690" s="80">
        <v>6</v>
      </c>
      <c r="J690" s="81">
        <v>0</v>
      </c>
      <c r="K690" s="81">
        <v>0</v>
      </c>
      <c r="L690" s="80">
        <v>2</v>
      </c>
      <c r="M690" s="80">
        <v>13</v>
      </c>
      <c r="N690" s="81">
        <v>0</v>
      </c>
      <c r="O690" s="80">
        <v>3</v>
      </c>
      <c r="P690" s="81">
        <v>0</v>
      </c>
      <c r="Q690" s="80">
        <v>2</v>
      </c>
      <c r="R690" s="80">
        <v>26</v>
      </c>
      <c r="S690" s="81">
        <v>0</v>
      </c>
      <c r="T690" s="81">
        <v>0</v>
      </c>
      <c r="U690" s="80">
        <v>5</v>
      </c>
      <c r="V690" s="81">
        <v>0</v>
      </c>
      <c r="W690" s="80">
        <v>1</v>
      </c>
      <c r="X690" s="80">
        <v>1</v>
      </c>
      <c r="Y690" s="81">
        <v>0</v>
      </c>
      <c r="Z690" s="81">
        <v>0</v>
      </c>
      <c r="AA690" s="81">
        <v>0</v>
      </c>
      <c r="AB690" s="81">
        <v>0</v>
      </c>
      <c r="AC690" s="81">
        <v>0</v>
      </c>
      <c r="AD690" s="81">
        <v>0</v>
      </c>
      <c r="AE690" s="81">
        <v>0</v>
      </c>
      <c r="AF690" s="81">
        <v>0</v>
      </c>
      <c r="AG690" s="81">
        <v>0</v>
      </c>
      <c r="AH690" s="81">
        <v>0</v>
      </c>
      <c r="AI690" s="81">
        <v>0</v>
      </c>
      <c r="AJ690" s="80">
        <v>4</v>
      </c>
      <c r="AK690" s="81">
        <v>0</v>
      </c>
      <c r="AL690" s="81">
        <v>0</v>
      </c>
      <c r="AM690" s="81">
        <v>0</v>
      </c>
      <c r="AN690" s="11">
        <f t="shared" si="99"/>
        <v>84</v>
      </c>
      <c r="AO690" s="11">
        <f t="shared" si="94"/>
        <v>12</v>
      </c>
      <c r="AP690" s="80">
        <v>1</v>
      </c>
      <c r="AQ690" s="81">
        <v>0</v>
      </c>
      <c r="AR690" s="81">
        <v>0</v>
      </c>
      <c r="AS690" s="81">
        <v>0</v>
      </c>
      <c r="AT690" s="81">
        <v>0</v>
      </c>
      <c r="AU690" s="81">
        <v>0</v>
      </c>
      <c r="AV690" s="80">
        <v>1</v>
      </c>
      <c r="AW690" s="80">
        <v>255</v>
      </c>
      <c r="AX690" s="81">
        <v>0</v>
      </c>
      <c r="AY690" s="81">
        <v>0</v>
      </c>
      <c r="AZ690" s="81">
        <v>0</v>
      </c>
      <c r="BA690" s="81">
        <v>0</v>
      </c>
      <c r="BB690" s="81">
        <v>0</v>
      </c>
      <c r="BC690" s="81">
        <v>0</v>
      </c>
      <c r="BD690" s="81">
        <v>0</v>
      </c>
      <c r="BE690" s="80">
        <v>60</v>
      </c>
      <c r="BF690" s="81">
        <v>0</v>
      </c>
      <c r="BG690" s="81">
        <v>0</v>
      </c>
      <c r="BH690" s="81">
        <v>0</v>
      </c>
      <c r="BI690" s="81">
        <v>0</v>
      </c>
      <c r="BJ690" s="81">
        <v>0</v>
      </c>
      <c r="BK690" s="80">
        <v>1</v>
      </c>
      <c r="BL690" s="81">
        <v>0</v>
      </c>
      <c r="BM690" s="81">
        <v>0</v>
      </c>
      <c r="BN690" s="81">
        <v>0</v>
      </c>
      <c r="BO690" s="81">
        <v>0</v>
      </c>
      <c r="BP690" s="81">
        <v>0</v>
      </c>
      <c r="BQ690" s="81">
        <v>0</v>
      </c>
      <c r="BR690" s="81">
        <v>0</v>
      </c>
      <c r="BS690" s="81">
        <v>0</v>
      </c>
      <c r="BT690" s="80">
        <v>4</v>
      </c>
      <c r="BU690" s="81">
        <v>0</v>
      </c>
      <c r="BV690" s="81">
        <v>0</v>
      </c>
      <c r="BW690" s="81">
        <v>0</v>
      </c>
      <c r="BX690" s="81">
        <v>0</v>
      </c>
      <c r="BY690" s="81">
        <v>0</v>
      </c>
      <c r="BZ690" s="81">
        <v>0</v>
      </c>
      <c r="CA690" s="81">
        <v>0</v>
      </c>
      <c r="CB690" s="81">
        <v>0</v>
      </c>
      <c r="CC690" s="81">
        <v>0</v>
      </c>
      <c r="CD690" s="81">
        <v>0</v>
      </c>
      <c r="CE690" s="81">
        <v>0</v>
      </c>
      <c r="CF690" s="81">
        <v>0</v>
      </c>
      <c r="CG690" s="81">
        <v>0</v>
      </c>
      <c r="CH690" s="11">
        <f t="shared" si="95"/>
        <v>6</v>
      </c>
      <c r="CI690" s="11">
        <f t="shared" si="96"/>
        <v>322</v>
      </c>
      <c r="CJ690" s="80">
        <v>1</v>
      </c>
      <c r="CK690" s="80">
        <v>5</v>
      </c>
      <c r="CL690" s="81">
        <v>0</v>
      </c>
      <c r="CM690" s="81">
        <v>0</v>
      </c>
      <c r="CN690" s="81">
        <v>0</v>
      </c>
      <c r="CO690" s="80">
        <v>12</v>
      </c>
      <c r="CP690" s="80">
        <v>5</v>
      </c>
      <c r="CQ690" s="81">
        <v>0</v>
      </c>
      <c r="CR690" s="80">
        <v>27</v>
      </c>
      <c r="CS690" s="81">
        <v>0</v>
      </c>
      <c r="CT690" s="80">
        <v>12</v>
      </c>
      <c r="CU690" s="80">
        <v>6</v>
      </c>
      <c r="CV690" s="81">
        <v>0</v>
      </c>
      <c r="CW690" s="81">
        <v>0</v>
      </c>
      <c r="CX690" s="43">
        <f t="shared" si="97"/>
        <v>68</v>
      </c>
      <c r="CY690" s="43">
        <f t="shared" si="98"/>
        <v>7</v>
      </c>
      <c r="CZ690" s="81">
        <v>0</v>
      </c>
      <c r="DA690" s="80">
        <v>4</v>
      </c>
      <c r="DB690" s="81">
        <v>0</v>
      </c>
      <c r="DC690" s="81">
        <v>0</v>
      </c>
      <c r="DD690" s="81">
        <v>0</v>
      </c>
      <c r="DE690" s="80">
        <v>8</v>
      </c>
      <c r="DF690" s="81">
        <v>0</v>
      </c>
      <c r="DG690" s="81">
        <v>0</v>
      </c>
      <c r="DH690" s="81">
        <v>0</v>
      </c>
      <c r="DI690" s="11">
        <f t="shared" si="91"/>
        <v>12</v>
      </c>
      <c r="DJ690" s="11">
        <f t="shared" si="92"/>
        <v>2</v>
      </c>
      <c r="DK690" s="81">
        <v>0</v>
      </c>
      <c r="DL690">
        <f t="shared" si="100"/>
        <v>486</v>
      </c>
    </row>
    <row r="691" spans="1:116" ht="15.5" hidden="1" x14ac:dyDescent="0.35">
      <c r="A691" s="80">
        <v>2024</v>
      </c>
      <c r="B691" t="s">
        <v>447</v>
      </c>
      <c r="C691" s="81">
        <v>0</v>
      </c>
      <c r="D691" s="81">
        <v>0</v>
      </c>
      <c r="E691" s="80">
        <v>1</v>
      </c>
      <c r="F691" s="80">
        <v>2</v>
      </c>
      <c r="G691" s="81">
        <v>0</v>
      </c>
      <c r="H691" s="81">
        <v>0</v>
      </c>
      <c r="I691" s="80">
        <v>3</v>
      </c>
      <c r="J691" s="81">
        <v>0</v>
      </c>
      <c r="K691" s="81">
        <v>0</v>
      </c>
      <c r="L691" s="80">
        <v>1</v>
      </c>
      <c r="M691" s="80">
        <v>3</v>
      </c>
      <c r="N691" s="81">
        <v>0</v>
      </c>
      <c r="O691" s="81">
        <v>0</v>
      </c>
      <c r="P691" s="81">
        <v>0</v>
      </c>
      <c r="Q691" s="81">
        <v>0</v>
      </c>
      <c r="R691" s="80">
        <v>5</v>
      </c>
      <c r="S691" s="81">
        <v>0</v>
      </c>
      <c r="T691" s="81">
        <v>0</v>
      </c>
      <c r="U691" s="80">
        <v>2</v>
      </c>
      <c r="V691" s="80">
        <v>1</v>
      </c>
      <c r="W691" s="81">
        <v>0</v>
      </c>
      <c r="X691" s="81">
        <v>0</v>
      </c>
      <c r="Y691" s="81">
        <v>0</v>
      </c>
      <c r="Z691" s="80">
        <v>3</v>
      </c>
      <c r="AA691" s="81">
        <v>0</v>
      </c>
      <c r="AB691" s="81">
        <v>0</v>
      </c>
      <c r="AC691" s="81">
        <v>0</v>
      </c>
      <c r="AD691" s="81">
        <v>0</v>
      </c>
      <c r="AE691" s="81">
        <v>0</v>
      </c>
      <c r="AF691" s="81">
        <v>0</v>
      </c>
      <c r="AG691" s="81">
        <v>0</v>
      </c>
      <c r="AH691" s="80">
        <v>3</v>
      </c>
      <c r="AI691" s="81">
        <v>0</v>
      </c>
      <c r="AJ691" s="81">
        <v>0</v>
      </c>
      <c r="AK691" s="81">
        <v>0</v>
      </c>
      <c r="AL691" s="81">
        <v>0</v>
      </c>
      <c r="AM691" s="81">
        <v>0</v>
      </c>
      <c r="AN691" s="11">
        <f t="shared" si="99"/>
        <v>24</v>
      </c>
      <c r="AO691" s="11">
        <f t="shared" si="94"/>
        <v>10</v>
      </c>
      <c r="AP691" s="81">
        <v>0</v>
      </c>
      <c r="AQ691" s="81">
        <v>0</v>
      </c>
      <c r="AR691" s="81">
        <v>0</v>
      </c>
      <c r="AS691" s="81">
        <v>0</v>
      </c>
      <c r="AT691" s="81">
        <v>0</v>
      </c>
      <c r="AU691" s="81">
        <v>0</v>
      </c>
      <c r="AV691" s="80">
        <v>10</v>
      </c>
      <c r="AW691" s="80">
        <v>1</v>
      </c>
      <c r="AX691" s="81">
        <v>0</v>
      </c>
      <c r="AY691" s="81">
        <v>0</v>
      </c>
      <c r="AZ691" s="81">
        <v>0</v>
      </c>
      <c r="BA691" s="81">
        <v>0</v>
      </c>
      <c r="BB691" s="81">
        <v>0</v>
      </c>
      <c r="BC691" s="81">
        <v>0</v>
      </c>
      <c r="BD691" s="81">
        <v>0</v>
      </c>
      <c r="BE691" s="81">
        <v>0</v>
      </c>
      <c r="BF691" s="81">
        <v>0</v>
      </c>
      <c r="BG691" s="81">
        <v>0</v>
      </c>
      <c r="BH691" s="81">
        <v>0</v>
      </c>
      <c r="BI691" s="81">
        <v>0</v>
      </c>
      <c r="BJ691" s="81">
        <v>0</v>
      </c>
      <c r="BK691" s="81">
        <v>0</v>
      </c>
      <c r="BL691" s="81">
        <v>0</v>
      </c>
      <c r="BM691" s="81">
        <v>0</v>
      </c>
      <c r="BN691" s="81">
        <v>0</v>
      </c>
      <c r="BO691" s="81">
        <v>0</v>
      </c>
      <c r="BP691" s="81">
        <v>0</v>
      </c>
      <c r="BQ691" s="81">
        <v>0</v>
      </c>
      <c r="BR691" s="81">
        <v>0</v>
      </c>
      <c r="BS691" s="81">
        <v>0</v>
      </c>
      <c r="BT691" s="81">
        <v>0</v>
      </c>
      <c r="BU691" s="81">
        <v>0</v>
      </c>
      <c r="BV691" s="81">
        <v>0</v>
      </c>
      <c r="BW691" s="81">
        <v>0</v>
      </c>
      <c r="BX691" s="81">
        <v>0</v>
      </c>
      <c r="BY691" s="81">
        <v>0</v>
      </c>
      <c r="BZ691" s="81">
        <v>0</v>
      </c>
      <c r="CA691" s="81">
        <v>0</v>
      </c>
      <c r="CB691" s="81">
        <v>0</v>
      </c>
      <c r="CC691" s="81">
        <v>0</v>
      </c>
      <c r="CD691" s="81">
        <v>0</v>
      </c>
      <c r="CE691" s="80">
        <v>19</v>
      </c>
      <c r="CF691" s="81">
        <v>0</v>
      </c>
      <c r="CG691" s="81">
        <v>0</v>
      </c>
      <c r="CH691" s="11">
        <f t="shared" si="95"/>
        <v>3</v>
      </c>
      <c r="CI691" s="11">
        <f t="shared" si="96"/>
        <v>30</v>
      </c>
      <c r="CJ691" s="81">
        <v>0</v>
      </c>
      <c r="CK691" s="81">
        <v>0</v>
      </c>
      <c r="CL691" s="81">
        <v>0</v>
      </c>
      <c r="CM691" s="81">
        <v>0</v>
      </c>
      <c r="CN691" s="81">
        <v>0</v>
      </c>
      <c r="CO691" s="80">
        <v>1</v>
      </c>
      <c r="CP691" s="81">
        <v>0</v>
      </c>
      <c r="CQ691" s="81">
        <v>0</v>
      </c>
      <c r="CR691" s="81">
        <v>0</v>
      </c>
      <c r="CS691" s="81">
        <v>0</v>
      </c>
      <c r="CT691" s="81">
        <v>0</v>
      </c>
      <c r="CU691" s="80">
        <v>10</v>
      </c>
      <c r="CV691" s="80">
        <v>1</v>
      </c>
      <c r="CW691" s="80">
        <v>1</v>
      </c>
      <c r="CX691" s="43">
        <f t="shared" si="97"/>
        <v>13</v>
      </c>
      <c r="CY691" s="43">
        <f t="shared" si="98"/>
        <v>4</v>
      </c>
      <c r="CZ691" s="81">
        <v>0</v>
      </c>
      <c r="DA691" s="81">
        <v>0</v>
      </c>
      <c r="DB691" s="81">
        <v>0</v>
      </c>
      <c r="DC691" s="81">
        <v>0</v>
      </c>
      <c r="DD691" s="81">
        <v>0</v>
      </c>
      <c r="DE691" s="81">
        <v>0</v>
      </c>
      <c r="DF691" s="81">
        <v>0</v>
      </c>
      <c r="DG691" s="81">
        <v>0</v>
      </c>
      <c r="DH691" s="81">
        <v>0</v>
      </c>
      <c r="DI691" s="11">
        <f t="shared" si="91"/>
        <v>0</v>
      </c>
      <c r="DJ691" s="11">
        <f t="shared" si="92"/>
        <v>0</v>
      </c>
      <c r="DK691" s="81">
        <v>0</v>
      </c>
      <c r="DL691">
        <f t="shared" si="100"/>
        <v>67</v>
      </c>
    </row>
    <row r="692" spans="1:116" ht="15.5" hidden="1" x14ac:dyDescent="0.35">
      <c r="A692" s="80">
        <v>2024</v>
      </c>
      <c r="B692" s="81" t="s">
        <v>816</v>
      </c>
      <c r="C692" s="81">
        <v>0</v>
      </c>
      <c r="D692" s="81">
        <v>0</v>
      </c>
      <c r="E692" s="80">
        <v>2</v>
      </c>
      <c r="F692" s="80">
        <v>1</v>
      </c>
      <c r="G692" s="81">
        <v>0</v>
      </c>
      <c r="H692" s="81">
        <v>0</v>
      </c>
      <c r="I692" s="80">
        <v>18</v>
      </c>
      <c r="J692" s="81">
        <v>0</v>
      </c>
      <c r="K692" s="81">
        <v>0</v>
      </c>
      <c r="L692" s="80">
        <v>3</v>
      </c>
      <c r="M692" s="80">
        <v>6</v>
      </c>
      <c r="N692" s="80">
        <v>7</v>
      </c>
      <c r="O692" s="80">
        <v>1</v>
      </c>
      <c r="P692" s="81">
        <v>0</v>
      </c>
      <c r="Q692" s="80">
        <v>25</v>
      </c>
      <c r="R692" s="81">
        <v>0</v>
      </c>
      <c r="S692" s="81">
        <v>0</v>
      </c>
      <c r="T692" s="81">
        <v>0</v>
      </c>
      <c r="U692" s="80">
        <v>5</v>
      </c>
      <c r="V692" s="81">
        <v>0</v>
      </c>
      <c r="W692" s="80">
        <v>2</v>
      </c>
      <c r="X692" s="81">
        <v>0</v>
      </c>
      <c r="Y692" s="81">
        <v>0</v>
      </c>
      <c r="Z692" s="81">
        <v>0</v>
      </c>
      <c r="AA692" s="81">
        <v>0</v>
      </c>
      <c r="AB692" s="81">
        <v>0</v>
      </c>
      <c r="AC692" s="81">
        <v>0</v>
      </c>
      <c r="AD692" s="81">
        <v>0</v>
      </c>
      <c r="AE692" s="81">
        <v>0</v>
      </c>
      <c r="AF692" s="81">
        <v>0</v>
      </c>
      <c r="AG692" s="81">
        <v>0</v>
      </c>
      <c r="AH692" s="80">
        <v>66</v>
      </c>
      <c r="AI692" s="81">
        <v>0</v>
      </c>
      <c r="AJ692" s="80">
        <v>4</v>
      </c>
      <c r="AK692" s="81">
        <v>0</v>
      </c>
      <c r="AL692" s="81">
        <v>0</v>
      </c>
      <c r="AM692" s="81">
        <v>0</v>
      </c>
      <c r="AN692" s="11">
        <f t="shared" si="99"/>
        <v>140</v>
      </c>
      <c r="AO692" s="11">
        <f t="shared" si="94"/>
        <v>12</v>
      </c>
      <c r="AP692" s="81">
        <v>0</v>
      </c>
      <c r="AQ692" s="81">
        <v>0</v>
      </c>
      <c r="AR692" s="80">
        <v>120</v>
      </c>
      <c r="AS692" s="81">
        <v>0</v>
      </c>
      <c r="AT692" s="81">
        <v>0</v>
      </c>
      <c r="AU692" s="81">
        <v>0</v>
      </c>
      <c r="AV692" s="80">
        <v>7</v>
      </c>
      <c r="AW692" s="80">
        <v>77</v>
      </c>
      <c r="AX692" s="81">
        <v>0</v>
      </c>
      <c r="AY692" s="81">
        <v>0</v>
      </c>
      <c r="AZ692" s="81">
        <v>0</v>
      </c>
      <c r="BA692" s="81">
        <v>0</v>
      </c>
      <c r="BB692" s="81">
        <v>0</v>
      </c>
      <c r="BC692" s="81">
        <v>0</v>
      </c>
      <c r="BD692" s="81">
        <v>0</v>
      </c>
      <c r="BE692" s="80">
        <v>84</v>
      </c>
      <c r="BF692" s="81">
        <v>0</v>
      </c>
      <c r="BG692" s="81">
        <v>0</v>
      </c>
      <c r="BH692" s="81">
        <v>0</v>
      </c>
      <c r="BI692" s="81">
        <v>0</v>
      </c>
      <c r="BJ692" s="81">
        <v>0</v>
      </c>
      <c r="BK692" s="81">
        <v>0</v>
      </c>
      <c r="BL692" s="81">
        <v>0</v>
      </c>
      <c r="BM692" s="81">
        <v>0</v>
      </c>
      <c r="BN692" s="81">
        <v>0</v>
      </c>
      <c r="BO692" s="81">
        <v>0</v>
      </c>
      <c r="BP692" s="81">
        <v>0</v>
      </c>
      <c r="BQ692" s="81">
        <v>0</v>
      </c>
      <c r="BR692" s="81">
        <v>0</v>
      </c>
      <c r="BS692" s="81">
        <v>0</v>
      </c>
      <c r="BT692" s="80">
        <v>6</v>
      </c>
      <c r="BU692" s="81">
        <v>0</v>
      </c>
      <c r="BV692" s="81">
        <v>0</v>
      </c>
      <c r="BW692" s="81">
        <v>0</v>
      </c>
      <c r="BX692" s="81">
        <v>0</v>
      </c>
      <c r="BY692" s="81">
        <v>0</v>
      </c>
      <c r="BZ692" s="81">
        <v>0</v>
      </c>
      <c r="CA692" s="81">
        <v>0</v>
      </c>
      <c r="CB692" s="80">
        <v>1</v>
      </c>
      <c r="CC692" s="81">
        <v>0</v>
      </c>
      <c r="CD692" s="81">
        <v>0</v>
      </c>
      <c r="CE692" s="80">
        <v>7</v>
      </c>
      <c r="CF692" s="81">
        <v>0</v>
      </c>
      <c r="CG692" s="81">
        <v>0</v>
      </c>
      <c r="CH692" s="11">
        <f t="shared" si="95"/>
        <v>7</v>
      </c>
      <c r="CI692" s="11">
        <f t="shared" si="96"/>
        <v>302</v>
      </c>
      <c r="CJ692" s="81">
        <v>0</v>
      </c>
      <c r="CK692" s="80">
        <v>17</v>
      </c>
      <c r="CL692" s="80">
        <v>20</v>
      </c>
      <c r="CM692" s="81">
        <v>0</v>
      </c>
      <c r="CN692" s="81">
        <v>0</v>
      </c>
      <c r="CO692" s="81">
        <v>0</v>
      </c>
      <c r="CP692" s="81">
        <v>0</v>
      </c>
      <c r="CQ692" s="81">
        <v>0</v>
      </c>
      <c r="CR692" s="80">
        <v>5</v>
      </c>
      <c r="CS692" s="81">
        <v>0</v>
      </c>
      <c r="CT692" s="80">
        <v>5</v>
      </c>
      <c r="CU692" s="80">
        <v>6</v>
      </c>
      <c r="CV692" s="81">
        <v>0</v>
      </c>
      <c r="CW692" s="80">
        <v>3</v>
      </c>
      <c r="CX692" s="43">
        <f t="shared" si="97"/>
        <v>56</v>
      </c>
      <c r="CY692" s="43">
        <f t="shared" si="98"/>
        <v>6</v>
      </c>
      <c r="CZ692" s="81">
        <v>0</v>
      </c>
      <c r="DA692" s="80">
        <v>2</v>
      </c>
      <c r="DB692" s="81">
        <v>0</v>
      </c>
      <c r="DC692" s="81">
        <v>0</v>
      </c>
      <c r="DD692" s="81">
        <v>0</v>
      </c>
      <c r="DE692" s="80">
        <v>11</v>
      </c>
      <c r="DF692" s="81">
        <v>0</v>
      </c>
      <c r="DG692" s="81">
        <v>0</v>
      </c>
      <c r="DH692" s="81">
        <v>0</v>
      </c>
      <c r="DI692" s="11">
        <f t="shared" si="91"/>
        <v>13</v>
      </c>
      <c r="DJ692" s="11">
        <f t="shared" si="92"/>
        <v>2</v>
      </c>
      <c r="DK692" s="81">
        <v>0</v>
      </c>
      <c r="DL692">
        <f t="shared" si="100"/>
        <v>511</v>
      </c>
    </row>
    <row r="693" spans="1:116" ht="15.5" hidden="1" x14ac:dyDescent="0.35">
      <c r="A693" s="80">
        <v>2024</v>
      </c>
      <c r="B693" s="81" t="s">
        <v>982</v>
      </c>
      <c r="C693" s="81">
        <v>0</v>
      </c>
      <c r="D693" s="80">
        <v>3</v>
      </c>
      <c r="E693" s="80">
        <v>8</v>
      </c>
      <c r="F693" s="80">
        <v>1</v>
      </c>
      <c r="G693" s="81">
        <v>0</v>
      </c>
      <c r="H693" s="81">
        <v>0</v>
      </c>
      <c r="I693" s="80">
        <v>73</v>
      </c>
      <c r="J693" s="81">
        <v>0</v>
      </c>
      <c r="K693" s="81">
        <v>0</v>
      </c>
      <c r="L693" s="81">
        <v>0</v>
      </c>
      <c r="M693" s="80">
        <v>22</v>
      </c>
      <c r="N693" s="80">
        <v>14</v>
      </c>
      <c r="O693" s="80">
        <v>2</v>
      </c>
      <c r="P693" s="80">
        <v>3</v>
      </c>
      <c r="Q693" s="80">
        <v>24</v>
      </c>
      <c r="R693" s="80">
        <v>3</v>
      </c>
      <c r="S693" s="81">
        <v>0</v>
      </c>
      <c r="T693" s="81">
        <v>0</v>
      </c>
      <c r="U693" s="81">
        <v>0</v>
      </c>
      <c r="V693" s="81">
        <v>0</v>
      </c>
      <c r="W693" s="81">
        <v>0</v>
      </c>
      <c r="X693" s="80">
        <v>3</v>
      </c>
      <c r="Y693" s="81">
        <v>0</v>
      </c>
      <c r="Z693" s="81">
        <v>0</v>
      </c>
      <c r="AA693" s="81">
        <v>0</v>
      </c>
      <c r="AB693" s="81">
        <v>0</v>
      </c>
      <c r="AC693" s="81">
        <v>0</v>
      </c>
      <c r="AD693" s="81">
        <v>0</v>
      </c>
      <c r="AE693" s="81">
        <v>0</v>
      </c>
      <c r="AF693" s="81">
        <v>0</v>
      </c>
      <c r="AG693" s="81">
        <v>0</v>
      </c>
      <c r="AH693" s="80">
        <v>10</v>
      </c>
      <c r="AI693" s="81">
        <v>0</v>
      </c>
      <c r="AJ693" s="80">
        <v>6</v>
      </c>
      <c r="AK693" s="81">
        <v>0</v>
      </c>
      <c r="AL693" s="81">
        <v>0</v>
      </c>
      <c r="AM693" s="81">
        <v>0</v>
      </c>
      <c r="AN693" s="11">
        <f t="shared" si="99"/>
        <v>172</v>
      </c>
      <c r="AO693" s="11">
        <f t="shared" si="94"/>
        <v>13</v>
      </c>
      <c r="AP693" s="81">
        <v>0</v>
      </c>
      <c r="AQ693" s="81">
        <v>0</v>
      </c>
      <c r="AR693" s="80">
        <v>1</v>
      </c>
      <c r="AS693" s="81">
        <v>0</v>
      </c>
      <c r="AT693" s="81">
        <v>0</v>
      </c>
      <c r="AU693" s="80">
        <v>5</v>
      </c>
      <c r="AV693" s="80">
        <v>4</v>
      </c>
      <c r="AW693" s="80">
        <v>13</v>
      </c>
      <c r="AX693" s="81">
        <v>0</v>
      </c>
      <c r="AY693" s="81">
        <v>0</v>
      </c>
      <c r="AZ693" s="81">
        <v>0</v>
      </c>
      <c r="BA693" s="81">
        <v>0</v>
      </c>
      <c r="BB693" s="80">
        <v>1</v>
      </c>
      <c r="BC693" s="81">
        <v>0</v>
      </c>
      <c r="BD693" s="81">
        <v>0</v>
      </c>
      <c r="BE693" s="80">
        <v>5</v>
      </c>
      <c r="BF693" s="81">
        <v>0</v>
      </c>
      <c r="BG693" s="81">
        <v>0</v>
      </c>
      <c r="BH693" s="81">
        <v>0</v>
      </c>
      <c r="BI693" s="81">
        <v>0</v>
      </c>
      <c r="BJ693" s="81">
        <v>0</v>
      </c>
      <c r="BK693" s="81">
        <v>0</v>
      </c>
      <c r="BL693" s="81">
        <v>0</v>
      </c>
      <c r="BM693" s="81">
        <v>0</v>
      </c>
      <c r="BN693" s="81">
        <v>0</v>
      </c>
      <c r="BO693" s="81">
        <v>0</v>
      </c>
      <c r="BP693" s="81">
        <v>0</v>
      </c>
      <c r="BQ693" s="81">
        <v>0</v>
      </c>
      <c r="BR693" s="81">
        <v>0</v>
      </c>
      <c r="BS693" s="81">
        <v>0</v>
      </c>
      <c r="BT693" s="80">
        <v>1</v>
      </c>
      <c r="BU693" s="81">
        <v>0</v>
      </c>
      <c r="BV693" s="81">
        <v>0</v>
      </c>
      <c r="BW693" s="81">
        <v>0</v>
      </c>
      <c r="BX693" s="81">
        <v>0</v>
      </c>
      <c r="BY693" s="81">
        <v>0</v>
      </c>
      <c r="BZ693" s="81">
        <v>0</v>
      </c>
      <c r="CA693" s="81">
        <v>0</v>
      </c>
      <c r="CB693" s="80">
        <v>1</v>
      </c>
      <c r="CC693" s="81">
        <v>0</v>
      </c>
      <c r="CD693" s="81">
        <v>0</v>
      </c>
      <c r="CE693" s="81">
        <v>0</v>
      </c>
      <c r="CF693" s="81">
        <v>0</v>
      </c>
      <c r="CG693" s="81">
        <v>0</v>
      </c>
      <c r="CH693" s="11">
        <f t="shared" si="95"/>
        <v>8</v>
      </c>
      <c r="CI693" s="11">
        <f t="shared" si="96"/>
        <v>31</v>
      </c>
      <c r="CJ693" s="81">
        <v>0</v>
      </c>
      <c r="CK693" s="80">
        <v>1</v>
      </c>
      <c r="CL693" s="81">
        <v>0</v>
      </c>
      <c r="CM693" s="81">
        <v>0</v>
      </c>
      <c r="CN693" s="81">
        <v>0</v>
      </c>
      <c r="CO693" s="81">
        <v>0</v>
      </c>
      <c r="CP693" s="81">
        <v>0</v>
      </c>
      <c r="CQ693" s="81">
        <v>0</v>
      </c>
      <c r="CR693" s="81">
        <v>0</v>
      </c>
      <c r="CS693" s="81">
        <v>0</v>
      </c>
      <c r="CT693" s="80">
        <v>25</v>
      </c>
      <c r="CU693" s="81">
        <v>0</v>
      </c>
      <c r="CV693" s="81">
        <v>0</v>
      </c>
      <c r="CW693" s="80">
        <v>2</v>
      </c>
      <c r="CX693" s="43">
        <f t="shared" si="97"/>
        <v>28</v>
      </c>
      <c r="CY693" s="43">
        <f t="shared" si="98"/>
        <v>3</v>
      </c>
      <c r="CZ693" s="81">
        <v>0</v>
      </c>
      <c r="DA693" s="80">
        <v>4</v>
      </c>
      <c r="DB693" s="81">
        <v>0</v>
      </c>
      <c r="DC693" s="81">
        <v>0</v>
      </c>
      <c r="DD693" s="81">
        <v>0</v>
      </c>
      <c r="DE693" s="80">
        <v>31</v>
      </c>
      <c r="DF693" s="81">
        <v>0</v>
      </c>
      <c r="DG693" s="80">
        <v>23</v>
      </c>
      <c r="DH693" s="81">
        <v>0</v>
      </c>
      <c r="DI693" s="11">
        <f t="shared" si="91"/>
        <v>58</v>
      </c>
      <c r="DJ693" s="11">
        <f t="shared" si="92"/>
        <v>3</v>
      </c>
      <c r="DK693" s="81">
        <v>0</v>
      </c>
      <c r="DL693">
        <f t="shared" si="100"/>
        <v>289</v>
      </c>
    </row>
    <row r="694" spans="1:116" ht="15.5" hidden="1" x14ac:dyDescent="0.35">
      <c r="A694" s="80">
        <v>2024</v>
      </c>
      <c r="B694" s="81" t="s">
        <v>410</v>
      </c>
      <c r="C694" s="81">
        <v>0</v>
      </c>
      <c r="D694" s="81">
        <v>0</v>
      </c>
      <c r="E694" s="80">
        <v>2</v>
      </c>
      <c r="F694" s="80">
        <v>1</v>
      </c>
      <c r="G694" s="81">
        <v>0</v>
      </c>
      <c r="H694" s="81">
        <v>0</v>
      </c>
      <c r="I694" s="80">
        <v>11</v>
      </c>
      <c r="J694" s="81">
        <v>0</v>
      </c>
      <c r="K694" s="81">
        <v>0</v>
      </c>
      <c r="L694" s="80">
        <v>3</v>
      </c>
      <c r="M694" s="80">
        <v>9</v>
      </c>
      <c r="N694" s="80">
        <v>1</v>
      </c>
      <c r="O694" s="80">
        <v>2</v>
      </c>
      <c r="P694" s="81">
        <v>0</v>
      </c>
      <c r="Q694" s="80">
        <v>60</v>
      </c>
      <c r="R694" s="80">
        <v>3</v>
      </c>
      <c r="S694" s="81">
        <v>0</v>
      </c>
      <c r="T694" s="81">
        <v>0</v>
      </c>
      <c r="U694" s="80">
        <v>2</v>
      </c>
      <c r="V694" s="81">
        <v>0</v>
      </c>
      <c r="W694" s="81">
        <v>0</v>
      </c>
      <c r="X694" s="81">
        <v>0</v>
      </c>
      <c r="Y694" s="81">
        <v>0</v>
      </c>
      <c r="Z694" s="80">
        <v>2</v>
      </c>
      <c r="AA694" s="81">
        <v>0</v>
      </c>
      <c r="AB694" s="81">
        <v>0</v>
      </c>
      <c r="AC694" s="80">
        <v>21</v>
      </c>
      <c r="AD694" s="81">
        <v>0</v>
      </c>
      <c r="AE694" s="81">
        <v>0</v>
      </c>
      <c r="AF694" s="81">
        <v>0</v>
      </c>
      <c r="AG694" s="81">
        <v>0</v>
      </c>
      <c r="AH694" s="80">
        <v>4</v>
      </c>
      <c r="AI694" s="81">
        <v>0</v>
      </c>
      <c r="AJ694" s="80">
        <v>5</v>
      </c>
      <c r="AK694" s="81">
        <v>0</v>
      </c>
      <c r="AL694" s="81">
        <v>0</v>
      </c>
      <c r="AM694" s="81">
        <v>0</v>
      </c>
      <c r="AN694" s="11">
        <f t="shared" si="99"/>
        <v>126</v>
      </c>
      <c r="AO694" s="11">
        <f t="shared" si="94"/>
        <v>14</v>
      </c>
      <c r="AP694" s="80">
        <v>5</v>
      </c>
      <c r="AQ694" s="81">
        <v>0</v>
      </c>
      <c r="AR694" s="80">
        <v>15</v>
      </c>
      <c r="AS694" s="81">
        <v>0</v>
      </c>
      <c r="AT694" s="81">
        <v>0</v>
      </c>
      <c r="AU694" s="81">
        <v>0</v>
      </c>
      <c r="AV694" s="80">
        <v>16</v>
      </c>
      <c r="AW694" s="80">
        <v>163</v>
      </c>
      <c r="AX694" s="81">
        <v>0</v>
      </c>
      <c r="AY694" s="81">
        <v>0</v>
      </c>
      <c r="AZ694" s="81">
        <v>0</v>
      </c>
      <c r="BA694" s="81">
        <v>0</v>
      </c>
      <c r="BB694" s="81">
        <v>0</v>
      </c>
      <c r="BC694" s="81">
        <v>0</v>
      </c>
      <c r="BD694" s="81">
        <v>0</v>
      </c>
      <c r="BE694" s="80">
        <v>33</v>
      </c>
      <c r="BF694" s="81">
        <v>0</v>
      </c>
      <c r="BG694" s="81">
        <v>0</v>
      </c>
      <c r="BH694" s="81">
        <v>0</v>
      </c>
      <c r="BI694" s="81">
        <v>0</v>
      </c>
      <c r="BJ694" s="81">
        <v>0</v>
      </c>
      <c r="BK694" s="81">
        <v>0</v>
      </c>
      <c r="BL694" s="81">
        <v>0</v>
      </c>
      <c r="BM694" s="81">
        <v>0</v>
      </c>
      <c r="BN694" s="81">
        <v>0</v>
      </c>
      <c r="BO694" s="81">
        <v>0</v>
      </c>
      <c r="BP694" s="81">
        <v>0</v>
      </c>
      <c r="BQ694" s="81">
        <v>0</v>
      </c>
      <c r="BR694" s="81">
        <v>0</v>
      </c>
      <c r="BS694" s="81">
        <v>0</v>
      </c>
      <c r="BT694" s="80">
        <v>4</v>
      </c>
      <c r="BU694" s="81">
        <v>0</v>
      </c>
      <c r="BV694" s="81">
        <v>0</v>
      </c>
      <c r="BW694" s="81">
        <v>0</v>
      </c>
      <c r="BX694" s="81">
        <v>0</v>
      </c>
      <c r="BY694" s="81">
        <v>0</v>
      </c>
      <c r="BZ694" s="81">
        <v>0</v>
      </c>
      <c r="CA694" s="81">
        <v>0</v>
      </c>
      <c r="CB694" s="81">
        <v>0</v>
      </c>
      <c r="CC694" s="81">
        <v>0</v>
      </c>
      <c r="CD694" s="81">
        <v>0</v>
      </c>
      <c r="CE694" s="81">
        <v>0</v>
      </c>
      <c r="CF694" s="81">
        <v>0</v>
      </c>
      <c r="CG694" s="81">
        <v>0</v>
      </c>
      <c r="CH694" s="11">
        <f t="shared" si="95"/>
        <v>6</v>
      </c>
      <c r="CI694" s="11">
        <f t="shared" si="96"/>
        <v>236</v>
      </c>
      <c r="CJ694" s="81">
        <v>0</v>
      </c>
      <c r="CK694" s="80">
        <v>6</v>
      </c>
      <c r="CL694" s="80">
        <v>1</v>
      </c>
      <c r="CM694" s="81">
        <v>0</v>
      </c>
      <c r="CN694" s="81">
        <v>0</v>
      </c>
      <c r="CO694" s="81">
        <v>0</v>
      </c>
      <c r="CP694" s="81">
        <v>0</v>
      </c>
      <c r="CQ694" s="81">
        <v>0</v>
      </c>
      <c r="CR694" s="81">
        <v>0</v>
      </c>
      <c r="CS694" s="81">
        <v>0</v>
      </c>
      <c r="CT694" s="80">
        <v>1</v>
      </c>
      <c r="CU694" s="80">
        <v>17</v>
      </c>
      <c r="CV694" s="81">
        <v>0</v>
      </c>
      <c r="CW694" s="80">
        <v>3</v>
      </c>
      <c r="CX694" s="43">
        <f t="shared" si="97"/>
        <v>28</v>
      </c>
      <c r="CY694" s="43">
        <f t="shared" si="98"/>
        <v>5</v>
      </c>
      <c r="CZ694" s="81">
        <v>0</v>
      </c>
      <c r="DA694" s="81">
        <v>0</v>
      </c>
      <c r="DB694" s="81">
        <v>0</v>
      </c>
      <c r="DC694" s="81">
        <v>0</v>
      </c>
      <c r="DD694" s="80">
        <v>3</v>
      </c>
      <c r="DE694" s="81">
        <v>0</v>
      </c>
      <c r="DF694" s="81">
        <v>0</v>
      </c>
      <c r="DG694" s="81">
        <v>0</v>
      </c>
      <c r="DH694" s="81">
        <v>0</v>
      </c>
      <c r="DI694" s="11">
        <f t="shared" si="91"/>
        <v>3</v>
      </c>
      <c r="DJ694" s="11">
        <f t="shared" si="92"/>
        <v>1</v>
      </c>
      <c r="DK694" s="81">
        <v>0</v>
      </c>
      <c r="DL694">
        <f t="shared" si="100"/>
        <v>393</v>
      </c>
    </row>
    <row r="695" spans="1:116" ht="15.5" hidden="1" x14ac:dyDescent="0.35">
      <c r="A695" s="80">
        <v>2024</v>
      </c>
      <c r="B695" s="11" t="s">
        <v>397</v>
      </c>
      <c r="C695" s="81">
        <v>0</v>
      </c>
      <c r="D695" s="81">
        <v>0</v>
      </c>
      <c r="E695" s="80">
        <v>2</v>
      </c>
      <c r="F695" s="81">
        <v>0</v>
      </c>
      <c r="G695" s="81">
        <v>0</v>
      </c>
      <c r="H695" s="81">
        <v>0</v>
      </c>
      <c r="I695" s="80">
        <v>11</v>
      </c>
      <c r="J695" s="81">
        <v>0</v>
      </c>
      <c r="K695" s="81">
        <v>0</v>
      </c>
      <c r="L695" s="81">
        <v>0</v>
      </c>
      <c r="M695" s="80">
        <v>20</v>
      </c>
      <c r="N695" s="80">
        <v>27</v>
      </c>
      <c r="O695" s="80">
        <v>7</v>
      </c>
      <c r="P695" s="81">
        <v>0</v>
      </c>
      <c r="Q695" s="80">
        <v>83</v>
      </c>
      <c r="R695" s="80">
        <v>6</v>
      </c>
      <c r="S695" s="81">
        <v>0</v>
      </c>
      <c r="T695" s="81">
        <v>0</v>
      </c>
      <c r="U695" s="81">
        <v>0</v>
      </c>
      <c r="V695" s="81">
        <v>0</v>
      </c>
      <c r="W695" s="80">
        <v>4</v>
      </c>
      <c r="X695" s="81">
        <v>0</v>
      </c>
      <c r="Y695" s="81">
        <v>0</v>
      </c>
      <c r="Z695" s="81">
        <v>0</v>
      </c>
      <c r="AA695" s="81">
        <v>0</v>
      </c>
      <c r="AB695" s="81">
        <v>0</v>
      </c>
      <c r="AC695" s="81">
        <v>0</v>
      </c>
      <c r="AD695" s="81">
        <v>0</v>
      </c>
      <c r="AE695" s="81">
        <v>0</v>
      </c>
      <c r="AF695" s="81">
        <v>0</v>
      </c>
      <c r="AG695" s="81">
        <v>0</v>
      </c>
      <c r="AH695" s="80">
        <v>17</v>
      </c>
      <c r="AI695" s="81">
        <v>0</v>
      </c>
      <c r="AJ695" s="80">
        <v>2</v>
      </c>
      <c r="AK695" s="81">
        <v>0</v>
      </c>
      <c r="AL695" s="81">
        <v>0</v>
      </c>
      <c r="AM695" s="81">
        <v>0</v>
      </c>
      <c r="AN695" s="11">
        <f t="shared" si="99"/>
        <v>179</v>
      </c>
      <c r="AO695" s="11">
        <f t="shared" si="94"/>
        <v>10</v>
      </c>
      <c r="AP695" s="81">
        <v>0</v>
      </c>
      <c r="AQ695" s="81">
        <v>0</v>
      </c>
      <c r="AR695" s="80">
        <v>3</v>
      </c>
      <c r="AS695" s="81">
        <v>0</v>
      </c>
      <c r="AT695" s="80">
        <v>600</v>
      </c>
      <c r="AU695" s="80">
        <v>40</v>
      </c>
      <c r="AV695" s="80">
        <v>11</v>
      </c>
      <c r="AW695" s="80">
        <v>39</v>
      </c>
      <c r="AX695" s="81">
        <v>0</v>
      </c>
      <c r="AY695" s="81">
        <v>0</v>
      </c>
      <c r="AZ695" s="81">
        <v>0</v>
      </c>
      <c r="BA695" s="81">
        <v>0</v>
      </c>
      <c r="BB695" s="80">
        <v>10</v>
      </c>
      <c r="BC695" s="81">
        <v>0</v>
      </c>
      <c r="BD695" s="81">
        <v>0</v>
      </c>
      <c r="BE695" s="80">
        <v>40</v>
      </c>
      <c r="BF695" s="81">
        <v>0</v>
      </c>
      <c r="BG695" s="81">
        <v>0</v>
      </c>
      <c r="BH695" s="81">
        <v>0</v>
      </c>
      <c r="BI695" s="81">
        <v>0</v>
      </c>
      <c r="BJ695" s="81">
        <v>0</v>
      </c>
      <c r="BK695" s="80">
        <v>1</v>
      </c>
      <c r="BL695" s="81">
        <v>0</v>
      </c>
      <c r="BM695" s="81">
        <v>0</v>
      </c>
      <c r="BN695" s="81">
        <v>0</v>
      </c>
      <c r="BO695" s="80">
        <v>6</v>
      </c>
      <c r="BP695" s="81">
        <v>0</v>
      </c>
      <c r="BQ695" s="81">
        <v>0</v>
      </c>
      <c r="BR695" s="81">
        <v>0</v>
      </c>
      <c r="BS695" s="81">
        <v>0</v>
      </c>
      <c r="BT695" s="80">
        <v>4</v>
      </c>
      <c r="BU695" s="81">
        <v>0</v>
      </c>
      <c r="BV695" s="81">
        <v>0</v>
      </c>
      <c r="BW695" s="81">
        <v>0</v>
      </c>
      <c r="BX695" s="81">
        <v>0</v>
      </c>
      <c r="BY695" s="81">
        <v>0</v>
      </c>
      <c r="BZ695" s="81">
        <v>0</v>
      </c>
      <c r="CA695" s="81">
        <v>0</v>
      </c>
      <c r="CB695" s="81">
        <v>0</v>
      </c>
      <c r="CC695" s="81">
        <v>0</v>
      </c>
      <c r="CD695" s="81">
        <v>0</v>
      </c>
      <c r="CE695" s="80">
        <v>101</v>
      </c>
      <c r="CF695" s="81">
        <v>0</v>
      </c>
      <c r="CG695" s="81">
        <v>0</v>
      </c>
      <c r="CH695" s="11">
        <f t="shared" si="95"/>
        <v>11</v>
      </c>
      <c r="CI695" s="11">
        <f t="shared" si="96"/>
        <v>855</v>
      </c>
      <c r="CJ695" s="81">
        <v>0</v>
      </c>
      <c r="CK695" s="81">
        <v>0</v>
      </c>
      <c r="CL695" s="80">
        <v>22</v>
      </c>
      <c r="CM695" s="81">
        <v>0</v>
      </c>
      <c r="CN695" s="81">
        <v>0</v>
      </c>
      <c r="CO695" s="81">
        <v>0</v>
      </c>
      <c r="CP695" s="81">
        <v>0</v>
      </c>
      <c r="CQ695" s="81">
        <v>0</v>
      </c>
      <c r="CR695" s="81">
        <v>0</v>
      </c>
      <c r="CS695" s="81">
        <v>0</v>
      </c>
      <c r="CT695" s="80">
        <v>30</v>
      </c>
      <c r="CU695" s="80">
        <v>8</v>
      </c>
      <c r="CV695" s="81">
        <v>0</v>
      </c>
      <c r="CW695" s="81">
        <v>0</v>
      </c>
      <c r="CX695" s="43">
        <f t="shared" si="97"/>
        <v>60</v>
      </c>
      <c r="CY695" s="43">
        <f t="shared" si="98"/>
        <v>3</v>
      </c>
      <c r="CZ695" s="81">
        <v>0</v>
      </c>
      <c r="DA695" s="81">
        <v>0</v>
      </c>
      <c r="DB695" s="81">
        <v>0</v>
      </c>
      <c r="DC695" s="81">
        <v>0</v>
      </c>
      <c r="DD695" s="81">
        <v>0</v>
      </c>
      <c r="DE695" s="80">
        <v>5</v>
      </c>
      <c r="DF695" s="81">
        <v>0</v>
      </c>
      <c r="DG695" s="81">
        <v>0</v>
      </c>
      <c r="DH695" s="81">
        <v>0</v>
      </c>
      <c r="DI695" s="11">
        <f t="shared" si="91"/>
        <v>5</v>
      </c>
      <c r="DJ695" s="11">
        <f t="shared" si="92"/>
        <v>1</v>
      </c>
      <c r="DK695" s="81">
        <v>0</v>
      </c>
      <c r="DL695">
        <f t="shared" si="100"/>
        <v>1099</v>
      </c>
    </row>
    <row r="696" spans="1:116" ht="15.5" hidden="1" x14ac:dyDescent="0.35">
      <c r="A696" s="80">
        <v>2024</v>
      </c>
      <c r="B696" t="s">
        <v>333</v>
      </c>
      <c r="C696" s="81">
        <v>0</v>
      </c>
      <c r="D696" s="81">
        <v>0</v>
      </c>
      <c r="E696" s="81">
        <v>0</v>
      </c>
      <c r="F696" s="81">
        <v>0</v>
      </c>
      <c r="G696" s="81">
        <v>0</v>
      </c>
      <c r="H696" s="81">
        <v>0</v>
      </c>
      <c r="I696" s="80">
        <v>1</v>
      </c>
      <c r="J696" s="81">
        <v>0</v>
      </c>
      <c r="K696" s="81">
        <v>0</v>
      </c>
      <c r="L696" s="80">
        <v>2</v>
      </c>
      <c r="M696" s="80">
        <v>4</v>
      </c>
      <c r="N696" s="81">
        <v>0</v>
      </c>
      <c r="O696" s="80">
        <v>1</v>
      </c>
      <c r="P696" s="80">
        <v>1</v>
      </c>
      <c r="Q696" s="80">
        <v>2</v>
      </c>
      <c r="R696" s="81">
        <v>0</v>
      </c>
      <c r="S696" s="81">
        <v>0</v>
      </c>
      <c r="T696" s="81">
        <v>0</v>
      </c>
      <c r="U696" s="81">
        <v>0</v>
      </c>
      <c r="V696" s="81">
        <v>0</v>
      </c>
      <c r="W696" s="81">
        <v>0</v>
      </c>
      <c r="X696" s="80">
        <v>1</v>
      </c>
      <c r="Y696" s="81">
        <v>0</v>
      </c>
      <c r="Z696" s="80">
        <v>2</v>
      </c>
      <c r="AA696" s="81">
        <v>0</v>
      </c>
      <c r="AB696" s="81">
        <v>0</v>
      </c>
      <c r="AC696" s="81">
        <v>0</v>
      </c>
      <c r="AD696" s="81">
        <v>0</v>
      </c>
      <c r="AE696" s="81">
        <v>0</v>
      </c>
      <c r="AF696" s="81">
        <v>0</v>
      </c>
      <c r="AG696" s="81">
        <v>0</v>
      </c>
      <c r="AH696" s="80">
        <v>1</v>
      </c>
      <c r="AI696" s="81">
        <v>0</v>
      </c>
      <c r="AJ696" s="80">
        <v>4</v>
      </c>
      <c r="AK696" s="81">
        <v>0</v>
      </c>
      <c r="AL696" s="80">
        <v>1</v>
      </c>
      <c r="AM696" s="81">
        <v>0</v>
      </c>
      <c r="AN696" s="11">
        <f t="shared" si="99"/>
        <v>20</v>
      </c>
      <c r="AO696" s="11">
        <f t="shared" si="94"/>
        <v>11</v>
      </c>
      <c r="AP696" s="81">
        <v>0</v>
      </c>
      <c r="AQ696" s="81">
        <v>0</v>
      </c>
      <c r="AR696" s="80">
        <v>1</v>
      </c>
      <c r="AS696" s="81">
        <v>0</v>
      </c>
      <c r="AT696" s="81">
        <v>0</v>
      </c>
      <c r="AU696" s="81">
        <v>0</v>
      </c>
      <c r="AV696" s="80">
        <v>8</v>
      </c>
      <c r="AW696" s="80">
        <v>3</v>
      </c>
      <c r="AX696" s="81">
        <v>0</v>
      </c>
      <c r="AY696" s="81">
        <v>0</v>
      </c>
      <c r="AZ696" s="81">
        <v>0</v>
      </c>
      <c r="BA696" s="81">
        <v>0</v>
      </c>
      <c r="BB696" s="81">
        <v>0</v>
      </c>
      <c r="BC696" s="81">
        <v>0</v>
      </c>
      <c r="BD696" s="81">
        <v>0</v>
      </c>
      <c r="BE696" s="80">
        <v>2</v>
      </c>
      <c r="BF696" s="81">
        <v>0</v>
      </c>
      <c r="BG696" s="81">
        <v>0</v>
      </c>
      <c r="BH696" s="81">
        <v>0</v>
      </c>
      <c r="BI696" s="81">
        <v>0</v>
      </c>
      <c r="BJ696" s="81">
        <v>0</v>
      </c>
      <c r="BK696" s="81">
        <v>0</v>
      </c>
      <c r="BL696" s="81">
        <v>0</v>
      </c>
      <c r="BM696" s="81">
        <v>0</v>
      </c>
      <c r="BN696" s="81">
        <v>0</v>
      </c>
      <c r="BO696" s="81">
        <v>0</v>
      </c>
      <c r="BP696" s="81">
        <v>0</v>
      </c>
      <c r="BQ696" s="81">
        <v>0</v>
      </c>
      <c r="BR696" s="81">
        <v>0</v>
      </c>
      <c r="BS696" s="81">
        <v>0</v>
      </c>
      <c r="BT696" s="81">
        <v>0</v>
      </c>
      <c r="BU696" s="81">
        <v>0</v>
      </c>
      <c r="BV696" s="81">
        <v>0</v>
      </c>
      <c r="BW696" s="81">
        <v>0</v>
      </c>
      <c r="BX696" s="81">
        <v>0</v>
      </c>
      <c r="BY696" s="81">
        <v>0</v>
      </c>
      <c r="BZ696" s="81">
        <v>0</v>
      </c>
      <c r="CA696" s="81">
        <v>0</v>
      </c>
      <c r="CB696" s="81">
        <v>0</v>
      </c>
      <c r="CC696" s="81">
        <v>0</v>
      </c>
      <c r="CD696" s="81">
        <v>0</v>
      </c>
      <c r="CE696" s="81">
        <v>0</v>
      </c>
      <c r="CF696" s="81">
        <v>0</v>
      </c>
      <c r="CG696" s="81">
        <v>0</v>
      </c>
      <c r="CH696" s="11">
        <f t="shared" si="95"/>
        <v>4</v>
      </c>
      <c r="CI696" s="11">
        <f t="shared" si="96"/>
        <v>14</v>
      </c>
      <c r="CJ696" s="81">
        <v>0</v>
      </c>
      <c r="CK696" s="81">
        <v>0</v>
      </c>
      <c r="CL696" s="81">
        <v>0</v>
      </c>
      <c r="CM696" s="81">
        <v>0</v>
      </c>
      <c r="CN696" s="81">
        <v>0</v>
      </c>
      <c r="CO696" s="80">
        <v>5</v>
      </c>
      <c r="CP696" s="80">
        <v>2</v>
      </c>
      <c r="CQ696" s="81">
        <v>0</v>
      </c>
      <c r="CR696" s="80">
        <v>9</v>
      </c>
      <c r="CS696" s="81">
        <v>0</v>
      </c>
      <c r="CT696" s="80">
        <v>14</v>
      </c>
      <c r="CU696" s="80">
        <v>3</v>
      </c>
      <c r="CV696" s="81">
        <v>0</v>
      </c>
      <c r="CW696" s="80">
        <v>1</v>
      </c>
      <c r="CX696" s="43">
        <f t="shared" si="97"/>
        <v>34</v>
      </c>
      <c r="CY696" s="43">
        <f t="shared" si="98"/>
        <v>6</v>
      </c>
      <c r="CZ696" s="81">
        <v>0</v>
      </c>
      <c r="DA696" s="80">
        <v>5</v>
      </c>
      <c r="DB696" s="81">
        <v>0</v>
      </c>
      <c r="DC696" s="81">
        <v>0</v>
      </c>
      <c r="DD696" s="81">
        <v>0</v>
      </c>
      <c r="DE696" s="80">
        <v>6</v>
      </c>
      <c r="DF696" s="81">
        <v>0</v>
      </c>
      <c r="DG696" s="81">
        <v>0</v>
      </c>
      <c r="DH696" s="81">
        <v>0</v>
      </c>
      <c r="DI696" s="11">
        <f t="shared" si="91"/>
        <v>11</v>
      </c>
      <c r="DJ696" s="11">
        <f t="shared" si="92"/>
        <v>2</v>
      </c>
      <c r="DK696" s="81">
        <v>0</v>
      </c>
      <c r="DL696">
        <f t="shared" si="100"/>
        <v>79</v>
      </c>
    </row>
    <row r="697" spans="1:116" ht="15.5" hidden="1" x14ac:dyDescent="0.35">
      <c r="A697" s="80">
        <v>2024</v>
      </c>
      <c r="B697" s="81" t="s">
        <v>316</v>
      </c>
      <c r="C697" s="81">
        <v>0</v>
      </c>
      <c r="D697" s="81">
        <v>0</v>
      </c>
      <c r="E697" s="81">
        <v>0</v>
      </c>
      <c r="F697" s="80">
        <v>1</v>
      </c>
      <c r="G697" s="81">
        <v>0</v>
      </c>
      <c r="H697" s="81">
        <v>0</v>
      </c>
      <c r="I697" s="80">
        <v>18</v>
      </c>
      <c r="J697" s="81">
        <v>0</v>
      </c>
      <c r="K697" s="81">
        <v>0</v>
      </c>
      <c r="L697" s="81">
        <v>0</v>
      </c>
      <c r="M697" s="80">
        <v>82</v>
      </c>
      <c r="N697" s="81">
        <v>0</v>
      </c>
      <c r="O697" s="81">
        <v>0</v>
      </c>
      <c r="P697" s="81">
        <v>0</v>
      </c>
      <c r="Q697" s="80">
        <v>5</v>
      </c>
      <c r="R697" s="81">
        <v>0</v>
      </c>
      <c r="S697" s="80">
        <v>30</v>
      </c>
      <c r="T697" s="81">
        <v>0</v>
      </c>
      <c r="U697" s="80">
        <v>2</v>
      </c>
      <c r="V697" s="81">
        <v>0</v>
      </c>
      <c r="W697" s="81">
        <v>0</v>
      </c>
      <c r="X697" s="81">
        <v>0</v>
      </c>
      <c r="Y697" s="81">
        <v>0</v>
      </c>
      <c r="Z697" s="81">
        <v>0</v>
      </c>
      <c r="AA697" s="81">
        <v>0</v>
      </c>
      <c r="AB697" s="81">
        <v>0</v>
      </c>
      <c r="AC697" s="81">
        <v>0</v>
      </c>
      <c r="AD697" s="81">
        <v>0</v>
      </c>
      <c r="AE697" s="81">
        <v>0</v>
      </c>
      <c r="AF697" s="81">
        <v>0</v>
      </c>
      <c r="AG697" s="81">
        <v>0</v>
      </c>
      <c r="AH697" s="81">
        <v>0</v>
      </c>
      <c r="AI697" s="81">
        <v>0</v>
      </c>
      <c r="AJ697" s="81">
        <v>0</v>
      </c>
      <c r="AK697" s="81">
        <v>0</v>
      </c>
      <c r="AL697" s="81">
        <v>0</v>
      </c>
      <c r="AM697" s="81">
        <v>0</v>
      </c>
      <c r="AN697" s="11">
        <f t="shared" si="99"/>
        <v>138</v>
      </c>
      <c r="AO697" s="11">
        <f t="shared" si="94"/>
        <v>6</v>
      </c>
      <c r="AP697" s="81">
        <v>0</v>
      </c>
      <c r="AQ697" s="81">
        <v>0</v>
      </c>
      <c r="AR697" s="81">
        <v>0</v>
      </c>
      <c r="AS697" s="81">
        <v>0</v>
      </c>
      <c r="AT697" s="81">
        <v>0</v>
      </c>
      <c r="AU697" s="81">
        <v>0</v>
      </c>
      <c r="AV697" s="80">
        <v>1</v>
      </c>
      <c r="AW697" s="81">
        <v>0</v>
      </c>
      <c r="AX697" s="81">
        <v>0</v>
      </c>
      <c r="AY697" s="81">
        <v>0</v>
      </c>
      <c r="AZ697" s="81">
        <v>0</v>
      </c>
      <c r="BA697" s="81">
        <v>0</v>
      </c>
      <c r="BB697" s="81">
        <v>0</v>
      </c>
      <c r="BC697" s="81">
        <v>0</v>
      </c>
      <c r="BD697" s="81">
        <v>0</v>
      </c>
      <c r="BE697" s="81">
        <v>0</v>
      </c>
      <c r="BF697" s="81">
        <v>0</v>
      </c>
      <c r="BG697" s="81">
        <v>0</v>
      </c>
      <c r="BH697" s="81">
        <v>0</v>
      </c>
      <c r="BI697" s="81">
        <v>0</v>
      </c>
      <c r="BJ697" s="81">
        <v>0</v>
      </c>
      <c r="BK697" s="81">
        <v>0</v>
      </c>
      <c r="BL697" s="81">
        <v>0</v>
      </c>
      <c r="BM697" s="81">
        <v>0</v>
      </c>
      <c r="BN697" s="81">
        <v>0</v>
      </c>
      <c r="BO697" s="81">
        <v>0</v>
      </c>
      <c r="BP697" s="81">
        <v>0</v>
      </c>
      <c r="BQ697" s="81">
        <v>0</v>
      </c>
      <c r="BR697" s="81">
        <v>0</v>
      </c>
      <c r="BS697" s="81">
        <v>0</v>
      </c>
      <c r="BT697" s="81">
        <v>0</v>
      </c>
      <c r="BU697" s="81">
        <v>0</v>
      </c>
      <c r="BV697" s="81">
        <v>0</v>
      </c>
      <c r="BW697" s="81">
        <v>0</v>
      </c>
      <c r="BX697" s="81">
        <v>0</v>
      </c>
      <c r="BY697" s="81">
        <v>0</v>
      </c>
      <c r="BZ697" s="81">
        <v>0</v>
      </c>
      <c r="CA697" s="81">
        <v>0</v>
      </c>
      <c r="CB697" s="81">
        <v>0</v>
      </c>
      <c r="CC697" s="81">
        <v>0</v>
      </c>
      <c r="CD697" s="81">
        <v>0</v>
      </c>
      <c r="CE697" s="81">
        <v>0</v>
      </c>
      <c r="CF697" s="81">
        <v>0</v>
      </c>
      <c r="CG697" s="81">
        <v>0</v>
      </c>
      <c r="CH697" s="11">
        <f t="shared" si="95"/>
        <v>1</v>
      </c>
      <c r="CI697" s="11">
        <f t="shared" si="96"/>
        <v>1</v>
      </c>
      <c r="CJ697" s="81">
        <v>0</v>
      </c>
      <c r="CK697" s="80">
        <v>3</v>
      </c>
      <c r="CL697" s="81">
        <v>0</v>
      </c>
      <c r="CM697" s="81">
        <v>0</v>
      </c>
      <c r="CN697" s="81">
        <v>0</v>
      </c>
      <c r="CO697" s="81">
        <v>0</v>
      </c>
      <c r="CP697" s="81">
        <v>0</v>
      </c>
      <c r="CQ697" s="81">
        <v>0</v>
      </c>
      <c r="CR697" s="81">
        <v>0</v>
      </c>
      <c r="CS697" s="81">
        <v>0</v>
      </c>
      <c r="CT697" s="80">
        <v>33</v>
      </c>
      <c r="CU697" s="81">
        <v>0</v>
      </c>
      <c r="CV697" s="81">
        <v>0</v>
      </c>
      <c r="CW697" s="80">
        <v>2</v>
      </c>
      <c r="CX697" s="43">
        <f t="shared" si="97"/>
        <v>38</v>
      </c>
      <c r="CY697" s="43">
        <f t="shared" si="98"/>
        <v>3</v>
      </c>
      <c r="CZ697" s="81">
        <v>0</v>
      </c>
      <c r="DA697" s="80">
        <v>6</v>
      </c>
      <c r="DB697" s="81">
        <v>0</v>
      </c>
      <c r="DC697" s="81">
        <v>0</v>
      </c>
      <c r="DD697" s="81">
        <v>0</v>
      </c>
      <c r="DE697" s="81">
        <v>0</v>
      </c>
      <c r="DF697" s="81">
        <v>0</v>
      </c>
      <c r="DG697" s="81">
        <v>0</v>
      </c>
      <c r="DH697" s="81">
        <v>0</v>
      </c>
      <c r="DI697" s="11">
        <f t="shared" si="91"/>
        <v>6</v>
      </c>
      <c r="DJ697" s="11">
        <f t="shared" si="92"/>
        <v>1</v>
      </c>
      <c r="DK697" s="81">
        <v>0</v>
      </c>
      <c r="DL697">
        <f t="shared" si="100"/>
        <v>183</v>
      </c>
    </row>
    <row r="698" spans="1:116" ht="15.5" hidden="1" x14ac:dyDescent="0.35">
      <c r="A698" s="80">
        <v>2024</v>
      </c>
      <c r="B698" s="81" t="s">
        <v>364</v>
      </c>
      <c r="C698" s="81">
        <v>0</v>
      </c>
      <c r="D698" s="81">
        <v>0</v>
      </c>
      <c r="E698" s="80">
        <v>160</v>
      </c>
      <c r="F698" s="80">
        <v>1</v>
      </c>
      <c r="G698" s="81">
        <v>0</v>
      </c>
      <c r="H698" s="81">
        <v>0</v>
      </c>
      <c r="I698" s="80">
        <v>200</v>
      </c>
      <c r="J698" s="81">
        <v>0</v>
      </c>
      <c r="K698" s="81">
        <v>0</v>
      </c>
      <c r="L698" s="81">
        <v>0</v>
      </c>
      <c r="M698" s="80">
        <v>14</v>
      </c>
      <c r="N698" s="80">
        <v>320</v>
      </c>
      <c r="O698" s="80">
        <v>9</v>
      </c>
      <c r="P698" s="81">
        <v>0</v>
      </c>
      <c r="Q698" s="80">
        <v>180</v>
      </c>
      <c r="R698" s="80">
        <v>6</v>
      </c>
      <c r="S698" s="81">
        <v>0</v>
      </c>
      <c r="T698" s="81">
        <v>0</v>
      </c>
      <c r="U698" s="81">
        <v>0</v>
      </c>
      <c r="V698" s="81">
        <v>0</v>
      </c>
      <c r="W698" s="81">
        <v>0</v>
      </c>
      <c r="X698" s="81">
        <v>0</v>
      </c>
      <c r="Y698" s="81">
        <v>0</v>
      </c>
      <c r="Z698" s="81">
        <v>0</v>
      </c>
      <c r="AA698" s="80">
        <v>1</v>
      </c>
      <c r="AB698" s="81">
        <v>0</v>
      </c>
      <c r="AC698" s="81">
        <v>0</v>
      </c>
      <c r="AD698" s="81">
        <v>0</v>
      </c>
      <c r="AE698" s="81">
        <v>0</v>
      </c>
      <c r="AF698" s="81">
        <v>0</v>
      </c>
      <c r="AG698" s="81">
        <v>0</v>
      </c>
      <c r="AH698" s="80">
        <v>60</v>
      </c>
      <c r="AI698" s="81">
        <v>0</v>
      </c>
      <c r="AJ698" s="80">
        <v>5</v>
      </c>
      <c r="AK698" s="81">
        <v>0</v>
      </c>
      <c r="AL698" s="80">
        <v>1</v>
      </c>
      <c r="AM698" s="81">
        <v>0</v>
      </c>
      <c r="AN698" s="11">
        <f t="shared" si="99"/>
        <v>957</v>
      </c>
      <c r="AO698" s="11">
        <f t="shared" si="94"/>
        <v>12</v>
      </c>
      <c r="AP698" s="80">
        <v>40</v>
      </c>
      <c r="AQ698" s="81">
        <v>0</v>
      </c>
      <c r="AR698" s="80">
        <v>2</v>
      </c>
      <c r="AS698" s="81">
        <v>0</v>
      </c>
      <c r="AT698" s="81">
        <v>0</v>
      </c>
      <c r="AU698" s="80">
        <v>4</v>
      </c>
      <c r="AV698" s="80">
        <v>18</v>
      </c>
      <c r="AW698" s="80">
        <v>11</v>
      </c>
      <c r="AX698" s="81">
        <v>0</v>
      </c>
      <c r="AY698" s="81">
        <v>0</v>
      </c>
      <c r="AZ698" s="81">
        <v>0</v>
      </c>
      <c r="BA698" s="81">
        <v>0</v>
      </c>
      <c r="BB698" s="81">
        <v>0</v>
      </c>
      <c r="BC698" s="81">
        <v>0</v>
      </c>
      <c r="BD698" s="80">
        <v>3</v>
      </c>
      <c r="BE698" s="80">
        <v>73</v>
      </c>
      <c r="BF698" s="81">
        <v>0</v>
      </c>
      <c r="BG698" s="81">
        <v>0</v>
      </c>
      <c r="BH698" s="81">
        <v>0</v>
      </c>
      <c r="BI698" s="81">
        <v>0</v>
      </c>
      <c r="BJ698" s="81">
        <v>0</v>
      </c>
      <c r="BK698" s="80">
        <v>13</v>
      </c>
      <c r="BL698" s="81">
        <v>0</v>
      </c>
      <c r="BM698" s="81">
        <v>0</v>
      </c>
      <c r="BN698" s="81">
        <v>0</v>
      </c>
      <c r="BO698" s="81">
        <v>0</v>
      </c>
      <c r="BP698" s="81">
        <v>0</v>
      </c>
      <c r="BQ698" s="81">
        <v>0</v>
      </c>
      <c r="BR698" s="81">
        <v>0</v>
      </c>
      <c r="BS698" s="81">
        <v>0</v>
      </c>
      <c r="BT698" s="80">
        <v>8</v>
      </c>
      <c r="BU698" s="81">
        <v>0</v>
      </c>
      <c r="BV698" s="81">
        <v>0</v>
      </c>
      <c r="BW698" s="81">
        <v>0</v>
      </c>
      <c r="BX698" s="81">
        <v>0</v>
      </c>
      <c r="BY698" s="81">
        <v>0</v>
      </c>
      <c r="BZ698" s="81">
        <v>0</v>
      </c>
      <c r="CA698" s="81">
        <v>0</v>
      </c>
      <c r="CB698" s="80">
        <v>4</v>
      </c>
      <c r="CC698" s="81">
        <v>0</v>
      </c>
      <c r="CD698" s="81">
        <v>0</v>
      </c>
      <c r="CE698" s="80">
        <v>28</v>
      </c>
      <c r="CF698" s="81">
        <v>0</v>
      </c>
      <c r="CG698" s="81">
        <v>0</v>
      </c>
      <c r="CH698" s="11">
        <f t="shared" si="95"/>
        <v>11</v>
      </c>
      <c r="CI698" s="11">
        <f t="shared" si="96"/>
        <v>204</v>
      </c>
      <c r="CJ698" s="81">
        <v>0</v>
      </c>
      <c r="CK698" s="80">
        <v>3</v>
      </c>
      <c r="CL698" s="80">
        <v>31</v>
      </c>
      <c r="CM698" s="81">
        <v>0</v>
      </c>
      <c r="CN698" s="81">
        <v>0</v>
      </c>
      <c r="CO698" s="81">
        <v>0</v>
      </c>
      <c r="CP698" s="81">
        <v>0</v>
      </c>
      <c r="CQ698" s="81">
        <v>0</v>
      </c>
      <c r="CR698" s="80">
        <v>7</v>
      </c>
      <c r="CS698" s="81">
        <v>0</v>
      </c>
      <c r="CT698" s="81">
        <v>0</v>
      </c>
      <c r="CU698" s="80">
        <v>22</v>
      </c>
      <c r="CV698" s="81">
        <v>0</v>
      </c>
      <c r="CW698" s="80">
        <v>7</v>
      </c>
      <c r="CX698" s="43">
        <f t="shared" si="97"/>
        <v>70</v>
      </c>
      <c r="CY698" s="43">
        <f t="shared" si="98"/>
        <v>5</v>
      </c>
      <c r="CZ698" s="81">
        <v>0</v>
      </c>
      <c r="DA698" s="81">
        <v>0</v>
      </c>
      <c r="DB698" s="81">
        <v>0</v>
      </c>
      <c r="DC698" s="81">
        <v>0</v>
      </c>
      <c r="DD698" s="81">
        <v>0</v>
      </c>
      <c r="DE698" s="80">
        <v>1</v>
      </c>
      <c r="DF698" s="81">
        <v>0</v>
      </c>
      <c r="DG698" s="81">
        <v>0</v>
      </c>
      <c r="DH698" s="81">
        <v>0</v>
      </c>
      <c r="DI698" s="11">
        <f t="shared" si="91"/>
        <v>1</v>
      </c>
      <c r="DJ698" s="11">
        <f t="shared" si="92"/>
        <v>1</v>
      </c>
      <c r="DK698" s="81">
        <v>0</v>
      </c>
      <c r="DL698">
        <f t="shared" si="100"/>
        <v>1232</v>
      </c>
    </row>
    <row r="699" spans="1:116" ht="15.5" hidden="1" x14ac:dyDescent="0.35">
      <c r="A699" s="80">
        <v>2024</v>
      </c>
      <c r="B699" s="81" t="s">
        <v>983</v>
      </c>
      <c r="C699" s="81">
        <v>0</v>
      </c>
      <c r="D699" s="81">
        <v>0</v>
      </c>
      <c r="E699" s="80">
        <v>5</v>
      </c>
      <c r="F699" s="81">
        <v>0</v>
      </c>
      <c r="G699" s="81">
        <v>0</v>
      </c>
      <c r="H699" s="81">
        <v>0</v>
      </c>
      <c r="I699" s="80">
        <v>20</v>
      </c>
      <c r="J699" s="81">
        <v>0</v>
      </c>
      <c r="K699" s="81">
        <v>0</v>
      </c>
      <c r="L699" s="80">
        <v>1</v>
      </c>
      <c r="M699" s="80">
        <v>13</v>
      </c>
      <c r="N699" s="80">
        <v>150</v>
      </c>
      <c r="O699" s="81">
        <v>0</v>
      </c>
      <c r="P699" s="81">
        <v>0</v>
      </c>
      <c r="Q699" s="80">
        <v>24</v>
      </c>
      <c r="R699" s="80">
        <v>6</v>
      </c>
      <c r="S699" s="81">
        <v>0</v>
      </c>
      <c r="T699" s="81">
        <v>0</v>
      </c>
      <c r="U699" s="81">
        <v>0</v>
      </c>
      <c r="V699" s="81">
        <v>0</v>
      </c>
      <c r="W699" s="81">
        <v>0</v>
      </c>
      <c r="X699" s="81">
        <v>0</v>
      </c>
      <c r="Y699" s="81">
        <v>0</v>
      </c>
      <c r="Z699" s="81">
        <v>0</v>
      </c>
      <c r="AA699" s="81">
        <v>0</v>
      </c>
      <c r="AB699" s="81">
        <v>0</v>
      </c>
      <c r="AC699" s="81">
        <v>0</v>
      </c>
      <c r="AD699" s="81">
        <v>0</v>
      </c>
      <c r="AE699" s="81">
        <v>0</v>
      </c>
      <c r="AF699" s="81">
        <v>0</v>
      </c>
      <c r="AG699" s="81">
        <v>0</v>
      </c>
      <c r="AH699" s="80">
        <v>4</v>
      </c>
      <c r="AI699" s="81">
        <v>0</v>
      </c>
      <c r="AJ699" s="80">
        <v>1</v>
      </c>
      <c r="AK699" s="81">
        <v>0</v>
      </c>
      <c r="AL699" s="81">
        <v>0</v>
      </c>
      <c r="AM699" s="81">
        <v>0</v>
      </c>
      <c r="AN699" s="11">
        <f t="shared" si="99"/>
        <v>224</v>
      </c>
      <c r="AO699" s="11">
        <f t="shared" si="94"/>
        <v>9</v>
      </c>
      <c r="AP699" s="80">
        <v>3</v>
      </c>
      <c r="AQ699" s="81">
        <v>0</v>
      </c>
      <c r="AR699" s="80">
        <v>40</v>
      </c>
      <c r="AS699" s="81">
        <v>0</v>
      </c>
      <c r="AT699" s="81">
        <v>0</v>
      </c>
      <c r="AU699" s="80">
        <v>2</v>
      </c>
      <c r="AV699" s="80">
        <v>6</v>
      </c>
      <c r="AW699" s="80">
        <v>16</v>
      </c>
      <c r="AX699" s="81">
        <v>0</v>
      </c>
      <c r="AY699" s="81">
        <v>0</v>
      </c>
      <c r="AZ699" s="81">
        <v>0</v>
      </c>
      <c r="BA699" s="81">
        <v>0</v>
      </c>
      <c r="BB699" s="81">
        <v>0</v>
      </c>
      <c r="BC699" s="81">
        <v>0</v>
      </c>
      <c r="BD699" s="81">
        <v>0</v>
      </c>
      <c r="BE699" s="80">
        <v>1</v>
      </c>
      <c r="BF699" s="81">
        <v>0</v>
      </c>
      <c r="BG699" s="81">
        <v>0</v>
      </c>
      <c r="BH699" s="81">
        <v>0</v>
      </c>
      <c r="BI699" s="81">
        <v>0</v>
      </c>
      <c r="BJ699" s="81">
        <v>0</v>
      </c>
      <c r="BK699" s="80">
        <v>1</v>
      </c>
      <c r="BL699" s="81">
        <v>0</v>
      </c>
      <c r="BM699" s="81">
        <v>0</v>
      </c>
      <c r="BN699" s="81">
        <v>0</v>
      </c>
      <c r="BO699" s="81">
        <v>0</v>
      </c>
      <c r="BP699" s="81">
        <v>0</v>
      </c>
      <c r="BQ699" s="81">
        <v>0</v>
      </c>
      <c r="BR699" s="81">
        <v>0</v>
      </c>
      <c r="BS699" s="81">
        <v>0</v>
      </c>
      <c r="BT699" s="80">
        <v>7</v>
      </c>
      <c r="BU699" s="81">
        <v>0</v>
      </c>
      <c r="BV699" s="81">
        <v>0</v>
      </c>
      <c r="BW699" s="81">
        <v>0</v>
      </c>
      <c r="BX699" s="81">
        <v>0</v>
      </c>
      <c r="BY699" s="81">
        <v>0</v>
      </c>
      <c r="BZ699" s="81">
        <v>0</v>
      </c>
      <c r="CA699" s="81">
        <v>0</v>
      </c>
      <c r="CB699" s="81">
        <v>0</v>
      </c>
      <c r="CC699" s="81">
        <v>0</v>
      </c>
      <c r="CD699" s="81">
        <v>0</v>
      </c>
      <c r="CE699" s="80">
        <v>2</v>
      </c>
      <c r="CF699" s="80">
        <v>2</v>
      </c>
      <c r="CG699" s="81">
        <v>0</v>
      </c>
      <c r="CH699" s="11">
        <f t="shared" si="95"/>
        <v>10</v>
      </c>
      <c r="CI699" s="11">
        <f t="shared" si="96"/>
        <v>80</v>
      </c>
      <c r="CJ699" s="81">
        <v>0</v>
      </c>
      <c r="CK699" s="80">
        <v>2</v>
      </c>
      <c r="CL699" s="80">
        <v>11</v>
      </c>
      <c r="CM699" s="81">
        <v>0</v>
      </c>
      <c r="CN699" s="81">
        <v>0</v>
      </c>
      <c r="CO699" s="81">
        <v>0</v>
      </c>
      <c r="CP699" s="81">
        <v>0</v>
      </c>
      <c r="CQ699" s="81">
        <v>0</v>
      </c>
      <c r="CR699" s="81">
        <v>0</v>
      </c>
      <c r="CS699" s="81">
        <v>0</v>
      </c>
      <c r="CT699" s="81">
        <v>0</v>
      </c>
      <c r="CU699" s="80">
        <v>2</v>
      </c>
      <c r="CV699" s="81">
        <v>0</v>
      </c>
      <c r="CW699" s="80">
        <v>2</v>
      </c>
      <c r="CX699" s="43">
        <f t="shared" si="97"/>
        <v>17</v>
      </c>
      <c r="CY699" s="43">
        <f t="shared" si="98"/>
        <v>4</v>
      </c>
      <c r="CZ699" s="81">
        <v>0</v>
      </c>
      <c r="DA699" s="81">
        <v>0</v>
      </c>
      <c r="DB699" s="81">
        <v>0</v>
      </c>
      <c r="DC699" s="81">
        <v>0</v>
      </c>
      <c r="DD699" s="81">
        <v>0</v>
      </c>
      <c r="DE699" s="80">
        <v>1</v>
      </c>
      <c r="DF699" s="81">
        <v>0</v>
      </c>
      <c r="DG699" s="81">
        <v>0</v>
      </c>
      <c r="DH699" s="81">
        <v>0</v>
      </c>
      <c r="DI699" s="11">
        <f t="shared" si="91"/>
        <v>1</v>
      </c>
      <c r="DJ699" s="11">
        <f t="shared" si="92"/>
        <v>1</v>
      </c>
      <c r="DK699" s="81">
        <v>0</v>
      </c>
      <c r="DL699">
        <f t="shared" si="100"/>
        <v>322</v>
      </c>
    </row>
    <row r="700" spans="1:116" ht="15.5" hidden="1" x14ac:dyDescent="0.35">
      <c r="A700" s="80">
        <v>2024</v>
      </c>
      <c r="B700" s="81" t="s">
        <v>984</v>
      </c>
      <c r="C700" s="81">
        <v>0</v>
      </c>
      <c r="D700" s="80">
        <v>4</v>
      </c>
      <c r="E700" s="80">
        <v>16</v>
      </c>
      <c r="F700" s="81">
        <v>0</v>
      </c>
      <c r="G700" s="81">
        <v>0</v>
      </c>
      <c r="H700" s="81">
        <v>0</v>
      </c>
      <c r="I700" s="80">
        <v>2</v>
      </c>
      <c r="J700" s="81">
        <v>0</v>
      </c>
      <c r="K700" s="81">
        <v>0</v>
      </c>
      <c r="L700" s="80">
        <v>4</v>
      </c>
      <c r="M700" s="80">
        <v>50</v>
      </c>
      <c r="N700" s="81">
        <v>0</v>
      </c>
      <c r="O700" s="80">
        <v>14</v>
      </c>
      <c r="P700" s="80">
        <v>1</v>
      </c>
      <c r="Q700" s="80">
        <v>100</v>
      </c>
      <c r="R700" s="80">
        <v>16</v>
      </c>
      <c r="S700" s="81">
        <v>0</v>
      </c>
      <c r="T700" s="81">
        <v>0</v>
      </c>
      <c r="U700" s="80">
        <v>1</v>
      </c>
      <c r="V700" s="81">
        <v>0</v>
      </c>
      <c r="W700" s="81">
        <v>0</v>
      </c>
      <c r="X700" s="80">
        <v>1</v>
      </c>
      <c r="Y700" s="81">
        <v>0</v>
      </c>
      <c r="Z700" s="81">
        <v>0</v>
      </c>
      <c r="AA700" s="80">
        <v>2</v>
      </c>
      <c r="AB700" s="81">
        <v>0</v>
      </c>
      <c r="AC700" s="81">
        <v>0</v>
      </c>
      <c r="AD700" s="81">
        <v>0</v>
      </c>
      <c r="AE700" s="81">
        <v>0</v>
      </c>
      <c r="AF700" s="81">
        <v>0</v>
      </c>
      <c r="AG700" s="81">
        <v>0</v>
      </c>
      <c r="AH700" s="80">
        <v>105</v>
      </c>
      <c r="AI700" s="81">
        <v>0</v>
      </c>
      <c r="AJ700" s="80">
        <v>5</v>
      </c>
      <c r="AK700" s="81">
        <v>0</v>
      </c>
      <c r="AL700" s="81">
        <v>0</v>
      </c>
      <c r="AM700" s="81">
        <v>0</v>
      </c>
      <c r="AN700" s="11">
        <f t="shared" si="99"/>
        <v>321</v>
      </c>
      <c r="AO700" s="11">
        <f t="shared" si="94"/>
        <v>14</v>
      </c>
      <c r="AP700" s="81">
        <v>0</v>
      </c>
      <c r="AQ700" s="81">
        <v>0</v>
      </c>
      <c r="AR700" s="80">
        <v>100</v>
      </c>
      <c r="AS700" s="80">
        <v>16</v>
      </c>
      <c r="AT700" s="81">
        <v>0</v>
      </c>
      <c r="AU700" s="80">
        <v>27</v>
      </c>
      <c r="AV700" s="80">
        <v>24</v>
      </c>
      <c r="AW700" s="80">
        <v>100</v>
      </c>
      <c r="AX700" s="81">
        <v>0</v>
      </c>
      <c r="AY700" s="81">
        <v>0</v>
      </c>
      <c r="AZ700" s="81">
        <v>0</v>
      </c>
      <c r="BA700" s="81">
        <v>0</v>
      </c>
      <c r="BB700" s="80">
        <v>4</v>
      </c>
      <c r="BC700" s="81">
        <v>0</v>
      </c>
      <c r="BD700" s="81">
        <v>0</v>
      </c>
      <c r="BE700" s="80">
        <v>11</v>
      </c>
      <c r="BF700" s="81">
        <v>0</v>
      </c>
      <c r="BG700" s="81">
        <v>0</v>
      </c>
      <c r="BH700" s="81">
        <v>0</v>
      </c>
      <c r="BI700" s="81">
        <v>0</v>
      </c>
      <c r="BJ700" s="81">
        <v>0</v>
      </c>
      <c r="BK700" s="81">
        <v>0</v>
      </c>
      <c r="BL700" s="81">
        <v>0</v>
      </c>
      <c r="BM700" s="81">
        <v>0</v>
      </c>
      <c r="BN700" s="81">
        <v>0</v>
      </c>
      <c r="BO700" s="80">
        <v>2</v>
      </c>
      <c r="BP700" s="81">
        <v>0</v>
      </c>
      <c r="BQ700" s="81">
        <v>0</v>
      </c>
      <c r="BR700" s="81">
        <v>0</v>
      </c>
      <c r="BS700" s="81">
        <v>0</v>
      </c>
      <c r="BT700" s="80">
        <v>6</v>
      </c>
      <c r="BU700" s="81">
        <v>0</v>
      </c>
      <c r="BV700" s="81">
        <v>0</v>
      </c>
      <c r="BW700" s="81">
        <v>0</v>
      </c>
      <c r="BX700" s="81">
        <v>0</v>
      </c>
      <c r="BY700" s="81">
        <v>0</v>
      </c>
      <c r="BZ700" s="81">
        <v>0</v>
      </c>
      <c r="CA700" s="81">
        <v>0</v>
      </c>
      <c r="CB700" s="81">
        <v>0</v>
      </c>
      <c r="CC700" s="81">
        <v>0</v>
      </c>
      <c r="CD700" s="81">
        <v>0</v>
      </c>
      <c r="CE700" s="80">
        <v>30</v>
      </c>
      <c r="CF700" s="81">
        <v>0</v>
      </c>
      <c r="CG700" s="81">
        <v>0</v>
      </c>
      <c r="CH700" s="11">
        <f t="shared" si="95"/>
        <v>10</v>
      </c>
      <c r="CI700" s="11">
        <f t="shared" si="96"/>
        <v>320</v>
      </c>
      <c r="CJ700" s="80">
        <v>5</v>
      </c>
      <c r="CK700" s="80">
        <v>2</v>
      </c>
      <c r="CL700" s="81">
        <v>0</v>
      </c>
      <c r="CM700" s="81">
        <v>0</v>
      </c>
      <c r="CN700" s="81">
        <v>0</v>
      </c>
      <c r="CO700" s="81">
        <v>0</v>
      </c>
      <c r="CP700" s="81">
        <v>0</v>
      </c>
      <c r="CQ700" s="81">
        <v>0</v>
      </c>
      <c r="CR700" s="81">
        <v>0</v>
      </c>
      <c r="CS700" s="80">
        <v>120</v>
      </c>
      <c r="CT700" s="81">
        <v>0</v>
      </c>
      <c r="CU700" s="80">
        <v>5</v>
      </c>
      <c r="CV700" s="81">
        <v>0</v>
      </c>
      <c r="CW700" s="80">
        <v>2</v>
      </c>
      <c r="CX700" s="43">
        <f t="shared" si="97"/>
        <v>134</v>
      </c>
      <c r="CY700" s="43">
        <f t="shared" si="98"/>
        <v>5</v>
      </c>
      <c r="CZ700" s="81">
        <v>0</v>
      </c>
      <c r="DA700" s="81">
        <v>0</v>
      </c>
      <c r="DB700" s="81">
        <v>0</v>
      </c>
      <c r="DC700" s="81">
        <v>0</v>
      </c>
      <c r="DD700" s="81">
        <v>0</v>
      </c>
      <c r="DE700" s="81">
        <v>0</v>
      </c>
      <c r="DF700" s="81">
        <v>0</v>
      </c>
      <c r="DG700" s="81">
        <v>0</v>
      </c>
      <c r="DH700" s="81">
        <v>0</v>
      </c>
      <c r="DI700" s="11">
        <f t="shared" si="91"/>
        <v>0</v>
      </c>
      <c r="DJ700" s="11">
        <f t="shared" si="92"/>
        <v>0</v>
      </c>
      <c r="DK700" s="81">
        <v>0</v>
      </c>
      <c r="DL700">
        <f t="shared" si="100"/>
        <v>775</v>
      </c>
    </row>
    <row r="701" spans="1:116" ht="15.5" hidden="1" x14ac:dyDescent="0.35">
      <c r="A701" s="80">
        <v>2024</v>
      </c>
      <c r="B701" s="81" t="s">
        <v>449</v>
      </c>
      <c r="C701" s="81">
        <v>0</v>
      </c>
      <c r="D701" s="80">
        <v>6</v>
      </c>
      <c r="E701" s="80">
        <v>7</v>
      </c>
      <c r="F701" s="81">
        <v>0</v>
      </c>
      <c r="G701" s="81">
        <v>0</v>
      </c>
      <c r="H701" s="81">
        <v>0</v>
      </c>
      <c r="I701" s="80">
        <v>2</v>
      </c>
      <c r="J701" s="81">
        <v>0</v>
      </c>
      <c r="K701" s="81">
        <v>0</v>
      </c>
      <c r="L701" s="80">
        <v>3</v>
      </c>
      <c r="M701" s="80">
        <v>100</v>
      </c>
      <c r="N701" s="81">
        <v>0</v>
      </c>
      <c r="O701" s="80">
        <v>4</v>
      </c>
      <c r="P701" s="81">
        <v>0</v>
      </c>
      <c r="Q701" s="80">
        <v>14</v>
      </c>
      <c r="R701" s="80">
        <v>18</v>
      </c>
      <c r="S701" s="81">
        <v>0</v>
      </c>
      <c r="T701" s="81">
        <v>0</v>
      </c>
      <c r="U701" s="80">
        <v>2</v>
      </c>
      <c r="V701" s="81">
        <v>0</v>
      </c>
      <c r="W701" s="80">
        <v>1</v>
      </c>
      <c r="X701" s="81">
        <v>0</v>
      </c>
      <c r="Y701" s="81">
        <v>0</v>
      </c>
      <c r="Z701" s="81">
        <v>0</v>
      </c>
      <c r="AA701" s="80">
        <v>26</v>
      </c>
      <c r="AB701" s="81">
        <v>0</v>
      </c>
      <c r="AC701" s="81">
        <v>0</v>
      </c>
      <c r="AD701" s="81">
        <v>0</v>
      </c>
      <c r="AE701" s="81">
        <v>0</v>
      </c>
      <c r="AF701" s="81">
        <v>0</v>
      </c>
      <c r="AG701" s="81">
        <v>0</v>
      </c>
      <c r="AH701" s="80">
        <v>50</v>
      </c>
      <c r="AI701" s="81">
        <v>0</v>
      </c>
      <c r="AJ701" s="80">
        <v>4</v>
      </c>
      <c r="AK701" s="81">
        <v>0</v>
      </c>
      <c r="AL701" s="81">
        <v>0</v>
      </c>
      <c r="AM701" s="81">
        <v>0</v>
      </c>
      <c r="AN701" s="11">
        <f t="shared" si="99"/>
        <v>237</v>
      </c>
      <c r="AO701" s="11">
        <f t="shared" si="94"/>
        <v>13</v>
      </c>
      <c r="AP701" s="81">
        <v>0</v>
      </c>
      <c r="AQ701" s="81">
        <v>0</v>
      </c>
      <c r="AR701" s="80">
        <v>100</v>
      </c>
      <c r="AS701" s="81">
        <v>0</v>
      </c>
      <c r="AT701" s="81">
        <v>0</v>
      </c>
      <c r="AU701" s="80">
        <v>2</v>
      </c>
      <c r="AV701" s="80">
        <v>16</v>
      </c>
      <c r="AW701" s="80">
        <v>100</v>
      </c>
      <c r="AX701" s="81">
        <v>0</v>
      </c>
      <c r="AY701" s="81">
        <v>0</v>
      </c>
      <c r="AZ701" s="81">
        <v>0</v>
      </c>
      <c r="BA701" s="81">
        <v>0</v>
      </c>
      <c r="BB701" s="81">
        <v>0</v>
      </c>
      <c r="BC701" s="81">
        <v>0</v>
      </c>
      <c r="BD701" s="81">
        <v>0</v>
      </c>
      <c r="BE701" s="80">
        <v>5</v>
      </c>
      <c r="BF701" s="81">
        <v>0</v>
      </c>
      <c r="BG701" s="81">
        <v>0</v>
      </c>
      <c r="BH701" s="81">
        <v>0</v>
      </c>
      <c r="BI701" s="81">
        <v>0</v>
      </c>
      <c r="BJ701" s="81">
        <v>0</v>
      </c>
      <c r="BK701" s="80">
        <v>4</v>
      </c>
      <c r="BL701" s="81">
        <v>0</v>
      </c>
      <c r="BM701" s="81">
        <v>0</v>
      </c>
      <c r="BN701" s="81">
        <v>0</v>
      </c>
      <c r="BO701" s="81">
        <v>0</v>
      </c>
      <c r="BP701" s="81">
        <v>0</v>
      </c>
      <c r="BQ701" s="81">
        <v>0</v>
      </c>
      <c r="BR701" s="81">
        <v>0</v>
      </c>
      <c r="BS701" s="81">
        <v>0</v>
      </c>
      <c r="BT701" s="80">
        <v>10</v>
      </c>
      <c r="BU701" s="81">
        <v>0</v>
      </c>
      <c r="BV701" s="81">
        <v>0</v>
      </c>
      <c r="BW701" s="81">
        <v>0</v>
      </c>
      <c r="BX701" s="81">
        <v>0</v>
      </c>
      <c r="BY701" s="81">
        <v>0</v>
      </c>
      <c r="BZ701" s="81">
        <v>0</v>
      </c>
      <c r="CA701" s="81">
        <v>0</v>
      </c>
      <c r="CB701" s="81">
        <v>0</v>
      </c>
      <c r="CC701" s="81">
        <v>0</v>
      </c>
      <c r="CD701" s="81">
        <v>0</v>
      </c>
      <c r="CE701" s="80">
        <v>14</v>
      </c>
      <c r="CF701" s="80">
        <v>50</v>
      </c>
      <c r="CG701" s="81">
        <v>0</v>
      </c>
      <c r="CH701" s="11">
        <f t="shared" si="95"/>
        <v>9</v>
      </c>
      <c r="CI701" s="11">
        <f t="shared" si="96"/>
        <v>301</v>
      </c>
      <c r="CJ701" s="80">
        <v>10</v>
      </c>
      <c r="CK701" s="80">
        <v>2</v>
      </c>
      <c r="CL701" s="80">
        <v>2</v>
      </c>
      <c r="CM701" s="81">
        <v>0</v>
      </c>
      <c r="CN701" s="81">
        <v>0</v>
      </c>
      <c r="CO701" s="81">
        <v>0</v>
      </c>
      <c r="CP701" s="81">
        <v>0</v>
      </c>
      <c r="CQ701" s="81">
        <v>0</v>
      </c>
      <c r="CR701" s="81">
        <v>0</v>
      </c>
      <c r="CS701" s="80">
        <v>18</v>
      </c>
      <c r="CT701" s="81">
        <v>0</v>
      </c>
      <c r="CU701" s="80">
        <v>4</v>
      </c>
      <c r="CV701" s="81">
        <v>0</v>
      </c>
      <c r="CW701" s="80">
        <v>2</v>
      </c>
      <c r="CX701" s="43">
        <f t="shared" si="97"/>
        <v>38</v>
      </c>
      <c r="CY701" s="43">
        <f t="shared" si="98"/>
        <v>6</v>
      </c>
      <c r="CZ701" s="81">
        <v>0</v>
      </c>
      <c r="DA701" s="81">
        <v>0</v>
      </c>
      <c r="DB701" s="81">
        <v>0</v>
      </c>
      <c r="DC701" s="81">
        <v>0</v>
      </c>
      <c r="DD701" s="81">
        <v>0</v>
      </c>
      <c r="DE701" s="81">
        <v>0</v>
      </c>
      <c r="DF701" s="81">
        <v>0</v>
      </c>
      <c r="DG701" s="81">
        <v>0</v>
      </c>
      <c r="DH701" s="81">
        <v>0</v>
      </c>
      <c r="DI701" s="11">
        <f t="shared" si="91"/>
        <v>0</v>
      </c>
      <c r="DJ701" s="11">
        <f t="shared" si="92"/>
        <v>0</v>
      </c>
      <c r="DK701" s="81">
        <v>0</v>
      </c>
      <c r="DL701">
        <f t="shared" si="100"/>
        <v>576</v>
      </c>
    </row>
    <row r="702" spans="1:116" ht="15.5" hidden="1" x14ac:dyDescent="0.35">
      <c r="A702" s="80">
        <v>2024</v>
      </c>
      <c r="B702" s="81" t="s">
        <v>423</v>
      </c>
      <c r="C702" s="81">
        <v>0</v>
      </c>
      <c r="D702" s="81">
        <v>0</v>
      </c>
      <c r="E702" s="80">
        <v>13</v>
      </c>
      <c r="F702" s="81">
        <v>0</v>
      </c>
      <c r="G702" s="81">
        <v>0</v>
      </c>
      <c r="H702" s="81">
        <v>0</v>
      </c>
      <c r="I702" s="80">
        <v>2</v>
      </c>
      <c r="J702" s="81">
        <v>0</v>
      </c>
      <c r="K702" s="81">
        <v>0</v>
      </c>
      <c r="L702" s="81">
        <v>0</v>
      </c>
      <c r="M702" s="80">
        <v>23</v>
      </c>
      <c r="N702" s="81">
        <v>0</v>
      </c>
      <c r="O702" s="80">
        <v>2</v>
      </c>
      <c r="P702" s="81">
        <v>0</v>
      </c>
      <c r="Q702" s="80">
        <v>14</v>
      </c>
      <c r="R702" s="80">
        <v>2</v>
      </c>
      <c r="S702" s="81">
        <v>0</v>
      </c>
      <c r="T702" s="81">
        <v>0</v>
      </c>
      <c r="U702" s="81">
        <v>0</v>
      </c>
      <c r="V702" s="81">
        <v>0</v>
      </c>
      <c r="W702" s="81">
        <v>0</v>
      </c>
      <c r="X702" s="81">
        <v>0</v>
      </c>
      <c r="Y702" s="81">
        <v>0</v>
      </c>
      <c r="Z702" s="80">
        <v>1</v>
      </c>
      <c r="AA702" s="81">
        <v>0</v>
      </c>
      <c r="AB702" s="81">
        <v>0</v>
      </c>
      <c r="AC702" s="81">
        <v>0</v>
      </c>
      <c r="AD702" s="81">
        <v>0</v>
      </c>
      <c r="AE702" s="81">
        <v>0</v>
      </c>
      <c r="AF702" s="81">
        <v>0</v>
      </c>
      <c r="AG702" s="81">
        <v>0</v>
      </c>
      <c r="AH702" s="80">
        <v>7</v>
      </c>
      <c r="AI702" s="81">
        <v>0</v>
      </c>
      <c r="AJ702" s="80">
        <v>3</v>
      </c>
      <c r="AK702" s="81">
        <v>0</v>
      </c>
      <c r="AL702" s="81">
        <v>0</v>
      </c>
      <c r="AM702" s="81">
        <v>0</v>
      </c>
      <c r="AN702" s="11">
        <f t="shared" si="99"/>
        <v>67</v>
      </c>
      <c r="AO702" s="11">
        <f t="shared" si="94"/>
        <v>9</v>
      </c>
      <c r="AP702" s="81">
        <v>0</v>
      </c>
      <c r="AQ702" s="81">
        <v>0</v>
      </c>
      <c r="AR702" s="81">
        <v>0</v>
      </c>
      <c r="AS702" s="81">
        <v>0</v>
      </c>
      <c r="AT702" s="81">
        <v>0</v>
      </c>
      <c r="AU702" s="81">
        <v>0</v>
      </c>
      <c r="AV702" s="80">
        <v>12</v>
      </c>
      <c r="AW702" s="80">
        <v>50</v>
      </c>
      <c r="AX702" s="81">
        <v>0</v>
      </c>
      <c r="AY702" s="81">
        <v>0</v>
      </c>
      <c r="AZ702" s="81">
        <v>0</v>
      </c>
      <c r="BA702" s="81">
        <v>0</v>
      </c>
      <c r="BB702" s="81">
        <v>0</v>
      </c>
      <c r="BC702" s="81">
        <v>0</v>
      </c>
      <c r="BD702" s="81">
        <v>0</v>
      </c>
      <c r="BE702" s="80">
        <v>4</v>
      </c>
      <c r="BF702" s="81">
        <v>0</v>
      </c>
      <c r="BG702" s="81">
        <v>0</v>
      </c>
      <c r="BH702" s="81">
        <v>0</v>
      </c>
      <c r="BI702" s="81">
        <v>0</v>
      </c>
      <c r="BJ702" s="81">
        <v>0</v>
      </c>
      <c r="BK702" s="81">
        <v>0</v>
      </c>
      <c r="BL702" s="81">
        <v>0</v>
      </c>
      <c r="BM702" s="81">
        <v>0</v>
      </c>
      <c r="BN702" s="81">
        <v>0</v>
      </c>
      <c r="BO702" s="81">
        <v>0</v>
      </c>
      <c r="BP702" s="81">
        <v>0</v>
      </c>
      <c r="BQ702" s="81">
        <v>0</v>
      </c>
      <c r="BR702" s="81">
        <v>0</v>
      </c>
      <c r="BS702" s="81">
        <v>0</v>
      </c>
      <c r="BT702" s="80">
        <v>1</v>
      </c>
      <c r="BU702" s="81">
        <v>0</v>
      </c>
      <c r="BV702" s="81">
        <v>0</v>
      </c>
      <c r="BW702" s="81">
        <v>0</v>
      </c>
      <c r="BX702" s="81">
        <v>0</v>
      </c>
      <c r="BY702" s="81">
        <v>0</v>
      </c>
      <c r="BZ702" s="81">
        <v>0</v>
      </c>
      <c r="CA702" s="81">
        <v>0</v>
      </c>
      <c r="CB702" s="81">
        <v>0</v>
      </c>
      <c r="CC702" s="81">
        <v>0</v>
      </c>
      <c r="CD702" s="81">
        <v>0</v>
      </c>
      <c r="CE702" s="81">
        <v>0</v>
      </c>
      <c r="CF702" s="81">
        <v>0</v>
      </c>
      <c r="CG702" s="81">
        <v>0</v>
      </c>
      <c r="CH702" s="11">
        <f t="shared" si="95"/>
        <v>4</v>
      </c>
      <c r="CI702" s="11">
        <f t="shared" si="96"/>
        <v>67</v>
      </c>
      <c r="CJ702" s="80">
        <v>1</v>
      </c>
      <c r="CK702" s="81">
        <v>0</v>
      </c>
      <c r="CL702" s="81">
        <v>0</v>
      </c>
      <c r="CM702" s="81">
        <v>0</v>
      </c>
      <c r="CN702" s="81">
        <v>0</v>
      </c>
      <c r="CO702" s="81">
        <v>0</v>
      </c>
      <c r="CP702" s="81">
        <v>0</v>
      </c>
      <c r="CQ702" s="81">
        <v>0</v>
      </c>
      <c r="CR702" s="81">
        <v>0</v>
      </c>
      <c r="CS702" s="81">
        <v>0</v>
      </c>
      <c r="CT702" s="81">
        <v>0</v>
      </c>
      <c r="CU702" s="81">
        <v>0</v>
      </c>
      <c r="CV702" s="81">
        <v>0</v>
      </c>
      <c r="CW702" s="80">
        <v>2</v>
      </c>
      <c r="CX702" s="43">
        <f t="shared" si="97"/>
        <v>3</v>
      </c>
      <c r="CY702" s="43">
        <f t="shared" si="98"/>
        <v>2</v>
      </c>
      <c r="CZ702" s="81">
        <v>0</v>
      </c>
      <c r="DA702" s="81">
        <v>0</v>
      </c>
      <c r="DB702" s="81">
        <v>0</v>
      </c>
      <c r="DC702" s="81">
        <v>0</v>
      </c>
      <c r="DD702" s="81">
        <v>0</v>
      </c>
      <c r="DE702" s="81">
        <v>0</v>
      </c>
      <c r="DF702" s="81">
        <v>0</v>
      </c>
      <c r="DG702" s="81">
        <v>0</v>
      </c>
      <c r="DH702" s="81">
        <v>0</v>
      </c>
      <c r="DI702" s="11">
        <f t="shared" si="91"/>
        <v>0</v>
      </c>
      <c r="DJ702" s="11">
        <f t="shared" si="92"/>
        <v>0</v>
      </c>
      <c r="DK702" s="81">
        <v>0</v>
      </c>
      <c r="DL702">
        <f t="shared" si="100"/>
        <v>137</v>
      </c>
    </row>
    <row r="703" spans="1:116" ht="15.5" hidden="1" x14ac:dyDescent="0.35">
      <c r="A703" s="80">
        <v>2024</v>
      </c>
      <c r="B703" s="11" t="s">
        <v>425</v>
      </c>
      <c r="C703" s="81">
        <v>0</v>
      </c>
      <c r="D703" s="81">
        <v>0</v>
      </c>
      <c r="E703" s="80">
        <v>6</v>
      </c>
      <c r="F703" s="80">
        <v>2</v>
      </c>
      <c r="G703" s="81">
        <v>0</v>
      </c>
      <c r="H703" s="81">
        <v>0</v>
      </c>
      <c r="I703" s="80">
        <v>5</v>
      </c>
      <c r="J703" s="81">
        <v>0</v>
      </c>
      <c r="K703" s="81">
        <v>0</v>
      </c>
      <c r="L703" s="80">
        <v>2</v>
      </c>
      <c r="M703" s="80">
        <v>12</v>
      </c>
      <c r="N703" s="81">
        <v>0</v>
      </c>
      <c r="O703" s="80">
        <v>4</v>
      </c>
      <c r="P703" s="81">
        <v>0</v>
      </c>
      <c r="Q703" s="80">
        <v>21</v>
      </c>
      <c r="R703" s="80">
        <v>10</v>
      </c>
      <c r="S703" s="81">
        <v>0</v>
      </c>
      <c r="T703" s="81">
        <v>0</v>
      </c>
      <c r="U703" s="80">
        <v>2</v>
      </c>
      <c r="V703" s="81">
        <v>0</v>
      </c>
      <c r="W703" s="81">
        <v>0</v>
      </c>
      <c r="X703" s="81">
        <v>0</v>
      </c>
      <c r="Y703" s="81">
        <v>0</v>
      </c>
      <c r="Z703" s="81">
        <v>0</v>
      </c>
      <c r="AA703" s="81">
        <v>0</v>
      </c>
      <c r="AB703" s="81">
        <v>0</v>
      </c>
      <c r="AC703" s="81">
        <v>0</v>
      </c>
      <c r="AD703" s="81">
        <v>0</v>
      </c>
      <c r="AE703" s="81">
        <v>0</v>
      </c>
      <c r="AF703" s="81">
        <v>0</v>
      </c>
      <c r="AG703" s="81">
        <v>0</v>
      </c>
      <c r="AH703" s="81">
        <v>0</v>
      </c>
      <c r="AI703" s="81">
        <v>0</v>
      </c>
      <c r="AJ703" s="80">
        <v>6</v>
      </c>
      <c r="AK703" s="81">
        <v>0</v>
      </c>
      <c r="AL703" s="81">
        <v>0</v>
      </c>
      <c r="AM703" s="81">
        <v>0</v>
      </c>
      <c r="AN703" s="11">
        <f t="shared" si="99"/>
        <v>70</v>
      </c>
      <c r="AO703" s="11">
        <f t="shared" si="94"/>
        <v>10</v>
      </c>
      <c r="AP703" s="80">
        <v>2</v>
      </c>
      <c r="AQ703" s="81">
        <v>0</v>
      </c>
      <c r="AR703" s="80">
        <v>4</v>
      </c>
      <c r="AS703" s="81">
        <v>0</v>
      </c>
      <c r="AT703" s="81">
        <v>0</v>
      </c>
      <c r="AU703" s="81">
        <v>0</v>
      </c>
      <c r="AV703" s="80">
        <v>26</v>
      </c>
      <c r="AW703" s="80">
        <v>100</v>
      </c>
      <c r="AX703" s="81">
        <v>0</v>
      </c>
      <c r="AY703" s="81">
        <v>0</v>
      </c>
      <c r="AZ703" s="81">
        <v>0</v>
      </c>
      <c r="BA703" s="81">
        <v>0</v>
      </c>
      <c r="BB703" s="81">
        <v>0</v>
      </c>
      <c r="BC703" s="80">
        <v>4</v>
      </c>
      <c r="BD703" s="81">
        <v>0</v>
      </c>
      <c r="BE703" s="80">
        <v>18</v>
      </c>
      <c r="BF703" s="81">
        <v>0</v>
      </c>
      <c r="BG703" s="81">
        <v>0</v>
      </c>
      <c r="BH703" s="81">
        <v>0</v>
      </c>
      <c r="BI703" s="81">
        <v>0</v>
      </c>
      <c r="BJ703" s="81">
        <v>0</v>
      </c>
      <c r="BK703" s="80">
        <v>2</v>
      </c>
      <c r="BL703" s="81">
        <v>0</v>
      </c>
      <c r="BM703" s="81">
        <v>0</v>
      </c>
      <c r="BN703" s="81">
        <v>0</v>
      </c>
      <c r="BO703" s="81">
        <v>0</v>
      </c>
      <c r="BP703" s="81">
        <v>0</v>
      </c>
      <c r="BQ703" s="81">
        <v>0</v>
      </c>
      <c r="BR703" s="81">
        <v>0</v>
      </c>
      <c r="BS703" s="81">
        <v>0</v>
      </c>
      <c r="BT703" s="80">
        <v>14</v>
      </c>
      <c r="BU703" s="81">
        <v>0</v>
      </c>
      <c r="BV703" s="81">
        <v>0</v>
      </c>
      <c r="BW703" s="81">
        <v>0</v>
      </c>
      <c r="BX703" s="81">
        <v>0</v>
      </c>
      <c r="BY703" s="81">
        <v>0</v>
      </c>
      <c r="BZ703" s="81">
        <v>0</v>
      </c>
      <c r="CA703" s="81">
        <v>0</v>
      </c>
      <c r="CB703" s="80">
        <v>1</v>
      </c>
      <c r="CC703" s="81">
        <v>0</v>
      </c>
      <c r="CD703" s="81">
        <v>0</v>
      </c>
      <c r="CE703" s="80">
        <v>200</v>
      </c>
      <c r="CF703" s="80">
        <v>4</v>
      </c>
      <c r="CG703" s="81">
        <v>0</v>
      </c>
      <c r="CH703" s="11">
        <f t="shared" si="95"/>
        <v>11</v>
      </c>
      <c r="CI703" s="11">
        <f t="shared" si="96"/>
        <v>375</v>
      </c>
      <c r="CJ703" s="80">
        <v>13</v>
      </c>
      <c r="CK703" s="80">
        <v>5</v>
      </c>
      <c r="CL703" s="80">
        <v>2</v>
      </c>
      <c r="CM703" s="81">
        <v>0</v>
      </c>
      <c r="CN703" s="81">
        <v>0</v>
      </c>
      <c r="CO703" s="81">
        <v>0</v>
      </c>
      <c r="CP703" s="81">
        <v>0</v>
      </c>
      <c r="CQ703" s="81">
        <v>0</v>
      </c>
      <c r="CR703" s="81">
        <v>0</v>
      </c>
      <c r="CS703" s="80">
        <v>1</v>
      </c>
      <c r="CT703" s="81">
        <v>0</v>
      </c>
      <c r="CU703" s="80">
        <v>8</v>
      </c>
      <c r="CV703" s="81">
        <v>0</v>
      </c>
      <c r="CW703" s="80">
        <v>4</v>
      </c>
      <c r="CX703" s="43">
        <f t="shared" si="97"/>
        <v>33</v>
      </c>
      <c r="CY703" s="43">
        <f t="shared" si="98"/>
        <v>6</v>
      </c>
      <c r="CZ703" s="81">
        <v>0</v>
      </c>
      <c r="DA703" s="81">
        <v>0</v>
      </c>
      <c r="DB703" s="81">
        <v>0</v>
      </c>
      <c r="DC703" s="81">
        <v>0</v>
      </c>
      <c r="DD703" s="81">
        <v>0</v>
      </c>
      <c r="DE703" s="81">
        <v>0</v>
      </c>
      <c r="DF703" s="81">
        <v>0</v>
      </c>
      <c r="DG703" s="81">
        <v>0</v>
      </c>
      <c r="DH703" s="81">
        <v>0</v>
      </c>
      <c r="DI703" s="11">
        <f t="shared" si="91"/>
        <v>0</v>
      </c>
      <c r="DJ703" s="11">
        <f t="shared" si="92"/>
        <v>0</v>
      </c>
      <c r="DK703" s="81">
        <v>0</v>
      </c>
      <c r="DL703">
        <f t="shared" si="100"/>
        <v>478</v>
      </c>
    </row>
    <row r="704" spans="1:116" ht="15.5" hidden="1" x14ac:dyDescent="0.35">
      <c r="A704" s="80">
        <v>2024</v>
      </c>
      <c r="B704" s="81" t="s">
        <v>277</v>
      </c>
      <c r="C704" s="81">
        <v>0</v>
      </c>
      <c r="D704" s="81">
        <v>0</v>
      </c>
      <c r="E704" s="81">
        <v>0</v>
      </c>
      <c r="F704" s="81">
        <v>0</v>
      </c>
      <c r="G704" s="81">
        <v>0</v>
      </c>
      <c r="H704" s="81">
        <v>0</v>
      </c>
      <c r="I704" s="80">
        <v>5</v>
      </c>
      <c r="J704" s="81">
        <v>0</v>
      </c>
      <c r="K704" s="81">
        <v>0</v>
      </c>
      <c r="L704" s="80">
        <v>1</v>
      </c>
      <c r="M704" s="80">
        <v>11</v>
      </c>
      <c r="N704" s="81">
        <v>0</v>
      </c>
      <c r="O704" s="80">
        <v>2</v>
      </c>
      <c r="P704" s="81">
        <v>0</v>
      </c>
      <c r="Q704" s="80">
        <v>14</v>
      </c>
      <c r="R704" s="81">
        <v>0</v>
      </c>
      <c r="S704" s="81">
        <v>0</v>
      </c>
      <c r="T704" s="81">
        <v>0</v>
      </c>
      <c r="U704" s="80">
        <v>1</v>
      </c>
      <c r="V704" s="81">
        <v>0</v>
      </c>
      <c r="W704" s="81">
        <v>0</v>
      </c>
      <c r="X704" s="81">
        <v>0</v>
      </c>
      <c r="Y704" s="81">
        <v>0</v>
      </c>
      <c r="Z704" s="80">
        <v>1</v>
      </c>
      <c r="AA704" s="81">
        <v>0</v>
      </c>
      <c r="AB704" s="81">
        <v>0</v>
      </c>
      <c r="AC704" s="81">
        <v>0</v>
      </c>
      <c r="AD704" s="81">
        <v>0</v>
      </c>
      <c r="AE704" s="81">
        <v>0</v>
      </c>
      <c r="AF704" s="81">
        <v>0</v>
      </c>
      <c r="AG704" s="81">
        <v>0</v>
      </c>
      <c r="AH704" s="80">
        <v>20</v>
      </c>
      <c r="AI704" s="81">
        <v>0</v>
      </c>
      <c r="AJ704" s="80">
        <v>2</v>
      </c>
      <c r="AK704" s="81">
        <v>0</v>
      </c>
      <c r="AL704" s="81">
        <v>0</v>
      </c>
      <c r="AM704" s="81">
        <v>0</v>
      </c>
      <c r="AN704" s="11">
        <f t="shared" si="99"/>
        <v>57</v>
      </c>
      <c r="AO704" s="11">
        <f t="shared" si="94"/>
        <v>9</v>
      </c>
      <c r="AP704" s="81">
        <v>0</v>
      </c>
      <c r="AQ704" s="81">
        <v>0</v>
      </c>
      <c r="AR704" s="80">
        <v>6</v>
      </c>
      <c r="AS704" s="81">
        <v>0</v>
      </c>
      <c r="AT704" s="81">
        <v>0</v>
      </c>
      <c r="AU704" s="81">
        <v>0</v>
      </c>
      <c r="AV704" s="80">
        <v>10</v>
      </c>
      <c r="AW704" s="80">
        <v>17</v>
      </c>
      <c r="AX704" s="81">
        <v>0</v>
      </c>
      <c r="AY704" s="81">
        <v>0</v>
      </c>
      <c r="AZ704" s="81">
        <v>0</v>
      </c>
      <c r="BA704" s="81">
        <v>0</v>
      </c>
      <c r="BB704" s="81">
        <v>0</v>
      </c>
      <c r="BC704" s="81">
        <v>0</v>
      </c>
      <c r="BD704" s="81">
        <v>0</v>
      </c>
      <c r="BE704" s="80">
        <v>3</v>
      </c>
      <c r="BF704" s="81">
        <v>0</v>
      </c>
      <c r="BG704" s="81">
        <v>0</v>
      </c>
      <c r="BH704" s="81">
        <v>0</v>
      </c>
      <c r="BI704" s="81">
        <v>0</v>
      </c>
      <c r="BJ704" s="81">
        <v>0</v>
      </c>
      <c r="BK704" s="81">
        <v>0</v>
      </c>
      <c r="BL704" s="81">
        <v>0</v>
      </c>
      <c r="BM704" s="81">
        <v>0</v>
      </c>
      <c r="BN704" s="81">
        <v>0</v>
      </c>
      <c r="BO704" s="81">
        <v>0</v>
      </c>
      <c r="BP704" s="81">
        <v>0</v>
      </c>
      <c r="BQ704" s="81">
        <v>0</v>
      </c>
      <c r="BR704" s="81">
        <v>0</v>
      </c>
      <c r="BS704" s="81">
        <v>0</v>
      </c>
      <c r="BT704" s="80">
        <v>3</v>
      </c>
      <c r="BU704" s="81">
        <v>0</v>
      </c>
      <c r="BV704" s="81">
        <v>0</v>
      </c>
      <c r="BW704" s="81">
        <v>0</v>
      </c>
      <c r="BX704" s="81">
        <v>0</v>
      </c>
      <c r="BY704" s="81">
        <v>0</v>
      </c>
      <c r="BZ704" s="81">
        <v>0</v>
      </c>
      <c r="CA704" s="81">
        <v>0</v>
      </c>
      <c r="CB704" s="81">
        <v>0</v>
      </c>
      <c r="CC704" s="81">
        <v>0</v>
      </c>
      <c r="CD704" s="81">
        <v>0</v>
      </c>
      <c r="CE704" s="80">
        <v>5</v>
      </c>
      <c r="CF704" s="81">
        <v>0</v>
      </c>
      <c r="CG704" s="81">
        <v>0</v>
      </c>
      <c r="CH704" s="11">
        <f t="shared" si="95"/>
        <v>6</v>
      </c>
      <c r="CI704" s="11">
        <f t="shared" si="96"/>
        <v>44</v>
      </c>
      <c r="CJ704" s="80">
        <v>2</v>
      </c>
      <c r="CK704" s="81">
        <v>0</v>
      </c>
      <c r="CL704" s="81">
        <v>0</v>
      </c>
      <c r="CM704" s="81">
        <v>0</v>
      </c>
      <c r="CN704" s="81">
        <v>0</v>
      </c>
      <c r="CO704" s="80">
        <v>100</v>
      </c>
      <c r="CP704" s="81">
        <v>0</v>
      </c>
      <c r="CQ704" s="81">
        <v>0</v>
      </c>
      <c r="CR704" s="80">
        <v>44</v>
      </c>
      <c r="CS704" s="81">
        <v>0</v>
      </c>
      <c r="CT704" s="80">
        <v>56</v>
      </c>
      <c r="CU704" s="81">
        <v>0</v>
      </c>
      <c r="CV704" s="81">
        <v>0</v>
      </c>
      <c r="CW704" s="81">
        <v>0</v>
      </c>
      <c r="CX704" s="43">
        <f t="shared" si="97"/>
        <v>202</v>
      </c>
      <c r="CY704" s="43">
        <f t="shared" si="98"/>
        <v>4</v>
      </c>
      <c r="CZ704" s="81">
        <v>0</v>
      </c>
      <c r="DA704" s="81">
        <v>0</v>
      </c>
      <c r="DB704" s="81">
        <v>0</v>
      </c>
      <c r="DC704" s="81">
        <v>0</v>
      </c>
      <c r="DD704" s="81">
        <v>0</v>
      </c>
      <c r="DE704" s="81">
        <v>0</v>
      </c>
      <c r="DF704" s="81">
        <v>0</v>
      </c>
      <c r="DG704" s="81">
        <v>0</v>
      </c>
      <c r="DH704" s="81">
        <v>0</v>
      </c>
      <c r="DI704" s="11">
        <f t="shared" si="91"/>
        <v>0</v>
      </c>
      <c r="DJ704" s="11">
        <f t="shared" si="92"/>
        <v>0</v>
      </c>
      <c r="DK704" s="81">
        <v>0</v>
      </c>
      <c r="DL704">
        <f t="shared" si="100"/>
        <v>303</v>
      </c>
    </row>
    <row r="705" spans="1:116" ht="15.5" hidden="1" x14ac:dyDescent="0.35">
      <c r="A705" s="80">
        <v>2024</v>
      </c>
      <c r="B705" s="81" t="s">
        <v>985</v>
      </c>
      <c r="C705" s="81">
        <v>0</v>
      </c>
      <c r="D705" s="81">
        <v>0</v>
      </c>
      <c r="E705" s="81">
        <v>0</v>
      </c>
      <c r="F705" s="81">
        <v>0</v>
      </c>
      <c r="G705" s="81">
        <v>0</v>
      </c>
      <c r="H705" s="81">
        <v>0</v>
      </c>
      <c r="I705" s="81">
        <v>0</v>
      </c>
      <c r="J705" s="81">
        <v>0</v>
      </c>
      <c r="K705" s="81">
        <v>0</v>
      </c>
      <c r="L705" s="81">
        <v>0</v>
      </c>
      <c r="M705" s="80">
        <v>3</v>
      </c>
      <c r="N705" s="81">
        <v>0</v>
      </c>
      <c r="O705" s="80">
        <v>11</v>
      </c>
      <c r="P705" s="81">
        <v>0</v>
      </c>
      <c r="Q705" s="81">
        <v>0</v>
      </c>
      <c r="R705" s="81">
        <v>0</v>
      </c>
      <c r="S705" s="81">
        <v>0</v>
      </c>
      <c r="T705" s="81">
        <v>0</v>
      </c>
      <c r="U705" s="81">
        <v>0</v>
      </c>
      <c r="V705" s="81">
        <v>0</v>
      </c>
      <c r="W705" s="81">
        <v>0</v>
      </c>
      <c r="X705" s="81">
        <v>0</v>
      </c>
      <c r="Y705" s="81">
        <v>0</v>
      </c>
      <c r="Z705" s="81">
        <v>0</v>
      </c>
      <c r="AA705" s="81">
        <v>0</v>
      </c>
      <c r="AB705" s="81">
        <v>0</v>
      </c>
      <c r="AC705" s="81">
        <v>0</v>
      </c>
      <c r="AD705" s="81">
        <v>0</v>
      </c>
      <c r="AE705" s="81">
        <v>0</v>
      </c>
      <c r="AF705" s="81">
        <v>0</v>
      </c>
      <c r="AG705" s="81">
        <v>0</v>
      </c>
      <c r="AH705" s="81">
        <v>0</v>
      </c>
      <c r="AI705" s="81">
        <v>0</v>
      </c>
      <c r="AJ705" s="80">
        <v>3</v>
      </c>
      <c r="AK705" s="81">
        <v>0</v>
      </c>
      <c r="AL705" s="81">
        <v>0</v>
      </c>
      <c r="AM705" s="81">
        <v>0</v>
      </c>
      <c r="AN705" s="11">
        <f t="shared" si="99"/>
        <v>17</v>
      </c>
      <c r="AO705" s="11">
        <f t="shared" si="94"/>
        <v>3</v>
      </c>
      <c r="AP705" s="81">
        <v>0</v>
      </c>
      <c r="AQ705" s="81">
        <v>0</v>
      </c>
      <c r="AR705" s="80">
        <v>5</v>
      </c>
      <c r="AS705" s="81">
        <v>0</v>
      </c>
      <c r="AT705" s="81">
        <v>0</v>
      </c>
      <c r="AU705" s="81">
        <v>0</v>
      </c>
      <c r="AV705" s="80">
        <v>7</v>
      </c>
      <c r="AW705" s="80">
        <v>11</v>
      </c>
      <c r="AX705" s="81">
        <v>0</v>
      </c>
      <c r="AY705" s="81">
        <v>0</v>
      </c>
      <c r="AZ705" s="81">
        <v>0</v>
      </c>
      <c r="BA705" s="81">
        <v>0</v>
      </c>
      <c r="BB705" s="81">
        <v>0</v>
      </c>
      <c r="BC705" s="81">
        <v>0</v>
      </c>
      <c r="BD705" s="81">
        <v>0</v>
      </c>
      <c r="BE705" s="80">
        <v>7</v>
      </c>
      <c r="BF705" s="81">
        <v>0</v>
      </c>
      <c r="BG705" s="81">
        <v>0</v>
      </c>
      <c r="BH705" s="81">
        <v>0</v>
      </c>
      <c r="BI705" s="81">
        <v>0</v>
      </c>
      <c r="BJ705" s="81">
        <v>0</v>
      </c>
      <c r="BK705" s="80">
        <v>4</v>
      </c>
      <c r="BL705" s="81">
        <v>0</v>
      </c>
      <c r="BM705" s="81">
        <v>0</v>
      </c>
      <c r="BN705" s="81">
        <v>0</v>
      </c>
      <c r="BO705" s="81">
        <v>0</v>
      </c>
      <c r="BP705" s="81">
        <v>0</v>
      </c>
      <c r="BQ705" s="81">
        <v>0</v>
      </c>
      <c r="BR705" s="81">
        <v>0</v>
      </c>
      <c r="BS705" s="81">
        <v>0</v>
      </c>
      <c r="BT705" s="81">
        <v>0</v>
      </c>
      <c r="BU705" s="81">
        <v>0</v>
      </c>
      <c r="BV705" s="81">
        <v>0</v>
      </c>
      <c r="BW705" s="81">
        <v>0</v>
      </c>
      <c r="BX705" s="81">
        <v>0</v>
      </c>
      <c r="BY705" s="81">
        <v>0</v>
      </c>
      <c r="BZ705" s="81">
        <v>0</v>
      </c>
      <c r="CA705" s="81">
        <v>0</v>
      </c>
      <c r="CB705" s="80">
        <v>1</v>
      </c>
      <c r="CC705" s="81">
        <v>0</v>
      </c>
      <c r="CD705" s="81">
        <v>0</v>
      </c>
      <c r="CE705" s="81">
        <v>0</v>
      </c>
      <c r="CF705" s="81">
        <v>0</v>
      </c>
      <c r="CG705" s="81">
        <v>0</v>
      </c>
      <c r="CH705" s="11">
        <f t="shared" si="95"/>
        <v>6</v>
      </c>
      <c r="CI705" s="11">
        <f t="shared" si="96"/>
        <v>35</v>
      </c>
      <c r="CJ705" s="81">
        <v>0</v>
      </c>
      <c r="CK705" s="81">
        <v>0</v>
      </c>
      <c r="CL705" s="81">
        <v>0</v>
      </c>
      <c r="CM705" s="81">
        <v>0</v>
      </c>
      <c r="CN705" s="81">
        <v>0</v>
      </c>
      <c r="CO705" s="81">
        <v>0</v>
      </c>
      <c r="CP705" s="81">
        <v>0</v>
      </c>
      <c r="CQ705" s="81">
        <v>0</v>
      </c>
      <c r="CR705" s="81">
        <v>0</v>
      </c>
      <c r="CS705" s="81">
        <v>0</v>
      </c>
      <c r="CT705" s="80">
        <v>2</v>
      </c>
      <c r="CU705" s="81">
        <v>0</v>
      </c>
      <c r="CV705" s="81">
        <v>0</v>
      </c>
      <c r="CW705" s="81">
        <v>0</v>
      </c>
      <c r="CX705" s="43">
        <f t="shared" si="97"/>
        <v>2</v>
      </c>
      <c r="CY705" s="43">
        <f t="shared" si="98"/>
        <v>1</v>
      </c>
      <c r="CZ705" s="81">
        <v>0</v>
      </c>
      <c r="DA705" s="81">
        <v>0</v>
      </c>
      <c r="DB705" s="81">
        <v>0</v>
      </c>
      <c r="DC705" s="81">
        <v>0</v>
      </c>
      <c r="DD705" s="81">
        <v>0</v>
      </c>
      <c r="DE705" s="81">
        <v>0</v>
      </c>
      <c r="DF705" s="81">
        <v>0</v>
      </c>
      <c r="DG705" s="81">
        <v>0</v>
      </c>
      <c r="DH705" s="81">
        <v>0</v>
      </c>
      <c r="DI705" s="11">
        <f t="shared" si="91"/>
        <v>0</v>
      </c>
      <c r="DJ705" s="11">
        <f t="shared" si="92"/>
        <v>0</v>
      </c>
      <c r="DK705" s="81">
        <v>0</v>
      </c>
      <c r="DL705">
        <f t="shared" si="100"/>
        <v>54</v>
      </c>
    </row>
    <row r="706" spans="1:116" ht="15.5" hidden="1" x14ac:dyDescent="0.35">
      <c r="A706" s="80">
        <v>2024</v>
      </c>
      <c r="B706" s="81" t="s">
        <v>471</v>
      </c>
      <c r="C706" s="81">
        <v>0</v>
      </c>
      <c r="D706" s="81">
        <v>0</v>
      </c>
      <c r="E706" s="80">
        <v>4</v>
      </c>
      <c r="F706" s="81">
        <v>0</v>
      </c>
      <c r="G706" s="81">
        <v>0</v>
      </c>
      <c r="H706" s="81">
        <v>0</v>
      </c>
      <c r="I706" s="80">
        <v>5</v>
      </c>
      <c r="J706" s="81">
        <v>0</v>
      </c>
      <c r="K706" s="81">
        <v>0</v>
      </c>
      <c r="L706" s="81">
        <v>0</v>
      </c>
      <c r="M706" s="80">
        <v>10</v>
      </c>
      <c r="N706" s="81">
        <v>0</v>
      </c>
      <c r="O706" s="80">
        <v>3</v>
      </c>
      <c r="P706" s="81">
        <v>0</v>
      </c>
      <c r="Q706" s="80">
        <v>20</v>
      </c>
      <c r="R706" s="81">
        <v>0</v>
      </c>
      <c r="S706" s="81">
        <v>0</v>
      </c>
      <c r="T706" s="81">
        <v>0</v>
      </c>
      <c r="U706" s="80">
        <v>1</v>
      </c>
      <c r="V706" s="81">
        <v>0</v>
      </c>
      <c r="W706" s="80">
        <v>1</v>
      </c>
      <c r="X706" s="81">
        <v>0</v>
      </c>
      <c r="Y706" s="81">
        <v>0</v>
      </c>
      <c r="Z706" s="81">
        <v>0</v>
      </c>
      <c r="AA706" s="80">
        <v>1</v>
      </c>
      <c r="AB706" s="81">
        <v>0</v>
      </c>
      <c r="AC706" s="81">
        <v>0</v>
      </c>
      <c r="AD706" s="81">
        <v>0</v>
      </c>
      <c r="AE706" s="81">
        <v>0</v>
      </c>
      <c r="AF706" s="81">
        <v>0</v>
      </c>
      <c r="AG706" s="81">
        <v>0</v>
      </c>
      <c r="AH706" s="80">
        <v>13</v>
      </c>
      <c r="AI706" s="81">
        <v>0</v>
      </c>
      <c r="AJ706" s="80">
        <v>2</v>
      </c>
      <c r="AK706" s="81">
        <v>0</v>
      </c>
      <c r="AL706" s="81">
        <v>0</v>
      </c>
      <c r="AM706" s="81">
        <v>0</v>
      </c>
      <c r="AN706" s="11">
        <f t="shared" si="99"/>
        <v>60</v>
      </c>
      <c r="AO706" s="11">
        <f t="shared" si="94"/>
        <v>10</v>
      </c>
      <c r="AP706" s="80">
        <v>4</v>
      </c>
      <c r="AQ706" s="81">
        <v>0</v>
      </c>
      <c r="AR706" s="80">
        <v>16</v>
      </c>
      <c r="AS706" s="81">
        <v>0</v>
      </c>
      <c r="AT706" s="81">
        <v>0</v>
      </c>
      <c r="AU706" s="81">
        <v>0</v>
      </c>
      <c r="AV706" s="80">
        <v>5</v>
      </c>
      <c r="AW706" s="80">
        <v>50</v>
      </c>
      <c r="AX706" s="81">
        <v>0</v>
      </c>
      <c r="AY706" s="81">
        <v>0</v>
      </c>
      <c r="AZ706" s="81">
        <v>0</v>
      </c>
      <c r="BA706" s="81">
        <v>0</v>
      </c>
      <c r="BB706" s="81">
        <v>0</v>
      </c>
      <c r="BC706" s="81">
        <v>0</v>
      </c>
      <c r="BD706" s="81">
        <v>0</v>
      </c>
      <c r="BE706" s="80">
        <v>2</v>
      </c>
      <c r="BF706" s="81">
        <v>0</v>
      </c>
      <c r="BG706" s="81">
        <v>0</v>
      </c>
      <c r="BH706" s="81">
        <v>0</v>
      </c>
      <c r="BI706" s="81">
        <v>0</v>
      </c>
      <c r="BJ706" s="81">
        <v>0</v>
      </c>
      <c r="BK706" s="81">
        <v>0</v>
      </c>
      <c r="BL706" s="81">
        <v>0</v>
      </c>
      <c r="BM706" s="81">
        <v>0</v>
      </c>
      <c r="BN706" s="81">
        <v>0</v>
      </c>
      <c r="BO706" s="81">
        <v>0</v>
      </c>
      <c r="BP706" s="81">
        <v>0</v>
      </c>
      <c r="BQ706" s="81">
        <v>0</v>
      </c>
      <c r="BR706" s="81">
        <v>0</v>
      </c>
      <c r="BS706" s="81">
        <v>0</v>
      </c>
      <c r="BT706" s="80">
        <v>1</v>
      </c>
      <c r="BU706" s="81">
        <v>0</v>
      </c>
      <c r="BV706" s="81">
        <v>0</v>
      </c>
      <c r="BW706" s="81">
        <v>0</v>
      </c>
      <c r="BX706" s="81">
        <v>0</v>
      </c>
      <c r="BY706" s="81">
        <v>0</v>
      </c>
      <c r="BZ706" s="81">
        <v>0</v>
      </c>
      <c r="CA706" s="81">
        <v>0</v>
      </c>
      <c r="CB706" s="81">
        <v>0</v>
      </c>
      <c r="CC706" s="81">
        <v>0</v>
      </c>
      <c r="CD706" s="81">
        <v>0</v>
      </c>
      <c r="CE706" s="81">
        <v>0</v>
      </c>
      <c r="CF706" s="81">
        <v>0</v>
      </c>
      <c r="CG706" s="81">
        <v>0</v>
      </c>
      <c r="CH706" s="11">
        <f t="shared" si="95"/>
        <v>6</v>
      </c>
      <c r="CI706" s="11">
        <f t="shared" si="96"/>
        <v>78</v>
      </c>
      <c r="CJ706" s="80">
        <v>3</v>
      </c>
      <c r="CK706" s="81">
        <v>0</v>
      </c>
      <c r="CL706" s="81">
        <v>0</v>
      </c>
      <c r="CM706" s="81">
        <v>0</v>
      </c>
      <c r="CN706" s="81">
        <v>0</v>
      </c>
      <c r="CO706" s="81">
        <v>0</v>
      </c>
      <c r="CP706" s="81">
        <v>0</v>
      </c>
      <c r="CQ706" s="81">
        <v>0</v>
      </c>
      <c r="CR706" s="81">
        <v>0</v>
      </c>
      <c r="CS706" s="81">
        <v>0</v>
      </c>
      <c r="CT706" s="81">
        <v>0</v>
      </c>
      <c r="CU706" s="81">
        <v>0</v>
      </c>
      <c r="CV706" s="81">
        <v>0</v>
      </c>
      <c r="CW706" s="81">
        <v>0</v>
      </c>
      <c r="CX706" s="43">
        <f t="shared" si="97"/>
        <v>3</v>
      </c>
      <c r="CY706" s="43">
        <f t="shared" si="98"/>
        <v>1</v>
      </c>
      <c r="CZ706" s="81">
        <v>0</v>
      </c>
      <c r="DA706" s="81">
        <v>0</v>
      </c>
      <c r="DB706" s="81">
        <v>0</v>
      </c>
      <c r="DC706" s="81">
        <v>0</v>
      </c>
      <c r="DD706" s="81">
        <v>0</v>
      </c>
      <c r="DE706" s="81">
        <v>0</v>
      </c>
      <c r="DF706" s="81">
        <v>0</v>
      </c>
      <c r="DG706" s="81">
        <v>0</v>
      </c>
      <c r="DH706" s="81">
        <v>0</v>
      </c>
      <c r="DI706" s="11">
        <f t="shared" si="91"/>
        <v>0</v>
      </c>
      <c r="DJ706" s="11">
        <f t="shared" si="92"/>
        <v>0</v>
      </c>
      <c r="DK706" s="81">
        <v>0</v>
      </c>
      <c r="DL706">
        <f t="shared" si="100"/>
        <v>141</v>
      </c>
    </row>
    <row r="707" spans="1:116" ht="15.5" hidden="1" x14ac:dyDescent="0.35">
      <c r="A707" s="80">
        <v>2024</v>
      </c>
      <c r="B707" s="81" t="s">
        <v>635</v>
      </c>
      <c r="C707" s="81">
        <v>0</v>
      </c>
      <c r="D707" s="81">
        <v>0</v>
      </c>
      <c r="E707" s="81">
        <v>0</v>
      </c>
      <c r="F707" s="80">
        <v>1</v>
      </c>
      <c r="G707" s="81">
        <v>0</v>
      </c>
      <c r="H707" s="81">
        <v>0</v>
      </c>
      <c r="I707" s="81">
        <v>0</v>
      </c>
      <c r="J707" s="81">
        <v>0</v>
      </c>
      <c r="K707" s="81">
        <v>0</v>
      </c>
      <c r="L707" s="81">
        <v>0</v>
      </c>
      <c r="M707" s="80">
        <v>11</v>
      </c>
      <c r="N707" s="81">
        <v>0</v>
      </c>
      <c r="O707" s="80">
        <v>1</v>
      </c>
      <c r="P707" s="81">
        <v>0</v>
      </c>
      <c r="Q707" s="80">
        <v>7</v>
      </c>
      <c r="R707" s="80">
        <v>8</v>
      </c>
      <c r="S707" s="81">
        <v>0</v>
      </c>
      <c r="T707" s="81">
        <v>0</v>
      </c>
      <c r="U707" s="81">
        <v>0</v>
      </c>
      <c r="V707" s="81">
        <v>0</v>
      </c>
      <c r="W707" s="81">
        <v>0</v>
      </c>
      <c r="X707" s="81">
        <v>0</v>
      </c>
      <c r="Y707" s="81">
        <v>0</v>
      </c>
      <c r="Z707" s="81">
        <v>0</v>
      </c>
      <c r="AA707" s="81">
        <v>0</v>
      </c>
      <c r="AB707" s="81">
        <v>0</v>
      </c>
      <c r="AC707" s="81">
        <v>0</v>
      </c>
      <c r="AD707" s="81">
        <v>0</v>
      </c>
      <c r="AE707" s="81">
        <v>0</v>
      </c>
      <c r="AF707" s="81">
        <v>0</v>
      </c>
      <c r="AG707" s="81">
        <v>0</v>
      </c>
      <c r="AH707" s="81">
        <v>0</v>
      </c>
      <c r="AI707" s="81">
        <v>0</v>
      </c>
      <c r="AJ707" s="80">
        <v>2</v>
      </c>
      <c r="AK707" s="81">
        <v>0</v>
      </c>
      <c r="AL707" s="81">
        <v>0</v>
      </c>
      <c r="AM707" s="81">
        <v>0</v>
      </c>
      <c r="AN707" s="11">
        <f t="shared" si="99"/>
        <v>30</v>
      </c>
      <c r="AO707" s="11">
        <f t="shared" si="94"/>
        <v>6</v>
      </c>
      <c r="AP707" s="81">
        <v>0</v>
      </c>
      <c r="AQ707" s="81">
        <v>0</v>
      </c>
      <c r="AR707" s="80">
        <v>17</v>
      </c>
      <c r="AS707" s="81">
        <v>0</v>
      </c>
      <c r="AT707" s="81">
        <v>0</v>
      </c>
      <c r="AU707" s="80">
        <v>14</v>
      </c>
      <c r="AV707" s="80">
        <v>5</v>
      </c>
      <c r="AW707" s="81">
        <v>0</v>
      </c>
      <c r="AX707" s="81">
        <v>0</v>
      </c>
      <c r="AY707" s="81">
        <v>0</v>
      </c>
      <c r="AZ707" s="81">
        <v>0</v>
      </c>
      <c r="BA707" s="81">
        <v>0</v>
      </c>
      <c r="BB707" s="80">
        <v>1</v>
      </c>
      <c r="BC707" s="81">
        <v>0</v>
      </c>
      <c r="BD707" s="81">
        <v>0</v>
      </c>
      <c r="BE707" s="80">
        <v>20</v>
      </c>
      <c r="BF707" s="81">
        <v>0</v>
      </c>
      <c r="BG707" s="81">
        <v>0</v>
      </c>
      <c r="BH707" s="81">
        <v>0</v>
      </c>
      <c r="BI707" s="81">
        <v>0</v>
      </c>
      <c r="BJ707" s="81">
        <v>0</v>
      </c>
      <c r="BK707" s="80">
        <v>7</v>
      </c>
      <c r="BL707" s="81">
        <v>0</v>
      </c>
      <c r="BM707" s="81">
        <v>0</v>
      </c>
      <c r="BN707" s="81">
        <v>0</v>
      </c>
      <c r="BO707" s="81">
        <v>0</v>
      </c>
      <c r="BP707" s="81">
        <v>0</v>
      </c>
      <c r="BQ707" s="81">
        <v>0</v>
      </c>
      <c r="BR707" s="81">
        <v>0</v>
      </c>
      <c r="BS707" s="81">
        <v>0</v>
      </c>
      <c r="BT707" s="80">
        <v>2</v>
      </c>
      <c r="BU707" s="81">
        <v>0</v>
      </c>
      <c r="BV707" s="81">
        <v>0</v>
      </c>
      <c r="BW707" s="81">
        <v>0</v>
      </c>
      <c r="BX707" s="81">
        <v>0</v>
      </c>
      <c r="BY707" s="81">
        <v>0</v>
      </c>
      <c r="BZ707" s="81">
        <v>0</v>
      </c>
      <c r="CA707" s="81">
        <v>0</v>
      </c>
      <c r="CB707" s="80">
        <v>1</v>
      </c>
      <c r="CC707" s="81">
        <v>0</v>
      </c>
      <c r="CD707" s="81">
        <v>0</v>
      </c>
      <c r="CE707" s="81">
        <v>0</v>
      </c>
      <c r="CF707" s="81">
        <v>0</v>
      </c>
      <c r="CG707" s="81">
        <v>0</v>
      </c>
      <c r="CH707" s="11">
        <f t="shared" si="95"/>
        <v>8</v>
      </c>
      <c r="CI707" s="11">
        <f t="shared" si="96"/>
        <v>67</v>
      </c>
      <c r="CJ707" s="81">
        <v>0</v>
      </c>
      <c r="CK707" s="80">
        <v>22</v>
      </c>
      <c r="CL707" s="80">
        <v>11</v>
      </c>
      <c r="CM707" s="80">
        <v>1</v>
      </c>
      <c r="CN707" s="81">
        <v>0</v>
      </c>
      <c r="CO707" s="81">
        <v>0</v>
      </c>
      <c r="CP707" s="80">
        <v>34</v>
      </c>
      <c r="CQ707" s="81">
        <v>0</v>
      </c>
      <c r="CR707" s="80">
        <v>60</v>
      </c>
      <c r="CS707" s="81">
        <v>0</v>
      </c>
      <c r="CT707" s="80">
        <v>1</v>
      </c>
      <c r="CU707" s="80">
        <v>9</v>
      </c>
      <c r="CV707" s="81">
        <v>0</v>
      </c>
      <c r="CW707" s="81">
        <v>0</v>
      </c>
      <c r="CX707" s="43">
        <f t="shared" si="97"/>
        <v>138</v>
      </c>
      <c r="CY707" s="43">
        <f t="shared" si="98"/>
        <v>7</v>
      </c>
      <c r="CZ707" s="81">
        <v>0</v>
      </c>
      <c r="DA707" s="81">
        <v>0</v>
      </c>
      <c r="DB707" s="81">
        <v>0</v>
      </c>
      <c r="DC707" s="81">
        <v>0</v>
      </c>
      <c r="DD707" s="81">
        <v>0</v>
      </c>
      <c r="DE707" s="81">
        <v>0</v>
      </c>
      <c r="DF707" s="81">
        <v>0</v>
      </c>
      <c r="DG707" s="81">
        <v>0</v>
      </c>
      <c r="DH707" s="81">
        <v>0</v>
      </c>
      <c r="DI707" s="11">
        <f t="shared" si="91"/>
        <v>0</v>
      </c>
      <c r="DJ707" s="11">
        <f t="shared" si="92"/>
        <v>0</v>
      </c>
      <c r="DK707" s="81">
        <v>0</v>
      </c>
      <c r="DL707">
        <f t="shared" si="100"/>
        <v>235</v>
      </c>
    </row>
    <row r="708" spans="1:116" ht="15.5" hidden="1" x14ac:dyDescent="0.35">
      <c r="A708" s="80">
        <v>2024</v>
      </c>
      <c r="B708" s="81" t="s">
        <v>656</v>
      </c>
      <c r="C708" s="81">
        <v>0</v>
      </c>
      <c r="D708" s="81">
        <v>0</v>
      </c>
      <c r="E708" s="80">
        <v>5</v>
      </c>
      <c r="F708" s="81">
        <v>0</v>
      </c>
      <c r="G708" s="81">
        <v>0</v>
      </c>
      <c r="H708" s="81">
        <v>0</v>
      </c>
      <c r="I708" s="80">
        <v>20</v>
      </c>
      <c r="J708" s="81">
        <v>0</v>
      </c>
      <c r="K708" s="81">
        <v>0</v>
      </c>
      <c r="L708" s="80">
        <v>1</v>
      </c>
      <c r="M708" s="80">
        <v>15</v>
      </c>
      <c r="N708" s="80">
        <v>150</v>
      </c>
      <c r="O708" s="81">
        <v>0</v>
      </c>
      <c r="P708" s="81">
        <v>0</v>
      </c>
      <c r="Q708" s="80">
        <v>24</v>
      </c>
      <c r="R708" s="80">
        <v>6</v>
      </c>
      <c r="S708" s="81">
        <v>0</v>
      </c>
      <c r="T708" s="81">
        <v>0</v>
      </c>
      <c r="U708" s="81">
        <v>0</v>
      </c>
      <c r="V708" s="81">
        <v>0</v>
      </c>
      <c r="W708" s="81">
        <v>0</v>
      </c>
      <c r="X708" s="80">
        <v>1</v>
      </c>
      <c r="Y708" s="81">
        <v>0</v>
      </c>
      <c r="Z708" s="81">
        <v>0</v>
      </c>
      <c r="AA708" s="81">
        <v>0</v>
      </c>
      <c r="AB708" s="81">
        <v>0</v>
      </c>
      <c r="AC708" s="81">
        <v>0</v>
      </c>
      <c r="AD708" s="81">
        <v>0</v>
      </c>
      <c r="AE708" s="81">
        <v>0</v>
      </c>
      <c r="AF708" s="81">
        <v>0</v>
      </c>
      <c r="AG708" s="81">
        <v>0</v>
      </c>
      <c r="AH708" s="80">
        <v>4</v>
      </c>
      <c r="AI708" s="81">
        <v>0</v>
      </c>
      <c r="AJ708" s="80">
        <v>1</v>
      </c>
      <c r="AK708" s="81">
        <v>0</v>
      </c>
      <c r="AL708" s="81">
        <v>0</v>
      </c>
      <c r="AM708" s="81">
        <v>0</v>
      </c>
      <c r="AN708" s="11">
        <f t="shared" si="99"/>
        <v>227</v>
      </c>
      <c r="AO708" s="11">
        <f t="shared" si="94"/>
        <v>10</v>
      </c>
      <c r="AP708" s="80">
        <v>3</v>
      </c>
      <c r="AQ708" s="81">
        <v>0</v>
      </c>
      <c r="AR708" s="80">
        <v>40</v>
      </c>
      <c r="AS708" s="81">
        <v>0</v>
      </c>
      <c r="AT708" s="81">
        <v>0</v>
      </c>
      <c r="AU708" s="80">
        <v>2</v>
      </c>
      <c r="AV708" s="80">
        <v>6</v>
      </c>
      <c r="AW708" s="80">
        <v>16</v>
      </c>
      <c r="AX708" s="81">
        <v>0</v>
      </c>
      <c r="AY708" s="81">
        <v>0</v>
      </c>
      <c r="AZ708" s="81">
        <v>0</v>
      </c>
      <c r="BA708" s="81">
        <v>0</v>
      </c>
      <c r="BB708" s="81">
        <v>0</v>
      </c>
      <c r="BC708" s="81">
        <v>0</v>
      </c>
      <c r="BD708" s="81">
        <v>0</v>
      </c>
      <c r="BE708" s="80">
        <v>1</v>
      </c>
      <c r="BF708" s="81">
        <v>0</v>
      </c>
      <c r="BG708" s="81">
        <v>0</v>
      </c>
      <c r="BH708" s="81">
        <v>0</v>
      </c>
      <c r="BI708" s="81">
        <v>0</v>
      </c>
      <c r="BJ708" s="81">
        <v>0</v>
      </c>
      <c r="BK708" s="80">
        <v>1</v>
      </c>
      <c r="BL708" s="81">
        <v>0</v>
      </c>
      <c r="BM708" s="81">
        <v>0</v>
      </c>
      <c r="BN708" s="81">
        <v>0</v>
      </c>
      <c r="BO708" s="81">
        <v>0</v>
      </c>
      <c r="BP708" s="81">
        <v>0</v>
      </c>
      <c r="BQ708" s="81">
        <v>0</v>
      </c>
      <c r="BR708" s="81">
        <v>0</v>
      </c>
      <c r="BS708" s="81">
        <v>0</v>
      </c>
      <c r="BT708" s="80">
        <v>7</v>
      </c>
      <c r="BU708" s="81">
        <v>0</v>
      </c>
      <c r="BV708" s="81">
        <v>0</v>
      </c>
      <c r="BW708" s="81">
        <v>0</v>
      </c>
      <c r="BX708" s="81">
        <v>0</v>
      </c>
      <c r="BY708" s="81">
        <v>0</v>
      </c>
      <c r="BZ708" s="81">
        <v>0</v>
      </c>
      <c r="CA708" s="81">
        <v>0</v>
      </c>
      <c r="CB708" s="81">
        <v>0</v>
      </c>
      <c r="CC708" s="81">
        <v>0</v>
      </c>
      <c r="CD708" s="81">
        <v>0</v>
      </c>
      <c r="CE708" s="80">
        <v>2</v>
      </c>
      <c r="CF708" s="80">
        <v>2</v>
      </c>
      <c r="CG708" s="81">
        <v>0</v>
      </c>
      <c r="CH708" s="11">
        <f t="shared" si="95"/>
        <v>10</v>
      </c>
      <c r="CI708" s="11">
        <f t="shared" si="96"/>
        <v>80</v>
      </c>
      <c r="CJ708" s="81">
        <v>0</v>
      </c>
      <c r="CK708" s="80">
        <v>2</v>
      </c>
      <c r="CL708" s="80">
        <v>11</v>
      </c>
      <c r="CM708" s="81">
        <v>0</v>
      </c>
      <c r="CN708" s="81">
        <v>0</v>
      </c>
      <c r="CO708" s="81">
        <v>0</v>
      </c>
      <c r="CP708" s="81">
        <v>0</v>
      </c>
      <c r="CQ708" s="81">
        <v>0</v>
      </c>
      <c r="CR708" s="81">
        <v>0</v>
      </c>
      <c r="CS708" s="81">
        <v>0</v>
      </c>
      <c r="CT708" s="81">
        <v>0</v>
      </c>
      <c r="CU708" s="80">
        <v>2</v>
      </c>
      <c r="CV708" s="81">
        <v>0</v>
      </c>
      <c r="CW708" s="80">
        <v>2</v>
      </c>
      <c r="CX708" s="43">
        <f t="shared" si="97"/>
        <v>17</v>
      </c>
      <c r="CY708" s="43">
        <f t="shared" si="98"/>
        <v>4</v>
      </c>
      <c r="CZ708" s="81">
        <v>0</v>
      </c>
      <c r="DA708" s="81">
        <v>0</v>
      </c>
      <c r="DB708" s="81">
        <v>0</v>
      </c>
      <c r="DC708" s="81">
        <v>0</v>
      </c>
      <c r="DD708" s="80">
        <v>1</v>
      </c>
      <c r="DE708" s="81">
        <v>0</v>
      </c>
      <c r="DF708" s="81">
        <v>0</v>
      </c>
      <c r="DG708" s="81">
        <v>0</v>
      </c>
      <c r="DH708" s="81">
        <v>0</v>
      </c>
      <c r="DI708" s="11">
        <f t="shared" si="91"/>
        <v>1</v>
      </c>
      <c r="DJ708" s="11">
        <f t="shared" si="92"/>
        <v>1</v>
      </c>
      <c r="DK708" s="81">
        <v>0</v>
      </c>
      <c r="DL708">
        <f t="shared" si="100"/>
        <v>325</v>
      </c>
    </row>
    <row r="709" spans="1:116" ht="15.5" hidden="1" x14ac:dyDescent="0.35">
      <c r="A709" s="80">
        <v>2024</v>
      </c>
      <c r="B709" s="81" t="s">
        <v>986</v>
      </c>
      <c r="C709" s="81">
        <v>0</v>
      </c>
      <c r="D709" s="81">
        <v>0</v>
      </c>
      <c r="E709" s="80">
        <v>6</v>
      </c>
      <c r="F709" s="80">
        <v>1</v>
      </c>
      <c r="G709" s="81">
        <v>0</v>
      </c>
      <c r="H709" s="81">
        <v>0</v>
      </c>
      <c r="I709" s="80">
        <v>1</v>
      </c>
      <c r="J709" s="81">
        <v>0</v>
      </c>
      <c r="K709" s="81">
        <v>0</v>
      </c>
      <c r="L709" s="81">
        <v>0</v>
      </c>
      <c r="M709" s="80">
        <v>9</v>
      </c>
      <c r="N709" s="81">
        <v>0</v>
      </c>
      <c r="O709" s="80">
        <v>2</v>
      </c>
      <c r="P709" s="81">
        <v>0</v>
      </c>
      <c r="Q709" s="80">
        <v>2</v>
      </c>
      <c r="R709" s="80">
        <v>4</v>
      </c>
      <c r="S709" s="81">
        <v>0</v>
      </c>
      <c r="T709" s="81">
        <v>0</v>
      </c>
      <c r="U709" s="81">
        <v>0</v>
      </c>
      <c r="V709" s="81">
        <v>0</v>
      </c>
      <c r="W709" s="80">
        <v>3</v>
      </c>
      <c r="X709" s="81">
        <v>0</v>
      </c>
      <c r="Y709" s="81">
        <v>0</v>
      </c>
      <c r="Z709" s="81">
        <v>0</v>
      </c>
      <c r="AA709" s="80">
        <v>1</v>
      </c>
      <c r="AB709" s="81">
        <v>0</v>
      </c>
      <c r="AC709" s="81">
        <v>0</v>
      </c>
      <c r="AD709" s="81">
        <v>0</v>
      </c>
      <c r="AE709" s="81">
        <v>0</v>
      </c>
      <c r="AF709" s="81">
        <v>0</v>
      </c>
      <c r="AG709" s="81">
        <v>0</v>
      </c>
      <c r="AH709" s="80">
        <v>4</v>
      </c>
      <c r="AI709" s="81">
        <v>0</v>
      </c>
      <c r="AJ709" s="81">
        <v>0</v>
      </c>
      <c r="AK709" s="81">
        <v>0</v>
      </c>
      <c r="AL709" s="81">
        <v>0</v>
      </c>
      <c r="AM709" s="81">
        <v>0</v>
      </c>
      <c r="AN709" s="11">
        <f t="shared" si="99"/>
        <v>33</v>
      </c>
      <c r="AO709" s="11">
        <f t="shared" si="94"/>
        <v>10</v>
      </c>
      <c r="AP709" s="81">
        <v>0</v>
      </c>
      <c r="AQ709" s="81">
        <v>0</v>
      </c>
      <c r="AR709" s="81">
        <v>0</v>
      </c>
      <c r="AS709" s="81">
        <v>0</v>
      </c>
      <c r="AT709" s="81">
        <v>0</v>
      </c>
      <c r="AU709" s="80">
        <v>4</v>
      </c>
      <c r="AV709" s="80">
        <v>12</v>
      </c>
      <c r="AW709" s="80">
        <v>13</v>
      </c>
      <c r="AX709" s="81">
        <v>0</v>
      </c>
      <c r="AY709" s="81">
        <v>0</v>
      </c>
      <c r="AZ709" s="81">
        <v>0</v>
      </c>
      <c r="BA709" s="81">
        <v>0</v>
      </c>
      <c r="BB709" s="81">
        <v>0</v>
      </c>
      <c r="BC709" s="81">
        <v>0</v>
      </c>
      <c r="BD709" s="81">
        <v>0</v>
      </c>
      <c r="BE709" s="81">
        <v>0</v>
      </c>
      <c r="BF709" s="81">
        <v>0</v>
      </c>
      <c r="BG709" s="81">
        <v>0</v>
      </c>
      <c r="BH709" s="81">
        <v>0</v>
      </c>
      <c r="BI709" s="81">
        <v>0</v>
      </c>
      <c r="BJ709" s="81">
        <v>0</v>
      </c>
      <c r="BK709" s="81">
        <v>0</v>
      </c>
      <c r="BL709" s="81">
        <v>0</v>
      </c>
      <c r="BM709" s="81">
        <v>0</v>
      </c>
      <c r="BN709" s="81">
        <v>0</v>
      </c>
      <c r="BO709" s="81">
        <v>0</v>
      </c>
      <c r="BP709" s="81">
        <v>0</v>
      </c>
      <c r="BQ709" s="81">
        <v>0</v>
      </c>
      <c r="BR709" s="81">
        <v>0</v>
      </c>
      <c r="BS709" s="81">
        <v>0</v>
      </c>
      <c r="BT709" s="80">
        <v>2</v>
      </c>
      <c r="BU709" s="81">
        <v>0</v>
      </c>
      <c r="BV709" s="81">
        <v>0</v>
      </c>
      <c r="BW709" s="81">
        <v>0</v>
      </c>
      <c r="BX709" s="81">
        <v>0</v>
      </c>
      <c r="BY709" s="81">
        <v>0</v>
      </c>
      <c r="BZ709" s="81">
        <v>0</v>
      </c>
      <c r="CA709" s="81">
        <v>0</v>
      </c>
      <c r="CB709" s="81">
        <v>0</v>
      </c>
      <c r="CC709" s="81">
        <v>0</v>
      </c>
      <c r="CD709" s="81">
        <v>0</v>
      </c>
      <c r="CE709" s="80">
        <v>2</v>
      </c>
      <c r="CF709" s="81">
        <v>0</v>
      </c>
      <c r="CG709" s="81">
        <v>0</v>
      </c>
      <c r="CH709" s="11">
        <f t="shared" si="95"/>
        <v>5</v>
      </c>
      <c r="CI709" s="11">
        <f t="shared" si="96"/>
        <v>33</v>
      </c>
      <c r="CJ709" s="80">
        <v>1</v>
      </c>
      <c r="CK709" s="80">
        <v>2</v>
      </c>
      <c r="CL709" s="81">
        <v>0</v>
      </c>
      <c r="CM709" s="81">
        <v>0</v>
      </c>
      <c r="CN709" s="81">
        <v>0</v>
      </c>
      <c r="CO709" s="81">
        <v>0</v>
      </c>
      <c r="CP709" s="81">
        <v>0</v>
      </c>
      <c r="CQ709" s="81">
        <v>0</v>
      </c>
      <c r="CR709" s="81">
        <v>0</v>
      </c>
      <c r="CS709" s="81">
        <v>0</v>
      </c>
      <c r="CT709" s="80">
        <v>1</v>
      </c>
      <c r="CU709" s="80">
        <v>5</v>
      </c>
      <c r="CV709" s="81">
        <v>0</v>
      </c>
      <c r="CW709" s="81">
        <v>0</v>
      </c>
      <c r="CX709" s="43">
        <f t="shared" si="97"/>
        <v>9</v>
      </c>
      <c r="CY709" s="43">
        <f t="shared" si="98"/>
        <v>4</v>
      </c>
      <c r="CZ709" s="81">
        <v>0</v>
      </c>
      <c r="DA709" s="81">
        <v>0</v>
      </c>
      <c r="DB709" s="81">
        <v>0</v>
      </c>
      <c r="DC709" s="81">
        <v>0</v>
      </c>
      <c r="DD709" s="81">
        <v>0</v>
      </c>
      <c r="DE709" s="81">
        <v>0</v>
      </c>
      <c r="DF709" s="81">
        <v>0</v>
      </c>
      <c r="DG709" s="81">
        <v>0</v>
      </c>
      <c r="DH709" s="81">
        <v>0</v>
      </c>
      <c r="DI709" s="11">
        <f t="shared" si="91"/>
        <v>0</v>
      </c>
      <c r="DJ709" s="11">
        <f t="shared" si="92"/>
        <v>0</v>
      </c>
      <c r="DK709" s="81">
        <v>0</v>
      </c>
      <c r="DL709">
        <f t="shared" si="100"/>
        <v>75</v>
      </c>
    </row>
    <row r="710" spans="1:116" ht="15.5" hidden="1" x14ac:dyDescent="0.35">
      <c r="A710" s="80">
        <v>2024</v>
      </c>
      <c r="B710" s="81" t="s">
        <v>431</v>
      </c>
      <c r="C710" s="81">
        <v>0</v>
      </c>
      <c r="D710" s="81">
        <v>0</v>
      </c>
      <c r="E710" s="81">
        <v>0</v>
      </c>
      <c r="F710" s="80">
        <v>1</v>
      </c>
      <c r="G710" s="81">
        <v>0</v>
      </c>
      <c r="H710" s="81">
        <v>0</v>
      </c>
      <c r="I710" s="80">
        <v>5</v>
      </c>
      <c r="J710" s="81">
        <v>0</v>
      </c>
      <c r="K710" s="81">
        <v>0</v>
      </c>
      <c r="L710" s="81">
        <v>0</v>
      </c>
      <c r="M710" s="81">
        <v>0</v>
      </c>
      <c r="N710" s="80">
        <v>10</v>
      </c>
      <c r="O710" s="81">
        <v>0</v>
      </c>
      <c r="P710" s="81">
        <v>0</v>
      </c>
      <c r="Q710" s="81">
        <v>0</v>
      </c>
      <c r="R710" s="80">
        <v>8</v>
      </c>
      <c r="S710" s="81">
        <v>0</v>
      </c>
      <c r="T710" s="81">
        <v>0</v>
      </c>
      <c r="U710" s="81">
        <v>0</v>
      </c>
      <c r="V710" s="81">
        <v>0</v>
      </c>
      <c r="W710" s="81">
        <v>0</v>
      </c>
      <c r="X710" s="81">
        <v>0</v>
      </c>
      <c r="Y710" s="81">
        <v>0</v>
      </c>
      <c r="Z710" s="81">
        <v>0</v>
      </c>
      <c r="AA710" s="81">
        <v>0</v>
      </c>
      <c r="AB710" s="80">
        <v>6</v>
      </c>
      <c r="AC710" s="81">
        <v>0</v>
      </c>
      <c r="AD710" s="81">
        <v>0</v>
      </c>
      <c r="AE710" s="80">
        <v>21</v>
      </c>
      <c r="AF710" s="81">
        <v>0</v>
      </c>
      <c r="AG710" s="81">
        <v>0</v>
      </c>
      <c r="AH710" s="81">
        <v>0</v>
      </c>
      <c r="AI710" s="81">
        <v>0</v>
      </c>
      <c r="AJ710" s="81">
        <v>0</v>
      </c>
      <c r="AK710" s="81">
        <v>0</v>
      </c>
      <c r="AL710" s="80">
        <v>1</v>
      </c>
      <c r="AM710" s="81">
        <v>0</v>
      </c>
      <c r="AN710" s="11">
        <f t="shared" ref="AN710:AN741" si="101">SUM(C710:AM710)</f>
        <v>52</v>
      </c>
      <c r="AO710" s="11">
        <f t="shared" si="94"/>
        <v>7</v>
      </c>
      <c r="AP710" s="80">
        <v>2</v>
      </c>
      <c r="AQ710" s="81">
        <v>0</v>
      </c>
      <c r="AR710" s="81">
        <v>0</v>
      </c>
      <c r="AS710" s="81">
        <v>0</v>
      </c>
      <c r="AT710" s="81">
        <v>0</v>
      </c>
      <c r="AU710" s="81">
        <v>0</v>
      </c>
      <c r="AV710" s="81">
        <v>0</v>
      </c>
      <c r="AW710" s="81">
        <v>0</v>
      </c>
      <c r="AX710" s="81">
        <v>0</v>
      </c>
      <c r="AY710" s="81">
        <v>0</v>
      </c>
      <c r="AZ710" s="81">
        <v>0</v>
      </c>
      <c r="BA710" s="81">
        <v>0</v>
      </c>
      <c r="BB710" s="81">
        <v>0</v>
      </c>
      <c r="BC710" s="81">
        <v>0</v>
      </c>
      <c r="BD710" s="81">
        <v>0</v>
      </c>
      <c r="BE710" s="80">
        <v>1</v>
      </c>
      <c r="BF710" s="81">
        <v>0</v>
      </c>
      <c r="BG710" s="81">
        <v>0</v>
      </c>
      <c r="BH710" s="81">
        <v>0</v>
      </c>
      <c r="BI710" s="81">
        <v>0</v>
      </c>
      <c r="BJ710" s="81">
        <v>0</v>
      </c>
      <c r="BK710" s="81">
        <v>0</v>
      </c>
      <c r="BL710" s="81">
        <v>0</v>
      </c>
      <c r="BM710" s="81">
        <v>0</v>
      </c>
      <c r="BN710" s="81">
        <v>0</v>
      </c>
      <c r="BO710" s="81">
        <v>0</v>
      </c>
      <c r="BP710" s="81">
        <v>0</v>
      </c>
      <c r="BQ710" s="81">
        <v>0</v>
      </c>
      <c r="BR710" s="81">
        <v>0</v>
      </c>
      <c r="BS710" s="81">
        <v>0</v>
      </c>
      <c r="BT710" s="81">
        <v>0</v>
      </c>
      <c r="BU710" s="81">
        <v>0</v>
      </c>
      <c r="BV710" s="81">
        <v>0</v>
      </c>
      <c r="BW710" s="81">
        <v>0</v>
      </c>
      <c r="BX710" s="81">
        <v>0</v>
      </c>
      <c r="BY710" s="81">
        <v>0</v>
      </c>
      <c r="BZ710" s="81">
        <v>0</v>
      </c>
      <c r="CA710" s="81">
        <v>0</v>
      </c>
      <c r="CB710" s="81">
        <v>0</v>
      </c>
      <c r="CC710" s="81">
        <v>0</v>
      </c>
      <c r="CD710" s="81">
        <v>0</v>
      </c>
      <c r="CE710" s="81">
        <v>0</v>
      </c>
      <c r="CF710" s="81">
        <v>0</v>
      </c>
      <c r="CG710" s="81">
        <v>0</v>
      </c>
      <c r="CH710" s="11">
        <f t="shared" si="95"/>
        <v>2</v>
      </c>
      <c r="CI710" s="11">
        <f t="shared" si="96"/>
        <v>3</v>
      </c>
      <c r="CJ710" s="81">
        <v>0</v>
      </c>
      <c r="CK710" s="80">
        <v>6</v>
      </c>
      <c r="CL710" s="81">
        <v>0</v>
      </c>
      <c r="CM710" s="81">
        <v>0</v>
      </c>
      <c r="CN710" s="81">
        <v>0</v>
      </c>
      <c r="CO710" s="81">
        <v>0</v>
      </c>
      <c r="CP710" s="81">
        <v>0</v>
      </c>
      <c r="CQ710" s="81">
        <v>0</v>
      </c>
      <c r="CR710" s="81">
        <v>0</v>
      </c>
      <c r="CS710" s="81">
        <v>0</v>
      </c>
      <c r="CT710" s="81">
        <v>0</v>
      </c>
      <c r="CU710" s="80">
        <v>3</v>
      </c>
      <c r="CV710" s="81">
        <v>0</v>
      </c>
      <c r="CW710" s="81">
        <v>0</v>
      </c>
      <c r="CX710" s="43">
        <f t="shared" si="97"/>
        <v>9</v>
      </c>
      <c r="CY710" s="43">
        <f t="shared" si="98"/>
        <v>2</v>
      </c>
      <c r="CZ710" s="81">
        <v>0</v>
      </c>
      <c r="DA710" s="81">
        <v>0</v>
      </c>
      <c r="DB710" s="81">
        <v>0</v>
      </c>
      <c r="DC710" s="81">
        <v>0</v>
      </c>
      <c r="DD710" s="81">
        <v>0</v>
      </c>
      <c r="DE710" s="80">
        <v>1</v>
      </c>
      <c r="DF710" s="81">
        <v>0</v>
      </c>
      <c r="DG710" s="81">
        <v>0</v>
      </c>
      <c r="DH710" s="81">
        <v>0</v>
      </c>
      <c r="DI710" s="11">
        <f t="shared" si="91"/>
        <v>1</v>
      </c>
      <c r="DJ710" s="11">
        <f t="shared" si="92"/>
        <v>1</v>
      </c>
      <c r="DK710" s="81">
        <v>0</v>
      </c>
      <c r="DL710">
        <f t="shared" si="100"/>
        <v>65</v>
      </c>
    </row>
    <row r="711" spans="1:116" ht="15.5" hidden="1" x14ac:dyDescent="0.35">
      <c r="A711" s="80">
        <v>2024</v>
      </c>
      <c r="B711" t="s">
        <v>455</v>
      </c>
      <c r="C711" s="81">
        <v>0</v>
      </c>
      <c r="D711" s="81">
        <v>0</v>
      </c>
      <c r="E711" s="80">
        <v>3</v>
      </c>
      <c r="F711" s="81">
        <v>0</v>
      </c>
      <c r="G711" s="81">
        <v>0</v>
      </c>
      <c r="H711" s="81">
        <v>0</v>
      </c>
      <c r="I711" s="81">
        <v>0</v>
      </c>
      <c r="J711" s="81">
        <v>0</v>
      </c>
      <c r="K711" s="81">
        <v>0</v>
      </c>
      <c r="L711" s="80">
        <v>5</v>
      </c>
      <c r="M711" s="81">
        <v>0</v>
      </c>
      <c r="N711" s="81">
        <v>0</v>
      </c>
      <c r="O711" s="80">
        <v>4</v>
      </c>
      <c r="P711" s="81">
        <v>0</v>
      </c>
      <c r="Q711" s="81">
        <v>0</v>
      </c>
      <c r="R711" s="81">
        <v>0</v>
      </c>
      <c r="S711" s="81">
        <v>0</v>
      </c>
      <c r="T711" s="81">
        <v>0</v>
      </c>
      <c r="U711" s="80">
        <v>4</v>
      </c>
      <c r="V711" s="80">
        <v>1</v>
      </c>
      <c r="W711" s="81">
        <v>0</v>
      </c>
      <c r="X711" s="81">
        <v>0</v>
      </c>
      <c r="Y711" s="81">
        <v>0</v>
      </c>
      <c r="Z711" s="81">
        <v>0</v>
      </c>
      <c r="AA711" s="81">
        <v>0</v>
      </c>
      <c r="AB711" s="80">
        <v>23</v>
      </c>
      <c r="AC711" s="81">
        <v>0</v>
      </c>
      <c r="AD711" s="81">
        <v>0</v>
      </c>
      <c r="AE711" s="80">
        <v>4</v>
      </c>
      <c r="AF711" s="81">
        <v>0</v>
      </c>
      <c r="AG711" s="81">
        <v>0</v>
      </c>
      <c r="AH711" s="81">
        <v>0</v>
      </c>
      <c r="AI711" s="81">
        <v>0</v>
      </c>
      <c r="AJ711" s="81">
        <v>0</v>
      </c>
      <c r="AK711" s="81">
        <v>0</v>
      </c>
      <c r="AL711" s="81">
        <v>0</v>
      </c>
      <c r="AM711" s="81">
        <v>0</v>
      </c>
      <c r="AN711" s="11">
        <f t="shared" si="101"/>
        <v>44</v>
      </c>
      <c r="AO711" s="11">
        <f t="shared" si="94"/>
        <v>7</v>
      </c>
      <c r="AP711" s="81">
        <v>0</v>
      </c>
      <c r="AQ711" s="81">
        <v>0</v>
      </c>
      <c r="AR711" s="81">
        <v>0</v>
      </c>
      <c r="AS711" s="81">
        <v>0</v>
      </c>
      <c r="AT711" s="81">
        <v>0</v>
      </c>
      <c r="AU711" s="80">
        <v>33</v>
      </c>
      <c r="AV711" s="81">
        <v>0</v>
      </c>
      <c r="AW711" s="80">
        <v>16</v>
      </c>
      <c r="AX711" s="81">
        <v>0</v>
      </c>
      <c r="AY711" s="81">
        <v>0</v>
      </c>
      <c r="AZ711" s="81">
        <v>0</v>
      </c>
      <c r="BA711" s="81">
        <v>0</v>
      </c>
      <c r="BB711" s="81">
        <v>0</v>
      </c>
      <c r="BC711" s="81">
        <v>0</v>
      </c>
      <c r="BD711" s="81">
        <v>0</v>
      </c>
      <c r="BE711" s="80">
        <v>29</v>
      </c>
      <c r="BF711" s="81">
        <v>0</v>
      </c>
      <c r="BG711" s="81">
        <v>0</v>
      </c>
      <c r="BH711" s="81">
        <v>0</v>
      </c>
      <c r="BI711" s="81">
        <v>0</v>
      </c>
      <c r="BJ711" s="81">
        <v>0</v>
      </c>
      <c r="BK711" s="81">
        <v>0</v>
      </c>
      <c r="BL711" s="81">
        <v>0</v>
      </c>
      <c r="BM711" s="81">
        <v>0</v>
      </c>
      <c r="BN711" s="81">
        <v>0</v>
      </c>
      <c r="BO711" s="81">
        <v>0</v>
      </c>
      <c r="BP711" s="81">
        <v>0</v>
      </c>
      <c r="BQ711" s="81">
        <v>0</v>
      </c>
      <c r="BR711" s="81">
        <v>0</v>
      </c>
      <c r="BS711" s="81">
        <v>0</v>
      </c>
      <c r="BT711" s="81">
        <v>0</v>
      </c>
      <c r="BU711" s="81">
        <v>0</v>
      </c>
      <c r="BV711" s="81">
        <v>0</v>
      </c>
      <c r="BW711" s="81">
        <v>0</v>
      </c>
      <c r="BX711" s="81">
        <v>0</v>
      </c>
      <c r="BY711" s="81">
        <v>0</v>
      </c>
      <c r="BZ711" s="81">
        <v>0</v>
      </c>
      <c r="CA711" s="81">
        <v>0</v>
      </c>
      <c r="CB711" s="81">
        <v>0</v>
      </c>
      <c r="CC711" s="81">
        <v>0</v>
      </c>
      <c r="CD711" s="81">
        <v>0</v>
      </c>
      <c r="CE711" s="81">
        <v>0</v>
      </c>
      <c r="CF711" s="81">
        <v>0</v>
      </c>
      <c r="CG711" s="81">
        <v>0</v>
      </c>
      <c r="CH711" s="11">
        <f t="shared" si="95"/>
        <v>3</v>
      </c>
      <c r="CI711" s="11">
        <f t="shared" si="96"/>
        <v>78</v>
      </c>
      <c r="CJ711" s="80">
        <v>3</v>
      </c>
      <c r="CK711" s="80">
        <v>8</v>
      </c>
      <c r="CL711" s="81">
        <v>0</v>
      </c>
      <c r="CM711" s="81">
        <v>0</v>
      </c>
      <c r="CN711" s="81">
        <v>0</v>
      </c>
      <c r="CO711" s="81">
        <v>0</v>
      </c>
      <c r="CP711" s="81">
        <v>0</v>
      </c>
      <c r="CQ711" s="81">
        <v>0</v>
      </c>
      <c r="CR711" s="81">
        <v>0</v>
      </c>
      <c r="CS711" s="80">
        <v>30</v>
      </c>
      <c r="CT711" s="81">
        <v>0</v>
      </c>
      <c r="CU711" s="81">
        <v>0</v>
      </c>
      <c r="CV711" s="81">
        <v>0</v>
      </c>
      <c r="CW711" s="81">
        <v>0</v>
      </c>
      <c r="CX711" s="43">
        <f t="shared" si="97"/>
        <v>41</v>
      </c>
      <c r="CY711" s="43">
        <f t="shared" si="98"/>
        <v>3</v>
      </c>
      <c r="CZ711" s="80">
        <v>2</v>
      </c>
      <c r="DA711" s="81">
        <v>0</v>
      </c>
      <c r="DB711" s="81">
        <v>0</v>
      </c>
      <c r="DC711" s="81">
        <v>0</v>
      </c>
      <c r="DD711" s="81">
        <v>0</v>
      </c>
      <c r="DE711" s="81">
        <v>0</v>
      </c>
      <c r="DF711" s="81">
        <v>0</v>
      </c>
      <c r="DG711" s="80">
        <v>23</v>
      </c>
      <c r="DH711" s="81">
        <v>0</v>
      </c>
      <c r="DI711" s="11">
        <f t="shared" si="91"/>
        <v>25</v>
      </c>
      <c r="DJ711" s="11">
        <f t="shared" si="92"/>
        <v>2</v>
      </c>
      <c r="DK711" s="81">
        <v>0</v>
      </c>
      <c r="DL711">
        <f t="shared" si="100"/>
        <v>188</v>
      </c>
    </row>
    <row r="712" spans="1:116" ht="15.5" hidden="1" x14ac:dyDescent="0.35">
      <c r="A712" s="80">
        <v>2024</v>
      </c>
      <c r="B712" s="81" t="s">
        <v>382</v>
      </c>
      <c r="C712" s="81">
        <v>0</v>
      </c>
      <c r="D712" s="81">
        <v>0</v>
      </c>
      <c r="E712" s="81">
        <v>0</v>
      </c>
      <c r="F712" s="81">
        <v>0</v>
      </c>
      <c r="G712" s="81">
        <v>0</v>
      </c>
      <c r="H712" s="81">
        <v>0</v>
      </c>
      <c r="I712" s="80">
        <v>3</v>
      </c>
      <c r="J712" s="81">
        <v>0</v>
      </c>
      <c r="K712" s="81">
        <v>0</v>
      </c>
      <c r="L712" s="80">
        <v>1</v>
      </c>
      <c r="M712" s="81">
        <v>0</v>
      </c>
      <c r="N712" s="81">
        <v>0</v>
      </c>
      <c r="O712" s="81">
        <v>0</v>
      </c>
      <c r="P712" s="81">
        <v>0</v>
      </c>
      <c r="Q712" s="81">
        <v>0</v>
      </c>
      <c r="R712" s="80">
        <v>2</v>
      </c>
      <c r="S712" s="81">
        <v>0</v>
      </c>
      <c r="T712" s="81">
        <v>0</v>
      </c>
      <c r="U712" s="80">
        <v>5</v>
      </c>
      <c r="V712" s="81">
        <v>0</v>
      </c>
      <c r="W712" s="80">
        <v>5</v>
      </c>
      <c r="X712" s="80">
        <v>1</v>
      </c>
      <c r="Y712" s="81">
        <v>0</v>
      </c>
      <c r="Z712" s="81">
        <v>0</v>
      </c>
      <c r="AA712" s="81">
        <v>0</v>
      </c>
      <c r="AB712" s="80">
        <v>13</v>
      </c>
      <c r="AC712" s="81">
        <v>0</v>
      </c>
      <c r="AD712" s="81">
        <v>0</v>
      </c>
      <c r="AE712" s="80">
        <v>12</v>
      </c>
      <c r="AF712" s="81">
        <v>0</v>
      </c>
      <c r="AG712" s="81">
        <v>0</v>
      </c>
      <c r="AH712" s="81">
        <v>0</v>
      </c>
      <c r="AI712" s="81">
        <v>0</v>
      </c>
      <c r="AJ712" s="81">
        <v>0</v>
      </c>
      <c r="AK712" s="81">
        <v>0</v>
      </c>
      <c r="AL712" s="81">
        <v>0</v>
      </c>
      <c r="AM712" s="81">
        <v>0</v>
      </c>
      <c r="AN712" s="11">
        <f t="shared" si="101"/>
        <v>42</v>
      </c>
      <c r="AO712" s="11">
        <f t="shared" si="94"/>
        <v>8</v>
      </c>
      <c r="AP712" s="80">
        <v>1</v>
      </c>
      <c r="AQ712" s="81">
        <v>0</v>
      </c>
      <c r="AR712" s="81">
        <v>0</v>
      </c>
      <c r="AS712" s="81">
        <v>0</v>
      </c>
      <c r="AT712" s="81">
        <v>0</v>
      </c>
      <c r="AU712" s="80">
        <v>8</v>
      </c>
      <c r="AV712" s="81">
        <v>0</v>
      </c>
      <c r="AW712" s="80">
        <v>3</v>
      </c>
      <c r="AX712" s="81">
        <v>0</v>
      </c>
      <c r="AY712" s="81">
        <v>0</v>
      </c>
      <c r="AZ712" s="81">
        <v>0</v>
      </c>
      <c r="BA712" s="81">
        <v>0</v>
      </c>
      <c r="BB712" s="81">
        <v>0</v>
      </c>
      <c r="BC712" s="81">
        <v>0</v>
      </c>
      <c r="BD712" s="81">
        <v>0</v>
      </c>
      <c r="BE712" s="80">
        <v>3</v>
      </c>
      <c r="BF712" s="81">
        <v>0</v>
      </c>
      <c r="BG712" s="81">
        <v>0</v>
      </c>
      <c r="BH712" s="81">
        <v>0</v>
      </c>
      <c r="BI712" s="81">
        <v>0</v>
      </c>
      <c r="BJ712" s="81">
        <v>0</v>
      </c>
      <c r="BK712" s="81">
        <v>0</v>
      </c>
      <c r="BL712" s="81">
        <v>0</v>
      </c>
      <c r="BM712" s="81">
        <v>0</v>
      </c>
      <c r="BN712" s="81">
        <v>0</v>
      </c>
      <c r="BO712" s="81">
        <v>0</v>
      </c>
      <c r="BP712" s="81">
        <v>0</v>
      </c>
      <c r="BQ712" s="81">
        <v>0</v>
      </c>
      <c r="BR712" s="81">
        <v>0</v>
      </c>
      <c r="BS712" s="81">
        <v>0</v>
      </c>
      <c r="BT712" s="80">
        <v>3</v>
      </c>
      <c r="BU712" s="81">
        <v>0</v>
      </c>
      <c r="BV712" s="81">
        <v>0</v>
      </c>
      <c r="BW712" s="81">
        <v>0</v>
      </c>
      <c r="BX712" s="81">
        <v>0</v>
      </c>
      <c r="BY712" s="81">
        <v>0</v>
      </c>
      <c r="BZ712" s="81">
        <v>0</v>
      </c>
      <c r="CA712" s="81">
        <v>0</v>
      </c>
      <c r="CB712" s="81">
        <v>0</v>
      </c>
      <c r="CC712" s="81">
        <v>0</v>
      </c>
      <c r="CD712" s="81">
        <v>0</v>
      </c>
      <c r="CE712" s="81">
        <v>0</v>
      </c>
      <c r="CF712" s="81">
        <v>0</v>
      </c>
      <c r="CG712" s="81">
        <v>0</v>
      </c>
      <c r="CH712" s="11">
        <f t="shared" si="95"/>
        <v>5</v>
      </c>
      <c r="CI712" s="11">
        <f t="shared" si="96"/>
        <v>18</v>
      </c>
      <c r="CJ712" s="80">
        <v>3</v>
      </c>
      <c r="CK712" s="81">
        <v>0</v>
      </c>
      <c r="CL712" s="81">
        <v>0</v>
      </c>
      <c r="CM712" s="80">
        <v>2</v>
      </c>
      <c r="CN712" s="81">
        <v>0</v>
      </c>
      <c r="CO712" s="81">
        <v>0</v>
      </c>
      <c r="CP712" s="80">
        <v>15</v>
      </c>
      <c r="CQ712" s="81">
        <v>0</v>
      </c>
      <c r="CR712" s="81">
        <v>0</v>
      </c>
      <c r="CS712" s="80">
        <v>140</v>
      </c>
      <c r="CT712" s="81">
        <v>0</v>
      </c>
      <c r="CU712" s="81">
        <v>0</v>
      </c>
      <c r="CV712" s="81">
        <v>0</v>
      </c>
      <c r="CW712" s="80">
        <v>2</v>
      </c>
      <c r="CX712" s="43">
        <f t="shared" si="97"/>
        <v>162</v>
      </c>
      <c r="CY712" s="43">
        <f t="shared" si="98"/>
        <v>5</v>
      </c>
      <c r="CZ712" s="81">
        <v>0</v>
      </c>
      <c r="DA712" s="81">
        <v>0</v>
      </c>
      <c r="DB712" s="81">
        <v>0</v>
      </c>
      <c r="DC712" s="81">
        <v>0</v>
      </c>
      <c r="DD712" s="81">
        <v>0</v>
      </c>
      <c r="DE712" s="81">
        <v>0</v>
      </c>
      <c r="DF712" s="81">
        <v>0</v>
      </c>
      <c r="DG712" s="81">
        <v>0</v>
      </c>
      <c r="DH712" s="81">
        <v>0</v>
      </c>
      <c r="DI712" s="11">
        <f t="shared" si="91"/>
        <v>0</v>
      </c>
      <c r="DJ712" s="11">
        <f t="shared" si="92"/>
        <v>0</v>
      </c>
      <c r="DK712" s="81">
        <v>0</v>
      </c>
      <c r="DL712">
        <f t="shared" si="100"/>
        <v>222</v>
      </c>
    </row>
    <row r="713" spans="1:116" ht="15.5" hidden="1" x14ac:dyDescent="0.35">
      <c r="A713" s="80">
        <v>2024</v>
      </c>
      <c r="B713" t="s">
        <v>351</v>
      </c>
      <c r="C713" s="81">
        <v>0</v>
      </c>
      <c r="D713" s="81">
        <v>0</v>
      </c>
      <c r="E713" s="80">
        <v>3</v>
      </c>
      <c r="F713" s="81">
        <v>0</v>
      </c>
      <c r="G713" s="81">
        <v>0</v>
      </c>
      <c r="H713" s="81">
        <v>0</v>
      </c>
      <c r="I713" s="81">
        <v>0</v>
      </c>
      <c r="J713" s="81">
        <v>0</v>
      </c>
      <c r="K713" s="81">
        <v>0</v>
      </c>
      <c r="L713" s="81">
        <v>0</v>
      </c>
      <c r="M713" s="80">
        <v>3</v>
      </c>
      <c r="N713" s="81">
        <v>0</v>
      </c>
      <c r="O713" s="81">
        <v>0</v>
      </c>
      <c r="P713" s="81">
        <v>0</v>
      </c>
      <c r="Q713" s="81">
        <v>0</v>
      </c>
      <c r="R713" s="81">
        <v>0</v>
      </c>
      <c r="S713" s="81">
        <v>0</v>
      </c>
      <c r="T713" s="81">
        <v>0</v>
      </c>
      <c r="U713" s="81">
        <v>0</v>
      </c>
      <c r="V713" s="81">
        <v>0</v>
      </c>
      <c r="W713" s="81">
        <v>0</v>
      </c>
      <c r="X713" s="81">
        <v>0</v>
      </c>
      <c r="Y713" s="81">
        <v>0</v>
      </c>
      <c r="Z713" s="81">
        <v>0</v>
      </c>
      <c r="AA713" s="81">
        <v>0</v>
      </c>
      <c r="AB713" s="80">
        <v>9</v>
      </c>
      <c r="AC713" s="80">
        <v>108</v>
      </c>
      <c r="AD713" s="81">
        <v>0</v>
      </c>
      <c r="AE713" s="80">
        <v>7</v>
      </c>
      <c r="AF713" s="81">
        <v>0</v>
      </c>
      <c r="AG713" s="81">
        <v>0</v>
      </c>
      <c r="AH713" s="81">
        <v>0</v>
      </c>
      <c r="AI713" s="81">
        <v>0</v>
      </c>
      <c r="AJ713" s="81">
        <v>0</v>
      </c>
      <c r="AK713" s="81">
        <v>0</v>
      </c>
      <c r="AL713" s="81">
        <v>0</v>
      </c>
      <c r="AM713" s="81">
        <v>0</v>
      </c>
      <c r="AN713" s="11">
        <f t="shared" si="101"/>
        <v>130</v>
      </c>
      <c r="AO713" s="11">
        <f t="shared" si="94"/>
        <v>5</v>
      </c>
      <c r="AP713" s="81">
        <v>0</v>
      </c>
      <c r="AQ713" s="81">
        <v>0</v>
      </c>
      <c r="AR713" s="81">
        <v>0</v>
      </c>
      <c r="AS713" s="81">
        <v>0</v>
      </c>
      <c r="AT713" s="81">
        <v>0</v>
      </c>
      <c r="AU713" s="81">
        <v>0</v>
      </c>
      <c r="AV713" s="81">
        <v>0</v>
      </c>
      <c r="AW713" s="81">
        <v>0</v>
      </c>
      <c r="AX713" s="81">
        <v>0</v>
      </c>
      <c r="AY713" s="81">
        <v>0</v>
      </c>
      <c r="AZ713" s="81">
        <v>0</v>
      </c>
      <c r="BA713" s="81">
        <v>0</v>
      </c>
      <c r="BB713" s="81">
        <v>0</v>
      </c>
      <c r="BC713" s="81">
        <v>0</v>
      </c>
      <c r="BD713" s="81">
        <v>0</v>
      </c>
      <c r="BE713" s="80">
        <v>7</v>
      </c>
      <c r="BF713" s="81">
        <v>0</v>
      </c>
      <c r="BG713" s="81">
        <v>0</v>
      </c>
      <c r="BH713" s="81">
        <v>0</v>
      </c>
      <c r="BI713" s="81">
        <v>0</v>
      </c>
      <c r="BJ713" s="81">
        <v>0</v>
      </c>
      <c r="BK713" s="80">
        <v>1</v>
      </c>
      <c r="BL713" s="81">
        <v>0</v>
      </c>
      <c r="BM713" s="81">
        <v>0</v>
      </c>
      <c r="BN713" s="81">
        <v>0</v>
      </c>
      <c r="BO713" s="81">
        <v>0</v>
      </c>
      <c r="BP713" s="81">
        <v>0</v>
      </c>
      <c r="BQ713" s="81">
        <v>0</v>
      </c>
      <c r="BR713" s="81">
        <v>0</v>
      </c>
      <c r="BS713" s="81">
        <v>0</v>
      </c>
      <c r="BT713" s="81">
        <v>0</v>
      </c>
      <c r="BU713" s="81">
        <v>0</v>
      </c>
      <c r="BV713" s="81">
        <v>0</v>
      </c>
      <c r="BW713" s="81">
        <v>0</v>
      </c>
      <c r="BX713" s="81">
        <v>0</v>
      </c>
      <c r="BY713" s="81">
        <v>0</v>
      </c>
      <c r="BZ713" s="81">
        <v>0</v>
      </c>
      <c r="CA713" s="81">
        <v>0</v>
      </c>
      <c r="CB713" s="81">
        <v>0</v>
      </c>
      <c r="CC713" s="81">
        <v>0</v>
      </c>
      <c r="CD713" s="81">
        <v>0</v>
      </c>
      <c r="CE713" s="81">
        <v>0</v>
      </c>
      <c r="CF713" s="81">
        <v>0</v>
      </c>
      <c r="CG713" s="81">
        <v>0</v>
      </c>
      <c r="CH713" s="11">
        <f t="shared" si="95"/>
        <v>2</v>
      </c>
      <c r="CI713" s="11">
        <f t="shared" si="96"/>
        <v>8</v>
      </c>
      <c r="CJ713" s="80">
        <v>3</v>
      </c>
      <c r="CK713" s="81">
        <v>0</v>
      </c>
      <c r="CL713" s="81">
        <v>0</v>
      </c>
      <c r="CM713" s="81">
        <v>0</v>
      </c>
      <c r="CN713" s="81">
        <v>0</v>
      </c>
      <c r="CO713" s="81">
        <v>0</v>
      </c>
      <c r="CP713" s="81">
        <v>0</v>
      </c>
      <c r="CQ713" s="81">
        <v>0</v>
      </c>
      <c r="CR713" s="81">
        <v>0</v>
      </c>
      <c r="CS713" s="81">
        <v>0</v>
      </c>
      <c r="CT713" s="81">
        <v>0</v>
      </c>
      <c r="CU713" s="80">
        <v>8</v>
      </c>
      <c r="CV713" s="81">
        <v>0</v>
      </c>
      <c r="CW713" s="81">
        <v>0</v>
      </c>
      <c r="CX713" s="43">
        <f t="shared" si="97"/>
        <v>11</v>
      </c>
      <c r="CY713" s="43">
        <f t="shared" si="98"/>
        <v>2</v>
      </c>
      <c r="CZ713" s="81">
        <v>0</v>
      </c>
      <c r="DA713" s="81">
        <v>0</v>
      </c>
      <c r="DB713" s="81">
        <v>0</v>
      </c>
      <c r="DC713" s="81">
        <v>0</v>
      </c>
      <c r="DD713" s="81">
        <v>0</v>
      </c>
      <c r="DE713" s="81">
        <v>0</v>
      </c>
      <c r="DF713" s="81">
        <v>0</v>
      </c>
      <c r="DG713" s="81">
        <v>0</v>
      </c>
      <c r="DH713" s="81">
        <v>0</v>
      </c>
      <c r="DI713" s="11">
        <f t="shared" si="91"/>
        <v>0</v>
      </c>
      <c r="DJ713" s="11">
        <f t="shared" si="92"/>
        <v>0</v>
      </c>
      <c r="DK713" s="81">
        <v>0</v>
      </c>
      <c r="DL713">
        <f t="shared" si="100"/>
        <v>149</v>
      </c>
    </row>
    <row r="714" spans="1:116" ht="15.5" x14ac:dyDescent="0.35">
      <c r="A714" s="80">
        <v>2024</v>
      </c>
      <c r="B714" s="81" t="s">
        <v>304</v>
      </c>
      <c r="C714" s="81">
        <v>0</v>
      </c>
      <c r="D714" s="81">
        <v>0</v>
      </c>
      <c r="E714" s="81">
        <v>0</v>
      </c>
      <c r="F714" s="81">
        <v>0</v>
      </c>
      <c r="G714" s="81">
        <v>0</v>
      </c>
      <c r="H714" s="81">
        <v>0</v>
      </c>
      <c r="I714" s="80">
        <v>15</v>
      </c>
      <c r="J714" s="81">
        <v>0</v>
      </c>
      <c r="K714" s="81">
        <v>0</v>
      </c>
      <c r="L714" s="81">
        <v>0</v>
      </c>
      <c r="M714" s="80">
        <v>2</v>
      </c>
      <c r="N714" s="81">
        <v>0</v>
      </c>
      <c r="O714" s="81">
        <v>0</v>
      </c>
      <c r="P714" s="81">
        <v>0</v>
      </c>
      <c r="Q714" s="81">
        <v>0</v>
      </c>
      <c r="R714" s="80">
        <v>2</v>
      </c>
      <c r="S714" s="81">
        <v>0</v>
      </c>
      <c r="T714" s="81">
        <v>0</v>
      </c>
      <c r="U714" s="80">
        <v>2</v>
      </c>
      <c r="V714" s="81">
        <v>0</v>
      </c>
      <c r="W714" s="81">
        <v>0</v>
      </c>
      <c r="X714" s="81">
        <v>0</v>
      </c>
      <c r="Y714" s="81">
        <v>0</v>
      </c>
      <c r="Z714" s="81">
        <v>0</v>
      </c>
      <c r="AA714" s="81">
        <v>0</v>
      </c>
      <c r="AB714" s="80">
        <v>1</v>
      </c>
      <c r="AC714" s="80">
        <v>5</v>
      </c>
      <c r="AD714" s="81">
        <v>0</v>
      </c>
      <c r="AE714" s="81">
        <v>0</v>
      </c>
      <c r="AF714" s="81">
        <v>0</v>
      </c>
      <c r="AG714" s="81">
        <v>0</v>
      </c>
      <c r="AH714" s="81">
        <v>0</v>
      </c>
      <c r="AI714" s="81">
        <v>0</v>
      </c>
      <c r="AJ714" s="81">
        <v>0</v>
      </c>
      <c r="AK714" s="81">
        <v>0</v>
      </c>
      <c r="AL714" s="81">
        <v>0</v>
      </c>
      <c r="AM714" s="81">
        <v>0</v>
      </c>
      <c r="AN714" s="11">
        <f t="shared" si="101"/>
        <v>27</v>
      </c>
      <c r="AO714" s="11">
        <f t="shared" si="94"/>
        <v>6</v>
      </c>
      <c r="AP714" s="81">
        <v>0</v>
      </c>
      <c r="AQ714" s="81">
        <v>0</v>
      </c>
      <c r="AR714" s="81">
        <v>0</v>
      </c>
      <c r="AS714" s="81">
        <v>0</v>
      </c>
      <c r="AT714" s="81">
        <v>0</v>
      </c>
      <c r="AU714" s="80">
        <v>6</v>
      </c>
      <c r="AV714" s="81">
        <v>0</v>
      </c>
      <c r="AW714" s="81">
        <v>0</v>
      </c>
      <c r="AX714" s="81">
        <v>0</v>
      </c>
      <c r="AY714" s="81">
        <v>0</v>
      </c>
      <c r="AZ714" s="81">
        <v>0</v>
      </c>
      <c r="BA714" s="81">
        <v>0</v>
      </c>
      <c r="BB714" s="81">
        <v>0</v>
      </c>
      <c r="BC714" s="81">
        <v>0</v>
      </c>
      <c r="BD714" s="81">
        <v>0</v>
      </c>
      <c r="BE714" s="81">
        <v>0</v>
      </c>
      <c r="BF714" s="81">
        <v>0</v>
      </c>
      <c r="BG714" s="81">
        <v>0</v>
      </c>
      <c r="BH714" s="81">
        <v>0</v>
      </c>
      <c r="BI714" s="81">
        <v>0</v>
      </c>
      <c r="BJ714" s="81">
        <v>0</v>
      </c>
      <c r="BK714" s="80">
        <v>1</v>
      </c>
      <c r="BL714" s="81">
        <v>0</v>
      </c>
      <c r="BM714" s="81">
        <v>0</v>
      </c>
      <c r="BN714" s="81">
        <v>0</v>
      </c>
      <c r="BO714" s="81">
        <v>0</v>
      </c>
      <c r="BP714" s="81">
        <v>0</v>
      </c>
      <c r="BQ714" s="81">
        <v>0</v>
      </c>
      <c r="BR714" s="81">
        <v>0</v>
      </c>
      <c r="BS714" s="81">
        <v>0</v>
      </c>
      <c r="BT714" s="80">
        <v>4</v>
      </c>
      <c r="BU714" s="81">
        <v>0</v>
      </c>
      <c r="BV714" s="81">
        <v>0</v>
      </c>
      <c r="BW714" s="81">
        <v>0</v>
      </c>
      <c r="BX714" s="81">
        <v>0</v>
      </c>
      <c r="BY714" s="81">
        <v>0</v>
      </c>
      <c r="BZ714" s="81">
        <v>0</v>
      </c>
      <c r="CA714" s="81">
        <v>0</v>
      </c>
      <c r="CB714" s="81">
        <v>0</v>
      </c>
      <c r="CC714" s="81">
        <v>0</v>
      </c>
      <c r="CD714" s="81">
        <v>0</v>
      </c>
      <c r="CE714" s="81">
        <v>0</v>
      </c>
      <c r="CF714" s="81">
        <v>0</v>
      </c>
      <c r="CG714" s="81">
        <v>0</v>
      </c>
      <c r="CH714" s="11">
        <f t="shared" si="95"/>
        <v>3</v>
      </c>
      <c r="CI714" s="11">
        <f t="shared" si="96"/>
        <v>11</v>
      </c>
      <c r="CJ714" s="81">
        <v>0</v>
      </c>
      <c r="CK714" s="80">
        <v>2</v>
      </c>
      <c r="CL714" s="80">
        <v>14</v>
      </c>
      <c r="CM714" s="81">
        <v>0</v>
      </c>
      <c r="CN714" s="81">
        <v>0</v>
      </c>
      <c r="CO714" s="81">
        <v>0</v>
      </c>
      <c r="CP714" s="81">
        <v>0</v>
      </c>
      <c r="CQ714" s="81">
        <v>0</v>
      </c>
      <c r="CR714" s="81">
        <v>0</v>
      </c>
      <c r="CS714" s="81">
        <v>0</v>
      </c>
      <c r="CT714" s="81">
        <v>0</v>
      </c>
      <c r="CU714" s="81">
        <v>0</v>
      </c>
      <c r="CV714" s="81">
        <v>0</v>
      </c>
      <c r="CW714" s="81">
        <v>0</v>
      </c>
      <c r="CX714" s="43">
        <f t="shared" si="97"/>
        <v>16</v>
      </c>
      <c r="CY714" s="43">
        <f t="shared" si="98"/>
        <v>2</v>
      </c>
      <c r="CZ714" s="80">
        <v>2</v>
      </c>
      <c r="DA714" s="81">
        <v>0</v>
      </c>
      <c r="DB714" s="81">
        <v>0</v>
      </c>
      <c r="DC714" s="81">
        <v>0</v>
      </c>
      <c r="DD714" s="81">
        <v>0</v>
      </c>
      <c r="DE714" s="81">
        <v>0</v>
      </c>
      <c r="DF714" s="81">
        <v>0</v>
      </c>
      <c r="DG714" s="81">
        <v>0</v>
      </c>
      <c r="DH714" s="81">
        <v>0</v>
      </c>
      <c r="DI714" s="11">
        <f t="shared" si="91"/>
        <v>2</v>
      </c>
      <c r="DJ714" s="11">
        <f t="shared" si="92"/>
        <v>1</v>
      </c>
      <c r="DK714" s="81">
        <v>0</v>
      </c>
      <c r="DL714">
        <f t="shared" si="100"/>
        <v>56</v>
      </c>
    </row>
    <row r="715" spans="1:116" ht="15.5" hidden="1" x14ac:dyDescent="0.35">
      <c r="A715" s="80">
        <v>2024</v>
      </c>
      <c r="B715" s="81" t="s">
        <v>465</v>
      </c>
      <c r="C715" s="81">
        <v>0</v>
      </c>
      <c r="D715" s="81">
        <v>0</v>
      </c>
      <c r="E715" s="81">
        <v>0</v>
      </c>
      <c r="F715" s="81">
        <v>0</v>
      </c>
      <c r="G715" s="81">
        <v>0</v>
      </c>
      <c r="H715" s="81">
        <v>0</v>
      </c>
      <c r="I715" s="81">
        <v>0</v>
      </c>
      <c r="J715" s="81">
        <v>0</v>
      </c>
      <c r="K715" s="81">
        <v>0</v>
      </c>
      <c r="L715" s="81">
        <v>0</v>
      </c>
      <c r="M715" s="80">
        <v>3</v>
      </c>
      <c r="N715" s="80">
        <v>4</v>
      </c>
      <c r="O715" s="81">
        <v>0</v>
      </c>
      <c r="P715" s="81">
        <v>0</v>
      </c>
      <c r="Q715" s="81">
        <v>0</v>
      </c>
      <c r="R715" s="80">
        <v>5</v>
      </c>
      <c r="S715" s="81">
        <v>0</v>
      </c>
      <c r="T715" s="81">
        <v>0</v>
      </c>
      <c r="U715" s="80">
        <v>3</v>
      </c>
      <c r="V715" s="81">
        <v>0</v>
      </c>
      <c r="W715" s="81">
        <v>0</v>
      </c>
      <c r="X715" s="81">
        <v>0</v>
      </c>
      <c r="Y715" s="81">
        <v>0</v>
      </c>
      <c r="Z715" s="81">
        <v>0</v>
      </c>
      <c r="AA715" s="81">
        <v>0</v>
      </c>
      <c r="AB715" s="80">
        <v>3</v>
      </c>
      <c r="AC715" s="80">
        <v>30</v>
      </c>
      <c r="AD715" s="81">
        <v>0</v>
      </c>
      <c r="AE715" s="81">
        <v>0</v>
      </c>
      <c r="AF715" s="81">
        <v>0</v>
      </c>
      <c r="AG715" s="81">
        <v>0</v>
      </c>
      <c r="AH715" s="81">
        <v>0</v>
      </c>
      <c r="AI715" s="81">
        <v>0</v>
      </c>
      <c r="AJ715" s="80">
        <v>1</v>
      </c>
      <c r="AK715" s="81">
        <v>0</v>
      </c>
      <c r="AL715" s="81">
        <v>0</v>
      </c>
      <c r="AM715" s="81">
        <v>0</v>
      </c>
      <c r="AN715" s="11">
        <f t="shared" si="101"/>
        <v>49</v>
      </c>
      <c r="AO715" s="11">
        <f t="shared" si="94"/>
        <v>7</v>
      </c>
      <c r="AP715" s="81">
        <v>0</v>
      </c>
      <c r="AQ715" s="81">
        <v>0</v>
      </c>
      <c r="AR715" s="81">
        <v>0</v>
      </c>
      <c r="AS715" s="81">
        <v>0</v>
      </c>
      <c r="AT715" s="81">
        <v>0</v>
      </c>
      <c r="AU715" s="80">
        <v>6</v>
      </c>
      <c r="AV715" s="80">
        <v>1</v>
      </c>
      <c r="AW715" s="80">
        <v>4</v>
      </c>
      <c r="AX715" s="81">
        <v>0</v>
      </c>
      <c r="AY715" s="81">
        <v>0</v>
      </c>
      <c r="AZ715" s="81">
        <v>0</v>
      </c>
      <c r="BA715" s="81">
        <v>0</v>
      </c>
      <c r="BB715" s="81">
        <v>0</v>
      </c>
      <c r="BC715" s="81">
        <v>0</v>
      </c>
      <c r="BD715" s="81">
        <v>0</v>
      </c>
      <c r="BE715" s="81">
        <v>0</v>
      </c>
      <c r="BF715" s="81">
        <v>0</v>
      </c>
      <c r="BG715" s="81">
        <v>0</v>
      </c>
      <c r="BH715" s="81">
        <v>0</v>
      </c>
      <c r="BI715" s="81">
        <v>0</v>
      </c>
      <c r="BJ715" s="81">
        <v>0</v>
      </c>
      <c r="BK715" s="81">
        <v>0</v>
      </c>
      <c r="BL715" s="81">
        <v>0</v>
      </c>
      <c r="BM715" s="81">
        <v>0</v>
      </c>
      <c r="BN715" s="81">
        <v>0</v>
      </c>
      <c r="BO715" s="81">
        <v>0</v>
      </c>
      <c r="BP715" s="81">
        <v>0</v>
      </c>
      <c r="BQ715" s="81">
        <v>0</v>
      </c>
      <c r="BR715" s="81">
        <v>0</v>
      </c>
      <c r="BS715" s="81">
        <v>0</v>
      </c>
      <c r="BT715" s="80">
        <v>4</v>
      </c>
      <c r="BU715" s="81">
        <v>0</v>
      </c>
      <c r="BV715" s="81">
        <v>0</v>
      </c>
      <c r="BW715" s="81">
        <v>0</v>
      </c>
      <c r="BX715" s="81">
        <v>0</v>
      </c>
      <c r="BY715" s="81">
        <v>0</v>
      </c>
      <c r="BZ715" s="81">
        <v>0</v>
      </c>
      <c r="CA715" s="81">
        <v>0</v>
      </c>
      <c r="CB715" s="81">
        <v>0</v>
      </c>
      <c r="CC715" s="81">
        <v>0</v>
      </c>
      <c r="CD715" s="81">
        <v>0</v>
      </c>
      <c r="CE715" s="81">
        <v>0</v>
      </c>
      <c r="CF715" s="81">
        <v>0</v>
      </c>
      <c r="CG715" s="81">
        <v>0</v>
      </c>
      <c r="CH715" s="11">
        <f t="shared" si="95"/>
        <v>4</v>
      </c>
      <c r="CI715" s="11">
        <f t="shared" si="96"/>
        <v>15</v>
      </c>
      <c r="CJ715" s="80">
        <v>3</v>
      </c>
      <c r="CK715" s="81">
        <v>0</v>
      </c>
      <c r="CL715" s="80">
        <v>6</v>
      </c>
      <c r="CM715" s="81">
        <v>0</v>
      </c>
      <c r="CN715" s="81">
        <v>0</v>
      </c>
      <c r="CO715" s="81">
        <v>0</v>
      </c>
      <c r="CP715" s="81">
        <v>0</v>
      </c>
      <c r="CQ715" s="81">
        <v>0</v>
      </c>
      <c r="CR715" s="81">
        <v>0</v>
      </c>
      <c r="CS715" s="80">
        <v>100</v>
      </c>
      <c r="CT715" s="81">
        <v>0</v>
      </c>
      <c r="CU715" s="80">
        <v>3</v>
      </c>
      <c r="CV715" s="81">
        <v>0</v>
      </c>
      <c r="CW715" s="81">
        <v>0</v>
      </c>
      <c r="CX715" s="43">
        <f t="shared" si="97"/>
        <v>112</v>
      </c>
      <c r="CY715" s="43">
        <f t="shared" si="98"/>
        <v>4</v>
      </c>
      <c r="CZ715" s="80">
        <v>12</v>
      </c>
      <c r="DA715" s="81">
        <v>0</v>
      </c>
      <c r="DB715" s="81">
        <v>0</v>
      </c>
      <c r="DC715" s="81">
        <v>0</v>
      </c>
      <c r="DD715" s="81">
        <v>0</v>
      </c>
      <c r="DE715" s="81">
        <v>0</v>
      </c>
      <c r="DF715" s="81">
        <v>0</v>
      </c>
      <c r="DG715" s="80">
        <v>50</v>
      </c>
      <c r="DH715" s="81">
        <v>0</v>
      </c>
      <c r="DI715" s="11">
        <f t="shared" si="91"/>
        <v>62</v>
      </c>
      <c r="DJ715" s="11">
        <f t="shared" si="92"/>
        <v>2</v>
      </c>
      <c r="DK715" s="81">
        <v>0</v>
      </c>
      <c r="DL715">
        <f t="shared" si="100"/>
        <v>238</v>
      </c>
    </row>
    <row r="716" spans="1:116" ht="15.5" hidden="1" x14ac:dyDescent="0.35">
      <c r="A716" s="80">
        <v>2024</v>
      </c>
      <c r="B716" s="11" t="s">
        <v>624</v>
      </c>
      <c r="C716" s="81">
        <v>0</v>
      </c>
      <c r="D716" s="80">
        <v>3</v>
      </c>
      <c r="E716" s="80">
        <v>5</v>
      </c>
      <c r="F716" s="80">
        <v>1</v>
      </c>
      <c r="G716" s="81">
        <v>0</v>
      </c>
      <c r="H716" s="81">
        <v>0</v>
      </c>
      <c r="I716" s="80">
        <v>3</v>
      </c>
      <c r="J716" s="81">
        <v>0</v>
      </c>
      <c r="K716" s="81">
        <v>0</v>
      </c>
      <c r="L716" s="80">
        <v>4</v>
      </c>
      <c r="M716" s="80">
        <v>2</v>
      </c>
      <c r="N716" s="80">
        <v>2</v>
      </c>
      <c r="O716" s="80">
        <v>1</v>
      </c>
      <c r="P716" s="81">
        <v>0</v>
      </c>
      <c r="Q716" s="80">
        <v>9</v>
      </c>
      <c r="R716" s="80">
        <v>5</v>
      </c>
      <c r="S716" s="81">
        <v>0</v>
      </c>
      <c r="T716" s="81">
        <v>0</v>
      </c>
      <c r="U716" s="80">
        <v>1</v>
      </c>
      <c r="V716" s="81">
        <v>0</v>
      </c>
      <c r="W716" s="80">
        <v>1</v>
      </c>
      <c r="X716" s="81">
        <v>0</v>
      </c>
      <c r="Y716" s="81">
        <v>0</v>
      </c>
      <c r="Z716" s="81">
        <v>0</v>
      </c>
      <c r="AA716" s="80">
        <v>19</v>
      </c>
      <c r="AB716" s="81">
        <v>0</v>
      </c>
      <c r="AC716" s="81">
        <v>0</v>
      </c>
      <c r="AD716" s="81">
        <v>0</v>
      </c>
      <c r="AE716" s="81">
        <v>0</v>
      </c>
      <c r="AF716" s="81">
        <v>0</v>
      </c>
      <c r="AG716" s="81">
        <v>0</v>
      </c>
      <c r="AH716" s="81">
        <v>0</v>
      </c>
      <c r="AI716" s="81">
        <v>0</v>
      </c>
      <c r="AJ716" s="80">
        <v>1</v>
      </c>
      <c r="AK716" s="81">
        <v>0</v>
      </c>
      <c r="AL716" s="81">
        <v>0</v>
      </c>
      <c r="AM716" s="81">
        <v>0</v>
      </c>
      <c r="AN716" s="11">
        <f t="shared" si="101"/>
        <v>57</v>
      </c>
      <c r="AO716" s="11">
        <f t="shared" si="94"/>
        <v>14</v>
      </c>
      <c r="AP716" s="80">
        <v>1</v>
      </c>
      <c r="AQ716" s="81">
        <v>0</v>
      </c>
      <c r="AR716" s="81">
        <v>0</v>
      </c>
      <c r="AS716" s="81">
        <v>0</v>
      </c>
      <c r="AT716" s="81">
        <v>0</v>
      </c>
      <c r="AU716" s="80">
        <v>3</v>
      </c>
      <c r="AV716" s="81">
        <v>0</v>
      </c>
      <c r="AW716" s="81">
        <v>0</v>
      </c>
      <c r="AX716" s="81">
        <v>0</v>
      </c>
      <c r="AY716" s="81">
        <v>0</v>
      </c>
      <c r="AZ716" s="81">
        <v>0</v>
      </c>
      <c r="BA716" s="81">
        <v>0</v>
      </c>
      <c r="BB716" s="81">
        <v>0</v>
      </c>
      <c r="BC716" s="81">
        <v>0</v>
      </c>
      <c r="BD716" s="80">
        <v>6</v>
      </c>
      <c r="BE716" s="80">
        <v>6</v>
      </c>
      <c r="BF716" s="81">
        <v>0</v>
      </c>
      <c r="BG716" s="81">
        <v>0</v>
      </c>
      <c r="BH716" s="81">
        <v>0</v>
      </c>
      <c r="BI716" s="81">
        <v>0</v>
      </c>
      <c r="BJ716" s="81">
        <v>0</v>
      </c>
      <c r="BK716" s="80">
        <v>6</v>
      </c>
      <c r="BL716" s="81">
        <v>0</v>
      </c>
      <c r="BM716" s="81">
        <v>0</v>
      </c>
      <c r="BN716" s="81">
        <v>0</v>
      </c>
      <c r="BO716" s="81">
        <v>0</v>
      </c>
      <c r="BP716" s="81">
        <v>0</v>
      </c>
      <c r="BQ716" s="81">
        <v>0</v>
      </c>
      <c r="BR716" s="81">
        <v>0</v>
      </c>
      <c r="BS716" s="81">
        <v>0</v>
      </c>
      <c r="BT716" s="80">
        <v>4</v>
      </c>
      <c r="BU716" s="81">
        <v>0</v>
      </c>
      <c r="BV716" s="81">
        <v>0</v>
      </c>
      <c r="BW716" s="81">
        <v>0</v>
      </c>
      <c r="BX716" s="81">
        <v>0</v>
      </c>
      <c r="BY716" s="81">
        <v>0</v>
      </c>
      <c r="BZ716" s="81">
        <v>0</v>
      </c>
      <c r="CA716" s="81">
        <v>0</v>
      </c>
      <c r="CB716" s="80">
        <v>1</v>
      </c>
      <c r="CC716" s="81">
        <v>0</v>
      </c>
      <c r="CD716" s="81">
        <v>0</v>
      </c>
      <c r="CE716" s="80">
        <v>1</v>
      </c>
      <c r="CF716" s="81">
        <v>0</v>
      </c>
      <c r="CG716" s="81">
        <v>0</v>
      </c>
      <c r="CH716" s="11">
        <f t="shared" si="95"/>
        <v>8</v>
      </c>
      <c r="CI716" s="11">
        <f t="shared" si="96"/>
        <v>28</v>
      </c>
      <c r="CJ716" s="80">
        <v>3</v>
      </c>
      <c r="CK716" s="80">
        <v>1</v>
      </c>
      <c r="CL716" s="80">
        <v>2</v>
      </c>
      <c r="CM716" s="80">
        <v>1</v>
      </c>
      <c r="CN716" s="81">
        <v>0</v>
      </c>
      <c r="CO716" s="81">
        <v>0</v>
      </c>
      <c r="CP716" s="81">
        <v>0</v>
      </c>
      <c r="CQ716" s="81">
        <v>0</v>
      </c>
      <c r="CR716" s="81">
        <v>0</v>
      </c>
      <c r="CS716" s="80">
        <v>9</v>
      </c>
      <c r="CT716" s="81">
        <v>0</v>
      </c>
      <c r="CU716" s="80">
        <v>1</v>
      </c>
      <c r="CV716" s="81">
        <v>0</v>
      </c>
      <c r="CW716" s="80">
        <v>1</v>
      </c>
      <c r="CX716" s="43">
        <f t="shared" si="97"/>
        <v>18</v>
      </c>
      <c r="CY716" s="43">
        <f t="shared" si="98"/>
        <v>7</v>
      </c>
      <c r="CZ716" s="80">
        <v>6</v>
      </c>
      <c r="DA716" s="81">
        <v>0</v>
      </c>
      <c r="DB716" s="81">
        <v>0</v>
      </c>
      <c r="DC716" s="81">
        <v>0</v>
      </c>
      <c r="DD716" s="81">
        <v>0</v>
      </c>
      <c r="DE716" s="81">
        <v>0</v>
      </c>
      <c r="DF716" s="81">
        <v>0</v>
      </c>
      <c r="DG716" s="81">
        <v>0</v>
      </c>
      <c r="DH716" s="81">
        <v>0</v>
      </c>
      <c r="DI716" s="11">
        <f t="shared" si="91"/>
        <v>6</v>
      </c>
      <c r="DJ716" s="11">
        <f t="shared" si="92"/>
        <v>1</v>
      </c>
      <c r="DK716" s="81">
        <v>0</v>
      </c>
      <c r="DL716">
        <f t="shared" si="100"/>
        <v>109</v>
      </c>
    </row>
    <row r="717" spans="1:116" ht="15.5" hidden="1" x14ac:dyDescent="0.35">
      <c r="A717" s="80">
        <v>2024</v>
      </c>
      <c r="B717" s="81" t="s">
        <v>282</v>
      </c>
      <c r="C717" s="81">
        <v>0</v>
      </c>
      <c r="D717" s="80">
        <v>4</v>
      </c>
      <c r="E717" s="80">
        <v>12</v>
      </c>
      <c r="F717" s="80">
        <v>2</v>
      </c>
      <c r="G717" s="81">
        <v>0</v>
      </c>
      <c r="H717" s="81">
        <v>0</v>
      </c>
      <c r="I717" s="80">
        <v>13</v>
      </c>
      <c r="J717" s="81">
        <v>0</v>
      </c>
      <c r="K717" s="81">
        <v>0</v>
      </c>
      <c r="L717" s="80">
        <v>9</v>
      </c>
      <c r="M717" s="80">
        <v>32</v>
      </c>
      <c r="N717" s="80">
        <v>32</v>
      </c>
      <c r="O717" s="80">
        <v>8</v>
      </c>
      <c r="P717" s="80">
        <v>1</v>
      </c>
      <c r="Q717" s="80">
        <v>76</v>
      </c>
      <c r="R717" s="80">
        <v>14</v>
      </c>
      <c r="S717" s="81">
        <v>1</v>
      </c>
      <c r="T717" s="81">
        <v>0</v>
      </c>
      <c r="U717" s="80">
        <v>1</v>
      </c>
      <c r="V717" s="81">
        <v>0</v>
      </c>
      <c r="W717" s="80">
        <v>60</v>
      </c>
      <c r="X717" s="80">
        <v>2</v>
      </c>
      <c r="Y717" s="81">
        <v>0</v>
      </c>
      <c r="Z717" s="80">
        <v>1</v>
      </c>
      <c r="AA717" s="80">
        <v>60</v>
      </c>
      <c r="AB717" s="81">
        <v>0</v>
      </c>
      <c r="AC717" s="81">
        <v>0</v>
      </c>
      <c r="AD717" s="81">
        <v>0</v>
      </c>
      <c r="AE717" s="81">
        <v>0</v>
      </c>
      <c r="AF717" s="81">
        <v>0</v>
      </c>
      <c r="AG717" s="81">
        <v>0</v>
      </c>
      <c r="AH717" s="81">
        <v>0</v>
      </c>
      <c r="AI717" s="81">
        <v>0</v>
      </c>
      <c r="AJ717" s="80">
        <v>2</v>
      </c>
      <c r="AK717" s="81">
        <v>0</v>
      </c>
      <c r="AL717" s="81">
        <v>0</v>
      </c>
      <c r="AM717" s="81">
        <v>0</v>
      </c>
      <c r="AN717" s="11">
        <f t="shared" si="101"/>
        <v>330</v>
      </c>
      <c r="AO717" s="11">
        <f t="shared" si="94"/>
        <v>18</v>
      </c>
      <c r="AP717" s="80">
        <v>2</v>
      </c>
      <c r="AQ717" s="81">
        <v>0</v>
      </c>
      <c r="AR717" s="80">
        <v>3</v>
      </c>
      <c r="AS717" s="80">
        <v>2</v>
      </c>
      <c r="AT717" s="81">
        <v>0</v>
      </c>
      <c r="AU717" s="80">
        <v>18</v>
      </c>
      <c r="AV717" s="80">
        <v>8</v>
      </c>
      <c r="AW717" s="80">
        <v>6</v>
      </c>
      <c r="AX717" s="81">
        <v>0</v>
      </c>
      <c r="AY717" s="81">
        <v>0</v>
      </c>
      <c r="AZ717" s="81">
        <v>0</v>
      </c>
      <c r="BA717" s="81">
        <v>0</v>
      </c>
      <c r="BB717" s="81">
        <v>0</v>
      </c>
      <c r="BC717" s="81">
        <v>0</v>
      </c>
      <c r="BD717" s="80">
        <v>7</v>
      </c>
      <c r="BE717" s="80">
        <v>19</v>
      </c>
      <c r="BF717" s="81">
        <v>0</v>
      </c>
      <c r="BG717" s="81">
        <v>0</v>
      </c>
      <c r="BH717" s="81">
        <v>0</v>
      </c>
      <c r="BI717" s="81">
        <v>0</v>
      </c>
      <c r="BJ717" s="81">
        <v>0</v>
      </c>
      <c r="BK717" s="80">
        <v>1</v>
      </c>
      <c r="BL717" s="81">
        <v>0</v>
      </c>
      <c r="BM717" s="81">
        <v>0</v>
      </c>
      <c r="BN717" s="81">
        <v>0</v>
      </c>
      <c r="BO717" s="80">
        <v>30</v>
      </c>
      <c r="BP717" s="81">
        <v>0</v>
      </c>
      <c r="BQ717" s="81">
        <v>0</v>
      </c>
      <c r="BR717" s="81">
        <v>0</v>
      </c>
      <c r="BS717" s="81">
        <v>0</v>
      </c>
      <c r="BT717" s="80">
        <v>4</v>
      </c>
      <c r="BU717" s="81">
        <v>0</v>
      </c>
      <c r="BV717" s="81">
        <v>0</v>
      </c>
      <c r="BW717" s="81">
        <v>0</v>
      </c>
      <c r="BX717" s="81">
        <v>0</v>
      </c>
      <c r="BY717" s="81">
        <v>0</v>
      </c>
      <c r="BZ717" s="81">
        <v>0</v>
      </c>
      <c r="CA717" s="81">
        <v>0</v>
      </c>
      <c r="CB717" s="81">
        <v>0</v>
      </c>
      <c r="CC717" s="81">
        <v>0</v>
      </c>
      <c r="CD717" s="81">
        <v>0</v>
      </c>
      <c r="CE717" s="80">
        <v>4</v>
      </c>
      <c r="CF717" s="81">
        <v>0</v>
      </c>
      <c r="CG717" s="81">
        <v>0</v>
      </c>
      <c r="CH717" s="11">
        <f t="shared" si="95"/>
        <v>12</v>
      </c>
      <c r="CI717" s="11">
        <f t="shared" si="96"/>
        <v>104</v>
      </c>
      <c r="CJ717" s="80">
        <v>4</v>
      </c>
      <c r="CK717" s="80">
        <v>14</v>
      </c>
      <c r="CL717" s="81">
        <v>0</v>
      </c>
      <c r="CM717" s="81">
        <v>0</v>
      </c>
      <c r="CN717" s="81">
        <v>0</v>
      </c>
      <c r="CO717" s="80">
        <v>5</v>
      </c>
      <c r="CP717" s="80">
        <v>5</v>
      </c>
      <c r="CQ717" s="81">
        <v>0</v>
      </c>
      <c r="CR717" s="81">
        <v>0</v>
      </c>
      <c r="CS717" s="80">
        <v>90</v>
      </c>
      <c r="CT717" s="81">
        <v>0</v>
      </c>
      <c r="CU717" s="80">
        <v>34</v>
      </c>
      <c r="CV717" s="81">
        <v>0</v>
      </c>
      <c r="CW717" s="80">
        <v>1</v>
      </c>
      <c r="CX717" s="43">
        <f t="shared" si="97"/>
        <v>153</v>
      </c>
      <c r="CY717" s="43">
        <f t="shared" si="98"/>
        <v>7</v>
      </c>
      <c r="CZ717" s="80">
        <v>32</v>
      </c>
      <c r="DA717" s="81">
        <v>0</v>
      </c>
      <c r="DB717" s="81">
        <v>0</v>
      </c>
      <c r="DC717" s="81">
        <v>0</v>
      </c>
      <c r="DD717" s="81">
        <v>0</v>
      </c>
      <c r="DE717" s="81">
        <v>0</v>
      </c>
      <c r="DF717" s="81">
        <v>0</v>
      </c>
      <c r="DG717" s="81">
        <v>0</v>
      </c>
      <c r="DH717" s="81">
        <v>0</v>
      </c>
      <c r="DI717" s="11">
        <f t="shared" si="91"/>
        <v>32</v>
      </c>
      <c r="DJ717" s="11">
        <f t="shared" si="92"/>
        <v>1</v>
      </c>
      <c r="DK717" s="81">
        <v>0</v>
      </c>
      <c r="DL717">
        <f t="shared" si="100"/>
        <v>619</v>
      </c>
    </row>
    <row r="718" spans="1:116" ht="15.5" hidden="1" x14ac:dyDescent="0.35">
      <c r="A718" s="80">
        <v>2024</v>
      </c>
      <c r="B718" t="s">
        <v>366</v>
      </c>
      <c r="C718" s="81">
        <v>0</v>
      </c>
      <c r="D718" s="81">
        <v>0</v>
      </c>
      <c r="E718" s="80">
        <v>6</v>
      </c>
      <c r="F718" s="80">
        <v>2</v>
      </c>
      <c r="G718" s="81">
        <v>0</v>
      </c>
      <c r="H718" s="81">
        <v>0</v>
      </c>
      <c r="I718" s="81">
        <v>0</v>
      </c>
      <c r="J718" s="81">
        <v>0</v>
      </c>
      <c r="K718" s="81">
        <v>0</v>
      </c>
      <c r="L718" s="81">
        <v>0</v>
      </c>
      <c r="M718" s="80">
        <v>8</v>
      </c>
      <c r="N718" s="81">
        <v>0</v>
      </c>
      <c r="O718" s="80">
        <v>1</v>
      </c>
      <c r="P718" s="81">
        <v>0</v>
      </c>
      <c r="Q718" s="80">
        <v>7</v>
      </c>
      <c r="R718" s="81">
        <v>0</v>
      </c>
      <c r="S718" s="81">
        <v>0</v>
      </c>
      <c r="T718" s="81">
        <v>0</v>
      </c>
      <c r="U718" s="80">
        <v>4</v>
      </c>
      <c r="V718" s="81">
        <v>0</v>
      </c>
      <c r="W718" s="80">
        <v>42</v>
      </c>
      <c r="X718" s="81">
        <v>0</v>
      </c>
      <c r="Y718" s="81">
        <v>0</v>
      </c>
      <c r="Z718" s="81">
        <v>0</v>
      </c>
      <c r="AA718" s="80">
        <v>9</v>
      </c>
      <c r="AB718" s="81">
        <v>0</v>
      </c>
      <c r="AC718" s="81">
        <v>0</v>
      </c>
      <c r="AD718" s="81">
        <v>0</v>
      </c>
      <c r="AE718" s="81">
        <v>0</v>
      </c>
      <c r="AF718" s="81">
        <v>0</v>
      </c>
      <c r="AG718" s="81">
        <v>0</v>
      </c>
      <c r="AH718" s="81">
        <v>0</v>
      </c>
      <c r="AI718" s="81">
        <v>0</v>
      </c>
      <c r="AJ718" s="80">
        <v>1</v>
      </c>
      <c r="AK718" s="81">
        <v>0</v>
      </c>
      <c r="AL718" s="81">
        <v>0</v>
      </c>
      <c r="AM718" s="81">
        <v>0</v>
      </c>
      <c r="AN718" s="11">
        <f t="shared" si="101"/>
        <v>80</v>
      </c>
      <c r="AO718" s="11">
        <f t="shared" si="94"/>
        <v>9</v>
      </c>
      <c r="AP718" s="80">
        <v>1</v>
      </c>
      <c r="AQ718" s="81">
        <v>0</v>
      </c>
      <c r="AR718" s="80">
        <v>53</v>
      </c>
      <c r="AS718" s="81">
        <v>0</v>
      </c>
      <c r="AT718" s="81">
        <v>0</v>
      </c>
      <c r="AU718" s="81">
        <v>0</v>
      </c>
      <c r="AV718" s="80">
        <v>4</v>
      </c>
      <c r="AW718" s="80">
        <v>180</v>
      </c>
      <c r="AX718" s="81">
        <v>0</v>
      </c>
      <c r="AY718" s="81">
        <v>0</v>
      </c>
      <c r="AZ718" s="81">
        <v>0</v>
      </c>
      <c r="BA718" s="81">
        <v>0</v>
      </c>
      <c r="BB718" s="81">
        <v>0</v>
      </c>
      <c r="BC718" s="81">
        <v>0</v>
      </c>
      <c r="BD718" s="80">
        <v>6</v>
      </c>
      <c r="BE718" s="80">
        <v>4</v>
      </c>
      <c r="BF718" s="81">
        <v>0</v>
      </c>
      <c r="BG718" s="81">
        <v>0</v>
      </c>
      <c r="BH718" s="81">
        <v>0</v>
      </c>
      <c r="BI718" s="81">
        <v>0</v>
      </c>
      <c r="BJ718" s="81">
        <v>0</v>
      </c>
      <c r="BK718" s="80">
        <v>1</v>
      </c>
      <c r="BL718" s="81">
        <v>0</v>
      </c>
      <c r="BM718" s="81">
        <v>0</v>
      </c>
      <c r="BN718" s="81">
        <v>0</v>
      </c>
      <c r="BO718" s="81">
        <v>0</v>
      </c>
      <c r="BP718" s="81">
        <v>0</v>
      </c>
      <c r="BQ718" s="81">
        <v>0</v>
      </c>
      <c r="BR718" s="81">
        <v>0</v>
      </c>
      <c r="BS718" s="81">
        <v>0</v>
      </c>
      <c r="BT718" s="80">
        <v>4</v>
      </c>
      <c r="BU718" s="81">
        <v>0</v>
      </c>
      <c r="BV718" s="81">
        <v>0</v>
      </c>
      <c r="BW718" s="81">
        <v>0</v>
      </c>
      <c r="BX718" s="81">
        <v>0</v>
      </c>
      <c r="BY718" s="81">
        <v>0</v>
      </c>
      <c r="BZ718" s="81">
        <v>0</v>
      </c>
      <c r="CA718" s="81">
        <v>0</v>
      </c>
      <c r="CB718" s="80">
        <v>1</v>
      </c>
      <c r="CC718" s="81">
        <v>0</v>
      </c>
      <c r="CD718" s="81">
        <v>0</v>
      </c>
      <c r="CE718" s="80">
        <v>4</v>
      </c>
      <c r="CF718" s="81">
        <v>0</v>
      </c>
      <c r="CG718" s="81">
        <v>0</v>
      </c>
      <c r="CH718" s="11">
        <f t="shared" si="95"/>
        <v>10</v>
      </c>
      <c r="CI718" s="11">
        <f t="shared" si="96"/>
        <v>258</v>
      </c>
      <c r="CJ718" s="80">
        <v>4</v>
      </c>
      <c r="CK718" s="80">
        <v>2</v>
      </c>
      <c r="CL718" s="80">
        <v>3</v>
      </c>
      <c r="CM718" s="81">
        <v>0</v>
      </c>
      <c r="CN718" s="81">
        <v>0</v>
      </c>
      <c r="CO718" s="81">
        <v>0</v>
      </c>
      <c r="CP718" s="81">
        <v>0</v>
      </c>
      <c r="CQ718" s="81">
        <v>0</v>
      </c>
      <c r="CR718" s="81">
        <v>0</v>
      </c>
      <c r="CS718" s="80">
        <v>13</v>
      </c>
      <c r="CT718" s="81">
        <v>0</v>
      </c>
      <c r="CU718" s="80">
        <v>4</v>
      </c>
      <c r="CV718" s="81">
        <v>0</v>
      </c>
      <c r="CW718" s="80">
        <v>1</v>
      </c>
      <c r="CX718" s="43">
        <f t="shared" si="97"/>
        <v>27</v>
      </c>
      <c r="CY718" s="43">
        <f t="shared" si="98"/>
        <v>6</v>
      </c>
      <c r="CZ718" s="81">
        <v>0</v>
      </c>
      <c r="DA718" s="81">
        <v>0</v>
      </c>
      <c r="DB718" s="81">
        <v>0</v>
      </c>
      <c r="DC718" s="81">
        <v>0</v>
      </c>
      <c r="DD718" s="81">
        <v>0</v>
      </c>
      <c r="DE718" s="81">
        <v>0</v>
      </c>
      <c r="DF718" s="81">
        <v>0</v>
      </c>
      <c r="DG718" s="81">
        <v>0</v>
      </c>
      <c r="DH718" s="81">
        <v>0</v>
      </c>
      <c r="DI718" s="11">
        <f t="shared" si="91"/>
        <v>0</v>
      </c>
      <c r="DJ718" s="11">
        <f t="shared" si="92"/>
        <v>0</v>
      </c>
      <c r="DK718" s="81">
        <v>0</v>
      </c>
      <c r="DL718">
        <f t="shared" si="100"/>
        <v>365</v>
      </c>
    </row>
    <row r="719" spans="1:116" ht="15.5" hidden="1" x14ac:dyDescent="0.35">
      <c r="A719" s="80">
        <v>2024</v>
      </c>
      <c r="B719" s="14" t="s">
        <v>395</v>
      </c>
      <c r="C719" s="81">
        <v>0</v>
      </c>
      <c r="D719" s="81">
        <v>0</v>
      </c>
      <c r="E719" s="80">
        <v>1</v>
      </c>
      <c r="F719" s="81">
        <v>0</v>
      </c>
      <c r="G719" s="81">
        <v>0</v>
      </c>
      <c r="H719" s="81">
        <v>0</v>
      </c>
      <c r="I719" s="81">
        <v>0</v>
      </c>
      <c r="J719" s="81">
        <v>0</v>
      </c>
      <c r="K719" s="81">
        <v>0</v>
      </c>
      <c r="L719" s="81">
        <v>0</v>
      </c>
      <c r="M719" s="80">
        <v>2</v>
      </c>
      <c r="N719" s="81">
        <v>0</v>
      </c>
      <c r="O719" s="81">
        <v>0</v>
      </c>
      <c r="P719" s="81">
        <v>0</v>
      </c>
      <c r="Q719" s="81">
        <v>0</v>
      </c>
      <c r="R719" s="80">
        <v>1</v>
      </c>
      <c r="S719" s="81">
        <v>0</v>
      </c>
      <c r="T719" s="81">
        <v>0</v>
      </c>
      <c r="U719" s="81">
        <v>0</v>
      </c>
      <c r="V719" s="81">
        <v>0</v>
      </c>
      <c r="W719" s="81">
        <v>0</v>
      </c>
      <c r="X719" s="81">
        <v>0</v>
      </c>
      <c r="Y719" s="81">
        <v>0</v>
      </c>
      <c r="Z719" s="81">
        <v>0</v>
      </c>
      <c r="AA719" s="80">
        <v>3</v>
      </c>
      <c r="AB719" s="80">
        <v>2</v>
      </c>
      <c r="AC719" s="80">
        <v>8</v>
      </c>
      <c r="AD719" s="81">
        <v>0</v>
      </c>
      <c r="AE719" s="80">
        <v>3</v>
      </c>
      <c r="AF719" s="81">
        <v>0</v>
      </c>
      <c r="AG719" s="81">
        <v>0</v>
      </c>
      <c r="AH719" s="81">
        <v>0</v>
      </c>
      <c r="AI719" s="81">
        <v>0</v>
      </c>
      <c r="AJ719" s="80">
        <v>2</v>
      </c>
      <c r="AK719" s="81">
        <v>0</v>
      </c>
      <c r="AL719" s="81">
        <v>0</v>
      </c>
      <c r="AM719" s="81">
        <v>0</v>
      </c>
      <c r="AN719" s="11">
        <f t="shared" si="101"/>
        <v>22</v>
      </c>
      <c r="AO719" s="11">
        <f t="shared" si="94"/>
        <v>8</v>
      </c>
      <c r="AP719" s="80">
        <v>1</v>
      </c>
      <c r="AQ719" s="81">
        <v>0</v>
      </c>
      <c r="AR719" s="80">
        <v>2</v>
      </c>
      <c r="AS719" s="81">
        <v>0</v>
      </c>
      <c r="AT719" s="81">
        <v>0</v>
      </c>
      <c r="AU719" s="81">
        <v>0</v>
      </c>
      <c r="AV719" s="81">
        <v>0</v>
      </c>
      <c r="AW719" s="80">
        <v>9</v>
      </c>
      <c r="AX719" s="81">
        <v>0</v>
      </c>
      <c r="AY719" s="81">
        <v>0</v>
      </c>
      <c r="AZ719" s="81">
        <v>0</v>
      </c>
      <c r="BA719" s="81">
        <v>0</v>
      </c>
      <c r="BB719" s="81">
        <v>0</v>
      </c>
      <c r="BC719" s="81">
        <v>0</v>
      </c>
      <c r="BD719" s="81">
        <v>0</v>
      </c>
      <c r="BE719" s="80">
        <v>53</v>
      </c>
      <c r="BF719" s="80">
        <v>1</v>
      </c>
      <c r="BG719" s="81">
        <v>0</v>
      </c>
      <c r="BH719" s="81">
        <v>0</v>
      </c>
      <c r="BI719" s="81">
        <v>0</v>
      </c>
      <c r="BJ719" s="81">
        <v>0</v>
      </c>
      <c r="BK719" s="81">
        <v>0</v>
      </c>
      <c r="BL719" s="81">
        <v>0</v>
      </c>
      <c r="BM719" s="81">
        <v>0</v>
      </c>
      <c r="BN719" s="81">
        <v>0</v>
      </c>
      <c r="BO719" s="81">
        <v>0</v>
      </c>
      <c r="BP719" s="81">
        <v>0</v>
      </c>
      <c r="BQ719" s="81">
        <v>0</v>
      </c>
      <c r="BR719" s="81">
        <v>0</v>
      </c>
      <c r="BS719" s="81">
        <v>0</v>
      </c>
      <c r="BT719" s="80">
        <v>3</v>
      </c>
      <c r="BU719" s="81">
        <v>0</v>
      </c>
      <c r="BV719" s="81">
        <v>0</v>
      </c>
      <c r="BW719" s="81">
        <v>0</v>
      </c>
      <c r="BX719" s="81">
        <v>0</v>
      </c>
      <c r="BY719" s="81">
        <v>0</v>
      </c>
      <c r="BZ719" s="81">
        <v>0</v>
      </c>
      <c r="CA719" s="81">
        <v>0</v>
      </c>
      <c r="CB719" s="80">
        <v>2</v>
      </c>
      <c r="CC719" s="81">
        <v>0</v>
      </c>
      <c r="CD719" s="81">
        <v>0</v>
      </c>
      <c r="CE719" s="81">
        <v>0</v>
      </c>
      <c r="CF719" s="81">
        <v>0</v>
      </c>
      <c r="CG719" s="81">
        <v>0</v>
      </c>
      <c r="CH719" s="11">
        <f t="shared" si="95"/>
        <v>7</v>
      </c>
      <c r="CI719" s="11">
        <f t="shared" si="96"/>
        <v>71</v>
      </c>
      <c r="CJ719" s="80">
        <v>1</v>
      </c>
      <c r="CK719" s="81">
        <v>0</v>
      </c>
      <c r="CL719" s="80">
        <v>2</v>
      </c>
      <c r="CM719" s="81">
        <v>0</v>
      </c>
      <c r="CN719" s="81">
        <v>0</v>
      </c>
      <c r="CO719" s="81">
        <v>0</v>
      </c>
      <c r="CP719" s="81">
        <v>0</v>
      </c>
      <c r="CQ719" s="81">
        <v>0</v>
      </c>
      <c r="CR719" s="81">
        <v>0</v>
      </c>
      <c r="CS719" s="80">
        <v>32</v>
      </c>
      <c r="CT719" s="81">
        <v>0</v>
      </c>
      <c r="CU719" s="80">
        <v>11</v>
      </c>
      <c r="CV719" s="81">
        <v>0</v>
      </c>
      <c r="CW719" s="81">
        <v>0</v>
      </c>
      <c r="CX719" s="43">
        <f t="shared" si="97"/>
        <v>46</v>
      </c>
      <c r="CY719" s="43">
        <f t="shared" si="98"/>
        <v>4</v>
      </c>
      <c r="CZ719" s="81">
        <v>0</v>
      </c>
      <c r="DA719" s="81">
        <v>0</v>
      </c>
      <c r="DB719" s="81">
        <v>0</v>
      </c>
      <c r="DC719" s="81">
        <v>0</v>
      </c>
      <c r="DD719" s="81">
        <v>0</v>
      </c>
      <c r="DE719" s="81">
        <v>0</v>
      </c>
      <c r="DF719" s="81">
        <v>0</v>
      </c>
      <c r="DG719" s="80">
        <v>3</v>
      </c>
      <c r="DH719" s="81">
        <v>0</v>
      </c>
      <c r="DI719" s="11">
        <f t="shared" si="91"/>
        <v>3</v>
      </c>
      <c r="DJ719" s="11">
        <f t="shared" si="92"/>
        <v>1</v>
      </c>
      <c r="DK719" s="81">
        <v>0</v>
      </c>
      <c r="DL719">
        <f t="shared" si="100"/>
        <v>142</v>
      </c>
    </row>
    <row r="720" spans="1:116" ht="15.5" hidden="1" x14ac:dyDescent="0.35">
      <c r="A720" s="80">
        <v>2024</v>
      </c>
      <c r="B720" s="83" t="s">
        <v>989</v>
      </c>
      <c r="C720" s="83">
        <v>0</v>
      </c>
      <c r="D720" s="83">
        <v>0</v>
      </c>
      <c r="E720" s="83">
        <v>0</v>
      </c>
      <c r="F720" s="83">
        <v>0</v>
      </c>
      <c r="G720" s="83">
        <v>0</v>
      </c>
      <c r="H720" s="83">
        <v>0</v>
      </c>
      <c r="I720" s="83">
        <v>0</v>
      </c>
      <c r="J720" s="83">
        <v>0</v>
      </c>
      <c r="K720" s="83">
        <v>0</v>
      </c>
      <c r="L720" s="83">
        <v>0</v>
      </c>
      <c r="M720" s="83">
        <v>0</v>
      </c>
      <c r="N720" s="83">
        <v>0</v>
      </c>
      <c r="O720" s="83">
        <v>0</v>
      </c>
      <c r="P720" s="83">
        <v>0</v>
      </c>
      <c r="Q720" s="83">
        <v>0</v>
      </c>
      <c r="R720" s="83">
        <v>0</v>
      </c>
      <c r="S720" s="83">
        <v>0</v>
      </c>
      <c r="T720" s="83">
        <v>0</v>
      </c>
      <c r="U720" s="83">
        <v>0</v>
      </c>
      <c r="V720" s="83">
        <v>0</v>
      </c>
      <c r="W720" s="83">
        <v>0</v>
      </c>
      <c r="X720" s="83">
        <v>0</v>
      </c>
      <c r="Y720" s="83">
        <v>0</v>
      </c>
      <c r="Z720" s="83">
        <v>0</v>
      </c>
      <c r="AA720" s="83">
        <v>0</v>
      </c>
      <c r="AB720" s="83">
        <v>0</v>
      </c>
      <c r="AC720" s="83">
        <v>0</v>
      </c>
      <c r="AD720" s="83">
        <v>0</v>
      </c>
      <c r="AE720" s="83">
        <v>0</v>
      </c>
      <c r="AF720" s="83">
        <v>0</v>
      </c>
      <c r="AG720" s="83">
        <v>0</v>
      </c>
      <c r="AH720" s="83">
        <v>0</v>
      </c>
      <c r="AI720" s="83">
        <v>0</v>
      </c>
      <c r="AJ720" s="83">
        <v>0</v>
      </c>
      <c r="AK720" s="83">
        <v>0</v>
      </c>
      <c r="AL720" s="83">
        <v>0</v>
      </c>
      <c r="AM720" s="83">
        <v>0</v>
      </c>
      <c r="AN720" s="11">
        <f t="shared" si="101"/>
        <v>0</v>
      </c>
      <c r="AO720" s="11">
        <f t="shared" si="94"/>
        <v>0</v>
      </c>
      <c r="AP720" s="83">
        <v>0</v>
      </c>
      <c r="AQ720" s="83">
        <v>0</v>
      </c>
      <c r="AR720" s="83">
        <v>0</v>
      </c>
      <c r="AS720" s="83">
        <v>0</v>
      </c>
      <c r="AT720" s="83">
        <v>0</v>
      </c>
      <c r="AU720" s="83">
        <v>0</v>
      </c>
      <c r="AV720" s="83">
        <v>0</v>
      </c>
      <c r="AW720" s="83">
        <v>0</v>
      </c>
      <c r="AX720" s="83">
        <v>0</v>
      </c>
      <c r="AY720" s="83">
        <v>0</v>
      </c>
      <c r="AZ720" s="83">
        <v>0</v>
      </c>
      <c r="BA720" s="83">
        <v>0</v>
      </c>
      <c r="BB720" s="83">
        <v>0</v>
      </c>
      <c r="BC720" s="83">
        <v>0</v>
      </c>
      <c r="BD720" s="83">
        <v>0</v>
      </c>
      <c r="BE720" s="83">
        <v>0</v>
      </c>
      <c r="BF720" s="83">
        <v>0</v>
      </c>
      <c r="BG720" s="83">
        <v>0</v>
      </c>
      <c r="BH720" s="83">
        <v>0</v>
      </c>
      <c r="BI720" s="83">
        <v>0</v>
      </c>
      <c r="BJ720" s="83">
        <v>0</v>
      </c>
      <c r="BK720" s="83">
        <v>0</v>
      </c>
      <c r="BL720" s="83">
        <v>0</v>
      </c>
      <c r="BM720" s="83">
        <v>0</v>
      </c>
      <c r="BN720" s="83">
        <v>0</v>
      </c>
      <c r="BO720" s="83">
        <v>0</v>
      </c>
      <c r="BP720" s="83">
        <v>0</v>
      </c>
      <c r="BQ720" s="83">
        <v>0</v>
      </c>
      <c r="BR720" s="83">
        <v>0</v>
      </c>
      <c r="BS720" s="83">
        <v>0</v>
      </c>
      <c r="BT720" s="83">
        <v>0</v>
      </c>
      <c r="BU720" s="83">
        <v>0</v>
      </c>
      <c r="BV720" s="83">
        <v>0</v>
      </c>
      <c r="BW720" s="83">
        <v>0</v>
      </c>
      <c r="BX720" s="83">
        <v>0</v>
      </c>
      <c r="BY720" s="83">
        <v>0</v>
      </c>
      <c r="BZ720" s="83">
        <v>0</v>
      </c>
      <c r="CA720" s="83">
        <v>0</v>
      </c>
      <c r="CB720" s="83">
        <v>0</v>
      </c>
      <c r="CC720" s="83">
        <v>0</v>
      </c>
      <c r="CD720" s="83">
        <v>0</v>
      </c>
      <c r="CE720" s="83">
        <v>0</v>
      </c>
      <c r="CF720" s="83">
        <v>0</v>
      </c>
      <c r="CG720" s="83">
        <v>0</v>
      </c>
      <c r="CH720" s="11">
        <f t="shared" si="95"/>
        <v>0</v>
      </c>
      <c r="CI720" s="11">
        <f t="shared" si="96"/>
        <v>0</v>
      </c>
      <c r="CJ720" s="83">
        <v>0</v>
      </c>
      <c r="CK720" s="83">
        <v>0</v>
      </c>
      <c r="CL720" s="83">
        <v>0</v>
      </c>
      <c r="CM720" s="83">
        <v>0</v>
      </c>
      <c r="CN720" s="83">
        <v>0</v>
      </c>
      <c r="CO720" s="83">
        <v>0</v>
      </c>
      <c r="CP720" s="83">
        <v>0</v>
      </c>
      <c r="CQ720" s="83">
        <v>0</v>
      </c>
      <c r="CR720" s="83">
        <v>0</v>
      </c>
      <c r="CS720" s="83">
        <v>0</v>
      </c>
      <c r="CT720" s="83">
        <v>0</v>
      </c>
      <c r="CU720" s="83">
        <v>0</v>
      </c>
      <c r="CV720" s="83">
        <v>0</v>
      </c>
      <c r="CW720" s="83">
        <v>0</v>
      </c>
      <c r="CX720" s="43">
        <f t="shared" si="97"/>
        <v>0</v>
      </c>
      <c r="CY720" s="43">
        <f t="shared" si="98"/>
        <v>0</v>
      </c>
      <c r="CZ720" s="83">
        <v>0</v>
      </c>
      <c r="DA720" s="83">
        <v>0</v>
      </c>
      <c r="DB720" s="83">
        <v>0</v>
      </c>
      <c r="DC720" s="83">
        <v>0</v>
      </c>
      <c r="DD720" s="83">
        <v>0</v>
      </c>
      <c r="DE720" s="83">
        <v>0</v>
      </c>
      <c r="DF720" s="83">
        <v>0</v>
      </c>
      <c r="DG720" s="83">
        <v>0</v>
      </c>
      <c r="DH720" s="83">
        <v>0</v>
      </c>
      <c r="DI720" s="11">
        <f t="shared" si="91"/>
        <v>0</v>
      </c>
      <c r="DJ720" s="11">
        <f t="shared" si="92"/>
        <v>0</v>
      </c>
      <c r="DK720" s="83">
        <v>0</v>
      </c>
      <c r="DL720">
        <f t="shared" si="100"/>
        <v>0</v>
      </c>
    </row>
    <row r="721" spans="1:116" ht="15.5" hidden="1" x14ac:dyDescent="0.35">
      <c r="A721" s="80">
        <v>2024</v>
      </c>
      <c r="B721" s="81" t="s">
        <v>990</v>
      </c>
      <c r="C721" s="81">
        <v>0</v>
      </c>
      <c r="D721" s="81">
        <v>0</v>
      </c>
      <c r="E721" s="81">
        <v>0</v>
      </c>
      <c r="F721" s="81">
        <v>0</v>
      </c>
      <c r="G721" s="81">
        <v>0</v>
      </c>
      <c r="H721" s="81">
        <v>0</v>
      </c>
      <c r="I721" s="80">
        <v>8</v>
      </c>
      <c r="J721" s="81">
        <v>0</v>
      </c>
      <c r="K721" s="81">
        <v>0</v>
      </c>
      <c r="L721" s="81">
        <v>0</v>
      </c>
      <c r="M721" s="81">
        <v>0</v>
      </c>
      <c r="N721" s="81">
        <v>0</v>
      </c>
      <c r="O721" s="81">
        <v>0</v>
      </c>
      <c r="P721" s="81">
        <v>0</v>
      </c>
      <c r="Q721" s="81">
        <v>0</v>
      </c>
      <c r="R721" s="81">
        <v>0</v>
      </c>
      <c r="S721" s="81">
        <v>0</v>
      </c>
      <c r="T721" s="81">
        <v>0</v>
      </c>
      <c r="U721" s="81">
        <v>0</v>
      </c>
      <c r="V721" s="81">
        <v>0</v>
      </c>
      <c r="W721" s="80">
        <v>5</v>
      </c>
      <c r="X721" s="81">
        <v>0</v>
      </c>
      <c r="Y721" s="81">
        <v>0</v>
      </c>
      <c r="Z721" s="81">
        <v>0</v>
      </c>
      <c r="AA721" s="81">
        <v>0</v>
      </c>
      <c r="AB721" s="81">
        <v>0</v>
      </c>
      <c r="AC721" s="81">
        <v>0</v>
      </c>
      <c r="AD721" s="81">
        <v>0</v>
      </c>
      <c r="AE721" s="80">
        <v>11</v>
      </c>
      <c r="AF721" s="81">
        <v>0</v>
      </c>
      <c r="AG721" s="81">
        <v>0</v>
      </c>
      <c r="AH721" s="81">
        <v>0</v>
      </c>
      <c r="AI721" s="81">
        <v>0</v>
      </c>
      <c r="AJ721" s="80">
        <v>2</v>
      </c>
      <c r="AK721" s="81">
        <v>0</v>
      </c>
      <c r="AL721" s="81">
        <v>0</v>
      </c>
      <c r="AM721" s="81">
        <v>0</v>
      </c>
      <c r="AN721" s="11">
        <f t="shared" si="101"/>
        <v>26</v>
      </c>
      <c r="AO721" s="11">
        <f t="shared" si="94"/>
        <v>4</v>
      </c>
      <c r="AP721" s="81">
        <v>0</v>
      </c>
      <c r="AQ721" s="81">
        <v>0</v>
      </c>
      <c r="AR721" s="80">
        <v>550</v>
      </c>
      <c r="AS721" s="81">
        <v>0</v>
      </c>
      <c r="AT721" s="81">
        <v>0</v>
      </c>
      <c r="AU721" s="81">
        <v>0</v>
      </c>
      <c r="AV721" s="81">
        <v>0</v>
      </c>
      <c r="AW721" s="81">
        <v>0</v>
      </c>
      <c r="AX721" s="81">
        <v>0</v>
      </c>
      <c r="AY721" s="81">
        <v>0</v>
      </c>
      <c r="AZ721" s="81">
        <v>0</v>
      </c>
      <c r="BA721" s="81">
        <v>0</v>
      </c>
      <c r="BB721" s="81">
        <v>0</v>
      </c>
      <c r="BC721" s="81">
        <v>0</v>
      </c>
      <c r="BD721" s="81">
        <v>0</v>
      </c>
      <c r="BE721" s="81">
        <v>0</v>
      </c>
      <c r="BF721" s="81">
        <v>0</v>
      </c>
      <c r="BG721" s="81">
        <v>0</v>
      </c>
      <c r="BH721" s="81">
        <v>0</v>
      </c>
      <c r="BI721" s="81">
        <v>0</v>
      </c>
      <c r="BJ721" s="81">
        <v>0</v>
      </c>
      <c r="BK721" s="81">
        <v>0</v>
      </c>
      <c r="BL721" s="81">
        <v>0</v>
      </c>
      <c r="BM721" s="81">
        <v>0</v>
      </c>
      <c r="BN721" s="81">
        <v>0</v>
      </c>
      <c r="BO721" s="81">
        <v>0</v>
      </c>
      <c r="BP721" s="81">
        <v>0</v>
      </c>
      <c r="BQ721" s="81">
        <v>0</v>
      </c>
      <c r="BR721" s="81">
        <v>0</v>
      </c>
      <c r="BS721" s="81">
        <v>0</v>
      </c>
      <c r="BT721" s="81">
        <v>0</v>
      </c>
      <c r="BU721" s="81">
        <v>0</v>
      </c>
      <c r="BV721" s="81">
        <v>0</v>
      </c>
      <c r="BW721" s="81">
        <v>0</v>
      </c>
      <c r="BX721" s="81">
        <v>0</v>
      </c>
      <c r="BY721" s="81">
        <v>0</v>
      </c>
      <c r="BZ721" s="81">
        <v>0</v>
      </c>
      <c r="CA721" s="81">
        <v>0</v>
      </c>
      <c r="CB721" s="81">
        <v>0</v>
      </c>
      <c r="CC721" s="81">
        <v>0</v>
      </c>
      <c r="CD721" s="81">
        <v>0</v>
      </c>
      <c r="CE721" s="81">
        <v>0</v>
      </c>
      <c r="CF721" s="81">
        <v>0</v>
      </c>
      <c r="CG721" s="81">
        <v>0</v>
      </c>
      <c r="CH721" s="11">
        <f t="shared" si="95"/>
        <v>1</v>
      </c>
      <c r="CI721" s="11">
        <f t="shared" si="96"/>
        <v>550</v>
      </c>
      <c r="CJ721" s="81">
        <v>0</v>
      </c>
      <c r="CK721" s="81">
        <v>0</v>
      </c>
      <c r="CL721" s="81">
        <v>0</v>
      </c>
      <c r="CM721" s="81">
        <v>0</v>
      </c>
      <c r="CN721" s="81">
        <v>0</v>
      </c>
      <c r="CO721" s="81">
        <v>0</v>
      </c>
      <c r="CP721" s="81">
        <v>0</v>
      </c>
      <c r="CQ721" s="81">
        <v>0</v>
      </c>
      <c r="CR721" s="81">
        <v>0</v>
      </c>
      <c r="CS721" s="81">
        <v>0</v>
      </c>
      <c r="CT721" s="81">
        <v>0</v>
      </c>
      <c r="CU721" s="81">
        <v>0</v>
      </c>
      <c r="CV721" s="81">
        <v>0</v>
      </c>
      <c r="CW721" s="81">
        <v>0</v>
      </c>
      <c r="CX721" s="43">
        <f t="shared" si="97"/>
        <v>0</v>
      </c>
      <c r="CY721" s="43">
        <f t="shared" si="98"/>
        <v>0</v>
      </c>
      <c r="CZ721" s="81">
        <v>0</v>
      </c>
      <c r="DA721" s="81">
        <v>0</v>
      </c>
      <c r="DB721" s="81">
        <v>0</v>
      </c>
      <c r="DC721" s="81">
        <v>0</v>
      </c>
      <c r="DD721" s="81">
        <v>0</v>
      </c>
      <c r="DE721" s="81">
        <v>0</v>
      </c>
      <c r="DF721" s="81">
        <v>0</v>
      </c>
      <c r="DG721" s="81">
        <v>0</v>
      </c>
      <c r="DH721" s="81">
        <v>0</v>
      </c>
      <c r="DI721" s="11">
        <f t="shared" si="91"/>
        <v>0</v>
      </c>
      <c r="DJ721" s="11">
        <f t="shared" si="92"/>
        <v>0</v>
      </c>
      <c r="DK721" s="81">
        <v>0</v>
      </c>
      <c r="DL721">
        <f t="shared" si="100"/>
        <v>576</v>
      </c>
    </row>
    <row r="722" spans="1:116" ht="15.5" hidden="1" x14ac:dyDescent="0.35">
      <c r="A722" s="80">
        <v>2024</v>
      </c>
      <c r="B722" s="81" t="s">
        <v>477</v>
      </c>
      <c r="C722" s="81">
        <v>0</v>
      </c>
      <c r="D722" s="81">
        <v>0</v>
      </c>
      <c r="E722" s="81">
        <v>0</v>
      </c>
      <c r="F722" s="80">
        <v>1</v>
      </c>
      <c r="G722" s="81">
        <v>0</v>
      </c>
      <c r="H722" s="81">
        <v>0</v>
      </c>
      <c r="I722" s="80">
        <v>1</v>
      </c>
      <c r="J722" s="81">
        <v>0</v>
      </c>
      <c r="K722" s="81">
        <v>0</v>
      </c>
      <c r="L722" s="80">
        <v>1</v>
      </c>
      <c r="M722" s="80">
        <v>11</v>
      </c>
      <c r="N722" s="81">
        <v>0</v>
      </c>
      <c r="O722" s="80">
        <v>1</v>
      </c>
      <c r="P722" s="80">
        <v>12</v>
      </c>
      <c r="Q722" s="81">
        <v>0</v>
      </c>
      <c r="R722" s="81">
        <v>0</v>
      </c>
      <c r="S722" s="81">
        <v>1</v>
      </c>
      <c r="T722" s="81">
        <v>0</v>
      </c>
      <c r="U722" s="80">
        <v>1</v>
      </c>
      <c r="V722" s="81">
        <v>0</v>
      </c>
      <c r="W722" s="80">
        <v>11</v>
      </c>
      <c r="X722" s="81">
        <v>0</v>
      </c>
      <c r="Y722" s="81">
        <v>0</v>
      </c>
      <c r="Z722" s="81">
        <v>0</v>
      </c>
      <c r="AA722" s="81">
        <v>0</v>
      </c>
      <c r="AB722" s="80">
        <v>11</v>
      </c>
      <c r="AC722" s="80">
        <v>5</v>
      </c>
      <c r="AD722" s="80">
        <v>1</v>
      </c>
      <c r="AE722" s="81">
        <v>0</v>
      </c>
      <c r="AF722" s="81">
        <v>0</v>
      </c>
      <c r="AG722" s="81">
        <v>0</v>
      </c>
      <c r="AH722" s="81">
        <v>0</v>
      </c>
      <c r="AI722" s="81">
        <v>0</v>
      </c>
      <c r="AJ722" s="81">
        <v>0</v>
      </c>
      <c r="AK722" s="81">
        <v>0</v>
      </c>
      <c r="AL722" s="81">
        <v>0</v>
      </c>
      <c r="AM722" s="81">
        <v>0</v>
      </c>
      <c r="AN722" s="11">
        <f t="shared" si="101"/>
        <v>57</v>
      </c>
      <c r="AO722" s="11">
        <f t="shared" si="94"/>
        <v>12</v>
      </c>
      <c r="AP722" s="81">
        <v>0</v>
      </c>
      <c r="AQ722" s="81">
        <v>0</v>
      </c>
      <c r="AR722" s="81">
        <v>0</v>
      </c>
      <c r="AS722" s="81">
        <v>0</v>
      </c>
      <c r="AT722" s="81">
        <v>0</v>
      </c>
      <c r="AU722" s="80">
        <v>11</v>
      </c>
      <c r="AV722" s="80">
        <v>4</v>
      </c>
      <c r="AW722" s="80">
        <v>11</v>
      </c>
      <c r="AX722" s="81">
        <v>0</v>
      </c>
      <c r="AY722" s="81">
        <v>0</v>
      </c>
      <c r="AZ722" s="81">
        <v>0</v>
      </c>
      <c r="BA722" s="81">
        <v>0</v>
      </c>
      <c r="BB722" s="81">
        <v>0</v>
      </c>
      <c r="BC722" s="81">
        <v>0</v>
      </c>
      <c r="BD722" s="81">
        <v>0</v>
      </c>
      <c r="BE722" s="81">
        <v>0</v>
      </c>
      <c r="BF722" s="81">
        <v>0</v>
      </c>
      <c r="BG722" s="81">
        <v>0</v>
      </c>
      <c r="BH722" s="81">
        <v>0</v>
      </c>
      <c r="BI722" s="81">
        <v>0</v>
      </c>
      <c r="BJ722" s="81">
        <v>0</v>
      </c>
      <c r="BK722" s="80">
        <v>2</v>
      </c>
      <c r="BL722" s="81">
        <v>0</v>
      </c>
      <c r="BM722" s="81">
        <v>0</v>
      </c>
      <c r="BN722" s="81">
        <v>0</v>
      </c>
      <c r="BO722" s="81">
        <v>0</v>
      </c>
      <c r="BP722" s="81">
        <v>0</v>
      </c>
      <c r="BQ722" s="81">
        <v>0</v>
      </c>
      <c r="BR722" s="81">
        <v>0</v>
      </c>
      <c r="BS722" s="81">
        <v>0</v>
      </c>
      <c r="BT722" s="80">
        <v>12</v>
      </c>
      <c r="BU722" s="81">
        <v>0</v>
      </c>
      <c r="BV722" s="81">
        <v>0</v>
      </c>
      <c r="BW722" s="81">
        <v>0</v>
      </c>
      <c r="BX722" s="81">
        <v>0</v>
      </c>
      <c r="BY722" s="81">
        <v>0</v>
      </c>
      <c r="BZ722" s="81">
        <v>0</v>
      </c>
      <c r="CA722" s="81">
        <v>0</v>
      </c>
      <c r="CB722" s="81">
        <v>0</v>
      </c>
      <c r="CC722" s="81">
        <v>0</v>
      </c>
      <c r="CD722" s="81">
        <v>0</v>
      </c>
      <c r="CE722" s="81">
        <v>0</v>
      </c>
      <c r="CF722" s="81">
        <v>0</v>
      </c>
      <c r="CG722" s="81">
        <v>0</v>
      </c>
      <c r="CH722" s="11">
        <f t="shared" si="95"/>
        <v>5</v>
      </c>
      <c r="CI722" s="11">
        <f t="shared" si="96"/>
        <v>40</v>
      </c>
      <c r="CJ722" s="80">
        <v>11</v>
      </c>
      <c r="CK722" s="81">
        <v>0</v>
      </c>
      <c r="CL722" s="81">
        <v>0</v>
      </c>
      <c r="CM722" s="81">
        <v>0</v>
      </c>
      <c r="CN722" s="81">
        <v>0</v>
      </c>
      <c r="CO722" s="81">
        <v>0</v>
      </c>
      <c r="CP722" s="81">
        <v>0</v>
      </c>
      <c r="CQ722" s="81">
        <v>0</v>
      </c>
      <c r="CR722" s="81">
        <v>0</v>
      </c>
      <c r="CS722" s="80">
        <v>5</v>
      </c>
      <c r="CT722" s="81">
        <v>0</v>
      </c>
      <c r="CU722" s="80">
        <v>2</v>
      </c>
      <c r="CV722" s="81">
        <v>0</v>
      </c>
      <c r="CW722" s="80">
        <v>1</v>
      </c>
      <c r="CX722" s="43">
        <f t="shared" si="97"/>
        <v>19</v>
      </c>
      <c r="CY722" s="43">
        <f t="shared" si="98"/>
        <v>4</v>
      </c>
      <c r="CZ722" s="81">
        <v>0</v>
      </c>
      <c r="DA722" s="81">
        <v>0</v>
      </c>
      <c r="DB722" s="81">
        <v>0</v>
      </c>
      <c r="DC722" s="81">
        <v>0</v>
      </c>
      <c r="DD722" s="81">
        <v>0</v>
      </c>
      <c r="DE722" s="81">
        <v>0</v>
      </c>
      <c r="DF722" s="81">
        <v>0</v>
      </c>
      <c r="DG722" s="80">
        <v>15</v>
      </c>
      <c r="DH722" s="81">
        <v>0</v>
      </c>
      <c r="DI722" s="11">
        <f t="shared" si="91"/>
        <v>15</v>
      </c>
      <c r="DJ722" s="11">
        <f t="shared" si="92"/>
        <v>1</v>
      </c>
      <c r="DK722" s="81">
        <v>0</v>
      </c>
      <c r="DL722">
        <f t="shared" si="100"/>
        <v>131</v>
      </c>
    </row>
    <row r="723" spans="1:116" ht="15.5" hidden="1" x14ac:dyDescent="0.35">
      <c r="A723" s="80">
        <v>2024</v>
      </c>
      <c r="B723" s="81" t="s">
        <v>356</v>
      </c>
      <c r="C723" s="81">
        <v>0</v>
      </c>
      <c r="D723" s="81">
        <v>0</v>
      </c>
      <c r="E723" s="81">
        <v>0</v>
      </c>
      <c r="F723" s="80">
        <v>3</v>
      </c>
      <c r="G723" s="81">
        <v>0</v>
      </c>
      <c r="H723" s="81">
        <v>0</v>
      </c>
      <c r="I723" s="80">
        <v>1</v>
      </c>
      <c r="J723" s="81">
        <v>0</v>
      </c>
      <c r="K723" s="81">
        <v>0</v>
      </c>
      <c r="L723" s="81">
        <v>0</v>
      </c>
      <c r="M723" s="80">
        <v>10</v>
      </c>
      <c r="N723" s="81">
        <v>0</v>
      </c>
      <c r="O723" s="80">
        <v>2</v>
      </c>
      <c r="P723" s="81">
        <v>0</v>
      </c>
      <c r="Q723" s="81">
        <v>0</v>
      </c>
      <c r="R723" s="80">
        <v>4</v>
      </c>
      <c r="S723" s="81">
        <v>0</v>
      </c>
      <c r="T723" s="81">
        <v>0</v>
      </c>
      <c r="U723" s="80">
        <v>6</v>
      </c>
      <c r="V723" s="81">
        <v>0</v>
      </c>
      <c r="W723" s="80">
        <v>4</v>
      </c>
      <c r="X723" s="81">
        <v>0</v>
      </c>
      <c r="Y723" s="81">
        <v>0</v>
      </c>
      <c r="Z723" s="81">
        <v>0</v>
      </c>
      <c r="AA723" s="80">
        <v>5</v>
      </c>
      <c r="AB723" s="81" t="s">
        <v>991</v>
      </c>
      <c r="AC723" s="80">
        <v>31</v>
      </c>
      <c r="AD723" s="81">
        <v>0</v>
      </c>
      <c r="AE723" s="80">
        <v>170</v>
      </c>
      <c r="AF723" s="81">
        <v>0</v>
      </c>
      <c r="AG723" s="81">
        <v>0</v>
      </c>
      <c r="AH723" s="81">
        <v>0</v>
      </c>
      <c r="AI723" s="81">
        <v>0</v>
      </c>
      <c r="AJ723" s="80">
        <v>2</v>
      </c>
      <c r="AK723" s="81">
        <v>0</v>
      </c>
      <c r="AL723" s="81">
        <v>0</v>
      </c>
      <c r="AM723" s="81">
        <v>0</v>
      </c>
      <c r="AN723" s="11">
        <f t="shared" si="101"/>
        <v>238</v>
      </c>
      <c r="AO723" s="11">
        <f t="shared" si="94"/>
        <v>11</v>
      </c>
      <c r="AP723" s="81">
        <v>0</v>
      </c>
      <c r="AQ723" s="81">
        <v>0</v>
      </c>
      <c r="AR723" s="81" t="s">
        <v>992</v>
      </c>
      <c r="AS723" s="81">
        <v>0</v>
      </c>
      <c r="AT723" s="81">
        <v>0</v>
      </c>
      <c r="AU723" s="80">
        <v>5</v>
      </c>
      <c r="AV723" s="81">
        <v>0</v>
      </c>
      <c r="AW723" s="81">
        <v>0</v>
      </c>
      <c r="AX723" s="81">
        <v>0</v>
      </c>
      <c r="AY723" s="81">
        <v>0</v>
      </c>
      <c r="AZ723" s="81">
        <v>0</v>
      </c>
      <c r="BA723" s="81">
        <v>0</v>
      </c>
      <c r="BB723" s="80">
        <v>2</v>
      </c>
      <c r="BC723" s="81">
        <v>0</v>
      </c>
      <c r="BD723" s="81">
        <v>0</v>
      </c>
      <c r="BE723" s="81">
        <v>0</v>
      </c>
      <c r="BF723" s="81">
        <v>0</v>
      </c>
      <c r="BG723" s="81">
        <v>0</v>
      </c>
      <c r="BH723" s="80">
        <v>3</v>
      </c>
      <c r="BI723" s="81">
        <v>0</v>
      </c>
      <c r="BJ723" s="81">
        <v>0</v>
      </c>
      <c r="BK723" s="81">
        <v>0</v>
      </c>
      <c r="BL723" s="81">
        <v>0</v>
      </c>
      <c r="BM723" s="81">
        <v>0</v>
      </c>
      <c r="BN723" s="81">
        <v>0</v>
      </c>
      <c r="BO723" s="81">
        <v>0</v>
      </c>
      <c r="BP723" s="81">
        <v>0</v>
      </c>
      <c r="BQ723" s="81">
        <v>0</v>
      </c>
      <c r="BR723" s="81">
        <v>0</v>
      </c>
      <c r="BS723" s="81">
        <v>0</v>
      </c>
      <c r="BT723" s="81">
        <v>0</v>
      </c>
      <c r="BU723" s="81">
        <v>0</v>
      </c>
      <c r="BV723" s="81">
        <v>0</v>
      </c>
      <c r="BW723" s="81">
        <v>0</v>
      </c>
      <c r="BX723" s="80">
        <v>2</v>
      </c>
      <c r="BY723" s="81">
        <v>0</v>
      </c>
      <c r="BZ723" s="81">
        <v>0</v>
      </c>
      <c r="CA723" s="81">
        <v>0</v>
      </c>
      <c r="CB723" s="81">
        <v>0</v>
      </c>
      <c r="CC723" s="81">
        <v>0</v>
      </c>
      <c r="CD723" s="81">
        <v>0</v>
      </c>
      <c r="CE723" s="81">
        <v>0</v>
      </c>
      <c r="CF723" s="81">
        <v>0</v>
      </c>
      <c r="CG723" s="81">
        <v>0</v>
      </c>
      <c r="CH723" s="11">
        <f t="shared" si="95"/>
        <v>4</v>
      </c>
      <c r="CI723" s="11">
        <f t="shared" si="96"/>
        <v>12</v>
      </c>
      <c r="CJ723" s="81">
        <v>0</v>
      </c>
      <c r="CK723" s="80">
        <v>4</v>
      </c>
      <c r="CL723" s="80">
        <v>1</v>
      </c>
      <c r="CM723" s="81">
        <v>0</v>
      </c>
      <c r="CN723" s="81">
        <v>0</v>
      </c>
      <c r="CO723" s="81">
        <v>0</v>
      </c>
      <c r="CP723" s="81">
        <v>0</v>
      </c>
      <c r="CQ723" s="81">
        <v>0</v>
      </c>
      <c r="CR723" s="80">
        <v>18</v>
      </c>
      <c r="CS723" s="80">
        <v>48</v>
      </c>
      <c r="CT723" s="80">
        <v>3</v>
      </c>
      <c r="CU723" s="81">
        <v>0</v>
      </c>
      <c r="CV723" s="81">
        <v>0</v>
      </c>
      <c r="CW723" s="80">
        <v>1</v>
      </c>
      <c r="CX723" s="43">
        <f t="shared" si="97"/>
        <v>75</v>
      </c>
      <c r="CY723" s="43">
        <f t="shared" si="98"/>
        <v>6</v>
      </c>
      <c r="CZ723" s="81">
        <v>0</v>
      </c>
      <c r="DA723" s="81">
        <v>0</v>
      </c>
      <c r="DB723" s="81">
        <v>0</v>
      </c>
      <c r="DC723" s="81">
        <v>0</v>
      </c>
      <c r="DD723" s="81">
        <v>0</v>
      </c>
      <c r="DE723" s="81">
        <v>0</v>
      </c>
      <c r="DF723" s="81">
        <v>0</v>
      </c>
      <c r="DG723" s="81">
        <v>0</v>
      </c>
      <c r="DH723" s="81">
        <v>0</v>
      </c>
      <c r="DI723" s="11">
        <f t="shared" si="91"/>
        <v>0</v>
      </c>
      <c r="DJ723" s="11">
        <f t="shared" si="92"/>
        <v>0</v>
      </c>
      <c r="DK723" s="81">
        <v>0</v>
      </c>
      <c r="DL723">
        <f t="shared" si="100"/>
        <v>325</v>
      </c>
    </row>
    <row r="724" spans="1:116" ht="15.5" hidden="1" x14ac:dyDescent="0.35">
      <c r="A724" s="80">
        <v>2024</v>
      </c>
      <c r="B724" s="81" t="s">
        <v>993</v>
      </c>
      <c r="C724" s="81">
        <v>0</v>
      </c>
      <c r="D724" s="81">
        <v>0</v>
      </c>
      <c r="E724" s="80">
        <v>15</v>
      </c>
      <c r="F724" s="80">
        <v>1</v>
      </c>
      <c r="G724" s="81">
        <v>0</v>
      </c>
      <c r="H724" s="81">
        <v>0</v>
      </c>
      <c r="I724" s="80">
        <v>1</v>
      </c>
      <c r="J724" s="81">
        <v>0</v>
      </c>
      <c r="K724" s="81">
        <v>0</v>
      </c>
      <c r="L724" s="81">
        <v>0</v>
      </c>
      <c r="M724" s="81">
        <v>0</v>
      </c>
      <c r="N724" s="81">
        <v>0</v>
      </c>
      <c r="O724" s="81">
        <v>0</v>
      </c>
      <c r="P724" s="81">
        <v>0</v>
      </c>
      <c r="Q724" s="80">
        <v>5</v>
      </c>
      <c r="R724" s="81">
        <v>0</v>
      </c>
      <c r="S724" s="81">
        <v>0</v>
      </c>
      <c r="T724" s="81">
        <v>0</v>
      </c>
      <c r="U724" s="81">
        <v>0</v>
      </c>
      <c r="V724" s="81">
        <v>0</v>
      </c>
      <c r="W724" s="80">
        <v>48</v>
      </c>
      <c r="X724" s="81">
        <v>0</v>
      </c>
      <c r="Y724" s="81">
        <v>0</v>
      </c>
      <c r="Z724" s="81">
        <v>0</v>
      </c>
      <c r="AA724" s="81">
        <v>0</v>
      </c>
      <c r="AB724" s="81">
        <v>0</v>
      </c>
      <c r="AC724" s="81">
        <v>0</v>
      </c>
      <c r="AD724" s="81">
        <v>0</v>
      </c>
      <c r="AE724" s="81">
        <v>0</v>
      </c>
      <c r="AF724" s="81">
        <v>0</v>
      </c>
      <c r="AG724" s="81">
        <v>0</v>
      </c>
      <c r="AH724" s="81">
        <v>0</v>
      </c>
      <c r="AI724" s="81">
        <v>0</v>
      </c>
      <c r="AJ724" s="81">
        <v>0</v>
      </c>
      <c r="AK724" s="81">
        <v>0</v>
      </c>
      <c r="AL724" s="81">
        <v>0</v>
      </c>
      <c r="AM724" s="81">
        <v>0</v>
      </c>
      <c r="AN724" s="11">
        <f t="shared" si="101"/>
        <v>70</v>
      </c>
      <c r="AO724" s="11">
        <f t="shared" si="94"/>
        <v>5</v>
      </c>
      <c r="AP724" s="80">
        <v>1</v>
      </c>
      <c r="AQ724" s="81">
        <v>0</v>
      </c>
      <c r="AR724" s="81">
        <v>0</v>
      </c>
      <c r="AS724" s="81">
        <v>0</v>
      </c>
      <c r="AT724" s="81">
        <v>0</v>
      </c>
      <c r="AU724" s="80">
        <v>8</v>
      </c>
      <c r="AV724" s="81">
        <v>0</v>
      </c>
      <c r="AW724" s="80">
        <v>35</v>
      </c>
      <c r="AX724" s="81">
        <v>0</v>
      </c>
      <c r="AY724" s="81">
        <v>0</v>
      </c>
      <c r="AZ724" s="81">
        <v>0</v>
      </c>
      <c r="BA724" s="81">
        <v>0</v>
      </c>
      <c r="BB724" s="80">
        <v>1</v>
      </c>
      <c r="BC724" s="81">
        <v>0</v>
      </c>
      <c r="BD724" s="81">
        <v>0</v>
      </c>
      <c r="BE724" s="80">
        <v>5</v>
      </c>
      <c r="BF724" s="81">
        <v>0</v>
      </c>
      <c r="BG724" s="81">
        <v>0</v>
      </c>
      <c r="BH724" s="81">
        <v>0</v>
      </c>
      <c r="BI724" s="81">
        <v>0</v>
      </c>
      <c r="BJ724" s="81">
        <v>0</v>
      </c>
      <c r="BK724" s="80">
        <v>1</v>
      </c>
      <c r="BL724" s="81">
        <v>0</v>
      </c>
      <c r="BM724" s="81">
        <v>0</v>
      </c>
      <c r="BN724" s="81">
        <v>0</v>
      </c>
      <c r="BO724" s="81">
        <v>0</v>
      </c>
      <c r="BP724" s="81">
        <v>0</v>
      </c>
      <c r="BQ724" s="81">
        <v>0</v>
      </c>
      <c r="BR724" s="81">
        <v>0</v>
      </c>
      <c r="BS724" s="81">
        <v>0</v>
      </c>
      <c r="BT724" s="80">
        <v>2</v>
      </c>
      <c r="BU724" s="81">
        <v>0</v>
      </c>
      <c r="BV724" s="81">
        <v>0</v>
      </c>
      <c r="BW724" s="81">
        <v>0</v>
      </c>
      <c r="BX724" s="81">
        <v>0</v>
      </c>
      <c r="BY724" s="81">
        <v>0</v>
      </c>
      <c r="BZ724" s="81">
        <v>0</v>
      </c>
      <c r="CA724" s="81">
        <v>0</v>
      </c>
      <c r="CB724" s="81">
        <v>0</v>
      </c>
      <c r="CC724" s="81">
        <v>0</v>
      </c>
      <c r="CD724" s="81">
        <v>0</v>
      </c>
      <c r="CE724" s="81">
        <v>0</v>
      </c>
      <c r="CF724" s="81">
        <v>0</v>
      </c>
      <c r="CG724" s="81">
        <v>0</v>
      </c>
      <c r="CH724" s="11">
        <f t="shared" si="95"/>
        <v>7</v>
      </c>
      <c r="CI724" s="11">
        <f t="shared" si="96"/>
        <v>53</v>
      </c>
      <c r="CJ724" s="81">
        <v>0</v>
      </c>
      <c r="CK724" s="81">
        <v>0</v>
      </c>
      <c r="CL724" s="80">
        <v>1</v>
      </c>
      <c r="CM724" s="81">
        <v>0</v>
      </c>
      <c r="CN724" s="81">
        <v>0</v>
      </c>
      <c r="CO724" s="81">
        <v>0</v>
      </c>
      <c r="CP724" s="81">
        <v>0</v>
      </c>
      <c r="CQ724" s="81">
        <v>0</v>
      </c>
      <c r="CR724" s="81">
        <v>0</v>
      </c>
      <c r="CS724" s="80">
        <v>14</v>
      </c>
      <c r="CT724" s="81">
        <v>0</v>
      </c>
      <c r="CU724" s="80">
        <v>3</v>
      </c>
      <c r="CV724" s="81">
        <v>0</v>
      </c>
      <c r="CW724" s="81">
        <v>0</v>
      </c>
      <c r="CX724" s="43">
        <f t="shared" si="97"/>
        <v>18</v>
      </c>
      <c r="CY724" s="43">
        <f t="shared" si="98"/>
        <v>3</v>
      </c>
      <c r="CZ724" s="80">
        <v>14</v>
      </c>
      <c r="DA724" s="81">
        <v>0</v>
      </c>
      <c r="DB724" s="81">
        <v>0</v>
      </c>
      <c r="DC724" s="81">
        <v>0</v>
      </c>
      <c r="DD724" s="81">
        <v>0</v>
      </c>
      <c r="DE724" s="81">
        <v>0</v>
      </c>
      <c r="DF724" s="81">
        <v>0</v>
      </c>
      <c r="DG724" s="81">
        <v>0</v>
      </c>
      <c r="DH724" s="81">
        <v>0</v>
      </c>
      <c r="DI724" s="11">
        <f t="shared" si="91"/>
        <v>14</v>
      </c>
      <c r="DJ724" s="11">
        <f t="shared" si="92"/>
        <v>1</v>
      </c>
      <c r="DK724" s="81">
        <v>0</v>
      </c>
      <c r="DL724">
        <f t="shared" si="100"/>
        <v>155</v>
      </c>
    </row>
    <row r="725" spans="1:116" ht="15.5" hidden="1" x14ac:dyDescent="0.35">
      <c r="A725" s="80">
        <v>2024</v>
      </c>
      <c r="B725" s="81" t="s">
        <v>350</v>
      </c>
      <c r="C725" s="81">
        <v>0</v>
      </c>
      <c r="D725" s="80">
        <v>19</v>
      </c>
      <c r="E725" s="81">
        <v>0</v>
      </c>
      <c r="F725" s="80">
        <v>3</v>
      </c>
      <c r="G725" s="81">
        <v>0</v>
      </c>
      <c r="H725" s="81">
        <v>0</v>
      </c>
      <c r="I725" s="80">
        <v>21</v>
      </c>
      <c r="J725" s="81">
        <v>0</v>
      </c>
      <c r="K725" s="81">
        <v>0</v>
      </c>
      <c r="L725" s="80">
        <v>4</v>
      </c>
      <c r="M725" s="80">
        <v>26</v>
      </c>
      <c r="N725" s="81">
        <v>0</v>
      </c>
      <c r="O725" s="81">
        <v>0</v>
      </c>
      <c r="P725" s="81">
        <v>0</v>
      </c>
      <c r="Q725" s="80">
        <v>77</v>
      </c>
      <c r="R725" s="81">
        <v>0</v>
      </c>
      <c r="S725" s="81">
        <v>0</v>
      </c>
      <c r="T725" s="80">
        <v>3</v>
      </c>
      <c r="U725" s="81">
        <v>0</v>
      </c>
      <c r="V725" s="81">
        <v>0</v>
      </c>
      <c r="W725" s="81">
        <v>0</v>
      </c>
      <c r="X725" s="80">
        <v>1</v>
      </c>
      <c r="Y725" s="81">
        <v>0</v>
      </c>
      <c r="Z725" s="80">
        <v>1</v>
      </c>
      <c r="AA725" s="80">
        <v>3</v>
      </c>
      <c r="AB725" s="81">
        <v>0</v>
      </c>
      <c r="AC725" s="81">
        <v>0</v>
      </c>
      <c r="AD725" s="81">
        <v>0</v>
      </c>
      <c r="AE725" s="81">
        <v>0</v>
      </c>
      <c r="AF725" s="81">
        <v>0</v>
      </c>
      <c r="AG725" s="81">
        <v>0</v>
      </c>
      <c r="AH725" s="80">
        <v>6</v>
      </c>
      <c r="AI725" s="81">
        <v>0</v>
      </c>
      <c r="AJ725" s="80">
        <v>2</v>
      </c>
      <c r="AK725" s="81">
        <v>0</v>
      </c>
      <c r="AL725" s="81">
        <v>0</v>
      </c>
      <c r="AM725" s="81">
        <v>0</v>
      </c>
      <c r="AN725" s="11">
        <f t="shared" si="101"/>
        <v>166</v>
      </c>
      <c r="AO725" s="11">
        <f t="shared" si="94"/>
        <v>12</v>
      </c>
      <c r="AP725" s="81">
        <v>0</v>
      </c>
      <c r="AQ725" s="81">
        <v>0</v>
      </c>
      <c r="AR725" s="81">
        <v>0</v>
      </c>
      <c r="AS725" s="80">
        <v>28</v>
      </c>
      <c r="AT725" s="81">
        <v>0</v>
      </c>
      <c r="AU725" s="81">
        <v>0</v>
      </c>
      <c r="AV725" s="81">
        <v>0</v>
      </c>
      <c r="AW725" s="81">
        <v>0</v>
      </c>
      <c r="AX725" s="81">
        <v>0</v>
      </c>
      <c r="AY725" s="81">
        <v>0</v>
      </c>
      <c r="AZ725" s="81">
        <v>0</v>
      </c>
      <c r="BA725" s="81">
        <v>0</v>
      </c>
      <c r="BB725" s="81">
        <v>0</v>
      </c>
      <c r="BC725" s="81">
        <v>0</v>
      </c>
      <c r="BD725" s="81">
        <v>0</v>
      </c>
      <c r="BE725" s="80">
        <v>58</v>
      </c>
      <c r="BF725" s="81">
        <v>0</v>
      </c>
      <c r="BG725" s="81">
        <v>0</v>
      </c>
      <c r="BH725" s="81">
        <v>0</v>
      </c>
      <c r="BI725" s="81">
        <v>0</v>
      </c>
      <c r="BJ725" s="81">
        <v>0</v>
      </c>
      <c r="BK725" s="81">
        <v>0</v>
      </c>
      <c r="BL725" s="81">
        <v>0</v>
      </c>
      <c r="BM725" s="81">
        <v>0</v>
      </c>
      <c r="BN725" s="81">
        <v>0</v>
      </c>
      <c r="BO725" s="81">
        <v>0</v>
      </c>
      <c r="BP725" s="81">
        <v>0</v>
      </c>
      <c r="BQ725" s="81">
        <v>0</v>
      </c>
      <c r="BR725" s="81">
        <v>0</v>
      </c>
      <c r="BS725" s="81">
        <v>0</v>
      </c>
      <c r="BT725" s="80">
        <v>4</v>
      </c>
      <c r="BU725" s="81">
        <v>0</v>
      </c>
      <c r="BV725" s="81">
        <v>0</v>
      </c>
      <c r="BW725" s="81">
        <v>0</v>
      </c>
      <c r="BX725" s="81">
        <v>0</v>
      </c>
      <c r="BY725" s="81">
        <v>0</v>
      </c>
      <c r="BZ725" s="81">
        <v>0</v>
      </c>
      <c r="CA725" s="81">
        <v>0</v>
      </c>
      <c r="CB725" s="80">
        <v>1</v>
      </c>
      <c r="CC725" s="81">
        <v>0</v>
      </c>
      <c r="CD725" s="81">
        <v>0</v>
      </c>
      <c r="CE725" s="81">
        <v>0</v>
      </c>
      <c r="CF725" s="81">
        <v>0</v>
      </c>
      <c r="CG725" s="81">
        <v>0</v>
      </c>
      <c r="CH725" s="11">
        <f t="shared" si="95"/>
        <v>4</v>
      </c>
      <c r="CI725" s="11">
        <f t="shared" si="96"/>
        <v>91</v>
      </c>
      <c r="CJ725" s="80">
        <v>158</v>
      </c>
      <c r="CK725" s="81">
        <v>0</v>
      </c>
      <c r="CL725" s="81">
        <v>0</v>
      </c>
      <c r="CM725" s="81">
        <v>0</v>
      </c>
      <c r="CN725" s="81">
        <v>0</v>
      </c>
      <c r="CO725" s="80">
        <v>8</v>
      </c>
      <c r="CP725" s="81">
        <v>0</v>
      </c>
      <c r="CQ725" s="81">
        <v>0</v>
      </c>
      <c r="CR725" s="80">
        <v>3</v>
      </c>
      <c r="CS725" s="81">
        <v>0</v>
      </c>
      <c r="CT725" s="80">
        <v>5</v>
      </c>
      <c r="CU725" s="81">
        <v>0</v>
      </c>
      <c r="CV725" s="81">
        <v>0</v>
      </c>
      <c r="CW725" s="80">
        <v>3</v>
      </c>
      <c r="CX725" s="43">
        <f t="shared" si="97"/>
        <v>177</v>
      </c>
      <c r="CY725" s="43">
        <f t="shared" si="98"/>
        <v>5</v>
      </c>
      <c r="CZ725" s="81">
        <v>0</v>
      </c>
      <c r="DA725" s="80">
        <v>4</v>
      </c>
      <c r="DB725" s="81">
        <v>0</v>
      </c>
      <c r="DC725" s="81">
        <v>0</v>
      </c>
      <c r="DD725" s="81">
        <v>0</v>
      </c>
      <c r="DE725" s="80">
        <v>4</v>
      </c>
      <c r="DF725" s="81">
        <v>0</v>
      </c>
      <c r="DG725" s="81">
        <v>0</v>
      </c>
      <c r="DH725" s="81">
        <v>0</v>
      </c>
      <c r="DI725" s="11">
        <f t="shared" si="91"/>
        <v>8</v>
      </c>
      <c r="DJ725" s="11">
        <f t="shared" si="92"/>
        <v>2</v>
      </c>
      <c r="DK725" s="81">
        <v>0</v>
      </c>
      <c r="DL725">
        <f t="shared" si="100"/>
        <v>442</v>
      </c>
    </row>
    <row r="726" spans="1:116" ht="15.5" hidden="1" x14ac:dyDescent="0.35">
      <c r="A726" s="80">
        <v>2024</v>
      </c>
      <c r="B726" t="s">
        <v>281</v>
      </c>
      <c r="C726" s="81">
        <v>0</v>
      </c>
      <c r="D726" s="81">
        <v>0</v>
      </c>
      <c r="E726" s="80">
        <v>5</v>
      </c>
      <c r="F726" s="80">
        <v>1</v>
      </c>
      <c r="G726" s="81">
        <v>0</v>
      </c>
      <c r="H726" s="81">
        <v>0</v>
      </c>
      <c r="I726" s="80">
        <v>7</v>
      </c>
      <c r="J726" s="81">
        <v>0</v>
      </c>
      <c r="K726" s="81">
        <v>0</v>
      </c>
      <c r="L726" s="81">
        <v>0</v>
      </c>
      <c r="M726" s="81">
        <v>0</v>
      </c>
      <c r="N726" s="81">
        <v>0</v>
      </c>
      <c r="O726" s="81">
        <v>0</v>
      </c>
      <c r="P726" s="81">
        <v>0</v>
      </c>
      <c r="Q726" s="80">
        <v>35</v>
      </c>
      <c r="R726" s="81">
        <v>0</v>
      </c>
      <c r="S726" s="81">
        <v>0</v>
      </c>
      <c r="T726" s="81">
        <v>0</v>
      </c>
      <c r="U726" s="81">
        <v>0</v>
      </c>
      <c r="V726" s="81">
        <v>0</v>
      </c>
      <c r="W726" s="81">
        <v>0</v>
      </c>
      <c r="X726" s="81">
        <v>0</v>
      </c>
      <c r="Y726" s="81">
        <v>0</v>
      </c>
      <c r="Z726" s="80">
        <v>3</v>
      </c>
      <c r="AA726" s="80">
        <v>1</v>
      </c>
      <c r="AB726" s="81">
        <v>0</v>
      </c>
      <c r="AC726" s="81">
        <v>0</v>
      </c>
      <c r="AD726" s="81">
        <v>0</v>
      </c>
      <c r="AE726" s="81">
        <v>0</v>
      </c>
      <c r="AF726" s="81">
        <v>0</v>
      </c>
      <c r="AG726" s="81">
        <v>0</v>
      </c>
      <c r="AH726" s="80">
        <v>23</v>
      </c>
      <c r="AI726" s="81">
        <v>0</v>
      </c>
      <c r="AJ726" s="80">
        <v>1</v>
      </c>
      <c r="AK726" s="81">
        <v>0</v>
      </c>
      <c r="AL726" s="80">
        <v>7</v>
      </c>
      <c r="AM726" s="81">
        <v>0</v>
      </c>
      <c r="AN726" s="11">
        <f t="shared" si="101"/>
        <v>83</v>
      </c>
      <c r="AO726" s="11">
        <f t="shared" si="94"/>
        <v>9</v>
      </c>
      <c r="AP726" s="81">
        <v>0</v>
      </c>
      <c r="AQ726" s="81">
        <v>0</v>
      </c>
      <c r="AR726" s="81">
        <v>0</v>
      </c>
      <c r="AS726" s="80">
        <v>10</v>
      </c>
      <c r="AT726" s="81">
        <v>0</v>
      </c>
      <c r="AU726" s="81">
        <v>0</v>
      </c>
      <c r="AV726" s="80">
        <v>13</v>
      </c>
      <c r="AW726" s="81">
        <v>0</v>
      </c>
      <c r="AX726" s="81">
        <v>0</v>
      </c>
      <c r="AY726" s="81">
        <v>0</v>
      </c>
      <c r="AZ726" s="81">
        <v>0</v>
      </c>
      <c r="BA726" s="81">
        <v>0</v>
      </c>
      <c r="BB726" s="81">
        <v>0</v>
      </c>
      <c r="BC726" s="81">
        <v>0</v>
      </c>
      <c r="BD726" s="81">
        <v>0</v>
      </c>
      <c r="BE726" s="81">
        <v>0</v>
      </c>
      <c r="BF726" s="81">
        <v>0</v>
      </c>
      <c r="BG726" s="81">
        <v>0</v>
      </c>
      <c r="BH726" s="81">
        <v>0</v>
      </c>
      <c r="BI726" s="81">
        <v>0</v>
      </c>
      <c r="BJ726" s="81">
        <v>0</v>
      </c>
      <c r="BK726" s="80">
        <v>4</v>
      </c>
      <c r="BL726" s="81">
        <v>0</v>
      </c>
      <c r="BM726" s="81">
        <v>0</v>
      </c>
      <c r="BN726" s="81">
        <v>0</v>
      </c>
      <c r="BO726" s="81">
        <v>0</v>
      </c>
      <c r="BP726" s="81">
        <v>0</v>
      </c>
      <c r="BQ726" s="81">
        <v>0</v>
      </c>
      <c r="BR726" s="81">
        <v>0</v>
      </c>
      <c r="BS726" s="81">
        <v>0</v>
      </c>
      <c r="BT726" s="81">
        <v>0</v>
      </c>
      <c r="BU726" s="81">
        <v>0</v>
      </c>
      <c r="BV726" s="81">
        <v>0</v>
      </c>
      <c r="BW726" s="81">
        <v>0</v>
      </c>
      <c r="BX726" s="81">
        <v>0</v>
      </c>
      <c r="BY726" s="81">
        <v>0</v>
      </c>
      <c r="BZ726" s="81">
        <v>0</v>
      </c>
      <c r="CA726" s="81">
        <v>0</v>
      </c>
      <c r="CB726" s="81">
        <v>0</v>
      </c>
      <c r="CC726" s="81">
        <v>0</v>
      </c>
      <c r="CD726" s="81">
        <v>0</v>
      </c>
      <c r="CE726" s="81">
        <v>0</v>
      </c>
      <c r="CF726" s="81">
        <v>0</v>
      </c>
      <c r="CG726" s="81">
        <v>0</v>
      </c>
      <c r="CH726" s="11">
        <f t="shared" si="95"/>
        <v>3</v>
      </c>
      <c r="CI726" s="11">
        <f t="shared" si="96"/>
        <v>27</v>
      </c>
      <c r="CJ726" s="81">
        <v>0</v>
      </c>
      <c r="CK726" s="81">
        <v>0</v>
      </c>
      <c r="CL726" s="81">
        <v>0</v>
      </c>
      <c r="CM726" s="81">
        <v>0</v>
      </c>
      <c r="CN726" s="81">
        <v>0</v>
      </c>
      <c r="CO726" s="80">
        <v>2</v>
      </c>
      <c r="CP726" s="81">
        <v>0</v>
      </c>
      <c r="CQ726" s="81">
        <v>0</v>
      </c>
      <c r="CR726" s="81">
        <v>0</v>
      </c>
      <c r="CS726" s="81">
        <v>0</v>
      </c>
      <c r="CT726" s="80">
        <v>5</v>
      </c>
      <c r="CU726" s="81">
        <v>0</v>
      </c>
      <c r="CV726" s="81">
        <v>0</v>
      </c>
      <c r="CW726" s="80">
        <v>2</v>
      </c>
      <c r="CX726" s="43">
        <f t="shared" si="97"/>
        <v>9</v>
      </c>
      <c r="CY726" s="43">
        <f t="shared" si="98"/>
        <v>3</v>
      </c>
      <c r="CZ726" s="81">
        <v>0</v>
      </c>
      <c r="DA726" s="81">
        <v>0</v>
      </c>
      <c r="DB726" s="81">
        <v>0</v>
      </c>
      <c r="DC726" s="81">
        <v>0</v>
      </c>
      <c r="DD726" s="81">
        <v>0</v>
      </c>
      <c r="DE726" s="81">
        <v>0</v>
      </c>
      <c r="DF726" s="81">
        <v>0</v>
      </c>
      <c r="DG726" s="81">
        <v>0</v>
      </c>
      <c r="DH726" s="81">
        <v>0</v>
      </c>
      <c r="DI726" s="11">
        <f t="shared" si="91"/>
        <v>0</v>
      </c>
      <c r="DJ726" s="11">
        <f t="shared" si="92"/>
        <v>0</v>
      </c>
      <c r="DK726" s="81">
        <v>0</v>
      </c>
      <c r="DL726">
        <f t="shared" si="100"/>
        <v>119</v>
      </c>
    </row>
    <row r="727" spans="1:116" ht="15.5" hidden="1" x14ac:dyDescent="0.35">
      <c r="A727" s="80">
        <v>2024</v>
      </c>
      <c r="B727" s="81" t="s">
        <v>649</v>
      </c>
      <c r="C727" s="81">
        <v>0</v>
      </c>
      <c r="D727" s="81">
        <v>0</v>
      </c>
      <c r="E727" s="80">
        <v>2</v>
      </c>
      <c r="F727" s="80">
        <v>2</v>
      </c>
      <c r="G727" s="81">
        <v>0</v>
      </c>
      <c r="H727" s="81">
        <v>0</v>
      </c>
      <c r="I727" s="80">
        <v>3</v>
      </c>
      <c r="J727" s="81">
        <v>0</v>
      </c>
      <c r="K727" s="81">
        <v>0</v>
      </c>
      <c r="L727" s="81">
        <v>0</v>
      </c>
      <c r="M727" s="80">
        <v>10</v>
      </c>
      <c r="N727" s="81">
        <v>0</v>
      </c>
      <c r="O727" s="81">
        <v>0</v>
      </c>
      <c r="P727" s="81">
        <v>0</v>
      </c>
      <c r="Q727" s="80">
        <v>16</v>
      </c>
      <c r="R727" s="80">
        <v>4</v>
      </c>
      <c r="S727" s="81">
        <v>0</v>
      </c>
      <c r="T727" s="81">
        <v>0</v>
      </c>
      <c r="U727" s="80">
        <v>1</v>
      </c>
      <c r="V727" s="81">
        <v>0</v>
      </c>
      <c r="W727" s="81">
        <v>0</v>
      </c>
      <c r="X727" s="81">
        <v>0</v>
      </c>
      <c r="Y727" s="81">
        <v>0</v>
      </c>
      <c r="Z727" s="81">
        <v>0</v>
      </c>
      <c r="AA727" s="81">
        <v>0</v>
      </c>
      <c r="AB727" s="81">
        <v>0</v>
      </c>
      <c r="AC727" s="81">
        <v>0</v>
      </c>
      <c r="AD727" s="81">
        <v>0</v>
      </c>
      <c r="AE727" s="81">
        <v>0</v>
      </c>
      <c r="AF727" s="81">
        <v>0</v>
      </c>
      <c r="AG727" s="81">
        <v>0</v>
      </c>
      <c r="AH727" s="81">
        <v>0</v>
      </c>
      <c r="AI727" s="81">
        <v>0</v>
      </c>
      <c r="AJ727" s="80">
        <v>3</v>
      </c>
      <c r="AK727" s="81">
        <v>0</v>
      </c>
      <c r="AL727" s="81">
        <v>0</v>
      </c>
      <c r="AM727" s="81">
        <v>0</v>
      </c>
      <c r="AN727" s="11">
        <f t="shared" si="101"/>
        <v>41</v>
      </c>
      <c r="AO727" s="11">
        <f t="shared" si="94"/>
        <v>8</v>
      </c>
      <c r="AP727" s="81">
        <v>0</v>
      </c>
      <c r="AQ727" s="81">
        <v>0</v>
      </c>
      <c r="AR727" s="81">
        <v>0</v>
      </c>
      <c r="AS727" s="81">
        <v>0</v>
      </c>
      <c r="AT727" s="81">
        <v>0</v>
      </c>
      <c r="AU727" s="81">
        <v>0</v>
      </c>
      <c r="AV727" s="81">
        <v>0</v>
      </c>
      <c r="AW727" s="80">
        <v>27</v>
      </c>
      <c r="AX727" s="81">
        <v>0</v>
      </c>
      <c r="AY727" s="81">
        <v>0</v>
      </c>
      <c r="AZ727" s="81">
        <v>0</v>
      </c>
      <c r="BA727" s="81">
        <v>0</v>
      </c>
      <c r="BB727" s="81">
        <v>0</v>
      </c>
      <c r="BC727" s="81">
        <v>0</v>
      </c>
      <c r="BD727" s="81">
        <v>0</v>
      </c>
      <c r="BE727" s="81">
        <v>0</v>
      </c>
      <c r="BF727" s="81">
        <v>0</v>
      </c>
      <c r="BG727" s="81">
        <v>0</v>
      </c>
      <c r="BH727" s="81">
        <v>0</v>
      </c>
      <c r="BI727" s="81">
        <v>0</v>
      </c>
      <c r="BJ727" s="81">
        <v>0</v>
      </c>
      <c r="BK727" s="81">
        <v>0</v>
      </c>
      <c r="BL727" s="81">
        <v>0</v>
      </c>
      <c r="BM727" s="81">
        <v>0</v>
      </c>
      <c r="BN727" s="81">
        <v>0</v>
      </c>
      <c r="BO727" s="81">
        <v>0</v>
      </c>
      <c r="BP727" s="81">
        <v>0</v>
      </c>
      <c r="BQ727" s="81">
        <v>0</v>
      </c>
      <c r="BR727" s="81">
        <v>0</v>
      </c>
      <c r="BS727" s="81">
        <v>0</v>
      </c>
      <c r="BT727" s="80">
        <v>2</v>
      </c>
      <c r="BU727" s="81">
        <v>0</v>
      </c>
      <c r="BV727" s="81">
        <v>0</v>
      </c>
      <c r="BW727" s="81">
        <v>0</v>
      </c>
      <c r="BX727" s="81">
        <v>0</v>
      </c>
      <c r="BY727" s="81">
        <v>0</v>
      </c>
      <c r="BZ727" s="81">
        <v>0</v>
      </c>
      <c r="CA727" s="81">
        <v>0</v>
      </c>
      <c r="CB727" s="80">
        <v>2</v>
      </c>
      <c r="CC727" s="81">
        <v>0</v>
      </c>
      <c r="CD727" s="81">
        <v>0</v>
      </c>
      <c r="CE727" s="81">
        <v>0</v>
      </c>
      <c r="CF727" s="81">
        <v>0</v>
      </c>
      <c r="CG727" s="81">
        <v>0</v>
      </c>
      <c r="CH727" s="11">
        <f t="shared" si="95"/>
        <v>3</v>
      </c>
      <c r="CI727" s="11">
        <f t="shared" si="96"/>
        <v>31</v>
      </c>
      <c r="CJ727" s="80">
        <v>4</v>
      </c>
      <c r="CK727" s="81">
        <v>0</v>
      </c>
      <c r="CL727" s="81">
        <v>0</v>
      </c>
      <c r="CM727" s="80">
        <v>2</v>
      </c>
      <c r="CN727" s="81">
        <v>0</v>
      </c>
      <c r="CO727" s="81">
        <v>0</v>
      </c>
      <c r="CP727" s="81">
        <v>0</v>
      </c>
      <c r="CQ727" s="81">
        <v>0</v>
      </c>
      <c r="CR727" s="81">
        <v>0</v>
      </c>
      <c r="CS727" s="81">
        <v>0</v>
      </c>
      <c r="CT727" s="81">
        <v>0</v>
      </c>
      <c r="CU727" s="80">
        <v>8</v>
      </c>
      <c r="CV727" s="81">
        <v>0</v>
      </c>
      <c r="CW727" s="81">
        <v>0</v>
      </c>
      <c r="CX727" s="43">
        <f t="shared" si="97"/>
        <v>14</v>
      </c>
      <c r="CY727" s="43">
        <f t="shared" si="98"/>
        <v>3</v>
      </c>
      <c r="CZ727" s="81">
        <v>0</v>
      </c>
      <c r="DA727" s="81">
        <v>0</v>
      </c>
      <c r="DB727" s="81">
        <v>0</v>
      </c>
      <c r="DC727" s="81">
        <v>0</v>
      </c>
      <c r="DD727" s="81">
        <v>0</v>
      </c>
      <c r="DE727" s="80">
        <v>2</v>
      </c>
      <c r="DF727" s="81">
        <v>0</v>
      </c>
      <c r="DG727" s="81">
        <v>0</v>
      </c>
      <c r="DH727" s="81">
        <v>0</v>
      </c>
      <c r="DI727" s="11">
        <f t="shared" si="91"/>
        <v>2</v>
      </c>
      <c r="DJ727" s="11">
        <f t="shared" si="92"/>
        <v>1</v>
      </c>
      <c r="DK727" s="81">
        <v>0</v>
      </c>
      <c r="DL727">
        <f t="shared" si="100"/>
        <v>88</v>
      </c>
    </row>
    <row r="728" spans="1:116" ht="15.5" hidden="1" x14ac:dyDescent="0.35">
      <c r="A728" s="80">
        <v>2024</v>
      </c>
      <c r="B728" s="81" t="s">
        <v>644</v>
      </c>
      <c r="C728" s="81">
        <v>0</v>
      </c>
      <c r="D728" s="80">
        <v>1</v>
      </c>
      <c r="E728" s="80">
        <v>7</v>
      </c>
      <c r="F728" s="80">
        <v>3</v>
      </c>
      <c r="G728" s="81">
        <v>0</v>
      </c>
      <c r="H728" s="81">
        <v>0</v>
      </c>
      <c r="I728" s="81">
        <v>0</v>
      </c>
      <c r="J728" s="81">
        <v>0</v>
      </c>
      <c r="K728" s="81">
        <v>0</v>
      </c>
      <c r="L728" s="81">
        <v>0</v>
      </c>
      <c r="M728" s="80">
        <v>10</v>
      </c>
      <c r="N728" s="81">
        <v>0</v>
      </c>
      <c r="O728" s="80">
        <v>2</v>
      </c>
      <c r="P728" s="80">
        <v>2</v>
      </c>
      <c r="Q728" s="80">
        <v>10</v>
      </c>
      <c r="R728" s="80">
        <v>1</v>
      </c>
      <c r="S728" s="81">
        <v>0</v>
      </c>
      <c r="T728" s="81">
        <v>0</v>
      </c>
      <c r="U728" s="80">
        <v>8</v>
      </c>
      <c r="V728" s="81">
        <v>0</v>
      </c>
      <c r="W728" s="81">
        <v>0</v>
      </c>
      <c r="X728" s="80">
        <v>1</v>
      </c>
      <c r="Y728" s="81">
        <v>0</v>
      </c>
      <c r="Z728" s="80">
        <v>2</v>
      </c>
      <c r="AA728" s="81">
        <v>0</v>
      </c>
      <c r="AB728" s="81">
        <v>0</v>
      </c>
      <c r="AC728" s="81">
        <v>0</v>
      </c>
      <c r="AD728" s="81">
        <v>0</v>
      </c>
      <c r="AE728" s="81">
        <v>0</v>
      </c>
      <c r="AF728" s="81">
        <v>0</v>
      </c>
      <c r="AG728" s="81">
        <v>0</v>
      </c>
      <c r="AH728" s="80">
        <v>56</v>
      </c>
      <c r="AI728" s="81">
        <v>0</v>
      </c>
      <c r="AJ728" s="80">
        <v>2</v>
      </c>
      <c r="AK728" s="81">
        <v>0</v>
      </c>
      <c r="AL728" s="80">
        <v>1</v>
      </c>
      <c r="AM728" s="81">
        <v>0</v>
      </c>
      <c r="AN728" s="11">
        <f t="shared" si="101"/>
        <v>106</v>
      </c>
      <c r="AO728" s="11">
        <f t="shared" si="94"/>
        <v>14</v>
      </c>
      <c r="AP728" s="81">
        <v>0</v>
      </c>
      <c r="AQ728" s="81">
        <v>0</v>
      </c>
      <c r="AR728" s="81">
        <v>0</v>
      </c>
      <c r="AS728" s="81">
        <v>0</v>
      </c>
      <c r="AT728" s="81">
        <v>0</v>
      </c>
      <c r="AU728" s="81">
        <v>0</v>
      </c>
      <c r="AV728" s="80">
        <v>2</v>
      </c>
      <c r="AW728" s="81">
        <v>0</v>
      </c>
      <c r="AX728" s="81">
        <v>0</v>
      </c>
      <c r="AY728" s="81">
        <v>0</v>
      </c>
      <c r="AZ728" s="81">
        <v>0</v>
      </c>
      <c r="BA728" s="81">
        <v>0</v>
      </c>
      <c r="BB728" s="81">
        <v>0</v>
      </c>
      <c r="BC728" s="81">
        <v>0</v>
      </c>
      <c r="BD728" s="81">
        <v>0</v>
      </c>
      <c r="BE728" s="80">
        <v>41</v>
      </c>
      <c r="BF728" s="81">
        <v>0</v>
      </c>
      <c r="BG728" s="81">
        <v>0</v>
      </c>
      <c r="BH728" s="81">
        <v>0</v>
      </c>
      <c r="BI728" s="81">
        <v>0</v>
      </c>
      <c r="BJ728" s="81">
        <v>0</v>
      </c>
      <c r="BK728" s="81">
        <v>0</v>
      </c>
      <c r="BL728" s="81">
        <v>0</v>
      </c>
      <c r="BM728" s="81">
        <v>0</v>
      </c>
      <c r="BN728" s="81">
        <v>0</v>
      </c>
      <c r="BO728" s="81">
        <v>0</v>
      </c>
      <c r="BP728" s="81">
        <v>0</v>
      </c>
      <c r="BQ728" s="81">
        <v>0</v>
      </c>
      <c r="BR728" s="81">
        <v>0</v>
      </c>
      <c r="BS728" s="81">
        <v>0</v>
      </c>
      <c r="BT728" s="81">
        <v>0</v>
      </c>
      <c r="BU728" s="81">
        <v>0</v>
      </c>
      <c r="BV728" s="81">
        <v>0</v>
      </c>
      <c r="BW728" s="81">
        <v>0</v>
      </c>
      <c r="BX728" s="81">
        <v>0</v>
      </c>
      <c r="BY728" s="81">
        <v>0</v>
      </c>
      <c r="BZ728" s="81">
        <v>0</v>
      </c>
      <c r="CA728" s="81">
        <v>0</v>
      </c>
      <c r="CB728" s="81">
        <v>0</v>
      </c>
      <c r="CC728" s="81">
        <v>0</v>
      </c>
      <c r="CD728" s="81">
        <v>0</v>
      </c>
      <c r="CE728" s="81">
        <v>0</v>
      </c>
      <c r="CF728" s="81">
        <v>0</v>
      </c>
      <c r="CG728" s="81">
        <v>0</v>
      </c>
      <c r="CH728" s="11">
        <f t="shared" si="95"/>
        <v>2</v>
      </c>
      <c r="CI728" s="11">
        <f t="shared" si="96"/>
        <v>43</v>
      </c>
      <c r="CJ728" s="81">
        <v>0</v>
      </c>
      <c r="CK728" s="81">
        <v>0</v>
      </c>
      <c r="CL728" s="81">
        <v>0</v>
      </c>
      <c r="CM728" s="81">
        <v>0</v>
      </c>
      <c r="CN728" s="81">
        <v>0</v>
      </c>
      <c r="CO728" s="81">
        <v>0</v>
      </c>
      <c r="CP728" s="81">
        <v>0</v>
      </c>
      <c r="CQ728" s="81">
        <v>0</v>
      </c>
      <c r="CR728" s="81">
        <v>0</v>
      </c>
      <c r="CS728" s="81">
        <v>0</v>
      </c>
      <c r="CT728" s="81">
        <v>0</v>
      </c>
      <c r="CU728" s="81">
        <v>0</v>
      </c>
      <c r="CV728" s="81">
        <v>0</v>
      </c>
      <c r="CW728" s="80">
        <v>2</v>
      </c>
      <c r="CX728" s="43">
        <f t="shared" si="97"/>
        <v>2</v>
      </c>
      <c r="CY728" s="43">
        <f t="shared" si="98"/>
        <v>1</v>
      </c>
      <c r="CZ728" s="81">
        <v>0</v>
      </c>
      <c r="DA728" s="81">
        <v>0</v>
      </c>
      <c r="DB728" s="81">
        <v>0</v>
      </c>
      <c r="DC728" s="81">
        <v>0</v>
      </c>
      <c r="DD728" s="81">
        <v>0</v>
      </c>
      <c r="DE728" s="81">
        <v>0</v>
      </c>
      <c r="DF728" s="81">
        <v>0</v>
      </c>
      <c r="DG728" s="81">
        <v>0</v>
      </c>
      <c r="DH728" s="81">
        <v>0</v>
      </c>
      <c r="DI728" s="11">
        <f t="shared" si="91"/>
        <v>0</v>
      </c>
      <c r="DJ728" s="11">
        <f t="shared" si="92"/>
        <v>0</v>
      </c>
      <c r="DK728" s="81">
        <v>0</v>
      </c>
      <c r="DL728">
        <f t="shared" si="100"/>
        <v>151</v>
      </c>
    </row>
    <row r="729" spans="1:116" ht="15.5" hidden="1" x14ac:dyDescent="0.35">
      <c r="A729" s="80">
        <v>2024</v>
      </c>
      <c r="B729" s="11" t="s">
        <v>482</v>
      </c>
      <c r="C729" s="81">
        <v>0</v>
      </c>
      <c r="D729" s="81">
        <v>0</v>
      </c>
      <c r="E729" s="80">
        <v>11</v>
      </c>
      <c r="F729" s="81">
        <v>0</v>
      </c>
      <c r="G729" s="81">
        <v>0</v>
      </c>
      <c r="H729" s="81">
        <v>0</v>
      </c>
      <c r="I729" s="80">
        <v>1</v>
      </c>
      <c r="J729" s="81">
        <v>0</v>
      </c>
      <c r="K729" s="81">
        <v>0</v>
      </c>
      <c r="L729" s="81">
        <v>0</v>
      </c>
      <c r="M729" s="80">
        <v>5</v>
      </c>
      <c r="N729" s="81">
        <v>0</v>
      </c>
      <c r="O729" s="80">
        <v>3</v>
      </c>
      <c r="P729" s="81">
        <v>0</v>
      </c>
      <c r="Q729" s="81">
        <v>0</v>
      </c>
      <c r="R729" s="80">
        <v>1</v>
      </c>
      <c r="S729" s="81">
        <v>0</v>
      </c>
      <c r="T729" s="81">
        <v>0</v>
      </c>
      <c r="U729" s="81">
        <v>0</v>
      </c>
      <c r="V729" s="80">
        <v>1</v>
      </c>
      <c r="W729" s="80">
        <v>120</v>
      </c>
      <c r="X729" s="81">
        <v>0</v>
      </c>
      <c r="Y729" s="81">
        <v>0</v>
      </c>
      <c r="Z729" s="80">
        <v>1</v>
      </c>
      <c r="AA729" s="81">
        <v>0</v>
      </c>
      <c r="AB729" s="81">
        <v>0</v>
      </c>
      <c r="AC729" s="81">
        <v>0</v>
      </c>
      <c r="AD729" s="81">
        <v>0</v>
      </c>
      <c r="AE729" s="81">
        <v>0</v>
      </c>
      <c r="AF729" s="81">
        <v>0</v>
      </c>
      <c r="AG729" s="81">
        <v>0</v>
      </c>
      <c r="AH729" s="80">
        <v>12</v>
      </c>
      <c r="AI729" s="81">
        <v>0</v>
      </c>
      <c r="AJ729" s="80">
        <v>5</v>
      </c>
      <c r="AK729" s="81">
        <v>0</v>
      </c>
      <c r="AL729" s="81">
        <v>0</v>
      </c>
      <c r="AM729" s="81">
        <v>0</v>
      </c>
      <c r="AN729" s="11">
        <f t="shared" si="101"/>
        <v>160</v>
      </c>
      <c r="AO729" s="11">
        <f t="shared" si="94"/>
        <v>10</v>
      </c>
      <c r="AP729" s="80">
        <v>3</v>
      </c>
      <c r="AQ729" s="81">
        <v>0</v>
      </c>
      <c r="AR729" s="80">
        <v>5</v>
      </c>
      <c r="AS729" s="81">
        <v>0</v>
      </c>
      <c r="AT729" s="81">
        <v>0</v>
      </c>
      <c r="AU729" s="80">
        <v>2</v>
      </c>
      <c r="AV729" s="80">
        <v>3</v>
      </c>
      <c r="AW729" s="80">
        <v>33</v>
      </c>
      <c r="AX729" s="81">
        <v>0</v>
      </c>
      <c r="AY729" s="81">
        <v>0</v>
      </c>
      <c r="AZ729" s="81">
        <v>0</v>
      </c>
      <c r="BA729" s="81">
        <v>0</v>
      </c>
      <c r="BB729" s="81">
        <v>0</v>
      </c>
      <c r="BC729" s="81">
        <v>0</v>
      </c>
      <c r="BD729" s="81">
        <v>0</v>
      </c>
      <c r="BE729" s="81">
        <v>0</v>
      </c>
      <c r="BF729" s="81">
        <v>0</v>
      </c>
      <c r="BG729" s="81">
        <v>0</v>
      </c>
      <c r="BH729" s="81">
        <v>0</v>
      </c>
      <c r="BI729" s="81">
        <v>0</v>
      </c>
      <c r="BJ729" s="81">
        <v>0</v>
      </c>
      <c r="BK729" s="81">
        <v>0</v>
      </c>
      <c r="BL729" s="81">
        <v>0</v>
      </c>
      <c r="BM729" s="81">
        <v>0</v>
      </c>
      <c r="BN729" s="81">
        <v>0</v>
      </c>
      <c r="BO729" s="81">
        <v>0</v>
      </c>
      <c r="BP729" s="81">
        <v>0</v>
      </c>
      <c r="BQ729" s="81">
        <v>0</v>
      </c>
      <c r="BR729" s="81">
        <v>0</v>
      </c>
      <c r="BS729" s="81">
        <v>0</v>
      </c>
      <c r="BT729" s="80">
        <v>3</v>
      </c>
      <c r="BU729" s="81">
        <v>0</v>
      </c>
      <c r="BV729" s="81">
        <v>0</v>
      </c>
      <c r="BW729" s="81">
        <v>0</v>
      </c>
      <c r="BX729" s="81">
        <v>0</v>
      </c>
      <c r="BY729" s="81">
        <v>0</v>
      </c>
      <c r="BZ729" s="81">
        <v>0</v>
      </c>
      <c r="CA729" s="81">
        <v>0</v>
      </c>
      <c r="CB729" s="81">
        <v>0</v>
      </c>
      <c r="CC729" s="81">
        <v>0</v>
      </c>
      <c r="CD729" s="81">
        <v>0</v>
      </c>
      <c r="CE729" s="80">
        <v>3</v>
      </c>
      <c r="CF729" s="81">
        <v>0</v>
      </c>
      <c r="CG729" s="81">
        <v>0</v>
      </c>
      <c r="CH729" s="11">
        <f t="shared" si="95"/>
        <v>7</v>
      </c>
      <c r="CI729" s="11">
        <f t="shared" si="96"/>
        <v>52</v>
      </c>
      <c r="CJ729" s="80">
        <v>5</v>
      </c>
      <c r="CK729" s="81">
        <v>0</v>
      </c>
      <c r="CL729" s="81">
        <v>0</v>
      </c>
      <c r="CM729" s="81">
        <v>0</v>
      </c>
      <c r="CN729" s="81">
        <v>0</v>
      </c>
      <c r="CO729" s="81">
        <v>0</v>
      </c>
      <c r="CP729" s="81">
        <v>0</v>
      </c>
      <c r="CQ729" s="81">
        <v>0</v>
      </c>
      <c r="CR729" s="81">
        <v>0</v>
      </c>
      <c r="CS729" s="80">
        <v>40</v>
      </c>
      <c r="CT729" s="80">
        <v>15</v>
      </c>
      <c r="CU729" s="80">
        <v>10</v>
      </c>
      <c r="CV729" s="81">
        <v>0</v>
      </c>
      <c r="CW729" s="81">
        <v>0</v>
      </c>
      <c r="CX729" s="43">
        <f t="shared" si="97"/>
        <v>70</v>
      </c>
      <c r="CY729" s="43">
        <f t="shared" si="98"/>
        <v>4</v>
      </c>
      <c r="CZ729" s="81">
        <v>0</v>
      </c>
      <c r="DA729" s="81">
        <v>0</v>
      </c>
      <c r="DB729" s="81">
        <v>0</v>
      </c>
      <c r="DC729" s="81">
        <v>0</v>
      </c>
      <c r="DD729" s="81">
        <v>0</v>
      </c>
      <c r="DE729" s="80">
        <v>7</v>
      </c>
      <c r="DF729" s="81">
        <v>0</v>
      </c>
      <c r="DG729" s="81">
        <v>0</v>
      </c>
      <c r="DH729" s="81">
        <v>0</v>
      </c>
      <c r="DI729" s="11">
        <f t="shared" si="91"/>
        <v>7</v>
      </c>
      <c r="DJ729" s="11">
        <f t="shared" si="92"/>
        <v>1</v>
      </c>
      <c r="DK729" s="81">
        <v>0</v>
      </c>
      <c r="DL729">
        <f t="shared" si="100"/>
        <v>289</v>
      </c>
    </row>
    <row r="730" spans="1:116" ht="15.5" hidden="1" x14ac:dyDescent="0.35">
      <c r="A730" s="80">
        <v>2024</v>
      </c>
      <c r="B730" s="11" t="s">
        <v>637</v>
      </c>
      <c r="C730" s="81">
        <v>0</v>
      </c>
      <c r="D730" s="81">
        <v>0</v>
      </c>
      <c r="E730" s="80">
        <v>1</v>
      </c>
      <c r="F730" s="81">
        <v>0</v>
      </c>
      <c r="G730" s="81">
        <v>0</v>
      </c>
      <c r="H730" s="81">
        <v>0</v>
      </c>
      <c r="I730" s="80">
        <v>6</v>
      </c>
      <c r="J730" s="81">
        <v>0</v>
      </c>
      <c r="K730" s="81">
        <v>0</v>
      </c>
      <c r="L730" s="80">
        <v>1</v>
      </c>
      <c r="M730" s="80">
        <v>1</v>
      </c>
      <c r="N730" s="81">
        <v>0</v>
      </c>
      <c r="O730" s="81">
        <v>0</v>
      </c>
      <c r="P730" s="81">
        <v>0</v>
      </c>
      <c r="Q730" s="80">
        <v>7</v>
      </c>
      <c r="R730" s="80">
        <v>15</v>
      </c>
      <c r="S730" s="81">
        <v>0</v>
      </c>
      <c r="T730" s="81">
        <v>0</v>
      </c>
      <c r="U730" s="81">
        <v>0</v>
      </c>
      <c r="V730" s="80">
        <v>1</v>
      </c>
      <c r="W730" s="81">
        <v>0</v>
      </c>
      <c r="X730" s="81">
        <v>0</v>
      </c>
      <c r="Y730" s="81">
        <v>0</v>
      </c>
      <c r="Z730" s="81">
        <v>0</v>
      </c>
      <c r="AA730" s="81">
        <v>0</v>
      </c>
      <c r="AB730" s="81">
        <v>0</v>
      </c>
      <c r="AC730" s="81">
        <v>0</v>
      </c>
      <c r="AD730" s="81">
        <v>0</v>
      </c>
      <c r="AE730" s="81">
        <v>0</v>
      </c>
      <c r="AF730" s="81">
        <v>0</v>
      </c>
      <c r="AG730" s="81">
        <v>0</v>
      </c>
      <c r="AH730" s="80">
        <v>1</v>
      </c>
      <c r="AI730" s="81">
        <v>0</v>
      </c>
      <c r="AJ730" s="81">
        <v>0</v>
      </c>
      <c r="AK730" s="81">
        <v>0</v>
      </c>
      <c r="AL730" s="81">
        <v>0</v>
      </c>
      <c r="AM730" s="81">
        <v>0</v>
      </c>
      <c r="AN730" s="11">
        <f t="shared" si="101"/>
        <v>33</v>
      </c>
      <c r="AO730" s="11">
        <f t="shared" si="94"/>
        <v>8</v>
      </c>
      <c r="AP730" s="80">
        <v>2</v>
      </c>
      <c r="AQ730" s="81">
        <v>0</v>
      </c>
      <c r="AR730" s="81">
        <v>0</v>
      </c>
      <c r="AS730" s="81">
        <v>0</v>
      </c>
      <c r="AT730" s="81">
        <v>0</v>
      </c>
      <c r="AU730" s="81">
        <v>0</v>
      </c>
      <c r="AV730" s="81">
        <v>0</v>
      </c>
      <c r="AW730" s="81">
        <v>0</v>
      </c>
      <c r="AX730" s="81">
        <v>0</v>
      </c>
      <c r="AY730" s="81">
        <v>0</v>
      </c>
      <c r="AZ730" s="81">
        <v>0</v>
      </c>
      <c r="BA730" s="81">
        <v>0</v>
      </c>
      <c r="BB730" s="81">
        <v>0</v>
      </c>
      <c r="BC730" s="81">
        <v>0</v>
      </c>
      <c r="BD730" s="81">
        <v>0</v>
      </c>
      <c r="BE730" s="81">
        <v>0</v>
      </c>
      <c r="BF730" s="81">
        <v>0</v>
      </c>
      <c r="BG730" s="81">
        <v>0</v>
      </c>
      <c r="BH730" s="81">
        <v>0</v>
      </c>
      <c r="BI730" s="81">
        <v>0</v>
      </c>
      <c r="BJ730" s="81">
        <v>0</v>
      </c>
      <c r="BK730" s="81">
        <v>0</v>
      </c>
      <c r="BL730" s="81">
        <v>0</v>
      </c>
      <c r="BM730" s="81">
        <v>0</v>
      </c>
      <c r="BN730" s="81">
        <v>0</v>
      </c>
      <c r="BO730" s="81">
        <v>0</v>
      </c>
      <c r="BP730" s="81">
        <v>0</v>
      </c>
      <c r="BQ730" s="81">
        <v>0</v>
      </c>
      <c r="BR730" s="81">
        <v>0</v>
      </c>
      <c r="BS730" s="81">
        <v>0</v>
      </c>
      <c r="BT730" s="80">
        <v>1</v>
      </c>
      <c r="BU730" s="81">
        <v>0</v>
      </c>
      <c r="BV730" s="81">
        <v>0</v>
      </c>
      <c r="BW730" s="81">
        <v>0</v>
      </c>
      <c r="BX730" s="81">
        <v>0</v>
      </c>
      <c r="BY730" s="81">
        <v>0</v>
      </c>
      <c r="BZ730" s="81">
        <v>0</v>
      </c>
      <c r="CA730" s="81">
        <v>0</v>
      </c>
      <c r="CB730" s="81">
        <v>0</v>
      </c>
      <c r="CC730" s="81">
        <v>0</v>
      </c>
      <c r="CD730" s="81">
        <v>0</v>
      </c>
      <c r="CE730" s="81">
        <v>0</v>
      </c>
      <c r="CF730" s="81">
        <v>0</v>
      </c>
      <c r="CG730" s="81">
        <v>0</v>
      </c>
      <c r="CH730" s="11">
        <f t="shared" si="95"/>
        <v>2</v>
      </c>
      <c r="CI730" s="11">
        <f t="shared" si="96"/>
        <v>3</v>
      </c>
      <c r="CJ730" s="81">
        <v>0</v>
      </c>
      <c r="CK730" s="81">
        <v>0</v>
      </c>
      <c r="CL730" s="81">
        <v>0</v>
      </c>
      <c r="CM730" s="81">
        <v>0</v>
      </c>
      <c r="CN730" s="81">
        <v>0</v>
      </c>
      <c r="CO730" s="81">
        <v>0</v>
      </c>
      <c r="CP730" s="81">
        <v>0</v>
      </c>
      <c r="CQ730" s="81">
        <v>0</v>
      </c>
      <c r="CR730" s="81">
        <v>0</v>
      </c>
      <c r="CS730" s="81">
        <v>0</v>
      </c>
      <c r="CT730" s="81">
        <v>0</v>
      </c>
      <c r="CU730" s="81">
        <v>0</v>
      </c>
      <c r="CV730" s="81">
        <v>0</v>
      </c>
      <c r="CW730" s="81">
        <v>0</v>
      </c>
      <c r="CX730" s="43">
        <f t="shared" si="97"/>
        <v>0</v>
      </c>
      <c r="CY730" s="43">
        <f t="shared" si="98"/>
        <v>0</v>
      </c>
      <c r="CZ730" s="81">
        <v>0</v>
      </c>
      <c r="DA730" s="81">
        <v>0</v>
      </c>
      <c r="DB730" s="81">
        <v>0</v>
      </c>
      <c r="DC730" s="81">
        <v>0</v>
      </c>
      <c r="DD730" s="81">
        <v>0</v>
      </c>
      <c r="DE730" s="81">
        <v>0</v>
      </c>
      <c r="DF730" s="81">
        <v>0</v>
      </c>
      <c r="DG730" s="81">
        <v>0</v>
      </c>
      <c r="DH730" s="81">
        <v>0</v>
      </c>
      <c r="DI730" s="11">
        <f t="shared" si="91"/>
        <v>0</v>
      </c>
      <c r="DJ730" s="11">
        <f t="shared" si="92"/>
        <v>0</v>
      </c>
      <c r="DK730" s="81">
        <v>0</v>
      </c>
      <c r="DL730">
        <f t="shared" si="100"/>
        <v>36</v>
      </c>
    </row>
    <row r="731" spans="1:116" ht="15.5" hidden="1" x14ac:dyDescent="0.35">
      <c r="A731" s="80">
        <v>2024</v>
      </c>
      <c r="B731" t="s">
        <v>970</v>
      </c>
      <c r="C731" s="81">
        <v>0</v>
      </c>
      <c r="D731" s="81">
        <v>0</v>
      </c>
      <c r="E731" s="81">
        <v>0</v>
      </c>
      <c r="F731" s="81">
        <v>0</v>
      </c>
      <c r="G731" s="81">
        <v>0</v>
      </c>
      <c r="H731" s="81">
        <v>0</v>
      </c>
      <c r="I731" s="81">
        <v>0</v>
      </c>
      <c r="J731" s="81">
        <v>0</v>
      </c>
      <c r="K731" s="81">
        <v>0</v>
      </c>
      <c r="L731" s="81">
        <v>0</v>
      </c>
      <c r="M731" s="81">
        <v>0</v>
      </c>
      <c r="N731" s="81">
        <v>0</v>
      </c>
      <c r="O731" s="81">
        <v>0</v>
      </c>
      <c r="P731" s="81">
        <v>0</v>
      </c>
      <c r="Q731" s="81">
        <v>0</v>
      </c>
      <c r="R731" s="81">
        <v>0</v>
      </c>
      <c r="S731" s="81">
        <v>0</v>
      </c>
      <c r="T731" s="81">
        <v>0</v>
      </c>
      <c r="U731" s="81">
        <v>0</v>
      </c>
      <c r="V731" s="81">
        <v>0</v>
      </c>
      <c r="W731" s="81">
        <v>0</v>
      </c>
      <c r="X731" s="81">
        <v>0</v>
      </c>
      <c r="Y731" s="81">
        <v>0</v>
      </c>
      <c r="Z731" s="81">
        <v>0</v>
      </c>
      <c r="AA731" s="81">
        <v>0</v>
      </c>
      <c r="AB731" s="81">
        <v>0</v>
      </c>
      <c r="AC731" s="81">
        <v>0</v>
      </c>
      <c r="AD731" s="81">
        <v>0</v>
      </c>
      <c r="AE731" s="81">
        <v>0</v>
      </c>
      <c r="AF731" s="81">
        <v>0</v>
      </c>
      <c r="AG731" s="81">
        <v>0</v>
      </c>
      <c r="AH731" s="81">
        <v>0</v>
      </c>
      <c r="AI731" s="81">
        <v>0</v>
      </c>
      <c r="AJ731" s="81">
        <v>0</v>
      </c>
      <c r="AK731" s="81">
        <v>0</v>
      </c>
      <c r="AL731" s="81">
        <v>0</v>
      </c>
      <c r="AM731" s="81">
        <v>0</v>
      </c>
      <c r="AN731" s="11">
        <f t="shared" si="101"/>
        <v>0</v>
      </c>
      <c r="AO731" s="11">
        <f t="shared" si="94"/>
        <v>0</v>
      </c>
      <c r="AP731" s="81">
        <v>0</v>
      </c>
      <c r="AQ731" s="81">
        <v>0</v>
      </c>
      <c r="AR731" s="81">
        <v>0</v>
      </c>
      <c r="AS731" s="81">
        <v>0</v>
      </c>
      <c r="AT731" s="81">
        <v>0</v>
      </c>
      <c r="AU731" s="81">
        <v>0</v>
      </c>
      <c r="AV731" s="81">
        <v>0</v>
      </c>
      <c r="AW731" s="81">
        <v>0</v>
      </c>
      <c r="AX731" s="81">
        <v>0</v>
      </c>
      <c r="AY731" s="81">
        <v>0</v>
      </c>
      <c r="AZ731" s="81">
        <v>0</v>
      </c>
      <c r="BA731" s="81">
        <v>0</v>
      </c>
      <c r="BB731" s="81">
        <v>0</v>
      </c>
      <c r="BC731" s="81">
        <v>0</v>
      </c>
      <c r="BD731" s="81">
        <v>0</v>
      </c>
      <c r="BE731" s="81">
        <v>0</v>
      </c>
      <c r="BF731" s="81">
        <v>0</v>
      </c>
      <c r="BG731" s="81">
        <v>0</v>
      </c>
      <c r="BH731" s="81">
        <v>0</v>
      </c>
      <c r="BI731" s="81">
        <v>0</v>
      </c>
      <c r="BJ731" s="81">
        <v>0</v>
      </c>
      <c r="BK731" s="81">
        <v>0</v>
      </c>
      <c r="BL731" s="81">
        <v>0</v>
      </c>
      <c r="BM731" s="81">
        <v>0</v>
      </c>
      <c r="BN731" s="81">
        <v>0</v>
      </c>
      <c r="BO731" s="81">
        <v>0</v>
      </c>
      <c r="BP731" s="81">
        <v>0</v>
      </c>
      <c r="BQ731" s="81">
        <v>0</v>
      </c>
      <c r="BR731" s="81">
        <v>0</v>
      </c>
      <c r="BS731" s="81">
        <v>0</v>
      </c>
      <c r="BT731" s="81">
        <v>0</v>
      </c>
      <c r="BU731" s="81">
        <v>0</v>
      </c>
      <c r="BV731" s="81">
        <v>0</v>
      </c>
      <c r="BW731" s="81">
        <v>0</v>
      </c>
      <c r="BX731" s="81">
        <v>0</v>
      </c>
      <c r="BY731" s="81">
        <v>0</v>
      </c>
      <c r="BZ731" s="81">
        <v>0</v>
      </c>
      <c r="CA731" s="81">
        <v>0</v>
      </c>
      <c r="CB731" s="81">
        <v>0</v>
      </c>
      <c r="CC731" s="81">
        <v>0</v>
      </c>
      <c r="CD731" s="81">
        <v>0</v>
      </c>
      <c r="CE731" s="81">
        <v>0</v>
      </c>
      <c r="CF731" s="81">
        <v>0</v>
      </c>
      <c r="CG731" s="81">
        <v>0</v>
      </c>
      <c r="CH731" s="11">
        <f t="shared" si="95"/>
        <v>0</v>
      </c>
      <c r="CI731" s="11">
        <f t="shared" si="96"/>
        <v>0</v>
      </c>
      <c r="CJ731" s="81">
        <v>0</v>
      </c>
      <c r="CK731" s="81">
        <v>0</v>
      </c>
      <c r="CL731" s="81">
        <v>0</v>
      </c>
      <c r="CM731" s="81">
        <v>0</v>
      </c>
      <c r="CN731" s="81">
        <v>0</v>
      </c>
      <c r="CO731" s="80">
        <v>0</v>
      </c>
      <c r="CP731" s="81">
        <v>0</v>
      </c>
      <c r="CQ731" s="81">
        <v>0</v>
      </c>
      <c r="CR731" s="81">
        <v>0</v>
      </c>
      <c r="CS731" s="81">
        <v>0</v>
      </c>
      <c r="CT731" s="81">
        <v>0</v>
      </c>
      <c r="CU731" s="81">
        <v>0</v>
      </c>
      <c r="CV731" s="81">
        <v>0</v>
      </c>
      <c r="CW731" s="81">
        <v>0</v>
      </c>
      <c r="CX731" s="43">
        <f t="shared" si="97"/>
        <v>0</v>
      </c>
      <c r="CY731" s="43">
        <f t="shared" si="98"/>
        <v>0</v>
      </c>
      <c r="CZ731" s="81">
        <v>0</v>
      </c>
      <c r="DA731" s="81">
        <v>0</v>
      </c>
      <c r="DB731" s="81">
        <v>0</v>
      </c>
      <c r="DC731" s="81">
        <v>0</v>
      </c>
      <c r="DD731" s="81">
        <v>0</v>
      </c>
      <c r="DE731" s="81">
        <v>0</v>
      </c>
      <c r="DF731" s="81">
        <v>0</v>
      </c>
      <c r="DG731" s="81">
        <v>0</v>
      </c>
      <c r="DH731" s="81">
        <v>0</v>
      </c>
      <c r="DI731" s="11">
        <f t="shared" si="91"/>
        <v>0</v>
      </c>
      <c r="DJ731" s="11">
        <f t="shared" si="92"/>
        <v>0</v>
      </c>
      <c r="DK731" s="81">
        <v>0</v>
      </c>
      <c r="DL731">
        <f t="shared" si="100"/>
        <v>0</v>
      </c>
    </row>
    <row r="732" spans="1:116" ht="15.5" hidden="1" x14ac:dyDescent="0.35">
      <c r="A732" s="80">
        <v>2024</v>
      </c>
      <c r="B732" s="11" t="s">
        <v>658</v>
      </c>
      <c r="C732" s="81">
        <v>0</v>
      </c>
      <c r="D732" s="81">
        <v>0</v>
      </c>
      <c r="E732" s="80">
        <v>16</v>
      </c>
      <c r="F732" s="81">
        <v>0</v>
      </c>
      <c r="G732" s="81">
        <v>0</v>
      </c>
      <c r="H732" s="81">
        <v>0</v>
      </c>
      <c r="I732" s="80">
        <v>23</v>
      </c>
      <c r="J732" s="81">
        <v>0</v>
      </c>
      <c r="K732" s="81">
        <v>0</v>
      </c>
      <c r="L732" s="81">
        <v>0</v>
      </c>
      <c r="M732" s="80">
        <v>19</v>
      </c>
      <c r="N732" s="81">
        <v>0</v>
      </c>
      <c r="O732" s="80">
        <v>11</v>
      </c>
      <c r="P732" s="81">
        <v>0</v>
      </c>
      <c r="Q732" s="80">
        <v>128</v>
      </c>
      <c r="R732" s="81">
        <v>0</v>
      </c>
      <c r="S732" s="81">
        <v>0</v>
      </c>
      <c r="T732" s="81">
        <v>0</v>
      </c>
      <c r="U732" s="80">
        <v>16</v>
      </c>
      <c r="V732" s="81">
        <v>0</v>
      </c>
      <c r="W732" s="81">
        <v>0</v>
      </c>
      <c r="X732" s="80">
        <v>1</v>
      </c>
      <c r="Y732" s="81">
        <v>0</v>
      </c>
      <c r="Z732" s="81">
        <v>0</v>
      </c>
      <c r="AA732" s="81">
        <v>0</v>
      </c>
      <c r="AB732" s="81">
        <v>0</v>
      </c>
      <c r="AC732" s="81">
        <v>0</v>
      </c>
      <c r="AD732" s="81">
        <v>0</v>
      </c>
      <c r="AE732" s="81">
        <v>0</v>
      </c>
      <c r="AF732" s="81">
        <v>0</v>
      </c>
      <c r="AG732" s="81">
        <v>0</v>
      </c>
      <c r="AH732" s="80">
        <v>5</v>
      </c>
      <c r="AI732" s="81">
        <v>0</v>
      </c>
      <c r="AJ732" s="81">
        <v>0</v>
      </c>
      <c r="AK732" s="81">
        <v>0</v>
      </c>
      <c r="AL732" s="80">
        <v>1</v>
      </c>
      <c r="AM732" s="81">
        <v>0</v>
      </c>
      <c r="AN732" s="11">
        <f t="shared" si="101"/>
        <v>220</v>
      </c>
      <c r="AO732" s="11">
        <f t="shared" si="94"/>
        <v>9</v>
      </c>
      <c r="AP732" s="81">
        <v>0</v>
      </c>
      <c r="AQ732" s="81">
        <v>0</v>
      </c>
      <c r="AR732" s="81">
        <v>0</v>
      </c>
      <c r="AS732" s="81">
        <v>0</v>
      </c>
      <c r="AT732" s="81">
        <v>0</v>
      </c>
      <c r="AU732" s="81">
        <v>0</v>
      </c>
      <c r="AV732" s="81">
        <v>0</v>
      </c>
      <c r="AW732" s="81">
        <v>0</v>
      </c>
      <c r="AX732" s="81">
        <v>0</v>
      </c>
      <c r="AY732" s="81">
        <v>0</v>
      </c>
      <c r="AZ732" s="81">
        <v>0</v>
      </c>
      <c r="BA732" s="81">
        <v>0</v>
      </c>
      <c r="BB732" s="81">
        <v>0</v>
      </c>
      <c r="BC732" s="81">
        <v>0</v>
      </c>
      <c r="BD732" s="81">
        <v>0</v>
      </c>
      <c r="BE732" s="80">
        <v>12</v>
      </c>
      <c r="BF732" s="81">
        <v>0</v>
      </c>
      <c r="BG732" s="81">
        <v>0</v>
      </c>
      <c r="BH732" s="81">
        <v>0</v>
      </c>
      <c r="BI732" s="81">
        <v>0</v>
      </c>
      <c r="BJ732" s="81">
        <v>0</v>
      </c>
      <c r="BK732" s="80">
        <v>1</v>
      </c>
      <c r="BL732" s="81">
        <v>0</v>
      </c>
      <c r="BM732" s="81">
        <v>0</v>
      </c>
      <c r="BN732" s="81">
        <v>0</v>
      </c>
      <c r="BO732" s="81">
        <v>0</v>
      </c>
      <c r="BP732" s="81">
        <v>0</v>
      </c>
      <c r="BQ732" s="81">
        <v>0</v>
      </c>
      <c r="BR732" s="81">
        <v>0</v>
      </c>
      <c r="BS732" s="81">
        <v>0</v>
      </c>
      <c r="BT732" s="80">
        <v>11</v>
      </c>
      <c r="BU732" s="81">
        <v>0</v>
      </c>
      <c r="BV732" s="81">
        <v>0</v>
      </c>
      <c r="BW732" s="81">
        <v>0</v>
      </c>
      <c r="BX732" s="81">
        <v>0</v>
      </c>
      <c r="BY732" s="81">
        <v>0</v>
      </c>
      <c r="BZ732" s="81">
        <v>0</v>
      </c>
      <c r="CA732" s="81">
        <v>0</v>
      </c>
      <c r="CB732" s="81">
        <v>0</v>
      </c>
      <c r="CC732" s="81">
        <v>0</v>
      </c>
      <c r="CD732" s="81">
        <v>0</v>
      </c>
      <c r="CE732" s="81">
        <v>0</v>
      </c>
      <c r="CF732" s="81">
        <v>0</v>
      </c>
      <c r="CG732" s="81">
        <v>0</v>
      </c>
      <c r="CH732" s="11">
        <f t="shared" si="95"/>
        <v>3</v>
      </c>
      <c r="CI732" s="11">
        <f t="shared" si="96"/>
        <v>24</v>
      </c>
      <c r="CJ732" s="80">
        <v>1</v>
      </c>
      <c r="CK732" s="81">
        <v>0</v>
      </c>
      <c r="CL732" s="80">
        <v>1</v>
      </c>
      <c r="CM732" s="81">
        <v>0</v>
      </c>
      <c r="CN732" s="81">
        <v>0</v>
      </c>
      <c r="CO732" s="81">
        <v>0</v>
      </c>
      <c r="CP732" s="81">
        <v>0</v>
      </c>
      <c r="CQ732" s="81">
        <v>0</v>
      </c>
      <c r="CR732" s="81">
        <v>0</v>
      </c>
      <c r="CS732" s="81">
        <v>0</v>
      </c>
      <c r="CT732" s="81">
        <v>0</v>
      </c>
      <c r="CU732" s="81">
        <v>0</v>
      </c>
      <c r="CV732" s="81">
        <v>0</v>
      </c>
      <c r="CW732" s="81">
        <v>0</v>
      </c>
      <c r="CX732" s="43">
        <f t="shared" si="97"/>
        <v>2</v>
      </c>
      <c r="CY732" s="43">
        <f t="shared" si="98"/>
        <v>2</v>
      </c>
      <c r="CZ732" s="81">
        <v>0</v>
      </c>
      <c r="DA732" s="81">
        <v>0</v>
      </c>
      <c r="DB732" s="81">
        <v>0</v>
      </c>
      <c r="DC732" s="81">
        <v>0</v>
      </c>
      <c r="DD732" s="81">
        <v>0</v>
      </c>
      <c r="DE732" s="81">
        <v>0</v>
      </c>
      <c r="DF732" s="81">
        <v>0</v>
      </c>
      <c r="DG732" s="81">
        <v>0</v>
      </c>
      <c r="DH732" s="81">
        <v>0</v>
      </c>
      <c r="DI732" s="11">
        <f t="shared" si="91"/>
        <v>0</v>
      </c>
      <c r="DJ732" s="11">
        <f t="shared" si="92"/>
        <v>0</v>
      </c>
      <c r="DK732" s="81">
        <v>0</v>
      </c>
      <c r="DL732">
        <f t="shared" si="100"/>
        <v>246</v>
      </c>
    </row>
    <row r="733" spans="1:116" ht="15.5" hidden="1" x14ac:dyDescent="0.35">
      <c r="A733" s="80">
        <v>2024</v>
      </c>
      <c r="B733" s="81" t="s">
        <v>655</v>
      </c>
      <c r="C733" s="81">
        <v>0</v>
      </c>
      <c r="D733" s="80">
        <v>2</v>
      </c>
      <c r="E733" s="80">
        <v>6</v>
      </c>
      <c r="F733" s="81">
        <v>0</v>
      </c>
      <c r="G733" s="81">
        <v>0</v>
      </c>
      <c r="H733" s="81">
        <v>0</v>
      </c>
      <c r="I733" s="80">
        <v>7</v>
      </c>
      <c r="J733" s="81">
        <v>0</v>
      </c>
      <c r="K733" s="81">
        <v>0</v>
      </c>
      <c r="L733" s="80">
        <v>1</v>
      </c>
      <c r="M733" s="81">
        <v>0</v>
      </c>
      <c r="N733" s="81">
        <v>0</v>
      </c>
      <c r="O733" s="80">
        <v>7</v>
      </c>
      <c r="P733" s="81">
        <v>0</v>
      </c>
      <c r="Q733" s="80">
        <v>25</v>
      </c>
      <c r="R733" s="81">
        <v>0</v>
      </c>
      <c r="S733" s="81">
        <v>0</v>
      </c>
      <c r="T733" s="81">
        <v>0</v>
      </c>
      <c r="U733" s="81">
        <v>0</v>
      </c>
      <c r="V733" s="81">
        <v>0</v>
      </c>
      <c r="W733" s="81">
        <v>0</v>
      </c>
      <c r="X733" s="81">
        <v>0</v>
      </c>
      <c r="Y733" s="81">
        <v>0</v>
      </c>
      <c r="Z733" s="81">
        <v>0</v>
      </c>
      <c r="AA733" s="81">
        <v>0</v>
      </c>
      <c r="AB733" s="81">
        <v>0</v>
      </c>
      <c r="AC733" s="81">
        <v>0</v>
      </c>
      <c r="AD733" s="81">
        <v>0</v>
      </c>
      <c r="AE733" s="81">
        <v>0</v>
      </c>
      <c r="AF733" s="81">
        <v>0</v>
      </c>
      <c r="AG733" s="81">
        <v>0</v>
      </c>
      <c r="AH733" s="81">
        <v>0</v>
      </c>
      <c r="AI733" s="81">
        <v>0</v>
      </c>
      <c r="AJ733" s="81">
        <v>0</v>
      </c>
      <c r="AK733" s="81">
        <v>0</v>
      </c>
      <c r="AL733" s="80">
        <v>3</v>
      </c>
      <c r="AM733" s="81">
        <v>0</v>
      </c>
      <c r="AN733" s="11">
        <f t="shared" si="101"/>
        <v>51</v>
      </c>
      <c r="AO733" s="11">
        <f t="shared" si="94"/>
        <v>7</v>
      </c>
      <c r="AP733" s="81">
        <v>0</v>
      </c>
      <c r="AQ733" s="81">
        <v>0</v>
      </c>
      <c r="AR733" s="81">
        <v>0</v>
      </c>
      <c r="AS733" s="81">
        <v>0</v>
      </c>
      <c r="AT733" s="81">
        <v>0</v>
      </c>
      <c r="AU733" s="80">
        <v>2</v>
      </c>
      <c r="AV733" s="81">
        <v>0</v>
      </c>
      <c r="AW733" s="80">
        <v>1</v>
      </c>
      <c r="AX733" s="81">
        <v>0</v>
      </c>
      <c r="AY733" s="81">
        <v>0</v>
      </c>
      <c r="AZ733" s="81">
        <v>0</v>
      </c>
      <c r="BA733" s="81">
        <v>0</v>
      </c>
      <c r="BB733" s="80">
        <v>1</v>
      </c>
      <c r="BC733" s="81">
        <v>0</v>
      </c>
      <c r="BD733" s="81">
        <v>0</v>
      </c>
      <c r="BE733" s="81">
        <v>0</v>
      </c>
      <c r="BF733" s="81">
        <v>0</v>
      </c>
      <c r="BG733" s="81">
        <v>0</v>
      </c>
      <c r="BH733" s="81">
        <v>0</v>
      </c>
      <c r="BI733" s="81">
        <v>0</v>
      </c>
      <c r="BJ733" s="81">
        <v>0</v>
      </c>
      <c r="BK733" s="80">
        <v>1</v>
      </c>
      <c r="BL733" s="81">
        <v>0</v>
      </c>
      <c r="BM733" s="81">
        <v>0</v>
      </c>
      <c r="BN733" s="81">
        <v>0</v>
      </c>
      <c r="BO733" s="81">
        <v>0</v>
      </c>
      <c r="BP733" s="81">
        <v>0</v>
      </c>
      <c r="BQ733" s="81">
        <v>0</v>
      </c>
      <c r="BR733" s="81">
        <v>0</v>
      </c>
      <c r="BS733" s="81">
        <v>0</v>
      </c>
      <c r="BT733" s="81">
        <v>0</v>
      </c>
      <c r="BU733" s="81">
        <v>0</v>
      </c>
      <c r="BV733" s="81">
        <v>0</v>
      </c>
      <c r="BW733" s="81">
        <v>0</v>
      </c>
      <c r="BX733" s="81">
        <v>0</v>
      </c>
      <c r="BY733" s="81">
        <v>0</v>
      </c>
      <c r="BZ733" s="81">
        <v>0</v>
      </c>
      <c r="CA733" s="81">
        <v>0</v>
      </c>
      <c r="CB733" s="81">
        <v>0</v>
      </c>
      <c r="CC733" s="81">
        <v>0</v>
      </c>
      <c r="CD733" s="81">
        <v>0</v>
      </c>
      <c r="CE733" s="80">
        <v>2</v>
      </c>
      <c r="CF733" s="81">
        <v>0</v>
      </c>
      <c r="CG733" s="81">
        <v>0</v>
      </c>
      <c r="CH733" s="11">
        <f t="shared" si="95"/>
        <v>5</v>
      </c>
      <c r="CI733" s="11">
        <f t="shared" si="96"/>
        <v>7</v>
      </c>
      <c r="CJ733" s="81">
        <v>0</v>
      </c>
      <c r="CK733" s="81">
        <v>0</v>
      </c>
      <c r="CL733" s="81">
        <v>0</v>
      </c>
      <c r="CM733" s="81">
        <v>0</v>
      </c>
      <c r="CN733" s="81">
        <v>0</v>
      </c>
      <c r="CO733" s="81">
        <v>0</v>
      </c>
      <c r="CP733" s="81">
        <v>0</v>
      </c>
      <c r="CQ733" s="81">
        <v>0</v>
      </c>
      <c r="CR733" s="81">
        <v>0</v>
      </c>
      <c r="CS733" s="81">
        <v>0</v>
      </c>
      <c r="CT733" s="81">
        <v>0</v>
      </c>
      <c r="CU733" s="81">
        <v>0</v>
      </c>
      <c r="CV733" s="81">
        <v>0</v>
      </c>
      <c r="CW733" s="81">
        <v>0</v>
      </c>
      <c r="CX733" s="43">
        <f t="shared" si="97"/>
        <v>0</v>
      </c>
      <c r="CY733" s="43">
        <f t="shared" si="98"/>
        <v>0</v>
      </c>
      <c r="CZ733" s="81">
        <v>0</v>
      </c>
      <c r="DA733" s="81">
        <v>0</v>
      </c>
      <c r="DB733" s="81">
        <v>0</v>
      </c>
      <c r="DC733" s="81">
        <v>0</v>
      </c>
      <c r="DD733" s="81">
        <v>0</v>
      </c>
      <c r="DE733" s="81">
        <v>0</v>
      </c>
      <c r="DF733" s="81">
        <v>0</v>
      </c>
      <c r="DG733" s="81">
        <v>0</v>
      </c>
      <c r="DH733" s="81">
        <v>0</v>
      </c>
      <c r="DI733" s="11">
        <f t="shared" si="91"/>
        <v>0</v>
      </c>
      <c r="DJ733" s="11">
        <f t="shared" si="92"/>
        <v>0</v>
      </c>
      <c r="DK733" s="81">
        <v>0</v>
      </c>
      <c r="DL733">
        <f t="shared" si="100"/>
        <v>58</v>
      </c>
    </row>
    <row r="734" spans="1:116" ht="15.5" hidden="1" x14ac:dyDescent="0.35">
      <c r="A734" s="80">
        <v>2024</v>
      </c>
      <c r="B734" s="81" t="s">
        <v>659</v>
      </c>
      <c r="C734" s="81">
        <v>0</v>
      </c>
      <c r="D734" s="81">
        <v>0</v>
      </c>
      <c r="E734" s="80">
        <v>3</v>
      </c>
      <c r="F734" s="80">
        <v>1</v>
      </c>
      <c r="G734" s="81">
        <v>0</v>
      </c>
      <c r="H734" s="81">
        <v>0</v>
      </c>
      <c r="I734" s="81">
        <v>0</v>
      </c>
      <c r="J734" s="81">
        <v>0</v>
      </c>
      <c r="K734" s="81">
        <v>0</v>
      </c>
      <c r="L734" s="80">
        <v>5</v>
      </c>
      <c r="M734" s="81">
        <v>0</v>
      </c>
      <c r="N734" s="81">
        <v>0</v>
      </c>
      <c r="O734" s="80">
        <v>7</v>
      </c>
      <c r="P734" s="81">
        <v>0</v>
      </c>
      <c r="Q734" s="80">
        <v>47</v>
      </c>
      <c r="R734" s="81">
        <v>0</v>
      </c>
      <c r="S734" s="81">
        <v>0</v>
      </c>
      <c r="T734" s="81">
        <v>0</v>
      </c>
      <c r="U734" s="81">
        <v>0</v>
      </c>
      <c r="V734" s="81">
        <v>0</v>
      </c>
      <c r="W734" s="80">
        <v>1</v>
      </c>
      <c r="X734" s="81">
        <v>0</v>
      </c>
      <c r="Y734" s="81">
        <v>0</v>
      </c>
      <c r="Z734" s="80">
        <v>1</v>
      </c>
      <c r="AA734" s="81">
        <v>0</v>
      </c>
      <c r="AB734" s="81">
        <v>0</v>
      </c>
      <c r="AC734" s="81">
        <v>0</v>
      </c>
      <c r="AD734" s="81">
        <v>0</v>
      </c>
      <c r="AE734" s="81">
        <v>0</v>
      </c>
      <c r="AF734" s="81">
        <v>0</v>
      </c>
      <c r="AG734" s="81">
        <v>0</v>
      </c>
      <c r="AH734" s="80">
        <v>4</v>
      </c>
      <c r="AI734" s="81">
        <v>0</v>
      </c>
      <c r="AJ734" s="81">
        <v>0</v>
      </c>
      <c r="AK734" s="81">
        <v>0</v>
      </c>
      <c r="AL734" s="81">
        <v>0</v>
      </c>
      <c r="AM734" s="81">
        <v>0</v>
      </c>
      <c r="AN734" s="11">
        <f t="shared" si="101"/>
        <v>69</v>
      </c>
      <c r="AO734" s="11">
        <f t="shared" si="94"/>
        <v>8</v>
      </c>
      <c r="AP734" s="80">
        <v>2</v>
      </c>
      <c r="AQ734" s="81">
        <v>0</v>
      </c>
      <c r="AR734" s="81">
        <v>0</v>
      </c>
      <c r="AS734" s="81">
        <v>0</v>
      </c>
      <c r="AT734" s="81">
        <v>0</v>
      </c>
      <c r="AU734" s="81">
        <v>0</v>
      </c>
      <c r="AV734" s="81">
        <v>0</v>
      </c>
      <c r="AW734" s="80">
        <v>32</v>
      </c>
      <c r="AX734" s="81">
        <v>0</v>
      </c>
      <c r="AY734" s="81">
        <v>0</v>
      </c>
      <c r="AZ734" s="81">
        <v>0</v>
      </c>
      <c r="BA734" s="81">
        <v>0</v>
      </c>
      <c r="BB734" s="80">
        <v>14</v>
      </c>
      <c r="BC734" s="81">
        <v>0</v>
      </c>
      <c r="BD734" s="81">
        <v>0</v>
      </c>
      <c r="BE734" s="80">
        <v>2</v>
      </c>
      <c r="BF734" s="81">
        <v>0</v>
      </c>
      <c r="BG734" s="81">
        <v>0</v>
      </c>
      <c r="BH734" s="81">
        <v>0</v>
      </c>
      <c r="BI734" s="81">
        <v>0</v>
      </c>
      <c r="BJ734" s="81">
        <v>0</v>
      </c>
      <c r="BK734" s="81">
        <v>0</v>
      </c>
      <c r="BL734" s="81">
        <v>0</v>
      </c>
      <c r="BM734" s="81">
        <v>0</v>
      </c>
      <c r="BN734" s="81">
        <v>0</v>
      </c>
      <c r="BO734" s="81">
        <v>0</v>
      </c>
      <c r="BP734" s="81">
        <v>0</v>
      </c>
      <c r="BQ734" s="81">
        <v>0</v>
      </c>
      <c r="BR734" s="81">
        <v>0</v>
      </c>
      <c r="BS734" s="81">
        <v>0</v>
      </c>
      <c r="BT734" s="80">
        <v>4</v>
      </c>
      <c r="BU734" s="81">
        <v>0</v>
      </c>
      <c r="BV734" s="80">
        <v>2</v>
      </c>
      <c r="BW734" s="81">
        <v>0</v>
      </c>
      <c r="BX734" s="81">
        <v>0</v>
      </c>
      <c r="BY734" s="81">
        <v>0</v>
      </c>
      <c r="BZ734" s="81">
        <v>0</v>
      </c>
      <c r="CA734" s="81">
        <v>0</v>
      </c>
      <c r="CB734" s="81">
        <v>0</v>
      </c>
      <c r="CC734" s="81">
        <v>0</v>
      </c>
      <c r="CD734" s="81">
        <v>0</v>
      </c>
      <c r="CE734" s="81">
        <v>0</v>
      </c>
      <c r="CF734" s="81">
        <v>0</v>
      </c>
      <c r="CG734" s="80">
        <v>1</v>
      </c>
      <c r="CH734" s="11">
        <f t="shared" si="95"/>
        <v>7</v>
      </c>
      <c r="CI734" s="11">
        <f t="shared" si="96"/>
        <v>57</v>
      </c>
      <c r="CJ734" s="81">
        <v>0</v>
      </c>
      <c r="CK734" s="81">
        <v>0</v>
      </c>
      <c r="CL734" s="80">
        <v>1</v>
      </c>
      <c r="CM734" s="81">
        <v>0</v>
      </c>
      <c r="CN734" s="81">
        <v>0</v>
      </c>
      <c r="CO734" s="81">
        <v>0</v>
      </c>
      <c r="CP734" s="81">
        <v>0</v>
      </c>
      <c r="CQ734" s="81">
        <v>0</v>
      </c>
      <c r="CR734" s="80">
        <v>97</v>
      </c>
      <c r="CS734" s="80">
        <v>32</v>
      </c>
      <c r="CT734" s="81">
        <v>0</v>
      </c>
      <c r="CU734" s="81">
        <v>0</v>
      </c>
      <c r="CV734" s="81">
        <v>0</v>
      </c>
      <c r="CW734" s="80">
        <v>1</v>
      </c>
      <c r="CX734" s="43">
        <f t="shared" si="97"/>
        <v>131</v>
      </c>
      <c r="CY734" s="43">
        <f t="shared" si="98"/>
        <v>4</v>
      </c>
      <c r="CZ734" s="81">
        <v>0</v>
      </c>
      <c r="DA734" s="81">
        <v>0</v>
      </c>
      <c r="DB734" s="81">
        <v>0</v>
      </c>
      <c r="DC734" s="81">
        <v>0</v>
      </c>
      <c r="DD734" s="81">
        <v>0</v>
      </c>
      <c r="DE734" s="80">
        <v>1</v>
      </c>
      <c r="DF734" s="81">
        <v>0</v>
      </c>
      <c r="DG734" s="81">
        <v>0</v>
      </c>
      <c r="DH734" s="81">
        <v>0</v>
      </c>
      <c r="DI734" s="11">
        <f t="shared" si="91"/>
        <v>1</v>
      </c>
      <c r="DJ734" s="11">
        <f t="shared" si="92"/>
        <v>1</v>
      </c>
      <c r="DK734" s="81">
        <v>0</v>
      </c>
      <c r="DL734">
        <f t="shared" si="100"/>
        <v>258</v>
      </c>
    </row>
    <row r="735" spans="1:116" ht="15.5" hidden="1" x14ac:dyDescent="0.35">
      <c r="A735" s="80">
        <v>2024</v>
      </c>
      <c r="B735" t="s">
        <v>642</v>
      </c>
      <c r="C735" s="81">
        <v>0</v>
      </c>
      <c r="D735" s="80">
        <v>3</v>
      </c>
      <c r="E735" s="80">
        <v>26</v>
      </c>
      <c r="F735" s="81">
        <v>0</v>
      </c>
      <c r="G735" s="81">
        <v>0</v>
      </c>
      <c r="H735" s="81">
        <v>0</v>
      </c>
      <c r="I735" s="80">
        <v>1</v>
      </c>
      <c r="J735" s="81">
        <v>0</v>
      </c>
      <c r="K735" s="81">
        <v>0</v>
      </c>
      <c r="L735" s="80">
        <v>4</v>
      </c>
      <c r="M735" s="80">
        <v>4</v>
      </c>
      <c r="N735" s="81">
        <v>0</v>
      </c>
      <c r="O735" s="80">
        <v>4</v>
      </c>
      <c r="P735" s="81">
        <v>0</v>
      </c>
      <c r="Q735" s="80">
        <v>36</v>
      </c>
      <c r="R735" s="81">
        <v>0</v>
      </c>
      <c r="S735" s="81">
        <v>0</v>
      </c>
      <c r="T735" s="81">
        <v>0</v>
      </c>
      <c r="U735" s="80">
        <v>18</v>
      </c>
      <c r="V735" s="81">
        <v>0</v>
      </c>
      <c r="W735" s="81">
        <v>0</v>
      </c>
      <c r="X735" s="80">
        <v>1</v>
      </c>
      <c r="Y735" s="81">
        <v>0</v>
      </c>
      <c r="Z735" s="80">
        <v>1</v>
      </c>
      <c r="AA735" s="80">
        <v>2</v>
      </c>
      <c r="AB735" s="81">
        <v>0</v>
      </c>
      <c r="AC735" s="81">
        <v>0</v>
      </c>
      <c r="AD735" s="81">
        <v>0</v>
      </c>
      <c r="AE735" s="81">
        <v>0</v>
      </c>
      <c r="AF735" s="81">
        <v>0</v>
      </c>
      <c r="AG735" s="81">
        <v>0</v>
      </c>
      <c r="AH735" s="80">
        <v>14</v>
      </c>
      <c r="AI735" s="81">
        <v>0</v>
      </c>
      <c r="AJ735" s="81">
        <v>0</v>
      </c>
      <c r="AK735" s="81">
        <v>0</v>
      </c>
      <c r="AL735" s="81">
        <v>0</v>
      </c>
      <c r="AM735" s="81">
        <v>0</v>
      </c>
      <c r="AN735" s="11">
        <f t="shared" si="101"/>
        <v>114</v>
      </c>
      <c r="AO735" s="11">
        <f t="shared" si="94"/>
        <v>12</v>
      </c>
      <c r="AP735" s="81">
        <v>0</v>
      </c>
      <c r="AQ735" s="81">
        <v>0</v>
      </c>
      <c r="AR735" s="81">
        <v>0</v>
      </c>
      <c r="AS735" s="81">
        <v>0</v>
      </c>
      <c r="AT735" s="81">
        <v>0</v>
      </c>
      <c r="AU735" s="80">
        <v>3</v>
      </c>
      <c r="AV735" s="81">
        <v>0</v>
      </c>
      <c r="AW735" s="81">
        <v>0</v>
      </c>
      <c r="AX735" s="81">
        <v>0</v>
      </c>
      <c r="AY735" s="81">
        <v>0</v>
      </c>
      <c r="AZ735" s="81">
        <v>0</v>
      </c>
      <c r="BA735" s="81">
        <v>0</v>
      </c>
      <c r="BB735" s="81">
        <v>0</v>
      </c>
      <c r="BC735" s="81">
        <v>0</v>
      </c>
      <c r="BD735" s="81">
        <v>0</v>
      </c>
      <c r="BE735" s="81">
        <v>0</v>
      </c>
      <c r="BF735" s="81">
        <v>0</v>
      </c>
      <c r="BG735" s="81">
        <v>0</v>
      </c>
      <c r="BH735" s="81">
        <v>0</v>
      </c>
      <c r="BI735" s="81">
        <v>0</v>
      </c>
      <c r="BJ735" s="81">
        <v>0</v>
      </c>
      <c r="BK735" s="81">
        <v>0</v>
      </c>
      <c r="BL735" s="81">
        <v>0</v>
      </c>
      <c r="BM735" s="81">
        <v>0</v>
      </c>
      <c r="BN735" s="81">
        <v>0</v>
      </c>
      <c r="BO735" s="81">
        <v>0</v>
      </c>
      <c r="BP735" s="81">
        <v>0</v>
      </c>
      <c r="BQ735" s="81">
        <v>0</v>
      </c>
      <c r="BR735" s="81">
        <v>0</v>
      </c>
      <c r="BS735" s="81">
        <v>0</v>
      </c>
      <c r="BT735" s="80">
        <v>2</v>
      </c>
      <c r="BU735" s="81">
        <v>0</v>
      </c>
      <c r="BV735" s="81">
        <v>0</v>
      </c>
      <c r="BW735" s="81">
        <v>0</v>
      </c>
      <c r="BX735" s="81">
        <v>0</v>
      </c>
      <c r="BY735" s="81">
        <v>0</v>
      </c>
      <c r="BZ735" s="81">
        <v>0</v>
      </c>
      <c r="CA735" s="81">
        <v>0</v>
      </c>
      <c r="CB735" s="81">
        <v>0</v>
      </c>
      <c r="CC735" s="81">
        <v>0</v>
      </c>
      <c r="CD735" s="81">
        <v>0</v>
      </c>
      <c r="CE735" s="81">
        <v>0</v>
      </c>
      <c r="CF735" s="81">
        <v>0</v>
      </c>
      <c r="CG735" s="81">
        <v>0</v>
      </c>
      <c r="CH735" s="11">
        <f t="shared" si="95"/>
        <v>2</v>
      </c>
      <c r="CI735" s="11">
        <f t="shared" si="96"/>
        <v>5</v>
      </c>
      <c r="CJ735" s="81">
        <v>0</v>
      </c>
      <c r="CK735" s="81">
        <v>0</v>
      </c>
      <c r="CL735" s="80">
        <v>1</v>
      </c>
      <c r="CM735" s="80">
        <v>1</v>
      </c>
      <c r="CN735" s="81">
        <v>0</v>
      </c>
      <c r="CO735" s="81">
        <v>0</v>
      </c>
      <c r="CP735" s="81">
        <v>0</v>
      </c>
      <c r="CQ735" s="81">
        <v>0</v>
      </c>
      <c r="CR735" s="81">
        <v>0</v>
      </c>
      <c r="CS735" s="81">
        <v>0</v>
      </c>
      <c r="CT735" s="81">
        <v>0</v>
      </c>
      <c r="CU735" s="80">
        <v>6</v>
      </c>
      <c r="CV735" s="81">
        <v>0</v>
      </c>
      <c r="CW735" s="81">
        <v>0</v>
      </c>
      <c r="CX735" s="43">
        <f t="shared" si="97"/>
        <v>8</v>
      </c>
      <c r="CY735" s="43">
        <f t="shared" si="98"/>
        <v>3</v>
      </c>
      <c r="CZ735" s="81">
        <v>0</v>
      </c>
      <c r="DA735" s="81">
        <v>0</v>
      </c>
      <c r="DB735" s="81">
        <v>0</v>
      </c>
      <c r="DC735" s="81">
        <v>0</v>
      </c>
      <c r="DD735" s="81">
        <v>0</v>
      </c>
      <c r="DE735" s="81">
        <v>0</v>
      </c>
      <c r="DF735" s="81">
        <v>0</v>
      </c>
      <c r="DG735" s="81">
        <v>0</v>
      </c>
      <c r="DH735" s="81">
        <v>0</v>
      </c>
      <c r="DI735" s="11">
        <f t="shared" si="91"/>
        <v>0</v>
      </c>
      <c r="DJ735" s="11">
        <f t="shared" si="92"/>
        <v>0</v>
      </c>
      <c r="DK735" s="81">
        <v>0</v>
      </c>
      <c r="DL735">
        <f t="shared" si="100"/>
        <v>127</v>
      </c>
    </row>
    <row r="736" spans="1:116" ht="15.5" hidden="1" x14ac:dyDescent="0.35">
      <c r="A736" s="80">
        <v>2024</v>
      </c>
      <c r="B736" s="81" t="s">
        <v>647</v>
      </c>
      <c r="C736" s="81">
        <v>0</v>
      </c>
      <c r="D736" s="81">
        <v>0</v>
      </c>
      <c r="E736" s="80">
        <v>143</v>
      </c>
      <c r="F736" s="81">
        <v>0</v>
      </c>
      <c r="G736" s="81">
        <v>0</v>
      </c>
      <c r="H736" s="81">
        <v>0</v>
      </c>
      <c r="I736" s="80">
        <v>3</v>
      </c>
      <c r="J736" s="81">
        <v>0</v>
      </c>
      <c r="K736" s="81">
        <v>0</v>
      </c>
      <c r="L736" s="81">
        <v>0</v>
      </c>
      <c r="M736" s="80">
        <v>11</v>
      </c>
      <c r="N736" s="81">
        <v>0</v>
      </c>
      <c r="O736" s="80">
        <v>13</v>
      </c>
      <c r="P736" s="81">
        <v>0</v>
      </c>
      <c r="Q736" s="80">
        <v>93</v>
      </c>
      <c r="R736" s="80">
        <v>14</v>
      </c>
      <c r="S736" s="81">
        <v>0</v>
      </c>
      <c r="T736" s="81">
        <v>0</v>
      </c>
      <c r="U736" s="81">
        <v>0</v>
      </c>
      <c r="V736" s="81">
        <v>0</v>
      </c>
      <c r="W736" s="81">
        <v>0</v>
      </c>
      <c r="X736" s="81">
        <v>0</v>
      </c>
      <c r="Y736" s="81">
        <v>0</v>
      </c>
      <c r="Z736" s="81">
        <v>0</v>
      </c>
      <c r="AA736" s="81">
        <v>0</v>
      </c>
      <c r="AB736" s="81">
        <v>0</v>
      </c>
      <c r="AC736" s="81">
        <v>0</v>
      </c>
      <c r="AD736" s="81">
        <v>0</v>
      </c>
      <c r="AE736" s="81">
        <v>0</v>
      </c>
      <c r="AF736" s="81">
        <v>0</v>
      </c>
      <c r="AG736" s="81">
        <v>0</v>
      </c>
      <c r="AH736" s="80">
        <v>111</v>
      </c>
      <c r="AI736" s="81">
        <v>0</v>
      </c>
      <c r="AJ736" s="81">
        <v>0</v>
      </c>
      <c r="AK736" s="81">
        <v>0</v>
      </c>
      <c r="AL736" s="81">
        <v>0</v>
      </c>
      <c r="AM736" s="81">
        <v>0</v>
      </c>
      <c r="AN736" s="11">
        <f t="shared" si="101"/>
        <v>388</v>
      </c>
      <c r="AO736" s="11">
        <f t="shared" si="94"/>
        <v>7</v>
      </c>
      <c r="AP736" s="81">
        <v>0</v>
      </c>
      <c r="AQ736" s="81">
        <v>0</v>
      </c>
      <c r="AR736" s="81">
        <v>0</v>
      </c>
      <c r="AS736" s="80">
        <v>300</v>
      </c>
      <c r="AT736" s="81">
        <v>0</v>
      </c>
      <c r="AU736" s="80">
        <v>4</v>
      </c>
      <c r="AV736" s="80">
        <v>7</v>
      </c>
      <c r="AW736" s="80">
        <v>3</v>
      </c>
      <c r="AX736" s="81">
        <v>0</v>
      </c>
      <c r="AY736" s="81">
        <v>0</v>
      </c>
      <c r="AZ736" s="81">
        <v>0</v>
      </c>
      <c r="BA736" s="81">
        <v>0</v>
      </c>
      <c r="BB736" s="81">
        <v>0</v>
      </c>
      <c r="BC736" s="81">
        <v>0</v>
      </c>
      <c r="BD736" s="81">
        <v>0</v>
      </c>
      <c r="BE736" s="80">
        <v>30</v>
      </c>
      <c r="BF736" s="81">
        <v>0</v>
      </c>
      <c r="BG736" s="81">
        <v>0</v>
      </c>
      <c r="BH736" s="81">
        <v>0</v>
      </c>
      <c r="BI736" s="81">
        <v>0</v>
      </c>
      <c r="BJ736" s="81">
        <v>0</v>
      </c>
      <c r="BK736" s="81">
        <v>0</v>
      </c>
      <c r="BL736" s="81">
        <v>0</v>
      </c>
      <c r="BM736" s="81">
        <v>0</v>
      </c>
      <c r="BN736" s="81">
        <v>0</v>
      </c>
      <c r="BO736" s="81">
        <v>0</v>
      </c>
      <c r="BP736" s="81">
        <v>0</v>
      </c>
      <c r="BQ736" s="81">
        <v>0</v>
      </c>
      <c r="BR736" s="81">
        <v>0</v>
      </c>
      <c r="BS736" s="81">
        <v>0</v>
      </c>
      <c r="BT736" s="80">
        <v>4</v>
      </c>
      <c r="BU736" s="81">
        <v>0</v>
      </c>
      <c r="BV736" s="81">
        <v>0</v>
      </c>
      <c r="BW736" s="81">
        <v>0</v>
      </c>
      <c r="BX736" s="81">
        <v>0</v>
      </c>
      <c r="BY736" s="81">
        <v>0</v>
      </c>
      <c r="BZ736" s="81">
        <v>0</v>
      </c>
      <c r="CA736" s="81">
        <v>0</v>
      </c>
      <c r="CB736" s="81">
        <v>0</v>
      </c>
      <c r="CC736" s="81">
        <v>0</v>
      </c>
      <c r="CD736" s="81">
        <v>0</v>
      </c>
      <c r="CE736" s="81">
        <v>0</v>
      </c>
      <c r="CF736" s="81">
        <v>0</v>
      </c>
      <c r="CG736" s="81">
        <v>0</v>
      </c>
      <c r="CH736" s="11">
        <f t="shared" si="95"/>
        <v>6</v>
      </c>
      <c r="CI736" s="11">
        <f t="shared" si="96"/>
        <v>348</v>
      </c>
      <c r="CJ736" s="80">
        <v>1</v>
      </c>
      <c r="CK736" s="81">
        <v>0</v>
      </c>
      <c r="CL736" s="81">
        <v>0</v>
      </c>
      <c r="CM736" s="81">
        <v>0</v>
      </c>
      <c r="CN736" s="81">
        <v>0</v>
      </c>
      <c r="CO736" s="81">
        <v>0</v>
      </c>
      <c r="CP736" s="81">
        <v>0</v>
      </c>
      <c r="CQ736" s="81">
        <v>0</v>
      </c>
      <c r="CR736" s="81">
        <v>0</v>
      </c>
      <c r="CS736" s="81">
        <v>0</v>
      </c>
      <c r="CT736" s="81">
        <v>0</v>
      </c>
      <c r="CU736" s="80">
        <v>6</v>
      </c>
      <c r="CV736" s="81">
        <v>0</v>
      </c>
      <c r="CW736" s="81">
        <v>0</v>
      </c>
      <c r="CX736" s="43">
        <f t="shared" si="97"/>
        <v>7</v>
      </c>
      <c r="CY736" s="43">
        <f t="shared" si="98"/>
        <v>2</v>
      </c>
      <c r="CZ736" s="81">
        <v>0</v>
      </c>
      <c r="DA736" s="81">
        <v>0</v>
      </c>
      <c r="DB736" s="81">
        <v>0</v>
      </c>
      <c r="DC736" s="81">
        <v>0</v>
      </c>
      <c r="DD736" s="81">
        <v>0</v>
      </c>
      <c r="DE736" s="81">
        <v>0</v>
      </c>
      <c r="DF736" s="81">
        <v>0</v>
      </c>
      <c r="DG736" s="81">
        <v>0</v>
      </c>
      <c r="DH736" s="81">
        <v>0</v>
      </c>
      <c r="DI736" s="11">
        <f t="shared" ref="DI736:DI746" si="102">SUM(CZ736:DH736)</f>
        <v>0</v>
      </c>
      <c r="DJ736" s="11">
        <f t="shared" ref="DJ736:DJ746" si="103">COUNTIF(CZ736:DH736,"&gt;0")</f>
        <v>0</v>
      </c>
      <c r="DK736" s="81">
        <v>0</v>
      </c>
      <c r="DL736">
        <f t="shared" si="100"/>
        <v>743</v>
      </c>
    </row>
    <row r="737" spans="1:116" ht="15.5" hidden="1" x14ac:dyDescent="0.35">
      <c r="A737" s="80">
        <v>2024</v>
      </c>
      <c r="B737" s="81" t="s">
        <v>997</v>
      </c>
      <c r="C737" s="81">
        <v>0</v>
      </c>
      <c r="D737" s="81">
        <v>0</v>
      </c>
      <c r="E737" s="81">
        <v>0</v>
      </c>
      <c r="F737" s="81">
        <v>0</v>
      </c>
      <c r="G737" s="81">
        <v>0</v>
      </c>
      <c r="H737" s="81">
        <v>0</v>
      </c>
      <c r="I737" s="81">
        <v>0</v>
      </c>
      <c r="J737" s="81">
        <v>0</v>
      </c>
      <c r="K737" s="81">
        <v>0</v>
      </c>
      <c r="L737" s="81">
        <v>0</v>
      </c>
      <c r="M737" s="81">
        <v>0</v>
      </c>
      <c r="N737" s="81">
        <v>0</v>
      </c>
      <c r="O737" s="81">
        <v>0</v>
      </c>
      <c r="P737" s="81">
        <v>0</v>
      </c>
      <c r="Q737" s="81">
        <v>0</v>
      </c>
      <c r="R737" s="80">
        <v>1</v>
      </c>
      <c r="S737" s="81">
        <v>0</v>
      </c>
      <c r="T737" s="81">
        <v>0</v>
      </c>
      <c r="U737" s="81">
        <v>0</v>
      </c>
      <c r="V737" s="81">
        <v>0</v>
      </c>
      <c r="W737" s="81">
        <v>0</v>
      </c>
      <c r="X737" s="81">
        <v>0</v>
      </c>
      <c r="Y737" s="81">
        <v>0</v>
      </c>
      <c r="Z737" s="81">
        <v>0</v>
      </c>
      <c r="AA737" s="81">
        <v>0</v>
      </c>
      <c r="AB737" s="81">
        <v>0</v>
      </c>
      <c r="AC737" s="81">
        <v>0</v>
      </c>
      <c r="AD737" s="81">
        <v>0</v>
      </c>
      <c r="AE737" s="81">
        <v>0</v>
      </c>
      <c r="AF737" s="81">
        <v>0</v>
      </c>
      <c r="AG737" s="81">
        <v>0</v>
      </c>
      <c r="AH737" s="81">
        <v>0</v>
      </c>
      <c r="AI737" s="81">
        <v>0</v>
      </c>
      <c r="AJ737" s="81">
        <v>0</v>
      </c>
      <c r="AK737" s="81">
        <v>0</v>
      </c>
      <c r="AL737" s="81">
        <v>0</v>
      </c>
      <c r="AM737" s="81">
        <v>0</v>
      </c>
      <c r="AN737" s="11">
        <f t="shared" si="101"/>
        <v>1</v>
      </c>
      <c r="AO737" s="11">
        <f t="shared" ref="AO737:AO746" si="104">COUNTIF(C737:AL737,"&gt;0")</f>
        <v>1</v>
      </c>
      <c r="AP737" s="81">
        <v>0</v>
      </c>
      <c r="AQ737" s="81">
        <v>0</v>
      </c>
      <c r="AR737" s="81">
        <v>0</v>
      </c>
      <c r="AS737" s="81">
        <v>0</v>
      </c>
      <c r="AT737" s="81">
        <v>0</v>
      </c>
      <c r="AU737" s="81">
        <v>0</v>
      </c>
      <c r="AV737" s="81">
        <v>0</v>
      </c>
      <c r="AW737" s="80">
        <v>12</v>
      </c>
      <c r="AX737" s="81">
        <v>0</v>
      </c>
      <c r="AY737" s="81">
        <v>0</v>
      </c>
      <c r="AZ737" s="81">
        <v>0</v>
      </c>
      <c r="BA737" s="81">
        <v>0</v>
      </c>
      <c r="BB737" s="81">
        <v>0</v>
      </c>
      <c r="BC737" s="81">
        <v>0</v>
      </c>
      <c r="BD737" s="81">
        <v>0</v>
      </c>
      <c r="BE737" s="81">
        <v>0</v>
      </c>
      <c r="BF737" s="81">
        <v>0</v>
      </c>
      <c r="BG737" s="81">
        <v>0</v>
      </c>
      <c r="BH737" s="81">
        <v>0</v>
      </c>
      <c r="BI737" s="81">
        <v>0</v>
      </c>
      <c r="BJ737" s="81">
        <v>0</v>
      </c>
      <c r="BK737" s="81">
        <v>0</v>
      </c>
      <c r="BL737" s="81">
        <v>0</v>
      </c>
      <c r="BM737" s="81">
        <v>0</v>
      </c>
      <c r="BN737" s="81">
        <v>0</v>
      </c>
      <c r="BO737" s="81">
        <v>0</v>
      </c>
      <c r="BP737" s="81">
        <v>0</v>
      </c>
      <c r="BQ737" s="81">
        <v>0</v>
      </c>
      <c r="BR737" s="81">
        <v>0</v>
      </c>
      <c r="BS737" s="81">
        <v>0</v>
      </c>
      <c r="BT737" s="80">
        <v>5</v>
      </c>
      <c r="BU737" s="81">
        <v>0</v>
      </c>
      <c r="BV737" s="81">
        <v>0</v>
      </c>
      <c r="BW737" s="81">
        <v>0</v>
      </c>
      <c r="BX737" s="81">
        <v>0</v>
      </c>
      <c r="BY737" s="81">
        <v>0</v>
      </c>
      <c r="BZ737" s="81">
        <v>0</v>
      </c>
      <c r="CA737" s="81">
        <v>0</v>
      </c>
      <c r="CB737" s="80">
        <v>3</v>
      </c>
      <c r="CC737" s="81">
        <v>0</v>
      </c>
      <c r="CD737" s="81">
        <v>0</v>
      </c>
      <c r="CE737" s="81">
        <v>0</v>
      </c>
      <c r="CF737" s="81">
        <v>0</v>
      </c>
      <c r="CG737" s="81">
        <v>0</v>
      </c>
      <c r="CH737" s="11">
        <f t="shared" ref="CH737:CH746" si="105">COUNTIF(AP737:CG737,"&gt;0")</f>
        <v>3</v>
      </c>
      <c r="CI737" s="11">
        <f t="shared" ref="CI737:CI746" si="106">SUM(AP737:CG737)</f>
        <v>20</v>
      </c>
      <c r="CJ737" s="81">
        <v>0</v>
      </c>
      <c r="CK737" s="81">
        <v>0</v>
      </c>
      <c r="CL737" s="81">
        <v>0</v>
      </c>
      <c r="CM737" s="81">
        <v>0</v>
      </c>
      <c r="CN737" s="81">
        <v>0</v>
      </c>
      <c r="CO737" s="81">
        <v>0</v>
      </c>
      <c r="CP737" s="81">
        <v>0</v>
      </c>
      <c r="CQ737" s="81">
        <v>0</v>
      </c>
      <c r="CR737" s="81">
        <v>0</v>
      </c>
      <c r="CS737" s="81">
        <v>0</v>
      </c>
      <c r="CT737" s="81">
        <v>0</v>
      </c>
      <c r="CU737" s="81">
        <v>0</v>
      </c>
      <c r="CV737" s="81">
        <v>0</v>
      </c>
      <c r="CW737" s="81">
        <v>0</v>
      </c>
      <c r="CX737" s="43">
        <f t="shared" ref="CX737:CX746" si="107">SUM(CJ737:CW737)</f>
        <v>0</v>
      </c>
      <c r="CY737" s="43">
        <f t="shared" ref="CY737:CY746" si="108">COUNTIF(CJ737:CW737,"&gt;0")</f>
        <v>0</v>
      </c>
      <c r="CZ737" s="81">
        <v>0</v>
      </c>
      <c r="DA737" s="81">
        <v>0</v>
      </c>
      <c r="DB737" s="81">
        <v>0</v>
      </c>
      <c r="DC737" s="81">
        <v>0</v>
      </c>
      <c r="DD737" s="81">
        <v>0</v>
      </c>
      <c r="DE737" s="81">
        <v>0</v>
      </c>
      <c r="DF737" s="81">
        <v>0</v>
      </c>
      <c r="DG737" s="81">
        <v>0</v>
      </c>
      <c r="DH737" s="81">
        <v>0</v>
      </c>
      <c r="DI737" s="11">
        <f t="shared" si="102"/>
        <v>0</v>
      </c>
      <c r="DJ737" s="11">
        <f t="shared" si="103"/>
        <v>0</v>
      </c>
      <c r="DK737" s="81">
        <v>0</v>
      </c>
      <c r="DL737">
        <f t="shared" si="100"/>
        <v>21</v>
      </c>
    </row>
    <row r="738" spans="1:116" ht="15.5" hidden="1" x14ac:dyDescent="0.35">
      <c r="A738" s="80">
        <v>2024</v>
      </c>
      <c r="B738" s="81" t="s">
        <v>969</v>
      </c>
      <c r="C738" s="81">
        <v>0</v>
      </c>
      <c r="D738" s="81">
        <v>0</v>
      </c>
      <c r="E738" s="81">
        <v>0</v>
      </c>
      <c r="F738" s="81">
        <v>0</v>
      </c>
      <c r="G738" s="81">
        <v>0</v>
      </c>
      <c r="H738" s="81">
        <v>0</v>
      </c>
      <c r="I738" s="81">
        <v>0</v>
      </c>
      <c r="J738" s="81">
        <v>0</v>
      </c>
      <c r="K738" s="81">
        <v>0</v>
      </c>
      <c r="L738" s="81">
        <v>0</v>
      </c>
      <c r="M738" s="80">
        <v>2</v>
      </c>
      <c r="N738" s="81">
        <v>0</v>
      </c>
      <c r="O738" s="81">
        <v>0</v>
      </c>
      <c r="P738" s="81">
        <v>0</v>
      </c>
      <c r="Q738" s="80">
        <v>5</v>
      </c>
      <c r="R738" s="81">
        <v>0</v>
      </c>
      <c r="S738" s="81">
        <v>0</v>
      </c>
      <c r="T738" s="81">
        <v>0</v>
      </c>
      <c r="U738" s="80">
        <v>3</v>
      </c>
      <c r="V738" s="81">
        <v>0</v>
      </c>
      <c r="W738" s="81">
        <v>0</v>
      </c>
      <c r="X738" s="81">
        <v>0</v>
      </c>
      <c r="Y738" s="81">
        <v>0</v>
      </c>
      <c r="Z738" s="80">
        <v>1</v>
      </c>
      <c r="AA738" s="81">
        <v>0</v>
      </c>
      <c r="AB738" s="81">
        <v>0</v>
      </c>
      <c r="AC738" s="81">
        <v>0</v>
      </c>
      <c r="AD738" s="81">
        <v>0</v>
      </c>
      <c r="AE738" s="81">
        <v>0</v>
      </c>
      <c r="AF738" s="81">
        <v>0</v>
      </c>
      <c r="AG738" s="81">
        <v>0</v>
      </c>
      <c r="AH738" s="81">
        <v>0</v>
      </c>
      <c r="AI738" s="81">
        <v>0</v>
      </c>
      <c r="AJ738" s="81">
        <v>0</v>
      </c>
      <c r="AK738" s="81">
        <v>0</v>
      </c>
      <c r="AL738" s="81">
        <v>0</v>
      </c>
      <c r="AM738" s="81">
        <v>0</v>
      </c>
      <c r="AN738" s="11">
        <f t="shared" si="101"/>
        <v>11</v>
      </c>
      <c r="AO738" s="11">
        <f t="shared" si="104"/>
        <v>4</v>
      </c>
      <c r="AP738" s="81">
        <v>0</v>
      </c>
      <c r="AQ738" s="81">
        <v>0</v>
      </c>
      <c r="AR738" s="81">
        <v>0</v>
      </c>
      <c r="AS738" s="81">
        <v>0</v>
      </c>
      <c r="AT738" s="81">
        <v>0</v>
      </c>
      <c r="AU738" s="81">
        <v>0</v>
      </c>
      <c r="AV738" s="81">
        <v>0</v>
      </c>
      <c r="AW738" s="80">
        <v>2</v>
      </c>
      <c r="AX738" s="81">
        <v>0</v>
      </c>
      <c r="AY738" s="81">
        <v>0</v>
      </c>
      <c r="AZ738" s="81">
        <v>0</v>
      </c>
      <c r="BA738" s="81">
        <v>0</v>
      </c>
      <c r="BB738" s="81">
        <v>0</v>
      </c>
      <c r="BC738" s="81">
        <v>0</v>
      </c>
      <c r="BD738" s="81">
        <v>0</v>
      </c>
      <c r="BE738" s="81">
        <v>0</v>
      </c>
      <c r="BF738" s="81">
        <v>0</v>
      </c>
      <c r="BG738" s="81">
        <v>0</v>
      </c>
      <c r="BH738" s="81">
        <v>0</v>
      </c>
      <c r="BI738" s="81">
        <v>0</v>
      </c>
      <c r="BJ738" s="81">
        <v>0</v>
      </c>
      <c r="BK738" s="81">
        <v>0</v>
      </c>
      <c r="BL738" s="81">
        <v>0</v>
      </c>
      <c r="BM738" s="81">
        <v>0</v>
      </c>
      <c r="BN738" s="81">
        <v>0</v>
      </c>
      <c r="BO738" s="81">
        <v>0</v>
      </c>
      <c r="BP738" s="81">
        <v>0</v>
      </c>
      <c r="BQ738" s="81">
        <v>0</v>
      </c>
      <c r="BR738" s="81">
        <v>0</v>
      </c>
      <c r="BS738" s="81">
        <v>0</v>
      </c>
      <c r="BT738" s="81">
        <v>0</v>
      </c>
      <c r="BU738" s="81">
        <v>0</v>
      </c>
      <c r="BV738" s="81">
        <v>0</v>
      </c>
      <c r="BW738" s="81">
        <v>0</v>
      </c>
      <c r="BX738" s="81">
        <v>0</v>
      </c>
      <c r="BY738" s="81">
        <v>0</v>
      </c>
      <c r="BZ738" s="81">
        <v>0</v>
      </c>
      <c r="CA738" s="81">
        <v>0</v>
      </c>
      <c r="CB738" s="81">
        <v>0</v>
      </c>
      <c r="CC738" s="81">
        <v>0</v>
      </c>
      <c r="CD738" s="81">
        <v>0</v>
      </c>
      <c r="CE738" s="81">
        <v>0</v>
      </c>
      <c r="CF738" s="81">
        <v>0</v>
      </c>
      <c r="CG738" s="81">
        <v>0</v>
      </c>
      <c r="CH738" s="11">
        <f t="shared" si="105"/>
        <v>1</v>
      </c>
      <c r="CI738" s="11">
        <f t="shared" si="106"/>
        <v>2</v>
      </c>
      <c r="CJ738" s="81">
        <v>0</v>
      </c>
      <c r="CK738" s="81">
        <v>0</v>
      </c>
      <c r="CL738" s="81">
        <v>0</v>
      </c>
      <c r="CM738" s="81">
        <v>0</v>
      </c>
      <c r="CN738" s="81">
        <v>0</v>
      </c>
      <c r="CO738" s="81">
        <v>0</v>
      </c>
      <c r="CP738" s="81">
        <v>0</v>
      </c>
      <c r="CQ738" s="81">
        <v>0</v>
      </c>
      <c r="CR738" s="81">
        <v>0</v>
      </c>
      <c r="CS738" s="81">
        <v>0</v>
      </c>
      <c r="CT738" s="81">
        <v>0</v>
      </c>
      <c r="CU738" s="81">
        <v>0</v>
      </c>
      <c r="CV738" s="81">
        <v>0</v>
      </c>
      <c r="CW738" s="81">
        <v>0</v>
      </c>
      <c r="CX738" s="43">
        <f t="shared" si="107"/>
        <v>0</v>
      </c>
      <c r="CY738" s="43">
        <f t="shared" si="108"/>
        <v>0</v>
      </c>
      <c r="CZ738" s="81">
        <v>0</v>
      </c>
      <c r="DA738" s="81">
        <v>0</v>
      </c>
      <c r="DB738" s="81">
        <v>0</v>
      </c>
      <c r="DC738" s="81">
        <v>0</v>
      </c>
      <c r="DD738" s="81">
        <v>0</v>
      </c>
      <c r="DE738" s="81">
        <v>0</v>
      </c>
      <c r="DF738" s="81">
        <v>0</v>
      </c>
      <c r="DG738" s="81">
        <v>0</v>
      </c>
      <c r="DH738" s="81">
        <v>0</v>
      </c>
      <c r="DI738" s="11">
        <f t="shared" si="102"/>
        <v>0</v>
      </c>
      <c r="DJ738" s="11">
        <f t="shared" si="103"/>
        <v>0</v>
      </c>
      <c r="DK738" s="81">
        <v>0</v>
      </c>
      <c r="DL738">
        <f t="shared" si="100"/>
        <v>13</v>
      </c>
    </row>
    <row r="739" spans="1:116" ht="15.5" hidden="1" x14ac:dyDescent="0.35">
      <c r="A739" s="80">
        <v>2024</v>
      </c>
      <c r="B739" s="81" t="s">
        <v>998</v>
      </c>
      <c r="C739" s="81">
        <v>0</v>
      </c>
      <c r="D739" s="81">
        <v>0</v>
      </c>
      <c r="E739" s="81">
        <v>0</v>
      </c>
      <c r="F739" s="81">
        <v>0</v>
      </c>
      <c r="G739" s="81">
        <v>0</v>
      </c>
      <c r="H739" s="81">
        <v>0</v>
      </c>
      <c r="I739" s="81">
        <v>0</v>
      </c>
      <c r="J739" s="81">
        <v>0</v>
      </c>
      <c r="K739" s="81">
        <v>0</v>
      </c>
      <c r="L739" s="80">
        <v>3</v>
      </c>
      <c r="M739" s="81">
        <v>0</v>
      </c>
      <c r="N739" s="81">
        <v>0</v>
      </c>
      <c r="O739" s="81">
        <v>0</v>
      </c>
      <c r="P739" s="81">
        <v>0</v>
      </c>
      <c r="Q739" s="81">
        <v>0</v>
      </c>
      <c r="R739" s="81">
        <v>0</v>
      </c>
      <c r="S739" s="81">
        <v>0</v>
      </c>
      <c r="T739" s="81">
        <v>0</v>
      </c>
      <c r="U739" s="81">
        <v>0</v>
      </c>
      <c r="V739" s="81">
        <v>0</v>
      </c>
      <c r="W739" s="81">
        <v>0</v>
      </c>
      <c r="X739" s="81">
        <v>0</v>
      </c>
      <c r="Y739" s="81">
        <v>0</v>
      </c>
      <c r="Z739" s="81">
        <v>0</v>
      </c>
      <c r="AA739" s="81">
        <v>0</v>
      </c>
      <c r="AB739" s="81">
        <v>0</v>
      </c>
      <c r="AC739" s="81">
        <v>0</v>
      </c>
      <c r="AD739" s="81">
        <v>0</v>
      </c>
      <c r="AE739" s="81">
        <v>0</v>
      </c>
      <c r="AF739" s="81">
        <v>0</v>
      </c>
      <c r="AG739" s="81">
        <v>0</v>
      </c>
      <c r="AH739" s="81">
        <v>0</v>
      </c>
      <c r="AI739" s="81">
        <v>0</v>
      </c>
      <c r="AJ739" s="81">
        <v>0</v>
      </c>
      <c r="AK739" s="81">
        <v>0</v>
      </c>
      <c r="AL739" s="81">
        <v>0</v>
      </c>
      <c r="AM739" s="81">
        <v>0</v>
      </c>
      <c r="AN739" s="11">
        <f t="shared" si="101"/>
        <v>3</v>
      </c>
      <c r="AO739" s="11">
        <f t="shared" si="104"/>
        <v>1</v>
      </c>
      <c r="AP739" s="81">
        <v>0</v>
      </c>
      <c r="AQ739" s="81">
        <v>0</v>
      </c>
      <c r="AR739" s="81">
        <v>0</v>
      </c>
      <c r="AS739" s="81">
        <v>0</v>
      </c>
      <c r="AT739" s="81">
        <v>0</v>
      </c>
      <c r="AU739" s="81">
        <v>0</v>
      </c>
      <c r="AV739" s="81">
        <v>0</v>
      </c>
      <c r="AW739" s="81">
        <v>0</v>
      </c>
      <c r="AX739" s="81">
        <v>0</v>
      </c>
      <c r="AY739" s="81">
        <v>0</v>
      </c>
      <c r="AZ739" s="81">
        <v>0</v>
      </c>
      <c r="BA739" s="81">
        <v>0</v>
      </c>
      <c r="BB739" s="81">
        <v>0</v>
      </c>
      <c r="BC739" s="81">
        <v>0</v>
      </c>
      <c r="BD739" s="81">
        <v>0</v>
      </c>
      <c r="BE739" s="80">
        <v>3</v>
      </c>
      <c r="BF739" s="81">
        <v>0</v>
      </c>
      <c r="BG739" s="81">
        <v>0</v>
      </c>
      <c r="BH739" s="81">
        <v>0</v>
      </c>
      <c r="BI739" s="81">
        <v>0</v>
      </c>
      <c r="BJ739" s="81">
        <v>0</v>
      </c>
      <c r="BK739" s="81">
        <v>0</v>
      </c>
      <c r="BL739" s="81">
        <v>0</v>
      </c>
      <c r="BM739" s="81">
        <v>0</v>
      </c>
      <c r="BN739" s="81">
        <v>0</v>
      </c>
      <c r="BO739" s="81">
        <v>0</v>
      </c>
      <c r="BP739" s="81">
        <v>0</v>
      </c>
      <c r="BQ739" s="81">
        <v>0</v>
      </c>
      <c r="BR739" s="81">
        <v>0</v>
      </c>
      <c r="BS739" s="81">
        <v>0</v>
      </c>
      <c r="BT739" s="81">
        <v>0</v>
      </c>
      <c r="BU739" s="81">
        <v>0</v>
      </c>
      <c r="BV739" s="81">
        <v>0</v>
      </c>
      <c r="BW739" s="81">
        <v>0</v>
      </c>
      <c r="BX739" s="81">
        <v>0</v>
      </c>
      <c r="BY739" s="81">
        <v>0</v>
      </c>
      <c r="BZ739" s="81">
        <v>0</v>
      </c>
      <c r="CA739" s="81">
        <v>0</v>
      </c>
      <c r="CB739" s="81">
        <v>0</v>
      </c>
      <c r="CC739" s="81">
        <v>0</v>
      </c>
      <c r="CD739" s="81">
        <v>0</v>
      </c>
      <c r="CE739" s="81">
        <v>0</v>
      </c>
      <c r="CF739" s="81">
        <v>0</v>
      </c>
      <c r="CG739" s="81">
        <v>0</v>
      </c>
      <c r="CH739" s="11">
        <f t="shared" si="105"/>
        <v>1</v>
      </c>
      <c r="CI739" s="11">
        <f t="shared" si="106"/>
        <v>3</v>
      </c>
      <c r="CJ739" s="80">
        <v>3</v>
      </c>
      <c r="CK739" s="81">
        <v>0</v>
      </c>
      <c r="CL739" s="80">
        <v>5</v>
      </c>
      <c r="CM739" s="81">
        <v>0</v>
      </c>
      <c r="CN739" s="81">
        <v>0</v>
      </c>
      <c r="CO739" s="81">
        <v>0</v>
      </c>
      <c r="CP739" s="81">
        <v>0</v>
      </c>
      <c r="CQ739" s="81">
        <v>0</v>
      </c>
      <c r="CR739" s="81">
        <v>0</v>
      </c>
      <c r="CS739" s="81">
        <v>0</v>
      </c>
      <c r="CT739" s="81">
        <v>0</v>
      </c>
      <c r="CU739" s="81">
        <v>0</v>
      </c>
      <c r="CV739" s="81">
        <v>0</v>
      </c>
      <c r="CW739" s="81">
        <v>0</v>
      </c>
      <c r="CX739" s="43">
        <f t="shared" si="107"/>
        <v>8</v>
      </c>
      <c r="CY739" s="43">
        <f t="shared" si="108"/>
        <v>2</v>
      </c>
      <c r="CZ739" s="81">
        <v>0</v>
      </c>
      <c r="DA739" s="81">
        <v>0</v>
      </c>
      <c r="DB739" s="81">
        <v>0</v>
      </c>
      <c r="DC739" s="81">
        <v>0</v>
      </c>
      <c r="DD739" s="81">
        <v>0</v>
      </c>
      <c r="DE739" s="81">
        <v>0</v>
      </c>
      <c r="DF739" s="81">
        <v>0</v>
      </c>
      <c r="DG739" s="81">
        <v>0</v>
      </c>
      <c r="DH739" s="81">
        <v>0</v>
      </c>
      <c r="DI739" s="11">
        <f t="shared" si="102"/>
        <v>0</v>
      </c>
      <c r="DJ739" s="11">
        <f t="shared" si="103"/>
        <v>0</v>
      </c>
      <c r="DK739" s="81">
        <v>0</v>
      </c>
      <c r="DL739">
        <f t="shared" si="100"/>
        <v>14</v>
      </c>
    </row>
    <row r="740" spans="1:116" ht="15.5" hidden="1" x14ac:dyDescent="0.35">
      <c r="A740" s="80">
        <v>2024</v>
      </c>
      <c r="B740" t="s">
        <v>821</v>
      </c>
      <c r="C740" s="81">
        <v>0</v>
      </c>
      <c r="D740" s="81">
        <v>0</v>
      </c>
      <c r="E740" s="81">
        <v>0</v>
      </c>
      <c r="F740" s="81">
        <v>0</v>
      </c>
      <c r="G740" s="81">
        <v>0</v>
      </c>
      <c r="H740" s="81">
        <v>0</v>
      </c>
      <c r="I740" s="81">
        <v>0</v>
      </c>
      <c r="J740" s="81">
        <v>0</v>
      </c>
      <c r="K740" s="81">
        <v>0</v>
      </c>
      <c r="L740" s="80">
        <v>19</v>
      </c>
      <c r="M740" s="81">
        <v>0</v>
      </c>
      <c r="N740" s="81">
        <v>0</v>
      </c>
      <c r="O740" s="81">
        <v>0</v>
      </c>
      <c r="P740" s="81">
        <v>0</v>
      </c>
      <c r="Q740" s="81">
        <v>0</v>
      </c>
      <c r="R740" s="80">
        <v>11</v>
      </c>
      <c r="S740" s="81">
        <v>0</v>
      </c>
      <c r="T740" s="81">
        <v>0</v>
      </c>
      <c r="U740" s="81">
        <v>0</v>
      </c>
      <c r="V740" s="81">
        <v>0</v>
      </c>
      <c r="W740" s="81">
        <v>0</v>
      </c>
      <c r="X740" s="81">
        <v>0</v>
      </c>
      <c r="Y740" s="81">
        <v>0</v>
      </c>
      <c r="Z740" s="81">
        <v>0</v>
      </c>
      <c r="AA740" s="81">
        <v>0</v>
      </c>
      <c r="AB740" s="81">
        <v>0</v>
      </c>
      <c r="AC740" s="81">
        <v>0</v>
      </c>
      <c r="AD740" s="81">
        <v>0</v>
      </c>
      <c r="AE740" s="81">
        <v>0</v>
      </c>
      <c r="AF740" s="81">
        <v>0</v>
      </c>
      <c r="AG740" s="81">
        <v>0</v>
      </c>
      <c r="AH740" s="81">
        <v>0</v>
      </c>
      <c r="AI740" s="81">
        <v>0</v>
      </c>
      <c r="AJ740" s="81">
        <v>0</v>
      </c>
      <c r="AK740" s="81">
        <v>0</v>
      </c>
      <c r="AL740" s="81">
        <v>0</v>
      </c>
      <c r="AM740" s="81">
        <v>0</v>
      </c>
      <c r="AN740" s="11">
        <f t="shared" si="101"/>
        <v>30</v>
      </c>
      <c r="AO740" s="11">
        <f t="shared" si="104"/>
        <v>2</v>
      </c>
      <c r="AP740" s="81">
        <v>0</v>
      </c>
      <c r="AQ740" s="81">
        <v>0</v>
      </c>
      <c r="AR740" s="81">
        <v>0</v>
      </c>
      <c r="AS740" s="81">
        <v>0</v>
      </c>
      <c r="AT740" s="81">
        <v>0</v>
      </c>
      <c r="AU740" s="81">
        <v>0</v>
      </c>
      <c r="AV740" s="80">
        <v>1</v>
      </c>
      <c r="AW740" s="81">
        <v>0</v>
      </c>
      <c r="AX740" s="81">
        <v>0</v>
      </c>
      <c r="AY740" s="81">
        <v>0</v>
      </c>
      <c r="AZ740" s="81">
        <v>0</v>
      </c>
      <c r="BA740" s="81">
        <v>0</v>
      </c>
      <c r="BB740" s="81">
        <v>0</v>
      </c>
      <c r="BC740" s="81">
        <v>0</v>
      </c>
      <c r="BD740" s="81">
        <v>0</v>
      </c>
      <c r="BE740" s="81">
        <v>0</v>
      </c>
      <c r="BF740" s="81">
        <v>0</v>
      </c>
      <c r="BG740" s="81">
        <v>0</v>
      </c>
      <c r="BH740" s="81">
        <v>0</v>
      </c>
      <c r="BI740" s="81">
        <v>0</v>
      </c>
      <c r="BJ740" s="81">
        <v>0</v>
      </c>
      <c r="BK740" s="81">
        <v>0</v>
      </c>
      <c r="BL740" s="81">
        <v>0</v>
      </c>
      <c r="BM740" s="81">
        <v>0</v>
      </c>
      <c r="BN740" s="81">
        <v>0</v>
      </c>
      <c r="BO740" s="81">
        <v>0</v>
      </c>
      <c r="BP740" s="81">
        <v>0</v>
      </c>
      <c r="BQ740" s="81">
        <v>0</v>
      </c>
      <c r="BR740" s="81">
        <v>0</v>
      </c>
      <c r="BS740" s="81">
        <v>0</v>
      </c>
      <c r="BT740" s="81">
        <v>0</v>
      </c>
      <c r="BU740" s="81">
        <v>0</v>
      </c>
      <c r="BV740" s="81">
        <v>0</v>
      </c>
      <c r="BW740" s="81">
        <v>0</v>
      </c>
      <c r="BX740" s="81">
        <v>0</v>
      </c>
      <c r="BY740" s="81">
        <v>0</v>
      </c>
      <c r="BZ740" s="81">
        <v>0</v>
      </c>
      <c r="CA740" s="81">
        <v>0</v>
      </c>
      <c r="CB740" s="81">
        <v>0</v>
      </c>
      <c r="CC740" s="81">
        <v>0</v>
      </c>
      <c r="CD740" s="81">
        <v>0</v>
      </c>
      <c r="CE740" s="81">
        <v>0</v>
      </c>
      <c r="CF740" s="80">
        <v>1</v>
      </c>
      <c r="CG740" s="81">
        <v>0</v>
      </c>
      <c r="CH740" s="11">
        <f t="shared" si="105"/>
        <v>2</v>
      </c>
      <c r="CI740" s="11">
        <f t="shared" si="106"/>
        <v>2</v>
      </c>
      <c r="CJ740" s="80">
        <v>13</v>
      </c>
      <c r="CK740" s="81">
        <v>0</v>
      </c>
      <c r="CL740" s="80">
        <v>2</v>
      </c>
      <c r="CM740" s="81">
        <v>0</v>
      </c>
      <c r="CN740" s="81">
        <v>0</v>
      </c>
      <c r="CO740" s="81">
        <v>0</v>
      </c>
      <c r="CP740" s="81">
        <v>0</v>
      </c>
      <c r="CQ740" s="81">
        <v>0</v>
      </c>
      <c r="CR740" s="81">
        <v>0</v>
      </c>
      <c r="CS740" s="81">
        <v>0</v>
      </c>
      <c r="CT740" s="81">
        <v>0</v>
      </c>
      <c r="CU740" s="81">
        <v>0</v>
      </c>
      <c r="CV740" s="81">
        <v>0</v>
      </c>
      <c r="CW740" s="81">
        <v>0</v>
      </c>
      <c r="CX740" s="43">
        <f t="shared" si="107"/>
        <v>15</v>
      </c>
      <c r="CY740" s="43">
        <f t="shared" si="108"/>
        <v>2</v>
      </c>
      <c r="CZ740" s="81">
        <v>0</v>
      </c>
      <c r="DA740" s="81">
        <v>0</v>
      </c>
      <c r="DB740" s="81">
        <v>0</v>
      </c>
      <c r="DC740" s="81">
        <v>0</v>
      </c>
      <c r="DD740" s="81">
        <v>0</v>
      </c>
      <c r="DE740" s="80">
        <v>2</v>
      </c>
      <c r="DF740" s="81">
        <v>0</v>
      </c>
      <c r="DG740" s="81">
        <v>0</v>
      </c>
      <c r="DH740" s="81">
        <v>0</v>
      </c>
      <c r="DI740" s="11">
        <f t="shared" si="102"/>
        <v>2</v>
      </c>
      <c r="DJ740" s="11">
        <f t="shared" si="103"/>
        <v>1</v>
      </c>
      <c r="DK740" s="81">
        <v>0</v>
      </c>
      <c r="DL740">
        <f t="shared" si="100"/>
        <v>49</v>
      </c>
    </row>
    <row r="741" spans="1:116" ht="15.5" hidden="1" x14ac:dyDescent="0.35">
      <c r="A741" s="80">
        <v>2024</v>
      </c>
      <c r="B741" s="81" t="s">
        <v>999</v>
      </c>
      <c r="C741" s="81">
        <v>0</v>
      </c>
      <c r="D741" s="81">
        <v>0</v>
      </c>
      <c r="E741" s="81">
        <v>0</v>
      </c>
      <c r="F741" s="81">
        <v>0</v>
      </c>
      <c r="G741" s="81">
        <v>0</v>
      </c>
      <c r="H741" s="81">
        <v>0</v>
      </c>
      <c r="I741" s="81">
        <v>0</v>
      </c>
      <c r="J741" s="81">
        <v>0</v>
      </c>
      <c r="K741" s="81">
        <v>0</v>
      </c>
      <c r="L741" s="80">
        <v>6</v>
      </c>
      <c r="M741" s="81">
        <v>0</v>
      </c>
      <c r="N741" s="81">
        <v>0</v>
      </c>
      <c r="O741" s="81">
        <v>0</v>
      </c>
      <c r="P741" s="81">
        <v>0</v>
      </c>
      <c r="Q741" s="81">
        <v>0</v>
      </c>
      <c r="R741" s="80">
        <v>12</v>
      </c>
      <c r="S741" s="81">
        <v>0</v>
      </c>
      <c r="T741" s="81">
        <v>0</v>
      </c>
      <c r="U741" s="81">
        <v>0</v>
      </c>
      <c r="V741" s="81">
        <v>0</v>
      </c>
      <c r="W741" s="81">
        <v>0</v>
      </c>
      <c r="X741" s="81">
        <v>0</v>
      </c>
      <c r="Y741" s="81">
        <v>0</v>
      </c>
      <c r="Z741" s="81">
        <v>0</v>
      </c>
      <c r="AA741" s="81">
        <v>0</v>
      </c>
      <c r="AB741" s="80">
        <v>1</v>
      </c>
      <c r="AC741" s="81">
        <v>0</v>
      </c>
      <c r="AD741" s="81">
        <v>0</v>
      </c>
      <c r="AE741" s="81">
        <v>0</v>
      </c>
      <c r="AF741" s="81">
        <v>0</v>
      </c>
      <c r="AG741" s="81">
        <v>0</v>
      </c>
      <c r="AH741" s="81">
        <v>0</v>
      </c>
      <c r="AI741" s="81">
        <v>0</v>
      </c>
      <c r="AJ741" s="81">
        <v>0</v>
      </c>
      <c r="AK741" s="81">
        <v>0</v>
      </c>
      <c r="AL741" s="81">
        <v>0</v>
      </c>
      <c r="AM741" s="81">
        <v>0</v>
      </c>
      <c r="AN741" s="11">
        <f t="shared" si="101"/>
        <v>19</v>
      </c>
      <c r="AO741" s="11">
        <f t="shared" si="104"/>
        <v>3</v>
      </c>
      <c r="AP741" s="81">
        <v>0</v>
      </c>
      <c r="AQ741" s="81">
        <v>0</v>
      </c>
      <c r="AR741" s="81">
        <v>0</v>
      </c>
      <c r="AS741" s="81">
        <v>0</v>
      </c>
      <c r="AT741" s="81">
        <v>0</v>
      </c>
      <c r="AU741" s="81">
        <v>0</v>
      </c>
      <c r="AV741" s="80">
        <v>3</v>
      </c>
      <c r="AW741" s="81">
        <v>0</v>
      </c>
      <c r="AX741" s="81">
        <v>0</v>
      </c>
      <c r="AY741" s="81">
        <v>0</v>
      </c>
      <c r="AZ741" s="81">
        <v>0</v>
      </c>
      <c r="BA741" s="81">
        <v>0</v>
      </c>
      <c r="BB741" s="81">
        <v>0</v>
      </c>
      <c r="BC741" s="81">
        <v>0</v>
      </c>
      <c r="BD741" s="81">
        <v>0</v>
      </c>
      <c r="BE741" s="81">
        <v>0</v>
      </c>
      <c r="BF741" s="81">
        <v>0</v>
      </c>
      <c r="BG741" s="81">
        <v>0</v>
      </c>
      <c r="BH741" s="81">
        <v>0</v>
      </c>
      <c r="BI741" s="81">
        <v>0</v>
      </c>
      <c r="BJ741" s="81">
        <v>0</v>
      </c>
      <c r="BK741" s="81">
        <v>0</v>
      </c>
      <c r="BL741" s="81">
        <v>0</v>
      </c>
      <c r="BM741" s="81">
        <v>0</v>
      </c>
      <c r="BN741" s="81">
        <v>0</v>
      </c>
      <c r="BO741" s="81">
        <v>0</v>
      </c>
      <c r="BP741" s="81">
        <v>0</v>
      </c>
      <c r="BQ741" s="81">
        <v>0</v>
      </c>
      <c r="BR741" s="81">
        <v>0</v>
      </c>
      <c r="BS741" s="81">
        <v>0</v>
      </c>
      <c r="BT741" s="81">
        <v>0</v>
      </c>
      <c r="BU741" s="81">
        <v>0</v>
      </c>
      <c r="BV741" s="81">
        <v>0</v>
      </c>
      <c r="BW741" s="81">
        <v>0</v>
      </c>
      <c r="BX741" s="81">
        <v>0</v>
      </c>
      <c r="BY741" s="81">
        <v>0</v>
      </c>
      <c r="BZ741" s="81">
        <v>0</v>
      </c>
      <c r="CA741" s="81">
        <v>0</v>
      </c>
      <c r="CB741" s="81">
        <v>0</v>
      </c>
      <c r="CC741" s="81">
        <v>0</v>
      </c>
      <c r="CD741" s="81">
        <v>0</v>
      </c>
      <c r="CE741" s="81">
        <v>0</v>
      </c>
      <c r="CF741" s="81">
        <v>0</v>
      </c>
      <c r="CG741" s="81">
        <v>0</v>
      </c>
      <c r="CH741" s="11">
        <f t="shared" si="105"/>
        <v>1</v>
      </c>
      <c r="CI741" s="11">
        <f t="shared" si="106"/>
        <v>3</v>
      </c>
      <c r="CJ741" s="81">
        <v>0</v>
      </c>
      <c r="CK741" s="81">
        <v>0</v>
      </c>
      <c r="CL741" s="81">
        <v>0</v>
      </c>
      <c r="CM741" s="81">
        <v>0</v>
      </c>
      <c r="CN741" s="81">
        <v>0</v>
      </c>
      <c r="CO741" s="81">
        <v>0</v>
      </c>
      <c r="CP741" s="81">
        <v>0</v>
      </c>
      <c r="CQ741" s="81">
        <v>0</v>
      </c>
      <c r="CR741" s="81">
        <v>0</v>
      </c>
      <c r="CS741" s="81">
        <v>0</v>
      </c>
      <c r="CT741" s="81">
        <v>0</v>
      </c>
      <c r="CU741" s="81">
        <v>0</v>
      </c>
      <c r="CV741" s="81">
        <v>0</v>
      </c>
      <c r="CW741" s="81">
        <v>0</v>
      </c>
      <c r="CX741" s="43">
        <f t="shared" si="107"/>
        <v>0</v>
      </c>
      <c r="CY741" s="43">
        <f t="shared" si="108"/>
        <v>0</v>
      </c>
      <c r="CZ741" s="81">
        <v>0</v>
      </c>
      <c r="DA741" s="81">
        <v>0</v>
      </c>
      <c r="DB741" s="81">
        <v>0</v>
      </c>
      <c r="DC741" s="81">
        <v>0</v>
      </c>
      <c r="DD741" s="81">
        <v>0</v>
      </c>
      <c r="DE741" s="81">
        <v>0</v>
      </c>
      <c r="DF741" s="81">
        <v>0</v>
      </c>
      <c r="DG741" s="81">
        <v>0</v>
      </c>
      <c r="DH741" s="81">
        <v>0</v>
      </c>
      <c r="DI741" s="11">
        <f t="shared" si="102"/>
        <v>0</v>
      </c>
      <c r="DJ741" s="11">
        <f t="shared" si="103"/>
        <v>0</v>
      </c>
      <c r="DK741" s="81">
        <v>0</v>
      </c>
      <c r="DL741">
        <f t="shared" si="100"/>
        <v>22</v>
      </c>
    </row>
    <row r="742" spans="1:116" ht="15.5" hidden="1" x14ac:dyDescent="0.35">
      <c r="A742" s="80">
        <v>2024</v>
      </c>
      <c r="B742" s="84" t="s">
        <v>1000</v>
      </c>
      <c r="C742" s="84">
        <v>0</v>
      </c>
      <c r="D742" s="84">
        <v>0</v>
      </c>
      <c r="E742" s="84">
        <v>0</v>
      </c>
      <c r="F742" s="84">
        <v>0</v>
      </c>
      <c r="G742" s="84">
        <v>0</v>
      </c>
      <c r="H742" s="84">
        <v>0</v>
      </c>
      <c r="I742" s="84">
        <v>0</v>
      </c>
      <c r="J742" s="84">
        <v>0</v>
      </c>
      <c r="K742" s="84">
        <v>0</v>
      </c>
      <c r="L742" s="84">
        <v>0</v>
      </c>
      <c r="M742" s="85">
        <v>3</v>
      </c>
      <c r="N742" s="84">
        <v>0</v>
      </c>
      <c r="O742" s="84">
        <v>0</v>
      </c>
      <c r="P742" s="84">
        <v>0</v>
      </c>
      <c r="Q742" s="85">
        <v>2</v>
      </c>
      <c r="R742" s="85">
        <v>24</v>
      </c>
      <c r="S742" s="84">
        <v>0</v>
      </c>
      <c r="T742" s="84">
        <v>0</v>
      </c>
      <c r="U742" s="84">
        <v>0</v>
      </c>
      <c r="V742" s="84">
        <v>0</v>
      </c>
      <c r="W742" s="84">
        <v>0</v>
      </c>
      <c r="X742" s="84">
        <v>0</v>
      </c>
      <c r="Y742" s="84">
        <v>0</v>
      </c>
      <c r="Z742" s="84">
        <v>0</v>
      </c>
      <c r="AA742" s="84">
        <v>0</v>
      </c>
      <c r="AB742" s="84">
        <v>0</v>
      </c>
      <c r="AC742" s="84">
        <v>0</v>
      </c>
      <c r="AD742" s="84">
        <v>0</v>
      </c>
      <c r="AE742" s="84">
        <v>0</v>
      </c>
      <c r="AF742" s="84">
        <v>0</v>
      </c>
      <c r="AG742" s="84">
        <v>0</v>
      </c>
      <c r="AH742" s="85">
        <v>1</v>
      </c>
      <c r="AI742" s="84">
        <v>0</v>
      </c>
      <c r="AJ742" s="85">
        <v>1</v>
      </c>
      <c r="AK742" s="84">
        <v>0</v>
      </c>
      <c r="AL742" s="84">
        <v>0</v>
      </c>
      <c r="AM742" s="84">
        <v>0</v>
      </c>
      <c r="AN742" s="11">
        <f t="shared" ref="AN742:AN746" si="109">SUM(C742:AM742)</f>
        <v>31</v>
      </c>
      <c r="AO742" s="11">
        <f t="shared" si="104"/>
        <v>5</v>
      </c>
      <c r="AP742" s="84">
        <v>0</v>
      </c>
      <c r="AQ742" s="84">
        <v>0</v>
      </c>
      <c r="AR742" s="84">
        <v>0</v>
      </c>
      <c r="AS742" s="84">
        <v>0</v>
      </c>
      <c r="AT742" s="84">
        <v>0</v>
      </c>
      <c r="AU742" s="85">
        <v>2</v>
      </c>
      <c r="AV742" s="85">
        <v>3</v>
      </c>
      <c r="AW742" s="84">
        <v>0</v>
      </c>
      <c r="AX742" s="84">
        <v>0</v>
      </c>
      <c r="AY742" s="84">
        <v>0</v>
      </c>
      <c r="AZ742" s="84">
        <v>0</v>
      </c>
      <c r="BA742" s="84">
        <v>0</v>
      </c>
      <c r="BB742" s="84">
        <v>0</v>
      </c>
      <c r="BC742" s="84">
        <v>0</v>
      </c>
      <c r="BD742" s="84">
        <v>0</v>
      </c>
      <c r="BE742" s="85">
        <v>1</v>
      </c>
      <c r="BF742" s="84">
        <v>0</v>
      </c>
      <c r="BG742" s="84">
        <v>0</v>
      </c>
      <c r="BH742" s="84">
        <v>0</v>
      </c>
      <c r="BI742" s="84">
        <v>0</v>
      </c>
      <c r="BJ742" s="84">
        <v>0</v>
      </c>
      <c r="BK742" s="84">
        <v>0</v>
      </c>
      <c r="BL742" s="84">
        <v>0</v>
      </c>
      <c r="BM742" s="84">
        <v>0</v>
      </c>
      <c r="BN742" s="84">
        <v>0</v>
      </c>
      <c r="BO742" s="84">
        <v>0</v>
      </c>
      <c r="BP742" s="84">
        <v>0</v>
      </c>
      <c r="BQ742" s="84">
        <v>0</v>
      </c>
      <c r="BR742" s="84">
        <v>0</v>
      </c>
      <c r="BS742" s="84">
        <v>0</v>
      </c>
      <c r="BT742" s="84">
        <v>0</v>
      </c>
      <c r="BU742" s="84">
        <v>0</v>
      </c>
      <c r="BV742" s="84">
        <v>0</v>
      </c>
      <c r="BW742" s="84">
        <v>0</v>
      </c>
      <c r="BX742" s="84">
        <v>0</v>
      </c>
      <c r="BY742" s="84">
        <v>0</v>
      </c>
      <c r="BZ742" s="84">
        <v>0</v>
      </c>
      <c r="CA742" s="84">
        <v>0</v>
      </c>
      <c r="CB742" s="84">
        <v>0</v>
      </c>
      <c r="CC742" s="84">
        <v>0</v>
      </c>
      <c r="CD742" s="84">
        <v>0</v>
      </c>
      <c r="CE742" s="84">
        <v>0</v>
      </c>
      <c r="CF742" s="84">
        <v>0</v>
      </c>
      <c r="CG742" s="84">
        <v>0</v>
      </c>
      <c r="CH742" s="11">
        <f t="shared" si="105"/>
        <v>3</v>
      </c>
      <c r="CI742" s="11">
        <f t="shared" si="106"/>
        <v>6</v>
      </c>
      <c r="CJ742" s="85">
        <v>4</v>
      </c>
      <c r="CK742" s="84">
        <v>0</v>
      </c>
      <c r="CL742" s="84">
        <v>0</v>
      </c>
      <c r="CM742" s="84">
        <v>0</v>
      </c>
      <c r="CN742" s="84">
        <v>0</v>
      </c>
      <c r="CO742" s="84">
        <v>0</v>
      </c>
      <c r="CP742" s="84">
        <v>0</v>
      </c>
      <c r="CQ742" s="84">
        <v>0</v>
      </c>
      <c r="CR742" s="84">
        <v>0</v>
      </c>
      <c r="CS742" s="84">
        <v>0</v>
      </c>
      <c r="CT742" s="84">
        <v>0</v>
      </c>
      <c r="CU742" s="85">
        <v>2</v>
      </c>
      <c r="CV742" s="84">
        <v>0</v>
      </c>
      <c r="CW742" s="84">
        <v>0</v>
      </c>
      <c r="CX742" s="43">
        <f t="shared" si="107"/>
        <v>6</v>
      </c>
      <c r="CY742" s="43">
        <f t="shared" si="108"/>
        <v>2</v>
      </c>
      <c r="CZ742" s="84">
        <v>0</v>
      </c>
      <c r="DA742" s="84">
        <v>0</v>
      </c>
      <c r="DB742" s="84">
        <v>0</v>
      </c>
      <c r="DC742" s="84">
        <v>0</v>
      </c>
      <c r="DD742" s="84">
        <v>0</v>
      </c>
      <c r="DE742" s="84">
        <v>0</v>
      </c>
      <c r="DF742" s="84">
        <v>0</v>
      </c>
      <c r="DG742" s="84">
        <v>0</v>
      </c>
      <c r="DH742" s="84">
        <v>0</v>
      </c>
      <c r="DI742" s="11">
        <f t="shared" si="102"/>
        <v>0</v>
      </c>
      <c r="DJ742" s="11">
        <f t="shared" si="103"/>
        <v>0</v>
      </c>
      <c r="DK742" s="84">
        <v>0</v>
      </c>
      <c r="DL742">
        <f t="shared" si="100"/>
        <v>43</v>
      </c>
    </row>
    <row r="743" spans="1:116" ht="15.5" hidden="1" x14ac:dyDescent="0.35">
      <c r="A743" s="80">
        <v>2024</v>
      </c>
      <c r="B743" s="84" t="s">
        <v>1001</v>
      </c>
      <c r="C743" s="84">
        <v>0</v>
      </c>
      <c r="D743" s="84">
        <v>0</v>
      </c>
      <c r="E743" s="85">
        <v>4</v>
      </c>
      <c r="F743" s="84">
        <v>0</v>
      </c>
      <c r="G743" s="84">
        <v>0</v>
      </c>
      <c r="H743" s="84">
        <v>0</v>
      </c>
      <c r="I743" s="85">
        <v>4</v>
      </c>
      <c r="J743" s="84">
        <v>0</v>
      </c>
      <c r="K743" s="84">
        <v>0</v>
      </c>
      <c r="L743" s="85">
        <v>1</v>
      </c>
      <c r="M743" s="85">
        <v>8</v>
      </c>
      <c r="N743" s="84">
        <v>0</v>
      </c>
      <c r="O743" s="85">
        <v>2</v>
      </c>
      <c r="P743" s="84">
        <v>0</v>
      </c>
      <c r="Q743" s="85">
        <v>3</v>
      </c>
      <c r="R743" s="85">
        <v>13</v>
      </c>
      <c r="S743" s="84">
        <v>0</v>
      </c>
      <c r="T743" s="84">
        <v>0</v>
      </c>
      <c r="U743" s="85">
        <v>3</v>
      </c>
      <c r="V743" s="84">
        <v>0</v>
      </c>
      <c r="W743" s="85">
        <v>1</v>
      </c>
      <c r="X743" s="84">
        <v>0</v>
      </c>
      <c r="Y743" s="84">
        <v>0</v>
      </c>
      <c r="Z743" s="85">
        <v>1</v>
      </c>
      <c r="AA743" s="84">
        <v>0</v>
      </c>
      <c r="AB743" s="84">
        <v>0</v>
      </c>
      <c r="AC743" s="84">
        <v>0</v>
      </c>
      <c r="AD743" s="84">
        <v>0</v>
      </c>
      <c r="AE743" s="84">
        <v>0</v>
      </c>
      <c r="AF743" s="84">
        <v>0</v>
      </c>
      <c r="AG743" s="84">
        <v>0</v>
      </c>
      <c r="AH743" s="85">
        <v>4</v>
      </c>
      <c r="AI743" s="84">
        <v>0</v>
      </c>
      <c r="AJ743" s="85">
        <v>5</v>
      </c>
      <c r="AK743" s="84">
        <v>0</v>
      </c>
      <c r="AL743" s="84">
        <v>0</v>
      </c>
      <c r="AM743" s="84">
        <v>0</v>
      </c>
      <c r="AN743" s="11">
        <f t="shared" si="109"/>
        <v>49</v>
      </c>
      <c r="AO743" s="11">
        <f t="shared" si="104"/>
        <v>12</v>
      </c>
      <c r="AP743" s="85">
        <v>1</v>
      </c>
      <c r="AQ743" s="84">
        <v>0</v>
      </c>
      <c r="AR743" s="85">
        <v>1</v>
      </c>
      <c r="AS743" s="84">
        <v>0</v>
      </c>
      <c r="AT743" s="84">
        <v>0</v>
      </c>
      <c r="AU743" s="84">
        <v>0</v>
      </c>
      <c r="AV743" s="84">
        <v>0</v>
      </c>
      <c r="AW743" s="85">
        <v>80</v>
      </c>
      <c r="AX743" s="84">
        <v>0</v>
      </c>
      <c r="AY743" s="84">
        <v>0</v>
      </c>
      <c r="AZ743" s="84">
        <v>0</v>
      </c>
      <c r="BA743" s="84">
        <v>0</v>
      </c>
      <c r="BB743" s="84">
        <v>0</v>
      </c>
      <c r="BC743" s="84">
        <v>0</v>
      </c>
      <c r="BD743" s="84">
        <v>0</v>
      </c>
      <c r="BE743" s="85">
        <v>51</v>
      </c>
      <c r="BF743" s="84">
        <v>0</v>
      </c>
      <c r="BG743" s="84">
        <v>0</v>
      </c>
      <c r="BH743" s="84">
        <v>0</v>
      </c>
      <c r="BI743" s="84">
        <v>0</v>
      </c>
      <c r="BJ743" s="84">
        <v>0</v>
      </c>
      <c r="BK743" s="85">
        <v>1</v>
      </c>
      <c r="BL743" s="84">
        <v>0</v>
      </c>
      <c r="BM743" s="84">
        <v>0</v>
      </c>
      <c r="BN743" s="84">
        <v>0</v>
      </c>
      <c r="BO743" s="85">
        <v>40</v>
      </c>
      <c r="BP743" s="84">
        <v>0</v>
      </c>
      <c r="BQ743" s="84">
        <v>0</v>
      </c>
      <c r="BR743" s="84">
        <v>0</v>
      </c>
      <c r="BS743" s="84">
        <v>0</v>
      </c>
      <c r="BT743" s="84">
        <v>0</v>
      </c>
      <c r="BU743" s="84">
        <v>0</v>
      </c>
      <c r="BV743" s="84">
        <v>0</v>
      </c>
      <c r="BW743" s="84">
        <v>0</v>
      </c>
      <c r="BX743" s="84">
        <v>0</v>
      </c>
      <c r="BY743" s="84">
        <v>0</v>
      </c>
      <c r="BZ743" s="84">
        <v>0</v>
      </c>
      <c r="CA743" s="84">
        <v>0</v>
      </c>
      <c r="CB743" s="84">
        <v>0</v>
      </c>
      <c r="CC743" s="84">
        <v>0</v>
      </c>
      <c r="CD743" s="84">
        <v>0</v>
      </c>
      <c r="CE743" s="85">
        <v>32</v>
      </c>
      <c r="CF743" s="84">
        <v>0</v>
      </c>
      <c r="CG743" s="85">
        <v>3</v>
      </c>
      <c r="CH743" s="11">
        <f t="shared" si="105"/>
        <v>8</v>
      </c>
      <c r="CI743" s="11">
        <f t="shared" si="106"/>
        <v>209</v>
      </c>
      <c r="CJ743" s="85">
        <v>2</v>
      </c>
      <c r="CK743" s="84">
        <v>0</v>
      </c>
      <c r="CL743" s="85">
        <v>11</v>
      </c>
      <c r="CM743" s="85">
        <v>3</v>
      </c>
      <c r="CN743" s="84">
        <v>0</v>
      </c>
      <c r="CO743" s="84">
        <v>0</v>
      </c>
      <c r="CP743" s="85">
        <v>5</v>
      </c>
      <c r="CQ743" s="84">
        <v>0</v>
      </c>
      <c r="CR743" s="85">
        <v>26</v>
      </c>
      <c r="CS743" s="84">
        <v>0</v>
      </c>
      <c r="CT743" s="85">
        <v>26</v>
      </c>
      <c r="CU743" s="85">
        <v>1</v>
      </c>
      <c r="CV743" s="84">
        <v>0</v>
      </c>
      <c r="CW743" s="84">
        <v>0</v>
      </c>
      <c r="CX743" s="43">
        <f t="shared" si="107"/>
        <v>74</v>
      </c>
      <c r="CY743" s="43">
        <f t="shared" si="108"/>
        <v>7</v>
      </c>
      <c r="CZ743" s="84">
        <v>0</v>
      </c>
      <c r="DA743" s="85">
        <v>10</v>
      </c>
      <c r="DB743" s="85">
        <v>5</v>
      </c>
      <c r="DC743" s="84">
        <v>0</v>
      </c>
      <c r="DD743" s="84">
        <v>0</v>
      </c>
      <c r="DE743" s="85">
        <v>2</v>
      </c>
      <c r="DF743" s="84">
        <v>0</v>
      </c>
      <c r="DG743" s="85">
        <v>25</v>
      </c>
      <c r="DH743" s="84">
        <v>0</v>
      </c>
      <c r="DI743" s="11">
        <f t="shared" si="102"/>
        <v>42</v>
      </c>
      <c r="DJ743" s="11">
        <f t="shared" si="103"/>
        <v>4</v>
      </c>
      <c r="DK743" s="84">
        <v>0</v>
      </c>
      <c r="DL743">
        <f t="shared" ref="DL743:DL746" si="110">SUM(AN743+CI743+CX743+DI743)</f>
        <v>374</v>
      </c>
    </row>
    <row r="744" spans="1:116" ht="15.5" hidden="1" x14ac:dyDescent="0.35">
      <c r="A744" s="80">
        <v>2024</v>
      </c>
      <c r="B744" s="84" t="s">
        <v>1002</v>
      </c>
      <c r="C744" s="84">
        <v>0</v>
      </c>
      <c r="D744" s="84">
        <v>0</v>
      </c>
      <c r="E744" s="85">
        <v>12</v>
      </c>
      <c r="F744" s="84">
        <v>0</v>
      </c>
      <c r="G744" s="84">
        <v>0</v>
      </c>
      <c r="H744" s="84">
        <v>0</v>
      </c>
      <c r="I744" s="85">
        <v>1</v>
      </c>
      <c r="J744" s="84">
        <v>0</v>
      </c>
      <c r="K744" s="84">
        <v>0</v>
      </c>
      <c r="L744" s="84">
        <v>0</v>
      </c>
      <c r="M744" s="84">
        <v>0</v>
      </c>
      <c r="N744" s="84">
        <v>0</v>
      </c>
      <c r="O744" s="85">
        <v>6</v>
      </c>
      <c r="P744" s="84">
        <v>0</v>
      </c>
      <c r="Q744" s="84">
        <v>0</v>
      </c>
      <c r="R744" s="85">
        <v>4</v>
      </c>
      <c r="S744" s="84">
        <v>0</v>
      </c>
      <c r="T744" s="84">
        <v>0</v>
      </c>
      <c r="U744" s="84">
        <v>0</v>
      </c>
      <c r="V744" s="84">
        <v>0</v>
      </c>
      <c r="W744" s="85">
        <v>2</v>
      </c>
      <c r="X744" s="84">
        <v>0</v>
      </c>
      <c r="Y744" s="84">
        <v>0</v>
      </c>
      <c r="Z744" s="84">
        <v>0</v>
      </c>
      <c r="AA744" s="84">
        <v>0</v>
      </c>
      <c r="AB744" s="84">
        <v>0</v>
      </c>
      <c r="AC744" s="84">
        <v>0</v>
      </c>
      <c r="AD744" s="84">
        <v>0</v>
      </c>
      <c r="AE744" s="84">
        <v>0</v>
      </c>
      <c r="AF744" s="84">
        <v>0</v>
      </c>
      <c r="AG744" s="84">
        <v>0</v>
      </c>
      <c r="AH744" s="84">
        <v>0</v>
      </c>
      <c r="AI744" s="84">
        <v>0</v>
      </c>
      <c r="AJ744" s="84">
        <v>0</v>
      </c>
      <c r="AK744" s="84">
        <v>0</v>
      </c>
      <c r="AL744" s="84">
        <v>0</v>
      </c>
      <c r="AM744" s="84">
        <v>0</v>
      </c>
      <c r="AN744" s="11">
        <f t="shared" si="109"/>
        <v>25</v>
      </c>
      <c r="AO744" s="11">
        <f t="shared" si="104"/>
        <v>5</v>
      </c>
      <c r="AP744" s="85">
        <v>11</v>
      </c>
      <c r="AQ744" s="84">
        <v>0</v>
      </c>
      <c r="AR744" s="85">
        <v>14</v>
      </c>
      <c r="AS744" s="84">
        <v>0</v>
      </c>
      <c r="AT744" s="84">
        <v>0</v>
      </c>
      <c r="AU744" s="85">
        <v>30</v>
      </c>
      <c r="AV744" s="84">
        <v>0</v>
      </c>
      <c r="AW744" s="85">
        <v>14</v>
      </c>
      <c r="AX744" s="84">
        <v>0</v>
      </c>
      <c r="AY744" s="84">
        <v>0</v>
      </c>
      <c r="AZ744" s="84">
        <v>0</v>
      </c>
      <c r="BA744" s="84">
        <v>0</v>
      </c>
      <c r="BB744" s="85">
        <v>4</v>
      </c>
      <c r="BC744" s="84">
        <v>0</v>
      </c>
      <c r="BD744" s="85">
        <v>6</v>
      </c>
      <c r="BE744" s="85">
        <v>24</v>
      </c>
      <c r="BF744" s="84">
        <v>0</v>
      </c>
      <c r="BG744" s="84">
        <v>0</v>
      </c>
      <c r="BH744" s="84">
        <v>0</v>
      </c>
      <c r="BI744" s="84">
        <v>0</v>
      </c>
      <c r="BJ744" s="84">
        <v>0</v>
      </c>
      <c r="BK744" s="84">
        <v>0</v>
      </c>
      <c r="BL744" s="84">
        <v>0</v>
      </c>
      <c r="BM744" s="84">
        <v>0</v>
      </c>
      <c r="BN744" s="84">
        <v>0</v>
      </c>
      <c r="BO744" s="84">
        <v>0</v>
      </c>
      <c r="BP744" s="84">
        <v>0</v>
      </c>
      <c r="BQ744" s="84">
        <v>0</v>
      </c>
      <c r="BR744" s="84">
        <v>0</v>
      </c>
      <c r="BS744" s="84">
        <v>0</v>
      </c>
      <c r="BT744" s="85">
        <v>4</v>
      </c>
      <c r="BU744" s="84">
        <v>0</v>
      </c>
      <c r="BV744" s="84">
        <v>0</v>
      </c>
      <c r="BW744" s="84">
        <v>0</v>
      </c>
      <c r="BX744" s="84">
        <v>0</v>
      </c>
      <c r="BY744" s="84">
        <v>0</v>
      </c>
      <c r="BZ744" s="84">
        <v>0</v>
      </c>
      <c r="CA744" s="84">
        <v>0</v>
      </c>
      <c r="CB744" s="85">
        <v>2</v>
      </c>
      <c r="CC744" s="84">
        <v>0</v>
      </c>
      <c r="CD744" s="84">
        <v>0</v>
      </c>
      <c r="CE744" s="85">
        <v>6</v>
      </c>
      <c r="CF744" s="85">
        <v>2</v>
      </c>
      <c r="CG744" s="84">
        <v>0</v>
      </c>
      <c r="CH744" s="11">
        <f t="shared" si="105"/>
        <v>11</v>
      </c>
      <c r="CI744" s="11">
        <f t="shared" si="106"/>
        <v>117</v>
      </c>
      <c r="CJ744" s="84">
        <v>0</v>
      </c>
      <c r="CK744" s="85">
        <v>7</v>
      </c>
      <c r="CL744" s="84">
        <v>0</v>
      </c>
      <c r="CM744" s="84">
        <v>0</v>
      </c>
      <c r="CN744" s="84">
        <v>0</v>
      </c>
      <c r="CO744" s="84">
        <v>0</v>
      </c>
      <c r="CP744" s="84">
        <v>0</v>
      </c>
      <c r="CQ744" s="84">
        <v>0</v>
      </c>
      <c r="CR744" s="84">
        <v>0</v>
      </c>
      <c r="CS744" s="84">
        <v>0</v>
      </c>
      <c r="CT744" s="84">
        <v>0</v>
      </c>
      <c r="CU744" s="84">
        <v>0</v>
      </c>
      <c r="CV744" s="84">
        <v>0</v>
      </c>
      <c r="CW744" s="84">
        <v>0</v>
      </c>
      <c r="CX744" s="43">
        <f t="shared" si="107"/>
        <v>7</v>
      </c>
      <c r="CY744" s="43">
        <f t="shared" si="108"/>
        <v>1</v>
      </c>
      <c r="CZ744" s="85">
        <v>67</v>
      </c>
      <c r="DA744" s="84">
        <v>0</v>
      </c>
      <c r="DB744" s="84">
        <v>0</v>
      </c>
      <c r="DC744" s="84">
        <v>0</v>
      </c>
      <c r="DD744" s="84">
        <v>0</v>
      </c>
      <c r="DE744" s="84">
        <v>0</v>
      </c>
      <c r="DF744" s="84">
        <v>0</v>
      </c>
      <c r="DG744" s="84">
        <v>0</v>
      </c>
      <c r="DH744" s="84">
        <v>0</v>
      </c>
      <c r="DI744" s="11">
        <f t="shared" si="102"/>
        <v>67</v>
      </c>
      <c r="DJ744" s="11">
        <f t="shared" si="103"/>
        <v>1</v>
      </c>
      <c r="DK744" s="84">
        <v>0</v>
      </c>
      <c r="DL744">
        <f t="shared" si="110"/>
        <v>216</v>
      </c>
    </row>
    <row r="745" spans="1:116" ht="15.5" hidden="1" x14ac:dyDescent="0.35">
      <c r="A745" s="80">
        <v>2024</v>
      </c>
      <c r="B745" s="18" t="s">
        <v>646</v>
      </c>
      <c r="C745" s="84">
        <v>0</v>
      </c>
      <c r="D745" s="85">
        <v>5</v>
      </c>
      <c r="E745" s="84">
        <v>0</v>
      </c>
      <c r="F745" s="84">
        <v>0</v>
      </c>
      <c r="G745" s="84">
        <v>0</v>
      </c>
      <c r="H745" s="84">
        <v>0</v>
      </c>
      <c r="I745" s="85">
        <v>6</v>
      </c>
      <c r="J745" s="84">
        <v>0</v>
      </c>
      <c r="K745" s="84">
        <v>0</v>
      </c>
      <c r="L745" s="85">
        <v>1</v>
      </c>
      <c r="M745" s="85">
        <v>20</v>
      </c>
      <c r="N745" s="84">
        <v>0</v>
      </c>
      <c r="O745" s="84">
        <v>0</v>
      </c>
      <c r="P745" s="84">
        <v>0</v>
      </c>
      <c r="Q745" s="85">
        <v>15</v>
      </c>
      <c r="R745" s="84">
        <v>0</v>
      </c>
      <c r="S745" s="84">
        <v>0</v>
      </c>
      <c r="T745" s="84">
        <v>0</v>
      </c>
      <c r="U745" s="84">
        <v>0</v>
      </c>
      <c r="V745" s="84">
        <v>0</v>
      </c>
      <c r="W745" s="84">
        <v>0</v>
      </c>
      <c r="X745" s="85">
        <v>3</v>
      </c>
      <c r="Y745" s="84">
        <v>0</v>
      </c>
      <c r="Z745" s="84">
        <v>0</v>
      </c>
      <c r="AA745" s="84">
        <v>0</v>
      </c>
      <c r="AB745" s="84">
        <v>0</v>
      </c>
      <c r="AC745" s="84">
        <v>0</v>
      </c>
      <c r="AD745" s="84">
        <v>0</v>
      </c>
      <c r="AE745" s="84">
        <v>0</v>
      </c>
      <c r="AF745" s="84">
        <v>0</v>
      </c>
      <c r="AG745" s="84">
        <v>0</v>
      </c>
      <c r="AH745" s="85">
        <v>63</v>
      </c>
      <c r="AI745" s="84">
        <v>0</v>
      </c>
      <c r="AJ745" s="84">
        <v>0</v>
      </c>
      <c r="AK745" s="84">
        <v>0</v>
      </c>
      <c r="AL745" s="84">
        <v>0</v>
      </c>
      <c r="AM745" s="84">
        <v>0</v>
      </c>
      <c r="AN745" s="11">
        <f t="shared" si="109"/>
        <v>113</v>
      </c>
      <c r="AO745" s="11">
        <f t="shared" si="104"/>
        <v>7</v>
      </c>
      <c r="AP745" s="84">
        <v>0</v>
      </c>
      <c r="AQ745" s="84">
        <v>0</v>
      </c>
      <c r="AR745" s="84">
        <v>0</v>
      </c>
      <c r="AS745" s="84">
        <v>0</v>
      </c>
      <c r="AT745" s="84">
        <v>0</v>
      </c>
      <c r="AU745" s="84">
        <v>0</v>
      </c>
      <c r="AV745" s="84">
        <v>0</v>
      </c>
      <c r="AW745" s="84">
        <v>0</v>
      </c>
      <c r="AX745" s="84">
        <v>0</v>
      </c>
      <c r="AY745" s="84">
        <v>0</v>
      </c>
      <c r="AZ745" s="84">
        <v>0</v>
      </c>
      <c r="BA745" s="84">
        <v>0</v>
      </c>
      <c r="BB745" s="84">
        <v>0</v>
      </c>
      <c r="BC745" s="84">
        <v>0</v>
      </c>
      <c r="BD745" s="84">
        <v>0</v>
      </c>
      <c r="BE745" s="84">
        <v>0</v>
      </c>
      <c r="BF745" s="84">
        <v>0</v>
      </c>
      <c r="BG745" s="84">
        <v>0</v>
      </c>
      <c r="BH745" s="84">
        <v>0</v>
      </c>
      <c r="BI745" s="84">
        <v>0</v>
      </c>
      <c r="BJ745" s="84">
        <v>0</v>
      </c>
      <c r="BK745" s="84">
        <v>0</v>
      </c>
      <c r="BL745" s="84">
        <v>0</v>
      </c>
      <c r="BM745" s="84">
        <v>0</v>
      </c>
      <c r="BN745" s="84">
        <v>0</v>
      </c>
      <c r="BO745" s="84">
        <v>0</v>
      </c>
      <c r="BP745" s="84">
        <v>0</v>
      </c>
      <c r="BQ745" s="84">
        <v>0</v>
      </c>
      <c r="BR745" s="84">
        <v>0</v>
      </c>
      <c r="BS745" s="84">
        <v>0</v>
      </c>
      <c r="BT745" s="84">
        <v>0</v>
      </c>
      <c r="BU745" s="84">
        <v>0</v>
      </c>
      <c r="BV745" s="84">
        <v>0</v>
      </c>
      <c r="BW745" s="84">
        <v>0</v>
      </c>
      <c r="BX745" s="84">
        <v>0</v>
      </c>
      <c r="BY745" s="84">
        <v>0</v>
      </c>
      <c r="BZ745" s="84">
        <v>0</v>
      </c>
      <c r="CA745" s="84">
        <v>0</v>
      </c>
      <c r="CB745" s="84">
        <v>0</v>
      </c>
      <c r="CC745" s="84">
        <v>0</v>
      </c>
      <c r="CD745" s="84">
        <v>0</v>
      </c>
      <c r="CE745" s="84">
        <v>0</v>
      </c>
      <c r="CF745" s="84">
        <v>0</v>
      </c>
      <c r="CG745" s="84">
        <v>0</v>
      </c>
      <c r="CH745" s="11">
        <f t="shared" si="105"/>
        <v>0</v>
      </c>
      <c r="CI745" s="11">
        <f t="shared" si="106"/>
        <v>0</v>
      </c>
      <c r="CJ745" s="84">
        <v>0</v>
      </c>
      <c r="CK745" s="84">
        <v>0</v>
      </c>
      <c r="CL745" s="84">
        <v>0</v>
      </c>
      <c r="CM745" s="84">
        <v>0</v>
      </c>
      <c r="CN745" s="84">
        <v>0</v>
      </c>
      <c r="CO745" s="84">
        <v>0</v>
      </c>
      <c r="CP745" s="84">
        <v>0</v>
      </c>
      <c r="CQ745" s="84">
        <v>0</v>
      </c>
      <c r="CR745" s="84">
        <v>0</v>
      </c>
      <c r="CS745" s="84">
        <v>0</v>
      </c>
      <c r="CT745" s="84">
        <v>0</v>
      </c>
      <c r="CU745" s="85">
        <v>17</v>
      </c>
      <c r="CV745" s="84">
        <v>0</v>
      </c>
      <c r="CW745" s="84">
        <v>0</v>
      </c>
      <c r="CX745" s="43">
        <f t="shared" si="107"/>
        <v>17</v>
      </c>
      <c r="CY745" s="43">
        <f t="shared" si="108"/>
        <v>1</v>
      </c>
      <c r="CZ745" s="84">
        <v>0</v>
      </c>
      <c r="DA745" s="84">
        <v>0</v>
      </c>
      <c r="DB745" s="84">
        <v>0</v>
      </c>
      <c r="DC745" s="84">
        <v>0</v>
      </c>
      <c r="DD745" s="84">
        <v>0</v>
      </c>
      <c r="DE745" s="84">
        <v>0</v>
      </c>
      <c r="DF745" s="84">
        <v>0</v>
      </c>
      <c r="DG745" s="84">
        <v>0</v>
      </c>
      <c r="DH745" s="84">
        <v>0</v>
      </c>
      <c r="DI745" s="11">
        <f t="shared" si="102"/>
        <v>0</v>
      </c>
      <c r="DJ745" s="11">
        <f t="shared" si="103"/>
        <v>0</v>
      </c>
      <c r="DK745" s="84">
        <v>0</v>
      </c>
      <c r="DL745">
        <f t="shared" si="110"/>
        <v>130</v>
      </c>
    </row>
    <row r="746" spans="1:116" ht="15.5" hidden="1" x14ac:dyDescent="0.35">
      <c r="A746" s="80">
        <v>2024</v>
      </c>
      <c r="B746" s="84" t="s">
        <v>1003</v>
      </c>
      <c r="C746" s="84">
        <v>0</v>
      </c>
      <c r="D746" s="84">
        <v>0</v>
      </c>
      <c r="E746" s="84">
        <v>0</v>
      </c>
      <c r="F746" s="84">
        <v>0</v>
      </c>
      <c r="G746" s="84">
        <v>0</v>
      </c>
      <c r="H746" s="84">
        <v>0</v>
      </c>
      <c r="I746" s="84">
        <v>0</v>
      </c>
      <c r="J746" s="84">
        <v>0</v>
      </c>
      <c r="K746" s="84">
        <v>0</v>
      </c>
      <c r="L746" s="85">
        <v>1</v>
      </c>
      <c r="M746" s="84">
        <v>0</v>
      </c>
      <c r="N746" s="84">
        <v>0</v>
      </c>
      <c r="O746" s="85">
        <v>2</v>
      </c>
      <c r="P746" s="85">
        <v>1</v>
      </c>
      <c r="Q746" s="85">
        <v>3</v>
      </c>
      <c r="R746" s="85">
        <v>1</v>
      </c>
      <c r="S746" s="84">
        <v>0</v>
      </c>
      <c r="T746" s="84">
        <v>0</v>
      </c>
      <c r="U746" s="85">
        <v>2</v>
      </c>
      <c r="V746" s="84">
        <v>0</v>
      </c>
      <c r="W746" s="85">
        <v>5</v>
      </c>
      <c r="X746" s="85">
        <v>1</v>
      </c>
      <c r="Y746" s="84">
        <v>0</v>
      </c>
      <c r="Z746" s="84">
        <v>0</v>
      </c>
      <c r="AA746" s="85">
        <v>2</v>
      </c>
      <c r="AB746" s="84">
        <v>0</v>
      </c>
      <c r="AC746" s="84">
        <v>0</v>
      </c>
      <c r="AD746" s="84">
        <v>0</v>
      </c>
      <c r="AE746" s="84">
        <v>0</v>
      </c>
      <c r="AF746" s="84">
        <v>0</v>
      </c>
      <c r="AG746" s="84">
        <v>0</v>
      </c>
      <c r="AH746" s="85">
        <v>30</v>
      </c>
      <c r="AI746" s="84">
        <v>0</v>
      </c>
      <c r="AJ746" s="85">
        <v>1</v>
      </c>
      <c r="AK746" s="84">
        <v>0</v>
      </c>
      <c r="AL746" s="84">
        <v>0</v>
      </c>
      <c r="AM746" s="84">
        <v>0</v>
      </c>
      <c r="AN746" s="11">
        <f t="shared" si="109"/>
        <v>49</v>
      </c>
      <c r="AO746" s="11">
        <f t="shared" si="104"/>
        <v>11</v>
      </c>
      <c r="AP746" s="84">
        <v>0</v>
      </c>
      <c r="AQ746" s="84">
        <v>0</v>
      </c>
      <c r="AR746" s="84">
        <v>0</v>
      </c>
      <c r="AS746" s="84">
        <v>0</v>
      </c>
      <c r="AT746" s="84">
        <v>0</v>
      </c>
      <c r="AU746" s="85">
        <v>4</v>
      </c>
      <c r="AV746" s="85">
        <v>3</v>
      </c>
      <c r="AW746" s="84">
        <v>0</v>
      </c>
      <c r="AX746" s="84">
        <v>0</v>
      </c>
      <c r="AY746" s="84">
        <v>0</v>
      </c>
      <c r="AZ746" s="84">
        <v>0</v>
      </c>
      <c r="BA746" s="84">
        <v>0</v>
      </c>
      <c r="BB746" s="84">
        <v>0</v>
      </c>
      <c r="BC746" s="84">
        <v>0</v>
      </c>
      <c r="BD746" s="84">
        <v>0</v>
      </c>
      <c r="BE746" s="85">
        <v>2</v>
      </c>
      <c r="BF746" s="84">
        <v>0</v>
      </c>
      <c r="BG746" s="84">
        <v>0</v>
      </c>
      <c r="BH746" s="84">
        <v>0</v>
      </c>
      <c r="BI746" s="84">
        <v>0</v>
      </c>
      <c r="BJ746" s="84">
        <v>0</v>
      </c>
      <c r="BK746" s="84">
        <v>0</v>
      </c>
      <c r="BL746" s="84">
        <v>0</v>
      </c>
      <c r="BM746" s="84">
        <v>0</v>
      </c>
      <c r="BN746" s="84">
        <v>0</v>
      </c>
      <c r="BO746" s="84">
        <v>0</v>
      </c>
      <c r="BP746" s="84">
        <v>0</v>
      </c>
      <c r="BQ746" s="84">
        <v>0</v>
      </c>
      <c r="BR746" s="84">
        <v>0</v>
      </c>
      <c r="BS746" s="84">
        <v>0</v>
      </c>
      <c r="BT746" s="84">
        <v>0</v>
      </c>
      <c r="BU746" s="84">
        <v>0</v>
      </c>
      <c r="BV746" s="84">
        <v>0</v>
      </c>
      <c r="BW746" s="84">
        <v>0</v>
      </c>
      <c r="BX746" s="84">
        <v>0</v>
      </c>
      <c r="BY746" s="84">
        <v>0</v>
      </c>
      <c r="BZ746" s="84">
        <v>0</v>
      </c>
      <c r="CA746" s="84">
        <v>0</v>
      </c>
      <c r="CB746" s="85">
        <v>2</v>
      </c>
      <c r="CC746" s="84">
        <v>0</v>
      </c>
      <c r="CD746" s="84">
        <v>0</v>
      </c>
      <c r="CE746" s="84">
        <v>0</v>
      </c>
      <c r="CF746" s="84">
        <v>0</v>
      </c>
      <c r="CG746" s="84">
        <v>0</v>
      </c>
      <c r="CH746" s="11">
        <f t="shared" si="105"/>
        <v>4</v>
      </c>
      <c r="CI746" s="11">
        <f t="shared" si="106"/>
        <v>11</v>
      </c>
      <c r="CJ746" s="84">
        <v>0</v>
      </c>
      <c r="CK746" s="84">
        <v>0</v>
      </c>
      <c r="CL746" s="84">
        <v>0</v>
      </c>
      <c r="CM746" s="84">
        <v>0</v>
      </c>
      <c r="CN746" s="84">
        <v>0</v>
      </c>
      <c r="CO746" s="84">
        <v>0</v>
      </c>
      <c r="CP746" s="84">
        <v>0</v>
      </c>
      <c r="CQ746" s="84">
        <v>0</v>
      </c>
      <c r="CR746" s="84">
        <v>0</v>
      </c>
      <c r="CS746" s="84">
        <v>0</v>
      </c>
      <c r="CT746" s="84">
        <v>0</v>
      </c>
      <c r="CU746" s="85">
        <v>6</v>
      </c>
      <c r="CV746" s="84">
        <v>0</v>
      </c>
      <c r="CW746" s="84">
        <v>0</v>
      </c>
      <c r="CX746" s="43">
        <f t="shared" si="107"/>
        <v>6</v>
      </c>
      <c r="CY746" s="43">
        <f t="shared" si="108"/>
        <v>1</v>
      </c>
      <c r="CZ746" s="84">
        <v>0</v>
      </c>
      <c r="DA746" s="84">
        <v>0</v>
      </c>
      <c r="DB746" s="84">
        <v>0</v>
      </c>
      <c r="DC746" s="84">
        <v>0</v>
      </c>
      <c r="DD746" s="84">
        <v>0</v>
      </c>
      <c r="DE746" s="84">
        <v>0</v>
      </c>
      <c r="DF746" s="84">
        <v>0</v>
      </c>
      <c r="DG746" s="84">
        <v>0</v>
      </c>
      <c r="DH746" s="84">
        <v>0</v>
      </c>
      <c r="DI746" s="11">
        <f t="shared" si="102"/>
        <v>0</v>
      </c>
      <c r="DJ746" s="11">
        <f t="shared" si="103"/>
        <v>0</v>
      </c>
      <c r="DK746" s="84">
        <v>0</v>
      </c>
      <c r="DL746">
        <f t="shared" si="110"/>
        <v>66</v>
      </c>
    </row>
  </sheetData>
  <autoFilter ref="A1:JO746" xr:uid="{00000000-0001-0000-0000-000000000000}">
    <filterColumn colId="1">
      <filters>
        <filter val="Nanguneri"/>
      </filters>
    </filterColumn>
  </autoFilter>
  <sortState xmlns:xlrd2="http://schemas.microsoft.com/office/spreadsheetml/2017/richdata2" ref="A478:JO538">
    <sortCondition ref="B478:B53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86626-E5C7-46D3-90F2-4C12C839649C}">
  <dimension ref="A1:B16384"/>
  <sheetViews>
    <sheetView workbookViewId="0">
      <selection activeCell="A3" sqref="A3"/>
    </sheetView>
  </sheetViews>
  <sheetFormatPr defaultRowHeight="14.5" x14ac:dyDescent="0.35"/>
  <cols>
    <col min="1" max="1" width="67.7265625" bestFit="1" customWidth="1"/>
    <col min="2" max="2" width="28" bestFit="1" customWidth="1"/>
  </cols>
  <sheetData>
    <row r="1" spans="1:2" ht="15.5" x14ac:dyDescent="0.35">
      <c r="A1" s="23" t="s">
        <v>824</v>
      </c>
      <c r="B1" s="23"/>
    </row>
    <row r="2" spans="1:2" ht="15.5" x14ac:dyDescent="0.35">
      <c r="A2" s="5" t="s">
        <v>825</v>
      </c>
      <c r="B2" s="5"/>
    </row>
    <row r="3" spans="1:2" ht="15.5" x14ac:dyDescent="0.35">
      <c r="A3" s="5" t="s">
        <v>747</v>
      </c>
      <c r="B3" t="s">
        <v>826</v>
      </c>
    </row>
    <row r="4" spans="1:2" ht="15.5" x14ac:dyDescent="0.35">
      <c r="A4" s="6" t="s">
        <v>682</v>
      </c>
      <c r="B4" t="s">
        <v>826</v>
      </c>
    </row>
    <row r="5" spans="1:2" ht="15.5" x14ac:dyDescent="0.35">
      <c r="A5" s="6" t="s">
        <v>754</v>
      </c>
      <c r="B5" t="s">
        <v>826</v>
      </c>
    </row>
    <row r="6" spans="1:2" ht="15.5" x14ac:dyDescent="0.35">
      <c r="A6" s="6" t="s">
        <v>760</v>
      </c>
      <c r="B6" t="s">
        <v>826</v>
      </c>
    </row>
    <row r="7" spans="1:2" ht="15.5" x14ac:dyDescent="0.35">
      <c r="A7" s="6" t="s">
        <v>685</v>
      </c>
      <c r="B7" t="s">
        <v>826</v>
      </c>
    </row>
    <row r="8" spans="1:2" ht="15.5" x14ac:dyDescent="0.35">
      <c r="A8" s="6" t="s">
        <v>764</v>
      </c>
      <c r="B8" t="s">
        <v>826</v>
      </c>
    </row>
    <row r="9" spans="1:2" ht="15.5" x14ac:dyDescent="0.35">
      <c r="A9" s="6" t="s">
        <v>777</v>
      </c>
      <c r="B9" t="s">
        <v>826</v>
      </c>
    </row>
    <row r="10" spans="1:2" ht="15.5" x14ac:dyDescent="0.35">
      <c r="A10" s="30" t="s">
        <v>785</v>
      </c>
      <c r="B10" t="s">
        <v>826</v>
      </c>
    </row>
    <row r="11" spans="1:2" ht="15.5" x14ac:dyDescent="0.35">
      <c r="A11" s="7" t="s">
        <v>779</v>
      </c>
      <c r="B11" t="s">
        <v>826</v>
      </c>
    </row>
    <row r="12" spans="1:2" ht="15.5" x14ac:dyDescent="0.35">
      <c r="A12" s="6" t="s">
        <v>780</v>
      </c>
      <c r="B12" t="s">
        <v>826</v>
      </c>
    </row>
    <row r="13" spans="1:2" ht="15.5" x14ac:dyDescent="0.35">
      <c r="A13" s="6" t="s">
        <v>783</v>
      </c>
      <c r="B13" t="s">
        <v>826</v>
      </c>
    </row>
    <row r="14" spans="1:2" ht="15.5" x14ac:dyDescent="0.35">
      <c r="A14" s="6" t="s">
        <v>698</v>
      </c>
      <c r="B14" s="12" t="s">
        <v>827</v>
      </c>
    </row>
    <row r="15" spans="1:2" ht="15.5" x14ac:dyDescent="0.35">
      <c r="A15" s="7" t="s">
        <v>713</v>
      </c>
      <c r="B15" s="12" t="s">
        <v>827</v>
      </c>
    </row>
    <row r="16" spans="1:2" ht="15.5" x14ac:dyDescent="0.35">
      <c r="A16" s="6" t="s">
        <v>688</v>
      </c>
      <c r="B16" s="12" t="s">
        <v>827</v>
      </c>
    </row>
    <row r="17" spans="1:2" ht="15.5" x14ac:dyDescent="0.35">
      <c r="A17" s="6" t="s">
        <v>690</v>
      </c>
      <c r="B17" s="12" t="s">
        <v>827</v>
      </c>
    </row>
    <row r="18" spans="1:2" ht="15.5" x14ac:dyDescent="0.35">
      <c r="A18" s="6" t="s">
        <v>700</v>
      </c>
      <c r="B18" s="12" t="s">
        <v>827</v>
      </c>
    </row>
    <row r="19" spans="1:2" ht="15.5" x14ac:dyDescent="0.35">
      <c r="A19" s="6" t="s">
        <v>714</v>
      </c>
      <c r="B19" s="12" t="s">
        <v>827</v>
      </c>
    </row>
    <row r="20" spans="1:2" ht="15.5" x14ac:dyDescent="0.35">
      <c r="A20" s="6" t="s">
        <v>715</v>
      </c>
      <c r="B20" s="12" t="s">
        <v>827</v>
      </c>
    </row>
    <row r="21" spans="1:2" ht="15.5" x14ac:dyDescent="0.35">
      <c r="A21" s="6" t="s">
        <v>701</v>
      </c>
      <c r="B21" s="12" t="s">
        <v>827</v>
      </c>
    </row>
    <row r="22" spans="1:2" ht="15.5" x14ac:dyDescent="0.35">
      <c r="A22" s="6" t="s">
        <v>684</v>
      </c>
      <c r="B22" s="12" t="s">
        <v>827</v>
      </c>
    </row>
    <row r="23" spans="1:2" ht="15.5" x14ac:dyDescent="0.35">
      <c r="A23" s="6" t="s">
        <v>762</v>
      </c>
      <c r="B23" s="12" t="s">
        <v>827</v>
      </c>
    </row>
    <row r="24" spans="1:2" ht="15.5" x14ac:dyDescent="0.35">
      <c r="A24" s="5" t="s">
        <v>716</v>
      </c>
      <c r="B24" s="12" t="s">
        <v>827</v>
      </c>
    </row>
    <row r="25" spans="1:2" ht="15.5" x14ac:dyDescent="0.35">
      <c r="A25" s="5" t="s">
        <v>717</v>
      </c>
      <c r="B25" s="12" t="s">
        <v>827</v>
      </c>
    </row>
    <row r="26" spans="1:2" ht="15.5" x14ac:dyDescent="0.35">
      <c r="A26" s="6" t="s">
        <v>761</v>
      </c>
      <c r="B26" s="12" t="s">
        <v>827</v>
      </c>
    </row>
    <row r="27" spans="1:2" ht="15.5" x14ac:dyDescent="0.35">
      <c r="A27" s="6" t="s">
        <v>719</v>
      </c>
      <c r="B27" s="12" t="s">
        <v>827</v>
      </c>
    </row>
    <row r="28" spans="1:2" ht="15.5" x14ac:dyDescent="0.35">
      <c r="A28" s="6" t="s">
        <v>723</v>
      </c>
      <c r="B28" s="12" t="s">
        <v>827</v>
      </c>
    </row>
    <row r="29" spans="1:2" ht="15.5" x14ac:dyDescent="0.35">
      <c r="A29" s="6" t="s">
        <v>724</v>
      </c>
      <c r="B29" s="12" t="s">
        <v>827</v>
      </c>
    </row>
    <row r="30" spans="1:2" ht="15.5" x14ac:dyDescent="0.35">
      <c r="A30" s="6" t="s">
        <v>767</v>
      </c>
      <c r="B30" s="12" t="s">
        <v>827</v>
      </c>
    </row>
    <row r="31" spans="1:2" ht="15.5" x14ac:dyDescent="0.35">
      <c r="A31" s="6" t="s">
        <v>726</v>
      </c>
      <c r="B31" s="12" t="s">
        <v>827</v>
      </c>
    </row>
    <row r="32" spans="1:2" ht="15.5" x14ac:dyDescent="0.35">
      <c r="A32" s="6" t="s">
        <v>694</v>
      </c>
      <c r="B32" s="12" t="s">
        <v>827</v>
      </c>
    </row>
    <row r="33" spans="1:2" ht="15.5" x14ac:dyDescent="0.35">
      <c r="A33" s="6" t="s">
        <v>771</v>
      </c>
      <c r="B33" s="12" t="s">
        <v>827</v>
      </c>
    </row>
    <row r="34" spans="1:2" ht="15.5" x14ac:dyDescent="0.35">
      <c r="A34" s="5" t="s">
        <v>728</v>
      </c>
      <c r="B34" s="12" t="s">
        <v>827</v>
      </c>
    </row>
    <row r="35" spans="1:2" ht="15.5" x14ac:dyDescent="0.35">
      <c r="A35" s="6" t="s">
        <v>731</v>
      </c>
      <c r="B35" s="12" t="s">
        <v>827</v>
      </c>
    </row>
    <row r="36" spans="1:2" ht="15.5" x14ac:dyDescent="0.35">
      <c r="A36" s="6" t="s">
        <v>732</v>
      </c>
      <c r="B36" s="12" t="s">
        <v>827</v>
      </c>
    </row>
    <row r="37" spans="1:2" ht="15.5" x14ac:dyDescent="0.35">
      <c r="A37" s="7" t="s">
        <v>778</v>
      </c>
      <c r="B37" s="12" t="s">
        <v>827</v>
      </c>
    </row>
    <row r="38" spans="1:2" ht="15.5" x14ac:dyDescent="0.35">
      <c r="A38" s="6" t="s">
        <v>695</v>
      </c>
      <c r="B38" s="12" t="s">
        <v>827</v>
      </c>
    </row>
    <row r="39" spans="1:2" ht="15.5" x14ac:dyDescent="0.35">
      <c r="A39" s="6" t="s">
        <v>733</v>
      </c>
      <c r="B39" s="12" t="s">
        <v>827</v>
      </c>
    </row>
    <row r="40" spans="1:2" ht="15.5" x14ac:dyDescent="0.35">
      <c r="A40" s="6" t="s">
        <v>741</v>
      </c>
      <c r="B40" s="12" t="s">
        <v>827</v>
      </c>
    </row>
    <row r="41" spans="1:2" ht="15.5" x14ac:dyDescent="0.35">
      <c r="A41" s="7" t="s">
        <v>706</v>
      </c>
      <c r="B41" s="12" t="s">
        <v>827</v>
      </c>
    </row>
    <row r="42" spans="1:2" ht="15.5" x14ac:dyDescent="0.35">
      <c r="A42" s="6" t="s">
        <v>705</v>
      </c>
      <c r="B42" s="12" t="s">
        <v>827</v>
      </c>
    </row>
    <row r="43" spans="1:2" ht="15.5" x14ac:dyDescent="0.35">
      <c r="A43" s="6" t="s">
        <v>744</v>
      </c>
      <c r="B43" s="12" t="s">
        <v>827</v>
      </c>
    </row>
    <row r="44" spans="1:2" ht="15.5" x14ac:dyDescent="0.35">
      <c r="A44" s="6" t="s">
        <v>735</v>
      </c>
      <c r="B44" s="12" t="s">
        <v>827</v>
      </c>
    </row>
    <row r="45" spans="1:2" ht="15.5" x14ac:dyDescent="0.35">
      <c r="A45" s="7" t="s">
        <v>736</v>
      </c>
      <c r="B45" s="12" t="s">
        <v>827</v>
      </c>
    </row>
    <row r="46" spans="1:2" ht="15.5" x14ac:dyDescent="0.35">
      <c r="A46" s="6" t="s">
        <v>737</v>
      </c>
      <c r="B46" s="12" t="s">
        <v>827</v>
      </c>
    </row>
    <row r="47" spans="1:2" ht="15.5" x14ac:dyDescent="0.35">
      <c r="A47" s="6" t="s">
        <v>749</v>
      </c>
      <c r="B47" s="12" t="s">
        <v>828</v>
      </c>
    </row>
    <row r="48" spans="1:2" ht="15.5" x14ac:dyDescent="0.35">
      <c r="A48" s="6" t="s">
        <v>752</v>
      </c>
      <c r="B48" s="12" t="s">
        <v>828</v>
      </c>
    </row>
    <row r="49" spans="1:2" ht="15.5" x14ac:dyDescent="0.35">
      <c r="A49" s="7" t="s">
        <v>781</v>
      </c>
      <c r="B49" s="12" t="s">
        <v>828</v>
      </c>
    </row>
    <row r="50" spans="1:2" ht="15.5" x14ac:dyDescent="0.35">
      <c r="A50" s="6" t="s">
        <v>750</v>
      </c>
      <c r="B50" s="12" t="s">
        <v>829</v>
      </c>
    </row>
    <row r="51" spans="1:2" ht="15.5" x14ac:dyDescent="0.35">
      <c r="A51" s="6" t="s">
        <v>751</v>
      </c>
      <c r="B51" s="12" t="s">
        <v>829</v>
      </c>
    </row>
    <row r="52" spans="1:2" ht="15.5" x14ac:dyDescent="0.35">
      <c r="A52" s="6" t="s">
        <v>755</v>
      </c>
      <c r="B52" s="12" t="s">
        <v>829</v>
      </c>
    </row>
    <row r="53" spans="1:2" ht="15.5" x14ac:dyDescent="0.35">
      <c r="A53" s="6" t="s">
        <v>758</v>
      </c>
      <c r="B53" s="12" t="s">
        <v>829</v>
      </c>
    </row>
    <row r="54" spans="1:2" ht="15.5" x14ac:dyDescent="0.35">
      <c r="A54" s="6" t="s">
        <v>757</v>
      </c>
      <c r="B54" s="12" t="s">
        <v>829</v>
      </c>
    </row>
    <row r="55" spans="1:2" ht="15.5" x14ac:dyDescent="0.35">
      <c r="A55" s="5" t="s">
        <v>759</v>
      </c>
      <c r="B55" s="12" t="s">
        <v>829</v>
      </c>
    </row>
    <row r="56" spans="1:2" ht="15.5" x14ac:dyDescent="0.35">
      <c r="A56" s="6" t="s">
        <v>763</v>
      </c>
      <c r="B56" s="12" t="s">
        <v>829</v>
      </c>
    </row>
    <row r="57" spans="1:2" ht="15.5" x14ac:dyDescent="0.35">
      <c r="A57" s="6" t="s">
        <v>718</v>
      </c>
      <c r="B57" s="12" t="s">
        <v>829</v>
      </c>
    </row>
    <row r="58" spans="1:2" ht="15.5" x14ac:dyDescent="0.35">
      <c r="A58" s="6" t="s">
        <v>720</v>
      </c>
      <c r="B58" s="12" t="s">
        <v>829</v>
      </c>
    </row>
    <row r="59" spans="1:2" ht="15.5" x14ac:dyDescent="0.35">
      <c r="A59" s="6" t="s">
        <v>765</v>
      </c>
      <c r="B59" s="12" t="s">
        <v>829</v>
      </c>
    </row>
    <row r="60" spans="1:2" ht="15.5" x14ac:dyDescent="0.35">
      <c r="A60" s="6" t="s">
        <v>721</v>
      </c>
      <c r="B60" s="12" t="s">
        <v>829</v>
      </c>
    </row>
    <row r="61" spans="1:2" ht="15.5" x14ac:dyDescent="0.35">
      <c r="A61" s="6" t="s">
        <v>766</v>
      </c>
      <c r="B61" s="12" t="s">
        <v>829</v>
      </c>
    </row>
    <row r="62" spans="1:2" ht="15.5" x14ac:dyDescent="0.35">
      <c r="A62" s="6" t="s">
        <v>722</v>
      </c>
      <c r="B62" s="12" t="s">
        <v>829</v>
      </c>
    </row>
    <row r="63" spans="1:2" ht="15.5" x14ac:dyDescent="0.35">
      <c r="A63" s="6" t="s">
        <v>768</v>
      </c>
      <c r="B63" s="12" t="s">
        <v>829</v>
      </c>
    </row>
    <row r="64" spans="1:2" ht="15.5" x14ac:dyDescent="0.35">
      <c r="A64" s="6" t="s">
        <v>769</v>
      </c>
      <c r="B64" s="12" t="s">
        <v>829</v>
      </c>
    </row>
    <row r="65" spans="1:2" ht="15.5" x14ac:dyDescent="0.35">
      <c r="A65" s="6" t="s">
        <v>770</v>
      </c>
      <c r="B65" s="12" t="s">
        <v>829</v>
      </c>
    </row>
    <row r="66" spans="1:2" ht="15.5" x14ac:dyDescent="0.35">
      <c r="A66" s="6" t="s">
        <v>727</v>
      </c>
      <c r="B66" s="12" t="s">
        <v>829</v>
      </c>
    </row>
    <row r="67" spans="1:2" ht="16" thickBot="1" x14ac:dyDescent="0.4">
      <c r="A67" s="30" t="s">
        <v>772</v>
      </c>
      <c r="B67" s="12" t="s">
        <v>829</v>
      </c>
    </row>
    <row r="68" spans="1:2" ht="16" thickBot="1" x14ac:dyDescent="0.4">
      <c r="A68" s="8" t="s">
        <v>773</v>
      </c>
      <c r="B68" s="12" t="s">
        <v>829</v>
      </c>
    </row>
    <row r="69" spans="1:2" ht="15.5" x14ac:dyDescent="0.35">
      <c r="A69" s="6" t="s">
        <v>729</v>
      </c>
      <c r="B69" s="12" t="s">
        <v>829</v>
      </c>
    </row>
    <row r="70" spans="1:2" ht="15.5" x14ac:dyDescent="0.35">
      <c r="A70" s="6" t="s">
        <v>774</v>
      </c>
      <c r="B70" s="12" t="s">
        <v>829</v>
      </c>
    </row>
    <row r="71" spans="1:2" ht="15.5" x14ac:dyDescent="0.35">
      <c r="A71" s="30" t="s">
        <v>775</v>
      </c>
      <c r="B71" s="12" t="s">
        <v>829</v>
      </c>
    </row>
    <row r="72" spans="1:2" ht="15.5" x14ac:dyDescent="0.35">
      <c r="A72" s="30" t="s">
        <v>776</v>
      </c>
      <c r="B72" s="12" t="s">
        <v>829</v>
      </c>
    </row>
    <row r="73" spans="1:2" ht="15.5" x14ac:dyDescent="0.35">
      <c r="A73" s="5" t="s">
        <v>742</v>
      </c>
      <c r="B73" s="12" t="s">
        <v>829</v>
      </c>
    </row>
    <row r="74" spans="1:2" ht="15.5" x14ac:dyDescent="0.35">
      <c r="A74" s="7" t="s">
        <v>743</v>
      </c>
      <c r="B74" s="12" t="s">
        <v>829</v>
      </c>
    </row>
    <row r="75" spans="1:2" ht="15.5" x14ac:dyDescent="0.35">
      <c r="A75" s="6" t="s">
        <v>789</v>
      </c>
      <c r="B75" s="12" t="s">
        <v>829</v>
      </c>
    </row>
    <row r="76" spans="1:2" ht="15.5" x14ac:dyDescent="0.35">
      <c r="A76" s="6" t="s">
        <v>788</v>
      </c>
      <c r="B76" s="12" t="s">
        <v>829</v>
      </c>
    </row>
    <row r="77" spans="1:2" ht="15.5" x14ac:dyDescent="0.35">
      <c r="A77" s="6" t="s">
        <v>786</v>
      </c>
      <c r="B77" s="12" t="s">
        <v>829</v>
      </c>
    </row>
    <row r="78" spans="1:2" ht="16" thickBot="1" x14ac:dyDescent="0.4">
      <c r="A78" s="6" t="s">
        <v>787</v>
      </c>
      <c r="B78" s="12" t="s">
        <v>829</v>
      </c>
    </row>
    <row r="79" spans="1:2" ht="16" thickBot="1" x14ac:dyDescent="0.4">
      <c r="A79" s="8" t="s">
        <v>739</v>
      </c>
      <c r="B79" s="12" t="s">
        <v>829</v>
      </c>
    </row>
    <row r="80" spans="1:2" ht="15.5" x14ac:dyDescent="0.35">
      <c r="A80" s="7" t="s">
        <v>738</v>
      </c>
      <c r="B80" s="12" t="s">
        <v>829</v>
      </c>
    </row>
    <row r="81" spans="1:2" ht="15.5" x14ac:dyDescent="0.35">
      <c r="A81" s="6" t="s">
        <v>782</v>
      </c>
      <c r="B81" s="12" t="s">
        <v>829</v>
      </c>
    </row>
    <row r="82" spans="1:2" ht="15.5" x14ac:dyDescent="0.35">
      <c r="A82" s="6" t="s">
        <v>784</v>
      </c>
      <c r="B82" s="12" t="s">
        <v>829</v>
      </c>
    </row>
    <row r="83" spans="1:2" ht="15.5" x14ac:dyDescent="0.35">
      <c r="A83" s="30" t="s">
        <v>748</v>
      </c>
      <c r="B83" s="11" t="s">
        <v>830</v>
      </c>
    </row>
    <row r="84" spans="1:2" ht="15.5" x14ac:dyDescent="0.35">
      <c r="A84" s="6" t="s">
        <v>709</v>
      </c>
      <c r="B84" s="11" t="s">
        <v>830</v>
      </c>
    </row>
    <row r="85" spans="1:2" ht="15.5" x14ac:dyDescent="0.35">
      <c r="A85" s="6" t="s">
        <v>710</v>
      </c>
      <c r="B85" s="11" t="s">
        <v>830</v>
      </c>
    </row>
    <row r="86" spans="1:2" ht="15.5" x14ac:dyDescent="0.35">
      <c r="A86" s="6" t="s">
        <v>711</v>
      </c>
      <c r="B86" s="11" t="s">
        <v>830</v>
      </c>
    </row>
    <row r="87" spans="1:2" ht="15.5" x14ac:dyDescent="0.35">
      <c r="A87" s="6" t="s">
        <v>712</v>
      </c>
      <c r="B87" s="11" t="s">
        <v>830</v>
      </c>
    </row>
    <row r="88" spans="1:2" ht="15.5" x14ac:dyDescent="0.35">
      <c r="A88" s="6" t="s">
        <v>699</v>
      </c>
      <c r="B88" s="11" t="s">
        <v>830</v>
      </c>
    </row>
    <row r="89" spans="1:2" ht="15.5" x14ac:dyDescent="0.35">
      <c r="A89" s="6" t="s">
        <v>753</v>
      </c>
      <c r="B89" s="11" t="s">
        <v>830</v>
      </c>
    </row>
    <row r="90" spans="1:2" ht="15.5" x14ac:dyDescent="0.35">
      <c r="A90" s="6" t="s">
        <v>689</v>
      </c>
      <c r="B90" s="11" t="s">
        <v>830</v>
      </c>
    </row>
    <row r="91" spans="1:2" ht="15.5" x14ac:dyDescent="0.35">
      <c r="A91" s="6" t="s">
        <v>683</v>
      </c>
      <c r="B91" s="11" t="s">
        <v>830</v>
      </c>
    </row>
    <row r="92" spans="1:2" ht="15.5" x14ac:dyDescent="0.35">
      <c r="A92" s="30" t="s">
        <v>756</v>
      </c>
      <c r="B92" s="11" t="s">
        <v>830</v>
      </c>
    </row>
    <row r="93" spans="1:2" ht="15.5" x14ac:dyDescent="0.35">
      <c r="A93" s="6" t="s">
        <v>691</v>
      </c>
      <c r="B93" s="11" t="s">
        <v>830</v>
      </c>
    </row>
    <row r="94" spans="1:2" ht="15.5" x14ac:dyDescent="0.35">
      <c r="A94" s="6" t="s">
        <v>702</v>
      </c>
      <c r="B94" s="11" t="s">
        <v>830</v>
      </c>
    </row>
    <row r="95" spans="1:2" ht="15.5" x14ac:dyDescent="0.35">
      <c r="A95" s="6" t="s">
        <v>692</v>
      </c>
      <c r="B95" s="11" t="s">
        <v>830</v>
      </c>
    </row>
    <row r="96" spans="1:2" ht="15.5" x14ac:dyDescent="0.35">
      <c r="A96" s="6" t="s">
        <v>725</v>
      </c>
      <c r="B96" s="11" t="s">
        <v>830</v>
      </c>
    </row>
    <row r="97" spans="1:2" ht="15.5" x14ac:dyDescent="0.35">
      <c r="A97" s="6" t="s">
        <v>686</v>
      </c>
      <c r="B97" s="11" t="s">
        <v>830</v>
      </c>
    </row>
    <row r="98" spans="1:2" ht="15.5" x14ac:dyDescent="0.35">
      <c r="A98" s="6" t="s">
        <v>730</v>
      </c>
      <c r="B98" s="11" t="s">
        <v>830</v>
      </c>
    </row>
    <row r="99" spans="1:2" ht="15.5" x14ac:dyDescent="0.35">
      <c r="A99" s="6" t="s">
        <v>703</v>
      </c>
      <c r="B99" s="11" t="s">
        <v>830</v>
      </c>
    </row>
    <row r="100" spans="1:2" ht="15.5" x14ac:dyDescent="0.35">
      <c r="A100" s="7" t="s">
        <v>704</v>
      </c>
      <c r="B100" s="11" t="s">
        <v>830</v>
      </c>
    </row>
    <row r="101" spans="1:2" ht="15.5" x14ac:dyDescent="0.35">
      <c r="A101" s="7" t="s">
        <v>693</v>
      </c>
      <c r="B101" s="11" t="s">
        <v>830</v>
      </c>
    </row>
    <row r="102" spans="1:2" ht="15.5" x14ac:dyDescent="0.35">
      <c r="A102" s="6" t="s">
        <v>734</v>
      </c>
      <c r="B102" s="11" t="s">
        <v>830</v>
      </c>
    </row>
    <row r="103" spans="1:2" ht="15.5" x14ac:dyDescent="0.35">
      <c r="A103" s="6" t="s">
        <v>687</v>
      </c>
      <c r="B103" s="11" t="s">
        <v>830</v>
      </c>
    </row>
    <row r="104" spans="1:2" ht="15.5" x14ac:dyDescent="0.35">
      <c r="A104" s="6" t="s">
        <v>740</v>
      </c>
      <c r="B104" s="11" t="s">
        <v>830</v>
      </c>
    </row>
    <row r="105" spans="1:2" ht="15.5" x14ac:dyDescent="0.35">
      <c r="A105" s="5" t="s">
        <v>831</v>
      </c>
      <c r="B105" s="5"/>
    </row>
    <row r="106" spans="1:2" ht="15.5" x14ac:dyDescent="0.35">
      <c r="A106" s="5" t="s">
        <v>792</v>
      </c>
      <c r="B106" s="5"/>
    </row>
    <row r="107" spans="1:2" ht="15.5" x14ac:dyDescent="0.35">
      <c r="A107" s="5" t="s">
        <v>793</v>
      </c>
      <c r="B107" s="5"/>
    </row>
    <row r="108" spans="1:2" ht="15.5" x14ac:dyDescent="0.35">
      <c r="A108" s="5" t="s">
        <v>794</v>
      </c>
      <c r="B108" s="5"/>
    </row>
    <row r="109" spans="1:2" ht="15.5" x14ac:dyDescent="0.35">
      <c r="A109" s="5" t="s">
        <v>832</v>
      </c>
      <c r="B109" s="5"/>
    </row>
    <row r="110" spans="1:2" ht="15.5" x14ac:dyDescent="0.35">
      <c r="A110" s="30" t="s">
        <v>833</v>
      </c>
      <c r="B110" s="30"/>
    </row>
    <row r="111" spans="1:2" ht="15.5" x14ac:dyDescent="0.35">
      <c r="A111" s="30" t="s">
        <v>834</v>
      </c>
      <c r="B111" s="30"/>
    </row>
    <row r="112" spans="1:2" ht="15.5" x14ac:dyDescent="0.35">
      <c r="A112" s="5" t="s">
        <v>835</v>
      </c>
      <c r="B112" s="5"/>
    </row>
    <row r="113" spans="1:2" ht="15.5" x14ac:dyDescent="0.35">
      <c r="A113" s="5" t="s">
        <v>836</v>
      </c>
      <c r="B113" s="5"/>
    </row>
    <row r="114" spans="1:2" ht="15.5" x14ac:dyDescent="0.35">
      <c r="A114" s="5" t="s">
        <v>837</v>
      </c>
      <c r="B114" s="5"/>
    </row>
    <row r="115" spans="1:2" x14ac:dyDescent="0.35">
      <c r="A115" s="24" t="s">
        <v>824</v>
      </c>
      <c r="B115" s="24"/>
    </row>
    <row r="116" spans="1:2" x14ac:dyDescent="0.35">
      <c r="A116" s="24" t="s">
        <v>838</v>
      </c>
      <c r="B116" s="24"/>
    </row>
    <row r="117" spans="1:2" x14ac:dyDescent="0.35">
      <c r="A117" s="24" t="s">
        <v>839</v>
      </c>
      <c r="B117" s="24"/>
    </row>
    <row r="118" spans="1:2" x14ac:dyDescent="0.35">
      <c r="A118" s="24" t="s">
        <v>840</v>
      </c>
      <c r="B118" s="24"/>
    </row>
    <row r="119" spans="1:2" x14ac:dyDescent="0.35">
      <c r="A119" s="24" t="s">
        <v>841</v>
      </c>
      <c r="B119" s="24"/>
    </row>
    <row r="120" spans="1:2" x14ac:dyDescent="0.35">
      <c r="A120" s="25" t="s">
        <v>842</v>
      </c>
      <c r="B120" s="25"/>
    </row>
    <row r="121" spans="1:2" x14ac:dyDescent="0.35">
      <c r="A121" s="25" t="s">
        <v>843</v>
      </c>
      <c r="B121" s="25"/>
    </row>
    <row r="122" spans="1:2" x14ac:dyDescent="0.35">
      <c r="A122" s="26" t="s">
        <v>844</v>
      </c>
      <c r="B122" s="26"/>
    </row>
    <row r="123" spans="1:2" x14ac:dyDescent="0.35">
      <c r="A123" s="24" t="s">
        <v>845</v>
      </c>
      <c r="B123" s="24"/>
    </row>
    <row r="124" spans="1:2" x14ac:dyDescent="0.35">
      <c r="A124" s="27" t="s">
        <v>846</v>
      </c>
      <c r="B124" s="27"/>
    </row>
    <row r="125" spans="1:2" x14ac:dyDescent="0.35">
      <c r="A125" s="24" t="s">
        <v>847</v>
      </c>
      <c r="B125" s="24"/>
    </row>
    <row r="126" spans="1:2" x14ac:dyDescent="0.35">
      <c r="A126" s="24" t="s">
        <v>848</v>
      </c>
      <c r="B126" s="24"/>
    </row>
    <row r="127" spans="1:2" x14ac:dyDescent="0.35">
      <c r="A127" s="24" t="s">
        <v>849</v>
      </c>
      <c r="B127" s="24"/>
    </row>
    <row r="128" spans="1:2" x14ac:dyDescent="0.35">
      <c r="A128" s="28" t="s">
        <v>850</v>
      </c>
      <c r="B128" s="28"/>
    </row>
    <row r="129" spans="1:2" x14ac:dyDescent="0.35">
      <c r="A129" s="27" t="s">
        <v>851</v>
      </c>
      <c r="B129" s="27"/>
    </row>
    <row r="130" spans="1:2" x14ac:dyDescent="0.35">
      <c r="A130" s="27" t="s">
        <v>852</v>
      </c>
      <c r="B130" s="27"/>
    </row>
    <row r="131" spans="1:2" x14ac:dyDescent="0.35">
      <c r="A131" s="27" t="s">
        <v>853</v>
      </c>
      <c r="B131" s="27"/>
    </row>
    <row r="132" spans="1:2" x14ac:dyDescent="0.35">
      <c r="A132" s="27" t="s">
        <v>854</v>
      </c>
      <c r="B132" s="27"/>
    </row>
    <row r="133" spans="1:2" x14ac:dyDescent="0.35">
      <c r="A133" s="27" t="s">
        <v>855</v>
      </c>
      <c r="B133" s="27"/>
    </row>
    <row r="134" spans="1:2" x14ac:dyDescent="0.35">
      <c r="A134" s="27" t="s">
        <v>856</v>
      </c>
      <c r="B134" s="27"/>
    </row>
    <row r="135" spans="1:2" x14ac:dyDescent="0.35">
      <c r="A135" s="28" t="s">
        <v>857</v>
      </c>
      <c r="B135" s="28"/>
    </row>
    <row r="136" spans="1:2" x14ac:dyDescent="0.35">
      <c r="A136" s="28" t="s">
        <v>858</v>
      </c>
      <c r="B136" s="28"/>
    </row>
    <row r="137" spans="1:2" x14ac:dyDescent="0.35">
      <c r="A137" s="28" t="s">
        <v>859</v>
      </c>
      <c r="B137" s="28"/>
    </row>
    <row r="138" spans="1:2" x14ac:dyDescent="0.35">
      <c r="A138" s="28" t="s">
        <v>860</v>
      </c>
      <c r="B138" s="28"/>
    </row>
    <row r="139" spans="1:2" x14ac:dyDescent="0.35">
      <c r="A139" s="28" t="s">
        <v>861</v>
      </c>
      <c r="B139" s="28"/>
    </row>
    <row r="140" spans="1:2" x14ac:dyDescent="0.35">
      <c r="A140" s="28" t="s">
        <v>862</v>
      </c>
      <c r="B140" s="28"/>
    </row>
    <row r="141" spans="1:2" x14ac:dyDescent="0.35">
      <c r="A141" s="28" t="s">
        <v>863</v>
      </c>
      <c r="B141" s="28"/>
    </row>
    <row r="142" spans="1:2" x14ac:dyDescent="0.35">
      <c r="A142" s="28" t="s">
        <v>864</v>
      </c>
      <c r="B142" s="28"/>
    </row>
    <row r="143" spans="1:2" x14ac:dyDescent="0.35">
      <c r="A143" s="28" t="s">
        <v>865</v>
      </c>
      <c r="B143" s="28"/>
    </row>
    <row r="144" spans="1:2" x14ac:dyDescent="0.35">
      <c r="A144" s="28" t="s">
        <v>866</v>
      </c>
      <c r="B144" s="28"/>
    </row>
    <row r="145" spans="1:2" x14ac:dyDescent="0.35">
      <c r="A145" s="28" t="s">
        <v>867</v>
      </c>
      <c r="B145" s="28"/>
    </row>
    <row r="146" spans="1:2" x14ac:dyDescent="0.35">
      <c r="A146" s="28" t="s">
        <v>868</v>
      </c>
      <c r="B146" s="28"/>
    </row>
    <row r="147" spans="1:2" x14ac:dyDescent="0.35">
      <c r="A147" s="28" t="s">
        <v>869</v>
      </c>
      <c r="B147" s="28"/>
    </row>
    <row r="148" spans="1:2" x14ac:dyDescent="0.35">
      <c r="A148" s="28" t="s">
        <v>870</v>
      </c>
      <c r="B148" s="28"/>
    </row>
    <row r="149" spans="1:2" x14ac:dyDescent="0.35">
      <c r="A149" s="28" t="s">
        <v>871</v>
      </c>
      <c r="B149" s="28"/>
    </row>
    <row r="150" spans="1:2" x14ac:dyDescent="0.35">
      <c r="A150" s="28" t="s">
        <v>872</v>
      </c>
      <c r="B150" s="28"/>
    </row>
    <row r="151" spans="1:2" x14ac:dyDescent="0.35">
      <c r="A151" s="28" t="s">
        <v>873</v>
      </c>
      <c r="B151" s="28"/>
    </row>
    <row r="152" spans="1:2" x14ac:dyDescent="0.35">
      <c r="A152" s="28" t="s">
        <v>874</v>
      </c>
      <c r="B152" s="28"/>
    </row>
    <row r="153" spans="1:2" x14ac:dyDescent="0.35">
      <c r="A153" s="28" t="s">
        <v>875</v>
      </c>
      <c r="B153" s="28"/>
    </row>
    <row r="154" spans="1:2" x14ac:dyDescent="0.35">
      <c r="A154" s="28" t="s">
        <v>876</v>
      </c>
      <c r="B154" s="28"/>
    </row>
    <row r="155" spans="1:2" x14ac:dyDescent="0.35">
      <c r="A155" s="28" t="s">
        <v>877</v>
      </c>
      <c r="B155" s="28"/>
    </row>
    <row r="156" spans="1:2" x14ac:dyDescent="0.35">
      <c r="A156" s="28" t="s">
        <v>878</v>
      </c>
      <c r="B156" s="28"/>
    </row>
    <row r="157" spans="1:2" x14ac:dyDescent="0.35">
      <c r="A157" s="28" t="s">
        <v>879</v>
      </c>
      <c r="B157" s="28"/>
    </row>
    <row r="158" spans="1:2" x14ac:dyDescent="0.35">
      <c r="A158" s="28" t="s">
        <v>880</v>
      </c>
      <c r="B158" s="28"/>
    </row>
    <row r="159" spans="1:2" x14ac:dyDescent="0.35">
      <c r="A159" s="28" t="s">
        <v>881</v>
      </c>
      <c r="B159" s="28"/>
    </row>
    <row r="160" spans="1:2" x14ac:dyDescent="0.35">
      <c r="A160" s="28" t="s">
        <v>882</v>
      </c>
      <c r="B160" s="28"/>
    </row>
    <row r="161" spans="1:2" x14ac:dyDescent="0.35">
      <c r="A161" s="28" t="s">
        <v>883</v>
      </c>
      <c r="B161" s="28"/>
    </row>
    <row r="162" spans="1:2" x14ac:dyDescent="0.35">
      <c r="A162" s="28" t="s">
        <v>884</v>
      </c>
      <c r="B162" s="28"/>
    </row>
    <row r="163" spans="1:2" x14ac:dyDescent="0.35">
      <c r="A163" s="28" t="s">
        <v>885</v>
      </c>
      <c r="B163" s="28"/>
    </row>
    <row r="164" spans="1:2" x14ac:dyDescent="0.35">
      <c r="A164" s="28" t="s">
        <v>886</v>
      </c>
      <c r="B164" s="28"/>
    </row>
    <row r="165" spans="1:2" x14ac:dyDescent="0.35">
      <c r="A165" s="28" t="s">
        <v>887</v>
      </c>
      <c r="B165" s="28"/>
    </row>
    <row r="166" spans="1:2" x14ac:dyDescent="0.35">
      <c r="A166" s="28" t="s">
        <v>888</v>
      </c>
      <c r="B166" s="28"/>
    </row>
    <row r="167" spans="1:2" x14ac:dyDescent="0.35">
      <c r="A167" s="28" t="s">
        <v>889</v>
      </c>
      <c r="B167" s="28"/>
    </row>
    <row r="168" spans="1:2" x14ac:dyDescent="0.35">
      <c r="A168" s="28" t="s">
        <v>890</v>
      </c>
      <c r="B168" s="28"/>
    </row>
    <row r="169" spans="1:2" x14ac:dyDescent="0.35">
      <c r="A169" s="29" t="s">
        <v>891</v>
      </c>
      <c r="B169" s="29"/>
    </row>
    <row r="170" spans="1:2" x14ac:dyDescent="0.35">
      <c r="A170" s="29" t="s">
        <v>892</v>
      </c>
      <c r="B170" s="29"/>
    </row>
    <row r="171" spans="1:2" x14ac:dyDescent="0.35">
      <c r="A171" s="29" t="s">
        <v>893</v>
      </c>
      <c r="B171" s="29"/>
    </row>
    <row r="172" spans="1:2" x14ac:dyDescent="0.35">
      <c r="A172" s="29" t="s">
        <v>894</v>
      </c>
      <c r="B172" s="29"/>
    </row>
    <row r="173" spans="1:2" x14ac:dyDescent="0.35">
      <c r="A173" s="28" t="s">
        <v>895</v>
      </c>
      <c r="B173" s="28"/>
    </row>
    <row r="174" spans="1:2" x14ac:dyDescent="0.35">
      <c r="A174" s="24" t="s">
        <v>896</v>
      </c>
      <c r="B174" s="24"/>
    </row>
    <row r="175" spans="1:2" x14ac:dyDescent="0.35">
      <c r="A175" s="24" t="s">
        <v>897</v>
      </c>
      <c r="B175" s="24"/>
    </row>
    <row r="176" spans="1:2" x14ac:dyDescent="0.35">
      <c r="A176" s="24" t="s">
        <v>898</v>
      </c>
      <c r="B176" s="24"/>
    </row>
    <row r="177" spans="1:2" x14ac:dyDescent="0.35">
      <c r="A177" s="24" t="s">
        <v>899</v>
      </c>
      <c r="B177" s="24"/>
    </row>
    <row r="178" spans="1:2" x14ac:dyDescent="0.35">
      <c r="A178" s="24" t="s">
        <v>900</v>
      </c>
      <c r="B178" s="24"/>
    </row>
    <row r="179" spans="1:2" x14ac:dyDescent="0.35">
      <c r="A179" s="24" t="s">
        <v>901</v>
      </c>
      <c r="B179" s="24"/>
    </row>
    <row r="180" spans="1:2" x14ac:dyDescent="0.35">
      <c r="A180" s="24" t="s">
        <v>902</v>
      </c>
      <c r="B180" s="24"/>
    </row>
    <row r="181" spans="1:2" x14ac:dyDescent="0.35">
      <c r="A181" s="24" t="s">
        <v>903</v>
      </c>
      <c r="B181" s="24"/>
    </row>
    <row r="182" spans="1:2" x14ac:dyDescent="0.35">
      <c r="A182" s="24" t="s">
        <v>904</v>
      </c>
      <c r="B182" s="24"/>
    </row>
    <row r="183" spans="1:2" x14ac:dyDescent="0.35">
      <c r="A183" s="24" t="s">
        <v>905</v>
      </c>
      <c r="B183" s="24"/>
    </row>
    <row r="184" spans="1:2" x14ac:dyDescent="0.35">
      <c r="A184" s="24" t="s">
        <v>906</v>
      </c>
      <c r="B184" s="24"/>
    </row>
    <row r="185" spans="1:2" x14ac:dyDescent="0.35">
      <c r="A185" s="24" t="s">
        <v>907</v>
      </c>
      <c r="B185" s="24"/>
    </row>
    <row r="186" spans="1:2" x14ac:dyDescent="0.35">
      <c r="A186" s="24" t="s">
        <v>908</v>
      </c>
      <c r="B186" s="24"/>
    </row>
    <row r="187" spans="1:2" x14ac:dyDescent="0.35">
      <c r="A187" s="24" t="s">
        <v>909</v>
      </c>
      <c r="B187" s="24"/>
    </row>
    <row r="188" spans="1:2" x14ac:dyDescent="0.35">
      <c r="A188" s="24" t="s">
        <v>910</v>
      </c>
      <c r="B188" s="24"/>
    </row>
    <row r="189" spans="1:2" x14ac:dyDescent="0.35">
      <c r="A189" s="24" t="s">
        <v>911</v>
      </c>
      <c r="B189" s="24"/>
    </row>
    <row r="190" spans="1:2" x14ac:dyDescent="0.35">
      <c r="A190" s="24" t="s">
        <v>912</v>
      </c>
      <c r="B190" s="24"/>
    </row>
    <row r="191" spans="1:2" x14ac:dyDescent="0.35">
      <c r="A191" s="24" t="s">
        <v>913</v>
      </c>
      <c r="B191" s="24"/>
    </row>
    <row r="192" spans="1:2" x14ac:dyDescent="0.35">
      <c r="A192" s="24" t="s">
        <v>914</v>
      </c>
      <c r="B192" s="24"/>
    </row>
    <row r="193" spans="1:2" x14ac:dyDescent="0.35">
      <c r="A193" s="24" t="s">
        <v>915</v>
      </c>
      <c r="B193" s="24"/>
    </row>
    <row r="194" spans="1:2" x14ac:dyDescent="0.35">
      <c r="A194" s="28" t="s">
        <v>916</v>
      </c>
      <c r="B194" s="28"/>
    </row>
    <row r="195" spans="1:2" x14ac:dyDescent="0.35">
      <c r="A195" s="24" t="s">
        <v>917</v>
      </c>
      <c r="B195" s="24"/>
    </row>
    <row r="196" spans="1:2" x14ac:dyDescent="0.35">
      <c r="A196" s="24" t="s">
        <v>918</v>
      </c>
      <c r="B196" s="24"/>
    </row>
    <row r="197" spans="1:2" x14ac:dyDescent="0.35">
      <c r="A197" s="24" t="s">
        <v>919</v>
      </c>
      <c r="B197" s="24"/>
    </row>
    <row r="198" spans="1:2" x14ac:dyDescent="0.35">
      <c r="A198" s="24" t="s">
        <v>920</v>
      </c>
      <c r="B198" s="24"/>
    </row>
    <row r="199" spans="1:2" x14ac:dyDescent="0.35">
      <c r="A199" s="24" t="s">
        <v>921</v>
      </c>
      <c r="B199" s="24"/>
    </row>
    <row r="200" spans="1:2" x14ac:dyDescent="0.35">
      <c r="A200" s="24" t="s">
        <v>922</v>
      </c>
      <c r="B200" s="24"/>
    </row>
    <row r="201" spans="1:2" x14ac:dyDescent="0.35">
      <c r="A201" s="24" t="s">
        <v>923</v>
      </c>
      <c r="B201" s="24"/>
    </row>
    <row r="202" spans="1:2" x14ac:dyDescent="0.35">
      <c r="A202" s="24" t="s">
        <v>875</v>
      </c>
      <c r="B202" s="24"/>
    </row>
    <row r="203" spans="1:2" x14ac:dyDescent="0.35">
      <c r="A203" s="24" t="s">
        <v>924</v>
      </c>
      <c r="B203" s="24"/>
    </row>
    <row r="204" spans="1:2" x14ac:dyDescent="0.35">
      <c r="A204" s="24" t="s">
        <v>925</v>
      </c>
      <c r="B204" s="24"/>
    </row>
    <row r="205" spans="1:2" x14ac:dyDescent="0.35">
      <c r="A205" s="24" t="s">
        <v>926</v>
      </c>
      <c r="B205" s="24"/>
    </row>
    <row r="206" spans="1:2" x14ac:dyDescent="0.35">
      <c r="A206" s="24" t="s">
        <v>927</v>
      </c>
      <c r="B206" s="24"/>
    </row>
    <row r="207" spans="1:2" x14ac:dyDescent="0.35">
      <c r="A207" s="24" t="s">
        <v>928</v>
      </c>
      <c r="B207" s="24"/>
    </row>
    <row r="208" spans="1:2" x14ac:dyDescent="0.35">
      <c r="A208" s="24" t="s">
        <v>929</v>
      </c>
      <c r="B208" s="24"/>
    </row>
    <row r="209" spans="1:2" x14ac:dyDescent="0.35">
      <c r="A209" s="24" t="s">
        <v>930</v>
      </c>
      <c r="B209" s="24"/>
    </row>
    <row r="210" spans="1:2" x14ac:dyDescent="0.35">
      <c r="A210" s="24" t="s">
        <v>931</v>
      </c>
      <c r="B210" s="24"/>
    </row>
    <row r="211" spans="1:2" x14ac:dyDescent="0.35">
      <c r="A211" s="24" t="s">
        <v>932</v>
      </c>
      <c r="B211" s="24"/>
    </row>
    <row r="212" spans="1:2" x14ac:dyDescent="0.35">
      <c r="A212" s="24" t="s">
        <v>933</v>
      </c>
      <c r="B212" s="24"/>
    </row>
    <row r="213" spans="1:2" x14ac:dyDescent="0.35">
      <c r="A213" s="24" t="s">
        <v>934</v>
      </c>
      <c r="B213" s="24"/>
    </row>
    <row r="214" spans="1:2" x14ac:dyDescent="0.35">
      <c r="A214" s="24" t="s">
        <v>935</v>
      </c>
      <c r="B214" s="24"/>
    </row>
    <row r="215" spans="1:2" x14ac:dyDescent="0.35">
      <c r="A215" s="24" t="s">
        <v>936</v>
      </c>
      <c r="B215" s="24"/>
    </row>
    <row r="216" spans="1:2" x14ac:dyDescent="0.35">
      <c r="A216" s="24" t="s">
        <v>937</v>
      </c>
      <c r="B216" s="24"/>
    </row>
    <row r="217" spans="1:2" x14ac:dyDescent="0.35">
      <c r="A217" s="24" t="s">
        <v>938</v>
      </c>
      <c r="B217" s="24"/>
    </row>
    <row r="218" spans="1:2" x14ac:dyDescent="0.35">
      <c r="A218" s="24" t="s">
        <v>939</v>
      </c>
      <c r="B218" s="24"/>
    </row>
    <row r="219" spans="1:2" x14ac:dyDescent="0.35">
      <c r="A219" s="24" t="s">
        <v>940</v>
      </c>
      <c r="B219" s="24"/>
    </row>
    <row r="220" spans="1:2" x14ac:dyDescent="0.35">
      <c r="A220" s="24" t="s">
        <v>941</v>
      </c>
      <c r="B220" s="24"/>
    </row>
    <row r="221" spans="1:2" x14ac:dyDescent="0.35">
      <c r="A221" s="24" t="s">
        <v>942</v>
      </c>
      <c r="B221" s="24"/>
    </row>
    <row r="222" spans="1:2" x14ac:dyDescent="0.35">
      <c r="A222" s="24" t="s">
        <v>943</v>
      </c>
      <c r="B222" s="24"/>
    </row>
    <row r="223" spans="1:2" x14ac:dyDescent="0.35">
      <c r="A223" s="24" t="s">
        <v>944</v>
      </c>
      <c r="B223" s="24"/>
    </row>
    <row r="224" spans="1:2" x14ac:dyDescent="0.35">
      <c r="A224" s="24" t="s">
        <v>945</v>
      </c>
      <c r="B224" s="24"/>
    </row>
    <row r="225" spans="1:2" x14ac:dyDescent="0.35">
      <c r="A225" s="24" t="s">
        <v>946</v>
      </c>
      <c r="B225" s="24"/>
    </row>
    <row r="226" spans="1:2" x14ac:dyDescent="0.35">
      <c r="A226" s="24" t="s">
        <v>947</v>
      </c>
      <c r="B226" s="24"/>
    </row>
    <row r="227" spans="1:2" x14ac:dyDescent="0.35">
      <c r="A227" s="24" t="s">
        <v>948</v>
      </c>
      <c r="B227" s="24"/>
    </row>
    <row r="228" spans="1:2" x14ac:dyDescent="0.35">
      <c r="A228" s="24" t="s">
        <v>949</v>
      </c>
      <c r="B228" s="24"/>
    </row>
    <row r="229" spans="1:2" x14ac:dyDescent="0.35">
      <c r="A229" s="29" t="s">
        <v>950</v>
      </c>
      <c r="B229" s="29"/>
    </row>
    <row r="230" spans="1:2" x14ac:dyDescent="0.35">
      <c r="A230" s="29" t="s">
        <v>951</v>
      </c>
      <c r="B230" s="29"/>
    </row>
    <row r="231" spans="1:2" x14ac:dyDescent="0.35">
      <c r="A231" s="29" t="s">
        <v>952</v>
      </c>
      <c r="B231" s="29"/>
    </row>
    <row r="232" spans="1:2" x14ac:dyDescent="0.35">
      <c r="A232" s="29" t="s">
        <v>953</v>
      </c>
      <c r="B232" s="29"/>
    </row>
    <row r="233" spans="1:2" x14ac:dyDescent="0.35">
      <c r="A233" s="29" t="s">
        <v>954</v>
      </c>
      <c r="B233" s="29"/>
    </row>
    <row r="234" spans="1:2" x14ac:dyDescent="0.35">
      <c r="A234" s="29" t="s">
        <v>955</v>
      </c>
      <c r="B234" s="29"/>
    </row>
    <row r="235" spans="1:2" x14ac:dyDescent="0.35">
      <c r="A235" s="29" t="s">
        <v>956</v>
      </c>
      <c r="B235" s="29"/>
    </row>
    <row r="236" spans="1:2" x14ac:dyDescent="0.35">
      <c r="A236" s="29" t="s">
        <v>957</v>
      </c>
      <c r="B236" s="29"/>
    </row>
    <row r="237" spans="1:2" x14ac:dyDescent="0.35">
      <c r="A237" s="29" t="s">
        <v>958</v>
      </c>
      <c r="B237" s="29"/>
    </row>
    <row r="238" spans="1:2" x14ac:dyDescent="0.35">
      <c r="A238" s="29" t="s">
        <v>959</v>
      </c>
      <c r="B238" s="29"/>
    </row>
    <row r="239" spans="1:2" x14ac:dyDescent="0.35">
      <c r="A239" s="29" t="s">
        <v>960</v>
      </c>
      <c r="B239" s="29"/>
    </row>
    <row r="240" spans="1:2" x14ac:dyDescent="0.35">
      <c r="A240" s="29" t="s">
        <v>961</v>
      </c>
      <c r="B240" s="29"/>
    </row>
    <row r="241" spans="1:2" x14ac:dyDescent="0.35">
      <c r="A241" s="29" t="s">
        <v>260</v>
      </c>
      <c r="B241" s="29"/>
    </row>
    <row r="242" spans="1:2" x14ac:dyDescent="0.35">
      <c r="A242" s="24" t="s">
        <v>962</v>
      </c>
      <c r="B242" s="24"/>
    </row>
    <row r="243" spans="1:2" x14ac:dyDescent="0.35">
      <c r="A243" s="24" t="s">
        <v>963</v>
      </c>
      <c r="B243" s="24"/>
    </row>
    <row r="244" spans="1:2" x14ac:dyDescent="0.35">
      <c r="A244" s="24" t="s">
        <v>964</v>
      </c>
      <c r="B244" s="24"/>
    </row>
    <row r="245" spans="1:2" x14ac:dyDescent="0.35">
      <c r="A245" s="24" t="s">
        <v>965</v>
      </c>
      <c r="B245" s="24"/>
    </row>
    <row r="246" spans="1:2" x14ac:dyDescent="0.35">
      <c r="A246" s="24"/>
      <c r="B246" s="24"/>
    </row>
    <row r="247" spans="1:2" x14ac:dyDescent="0.35">
      <c r="A247" s="24"/>
      <c r="B247" s="24"/>
    </row>
    <row r="248" spans="1:2" ht="15.5" x14ac:dyDescent="0.35">
      <c r="A248" s="5"/>
      <c r="B248" s="5"/>
    </row>
    <row r="249" spans="1:2" ht="15.5" x14ac:dyDescent="0.35">
      <c r="A249" s="5"/>
      <c r="B249" s="5"/>
    </row>
    <row r="250" spans="1:2" ht="15.5" x14ac:dyDescent="0.35">
      <c r="A250" s="5"/>
      <c r="B250" s="5"/>
    </row>
    <row r="251" spans="1:2" ht="15.5" x14ac:dyDescent="0.35">
      <c r="A251" s="5"/>
      <c r="B251" s="5"/>
    </row>
    <row r="252" spans="1:2" ht="15.5" x14ac:dyDescent="0.35">
      <c r="A252" s="5"/>
      <c r="B252" s="5"/>
    </row>
    <row r="253" spans="1:2" ht="15.5" x14ac:dyDescent="0.35">
      <c r="A253" s="5"/>
      <c r="B253" s="5"/>
    </row>
    <row r="254" spans="1:2" ht="15.5" x14ac:dyDescent="0.35">
      <c r="A254" s="5"/>
      <c r="B254" s="5"/>
    </row>
    <row r="255" spans="1:2" ht="15.5" x14ac:dyDescent="0.35">
      <c r="A255" s="5"/>
      <c r="B255" s="5"/>
    </row>
    <row r="256" spans="1:2" ht="15.5" x14ac:dyDescent="0.35">
      <c r="A256" s="5"/>
      <c r="B256" s="5"/>
    </row>
    <row r="257" spans="1:2" ht="15.5" x14ac:dyDescent="0.35">
      <c r="A257" s="5"/>
      <c r="B257" s="5"/>
    </row>
    <row r="258" spans="1:2" ht="15.5" x14ac:dyDescent="0.35">
      <c r="A258" s="5"/>
      <c r="B258" s="5"/>
    </row>
    <row r="259" spans="1:2" ht="15.5" x14ac:dyDescent="0.35">
      <c r="A259" s="5"/>
      <c r="B259" s="5"/>
    </row>
    <row r="260" spans="1:2" ht="15.5" x14ac:dyDescent="0.35">
      <c r="A260" s="5"/>
      <c r="B260" s="5"/>
    </row>
    <row r="261" spans="1:2" ht="15.5" x14ac:dyDescent="0.35">
      <c r="A261" s="5"/>
      <c r="B261" s="5"/>
    </row>
    <row r="262" spans="1:2" ht="15.5" x14ac:dyDescent="0.35">
      <c r="A262" s="5"/>
      <c r="B262" s="5"/>
    </row>
    <row r="263" spans="1:2" ht="15.5" x14ac:dyDescent="0.35">
      <c r="A263" s="5"/>
      <c r="B263" s="5"/>
    </row>
    <row r="264" spans="1:2" ht="15.5" x14ac:dyDescent="0.35">
      <c r="A264" s="5"/>
      <c r="B264" s="5"/>
    </row>
    <row r="265" spans="1:2" ht="15.5" x14ac:dyDescent="0.35">
      <c r="A265" s="5"/>
      <c r="B265" s="5"/>
    </row>
    <row r="266" spans="1:2" ht="15.5" x14ac:dyDescent="0.35">
      <c r="A266" s="5"/>
      <c r="B266" s="5"/>
    </row>
    <row r="267" spans="1:2" ht="15.5" x14ac:dyDescent="0.35">
      <c r="A267" s="5"/>
      <c r="B267" s="5"/>
    </row>
    <row r="268" spans="1:2" ht="15.5" x14ac:dyDescent="0.35">
      <c r="A268" s="5"/>
      <c r="B268" s="5"/>
    </row>
    <row r="269" spans="1:2" ht="15.5" x14ac:dyDescent="0.35">
      <c r="A269" s="5"/>
      <c r="B269" s="5"/>
    </row>
    <row r="270" spans="1:2" ht="15.5" x14ac:dyDescent="0.35">
      <c r="A270" s="5"/>
      <c r="B270" s="5"/>
    </row>
    <row r="271" spans="1:2" ht="15.5" x14ac:dyDescent="0.35">
      <c r="A271" s="5"/>
      <c r="B271" s="5"/>
    </row>
    <row r="272" spans="1:2" ht="15.5" x14ac:dyDescent="0.35">
      <c r="A272" s="5"/>
      <c r="B272" s="5"/>
    </row>
    <row r="273" spans="1:2" ht="15.5" x14ac:dyDescent="0.35">
      <c r="A273" s="5"/>
      <c r="B273" s="5"/>
    </row>
    <row r="274" spans="1:2" ht="15.5" x14ac:dyDescent="0.35">
      <c r="A274" s="5"/>
      <c r="B274" s="5"/>
    </row>
    <row r="275" spans="1:2" ht="15.5" x14ac:dyDescent="0.35">
      <c r="A275" s="5"/>
      <c r="B275" s="5"/>
    </row>
    <row r="276" spans="1:2" ht="15.5" x14ac:dyDescent="0.35">
      <c r="A276" s="5"/>
      <c r="B276" s="5"/>
    </row>
    <row r="277" spans="1:2" ht="15.5" x14ac:dyDescent="0.35">
      <c r="A277" s="5"/>
      <c r="B277" s="5"/>
    </row>
    <row r="278" spans="1:2" ht="15.5" x14ac:dyDescent="0.35">
      <c r="A278" s="5"/>
      <c r="B278" s="5"/>
    </row>
    <row r="279" spans="1:2" ht="15.5" x14ac:dyDescent="0.35">
      <c r="A279" s="5"/>
      <c r="B279" s="5"/>
    </row>
    <row r="280" spans="1:2" ht="15.5" x14ac:dyDescent="0.35">
      <c r="A280" s="5"/>
      <c r="B280" s="5"/>
    </row>
    <row r="281" spans="1:2" ht="15.5" x14ac:dyDescent="0.35">
      <c r="A281" s="5"/>
      <c r="B281" s="5"/>
    </row>
    <row r="282" spans="1:2" ht="15.5" x14ac:dyDescent="0.35">
      <c r="A282" s="5"/>
      <c r="B282" s="5"/>
    </row>
    <row r="283" spans="1:2" ht="15.5" x14ac:dyDescent="0.35">
      <c r="A283" s="5"/>
      <c r="B283" s="5"/>
    </row>
    <row r="284" spans="1:2" ht="15.5" x14ac:dyDescent="0.35">
      <c r="A284" s="5"/>
      <c r="B284" s="5"/>
    </row>
    <row r="285" spans="1:2" ht="15.5" x14ac:dyDescent="0.35">
      <c r="A285" s="5"/>
      <c r="B285" s="5"/>
    </row>
    <row r="286" spans="1:2" ht="15.5" x14ac:dyDescent="0.35">
      <c r="A286" s="5"/>
      <c r="B286" s="5"/>
    </row>
    <row r="287" spans="1:2" ht="15.5" x14ac:dyDescent="0.35">
      <c r="A287" s="5"/>
      <c r="B287" s="5"/>
    </row>
    <row r="288" spans="1:2" ht="15.5" x14ac:dyDescent="0.35">
      <c r="A288" s="5"/>
      <c r="B288" s="5"/>
    </row>
    <row r="289" spans="1:2" ht="15.5" x14ac:dyDescent="0.35">
      <c r="A289" s="5"/>
      <c r="B289" s="5"/>
    </row>
    <row r="290" spans="1:2" ht="15.5" x14ac:dyDescent="0.35">
      <c r="A290" s="5"/>
      <c r="B290" s="5"/>
    </row>
    <row r="291" spans="1:2" ht="15.5" x14ac:dyDescent="0.35">
      <c r="A291" s="5"/>
      <c r="B291" s="5"/>
    </row>
    <row r="292" spans="1:2" ht="15.5" x14ac:dyDescent="0.35">
      <c r="A292" s="5"/>
      <c r="B292" s="5"/>
    </row>
    <row r="293" spans="1:2" ht="15.5" x14ac:dyDescent="0.35">
      <c r="A293" s="5"/>
      <c r="B293" s="5"/>
    </row>
    <row r="294" spans="1:2" ht="15.5" x14ac:dyDescent="0.35">
      <c r="A294" s="5"/>
      <c r="B294" s="5"/>
    </row>
    <row r="295" spans="1:2" ht="15.5" x14ac:dyDescent="0.35">
      <c r="A295" s="5"/>
      <c r="B295" s="5"/>
    </row>
    <row r="296" spans="1:2" ht="15.5" x14ac:dyDescent="0.35">
      <c r="A296" s="5"/>
      <c r="B296" s="5"/>
    </row>
    <row r="297" spans="1:2" ht="15.5" x14ac:dyDescent="0.35">
      <c r="A297" s="5"/>
      <c r="B297" s="5"/>
    </row>
    <row r="298" spans="1:2" ht="15.5" x14ac:dyDescent="0.35">
      <c r="A298" s="5"/>
      <c r="B298" s="5"/>
    </row>
    <row r="299" spans="1:2" ht="15.5" x14ac:dyDescent="0.35">
      <c r="A299" s="5"/>
      <c r="B299" s="5"/>
    </row>
    <row r="300" spans="1:2" ht="15.5" x14ac:dyDescent="0.35">
      <c r="A300" s="5"/>
      <c r="B300" s="5"/>
    </row>
    <row r="301" spans="1:2" ht="15.5" x14ac:dyDescent="0.35">
      <c r="A301" s="5"/>
      <c r="B301" s="5"/>
    </row>
    <row r="302" spans="1:2" ht="15.5" x14ac:dyDescent="0.35">
      <c r="A302" s="5"/>
      <c r="B302" s="5"/>
    </row>
    <row r="303" spans="1:2" ht="15.5" x14ac:dyDescent="0.35">
      <c r="A303" s="5"/>
      <c r="B303" s="5"/>
    </row>
    <row r="304" spans="1:2" ht="15.5" x14ac:dyDescent="0.35">
      <c r="A304" s="5"/>
      <c r="B304" s="5"/>
    </row>
    <row r="305" spans="1:2" ht="15.5" x14ac:dyDescent="0.35">
      <c r="A305" s="5"/>
      <c r="B305" s="5"/>
    </row>
    <row r="306" spans="1:2" ht="15.5" x14ac:dyDescent="0.35">
      <c r="A306" s="5"/>
      <c r="B306" s="5"/>
    </row>
    <row r="307" spans="1:2" ht="15.5" x14ac:dyDescent="0.35">
      <c r="A307" s="5"/>
      <c r="B307" s="5"/>
    </row>
    <row r="308" spans="1:2" ht="15.5" x14ac:dyDescent="0.35">
      <c r="A308" s="5"/>
      <c r="B308" s="5"/>
    </row>
    <row r="309" spans="1:2" ht="15.5" x14ac:dyDescent="0.35">
      <c r="A309" s="5"/>
      <c r="B309" s="5"/>
    </row>
    <row r="310" spans="1:2" ht="15.5" x14ac:dyDescent="0.35">
      <c r="A310" s="5"/>
      <c r="B310" s="5"/>
    </row>
    <row r="311" spans="1:2" ht="15.5" x14ac:dyDescent="0.35">
      <c r="A311" s="5"/>
      <c r="B311" s="5"/>
    </row>
    <row r="312" spans="1:2" ht="15.5" x14ac:dyDescent="0.35">
      <c r="A312" s="5"/>
      <c r="B312" s="5"/>
    </row>
    <row r="313" spans="1:2" ht="15.5" x14ac:dyDescent="0.35">
      <c r="A313" s="5"/>
      <c r="B313" s="5"/>
    </row>
    <row r="314" spans="1:2" ht="15.5" x14ac:dyDescent="0.35">
      <c r="A314" s="5"/>
      <c r="B314" s="5"/>
    </row>
    <row r="315" spans="1:2" ht="15.5" x14ac:dyDescent="0.35">
      <c r="A315" s="5"/>
      <c r="B315" s="5"/>
    </row>
    <row r="316" spans="1:2" ht="15.5" x14ac:dyDescent="0.35">
      <c r="A316" s="5"/>
      <c r="B316" s="5"/>
    </row>
    <row r="317" spans="1:2" ht="15.5" x14ac:dyDescent="0.35">
      <c r="A317" s="5"/>
      <c r="B317" s="5"/>
    </row>
    <row r="318" spans="1:2" ht="15.5" x14ac:dyDescent="0.35">
      <c r="A318" s="5"/>
      <c r="B318" s="5"/>
    </row>
    <row r="319" spans="1:2" ht="15.5" x14ac:dyDescent="0.35">
      <c r="A319" s="5"/>
      <c r="B319" s="5"/>
    </row>
    <row r="320" spans="1:2" ht="15.5" x14ac:dyDescent="0.35">
      <c r="A320" s="5"/>
      <c r="B320" s="5"/>
    </row>
    <row r="321" spans="1:2" ht="15.5" x14ac:dyDescent="0.35">
      <c r="A321" s="5"/>
      <c r="B321" s="5"/>
    </row>
    <row r="322" spans="1:2" ht="15.5" x14ac:dyDescent="0.35">
      <c r="A322" s="5"/>
      <c r="B322" s="5"/>
    </row>
    <row r="323" spans="1:2" ht="15.5" x14ac:dyDescent="0.35">
      <c r="A323" s="5"/>
      <c r="B323" s="5"/>
    </row>
    <row r="324" spans="1:2" ht="15.5" x14ac:dyDescent="0.35">
      <c r="A324" s="5"/>
      <c r="B324" s="5"/>
    </row>
    <row r="325" spans="1:2" ht="15.5" x14ac:dyDescent="0.35">
      <c r="A325" s="5"/>
      <c r="B325" s="5"/>
    </row>
    <row r="326" spans="1:2" ht="15.5" x14ac:dyDescent="0.35">
      <c r="A326" s="5"/>
      <c r="B326" s="5"/>
    </row>
    <row r="327" spans="1:2" ht="15.5" x14ac:dyDescent="0.35">
      <c r="A327" s="5"/>
      <c r="B327" s="5"/>
    </row>
    <row r="328" spans="1:2" ht="15.5" x14ac:dyDescent="0.35">
      <c r="A328" s="5"/>
      <c r="B328" s="5"/>
    </row>
    <row r="329" spans="1:2" ht="15.5" x14ac:dyDescent="0.35">
      <c r="A329" s="5"/>
      <c r="B329" s="5"/>
    </row>
    <row r="330" spans="1:2" ht="15.5" x14ac:dyDescent="0.35">
      <c r="A330" s="5"/>
      <c r="B330" s="5"/>
    </row>
    <row r="331" spans="1:2" ht="15.5" x14ac:dyDescent="0.35">
      <c r="A331" s="5"/>
      <c r="B331" s="5"/>
    </row>
    <row r="332" spans="1:2" ht="15.5" x14ac:dyDescent="0.35">
      <c r="A332" s="5"/>
      <c r="B332" s="5"/>
    </row>
    <row r="333" spans="1:2" ht="15.5" x14ac:dyDescent="0.35">
      <c r="A333" s="5"/>
      <c r="B333" s="5"/>
    </row>
    <row r="334" spans="1:2" ht="15.5" x14ac:dyDescent="0.35">
      <c r="A334" s="5"/>
      <c r="B334" s="5"/>
    </row>
    <row r="335" spans="1:2" ht="15.5" x14ac:dyDescent="0.35">
      <c r="A335" s="5"/>
      <c r="B335" s="5"/>
    </row>
    <row r="336" spans="1:2" ht="15.5" x14ac:dyDescent="0.35">
      <c r="A336" s="5"/>
      <c r="B336" s="5"/>
    </row>
    <row r="337" spans="1:2" ht="15.5" x14ac:dyDescent="0.35">
      <c r="A337" s="5"/>
      <c r="B337" s="5"/>
    </row>
    <row r="338" spans="1:2" ht="15.5" x14ac:dyDescent="0.35">
      <c r="A338" s="5"/>
      <c r="B338" s="5"/>
    </row>
    <row r="339" spans="1:2" ht="15.5" x14ac:dyDescent="0.35">
      <c r="A339" s="5"/>
      <c r="B339" s="5"/>
    </row>
    <row r="340" spans="1:2" ht="15.5" x14ac:dyDescent="0.35">
      <c r="A340" s="5"/>
      <c r="B340" s="5"/>
    </row>
    <row r="341" spans="1:2" ht="15.5" x14ac:dyDescent="0.35">
      <c r="A341" s="5"/>
      <c r="B341" s="5"/>
    </row>
    <row r="342" spans="1:2" ht="15.5" x14ac:dyDescent="0.35">
      <c r="A342" s="5"/>
      <c r="B342" s="5"/>
    </row>
    <row r="343" spans="1:2" ht="15.5" x14ac:dyDescent="0.35">
      <c r="A343" s="5"/>
      <c r="B343" s="5"/>
    </row>
    <row r="344" spans="1:2" ht="15.5" x14ac:dyDescent="0.35">
      <c r="A344" s="5"/>
      <c r="B344" s="5"/>
    </row>
    <row r="345" spans="1:2" ht="15.5" x14ac:dyDescent="0.35">
      <c r="A345" s="5"/>
      <c r="B345" s="5"/>
    </row>
    <row r="346" spans="1:2" ht="15.5" x14ac:dyDescent="0.35">
      <c r="A346" s="5"/>
      <c r="B346" s="5"/>
    </row>
    <row r="347" spans="1:2" ht="15.5" x14ac:dyDescent="0.35">
      <c r="A347" s="5"/>
      <c r="B347" s="5"/>
    </row>
    <row r="348" spans="1:2" ht="15.5" x14ac:dyDescent="0.35">
      <c r="A348" s="5"/>
      <c r="B348" s="5"/>
    </row>
    <row r="349" spans="1:2" ht="15.5" x14ac:dyDescent="0.35">
      <c r="A349" s="5"/>
      <c r="B349" s="5"/>
    </row>
    <row r="350" spans="1:2" ht="15.5" x14ac:dyDescent="0.35">
      <c r="A350" s="5"/>
      <c r="B350" s="5"/>
    </row>
    <row r="351" spans="1:2" ht="15.5" x14ac:dyDescent="0.35">
      <c r="A351" s="5"/>
      <c r="B351" s="5"/>
    </row>
    <row r="352" spans="1:2" ht="15.5" x14ac:dyDescent="0.35">
      <c r="A352" s="5"/>
      <c r="B352" s="5"/>
    </row>
    <row r="353" spans="1:2" ht="15.5" x14ac:dyDescent="0.35">
      <c r="A353" s="5"/>
      <c r="B353" s="5"/>
    </row>
    <row r="354" spans="1:2" ht="15.5" x14ac:dyDescent="0.35">
      <c r="A354" s="5"/>
      <c r="B354" s="5"/>
    </row>
    <row r="355" spans="1:2" ht="15.5" x14ac:dyDescent="0.35">
      <c r="A355" s="5"/>
      <c r="B355" s="5"/>
    </row>
    <row r="356" spans="1:2" ht="15.5" x14ac:dyDescent="0.35">
      <c r="A356" s="5"/>
      <c r="B356" s="5"/>
    </row>
    <row r="357" spans="1:2" ht="15.5" x14ac:dyDescent="0.35">
      <c r="A357" s="5"/>
      <c r="B357" s="5"/>
    </row>
    <row r="358" spans="1:2" ht="15.5" x14ac:dyDescent="0.35">
      <c r="A358" s="5"/>
      <c r="B358" s="5"/>
    </row>
    <row r="359" spans="1:2" ht="15.5" x14ac:dyDescent="0.35">
      <c r="A359" s="5"/>
      <c r="B359" s="5"/>
    </row>
    <row r="360" spans="1:2" ht="15.5" x14ac:dyDescent="0.35">
      <c r="A360" s="5"/>
      <c r="B360" s="5"/>
    </row>
    <row r="361" spans="1:2" ht="15.5" x14ac:dyDescent="0.35">
      <c r="A361" s="5"/>
      <c r="B361" s="5"/>
    </row>
    <row r="362" spans="1:2" ht="15.5" x14ac:dyDescent="0.35">
      <c r="A362" s="5"/>
      <c r="B362" s="5"/>
    </row>
    <row r="363" spans="1:2" ht="15.5" x14ac:dyDescent="0.35">
      <c r="A363" s="5"/>
      <c r="B363" s="5"/>
    </row>
    <row r="364" spans="1:2" ht="15.5" x14ac:dyDescent="0.35">
      <c r="A364" s="5"/>
      <c r="B364" s="5"/>
    </row>
    <row r="365" spans="1:2" ht="15.5" x14ac:dyDescent="0.35">
      <c r="A365" s="5"/>
      <c r="B365" s="5"/>
    </row>
    <row r="366" spans="1:2" ht="15.5" x14ac:dyDescent="0.35">
      <c r="A366" s="5"/>
      <c r="B366" s="5"/>
    </row>
    <row r="367" spans="1:2" ht="15.5" x14ac:dyDescent="0.35">
      <c r="A367" s="5"/>
      <c r="B367" s="5"/>
    </row>
    <row r="368" spans="1:2" ht="15.5" x14ac:dyDescent="0.35">
      <c r="A368" s="5"/>
      <c r="B368" s="5"/>
    </row>
    <row r="369" spans="1:2" ht="15.5" x14ac:dyDescent="0.35">
      <c r="A369" s="5"/>
      <c r="B369" s="5"/>
    </row>
    <row r="370" spans="1:2" ht="15.5" x14ac:dyDescent="0.35">
      <c r="A370" s="5"/>
      <c r="B370" s="5"/>
    </row>
    <row r="371" spans="1:2" ht="15.5" x14ac:dyDescent="0.35">
      <c r="A371" s="5"/>
      <c r="B371" s="5"/>
    </row>
    <row r="372" spans="1:2" ht="15.5" x14ac:dyDescent="0.35">
      <c r="A372" s="5"/>
      <c r="B372" s="5"/>
    </row>
    <row r="373" spans="1:2" ht="15.5" x14ac:dyDescent="0.35">
      <c r="A373" s="5"/>
      <c r="B373" s="5"/>
    </row>
    <row r="374" spans="1:2" ht="15.5" x14ac:dyDescent="0.35">
      <c r="A374" s="5"/>
      <c r="B374" s="5"/>
    </row>
    <row r="375" spans="1:2" ht="15.5" x14ac:dyDescent="0.35">
      <c r="A375" s="5"/>
      <c r="B375" s="5"/>
    </row>
    <row r="376" spans="1:2" ht="15.5" x14ac:dyDescent="0.35">
      <c r="A376" s="5"/>
      <c r="B376" s="5"/>
    </row>
    <row r="377" spans="1:2" ht="15.5" x14ac:dyDescent="0.35">
      <c r="A377" s="5"/>
      <c r="B377" s="5"/>
    </row>
    <row r="378" spans="1:2" ht="15.5" x14ac:dyDescent="0.35">
      <c r="A378" s="5"/>
      <c r="B378" s="5"/>
    </row>
    <row r="379" spans="1:2" ht="15.5" x14ac:dyDescent="0.35">
      <c r="A379" s="5"/>
      <c r="B379" s="5"/>
    </row>
    <row r="380" spans="1:2" ht="15.5" x14ac:dyDescent="0.35">
      <c r="A380" s="5"/>
      <c r="B380" s="5"/>
    </row>
    <row r="381" spans="1:2" ht="15.5" x14ac:dyDescent="0.35">
      <c r="A381" s="5"/>
      <c r="B381" s="5"/>
    </row>
    <row r="382" spans="1:2" ht="15.5" x14ac:dyDescent="0.35">
      <c r="A382" s="5"/>
      <c r="B382" s="5"/>
    </row>
    <row r="383" spans="1:2" ht="15.5" x14ac:dyDescent="0.35">
      <c r="A383" s="5"/>
      <c r="B383" s="5"/>
    </row>
    <row r="384" spans="1:2" ht="15.5" x14ac:dyDescent="0.35">
      <c r="A384" s="5"/>
      <c r="B384" s="5"/>
    </row>
    <row r="385" spans="1:2" ht="15.5" x14ac:dyDescent="0.35">
      <c r="A385" s="5"/>
      <c r="B385" s="5"/>
    </row>
    <row r="386" spans="1:2" ht="15.5" x14ac:dyDescent="0.35">
      <c r="A386" s="5"/>
      <c r="B386" s="5"/>
    </row>
    <row r="387" spans="1:2" ht="15.5" x14ac:dyDescent="0.35">
      <c r="A387" s="5"/>
      <c r="B387" s="5"/>
    </row>
    <row r="388" spans="1:2" ht="15.5" x14ac:dyDescent="0.35">
      <c r="A388" s="5"/>
      <c r="B388" s="5"/>
    </row>
    <row r="389" spans="1:2" ht="15.5" x14ac:dyDescent="0.35">
      <c r="A389" s="5"/>
      <c r="B389" s="5"/>
    </row>
    <row r="390" spans="1:2" ht="15.5" x14ac:dyDescent="0.35">
      <c r="A390" s="5"/>
      <c r="B390" s="5"/>
    </row>
    <row r="391" spans="1:2" ht="15.5" x14ac:dyDescent="0.35">
      <c r="A391" s="5"/>
      <c r="B391" s="5"/>
    </row>
    <row r="392" spans="1:2" ht="15.5" x14ac:dyDescent="0.35">
      <c r="A392" s="5"/>
      <c r="B392" s="5"/>
    </row>
    <row r="393" spans="1:2" ht="15.5" x14ac:dyDescent="0.35">
      <c r="A393" s="5"/>
      <c r="B393" s="5"/>
    </row>
    <row r="394" spans="1:2" ht="15.5" x14ac:dyDescent="0.35">
      <c r="A394" s="5"/>
      <c r="B394" s="5"/>
    </row>
    <row r="395" spans="1:2" ht="15.5" x14ac:dyDescent="0.35">
      <c r="A395" s="5"/>
      <c r="B395" s="5"/>
    </row>
    <row r="396" spans="1:2" ht="15.5" x14ac:dyDescent="0.35">
      <c r="A396" s="5"/>
      <c r="B396" s="5"/>
    </row>
    <row r="397" spans="1:2" ht="15.5" x14ac:dyDescent="0.35">
      <c r="A397" s="5"/>
      <c r="B397" s="5"/>
    </row>
    <row r="398" spans="1:2" ht="15.5" x14ac:dyDescent="0.35">
      <c r="A398" s="5"/>
      <c r="B398" s="5"/>
    </row>
    <row r="399" spans="1:2" ht="15.5" x14ac:dyDescent="0.35">
      <c r="A399" s="5"/>
      <c r="B399" s="5"/>
    </row>
    <row r="400" spans="1:2" ht="15.5" x14ac:dyDescent="0.35">
      <c r="A400" s="5"/>
      <c r="B400" s="5"/>
    </row>
    <row r="401" spans="1:2" ht="15.5" x14ac:dyDescent="0.35">
      <c r="A401" s="5"/>
      <c r="B401" s="5"/>
    </row>
    <row r="402" spans="1:2" ht="15.5" x14ac:dyDescent="0.35">
      <c r="A402" s="5"/>
      <c r="B402" s="5"/>
    </row>
    <row r="403" spans="1:2" ht="15.5" x14ac:dyDescent="0.35">
      <c r="A403" s="5"/>
      <c r="B403" s="5"/>
    </row>
    <row r="404" spans="1:2" ht="15.5" x14ac:dyDescent="0.35">
      <c r="A404" s="5"/>
      <c r="B404" s="5"/>
    </row>
    <row r="405" spans="1:2" ht="15.5" x14ac:dyDescent="0.35">
      <c r="A405" s="5"/>
      <c r="B405" s="5"/>
    </row>
    <row r="406" spans="1:2" ht="15.5" x14ac:dyDescent="0.35">
      <c r="A406" s="5"/>
      <c r="B406" s="5"/>
    </row>
    <row r="407" spans="1:2" ht="15.5" x14ac:dyDescent="0.35">
      <c r="A407" s="5"/>
      <c r="B407" s="5"/>
    </row>
    <row r="408" spans="1:2" ht="15.5" x14ac:dyDescent="0.35">
      <c r="A408" s="5"/>
      <c r="B408" s="5"/>
    </row>
    <row r="409" spans="1:2" ht="15.5" x14ac:dyDescent="0.35">
      <c r="A409" s="5"/>
      <c r="B409" s="5"/>
    </row>
    <row r="410" spans="1:2" ht="15.5" x14ac:dyDescent="0.35">
      <c r="A410" s="5"/>
      <c r="B410" s="5"/>
    </row>
    <row r="411" spans="1:2" ht="15.5" x14ac:dyDescent="0.35">
      <c r="A411" s="5"/>
      <c r="B411" s="5"/>
    </row>
    <row r="412" spans="1:2" ht="15.5" x14ac:dyDescent="0.35">
      <c r="A412" s="5"/>
      <c r="B412" s="5"/>
    </row>
    <row r="413" spans="1:2" ht="15.5" x14ac:dyDescent="0.35">
      <c r="A413" s="5"/>
      <c r="B413" s="5"/>
    </row>
    <row r="414" spans="1:2" ht="15.5" x14ac:dyDescent="0.35">
      <c r="A414" s="5"/>
      <c r="B414" s="5"/>
    </row>
    <row r="415" spans="1:2" ht="15.5" x14ac:dyDescent="0.35">
      <c r="A415" s="5"/>
      <c r="B415" s="5"/>
    </row>
    <row r="416" spans="1:2" ht="15.5" x14ac:dyDescent="0.35">
      <c r="A416" s="5"/>
      <c r="B416" s="5"/>
    </row>
    <row r="417" spans="1:2" ht="15.5" x14ac:dyDescent="0.35">
      <c r="A417" s="5"/>
      <c r="B417" s="5"/>
    </row>
    <row r="418" spans="1:2" ht="15.5" x14ac:dyDescent="0.35">
      <c r="A418" s="5"/>
      <c r="B418" s="5"/>
    </row>
    <row r="419" spans="1:2" ht="15.5" x14ac:dyDescent="0.35">
      <c r="A419" s="5"/>
      <c r="B419" s="5"/>
    </row>
    <row r="420" spans="1:2" ht="15.5" x14ac:dyDescent="0.35">
      <c r="A420" s="5"/>
      <c r="B420" s="5"/>
    </row>
    <row r="421" spans="1:2" ht="15.5" x14ac:dyDescent="0.35">
      <c r="A421" s="5"/>
      <c r="B421" s="5"/>
    </row>
    <row r="422" spans="1:2" ht="15.5" x14ac:dyDescent="0.35">
      <c r="A422" s="5"/>
      <c r="B422" s="5"/>
    </row>
    <row r="423" spans="1:2" ht="15.5" x14ac:dyDescent="0.35">
      <c r="A423" s="5"/>
      <c r="B423" s="5"/>
    </row>
    <row r="424" spans="1:2" ht="15.5" x14ac:dyDescent="0.35">
      <c r="A424" s="5"/>
      <c r="B424" s="5"/>
    </row>
    <row r="425" spans="1:2" ht="15.5" x14ac:dyDescent="0.35">
      <c r="A425" s="5"/>
      <c r="B425" s="5"/>
    </row>
    <row r="426" spans="1:2" ht="15.5" x14ac:dyDescent="0.35">
      <c r="A426" s="5"/>
      <c r="B426" s="5"/>
    </row>
    <row r="427" spans="1:2" ht="15.5" x14ac:dyDescent="0.35">
      <c r="A427" s="5"/>
      <c r="B427" s="5"/>
    </row>
    <row r="428" spans="1:2" ht="15.5" x14ac:dyDescent="0.35">
      <c r="A428" s="5"/>
      <c r="B428" s="5"/>
    </row>
    <row r="429" spans="1:2" ht="15.5" x14ac:dyDescent="0.35">
      <c r="A429" s="5"/>
      <c r="B429" s="5"/>
    </row>
    <row r="430" spans="1:2" ht="15.5" x14ac:dyDescent="0.35">
      <c r="A430" s="5"/>
      <c r="B430" s="5"/>
    </row>
    <row r="431" spans="1:2" ht="15.5" x14ac:dyDescent="0.35">
      <c r="A431" s="5"/>
      <c r="B431" s="5"/>
    </row>
    <row r="432" spans="1:2" ht="15.5" x14ac:dyDescent="0.35">
      <c r="A432" s="5"/>
      <c r="B432" s="5"/>
    </row>
    <row r="433" spans="1:2" ht="15.5" x14ac:dyDescent="0.35">
      <c r="A433" s="5"/>
      <c r="B433" s="5"/>
    </row>
    <row r="434" spans="1:2" ht="15.5" x14ac:dyDescent="0.35">
      <c r="A434" s="5"/>
      <c r="B434" s="5"/>
    </row>
    <row r="435" spans="1:2" ht="15.5" x14ac:dyDescent="0.35">
      <c r="A435" s="5"/>
      <c r="B435" s="5"/>
    </row>
    <row r="436" spans="1:2" ht="15.5" x14ac:dyDescent="0.35">
      <c r="A436" s="5"/>
      <c r="B436" s="5"/>
    </row>
    <row r="437" spans="1:2" ht="15.5" x14ac:dyDescent="0.35">
      <c r="A437" s="5"/>
      <c r="B437" s="5"/>
    </row>
    <row r="438" spans="1:2" ht="15.5" x14ac:dyDescent="0.35">
      <c r="A438" s="5"/>
      <c r="B438" s="5"/>
    </row>
    <row r="439" spans="1:2" ht="15.5" x14ac:dyDescent="0.35">
      <c r="A439" s="5"/>
      <c r="B439" s="5"/>
    </row>
    <row r="440" spans="1:2" ht="15.5" x14ac:dyDescent="0.35">
      <c r="A440" s="5"/>
      <c r="B440" s="5"/>
    </row>
    <row r="441" spans="1:2" ht="15.5" x14ac:dyDescent="0.35">
      <c r="A441" s="5"/>
      <c r="B441" s="5"/>
    </row>
    <row r="442" spans="1:2" ht="15.5" x14ac:dyDescent="0.35">
      <c r="A442" s="5"/>
      <c r="B442" s="5"/>
    </row>
    <row r="443" spans="1:2" ht="15.5" x14ac:dyDescent="0.35">
      <c r="A443" s="5"/>
      <c r="B443" s="5"/>
    </row>
    <row r="444" spans="1:2" ht="15.5" x14ac:dyDescent="0.35">
      <c r="A444" s="5"/>
      <c r="B444" s="5"/>
    </row>
    <row r="445" spans="1:2" ht="15.5" x14ac:dyDescent="0.35">
      <c r="A445" s="5"/>
      <c r="B445" s="5"/>
    </row>
    <row r="446" spans="1:2" ht="15.5" x14ac:dyDescent="0.35">
      <c r="A446" s="5"/>
      <c r="B446" s="5"/>
    </row>
    <row r="447" spans="1:2" ht="15.5" x14ac:dyDescent="0.35">
      <c r="A447" s="5"/>
      <c r="B447" s="5"/>
    </row>
    <row r="448" spans="1:2" ht="15.5" x14ac:dyDescent="0.35">
      <c r="A448" s="5"/>
      <c r="B448" s="5"/>
    </row>
    <row r="449" spans="1:2" ht="15.5" x14ac:dyDescent="0.35">
      <c r="A449" s="5"/>
      <c r="B449" s="5"/>
    </row>
    <row r="450" spans="1:2" ht="15.5" x14ac:dyDescent="0.35">
      <c r="A450" s="5"/>
      <c r="B450" s="5"/>
    </row>
    <row r="451" spans="1:2" ht="15.5" x14ac:dyDescent="0.35">
      <c r="A451" s="5"/>
      <c r="B451" s="5"/>
    </row>
    <row r="452" spans="1:2" ht="15.5" x14ac:dyDescent="0.35">
      <c r="A452" s="5"/>
      <c r="B452" s="5"/>
    </row>
    <row r="453" spans="1:2" ht="15.5" x14ac:dyDescent="0.35">
      <c r="A453" s="5"/>
      <c r="B453" s="5"/>
    </row>
    <row r="454" spans="1:2" ht="15.5" x14ac:dyDescent="0.35">
      <c r="A454" s="5"/>
      <c r="B454" s="5"/>
    </row>
    <row r="455" spans="1:2" ht="15.5" x14ac:dyDescent="0.35">
      <c r="A455" s="5"/>
      <c r="B455" s="5"/>
    </row>
    <row r="456" spans="1:2" ht="15.5" x14ac:dyDescent="0.35">
      <c r="A456" s="5"/>
      <c r="B456" s="5"/>
    </row>
    <row r="457" spans="1:2" ht="15.5" x14ac:dyDescent="0.35">
      <c r="A457" s="5"/>
      <c r="B457" s="5"/>
    </row>
    <row r="458" spans="1:2" ht="15.5" x14ac:dyDescent="0.35">
      <c r="A458" s="5"/>
      <c r="B458" s="5"/>
    </row>
    <row r="459" spans="1:2" ht="15.5" x14ac:dyDescent="0.35">
      <c r="A459" s="5"/>
      <c r="B459" s="5"/>
    </row>
    <row r="460" spans="1:2" ht="15.5" x14ac:dyDescent="0.35">
      <c r="A460" s="5"/>
      <c r="B460" s="5"/>
    </row>
    <row r="461" spans="1:2" ht="15.5" x14ac:dyDescent="0.35">
      <c r="A461" s="5"/>
      <c r="B461" s="5"/>
    </row>
    <row r="462" spans="1:2" ht="15.5" x14ac:dyDescent="0.35">
      <c r="A462" s="5"/>
      <c r="B462" s="5"/>
    </row>
    <row r="463" spans="1:2" ht="15.5" x14ac:dyDescent="0.35">
      <c r="A463" s="5"/>
      <c r="B463" s="5"/>
    </row>
    <row r="464" spans="1:2" ht="15.5" x14ac:dyDescent="0.35">
      <c r="A464" s="5"/>
      <c r="B464" s="5"/>
    </row>
    <row r="465" spans="1:2" ht="15.5" x14ac:dyDescent="0.35">
      <c r="A465" s="5"/>
      <c r="B465" s="5"/>
    </row>
    <row r="466" spans="1:2" ht="15.5" x14ac:dyDescent="0.35">
      <c r="A466" s="5"/>
      <c r="B466" s="5"/>
    </row>
    <row r="467" spans="1:2" ht="15.5" x14ac:dyDescent="0.35">
      <c r="A467" s="5"/>
      <c r="B467" s="5"/>
    </row>
    <row r="468" spans="1:2" ht="15.5" x14ac:dyDescent="0.35">
      <c r="A468" s="5"/>
      <c r="B468" s="5"/>
    </row>
    <row r="469" spans="1:2" ht="15.5" x14ac:dyDescent="0.35">
      <c r="A469" s="5"/>
      <c r="B469" s="5"/>
    </row>
    <row r="470" spans="1:2" ht="15.5" x14ac:dyDescent="0.35">
      <c r="A470" s="5"/>
      <c r="B470" s="5"/>
    </row>
    <row r="471" spans="1:2" ht="15.5" x14ac:dyDescent="0.35">
      <c r="A471" s="5"/>
      <c r="B471" s="5"/>
    </row>
    <row r="472" spans="1:2" ht="15.5" x14ac:dyDescent="0.35">
      <c r="A472" s="5"/>
      <c r="B472" s="5"/>
    </row>
    <row r="473" spans="1:2" ht="15.5" x14ac:dyDescent="0.35">
      <c r="A473" s="5"/>
      <c r="B473" s="5"/>
    </row>
    <row r="474" spans="1:2" ht="15.5" x14ac:dyDescent="0.35">
      <c r="A474" s="5"/>
      <c r="B474" s="5"/>
    </row>
    <row r="475" spans="1:2" ht="15.5" x14ac:dyDescent="0.35">
      <c r="A475" s="5"/>
      <c r="B475" s="5"/>
    </row>
    <row r="476" spans="1:2" ht="15.5" x14ac:dyDescent="0.35">
      <c r="A476" s="5"/>
      <c r="B476" s="5"/>
    </row>
    <row r="477" spans="1:2" ht="15.5" x14ac:dyDescent="0.35">
      <c r="A477" s="5"/>
      <c r="B477" s="5"/>
    </row>
    <row r="478" spans="1:2" ht="15.5" x14ac:dyDescent="0.35">
      <c r="A478" s="5"/>
      <c r="B478" s="5"/>
    </row>
    <row r="479" spans="1:2" ht="15.5" x14ac:dyDescent="0.35">
      <c r="A479" s="5"/>
      <c r="B479" s="5"/>
    </row>
    <row r="480" spans="1:2" ht="15.5" x14ac:dyDescent="0.35">
      <c r="A480" s="5"/>
      <c r="B480" s="5"/>
    </row>
    <row r="481" spans="1:2" ht="15.5" x14ac:dyDescent="0.35">
      <c r="A481" s="5"/>
      <c r="B481" s="5"/>
    </row>
    <row r="482" spans="1:2" ht="15.5" x14ac:dyDescent="0.35">
      <c r="A482" s="5"/>
      <c r="B482" s="5"/>
    </row>
    <row r="483" spans="1:2" ht="15.5" x14ac:dyDescent="0.35">
      <c r="A483" s="5"/>
      <c r="B483" s="5"/>
    </row>
    <row r="484" spans="1:2" ht="15.5" x14ac:dyDescent="0.35">
      <c r="A484" s="5"/>
      <c r="B484" s="5"/>
    </row>
    <row r="485" spans="1:2" ht="15.5" x14ac:dyDescent="0.35">
      <c r="A485" s="5"/>
      <c r="B485" s="5"/>
    </row>
    <row r="486" spans="1:2" ht="15.5" x14ac:dyDescent="0.35">
      <c r="A486" s="5"/>
      <c r="B486" s="5"/>
    </row>
    <row r="487" spans="1:2" ht="15.5" x14ac:dyDescent="0.35">
      <c r="A487" s="5"/>
      <c r="B487" s="5"/>
    </row>
    <row r="488" spans="1:2" ht="15.5" x14ac:dyDescent="0.35">
      <c r="A488" s="5"/>
      <c r="B488" s="5"/>
    </row>
    <row r="489" spans="1:2" ht="15.5" x14ac:dyDescent="0.35">
      <c r="A489" s="5"/>
      <c r="B489" s="5"/>
    </row>
    <row r="490" spans="1:2" ht="15.5" x14ac:dyDescent="0.35">
      <c r="A490" s="5"/>
      <c r="B490" s="5"/>
    </row>
    <row r="491" spans="1:2" ht="15.5" x14ac:dyDescent="0.35">
      <c r="A491" s="5"/>
      <c r="B491" s="5"/>
    </row>
    <row r="492" spans="1:2" ht="15.5" x14ac:dyDescent="0.35">
      <c r="A492" s="5"/>
      <c r="B492" s="5"/>
    </row>
    <row r="493" spans="1:2" ht="15.5" x14ac:dyDescent="0.35">
      <c r="A493" s="5"/>
      <c r="B493" s="5"/>
    </row>
    <row r="494" spans="1:2" ht="15.5" x14ac:dyDescent="0.35">
      <c r="A494" s="5"/>
      <c r="B494" s="5"/>
    </row>
    <row r="495" spans="1:2" ht="15.5" x14ac:dyDescent="0.35">
      <c r="A495" s="5"/>
      <c r="B495" s="5"/>
    </row>
    <row r="496" spans="1:2" ht="15.5" x14ac:dyDescent="0.35">
      <c r="A496" s="5"/>
      <c r="B496" s="5"/>
    </row>
    <row r="497" spans="1:2" ht="15.5" x14ac:dyDescent="0.35">
      <c r="A497" s="5"/>
      <c r="B497" s="5"/>
    </row>
    <row r="498" spans="1:2" ht="15.5" x14ac:dyDescent="0.35">
      <c r="A498" s="5"/>
      <c r="B498" s="5"/>
    </row>
    <row r="499" spans="1:2" ht="15.5" x14ac:dyDescent="0.35">
      <c r="A499" s="5"/>
      <c r="B499" s="5"/>
    </row>
    <row r="500" spans="1:2" ht="15.5" x14ac:dyDescent="0.35">
      <c r="A500" s="5"/>
      <c r="B500" s="5"/>
    </row>
    <row r="501" spans="1:2" ht="15.5" x14ac:dyDescent="0.35">
      <c r="A501" s="5"/>
      <c r="B501" s="5"/>
    </row>
    <row r="502" spans="1:2" ht="15.5" x14ac:dyDescent="0.35">
      <c r="A502" s="5"/>
      <c r="B502" s="5"/>
    </row>
    <row r="503" spans="1:2" ht="15.5" x14ac:dyDescent="0.35">
      <c r="A503" s="5"/>
      <c r="B503" s="5"/>
    </row>
    <row r="504" spans="1:2" ht="15.5" x14ac:dyDescent="0.35">
      <c r="A504" s="5"/>
      <c r="B504" s="5"/>
    </row>
    <row r="505" spans="1:2" ht="15.5" x14ac:dyDescent="0.35">
      <c r="A505" s="5"/>
      <c r="B505" s="5"/>
    </row>
    <row r="506" spans="1:2" ht="15.5" x14ac:dyDescent="0.35">
      <c r="A506" s="5"/>
      <c r="B506" s="5"/>
    </row>
    <row r="507" spans="1:2" ht="15.5" x14ac:dyDescent="0.35">
      <c r="A507" s="5"/>
      <c r="B507" s="5"/>
    </row>
    <row r="508" spans="1:2" ht="15.5" x14ac:dyDescent="0.35">
      <c r="A508" s="5"/>
      <c r="B508" s="5"/>
    </row>
    <row r="509" spans="1:2" ht="15.5" x14ac:dyDescent="0.35">
      <c r="A509" s="5"/>
      <c r="B509" s="5"/>
    </row>
    <row r="510" spans="1:2" ht="15.5" x14ac:dyDescent="0.35">
      <c r="A510" s="5"/>
      <c r="B510" s="5"/>
    </row>
    <row r="511" spans="1:2" ht="15.5" x14ac:dyDescent="0.35">
      <c r="A511" s="5"/>
      <c r="B511" s="5"/>
    </row>
    <row r="512" spans="1:2" ht="15.5" x14ac:dyDescent="0.35">
      <c r="A512" s="5"/>
      <c r="B512" s="5"/>
    </row>
    <row r="513" spans="1:2" ht="15.5" x14ac:dyDescent="0.35">
      <c r="A513" s="5"/>
      <c r="B513" s="5"/>
    </row>
    <row r="514" spans="1:2" ht="15.5" x14ac:dyDescent="0.35">
      <c r="A514" s="5"/>
      <c r="B514" s="5"/>
    </row>
    <row r="515" spans="1:2" ht="15.5" x14ac:dyDescent="0.35">
      <c r="A515" s="5"/>
      <c r="B515" s="5"/>
    </row>
    <row r="516" spans="1:2" ht="15.5" x14ac:dyDescent="0.35">
      <c r="A516" s="5"/>
      <c r="B516" s="5"/>
    </row>
    <row r="517" spans="1:2" ht="15.5" x14ac:dyDescent="0.35">
      <c r="A517" s="5"/>
      <c r="B517" s="5"/>
    </row>
    <row r="518" spans="1:2" ht="15.5" x14ac:dyDescent="0.35">
      <c r="A518" s="5"/>
      <c r="B518" s="5"/>
    </row>
    <row r="519" spans="1:2" ht="15.5" x14ac:dyDescent="0.35">
      <c r="A519" s="5"/>
      <c r="B519" s="5"/>
    </row>
    <row r="520" spans="1:2" ht="15.5" x14ac:dyDescent="0.35">
      <c r="A520" s="5"/>
      <c r="B520" s="5"/>
    </row>
    <row r="521" spans="1:2" ht="15.5" x14ac:dyDescent="0.35">
      <c r="A521" s="5"/>
      <c r="B521" s="5"/>
    </row>
    <row r="522" spans="1:2" ht="15.5" x14ac:dyDescent="0.35">
      <c r="A522" s="5"/>
      <c r="B522" s="5"/>
    </row>
    <row r="523" spans="1:2" ht="15.5" x14ac:dyDescent="0.35">
      <c r="A523" s="5"/>
      <c r="B523" s="5"/>
    </row>
    <row r="524" spans="1:2" ht="15.5" x14ac:dyDescent="0.35">
      <c r="A524" s="5"/>
      <c r="B524" s="5"/>
    </row>
    <row r="525" spans="1:2" ht="15.5" x14ac:dyDescent="0.35">
      <c r="A525" s="5"/>
      <c r="B525" s="5"/>
    </row>
    <row r="526" spans="1:2" ht="15.5" x14ac:dyDescent="0.35">
      <c r="A526" s="5"/>
      <c r="B526" s="5"/>
    </row>
    <row r="527" spans="1:2" ht="15.5" x14ac:dyDescent="0.35">
      <c r="A527" s="5"/>
      <c r="B527" s="5"/>
    </row>
    <row r="528" spans="1:2" ht="15.5" x14ac:dyDescent="0.35">
      <c r="A528" s="5"/>
      <c r="B528" s="5"/>
    </row>
    <row r="529" spans="1:2" ht="15.5" x14ac:dyDescent="0.35">
      <c r="A529" s="5"/>
      <c r="B529" s="5"/>
    </row>
    <row r="530" spans="1:2" ht="15.5" x14ac:dyDescent="0.35">
      <c r="A530" s="5"/>
      <c r="B530" s="5"/>
    </row>
    <row r="531" spans="1:2" ht="15.5" x14ac:dyDescent="0.35">
      <c r="A531" s="5"/>
      <c r="B531" s="5"/>
    </row>
    <row r="532" spans="1:2" ht="15.5" x14ac:dyDescent="0.35">
      <c r="A532" s="5"/>
      <c r="B532" s="5"/>
    </row>
    <row r="533" spans="1:2" ht="15.5" x14ac:dyDescent="0.35">
      <c r="A533" s="5"/>
      <c r="B533" s="5"/>
    </row>
    <row r="534" spans="1:2" ht="15.5" x14ac:dyDescent="0.35">
      <c r="A534" s="5"/>
      <c r="B534" s="5"/>
    </row>
    <row r="535" spans="1:2" ht="15.5" x14ac:dyDescent="0.35">
      <c r="A535" s="5"/>
      <c r="B535" s="5"/>
    </row>
    <row r="536" spans="1:2" ht="15.5" x14ac:dyDescent="0.35">
      <c r="A536" s="5"/>
      <c r="B536" s="5"/>
    </row>
    <row r="537" spans="1:2" ht="15.5" x14ac:dyDescent="0.35">
      <c r="A537" s="5"/>
      <c r="B537" s="5"/>
    </row>
    <row r="538" spans="1:2" ht="15.5" x14ac:dyDescent="0.35">
      <c r="A538" s="5"/>
      <c r="B538" s="5"/>
    </row>
    <row r="539" spans="1:2" ht="15.5" x14ac:dyDescent="0.35">
      <c r="A539" s="5"/>
      <c r="B539" s="5"/>
    </row>
    <row r="540" spans="1:2" ht="15.5" x14ac:dyDescent="0.35">
      <c r="A540" s="5"/>
      <c r="B540" s="5"/>
    </row>
    <row r="541" spans="1:2" ht="15.5" x14ac:dyDescent="0.35">
      <c r="A541" s="5"/>
      <c r="B541" s="5"/>
    </row>
    <row r="542" spans="1:2" ht="15.5" x14ac:dyDescent="0.35">
      <c r="A542" s="5"/>
      <c r="B542" s="5"/>
    </row>
    <row r="543" spans="1:2" ht="15.5" x14ac:dyDescent="0.35">
      <c r="A543" s="5"/>
      <c r="B543" s="5"/>
    </row>
    <row r="544" spans="1:2" ht="15.5" x14ac:dyDescent="0.35">
      <c r="A544" s="5"/>
      <c r="B544" s="5"/>
    </row>
    <row r="545" spans="1:2" ht="15.5" x14ac:dyDescent="0.35">
      <c r="A545" s="5"/>
      <c r="B545" s="5"/>
    </row>
    <row r="546" spans="1:2" ht="15.5" x14ac:dyDescent="0.35">
      <c r="A546" s="5"/>
      <c r="B546" s="5"/>
    </row>
    <row r="547" spans="1:2" ht="15.5" x14ac:dyDescent="0.35">
      <c r="A547" s="5"/>
      <c r="B547" s="5"/>
    </row>
    <row r="548" spans="1:2" ht="15.5" x14ac:dyDescent="0.35">
      <c r="A548" s="5"/>
      <c r="B548" s="5"/>
    </row>
    <row r="549" spans="1:2" ht="15.5" x14ac:dyDescent="0.35">
      <c r="A549" s="5"/>
      <c r="B549" s="5"/>
    </row>
    <row r="550" spans="1:2" ht="15.5" x14ac:dyDescent="0.35">
      <c r="A550" s="5"/>
      <c r="B550" s="5"/>
    </row>
    <row r="551" spans="1:2" ht="15.5" x14ac:dyDescent="0.35">
      <c r="A551" s="5"/>
      <c r="B551" s="5"/>
    </row>
    <row r="552" spans="1:2" ht="15.5" x14ac:dyDescent="0.35">
      <c r="A552" s="5"/>
      <c r="B552" s="5"/>
    </row>
    <row r="553" spans="1:2" ht="15.5" x14ac:dyDescent="0.35">
      <c r="A553" s="5"/>
      <c r="B553" s="5"/>
    </row>
    <row r="554" spans="1:2" ht="15.5" x14ac:dyDescent="0.35">
      <c r="A554" s="5"/>
      <c r="B554" s="5"/>
    </row>
    <row r="555" spans="1:2" ht="15.5" x14ac:dyDescent="0.35">
      <c r="A555" s="5"/>
      <c r="B555" s="5"/>
    </row>
    <row r="556" spans="1:2" ht="15.5" x14ac:dyDescent="0.35">
      <c r="A556" s="5"/>
      <c r="B556" s="5"/>
    </row>
    <row r="557" spans="1:2" ht="15.5" x14ac:dyDescent="0.35">
      <c r="A557" s="5"/>
      <c r="B557" s="5"/>
    </row>
    <row r="558" spans="1:2" ht="15.5" x14ac:dyDescent="0.35">
      <c r="A558" s="5"/>
      <c r="B558" s="5"/>
    </row>
    <row r="559" spans="1:2" ht="15.5" x14ac:dyDescent="0.35">
      <c r="A559" s="5"/>
      <c r="B559" s="5"/>
    </row>
    <row r="560" spans="1:2" ht="15.5" x14ac:dyDescent="0.35">
      <c r="A560" s="5"/>
      <c r="B560" s="5"/>
    </row>
    <row r="561" spans="1:2" ht="15.5" x14ac:dyDescent="0.35">
      <c r="A561" s="5"/>
      <c r="B561" s="5"/>
    </row>
    <row r="562" spans="1:2" ht="15.5" x14ac:dyDescent="0.35">
      <c r="A562" s="5"/>
      <c r="B562" s="5"/>
    </row>
    <row r="563" spans="1:2" ht="15.5" x14ac:dyDescent="0.35">
      <c r="A563" s="5"/>
      <c r="B563" s="5"/>
    </row>
    <row r="564" spans="1:2" ht="15.5" x14ac:dyDescent="0.35">
      <c r="A564" s="5"/>
      <c r="B564" s="5"/>
    </row>
    <row r="565" spans="1:2" ht="15.5" x14ac:dyDescent="0.35">
      <c r="A565" s="5"/>
      <c r="B565" s="5"/>
    </row>
    <row r="566" spans="1:2" ht="15.5" x14ac:dyDescent="0.35">
      <c r="A566" s="5"/>
      <c r="B566" s="5"/>
    </row>
    <row r="567" spans="1:2" ht="15.5" x14ac:dyDescent="0.35">
      <c r="A567" s="5"/>
      <c r="B567" s="5"/>
    </row>
    <row r="568" spans="1:2" ht="15.5" x14ac:dyDescent="0.35">
      <c r="A568" s="5"/>
      <c r="B568" s="5"/>
    </row>
    <row r="569" spans="1:2" ht="15.5" x14ac:dyDescent="0.35">
      <c r="A569" s="5"/>
      <c r="B569" s="5"/>
    </row>
    <row r="570" spans="1:2" ht="15.5" x14ac:dyDescent="0.35">
      <c r="A570" s="5"/>
      <c r="B570" s="5"/>
    </row>
    <row r="571" spans="1:2" ht="15.5" x14ac:dyDescent="0.35">
      <c r="A571" s="5"/>
      <c r="B571" s="5"/>
    </row>
    <row r="572" spans="1:2" ht="15.5" x14ac:dyDescent="0.35">
      <c r="A572" s="5"/>
      <c r="B572" s="5"/>
    </row>
    <row r="573" spans="1:2" ht="15.5" x14ac:dyDescent="0.35">
      <c r="A573" s="5"/>
      <c r="B573" s="5"/>
    </row>
    <row r="574" spans="1:2" ht="15.5" x14ac:dyDescent="0.35">
      <c r="A574" s="5"/>
      <c r="B574" s="5"/>
    </row>
    <row r="575" spans="1:2" ht="15.5" x14ac:dyDescent="0.35">
      <c r="A575" s="5"/>
      <c r="B575" s="5"/>
    </row>
    <row r="576" spans="1:2" ht="15.5" x14ac:dyDescent="0.35">
      <c r="A576" s="5"/>
      <c r="B576" s="5"/>
    </row>
    <row r="577" spans="1:2" ht="15.5" x14ac:dyDescent="0.35">
      <c r="A577" s="5"/>
      <c r="B577" s="5"/>
    </row>
    <row r="578" spans="1:2" ht="15.5" x14ac:dyDescent="0.35">
      <c r="A578" s="5"/>
      <c r="B578" s="5"/>
    </row>
    <row r="579" spans="1:2" ht="15.5" x14ac:dyDescent="0.35">
      <c r="A579" s="5"/>
      <c r="B579" s="5"/>
    </row>
    <row r="580" spans="1:2" ht="15.5" x14ac:dyDescent="0.35">
      <c r="A580" s="5"/>
      <c r="B580" s="5"/>
    </row>
    <row r="581" spans="1:2" ht="15.5" x14ac:dyDescent="0.35">
      <c r="A581" s="5"/>
      <c r="B581" s="5"/>
    </row>
    <row r="582" spans="1:2" ht="15.5" x14ac:dyDescent="0.35">
      <c r="A582" s="5"/>
      <c r="B582" s="5"/>
    </row>
    <row r="583" spans="1:2" ht="15.5" x14ac:dyDescent="0.35">
      <c r="A583" s="5"/>
      <c r="B583" s="5"/>
    </row>
    <row r="584" spans="1:2" ht="15.5" x14ac:dyDescent="0.35">
      <c r="A584" s="5"/>
      <c r="B584" s="5"/>
    </row>
    <row r="585" spans="1:2" ht="15.5" x14ac:dyDescent="0.35">
      <c r="A585" s="5"/>
      <c r="B585" s="5"/>
    </row>
    <row r="586" spans="1:2" ht="15.5" x14ac:dyDescent="0.35">
      <c r="A586" s="5"/>
      <c r="B586" s="5"/>
    </row>
    <row r="587" spans="1:2" ht="15.5" x14ac:dyDescent="0.35">
      <c r="A587" s="5"/>
      <c r="B587" s="5"/>
    </row>
    <row r="588" spans="1:2" ht="15.5" x14ac:dyDescent="0.35">
      <c r="A588" s="5"/>
      <c r="B588" s="5"/>
    </row>
    <row r="589" spans="1:2" ht="15.5" x14ac:dyDescent="0.35">
      <c r="A589" s="5"/>
      <c r="B589" s="5"/>
    </row>
    <row r="590" spans="1:2" ht="15.5" x14ac:dyDescent="0.35">
      <c r="A590" s="5"/>
      <c r="B590" s="5"/>
    </row>
    <row r="591" spans="1:2" ht="15.5" x14ac:dyDescent="0.35">
      <c r="A591" s="5"/>
      <c r="B591" s="5"/>
    </row>
    <row r="592" spans="1:2" ht="15.5" x14ac:dyDescent="0.35">
      <c r="A592" s="5"/>
      <c r="B592" s="5"/>
    </row>
    <row r="593" spans="1:2" ht="15.5" x14ac:dyDescent="0.35">
      <c r="A593" s="5"/>
      <c r="B593" s="5"/>
    </row>
    <row r="594" spans="1:2" ht="15.5" x14ac:dyDescent="0.35">
      <c r="A594" s="5"/>
      <c r="B594" s="5"/>
    </row>
    <row r="595" spans="1:2" ht="15.5" x14ac:dyDescent="0.35">
      <c r="A595" s="5"/>
      <c r="B595" s="5"/>
    </row>
    <row r="596" spans="1:2" ht="15.5" x14ac:dyDescent="0.35">
      <c r="A596" s="5"/>
      <c r="B596" s="5"/>
    </row>
    <row r="597" spans="1:2" ht="15.5" x14ac:dyDescent="0.35">
      <c r="A597" s="5"/>
      <c r="B597" s="5"/>
    </row>
    <row r="598" spans="1:2" ht="15.5" x14ac:dyDescent="0.35">
      <c r="A598" s="5"/>
      <c r="B598" s="5"/>
    </row>
    <row r="599" spans="1:2" ht="15.5" x14ac:dyDescent="0.35">
      <c r="A599" s="5"/>
      <c r="B599" s="5"/>
    </row>
    <row r="600" spans="1:2" ht="15.5" x14ac:dyDescent="0.35">
      <c r="A600" s="5"/>
      <c r="B600" s="5"/>
    </row>
    <row r="601" spans="1:2" ht="15.5" x14ac:dyDescent="0.35">
      <c r="A601" s="5"/>
      <c r="B601" s="5"/>
    </row>
    <row r="602" spans="1:2" ht="15.5" x14ac:dyDescent="0.35">
      <c r="A602" s="5"/>
      <c r="B602" s="5"/>
    </row>
    <row r="603" spans="1:2" ht="15.5" x14ac:dyDescent="0.35">
      <c r="A603" s="5"/>
      <c r="B603" s="5"/>
    </row>
    <row r="604" spans="1:2" ht="15.5" x14ac:dyDescent="0.35">
      <c r="A604" s="5"/>
      <c r="B604" s="5"/>
    </row>
    <row r="605" spans="1:2" ht="15.5" x14ac:dyDescent="0.35">
      <c r="A605" s="5"/>
      <c r="B605" s="5"/>
    </row>
    <row r="606" spans="1:2" ht="15.5" x14ac:dyDescent="0.35">
      <c r="A606" s="5"/>
      <c r="B606" s="5"/>
    </row>
    <row r="607" spans="1:2" ht="15.5" x14ac:dyDescent="0.35">
      <c r="A607" s="5"/>
      <c r="B607" s="5"/>
    </row>
    <row r="608" spans="1:2" ht="15.5" x14ac:dyDescent="0.35">
      <c r="A608" s="5"/>
      <c r="B608" s="5"/>
    </row>
    <row r="609" spans="1:2" ht="15.5" x14ac:dyDescent="0.35">
      <c r="A609" s="5"/>
      <c r="B609" s="5"/>
    </row>
    <row r="610" spans="1:2" ht="15.5" x14ac:dyDescent="0.35">
      <c r="A610" s="5"/>
      <c r="B610" s="5"/>
    </row>
    <row r="611" spans="1:2" ht="15.5" x14ac:dyDescent="0.35">
      <c r="A611" s="5"/>
      <c r="B611" s="5"/>
    </row>
    <row r="612" spans="1:2" ht="15.5" x14ac:dyDescent="0.35">
      <c r="A612" s="5"/>
      <c r="B612" s="5"/>
    </row>
    <row r="613" spans="1:2" ht="15.5" x14ac:dyDescent="0.35">
      <c r="A613" s="5"/>
      <c r="B613" s="5"/>
    </row>
    <row r="614" spans="1:2" ht="15.5" x14ac:dyDescent="0.35">
      <c r="A614" s="5"/>
      <c r="B614" s="5"/>
    </row>
    <row r="615" spans="1:2" ht="15.5" x14ac:dyDescent="0.35">
      <c r="A615" s="5"/>
      <c r="B615" s="5"/>
    </row>
    <row r="616" spans="1:2" ht="15.5" x14ac:dyDescent="0.35">
      <c r="A616" s="5"/>
      <c r="B616" s="5"/>
    </row>
    <row r="617" spans="1:2" ht="15.5" x14ac:dyDescent="0.35">
      <c r="A617" s="5"/>
      <c r="B617" s="5"/>
    </row>
    <row r="618" spans="1:2" ht="15.5" x14ac:dyDescent="0.35">
      <c r="A618" s="5"/>
      <c r="B618" s="5"/>
    </row>
    <row r="619" spans="1:2" ht="15.5" x14ac:dyDescent="0.35">
      <c r="A619" s="5"/>
      <c r="B619" s="5"/>
    </row>
    <row r="620" spans="1:2" ht="15.5" x14ac:dyDescent="0.35">
      <c r="A620" s="5"/>
      <c r="B620" s="5"/>
    </row>
    <row r="621" spans="1:2" ht="15.5" x14ac:dyDescent="0.35">
      <c r="A621" s="5"/>
      <c r="B621" s="5"/>
    </row>
    <row r="622" spans="1:2" ht="15.5" x14ac:dyDescent="0.35">
      <c r="A622" s="5"/>
      <c r="B622" s="5"/>
    </row>
    <row r="623" spans="1:2" ht="15.5" x14ac:dyDescent="0.35">
      <c r="A623" s="5"/>
      <c r="B623" s="5"/>
    </row>
    <row r="624" spans="1:2" ht="15.5" x14ac:dyDescent="0.35">
      <c r="A624" s="5"/>
      <c r="B624" s="5"/>
    </row>
    <row r="625" spans="1:2" ht="15.5" x14ac:dyDescent="0.35">
      <c r="A625" s="5"/>
      <c r="B625" s="5"/>
    </row>
    <row r="626" spans="1:2" ht="15.5" x14ac:dyDescent="0.35">
      <c r="A626" s="5"/>
      <c r="B626" s="5"/>
    </row>
    <row r="627" spans="1:2" ht="15.5" x14ac:dyDescent="0.35">
      <c r="A627" s="5"/>
      <c r="B627" s="5"/>
    </row>
    <row r="628" spans="1:2" ht="15.5" x14ac:dyDescent="0.35">
      <c r="A628" s="5"/>
      <c r="B628" s="5"/>
    </row>
    <row r="629" spans="1:2" ht="15.5" x14ac:dyDescent="0.35">
      <c r="A629" s="5"/>
      <c r="B629" s="5"/>
    </row>
    <row r="630" spans="1:2" ht="15.5" x14ac:dyDescent="0.35">
      <c r="A630" s="5"/>
      <c r="B630" s="5"/>
    </row>
    <row r="631" spans="1:2" ht="15.5" x14ac:dyDescent="0.35">
      <c r="A631" s="5"/>
      <c r="B631" s="5"/>
    </row>
    <row r="632" spans="1:2" ht="15.5" x14ac:dyDescent="0.35">
      <c r="A632" s="5"/>
      <c r="B632" s="5"/>
    </row>
    <row r="633" spans="1:2" ht="15.5" x14ac:dyDescent="0.35">
      <c r="A633" s="5"/>
      <c r="B633" s="5"/>
    </row>
    <row r="634" spans="1:2" ht="15.5" x14ac:dyDescent="0.35">
      <c r="A634" s="5"/>
      <c r="B634" s="5"/>
    </row>
    <row r="635" spans="1:2" ht="15.5" x14ac:dyDescent="0.35">
      <c r="A635" s="5"/>
      <c r="B635" s="5"/>
    </row>
    <row r="636" spans="1:2" ht="15.5" x14ac:dyDescent="0.35">
      <c r="A636" s="5"/>
      <c r="B636" s="5"/>
    </row>
    <row r="637" spans="1:2" ht="15.5" x14ac:dyDescent="0.35">
      <c r="A637" s="5"/>
      <c r="B637" s="5"/>
    </row>
    <row r="638" spans="1:2" ht="15.5" x14ac:dyDescent="0.35">
      <c r="A638" s="5"/>
      <c r="B638" s="5"/>
    </row>
    <row r="639" spans="1:2" ht="15.5" x14ac:dyDescent="0.35">
      <c r="A639" s="5"/>
      <c r="B639" s="5"/>
    </row>
    <row r="640" spans="1:2" ht="15.5" x14ac:dyDescent="0.35">
      <c r="A640" s="5"/>
      <c r="B640" s="5"/>
    </row>
    <row r="641" spans="1:2" ht="15.5" x14ac:dyDescent="0.35">
      <c r="A641" s="5"/>
      <c r="B641" s="5"/>
    </row>
    <row r="642" spans="1:2" ht="15.5" x14ac:dyDescent="0.35">
      <c r="A642" s="5"/>
      <c r="B642" s="5"/>
    </row>
    <row r="643" spans="1:2" ht="15.5" x14ac:dyDescent="0.35">
      <c r="A643" s="5"/>
      <c r="B643" s="5"/>
    </row>
    <row r="644" spans="1:2" ht="15.5" x14ac:dyDescent="0.35">
      <c r="A644" s="5"/>
      <c r="B644" s="5"/>
    </row>
    <row r="645" spans="1:2" ht="15.5" x14ac:dyDescent="0.35">
      <c r="A645" s="5"/>
      <c r="B645" s="5"/>
    </row>
    <row r="646" spans="1:2" ht="15.5" x14ac:dyDescent="0.35">
      <c r="A646" s="5"/>
      <c r="B646" s="5"/>
    </row>
    <row r="647" spans="1:2" ht="15.5" x14ac:dyDescent="0.35">
      <c r="A647" s="5"/>
      <c r="B647" s="5"/>
    </row>
    <row r="648" spans="1:2" ht="15.5" x14ac:dyDescent="0.35">
      <c r="A648" s="5"/>
      <c r="B648" s="5"/>
    </row>
    <row r="649" spans="1:2" ht="15.5" x14ac:dyDescent="0.35">
      <c r="A649" s="5"/>
      <c r="B649" s="5"/>
    </row>
    <row r="650" spans="1:2" ht="15.5" x14ac:dyDescent="0.35">
      <c r="A650" s="5"/>
      <c r="B650" s="5"/>
    </row>
    <row r="651" spans="1:2" ht="15.5" x14ac:dyDescent="0.35">
      <c r="A651" s="5"/>
      <c r="B651" s="5"/>
    </row>
    <row r="652" spans="1:2" ht="15.5" x14ac:dyDescent="0.35">
      <c r="A652" s="5"/>
      <c r="B652" s="5"/>
    </row>
    <row r="653" spans="1:2" ht="15.5" x14ac:dyDescent="0.35">
      <c r="A653" s="5"/>
      <c r="B653" s="5"/>
    </row>
    <row r="654" spans="1:2" ht="15.5" x14ac:dyDescent="0.35">
      <c r="A654" s="5"/>
      <c r="B654" s="5"/>
    </row>
    <row r="655" spans="1:2" ht="15.5" x14ac:dyDescent="0.35">
      <c r="A655" s="5"/>
      <c r="B655" s="5"/>
    </row>
    <row r="656" spans="1:2" ht="15.5" x14ac:dyDescent="0.35">
      <c r="A656" s="5"/>
      <c r="B656" s="5"/>
    </row>
    <row r="657" spans="1:2" ht="15.5" x14ac:dyDescent="0.35">
      <c r="A657" s="5"/>
      <c r="B657" s="5"/>
    </row>
    <row r="658" spans="1:2" ht="15.5" x14ac:dyDescent="0.35">
      <c r="A658" s="5"/>
      <c r="B658" s="5"/>
    </row>
    <row r="659" spans="1:2" ht="15.5" x14ac:dyDescent="0.35">
      <c r="A659" s="5"/>
      <c r="B659" s="5"/>
    </row>
    <row r="660" spans="1:2" ht="15.5" x14ac:dyDescent="0.35">
      <c r="A660" s="5"/>
      <c r="B660" s="5"/>
    </row>
    <row r="661" spans="1:2" ht="15.5" x14ac:dyDescent="0.35">
      <c r="A661" s="5"/>
      <c r="B661" s="5"/>
    </row>
    <row r="662" spans="1:2" ht="15.5" x14ac:dyDescent="0.35">
      <c r="A662" s="5"/>
      <c r="B662" s="5"/>
    </row>
    <row r="663" spans="1:2" ht="15.5" x14ac:dyDescent="0.35">
      <c r="A663" s="5"/>
      <c r="B663" s="5"/>
    </row>
    <row r="664" spans="1:2" ht="15.5" x14ac:dyDescent="0.35">
      <c r="A664" s="5"/>
      <c r="B664" s="5"/>
    </row>
    <row r="665" spans="1:2" ht="15.5" x14ac:dyDescent="0.35">
      <c r="A665" s="5"/>
      <c r="B665" s="5"/>
    </row>
    <row r="666" spans="1:2" ht="15.5" x14ac:dyDescent="0.35">
      <c r="A666" s="5"/>
      <c r="B666" s="5"/>
    </row>
    <row r="667" spans="1:2" ht="15.5" x14ac:dyDescent="0.35">
      <c r="A667" s="5"/>
      <c r="B667" s="5"/>
    </row>
    <row r="668" spans="1:2" ht="15.5" x14ac:dyDescent="0.35">
      <c r="A668" s="5"/>
      <c r="B668" s="5"/>
    </row>
    <row r="669" spans="1:2" ht="15.5" x14ac:dyDescent="0.35">
      <c r="A669" s="5"/>
      <c r="B669" s="5"/>
    </row>
    <row r="670" spans="1:2" ht="15.5" x14ac:dyDescent="0.35">
      <c r="A670" s="5"/>
      <c r="B670" s="5"/>
    </row>
    <row r="671" spans="1:2" ht="15.5" x14ac:dyDescent="0.35">
      <c r="A671" s="5"/>
      <c r="B671" s="5"/>
    </row>
    <row r="672" spans="1:2" ht="15.5" x14ac:dyDescent="0.35">
      <c r="A672" s="5"/>
      <c r="B672" s="5"/>
    </row>
    <row r="673" spans="1:2" ht="15.5" x14ac:dyDescent="0.35">
      <c r="A673" s="5"/>
      <c r="B673" s="5"/>
    </row>
    <row r="674" spans="1:2" ht="15.5" x14ac:dyDescent="0.35">
      <c r="A674" s="5"/>
      <c r="B674" s="5"/>
    </row>
    <row r="675" spans="1:2" ht="15.5" x14ac:dyDescent="0.35">
      <c r="A675" s="5"/>
      <c r="B675" s="5"/>
    </row>
    <row r="676" spans="1:2" ht="15.5" x14ac:dyDescent="0.35">
      <c r="A676" s="5"/>
      <c r="B676" s="5"/>
    </row>
    <row r="677" spans="1:2" ht="15.5" x14ac:dyDescent="0.35">
      <c r="A677" s="5"/>
      <c r="B677" s="5"/>
    </row>
    <row r="678" spans="1:2" ht="15.5" x14ac:dyDescent="0.35">
      <c r="A678" s="5"/>
      <c r="B678" s="5"/>
    </row>
    <row r="679" spans="1:2" ht="15.5" x14ac:dyDescent="0.35">
      <c r="A679" s="5"/>
      <c r="B679" s="5"/>
    </row>
    <row r="680" spans="1:2" ht="15.5" x14ac:dyDescent="0.35">
      <c r="A680" s="5"/>
      <c r="B680" s="5"/>
    </row>
    <row r="681" spans="1:2" ht="15.5" x14ac:dyDescent="0.35">
      <c r="A681" s="5"/>
      <c r="B681" s="5"/>
    </row>
    <row r="682" spans="1:2" ht="15.5" x14ac:dyDescent="0.35">
      <c r="A682" s="5"/>
      <c r="B682" s="5"/>
    </row>
    <row r="683" spans="1:2" ht="15.5" x14ac:dyDescent="0.35">
      <c r="A683" s="5"/>
      <c r="B683" s="5"/>
    </row>
    <row r="684" spans="1:2" ht="15.5" x14ac:dyDescent="0.35">
      <c r="A684" s="5"/>
      <c r="B684" s="5"/>
    </row>
    <row r="685" spans="1:2" ht="15.5" x14ac:dyDescent="0.35">
      <c r="A685" s="5"/>
      <c r="B685" s="5"/>
    </row>
    <row r="686" spans="1:2" ht="15.5" x14ac:dyDescent="0.35">
      <c r="A686" s="5"/>
      <c r="B686" s="5"/>
    </row>
    <row r="687" spans="1:2" ht="15.5" x14ac:dyDescent="0.35">
      <c r="A687" s="5"/>
      <c r="B687" s="5"/>
    </row>
    <row r="688" spans="1:2" ht="15.5" x14ac:dyDescent="0.35">
      <c r="A688" s="5"/>
      <c r="B688" s="5"/>
    </row>
    <row r="689" spans="1:2" ht="15.5" x14ac:dyDescent="0.35">
      <c r="A689" s="5"/>
      <c r="B689" s="5"/>
    </row>
    <row r="690" spans="1:2" ht="15.5" x14ac:dyDescent="0.35">
      <c r="A690" s="5"/>
      <c r="B690" s="5"/>
    </row>
    <row r="691" spans="1:2" ht="15.5" x14ac:dyDescent="0.35">
      <c r="A691" s="5"/>
      <c r="B691" s="5"/>
    </row>
    <row r="692" spans="1:2" ht="15.5" x14ac:dyDescent="0.35">
      <c r="A692" s="5"/>
      <c r="B692" s="5"/>
    </row>
    <row r="693" spans="1:2" ht="15.5" x14ac:dyDescent="0.35">
      <c r="A693" s="5"/>
      <c r="B693" s="5"/>
    </row>
    <row r="694" spans="1:2" ht="15.5" x14ac:dyDescent="0.35">
      <c r="A694" s="5"/>
      <c r="B694" s="5"/>
    </row>
    <row r="695" spans="1:2" ht="15.5" x14ac:dyDescent="0.35">
      <c r="A695" s="5"/>
      <c r="B695" s="5"/>
    </row>
    <row r="696" spans="1:2" ht="15.5" x14ac:dyDescent="0.35">
      <c r="A696" s="5"/>
      <c r="B696" s="5"/>
    </row>
    <row r="697" spans="1:2" ht="15.5" x14ac:dyDescent="0.35">
      <c r="A697" s="5"/>
      <c r="B697" s="5"/>
    </row>
    <row r="698" spans="1:2" ht="15.5" x14ac:dyDescent="0.35">
      <c r="A698" s="5"/>
      <c r="B698" s="5"/>
    </row>
    <row r="699" spans="1:2" ht="15.5" x14ac:dyDescent="0.35">
      <c r="A699" s="5"/>
      <c r="B699" s="5"/>
    </row>
    <row r="700" spans="1:2" ht="15.5" x14ac:dyDescent="0.35">
      <c r="A700" s="5"/>
      <c r="B700" s="5"/>
    </row>
    <row r="701" spans="1:2" ht="15.5" x14ac:dyDescent="0.35">
      <c r="A701" s="5"/>
      <c r="B701" s="5"/>
    </row>
    <row r="702" spans="1:2" ht="15.5" x14ac:dyDescent="0.35">
      <c r="A702" s="5"/>
      <c r="B702" s="5"/>
    </row>
    <row r="703" spans="1:2" ht="15.5" x14ac:dyDescent="0.35">
      <c r="A703" s="5"/>
      <c r="B703" s="5"/>
    </row>
    <row r="704" spans="1:2" ht="15.5" x14ac:dyDescent="0.35">
      <c r="A704" s="5"/>
      <c r="B704" s="5"/>
    </row>
    <row r="705" spans="1:2" ht="15.5" x14ac:dyDescent="0.35">
      <c r="A705" s="5"/>
      <c r="B705" s="5"/>
    </row>
    <row r="706" spans="1:2" ht="15.5" x14ac:dyDescent="0.35">
      <c r="A706" s="5"/>
      <c r="B706" s="5"/>
    </row>
    <row r="707" spans="1:2" ht="15.5" x14ac:dyDescent="0.35">
      <c r="A707" s="5"/>
      <c r="B707" s="5"/>
    </row>
    <row r="708" spans="1:2" ht="15.5" x14ac:dyDescent="0.35">
      <c r="A708" s="5"/>
      <c r="B708" s="5"/>
    </row>
    <row r="709" spans="1:2" ht="15.5" x14ac:dyDescent="0.35">
      <c r="A709" s="5"/>
      <c r="B709" s="5"/>
    </row>
    <row r="710" spans="1:2" ht="15.5" x14ac:dyDescent="0.35">
      <c r="A710" s="5"/>
      <c r="B710" s="5"/>
    </row>
    <row r="711" spans="1:2" ht="15.5" x14ac:dyDescent="0.35">
      <c r="A711" s="5"/>
      <c r="B711" s="5"/>
    </row>
    <row r="712" spans="1:2" ht="15.5" x14ac:dyDescent="0.35">
      <c r="A712" s="5"/>
      <c r="B712" s="5"/>
    </row>
    <row r="713" spans="1:2" ht="15.5" x14ac:dyDescent="0.35">
      <c r="A713" s="5"/>
      <c r="B713" s="5"/>
    </row>
    <row r="714" spans="1:2" ht="15.5" x14ac:dyDescent="0.35">
      <c r="A714" s="5"/>
      <c r="B714" s="5"/>
    </row>
    <row r="715" spans="1:2" ht="15.5" x14ac:dyDescent="0.35">
      <c r="A715" s="5"/>
      <c r="B715" s="5"/>
    </row>
    <row r="716" spans="1:2" ht="15.5" x14ac:dyDescent="0.35">
      <c r="A716" s="5"/>
      <c r="B716" s="5"/>
    </row>
    <row r="717" spans="1:2" ht="15.5" x14ac:dyDescent="0.35">
      <c r="A717" s="5"/>
      <c r="B717" s="5"/>
    </row>
    <row r="718" spans="1:2" ht="15.5" x14ac:dyDescent="0.35">
      <c r="A718" s="5"/>
      <c r="B718" s="5"/>
    </row>
    <row r="719" spans="1:2" ht="15.5" x14ac:dyDescent="0.35">
      <c r="A719" s="5"/>
      <c r="B719" s="5"/>
    </row>
    <row r="720" spans="1:2" ht="15.5" x14ac:dyDescent="0.35">
      <c r="A720" s="5"/>
      <c r="B720" s="5"/>
    </row>
    <row r="721" spans="1:2" ht="15.5" x14ac:dyDescent="0.35">
      <c r="A721" s="5"/>
      <c r="B721" s="5"/>
    </row>
    <row r="722" spans="1:2" ht="15.5" x14ac:dyDescent="0.35">
      <c r="A722" s="5"/>
      <c r="B722" s="5"/>
    </row>
    <row r="723" spans="1:2" ht="15.5" x14ac:dyDescent="0.35">
      <c r="A723" s="5"/>
      <c r="B723" s="5"/>
    </row>
    <row r="724" spans="1:2" ht="15.5" x14ac:dyDescent="0.35">
      <c r="A724" s="5"/>
      <c r="B724" s="5"/>
    </row>
    <row r="725" spans="1:2" ht="15.5" x14ac:dyDescent="0.35">
      <c r="A725" s="5"/>
      <c r="B725" s="5"/>
    </row>
    <row r="726" spans="1:2" ht="15.5" x14ac:dyDescent="0.35">
      <c r="A726" s="5"/>
      <c r="B726" s="5"/>
    </row>
    <row r="727" spans="1:2" ht="15.5" x14ac:dyDescent="0.35">
      <c r="A727" s="5"/>
      <c r="B727" s="5"/>
    </row>
    <row r="728" spans="1:2" ht="15.5" x14ac:dyDescent="0.35">
      <c r="A728" s="5"/>
      <c r="B728" s="5"/>
    </row>
    <row r="729" spans="1:2" ht="15.5" x14ac:dyDescent="0.35">
      <c r="A729" s="5"/>
      <c r="B729" s="5"/>
    </row>
    <row r="730" spans="1:2" ht="15.5" x14ac:dyDescent="0.35">
      <c r="A730" s="5"/>
      <c r="B730" s="5"/>
    </row>
    <row r="731" spans="1:2" ht="15.5" x14ac:dyDescent="0.35">
      <c r="A731" s="5"/>
      <c r="B731" s="5"/>
    </row>
    <row r="732" spans="1:2" ht="15.5" x14ac:dyDescent="0.35">
      <c r="A732" s="5"/>
      <c r="B732" s="5"/>
    </row>
    <row r="733" spans="1:2" ht="15.5" x14ac:dyDescent="0.35">
      <c r="A733" s="5"/>
      <c r="B733" s="5"/>
    </row>
    <row r="734" spans="1:2" ht="15.5" x14ac:dyDescent="0.35">
      <c r="A734" s="5"/>
      <c r="B734" s="5"/>
    </row>
    <row r="735" spans="1:2" ht="15.5" x14ac:dyDescent="0.35">
      <c r="A735" s="5"/>
      <c r="B735" s="5"/>
    </row>
    <row r="736" spans="1:2" ht="15.5" x14ac:dyDescent="0.35">
      <c r="A736" s="5"/>
      <c r="B736" s="5"/>
    </row>
    <row r="737" spans="1:2" ht="15.5" x14ac:dyDescent="0.35">
      <c r="A737" s="5"/>
      <c r="B737" s="5"/>
    </row>
    <row r="738" spans="1:2" ht="15.5" x14ac:dyDescent="0.35">
      <c r="A738" s="5"/>
      <c r="B738" s="5"/>
    </row>
    <row r="739" spans="1:2" ht="15.5" x14ac:dyDescent="0.35">
      <c r="A739" s="5"/>
      <c r="B739" s="5"/>
    </row>
    <row r="740" spans="1:2" ht="15.5" x14ac:dyDescent="0.35">
      <c r="A740" s="5"/>
      <c r="B740" s="5"/>
    </row>
    <row r="741" spans="1:2" ht="15.5" x14ac:dyDescent="0.35">
      <c r="A741" s="5"/>
      <c r="B741" s="5"/>
    </row>
    <row r="742" spans="1:2" ht="15.5" x14ac:dyDescent="0.35">
      <c r="A742" s="5"/>
      <c r="B742" s="5"/>
    </row>
    <row r="743" spans="1:2" ht="15.5" x14ac:dyDescent="0.35">
      <c r="A743" s="5"/>
      <c r="B743" s="5"/>
    </row>
    <row r="744" spans="1:2" ht="15.5" x14ac:dyDescent="0.35">
      <c r="A744" s="5"/>
      <c r="B744" s="5"/>
    </row>
    <row r="745" spans="1:2" ht="15.5" x14ac:dyDescent="0.35">
      <c r="A745" s="5"/>
      <c r="B745" s="5"/>
    </row>
    <row r="746" spans="1:2" ht="15.5" x14ac:dyDescent="0.35">
      <c r="A746" s="5"/>
      <c r="B746" s="5"/>
    </row>
    <row r="747" spans="1:2" ht="15.5" x14ac:dyDescent="0.35">
      <c r="A747" s="5"/>
      <c r="B747" s="5"/>
    </row>
    <row r="748" spans="1:2" ht="15.5" x14ac:dyDescent="0.35">
      <c r="A748" s="5"/>
      <c r="B748" s="5"/>
    </row>
    <row r="749" spans="1:2" ht="15.5" x14ac:dyDescent="0.35">
      <c r="A749" s="5"/>
      <c r="B749" s="5"/>
    </row>
    <row r="750" spans="1:2" ht="15.5" x14ac:dyDescent="0.35">
      <c r="A750" s="5"/>
      <c r="B750" s="5"/>
    </row>
    <row r="751" spans="1:2" ht="15.5" x14ac:dyDescent="0.35">
      <c r="A751" s="5"/>
      <c r="B751" s="5"/>
    </row>
    <row r="752" spans="1:2" ht="15.5" x14ac:dyDescent="0.35">
      <c r="A752" s="5"/>
      <c r="B752" s="5"/>
    </row>
    <row r="753" spans="1:2" ht="15.5" x14ac:dyDescent="0.35">
      <c r="A753" s="5"/>
      <c r="B753" s="5"/>
    </row>
    <row r="754" spans="1:2" ht="15.5" x14ac:dyDescent="0.35">
      <c r="A754" s="5"/>
      <c r="B754" s="5"/>
    </row>
    <row r="755" spans="1:2" ht="15.5" x14ac:dyDescent="0.35">
      <c r="A755" s="5"/>
      <c r="B755" s="5"/>
    </row>
    <row r="756" spans="1:2" ht="15.5" x14ac:dyDescent="0.35">
      <c r="A756" s="5"/>
      <c r="B756" s="5"/>
    </row>
    <row r="757" spans="1:2" ht="15.5" x14ac:dyDescent="0.35">
      <c r="A757" s="5"/>
      <c r="B757" s="5"/>
    </row>
    <row r="758" spans="1:2" ht="15.5" x14ac:dyDescent="0.35">
      <c r="A758" s="5"/>
      <c r="B758" s="5"/>
    </row>
    <row r="759" spans="1:2" ht="15.5" x14ac:dyDescent="0.35">
      <c r="A759" s="5"/>
      <c r="B759" s="5"/>
    </row>
    <row r="760" spans="1:2" ht="15.5" x14ac:dyDescent="0.35">
      <c r="A760" s="5"/>
      <c r="B760" s="5"/>
    </row>
    <row r="761" spans="1:2" ht="15.5" x14ac:dyDescent="0.35">
      <c r="A761" s="5"/>
      <c r="B761" s="5"/>
    </row>
    <row r="762" spans="1:2" ht="15.5" x14ac:dyDescent="0.35">
      <c r="A762" s="5"/>
      <c r="B762" s="5"/>
    </row>
    <row r="763" spans="1:2" ht="15.5" x14ac:dyDescent="0.35">
      <c r="A763" s="5"/>
      <c r="B763" s="5"/>
    </row>
    <row r="764" spans="1:2" ht="15.5" x14ac:dyDescent="0.35">
      <c r="A764" s="5"/>
      <c r="B764" s="5"/>
    </row>
    <row r="765" spans="1:2" ht="15.5" x14ac:dyDescent="0.35">
      <c r="A765" s="5"/>
      <c r="B765" s="5"/>
    </row>
    <row r="766" spans="1:2" ht="15.5" x14ac:dyDescent="0.35">
      <c r="A766" s="5"/>
      <c r="B766" s="5"/>
    </row>
    <row r="767" spans="1:2" ht="15.5" x14ac:dyDescent="0.35">
      <c r="A767" s="5"/>
      <c r="B767" s="5"/>
    </row>
    <row r="768" spans="1:2" ht="15.5" x14ac:dyDescent="0.35">
      <c r="A768" s="5"/>
      <c r="B768" s="5"/>
    </row>
    <row r="769" spans="1:2" ht="15.5" x14ac:dyDescent="0.35">
      <c r="A769" s="5"/>
      <c r="B769" s="5"/>
    </row>
    <row r="770" spans="1:2" ht="15.5" x14ac:dyDescent="0.35">
      <c r="A770" s="5"/>
      <c r="B770" s="5"/>
    </row>
    <row r="771" spans="1:2" ht="15.5" x14ac:dyDescent="0.35">
      <c r="A771" s="5"/>
      <c r="B771" s="5"/>
    </row>
    <row r="772" spans="1:2" ht="15.5" x14ac:dyDescent="0.35">
      <c r="A772" s="5"/>
      <c r="B772" s="5"/>
    </row>
    <row r="773" spans="1:2" ht="15.5" x14ac:dyDescent="0.35">
      <c r="A773" s="5"/>
      <c r="B773" s="5"/>
    </row>
    <row r="774" spans="1:2" ht="15.5" x14ac:dyDescent="0.35">
      <c r="A774" s="5"/>
      <c r="B774" s="5"/>
    </row>
    <row r="775" spans="1:2" ht="15.5" x14ac:dyDescent="0.35">
      <c r="A775" s="5"/>
      <c r="B775" s="5"/>
    </row>
    <row r="776" spans="1:2" ht="15.5" x14ac:dyDescent="0.35">
      <c r="A776" s="5"/>
      <c r="B776" s="5"/>
    </row>
    <row r="777" spans="1:2" ht="15.5" x14ac:dyDescent="0.35">
      <c r="A777" s="5"/>
      <c r="B777" s="5"/>
    </row>
    <row r="778" spans="1:2" ht="15.5" x14ac:dyDescent="0.35">
      <c r="A778" s="5"/>
      <c r="B778" s="5"/>
    </row>
    <row r="779" spans="1:2" ht="15.5" x14ac:dyDescent="0.35">
      <c r="A779" s="5"/>
      <c r="B779" s="5"/>
    </row>
    <row r="780" spans="1:2" ht="15.5" x14ac:dyDescent="0.35">
      <c r="A780" s="5"/>
      <c r="B780" s="5"/>
    </row>
    <row r="781" spans="1:2" ht="15.5" x14ac:dyDescent="0.35">
      <c r="A781" s="5"/>
      <c r="B781" s="5"/>
    </row>
    <row r="782" spans="1:2" ht="15.5" x14ac:dyDescent="0.35">
      <c r="A782" s="5"/>
      <c r="B782" s="5"/>
    </row>
    <row r="783" spans="1:2" ht="15.5" x14ac:dyDescent="0.35">
      <c r="A783" s="5"/>
      <c r="B783" s="5"/>
    </row>
    <row r="784" spans="1:2" ht="15.5" x14ac:dyDescent="0.35">
      <c r="A784" s="5"/>
      <c r="B784" s="5"/>
    </row>
    <row r="785" spans="1:2" ht="15.5" x14ac:dyDescent="0.35">
      <c r="A785" s="5"/>
      <c r="B785" s="5"/>
    </row>
    <row r="786" spans="1:2" ht="15.5" x14ac:dyDescent="0.35">
      <c r="A786" s="5"/>
      <c r="B786" s="5"/>
    </row>
    <row r="787" spans="1:2" ht="15.5" x14ac:dyDescent="0.35">
      <c r="A787" s="5"/>
      <c r="B787" s="5"/>
    </row>
    <row r="788" spans="1:2" ht="15.5" x14ac:dyDescent="0.35">
      <c r="A788" s="5"/>
      <c r="B788" s="5"/>
    </row>
    <row r="789" spans="1:2" ht="15.5" x14ac:dyDescent="0.35">
      <c r="A789" s="5"/>
      <c r="B789" s="5"/>
    </row>
    <row r="790" spans="1:2" ht="15.5" x14ac:dyDescent="0.35">
      <c r="A790" s="5"/>
      <c r="B790" s="5"/>
    </row>
    <row r="791" spans="1:2" ht="15.5" x14ac:dyDescent="0.35">
      <c r="A791" s="5"/>
      <c r="B791" s="5"/>
    </row>
    <row r="792" spans="1:2" ht="15.5" x14ac:dyDescent="0.35">
      <c r="A792" s="5"/>
      <c r="B792" s="5"/>
    </row>
    <row r="793" spans="1:2" ht="15.5" x14ac:dyDescent="0.35">
      <c r="A793" s="5"/>
      <c r="B793" s="5"/>
    </row>
    <row r="794" spans="1:2" ht="15.5" x14ac:dyDescent="0.35">
      <c r="A794" s="5"/>
      <c r="B794" s="5"/>
    </row>
    <row r="795" spans="1:2" ht="15.5" x14ac:dyDescent="0.35">
      <c r="A795" s="5"/>
      <c r="B795" s="5"/>
    </row>
    <row r="796" spans="1:2" ht="15.5" x14ac:dyDescent="0.35">
      <c r="A796" s="5"/>
      <c r="B796" s="5"/>
    </row>
    <row r="797" spans="1:2" ht="15.5" x14ac:dyDescent="0.35">
      <c r="A797" s="5"/>
      <c r="B797" s="5"/>
    </row>
    <row r="798" spans="1:2" ht="15.5" x14ac:dyDescent="0.35">
      <c r="A798" s="5"/>
      <c r="B798" s="5"/>
    </row>
    <row r="799" spans="1:2" ht="15.5" x14ac:dyDescent="0.35">
      <c r="A799" s="5"/>
      <c r="B799" s="5"/>
    </row>
    <row r="800" spans="1:2" ht="15.5" x14ac:dyDescent="0.35">
      <c r="A800" s="5"/>
      <c r="B800" s="5"/>
    </row>
    <row r="801" spans="1:2" ht="15.5" x14ac:dyDescent="0.35">
      <c r="A801" s="5"/>
      <c r="B801" s="5"/>
    </row>
    <row r="802" spans="1:2" ht="15.5" x14ac:dyDescent="0.35">
      <c r="A802" s="5"/>
      <c r="B802" s="5"/>
    </row>
    <row r="803" spans="1:2" ht="15.5" x14ac:dyDescent="0.35">
      <c r="A803" s="5"/>
      <c r="B803" s="5"/>
    </row>
    <row r="804" spans="1:2" ht="15.5" x14ac:dyDescent="0.35">
      <c r="A804" s="5"/>
      <c r="B804" s="5"/>
    </row>
    <row r="805" spans="1:2" ht="15.5" x14ac:dyDescent="0.35">
      <c r="A805" s="5"/>
      <c r="B805" s="5"/>
    </row>
    <row r="806" spans="1:2" ht="15.5" x14ac:dyDescent="0.35">
      <c r="A806" s="5"/>
      <c r="B806" s="5"/>
    </row>
    <row r="807" spans="1:2" ht="15.5" x14ac:dyDescent="0.35">
      <c r="A807" s="5"/>
      <c r="B807" s="5"/>
    </row>
    <row r="808" spans="1:2" ht="15.5" x14ac:dyDescent="0.35">
      <c r="A808" s="5"/>
      <c r="B808" s="5"/>
    </row>
    <row r="809" spans="1:2" ht="15.5" x14ac:dyDescent="0.35">
      <c r="A809" s="5"/>
      <c r="B809" s="5"/>
    </row>
    <row r="810" spans="1:2" ht="15.5" x14ac:dyDescent="0.35">
      <c r="A810" s="5"/>
      <c r="B810" s="5"/>
    </row>
    <row r="811" spans="1:2" ht="15.5" x14ac:dyDescent="0.35">
      <c r="A811" s="5"/>
      <c r="B811" s="5"/>
    </row>
    <row r="812" spans="1:2" ht="15.5" x14ac:dyDescent="0.35">
      <c r="A812" s="5"/>
      <c r="B812" s="5"/>
    </row>
    <row r="813" spans="1:2" ht="15.5" x14ac:dyDescent="0.35">
      <c r="A813" s="5"/>
      <c r="B813" s="5"/>
    </row>
    <row r="814" spans="1:2" ht="15.5" x14ac:dyDescent="0.35">
      <c r="A814" s="5"/>
      <c r="B814" s="5"/>
    </row>
    <row r="815" spans="1:2" ht="15.5" x14ac:dyDescent="0.35">
      <c r="A815" s="5"/>
      <c r="B815" s="5"/>
    </row>
    <row r="816" spans="1:2" ht="15.5" x14ac:dyDescent="0.35">
      <c r="A816" s="5"/>
      <c r="B816" s="5"/>
    </row>
    <row r="817" spans="1:2" ht="15.5" x14ac:dyDescent="0.35">
      <c r="A817" s="5"/>
      <c r="B817" s="5"/>
    </row>
    <row r="818" spans="1:2" ht="15.5" x14ac:dyDescent="0.35">
      <c r="A818" s="5"/>
      <c r="B818" s="5"/>
    </row>
    <row r="819" spans="1:2" ht="15.5" x14ac:dyDescent="0.35">
      <c r="A819" s="5"/>
      <c r="B819" s="5"/>
    </row>
    <row r="820" spans="1:2" ht="15.5" x14ac:dyDescent="0.35">
      <c r="A820" s="5"/>
      <c r="B820" s="5"/>
    </row>
    <row r="821" spans="1:2" ht="15.5" x14ac:dyDescent="0.35">
      <c r="A821" s="5"/>
      <c r="B821" s="5"/>
    </row>
    <row r="822" spans="1:2" ht="15.5" x14ac:dyDescent="0.35">
      <c r="A822" s="5"/>
      <c r="B822" s="5"/>
    </row>
    <row r="823" spans="1:2" ht="15.5" x14ac:dyDescent="0.35">
      <c r="A823" s="5"/>
      <c r="B823" s="5"/>
    </row>
    <row r="824" spans="1:2" ht="15.5" x14ac:dyDescent="0.35">
      <c r="A824" s="5"/>
      <c r="B824" s="5"/>
    </row>
    <row r="825" spans="1:2" ht="15.5" x14ac:dyDescent="0.35">
      <c r="A825" s="5"/>
      <c r="B825" s="5"/>
    </row>
    <row r="826" spans="1:2" ht="15.5" x14ac:dyDescent="0.35">
      <c r="A826" s="5"/>
      <c r="B826" s="5"/>
    </row>
    <row r="827" spans="1:2" ht="15.5" x14ac:dyDescent="0.35">
      <c r="A827" s="5"/>
      <c r="B827" s="5"/>
    </row>
    <row r="828" spans="1:2" ht="15.5" x14ac:dyDescent="0.35">
      <c r="A828" s="5"/>
      <c r="B828" s="5"/>
    </row>
    <row r="829" spans="1:2" ht="15.5" x14ac:dyDescent="0.35">
      <c r="A829" s="5"/>
      <c r="B829" s="5"/>
    </row>
    <row r="830" spans="1:2" ht="15.5" x14ac:dyDescent="0.35">
      <c r="A830" s="5"/>
      <c r="B830" s="5"/>
    </row>
    <row r="831" spans="1:2" ht="15.5" x14ac:dyDescent="0.35">
      <c r="A831" s="5"/>
      <c r="B831" s="5"/>
    </row>
    <row r="832" spans="1:2" ht="15.5" x14ac:dyDescent="0.35">
      <c r="A832" s="5"/>
      <c r="B832" s="5"/>
    </row>
    <row r="833" spans="1:2" ht="15.5" x14ac:dyDescent="0.35">
      <c r="A833" s="5"/>
      <c r="B833" s="5"/>
    </row>
    <row r="834" spans="1:2" ht="15.5" x14ac:dyDescent="0.35">
      <c r="A834" s="5"/>
      <c r="B834" s="5"/>
    </row>
    <row r="835" spans="1:2" ht="15.5" x14ac:dyDescent="0.35">
      <c r="A835" s="5"/>
      <c r="B835" s="5"/>
    </row>
    <row r="836" spans="1:2" ht="15.5" x14ac:dyDescent="0.35">
      <c r="A836" s="5"/>
      <c r="B836" s="5"/>
    </row>
    <row r="837" spans="1:2" ht="15.5" x14ac:dyDescent="0.35">
      <c r="A837" s="5"/>
      <c r="B837" s="5"/>
    </row>
    <row r="838" spans="1:2" ht="15.5" x14ac:dyDescent="0.35">
      <c r="A838" s="5"/>
      <c r="B838" s="5"/>
    </row>
    <row r="839" spans="1:2" ht="15.5" x14ac:dyDescent="0.35">
      <c r="A839" s="5"/>
      <c r="B839" s="5"/>
    </row>
    <row r="840" spans="1:2" ht="15.5" x14ac:dyDescent="0.35">
      <c r="A840" s="5"/>
      <c r="B840" s="5"/>
    </row>
    <row r="841" spans="1:2" ht="15.5" x14ac:dyDescent="0.35">
      <c r="A841" s="5"/>
      <c r="B841" s="5"/>
    </row>
    <row r="842" spans="1:2" ht="15.5" x14ac:dyDescent="0.35">
      <c r="A842" s="5"/>
      <c r="B842" s="5"/>
    </row>
    <row r="843" spans="1:2" ht="15.5" x14ac:dyDescent="0.35">
      <c r="A843" s="5"/>
      <c r="B843" s="5"/>
    </row>
    <row r="844" spans="1:2" ht="15.5" x14ac:dyDescent="0.35">
      <c r="A844" s="5"/>
      <c r="B844" s="5"/>
    </row>
    <row r="845" spans="1:2" ht="15.5" x14ac:dyDescent="0.35">
      <c r="A845" s="5"/>
      <c r="B845" s="5"/>
    </row>
    <row r="846" spans="1:2" ht="15.5" x14ac:dyDescent="0.35">
      <c r="A846" s="5"/>
      <c r="B846" s="5"/>
    </row>
    <row r="847" spans="1:2" ht="15.5" x14ac:dyDescent="0.35">
      <c r="A847" s="5"/>
      <c r="B847" s="5"/>
    </row>
    <row r="848" spans="1:2" ht="15.5" x14ac:dyDescent="0.35">
      <c r="A848" s="5"/>
      <c r="B848" s="5"/>
    </row>
    <row r="849" spans="1:2" ht="15.5" x14ac:dyDescent="0.35">
      <c r="A849" s="5"/>
      <c r="B849" s="5"/>
    </row>
    <row r="850" spans="1:2" ht="15.5" x14ac:dyDescent="0.35">
      <c r="A850" s="5"/>
      <c r="B850" s="5"/>
    </row>
    <row r="851" spans="1:2" ht="15.5" x14ac:dyDescent="0.35">
      <c r="A851" s="5"/>
      <c r="B851" s="5"/>
    </row>
    <row r="852" spans="1:2" ht="15.5" x14ac:dyDescent="0.35">
      <c r="A852" s="5"/>
      <c r="B852" s="5"/>
    </row>
    <row r="853" spans="1:2" ht="15.5" x14ac:dyDescent="0.35">
      <c r="A853" s="5"/>
      <c r="B853" s="5"/>
    </row>
    <row r="854" spans="1:2" ht="15.5" x14ac:dyDescent="0.35">
      <c r="A854" s="5"/>
      <c r="B854" s="5"/>
    </row>
    <row r="855" spans="1:2" ht="15.5" x14ac:dyDescent="0.35">
      <c r="A855" s="5"/>
      <c r="B855" s="5"/>
    </row>
    <row r="856" spans="1:2" ht="15.5" x14ac:dyDescent="0.35">
      <c r="A856" s="5"/>
      <c r="B856" s="5"/>
    </row>
    <row r="857" spans="1:2" ht="15.5" x14ac:dyDescent="0.35">
      <c r="A857" s="5"/>
      <c r="B857" s="5"/>
    </row>
    <row r="858" spans="1:2" ht="15.5" x14ac:dyDescent="0.35">
      <c r="A858" s="5"/>
      <c r="B858" s="5"/>
    </row>
    <row r="859" spans="1:2" ht="15.5" x14ac:dyDescent="0.35">
      <c r="A859" s="5"/>
      <c r="B859" s="5"/>
    </row>
    <row r="860" spans="1:2" ht="15.5" x14ac:dyDescent="0.35">
      <c r="A860" s="5"/>
      <c r="B860" s="5"/>
    </row>
    <row r="861" spans="1:2" ht="15.5" x14ac:dyDescent="0.35">
      <c r="A861" s="5"/>
      <c r="B861" s="5"/>
    </row>
    <row r="862" spans="1:2" ht="15.5" x14ac:dyDescent="0.35">
      <c r="A862" s="5"/>
      <c r="B862" s="5"/>
    </row>
    <row r="863" spans="1:2" ht="15.5" x14ac:dyDescent="0.35">
      <c r="A863" s="5"/>
      <c r="B863" s="5"/>
    </row>
    <row r="864" spans="1:2" ht="15.5" x14ac:dyDescent="0.35">
      <c r="A864" s="5"/>
      <c r="B864" s="5"/>
    </row>
    <row r="865" spans="1:2" ht="15.5" x14ac:dyDescent="0.35">
      <c r="A865" s="5"/>
      <c r="B865" s="5"/>
    </row>
    <row r="866" spans="1:2" ht="15.5" x14ac:dyDescent="0.35">
      <c r="A866" s="5"/>
      <c r="B866" s="5"/>
    </row>
    <row r="867" spans="1:2" ht="15.5" x14ac:dyDescent="0.35">
      <c r="A867" s="5"/>
      <c r="B867" s="5"/>
    </row>
    <row r="868" spans="1:2" ht="15.5" x14ac:dyDescent="0.35">
      <c r="A868" s="5"/>
      <c r="B868" s="5"/>
    </row>
    <row r="869" spans="1:2" ht="15.5" x14ac:dyDescent="0.35">
      <c r="A869" s="5"/>
      <c r="B869" s="5"/>
    </row>
    <row r="870" spans="1:2" ht="15.5" x14ac:dyDescent="0.35">
      <c r="A870" s="5"/>
      <c r="B870" s="5"/>
    </row>
    <row r="871" spans="1:2" ht="15.5" x14ac:dyDescent="0.35">
      <c r="A871" s="5"/>
      <c r="B871" s="5"/>
    </row>
    <row r="872" spans="1:2" ht="15.5" x14ac:dyDescent="0.35">
      <c r="A872" s="5"/>
      <c r="B872" s="5"/>
    </row>
    <row r="873" spans="1:2" ht="15.5" x14ac:dyDescent="0.35">
      <c r="A873" s="5"/>
      <c r="B873" s="5"/>
    </row>
    <row r="874" spans="1:2" ht="15.5" x14ac:dyDescent="0.35">
      <c r="A874" s="5"/>
      <c r="B874" s="5"/>
    </row>
    <row r="875" spans="1:2" ht="15.5" x14ac:dyDescent="0.35">
      <c r="A875" s="5"/>
      <c r="B875" s="5"/>
    </row>
    <row r="876" spans="1:2" ht="15.5" x14ac:dyDescent="0.35">
      <c r="A876" s="5"/>
      <c r="B876" s="5"/>
    </row>
    <row r="877" spans="1:2" ht="15.5" x14ac:dyDescent="0.35">
      <c r="A877" s="5"/>
      <c r="B877" s="5"/>
    </row>
    <row r="878" spans="1:2" ht="15.5" x14ac:dyDescent="0.35">
      <c r="A878" s="5"/>
      <c r="B878" s="5"/>
    </row>
    <row r="879" spans="1:2" ht="15.5" x14ac:dyDescent="0.35">
      <c r="A879" s="5"/>
      <c r="B879" s="5"/>
    </row>
    <row r="880" spans="1:2" ht="15.5" x14ac:dyDescent="0.35">
      <c r="A880" s="5"/>
      <c r="B880" s="5"/>
    </row>
    <row r="881" spans="1:2" ht="15.5" x14ac:dyDescent="0.35">
      <c r="A881" s="5"/>
      <c r="B881" s="5"/>
    </row>
    <row r="882" spans="1:2" ht="15.5" x14ac:dyDescent="0.35">
      <c r="A882" s="5"/>
      <c r="B882" s="5"/>
    </row>
    <row r="883" spans="1:2" ht="15.5" x14ac:dyDescent="0.35">
      <c r="A883" s="5"/>
      <c r="B883" s="5"/>
    </row>
    <row r="884" spans="1:2" ht="15.5" x14ac:dyDescent="0.35">
      <c r="A884" s="5"/>
      <c r="B884" s="5"/>
    </row>
    <row r="885" spans="1:2" ht="15.5" x14ac:dyDescent="0.35">
      <c r="A885" s="5"/>
      <c r="B885" s="5"/>
    </row>
    <row r="886" spans="1:2" ht="15.5" x14ac:dyDescent="0.35">
      <c r="A886" s="5"/>
      <c r="B886" s="5"/>
    </row>
    <row r="887" spans="1:2" ht="15.5" x14ac:dyDescent="0.35">
      <c r="A887" s="5"/>
      <c r="B887" s="5"/>
    </row>
    <row r="888" spans="1:2" ht="15.5" x14ac:dyDescent="0.35">
      <c r="A888" s="5"/>
      <c r="B888" s="5"/>
    </row>
    <row r="889" spans="1:2" ht="15.5" x14ac:dyDescent="0.35">
      <c r="A889" s="5"/>
      <c r="B889" s="5"/>
    </row>
    <row r="890" spans="1:2" ht="15.5" x14ac:dyDescent="0.35">
      <c r="A890" s="5"/>
      <c r="B890" s="5"/>
    </row>
    <row r="891" spans="1:2" ht="15.5" x14ac:dyDescent="0.35">
      <c r="A891" s="5"/>
      <c r="B891" s="5"/>
    </row>
    <row r="892" spans="1:2" ht="15.5" x14ac:dyDescent="0.35">
      <c r="A892" s="5"/>
      <c r="B892" s="5"/>
    </row>
    <row r="893" spans="1:2" ht="15.5" x14ac:dyDescent="0.35">
      <c r="A893" s="5"/>
      <c r="B893" s="5"/>
    </row>
    <row r="894" spans="1:2" ht="15.5" x14ac:dyDescent="0.35">
      <c r="A894" s="5"/>
      <c r="B894" s="5"/>
    </row>
    <row r="895" spans="1:2" ht="15.5" x14ac:dyDescent="0.35">
      <c r="A895" s="5"/>
      <c r="B895" s="5"/>
    </row>
    <row r="896" spans="1:2" ht="15.5" x14ac:dyDescent="0.35">
      <c r="A896" s="5"/>
      <c r="B896" s="5"/>
    </row>
    <row r="897" spans="1:2" ht="15.5" x14ac:dyDescent="0.35">
      <c r="A897" s="5"/>
      <c r="B897" s="5"/>
    </row>
    <row r="898" spans="1:2" ht="15.5" x14ac:dyDescent="0.35">
      <c r="A898" s="5"/>
      <c r="B898" s="5"/>
    </row>
    <row r="899" spans="1:2" ht="15.5" x14ac:dyDescent="0.35">
      <c r="A899" s="5"/>
      <c r="B899" s="5"/>
    </row>
    <row r="900" spans="1:2" ht="15.5" x14ac:dyDescent="0.35">
      <c r="A900" s="5"/>
      <c r="B900" s="5"/>
    </row>
    <row r="901" spans="1:2" ht="15.5" x14ac:dyDescent="0.35">
      <c r="A901" s="5"/>
      <c r="B901" s="5"/>
    </row>
    <row r="902" spans="1:2" ht="15.5" x14ac:dyDescent="0.35">
      <c r="A902" s="5"/>
      <c r="B902" s="5"/>
    </row>
    <row r="903" spans="1:2" ht="15.5" x14ac:dyDescent="0.35">
      <c r="A903" s="5"/>
      <c r="B903" s="5"/>
    </row>
    <row r="904" spans="1:2" ht="15.5" x14ac:dyDescent="0.35">
      <c r="A904" s="5"/>
      <c r="B904" s="5"/>
    </row>
    <row r="905" spans="1:2" ht="15.5" x14ac:dyDescent="0.35">
      <c r="A905" s="5"/>
      <c r="B905" s="5"/>
    </row>
    <row r="906" spans="1:2" ht="15.5" x14ac:dyDescent="0.35">
      <c r="A906" s="5"/>
      <c r="B906" s="5"/>
    </row>
    <row r="907" spans="1:2" ht="15.5" x14ac:dyDescent="0.35">
      <c r="A907" s="5"/>
      <c r="B907" s="5"/>
    </row>
    <row r="908" spans="1:2" ht="15.5" x14ac:dyDescent="0.35">
      <c r="A908" s="5"/>
      <c r="B908" s="5"/>
    </row>
    <row r="909" spans="1:2" ht="15.5" x14ac:dyDescent="0.35">
      <c r="A909" s="5"/>
      <c r="B909" s="5"/>
    </row>
    <row r="910" spans="1:2" ht="15.5" x14ac:dyDescent="0.35">
      <c r="A910" s="5"/>
      <c r="B910" s="5"/>
    </row>
    <row r="911" spans="1:2" ht="15.5" x14ac:dyDescent="0.35">
      <c r="A911" s="5"/>
      <c r="B911" s="5"/>
    </row>
    <row r="912" spans="1:2" ht="15.5" x14ac:dyDescent="0.35">
      <c r="A912" s="5"/>
      <c r="B912" s="5"/>
    </row>
    <row r="913" spans="1:2" ht="15.5" x14ac:dyDescent="0.35">
      <c r="A913" s="5"/>
      <c r="B913" s="5"/>
    </row>
    <row r="914" spans="1:2" ht="15.5" x14ac:dyDescent="0.35">
      <c r="A914" s="5"/>
      <c r="B914" s="5"/>
    </row>
    <row r="915" spans="1:2" ht="15.5" x14ac:dyDescent="0.35">
      <c r="A915" s="5"/>
      <c r="B915" s="5"/>
    </row>
    <row r="916" spans="1:2" ht="15.5" x14ac:dyDescent="0.35">
      <c r="A916" s="5"/>
      <c r="B916" s="5"/>
    </row>
    <row r="917" spans="1:2" ht="15.5" x14ac:dyDescent="0.35">
      <c r="A917" s="5"/>
      <c r="B917" s="5"/>
    </row>
    <row r="918" spans="1:2" ht="15.5" x14ac:dyDescent="0.35">
      <c r="A918" s="5"/>
      <c r="B918" s="5"/>
    </row>
    <row r="919" spans="1:2" ht="15.5" x14ac:dyDescent="0.35">
      <c r="A919" s="5"/>
      <c r="B919" s="5"/>
    </row>
    <row r="920" spans="1:2" ht="15.5" x14ac:dyDescent="0.35">
      <c r="A920" s="5"/>
      <c r="B920" s="5"/>
    </row>
    <row r="921" spans="1:2" ht="15.5" x14ac:dyDescent="0.35">
      <c r="A921" s="5"/>
      <c r="B921" s="5"/>
    </row>
    <row r="922" spans="1:2" ht="15.5" x14ac:dyDescent="0.35">
      <c r="A922" s="5"/>
      <c r="B922" s="5"/>
    </row>
    <row r="923" spans="1:2" ht="15.5" x14ac:dyDescent="0.35">
      <c r="A923" s="5"/>
      <c r="B923" s="5"/>
    </row>
    <row r="924" spans="1:2" ht="15.5" x14ac:dyDescent="0.35">
      <c r="A924" s="5"/>
      <c r="B924" s="5"/>
    </row>
    <row r="925" spans="1:2" ht="15.5" x14ac:dyDescent="0.35">
      <c r="A925" s="5"/>
      <c r="B925" s="5"/>
    </row>
    <row r="926" spans="1:2" ht="15.5" x14ac:dyDescent="0.35">
      <c r="A926" s="5"/>
      <c r="B926" s="5"/>
    </row>
    <row r="927" spans="1:2" ht="15.5" x14ac:dyDescent="0.35">
      <c r="A927" s="5"/>
      <c r="B927" s="5"/>
    </row>
    <row r="928" spans="1:2" ht="15.5" x14ac:dyDescent="0.35">
      <c r="A928" s="5"/>
      <c r="B928" s="5"/>
    </row>
    <row r="929" spans="1:2" ht="15.5" x14ac:dyDescent="0.35">
      <c r="A929" s="5"/>
      <c r="B929" s="5"/>
    </row>
    <row r="930" spans="1:2" ht="15.5" x14ac:dyDescent="0.35">
      <c r="A930" s="5"/>
      <c r="B930" s="5"/>
    </row>
    <row r="931" spans="1:2" ht="15.5" x14ac:dyDescent="0.35">
      <c r="A931" s="5"/>
      <c r="B931" s="5"/>
    </row>
    <row r="932" spans="1:2" ht="15.5" x14ac:dyDescent="0.35">
      <c r="A932" s="5"/>
      <c r="B932" s="5"/>
    </row>
    <row r="933" spans="1:2" ht="15.5" x14ac:dyDescent="0.35">
      <c r="A933" s="5"/>
      <c r="B933" s="5"/>
    </row>
    <row r="934" spans="1:2" ht="15.5" x14ac:dyDescent="0.35">
      <c r="A934" s="5"/>
      <c r="B934" s="5"/>
    </row>
    <row r="935" spans="1:2" ht="15.5" x14ac:dyDescent="0.35">
      <c r="A935" s="5"/>
      <c r="B935" s="5"/>
    </row>
    <row r="936" spans="1:2" ht="15.5" x14ac:dyDescent="0.35">
      <c r="A936" s="5"/>
      <c r="B936" s="5"/>
    </row>
    <row r="937" spans="1:2" ht="15.5" x14ac:dyDescent="0.35">
      <c r="A937" s="5"/>
      <c r="B937" s="5"/>
    </row>
    <row r="938" spans="1:2" ht="15.5" x14ac:dyDescent="0.35">
      <c r="A938" s="5"/>
      <c r="B938" s="5"/>
    </row>
    <row r="939" spans="1:2" ht="15.5" x14ac:dyDescent="0.35">
      <c r="A939" s="5"/>
      <c r="B939" s="5"/>
    </row>
    <row r="940" spans="1:2" ht="15.5" x14ac:dyDescent="0.35">
      <c r="A940" s="5"/>
      <c r="B940" s="5"/>
    </row>
    <row r="941" spans="1:2" ht="15.5" x14ac:dyDescent="0.35">
      <c r="A941" s="5"/>
      <c r="B941" s="5"/>
    </row>
    <row r="942" spans="1:2" ht="15.5" x14ac:dyDescent="0.35">
      <c r="A942" s="5"/>
      <c r="B942" s="5"/>
    </row>
    <row r="943" spans="1:2" ht="15.5" x14ac:dyDescent="0.35">
      <c r="A943" s="5"/>
      <c r="B943" s="5"/>
    </row>
    <row r="944" spans="1:2" ht="15.5" x14ac:dyDescent="0.35">
      <c r="A944" s="5"/>
      <c r="B944" s="5"/>
    </row>
    <row r="945" spans="1:2" ht="15.5" x14ac:dyDescent="0.35">
      <c r="A945" s="5"/>
      <c r="B945" s="5"/>
    </row>
    <row r="946" spans="1:2" ht="15.5" x14ac:dyDescent="0.35">
      <c r="A946" s="5"/>
      <c r="B946" s="5"/>
    </row>
    <row r="947" spans="1:2" ht="15.5" x14ac:dyDescent="0.35">
      <c r="A947" s="5"/>
      <c r="B947" s="5"/>
    </row>
    <row r="948" spans="1:2" ht="15.5" x14ac:dyDescent="0.35">
      <c r="A948" s="5"/>
      <c r="B948" s="5"/>
    </row>
    <row r="949" spans="1:2" ht="15.5" x14ac:dyDescent="0.35">
      <c r="A949" s="5"/>
      <c r="B949" s="5"/>
    </row>
    <row r="950" spans="1:2" ht="15.5" x14ac:dyDescent="0.35">
      <c r="A950" s="5"/>
      <c r="B950" s="5"/>
    </row>
    <row r="951" spans="1:2" ht="15.5" x14ac:dyDescent="0.35">
      <c r="A951" s="5"/>
      <c r="B951" s="5"/>
    </row>
    <row r="952" spans="1:2" ht="15.5" x14ac:dyDescent="0.35">
      <c r="A952" s="5"/>
      <c r="B952" s="5"/>
    </row>
    <row r="953" spans="1:2" ht="15.5" x14ac:dyDescent="0.35">
      <c r="A953" s="5"/>
      <c r="B953" s="5"/>
    </row>
    <row r="954" spans="1:2" ht="15.5" x14ac:dyDescent="0.35">
      <c r="A954" s="5"/>
      <c r="B954" s="5"/>
    </row>
    <row r="955" spans="1:2" ht="15.5" x14ac:dyDescent="0.35">
      <c r="A955" s="5"/>
      <c r="B955" s="5"/>
    </row>
    <row r="956" spans="1:2" ht="15.5" x14ac:dyDescent="0.35">
      <c r="A956" s="5"/>
      <c r="B956" s="5"/>
    </row>
    <row r="957" spans="1:2" ht="15.5" x14ac:dyDescent="0.35">
      <c r="A957" s="5"/>
      <c r="B957" s="5"/>
    </row>
    <row r="958" spans="1:2" ht="15.5" x14ac:dyDescent="0.35">
      <c r="A958" s="5"/>
      <c r="B958" s="5"/>
    </row>
    <row r="959" spans="1:2" ht="15.5" x14ac:dyDescent="0.35">
      <c r="A959" s="5"/>
      <c r="B959" s="5"/>
    </row>
    <row r="960" spans="1:2" ht="15.5" x14ac:dyDescent="0.35">
      <c r="A960" s="5"/>
      <c r="B960" s="5"/>
    </row>
    <row r="961" spans="1:2" ht="15.5" x14ac:dyDescent="0.35">
      <c r="A961" s="5"/>
      <c r="B961" s="5"/>
    </row>
    <row r="962" spans="1:2" ht="15.5" x14ac:dyDescent="0.35">
      <c r="A962" s="5"/>
      <c r="B962" s="5"/>
    </row>
    <row r="963" spans="1:2" ht="15.5" x14ac:dyDescent="0.35">
      <c r="A963" s="5"/>
      <c r="B963" s="5"/>
    </row>
    <row r="964" spans="1:2" ht="15.5" x14ac:dyDescent="0.35">
      <c r="A964" s="5"/>
      <c r="B964" s="5"/>
    </row>
    <row r="965" spans="1:2" ht="15.5" x14ac:dyDescent="0.35">
      <c r="A965" s="5"/>
      <c r="B965" s="5"/>
    </row>
    <row r="966" spans="1:2" ht="15.5" x14ac:dyDescent="0.35">
      <c r="A966" s="5"/>
      <c r="B966" s="5"/>
    </row>
    <row r="967" spans="1:2" ht="15.5" x14ac:dyDescent="0.35">
      <c r="A967" s="5"/>
      <c r="B967" s="5"/>
    </row>
    <row r="968" spans="1:2" ht="15.5" x14ac:dyDescent="0.35">
      <c r="A968" s="5"/>
      <c r="B968" s="5"/>
    </row>
    <row r="969" spans="1:2" ht="15.5" x14ac:dyDescent="0.35">
      <c r="A969" s="5"/>
      <c r="B969" s="5"/>
    </row>
    <row r="970" spans="1:2" ht="15.5" x14ac:dyDescent="0.35">
      <c r="A970" s="5"/>
      <c r="B970" s="5"/>
    </row>
    <row r="971" spans="1:2" ht="15.5" x14ac:dyDescent="0.35">
      <c r="A971" s="5"/>
      <c r="B971" s="5"/>
    </row>
    <row r="972" spans="1:2" ht="15.5" x14ac:dyDescent="0.35">
      <c r="A972" s="5"/>
      <c r="B972" s="5"/>
    </row>
    <row r="973" spans="1:2" ht="15.5" x14ac:dyDescent="0.35">
      <c r="A973" s="5"/>
      <c r="B973" s="5"/>
    </row>
    <row r="974" spans="1:2" ht="15.5" x14ac:dyDescent="0.35">
      <c r="A974" s="5"/>
      <c r="B974" s="5"/>
    </row>
    <row r="975" spans="1:2" ht="15.5" x14ac:dyDescent="0.35">
      <c r="A975" s="5"/>
      <c r="B975" s="5"/>
    </row>
    <row r="976" spans="1:2" ht="15.5" x14ac:dyDescent="0.35">
      <c r="A976" s="5"/>
      <c r="B976" s="5"/>
    </row>
    <row r="977" spans="1:2" ht="15.5" x14ac:dyDescent="0.35">
      <c r="A977" s="5"/>
      <c r="B977" s="5"/>
    </row>
    <row r="978" spans="1:2" ht="15.5" x14ac:dyDescent="0.35">
      <c r="A978" s="5"/>
      <c r="B978" s="5"/>
    </row>
    <row r="979" spans="1:2" ht="15.5" x14ac:dyDescent="0.35">
      <c r="A979" s="5"/>
      <c r="B979" s="5"/>
    </row>
    <row r="980" spans="1:2" ht="15.5" x14ac:dyDescent="0.35">
      <c r="A980" s="5"/>
      <c r="B980" s="5"/>
    </row>
    <row r="981" spans="1:2" ht="15.5" x14ac:dyDescent="0.35">
      <c r="A981" s="5"/>
      <c r="B981" s="5"/>
    </row>
    <row r="982" spans="1:2" ht="15.5" x14ac:dyDescent="0.35">
      <c r="A982" s="5"/>
      <c r="B982" s="5"/>
    </row>
    <row r="983" spans="1:2" ht="15.5" x14ac:dyDescent="0.35">
      <c r="A983" s="5"/>
      <c r="B983" s="5"/>
    </row>
    <row r="984" spans="1:2" ht="15.5" x14ac:dyDescent="0.35">
      <c r="A984" s="5"/>
      <c r="B984" s="5"/>
    </row>
    <row r="985" spans="1:2" ht="15.5" x14ac:dyDescent="0.35">
      <c r="A985" s="5"/>
      <c r="B985" s="5"/>
    </row>
    <row r="986" spans="1:2" ht="15.5" x14ac:dyDescent="0.35">
      <c r="A986" s="5"/>
      <c r="B986" s="5"/>
    </row>
    <row r="987" spans="1:2" ht="15.5" x14ac:dyDescent="0.35">
      <c r="A987" s="5"/>
      <c r="B987" s="5"/>
    </row>
    <row r="988" spans="1:2" ht="15.5" x14ac:dyDescent="0.35">
      <c r="A988" s="5"/>
      <c r="B988" s="5"/>
    </row>
    <row r="989" spans="1:2" ht="15.5" x14ac:dyDescent="0.35">
      <c r="A989" s="5"/>
      <c r="B989" s="5"/>
    </row>
    <row r="990" spans="1:2" ht="15.5" x14ac:dyDescent="0.35">
      <c r="A990" s="5"/>
      <c r="B990" s="5"/>
    </row>
    <row r="991" spans="1:2" ht="15.5" x14ac:dyDescent="0.35">
      <c r="A991" s="5"/>
      <c r="B991" s="5"/>
    </row>
    <row r="992" spans="1:2" ht="15.5" x14ac:dyDescent="0.35">
      <c r="A992" s="5"/>
      <c r="B992" s="5"/>
    </row>
    <row r="993" spans="1:2" ht="15.5" x14ac:dyDescent="0.35">
      <c r="A993" s="5"/>
      <c r="B993" s="5"/>
    </row>
    <row r="994" spans="1:2" ht="15.5" x14ac:dyDescent="0.35">
      <c r="A994" s="5"/>
      <c r="B994" s="5"/>
    </row>
    <row r="995" spans="1:2" ht="15.5" x14ac:dyDescent="0.35">
      <c r="A995" s="5"/>
      <c r="B995" s="5"/>
    </row>
    <row r="996" spans="1:2" ht="15.5" x14ac:dyDescent="0.35">
      <c r="A996" s="5"/>
      <c r="B996" s="5"/>
    </row>
    <row r="997" spans="1:2" ht="15.5" x14ac:dyDescent="0.35">
      <c r="A997" s="5"/>
      <c r="B997" s="5"/>
    </row>
    <row r="998" spans="1:2" ht="15.5" x14ac:dyDescent="0.35">
      <c r="A998" s="5"/>
      <c r="B998" s="5"/>
    </row>
    <row r="999" spans="1:2" ht="15.5" x14ac:dyDescent="0.35">
      <c r="A999" s="5"/>
      <c r="B999" s="5"/>
    </row>
    <row r="1000" spans="1:2" ht="15.5" x14ac:dyDescent="0.35">
      <c r="A1000" s="5"/>
      <c r="B1000" s="5"/>
    </row>
    <row r="1001" spans="1:2" ht="15.5" x14ac:dyDescent="0.35">
      <c r="A1001" s="5"/>
      <c r="B1001" s="5"/>
    </row>
    <row r="1002" spans="1:2" ht="15.5" x14ac:dyDescent="0.35">
      <c r="A1002" s="5"/>
      <c r="B1002" s="5"/>
    </row>
    <row r="1003" spans="1:2" ht="15.5" x14ac:dyDescent="0.35">
      <c r="A1003" s="5"/>
      <c r="B1003" s="5"/>
    </row>
    <row r="1004" spans="1:2" ht="15.5" x14ac:dyDescent="0.35">
      <c r="A1004" s="5"/>
      <c r="B1004" s="5"/>
    </row>
    <row r="1005" spans="1:2" ht="15.5" x14ac:dyDescent="0.35">
      <c r="A1005" s="5"/>
      <c r="B1005" s="5"/>
    </row>
    <row r="1006" spans="1:2" ht="15.5" x14ac:dyDescent="0.35">
      <c r="A1006" s="5"/>
      <c r="B1006" s="5"/>
    </row>
    <row r="1007" spans="1:2" ht="15.5" x14ac:dyDescent="0.35">
      <c r="A1007" s="5"/>
      <c r="B1007" s="5"/>
    </row>
    <row r="1008" spans="1:2" ht="15.5" x14ac:dyDescent="0.35">
      <c r="A1008" s="5"/>
      <c r="B1008" s="5"/>
    </row>
    <row r="1009" spans="1:2" ht="15.5" x14ac:dyDescent="0.35">
      <c r="A1009" s="5"/>
      <c r="B1009" s="5"/>
    </row>
    <row r="1010" spans="1:2" ht="15.5" x14ac:dyDescent="0.35">
      <c r="A1010" s="5"/>
      <c r="B1010" s="5"/>
    </row>
    <row r="1011" spans="1:2" ht="15.5" x14ac:dyDescent="0.35">
      <c r="A1011" s="5"/>
      <c r="B1011" s="5"/>
    </row>
    <row r="1012" spans="1:2" ht="15.5" x14ac:dyDescent="0.35">
      <c r="A1012" s="5"/>
      <c r="B1012" s="5"/>
    </row>
    <row r="1013" spans="1:2" ht="15.5" x14ac:dyDescent="0.35">
      <c r="A1013" s="5"/>
      <c r="B1013" s="5"/>
    </row>
    <row r="1014" spans="1:2" ht="15.5" x14ac:dyDescent="0.35">
      <c r="A1014" s="5"/>
      <c r="B1014" s="5"/>
    </row>
    <row r="1015" spans="1:2" ht="15.5" x14ac:dyDescent="0.35">
      <c r="A1015" s="5"/>
      <c r="B1015" s="5"/>
    </row>
    <row r="1016" spans="1:2" ht="15.5" x14ac:dyDescent="0.35">
      <c r="A1016" s="5"/>
      <c r="B1016" s="5"/>
    </row>
    <row r="1017" spans="1:2" ht="15.5" x14ac:dyDescent="0.35">
      <c r="A1017" s="5"/>
      <c r="B1017" s="5"/>
    </row>
    <row r="1018" spans="1:2" ht="15.5" x14ac:dyDescent="0.35">
      <c r="A1018" s="5"/>
      <c r="B1018" s="5"/>
    </row>
    <row r="1019" spans="1:2" ht="15.5" x14ac:dyDescent="0.35">
      <c r="A1019" s="5"/>
      <c r="B1019" s="5"/>
    </row>
    <row r="1020" spans="1:2" ht="15.5" x14ac:dyDescent="0.35">
      <c r="A1020" s="5"/>
      <c r="B1020" s="5"/>
    </row>
    <row r="1021" spans="1:2" ht="15.5" x14ac:dyDescent="0.35">
      <c r="A1021" s="5"/>
      <c r="B1021" s="5"/>
    </row>
    <row r="1022" spans="1:2" ht="15.5" x14ac:dyDescent="0.35">
      <c r="A1022" s="5"/>
      <c r="B1022" s="5"/>
    </row>
    <row r="1023" spans="1:2" ht="15.5" x14ac:dyDescent="0.35">
      <c r="A1023" s="5"/>
      <c r="B1023" s="5"/>
    </row>
    <row r="1024" spans="1:2" ht="15.5" x14ac:dyDescent="0.35">
      <c r="A1024" s="5"/>
      <c r="B1024" s="5"/>
    </row>
    <row r="1025" spans="1:2" ht="15.5" x14ac:dyDescent="0.35">
      <c r="A1025" s="5"/>
      <c r="B1025" s="5"/>
    </row>
    <row r="1026" spans="1:2" ht="15.5" x14ac:dyDescent="0.35">
      <c r="A1026" s="5"/>
      <c r="B1026" s="5"/>
    </row>
    <row r="1027" spans="1:2" ht="15.5" x14ac:dyDescent="0.35">
      <c r="A1027" s="5"/>
      <c r="B1027" s="5"/>
    </row>
    <row r="1028" spans="1:2" ht="15.5" x14ac:dyDescent="0.35">
      <c r="A1028" s="5"/>
      <c r="B1028" s="5"/>
    </row>
    <row r="1029" spans="1:2" ht="15.5" x14ac:dyDescent="0.35">
      <c r="A1029" s="5"/>
      <c r="B1029" s="5"/>
    </row>
    <row r="1030" spans="1:2" ht="15.5" x14ac:dyDescent="0.35">
      <c r="A1030" s="5"/>
      <c r="B1030" s="5"/>
    </row>
    <row r="1031" spans="1:2" ht="15.5" x14ac:dyDescent="0.35">
      <c r="A1031" s="5"/>
      <c r="B1031" s="5"/>
    </row>
    <row r="1032" spans="1:2" ht="15.5" x14ac:dyDescent="0.35">
      <c r="A1032" s="5"/>
      <c r="B1032" s="5"/>
    </row>
    <row r="1033" spans="1:2" ht="15.5" x14ac:dyDescent="0.35">
      <c r="A1033" s="5"/>
      <c r="B1033" s="5"/>
    </row>
    <row r="1034" spans="1:2" ht="15.5" x14ac:dyDescent="0.35">
      <c r="A1034" s="5"/>
      <c r="B1034" s="5"/>
    </row>
    <row r="1035" spans="1:2" ht="15.5" x14ac:dyDescent="0.35">
      <c r="A1035" s="5"/>
      <c r="B1035" s="5"/>
    </row>
    <row r="1036" spans="1:2" ht="15.5" x14ac:dyDescent="0.35">
      <c r="A1036" s="5"/>
      <c r="B1036" s="5"/>
    </row>
    <row r="1037" spans="1:2" ht="15.5" x14ac:dyDescent="0.35">
      <c r="A1037" s="5"/>
      <c r="B1037" s="5"/>
    </row>
    <row r="1038" spans="1:2" ht="15.5" x14ac:dyDescent="0.35">
      <c r="A1038" s="5"/>
      <c r="B1038" s="5"/>
    </row>
    <row r="1039" spans="1:2" ht="15.5" x14ac:dyDescent="0.35">
      <c r="A1039" s="5"/>
      <c r="B1039" s="5"/>
    </row>
    <row r="1040" spans="1:2" ht="15.5" x14ac:dyDescent="0.35">
      <c r="A1040" s="5"/>
      <c r="B1040" s="5"/>
    </row>
    <row r="1041" spans="1:2" ht="15.5" x14ac:dyDescent="0.35">
      <c r="A1041" s="5"/>
      <c r="B1041" s="5"/>
    </row>
    <row r="1042" spans="1:2" ht="15.5" x14ac:dyDescent="0.35">
      <c r="A1042" s="5"/>
      <c r="B1042" s="5"/>
    </row>
    <row r="1043" spans="1:2" ht="15.5" x14ac:dyDescent="0.35">
      <c r="A1043" s="5"/>
      <c r="B1043" s="5"/>
    </row>
    <row r="1044" spans="1:2" ht="15.5" x14ac:dyDescent="0.35">
      <c r="A1044" s="5"/>
      <c r="B1044" s="5"/>
    </row>
    <row r="1045" spans="1:2" ht="15.5" x14ac:dyDescent="0.35">
      <c r="A1045" s="5"/>
      <c r="B1045" s="5"/>
    </row>
    <row r="1046" spans="1:2" ht="15.5" x14ac:dyDescent="0.35">
      <c r="A1046" s="5"/>
      <c r="B1046" s="5"/>
    </row>
    <row r="1047" spans="1:2" ht="15.5" x14ac:dyDescent="0.35">
      <c r="A1047" s="5"/>
      <c r="B1047" s="5"/>
    </row>
    <row r="1048" spans="1:2" ht="15.5" x14ac:dyDescent="0.35">
      <c r="A1048" s="5"/>
      <c r="B1048" s="5"/>
    </row>
    <row r="1049" spans="1:2" ht="15.5" x14ac:dyDescent="0.35">
      <c r="A1049" s="5"/>
      <c r="B1049" s="5"/>
    </row>
    <row r="1050" spans="1:2" ht="15.5" x14ac:dyDescent="0.35">
      <c r="A1050" s="5"/>
      <c r="B1050" s="5"/>
    </row>
    <row r="1051" spans="1:2" ht="15.5" x14ac:dyDescent="0.35">
      <c r="A1051" s="5"/>
      <c r="B1051" s="5"/>
    </row>
    <row r="1052" spans="1:2" ht="15.5" x14ac:dyDescent="0.35">
      <c r="A1052" s="5"/>
      <c r="B1052" s="5"/>
    </row>
    <row r="1053" spans="1:2" ht="15.5" x14ac:dyDescent="0.35">
      <c r="A1053" s="5"/>
      <c r="B1053" s="5"/>
    </row>
    <row r="1054" spans="1:2" ht="15.5" x14ac:dyDescent="0.35">
      <c r="A1054" s="5"/>
      <c r="B1054" s="5"/>
    </row>
    <row r="1055" spans="1:2" ht="15.5" x14ac:dyDescent="0.35">
      <c r="A1055" s="5"/>
      <c r="B1055" s="5"/>
    </row>
    <row r="1056" spans="1:2" ht="15.5" x14ac:dyDescent="0.35">
      <c r="A1056" s="5"/>
      <c r="B1056" s="5"/>
    </row>
    <row r="1057" spans="1:2" ht="15.5" x14ac:dyDescent="0.35">
      <c r="A1057" s="5"/>
      <c r="B1057" s="5"/>
    </row>
    <row r="1058" spans="1:2" ht="15.5" x14ac:dyDescent="0.35">
      <c r="A1058" s="5"/>
      <c r="B1058" s="5"/>
    </row>
    <row r="1059" spans="1:2" ht="15.5" x14ac:dyDescent="0.35">
      <c r="A1059" s="5"/>
      <c r="B1059" s="5"/>
    </row>
    <row r="1060" spans="1:2" ht="15.5" x14ac:dyDescent="0.35">
      <c r="A1060" s="5"/>
      <c r="B1060" s="5"/>
    </row>
    <row r="1061" spans="1:2" ht="15.5" x14ac:dyDescent="0.35">
      <c r="A1061" s="5"/>
      <c r="B1061" s="5"/>
    </row>
    <row r="1062" spans="1:2" ht="15.5" x14ac:dyDescent="0.35">
      <c r="A1062" s="5"/>
      <c r="B1062" s="5"/>
    </row>
    <row r="1063" spans="1:2" ht="15.5" x14ac:dyDescent="0.35">
      <c r="A1063" s="5"/>
      <c r="B1063" s="5"/>
    </row>
    <row r="1064" spans="1:2" ht="15.5" x14ac:dyDescent="0.35">
      <c r="A1064" s="5"/>
      <c r="B1064" s="5"/>
    </row>
    <row r="1065" spans="1:2" ht="15.5" x14ac:dyDescent="0.35">
      <c r="A1065" s="5"/>
      <c r="B1065" s="5"/>
    </row>
    <row r="1066" spans="1:2" ht="15.5" x14ac:dyDescent="0.35">
      <c r="A1066" s="5"/>
      <c r="B1066" s="5"/>
    </row>
    <row r="1067" spans="1:2" ht="15.5" x14ac:dyDescent="0.35">
      <c r="A1067" s="5"/>
      <c r="B1067" s="5"/>
    </row>
    <row r="1068" spans="1:2" ht="15.5" x14ac:dyDescent="0.35">
      <c r="A1068" s="5"/>
      <c r="B1068" s="5"/>
    </row>
    <row r="1069" spans="1:2" ht="15.5" x14ac:dyDescent="0.35">
      <c r="A1069" s="5"/>
      <c r="B1069" s="5"/>
    </row>
    <row r="1070" spans="1:2" ht="15.5" x14ac:dyDescent="0.35">
      <c r="A1070" s="5"/>
      <c r="B1070" s="5"/>
    </row>
    <row r="1071" spans="1:2" ht="15.5" x14ac:dyDescent="0.35">
      <c r="A1071" s="5"/>
      <c r="B1071" s="5"/>
    </row>
    <row r="1072" spans="1:2" ht="15.5" x14ac:dyDescent="0.35">
      <c r="A1072" s="5"/>
      <c r="B1072" s="5"/>
    </row>
    <row r="1073" spans="1:2" ht="15.5" x14ac:dyDescent="0.35">
      <c r="A1073" s="5"/>
      <c r="B1073" s="5"/>
    </row>
    <row r="1074" spans="1:2" ht="15.5" x14ac:dyDescent="0.35">
      <c r="A1074" s="5"/>
      <c r="B1074" s="5"/>
    </row>
    <row r="1075" spans="1:2" ht="15.5" x14ac:dyDescent="0.35">
      <c r="A1075" s="5"/>
      <c r="B1075" s="5"/>
    </row>
    <row r="1076" spans="1:2" ht="15.5" x14ac:dyDescent="0.35">
      <c r="A1076" s="5"/>
      <c r="B1076" s="5"/>
    </row>
    <row r="1077" spans="1:2" ht="15.5" x14ac:dyDescent="0.35">
      <c r="A1077" s="5"/>
      <c r="B1077" s="5"/>
    </row>
    <row r="1078" spans="1:2" ht="15.5" x14ac:dyDescent="0.35">
      <c r="A1078" s="5"/>
      <c r="B1078" s="5"/>
    </row>
    <row r="1079" spans="1:2" ht="15.5" x14ac:dyDescent="0.35">
      <c r="A1079" s="5"/>
      <c r="B1079" s="5"/>
    </row>
    <row r="1080" spans="1:2" ht="15.5" x14ac:dyDescent="0.35">
      <c r="A1080" s="5"/>
      <c r="B1080" s="5"/>
    </row>
    <row r="1081" spans="1:2" ht="15.5" x14ac:dyDescent="0.35">
      <c r="A1081" s="5"/>
      <c r="B1081" s="5"/>
    </row>
    <row r="1082" spans="1:2" ht="15.5" x14ac:dyDescent="0.35">
      <c r="A1082" s="5"/>
      <c r="B1082" s="5"/>
    </row>
    <row r="1083" spans="1:2" ht="15.5" x14ac:dyDescent="0.35">
      <c r="A1083" s="5"/>
      <c r="B1083" s="5"/>
    </row>
    <row r="1084" spans="1:2" ht="15.5" x14ac:dyDescent="0.35">
      <c r="A1084" s="5"/>
      <c r="B1084" s="5"/>
    </row>
    <row r="1085" spans="1:2" ht="15.5" x14ac:dyDescent="0.35">
      <c r="A1085" s="5"/>
      <c r="B1085" s="5"/>
    </row>
    <row r="1086" spans="1:2" ht="15.5" x14ac:dyDescent="0.35">
      <c r="A1086" s="5"/>
      <c r="B1086" s="5"/>
    </row>
    <row r="1087" spans="1:2" ht="15.5" x14ac:dyDescent="0.35">
      <c r="A1087" s="5"/>
      <c r="B1087" s="5"/>
    </row>
    <row r="1088" spans="1:2" ht="15.5" x14ac:dyDescent="0.35">
      <c r="A1088" s="5"/>
      <c r="B1088" s="5"/>
    </row>
    <row r="1089" spans="1:2" ht="15.5" x14ac:dyDescent="0.35">
      <c r="A1089" s="5"/>
      <c r="B1089" s="5"/>
    </row>
    <row r="1090" spans="1:2" ht="15.5" x14ac:dyDescent="0.35">
      <c r="A1090" s="5"/>
      <c r="B1090" s="5"/>
    </row>
    <row r="1091" spans="1:2" ht="15.5" x14ac:dyDescent="0.35">
      <c r="A1091" s="5"/>
      <c r="B1091" s="5"/>
    </row>
    <row r="1092" spans="1:2" ht="15.5" x14ac:dyDescent="0.35">
      <c r="A1092" s="5"/>
      <c r="B1092" s="5"/>
    </row>
    <row r="1093" spans="1:2" ht="15.5" x14ac:dyDescent="0.35">
      <c r="A1093" s="5"/>
      <c r="B1093" s="5"/>
    </row>
    <row r="1094" spans="1:2" ht="15.5" x14ac:dyDescent="0.35">
      <c r="A1094" s="5"/>
      <c r="B1094" s="5"/>
    </row>
    <row r="1095" spans="1:2" ht="15.5" x14ac:dyDescent="0.35">
      <c r="A1095" s="5"/>
      <c r="B1095" s="5"/>
    </row>
    <row r="1096" spans="1:2" ht="15.5" x14ac:dyDescent="0.35">
      <c r="A1096" s="5"/>
      <c r="B1096" s="5"/>
    </row>
    <row r="1097" spans="1:2" ht="15.5" x14ac:dyDescent="0.35">
      <c r="A1097" s="5"/>
      <c r="B1097" s="5"/>
    </row>
    <row r="1098" spans="1:2" ht="15.5" x14ac:dyDescent="0.35">
      <c r="A1098" s="5"/>
      <c r="B1098" s="5"/>
    </row>
    <row r="1099" spans="1:2" ht="15.5" x14ac:dyDescent="0.35">
      <c r="A1099" s="5"/>
      <c r="B1099" s="5"/>
    </row>
    <row r="1100" spans="1:2" ht="15.5" x14ac:dyDescent="0.35">
      <c r="A1100" s="5"/>
      <c r="B1100" s="5"/>
    </row>
    <row r="1101" spans="1:2" ht="15.5" x14ac:dyDescent="0.35">
      <c r="A1101" s="5"/>
      <c r="B1101" s="5"/>
    </row>
    <row r="1102" spans="1:2" ht="15.5" x14ac:dyDescent="0.35">
      <c r="A1102" s="5"/>
      <c r="B1102" s="5"/>
    </row>
    <row r="1103" spans="1:2" ht="15.5" x14ac:dyDescent="0.35">
      <c r="A1103" s="5"/>
      <c r="B1103" s="5"/>
    </row>
    <row r="1104" spans="1:2" ht="15.5" x14ac:dyDescent="0.35">
      <c r="A1104" s="5"/>
      <c r="B1104" s="5"/>
    </row>
    <row r="1105" spans="1:2" ht="15.5" x14ac:dyDescent="0.35">
      <c r="A1105" s="5"/>
      <c r="B1105" s="5"/>
    </row>
    <row r="1106" spans="1:2" ht="15.5" x14ac:dyDescent="0.35">
      <c r="A1106" s="5"/>
      <c r="B1106" s="5"/>
    </row>
    <row r="1107" spans="1:2" ht="15.5" x14ac:dyDescent="0.35">
      <c r="A1107" s="5"/>
      <c r="B1107" s="5"/>
    </row>
    <row r="1108" spans="1:2" ht="15.5" x14ac:dyDescent="0.35">
      <c r="A1108" s="5"/>
      <c r="B1108" s="5"/>
    </row>
    <row r="1109" spans="1:2" ht="15.5" x14ac:dyDescent="0.35">
      <c r="A1109" s="5"/>
      <c r="B1109" s="5"/>
    </row>
    <row r="1110" spans="1:2" ht="15.5" x14ac:dyDescent="0.35">
      <c r="A1110" s="5"/>
      <c r="B1110" s="5"/>
    </row>
    <row r="1111" spans="1:2" ht="15.5" x14ac:dyDescent="0.35">
      <c r="A1111" s="5"/>
      <c r="B1111" s="5"/>
    </row>
    <row r="1112" spans="1:2" ht="15.5" x14ac:dyDescent="0.35">
      <c r="A1112" s="5"/>
      <c r="B1112" s="5"/>
    </row>
    <row r="1113" spans="1:2" ht="15.5" x14ac:dyDescent="0.35">
      <c r="A1113" s="5"/>
      <c r="B1113" s="5"/>
    </row>
    <row r="1114" spans="1:2" ht="15.5" x14ac:dyDescent="0.35">
      <c r="A1114" s="5"/>
      <c r="B1114" s="5"/>
    </row>
    <row r="1115" spans="1:2" ht="15.5" x14ac:dyDescent="0.35">
      <c r="A1115" s="5"/>
      <c r="B1115" s="5"/>
    </row>
    <row r="1116" spans="1:2" ht="15.5" x14ac:dyDescent="0.35">
      <c r="A1116" s="5"/>
      <c r="B1116" s="5"/>
    </row>
    <row r="1117" spans="1:2" ht="15.5" x14ac:dyDescent="0.35">
      <c r="A1117" s="5"/>
      <c r="B1117" s="5"/>
    </row>
    <row r="1118" spans="1:2" ht="15.5" x14ac:dyDescent="0.35">
      <c r="A1118" s="5"/>
      <c r="B1118" s="5"/>
    </row>
    <row r="1119" spans="1:2" ht="15.5" x14ac:dyDescent="0.35">
      <c r="A1119" s="5"/>
      <c r="B1119" s="5"/>
    </row>
    <row r="1120" spans="1:2" ht="15.5" x14ac:dyDescent="0.35">
      <c r="A1120" s="5"/>
      <c r="B1120" s="5"/>
    </row>
    <row r="1121" spans="1:2" ht="15.5" x14ac:dyDescent="0.35">
      <c r="A1121" s="5"/>
      <c r="B1121" s="5"/>
    </row>
    <row r="1122" spans="1:2" ht="15.5" x14ac:dyDescent="0.35">
      <c r="A1122" s="5"/>
      <c r="B1122" s="5"/>
    </row>
    <row r="1123" spans="1:2" ht="15.5" x14ac:dyDescent="0.35">
      <c r="A1123" s="5"/>
      <c r="B1123" s="5"/>
    </row>
    <row r="1124" spans="1:2" ht="15.5" x14ac:dyDescent="0.35">
      <c r="A1124" s="5"/>
      <c r="B1124" s="5"/>
    </row>
    <row r="1125" spans="1:2" ht="15.5" x14ac:dyDescent="0.35">
      <c r="A1125" s="5"/>
      <c r="B1125" s="5"/>
    </row>
    <row r="1126" spans="1:2" ht="15.5" x14ac:dyDescent="0.35">
      <c r="A1126" s="5"/>
      <c r="B1126" s="5"/>
    </row>
    <row r="1127" spans="1:2" ht="15.5" x14ac:dyDescent="0.35">
      <c r="A1127" s="5"/>
      <c r="B1127" s="5"/>
    </row>
    <row r="1128" spans="1:2" ht="15.5" x14ac:dyDescent="0.35">
      <c r="A1128" s="5"/>
      <c r="B1128" s="5"/>
    </row>
    <row r="1129" spans="1:2" ht="15.5" x14ac:dyDescent="0.35">
      <c r="A1129" s="5"/>
      <c r="B1129" s="5"/>
    </row>
    <row r="1130" spans="1:2" ht="15.5" x14ac:dyDescent="0.35">
      <c r="A1130" s="5"/>
      <c r="B1130" s="5"/>
    </row>
    <row r="1131" spans="1:2" ht="15.5" x14ac:dyDescent="0.35">
      <c r="A1131" s="5"/>
      <c r="B1131" s="5"/>
    </row>
    <row r="1132" spans="1:2" ht="15.5" x14ac:dyDescent="0.35">
      <c r="A1132" s="5"/>
      <c r="B1132" s="5"/>
    </row>
    <row r="1133" spans="1:2" ht="15.5" x14ac:dyDescent="0.35">
      <c r="A1133" s="5"/>
      <c r="B1133" s="5"/>
    </row>
    <row r="1134" spans="1:2" ht="15.5" x14ac:dyDescent="0.35">
      <c r="A1134" s="5"/>
      <c r="B1134" s="5"/>
    </row>
    <row r="1135" spans="1:2" ht="15.5" x14ac:dyDescent="0.35">
      <c r="A1135" s="5"/>
      <c r="B1135" s="5"/>
    </row>
    <row r="1136" spans="1:2" ht="15.5" x14ac:dyDescent="0.35">
      <c r="A1136" s="5"/>
      <c r="B1136" s="5"/>
    </row>
    <row r="1137" spans="1:2" ht="15.5" x14ac:dyDescent="0.35">
      <c r="A1137" s="5"/>
      <c r="B1137" s="5"/>
    </row>
    <row r="1138" spans="1:2" ht="15.5" x14ac:dyDescent="0.35">
      <c r="A1138" s="5"/>
      <c r="B1138" s="5"/>
    </row>
    <row r="1139" spans="1:2" ht="15.5" x14ac:dyDescent="0.35">
      <c r="A1139" s="5"/>
      <c r="B1139" s="5"/>
    </row>
    <row r="1140" spans="1:2" ht="15.5" x14ac:dyDescent="0.35">
      <c r="A1140" s="5"/>
      <c r="B1140" s="5"/>
    </row>
    <row r="1141" spans="1:2" ht="15.5" x14ac:dyDescent="0.35">
      <c r="A1141" s="5"/>
      <c r="B1141" s="5"/>
    </row>
    <row r="1142" spans="1:2" ht="15.5" x14ac:dyDescent="0.35">
      <c r="A1142" s="5"/>
      <c r="B1142" s="5"/>
    </row>
    <row r="1143" spans="1:2" ht="15.5" x14ac:dyDescent="0.35">
      <c r="A1143" s="5"/>
      <c r="B1143" s="5"/>
    </row>
    <row r="1144" spans="1:2" ht="15.5" x14ac:dyDescent="0.35">
      <c r="A1144" s="5"/>
      <c r="B1144" s="5"/>
    </row>
    <row r="1145" spans="1:2" ht="15.5" x14ac:dyDescent="0.35">
      <c r="A1145" s="5"/>
      <c r="B1145" s="5"/>
    </row>
    <row r="1146" spans="1:2" ht="15.5" x14ac:dyDescent="0.35">
      <c r="A1146" s="5"/>
      <c r="B1146" s="5"/>
    </row>
    <row r="1147" spans="1:2" ht="15.5" x14ac:dyDescent="0.35">
      <c r="A1147" s="5"/>
      <c r="B1147" s="5"/>
    </row>
    <row r="1148" spans="1:2" ht="15.5" x14ac:dyDescent="0.35">
      <c r="A1148" s="5"/>
      <c r="B1148" s="5"/>
    </row>
    <row r="1149" spans="1:2" ht="15.5" x14ac:dyDescent="0.35">
      <c r="A1149" s="5"/>
      <c r="B1149" s="5"/>
    </row>
    <row r="1150" spans="1:2" ht="15.5" x14ac:dyDescent="0.35">
      <c r="A1150" s="5"/>
      <c r="B1150" s="5"/>
    </row>
    <row r="1151" spans="1:2" ht="15.5" x14ac:dyDescent="0.35">
      <c r="A1151" s="5"/>
      <c r="B1151" s="5"/>
    </row>
    <row r="1152" spans="1:2" ht="15.5" x14ac:dyDescent="0.35">
      <c r="A1152" s="5"/>
      <c r="B1152" s="5"/>
    </row>
    <row r="1153" spans="1:2" ht="15.5" x14ac:dyDescent="0.35">
      <c r="A1153" s="5"/>
      <c r="B1153" s="5"/>
    </row>
    <row r="1154" spans="1:2" ht="15.5" x14ac:dyDescent="0.35">
      <c r="A1154" s="5"/>
      <c r="B1154" s="5"/>
    </row>
    <row r="1155" spans="1:2" ht="15.5" x14ac:dyDescent="0.35">
      <c r="A1155" s="5"/>
      <c r="B1155" s="5"/>
    </row>
    <row r="1156" spans="1:2" ht="15.5" x14ac:dyDescent="0.35">
      <c r="A1156" s="5"/>
      <c r="B1156" s="5"/>
    </row>
    <row r="1157" spans="1:2" ht="15.5" x14ac:dyDescent="0.35">
      <c r="A1157" s="5"/>
      <c r="B1157" s="5"/>
    </row>
    <row r="1158" spans="1:2" ht="15.5" x14ac:dyDescent="0.35">
      <c r="A1158" s="5"/>
      <c r="B1158" s="5"/>
    </row>
    <row r="1159" spans="1:2" ht="15.5" x14ac:dyDescent="0.35">
      <c r="A1159" s="5"/>
      <c r="B1159" s="5"/>
    </row>
    <row r="1160" spans="1:2" ht="15.5" x14ac:dyDescent="0.35">
      <c r="A1160" s="5"/>
      <c r="B1160" s="5"/>
    </row>
    <row r="1161" spans="1:2" ht="15.5" x14ac:dyDescent="0.35">
      <c r="A1161" s="5"/>
      <c r="B1161" s="5"/>
    </row>
    <row r="1162" spans="1:2" ht="15.5" x14ac:dyDescent="0.35">
      <c r="A1162" s="5"/>
      <c r="B1162" s="5"/>
    </row>
    <row r="1163" spans="1:2" ht="15.5" x14ac:dyDescent="0.35">
      <c r="A1163" s="5"/>
      <c r="B1163" s="5"/>
    </row>
    <row r="1164" spans="1:2" ht="15.5" x14ac:dyDescent="0.35">
      <c r="A1164" s="5"/>
      <c r="B1164" s="5"/>
    </row>
    <row r="1165" spans="1:2" ht="15.5" x14ac:dyDescent="0.35">
      <c r="A1165" s="5"/>
      <c r="B1165" s="5"/>
    </row>
    <row r="1166" spans="1:2" ht="15.5" x14ac:dyDescent="0.35">
      <c r="A1166" s="5"/>
      <c r="B1166" s="5"/>
    </row>
    <row r="1167" spans="1:2" ht="15.5" x14ac:dyDescent="0.35">
      <c r="A1167" s="5"/>
      <c r="B1167" s="5"/>
    </row>
    <row r="1168" spans="1:2" ht="15.5" x14ac:dyDescent="0.35">
      <c r="A1168" s="5"/>
      <c r="B1168" s="5"/>
    </row>
    <row r="1169" spans="1:2" ht="15.5" x14ac:dyDescent="0.35">
      <c r="A1169" s="5"/>
      <c r="B1169" s="5"/>
    </row>
    <row r="1170" spans="1:2" ht="15.5" x14ac:dyDescent="0.35">
      <c r="A1170" s="5"/>
      <c r="B1170" s="5"/>
    </row>
    <row r="1171" spans="1:2" ht="15.5" x14ac:dyDescent="0.35">
      <c r="A1171" s="5"/>
      <c r="B1171" s="5"/>
    </row>
    <row r="1172" spans="1:2" ht="15.5" x14ac:dyDescent="0.35">
      <c r="A1172" s="5"/>
      <c r="B1172" s="5"/>
    </row>
    <row r="1173" spans="1:2" ht="15.5" x14ac:dyDescent="0.35">
      <c r="A1173" s="5"/>
      <c r="B1173" s="5"/>
    </row>
    <row r="1174" spans="1:2" ht="15.5" x14ac:dyDescent="0.35">
      <c r="A1174" s="5"/>
      <c r="B1174" s="5"/>
    </row>
    <row r="1175" spans="1:2" ht="15.5" x14ac:dyDescent="0.35">
      <c r="A1175" s="5"/>
      <c r="B1175" s="5"/>
    </row>
    <row r="1176" spans="1:2" ht="15.5" x14ac:dyDescent="0.35">
      <c r="A1176" s="5"/>
      <c r="B1176" s="5"/>
    </row>
    <row r="1177" spans="1:2" ht="15.5" x14ac:dyDescent="0.35">
      <c r="A1177" s="5"/>
      <c r="B1177" s="5"/>
    </row>
    <row r="1178" spans="1:2" ht="15.5" x14ac:dyDescent="0.35">
      <c r="A1178" s="5"/>
      <c r="B1178" s="5"/>
    </row>
    <row r="1179" spans="1:2" ht="15.5" x14ac:dyDescent="0.35">
      <c r="A1179" s="5"/>
      <c r="B1179" s="5"/>
    </row>
    <row r="1180" spans="1:2" ht="15.5" x14ac:dyDescent="0.35">
      <c r="A1180" s="5"/>
      <c r="B1180" s="5"/>
    </row>
    <row r="1181" spans="1:2" ht="15.5" x14ac:dyDescent="0.35">
      <c r="A1181" s="5"/>
      <c r="B1181" s="5"/>
    </row>
    <row r="1182" spans="1:2" ht="15.5" x14ac:dyDescent="0.35">
      <c r="A1182" s="5"/>
      <c r="B1182" s="5"/>
    </row>
    <row r="1183" spans="1:2" ht="15.5" x14ac:dyDescent="0.35">
      <c r="A1183" s="5"/>
      <c r="B1183" s="5"/>
    </row>
    <row r="1184" spans="1:2" ht="15.5" x14ac:dyDescent="0.35">
      <c r="A1184" s="5"/>
      <c r="B1184" s="5"/>
    </row>
    <row r="1185" spans="1:2" ht="15.5" x14ac:dyDescent="0.35">
      <c r="A1185" s="5"/>
      <c r="B1185" s="5"/>
    </row>
    <row r="1186" spans="1:2" ht="15.5" x14ac:dyDescent="0.35">
      <c r="A1186" s="5"/>
      <c r="B1186" s="5"/>
    </row>
    <row r="1187" spans="1:2" ht="15.5" x14ac:dyDescent="0.35">
      <c r="A1187" s="5"/>
      <c r="B1187" s="5"/>
    </row>
    <row r="1188" spans="1:2" ht="15.5" x14ac:dyDescent="0.35">
      <c r="A1188" s="5"/>
      <c r="B1188" s="5"/>
    </row>
    <row r="1189" spans="1:2" ht="15.5" x14ac:dyDescent="0.35">
      <c r="A1189" s="5"/>
      <c r="B1189" s="5"/>
    </row>
    <row r="1190" spans="1:2" ht="15.5" x14ac:dyDescent="0.35">
      <c r="A1190" s="5"/>
      <c r="B1190" s="5"/>
    </row>
    <row r="1191" spans="1:2" ht="15.5" x14ac:dyDescent="0.35">
      <c r="A1191" s="5"/>
      <c r="B1191" s="5"/>
    </row>
    <row r="1192" spans="1:2" ht="15.5" x14ac:dyDescent="0.35">
      <c r="A1192" s="5"/>
      <c r="B1192" s="5"/>
    </row>
    <row r="1193" spans="1:2" ht="15.5" x14ac:dyDescent="0.35">
      <c r="A1193" s="5"/>
      <c r="B1193" s="5"/>
    </row>
    <row r="1194" spans="1:2" ht="15.5" x14ac:dyDescent="0.35">
      <c r="A1194" s="5"/>
      <c r="B1194" s="5"/>
    </row>
    <row r="1195" spans="1:2" ht="15.5" x14ac:dyDescent="0.35">
      <c r="A1195" s="5"/>
      <c r="B1195" s="5"/>
    </row>
    <row r="1196" spans="1:2" ht="15.5" x14ac:dyDescent="0.35">
      <c r="A1196" s="5"/>
      <c r="B1196" s="5"/>
    </row>
    <row r="1197" spans="1:2" ht="15.5" x14ac:dyDescent="0.35">
      <c r="A1197" s="5"/>
      <c r="B1197" s="5"/>
    </row>
    <row r="1198" spans="1:2" ht="15.5" x14ac:dyDescent="0.35">
      <c r="A1198" s="5"/>
      <c r="B1198" s="5"/>
    </row>
    <row r="1199" spans="1:2" ht="15.5" x14ac:dyDescent="0.35">
      <c r="A1199" s="5"/>
      <c r="B1199" s="5"/>
    </row>
    <row r="1200" spans="1:2" ht="15.5" x14ac:dyDescent="0.35">
      <c r="A1200" s="5"/>
      <c r="B1200" s="5"/>
    </row>
    <row r="1201" spans="1:2" ht="15.5" x14ac:dyDescent="0.35">
      <c r="A1201" s="5"/>
      <c r="B1201" s="5"/>
    </row>
    <row r="1202" spans="1:2" ht="15.5" x14ac:dyDescent="0.35">
      <c r="A1202" s="5"/>
      <c r="B1202" s="5"/>
    </row>
    <row r="1203" spans="1:2" ht="15.5" x14ac:dyDescent="0.35">
      <c r="A1203" s="5"/>
      <c r="B1203" s="5"/>
    </row>
    <row r="1204" spans="1:2" ht="15.5" x14ac:dyDescent="0.35">
      <c r="A1204" s="5"/>
      <c r="B1204" s="5"/>
    </row>
    <row r="1205" spans="1:2" ht="15.5" x14ac:dyDescent="0.35">
      <c r="A1205" s="5"/>
      <c r="B1205" s="5"/>
    </row>
    <row r="1206" spans="1:2" ht="15.5" x14ac:dyDescent="0.35">
      <c r="A1206" s="5"/>
      <c r="B1206" s="5"/>
    </row>
    <row r="1207" spans="1:2" ht="15.5" x14ac:dyDescent="0.35">
      <c r="A1207" s="5"/>
      <c r="B1207" s="5"/>
    </row>
    <row r="1208" spans="1:2" ht="15.5" x14ac:dyDescent="0.35">
      <c r="A1208" s="5"/>
      <c r="B1208" s="5"/>
    </row>
    <row r="1209" spans="1:2" ht="15.5" x14ac:dyDescent="0.35">
      <c r="A1209" s="5"/>
      <c r="B1209" s="5"/>
    </row>
    <row r="1210" spans="1:2" ht="15.5" x14ac:dyDescent="0.35">
      <c r="A1210" s="5"/>
      <c r="B1210" s="5"/>
    </row>
    <row r="1211" spans="1:2" ht="15.5" x14ac:dyDescent="0.35">
      <c r="A1211" s="5"/>
      <c r="B1211" s="5"/>
    </row>
    <row r="1212" spans="1:2" ht="15.5" x14ac:dyDescent="0.35">
      <c r="A1212" s="5"/>
      <c r="B1212" s="5"/>
    </row>
    <row r="1213" spans="1:2" ht="15.5" x14ac:dyDescent="0.35">
      <c r="A1213" s="5"/>
      <c r="B1213" s="5"/>
    </row>
    <row r="1214" spans="1:2" ht="15.5" x14ac:dyDescent="0.35">
      <c r="A1214" s="5"/>
      <c r="B1214" s="5"/>
    </row>
    <row r="1215" spans="1:2" ht="15.5" x14ac:dyDescent="0.35">
      <c r="A1215" s="5"/>
      <c r="B1215" s="5"/>
    </row>
    <row r="1216" spans="1:2" ht="15.5" x14ac:dyDescent="0.35">
      <c r="A1216" s="5"/>
      <c r="B1216" s="5"/>
    </row>
    <row r="1217" spans="1:2" ht="15.5" x14ac:dyDescent="0.35">
      <c r="A1217" s="5"/>
      <c r="B1217" s="5"/>
    </row>
    <row r="1218" spans="1:2" ht="15.5" x14ac:dyDescent="0.35">
      <c r="A1218" s="5"/>
      <c r="B1218" s="5"/>
    </row>
    <row r="1219" spans="1:2" ht="15.5" x14ac:dyDescent="0.35">
      <c r="A1219" s="5"/>
      <c r="B1219" s="5"/>
    </row>
    <row r="1220" spans="1:2" ht="15.5" x14ac:dyDescent="0.35">
      <c r="A1220" s="5"/>
      <c r="B1220" s="5"/>
    </row>
    <row r="1221" spans="1:2" ht="15.5" x14ac:dyDescent="0.35">
      <c r="A1221" s="5"/>
      <c r="B1221" s="5"/>
    </row>
    <row r="1222" spans="1:2" ht="15.5" x14ac:dyDescent="0.35">
      <c r="A1222" s="5"/>
      <c r="B1222" s="5"/>
    </row>
    <row r="1223" spans="1:2" ht="15.5" x14ac:dyDescent="0.35">
      <c r="A1223" s="5"/>
      <c r="B1223" s="5"/>
    </row>
    <row r="1224" spans="1:2" ht="15.5" x14ac:dyDescent="0.35">
      <c r="A1224" s="5"/>
      <c r="B1224" s="5"/>
    </row>
    <row r="1225" spans="1:2" ht="15.5" x14ac:dyDescent="0.35">
      <c r="A1225" s="5"/>
      <c r="B1225" s="5"/>
    </row>
    <row r="1226" spans="1:2" ht="15.5" x14ac:dyDescent="0.35">
      <c r="A1226" s="5"/>
      <c r="B1226" s="5"/>
    </row>
    <row r="1227" spans="1:2" ht="15.5" x14ac:dyDescent="0.35">
      <c r="A1227" s="5"/>
      <c r="B1227" s="5"/>
    </row>
    <row r="1228" spans="1:2" ht="15.5" x14ac:dyDescent="0.35">
      <c r="A1228" s="5"/>
      <c r="B1228" s="5"/>
    </row>
    <row r="1229" spans="1:2" ht="15.5" x14ac:dyDescent="0.35">
      <c r="A1229" s="5"/>
      <c r="B1229" s="5"/>
    </row>
    <row r="1230" spans="1:2" ht="15.5" x14ac:dyDescent="0.35">
      <c r="A1230" s="5"/>
      <c r="B1230" s="5"/>
    </row>
    <row r="1231" spans="1:2" ht="15.5" x14ac:dyDescent="0.35">
      <c r="A1231" s="5"/>
      <c r="B1231" s="5"/>
    </row>
    <row r="1232" spans="1:2" ht="15.5" x14ac:dyDescent="0.35">
      <c r="A1232" s="5"/>
      <c r="B1232" s="5"/>
    </row>
    <row r="1233" spans="1:2" ht="15.5" x14ac:dyDescent="0.35">
      <c r="A1233" s="5"/>
      <c r="B1233" s="5"/>
    </row>
    <row r="1234" spans="1:2" ht="15.5" x14ac:dyDescent="0.35">
      <c r="A1234" s="5"/>
      <c r="B1234" s="5"/>
    </row>
    <row r="1235" spans="1:2" ht="15.5" x14ac:dyDescent="0.35">
      <c r="A1235" s="5"/>
      <c r="B1235" s="5"/>
    </row>
    <row r="1236" spans="1:2" ht="15.5" x14ac:dyDescent="0.35">
      <c r="A1236" s="5"/>
      <c r="B1236" s="5"/>
    </row>
    <row r="1237" spans="1:2" ht="15.5" x14ac:dyDescent="0.35">
      <c r="A1237" s="5"/>
      <c r="B1237" s="5"/>
    </row>
    <row r="1238" spans="1:2" ht="15.5" x14ac:dyDescent="0.35">
      <c r="A1238" s="5"/>
      <c r="B1238" s="5"/>
    </row>
    <row r="1239" spans="1:2" ht="15.5" x14ac:dyDescent="0.35">
      <c r="A1239" s="5"/>
      <c r="B1239" s="5"/>
    </row>
    <row r="1240" spans="1:2" ht="15.5" x14ac:dyDescent="0.35">
      <c r="A1240" s="5"/>
      <c r="B1240" s="5"/>
    </row>
    <row r="1241" spans="1:2" ht="15.5" x14ac:dyDescent="0.35">
      <c r="A1241" s="5"/>
      <c r="B1241" s="5"/>
    </row>
    <row r="1242" spans="1:2" ht="15.5" x14ac:dyDescent="0.35">
      <c r="A1242" s="5"/>
      <c r="B1242" s="5"/>
    </row>
    <row r="1243" spans="1:2" ht="15.5" x14ac:dyDescent="0.35">
      <c r="A1243" s="5"/>
      <c r="B1243" s="5"/>
    </row>
    <row r="1244" spans="1:2" ht="15.5" x14ac:dyDescent="0.35">
      <c r="A1244" s="5"/>
      <c r="B1244" s="5"/>
    </row>
    <row r="1245" spans="1:2" ht="15.5" x14ac:dyDescent="0.35">
      <c r="A1245" s="5"/>
      <c r="B1245" s="5"/>
    </row>
    <row r="1246" spans="1:2" ht="15.5" x14ac:dyDescent="0.35">
      <c r="A1246" s="5"/>
      <c r="B1246" s="5"/>
    </row>
    <row r="1247" spans="1:2" ht="15.5" x14ac:dyDescent="0.35">
      <c r="A1247" s="5"/>
      <c r="B1247" s="5"/>
    </row>
    <row r="1248" spans="1:2" ht="15.5" x14ac:dyDescent="0.35">
      <c r="A1248" s="5"/>
      <c r="B1248" s="5"/>
    </row>
    <row r="1249" spans="1:2" ht="15.5" x14ac:dyDescent="0.35">
      <c r="A1249" s="5"/>
      <c r="B1249" s="5"/>
    </row>
    <row r="1250" spans="1:2" ht="15.5" x14ac:dyDescent="0.35">
      <c r="A1250" s="5"/>
      <c r="B1250" s="5"/>
    </row>
    <row r="1251" spans="1:2" ht="15.5" x14ac:dyDescent="0.35">
      <c r="A1251" s="5"/>
      <c r="B1251" s="5"/>
    </row>
    <row r="1252" spans="1:2" ht="15.5" x14ac:dyDescent="0.35">
      <c r="A1252" s="5"/>
      <c r="B1252" s="5"/>
    </row>
    <row r="1253" spans="1:2" ht="15.5" x14ac:dyDescent="0.35">
      <c r="A1253" s="5"/>
      <c r="B1253" s="5"/>
    </row>
    <row r="1254" spans="1:2" ht="15.5" x14ac:dyDescent="0.35">
      <c r="A1254" s="5"/>
      <c r="B1254" s="5"/>
    </row>
    <row r="1255" spans="1:2" ht="15.5" x14ac:dyDescent="0.35">
      <c r="A1255" s="5"/>
      <c r="B1255" s="5"/>
    </row>
    <row r="1256" spans="1:2" ht="15.5" x14ac:dyDescent="0.35">
      <c r="A1256" s="5"/>
      <c r="B1256" s="5"/>
    </row>
    <row r="1257" spans="1:2" ht="15.5" x14ac:dyDescent="0.35">
      <c r="A1257" s="5"/>
      <c r="B1257" s="5"/>
    </row>
    <row r="1258" spans="1:2" ht="15.5" x14ac:dyDescent="0.35">
      <c r="A1258" s="5"/>
      <c r="B1258" s="5"/>
    </row>
    <row r="1259" spans="1:2" ht="15.5" x14ac:dyDescent="0.35">
      <c r="A1259" s="5"/>
      <c r="B1259" s="5"/>
    </row>
    <row r="1260" spans="1:2" ht="15.5" x14ac:dyDescent="0.35">
      <c r="A1260" s="5"/>
      <c r="B1260" s="5"/>
    </row>
    <row r="1261" spans="1:2" ht="15.5" x14ac:dyDescent="0.35">
      <c r="A1261" s="5"/>
      <c r="B1261" s="5"/>
    </row>
    <row r="1262" spans="1:2" ht="15.5" x14ac:dyDescent="0.35">
      <c r="A1262" s="5"/>
      <c r="B1262" s="5"/>
    </row>
    <row r="1263" spans="1:2" ht="15.5" x14ac:dyDescent="0.35">
      <c r="A1263" s="5"/>
      <c r="B1263" s="5"/>
    </row>
    <row r="1264" spans="1:2" ht="15.5" x14ac:dyDescent="0.35">
      <c r="A1264" s="5"/>
      <c r="B1264" s="5"/>
    </row>
    <row r="1265" spans="1:2" ht="15.5" x14ac:dyDescent="0.35">
      <c r="A1265" s="5"/>
      <c r="B1265" s="5"/>
    </row>
    <row r="1266" spans="1:2" ht="15.5" x14ac:dyDescent="0.35">
      <c r="A1266" s="5"/>
      <c r="B1266" s="5"/>
    </row>
    <row r="1267" spans="1:2" ht="15.5" x14ac:dyDescent="0.35">
      <c r="A1267" s="5"/>
      <c r="B1267" s="5"/>
    </row>
    <row r="1268" spans="1:2" ht="15.5" x14ac:dyDescent="0.35">
      <c r="A1268" s="5"/>
      <c r="B1268" s="5"/>
    </row>
    <row r="1269" spans="1:2" ht="15.5" x14ac:dyDescent="0.35">
      <c r="A1269" s="5"/>
      <c r="B1269" s="5"/>
    </row>
    <row r="1270" spans="1:2" ht="15.5" x14ac:dyDescent="0.35">
      <c r="A1270" s="5"/>
      <c r="B1270" s="5"/>
    </row>
    <row r="1271" spans="1:2" ht="15.5" x14ac:dyDescent="0.35">
      <c r="A1271" s="5"/>
      <c r="B1271" s="5"/>
    </row>
    <row r="1272" spans="1:2" ht="15.5" x14ac:dyDescent="0.35">
      <c r="A1272" s="5"/>
      <c r="B1272" s="5"/>
    </row>
    <row r="1273" spans="1:2" ht="15.5" x14ac:dyDescent="0.35">
      <c r="A1273" s="5"/>
      <c r="B1273" s="5"/>
    </row>
    <row r="1274" spans="1:2" ht="15.5" x14ac:dyDescent="0.35">
      <c r="A1274" s="5"/>
      <c r="B1274" s="5"/>
    </row>
    <row r="1275" spans="1:2" ht="15.5" x14ac:dyDescent="0.35">
      <c r="A1275" s="5"/>
      <c r="B1275" s="5"/>
    </row>
    <row r="1276" spans="1:2" ht="15.5" x14ac:dyDescent="0.35">
      <c r="A1276" s="5"/>
      <c r="B1276" s="5"/>
    </row>
    <row r="1277" spans="1:2" ht="15.5" x14ac:dyDescent="0.35">
      <c r="A1277" s="5"/>
      <c r="B1277" s="5"/>
    </row>
    <row r="1278" spans="1:2" ht="15.5" x14ac:dyDescent="0.35">
      <c r="A1278" s="5"/>
      <c r="B1278" s="5"/>
    </row>
    <row r="1279" spans="1:2" ht="15.5" x14ac:dyDescent="0.35">
      <c r="A1279" s="5"/>
      <c r="B1279" s="5"/>
    </row>
    <row r="1280" spans="1:2" ht="15.5" x14ac:dyDescent="0.35">
      <c r="A1280" s="5"/>
      <c r="B1280" s="5"/>
    </row>
    <row r="1281" spans="1:2" ht="15.5" x14ac:dyDescent="0.35">
      <c r="A1281" s="5"/>
      <c r="B1281" s="5"/>
    </row>
    <row r="1282" spans="1:2" ht="15.5" x14ac:dyDescent="0.35">
      <c r="A1282" s="5"/>
      <c r="B1282" s="5"/>
    </row>
    <row r="1283" spans="1:2" ht="15.5" x14ac:dyDescent="0.35">
      <c r="A1283" s="5"/>
      <c r="B1283" s="5"/>
    </row>
    <row r="1284" spans="1:2" ht="15.5" x14ac:dyDescent="0.35">
      <c r="A1284" s="5"/>
      <c r="B1284" s="5"/>
    </row>
    <row r="1285" spans="1:2" ht="15.5" x14ac:dyDescent="0.35">
      <c r="A1285" s="5"/>
      <c r="B1285" s="5"/>
    </row>
    <row r="1286" spans="1:2" ht="15.5" x14ac:dyDescent="0.35">
      <c r="A1286" s="5"/>
      <c r="B1286" s="5"/>
    </row>
    <row r="1287" spans="1:2" ht="15.5" x14ac:dyDescent="0.35">
      <c r="A1287" s="5"/>
      <c r="B1287" s="5"/>
    </row>
    <row r="1288" spans="1:2" ht="15.5" x14ac:dyDescent="0.35">
      <c r="A1288" s="5"/>
      <c r="B1288" s="5"/>
    </row>
    <row r="1289" spans="1:2" ht="15.5" x14ac:dyDescent="0.35">
      <c r="A1289" s="5"/>
      <c r="B1289" s="5"/>
    </row>
    <row r="1290" spans="1:2" ht="15.5" x14ac:dyDescent="0.35">
      <c r="A1290" s="5"/>
      <c r="B1290" s="5"/>
    </row>
    <row r="1291" spans="1:2" ht="15.5" x14ac:dyDescent="0.35">
      <c r="A1291" s="5"/>
      <c r="B1291" s="5"/>
    </row>
    <row r="1292" spans="1:2" ht="15.5" x14ac:dyDescent="0.35">
      <c r="A1292" s="5"/>
      <c r="B1292" s="5"/>
    </row>
    <row r="1293" spans="1:2" ht="15.5" x14ac:dyDescent="0.35">
      <c r="A1293" s="5"/>
      <c r="B1293" s="5"/>
    </row>
    <row r="1294" spans="1:2" ht="15.5" x14ac:dyDescent="0.35">
      <c r="A1294" s="5"/>
      <c r="B1294" s="5"/>
    </row>
    <row r="1295" spans="1:2" ht="15.5" x14ac:dyDescent="0.35">
      <c r="A1295" s="5"/>
      <c r="B1295" s="5"/>
    </row>
    <row r="1296" spans="1:2" ht="15.5" x14ac:dyDescent="0.35">
      <c r="A1296" s="5"/>
      <c r="B1296" s="5"/>
    </row>
    <row r="1297" spans="1:2" ht="15.5" x14ac:dyDescent="0.35">
      <c r="A1297" s="5"/>
      <c r="B1297" s="5"/>
    </row>
    <row r="1298" spans="1:2" ht="15.5" x14ac:dyDescent="0.35">
      <c r="A1298" s="5"/>
      <c r="B1298" s="5"/>
    </row>
    <row r="1299" spans="1:2" ht="15.5" x14ac:dyDescent="0.35">
      <c r="A1299" s="5"/>
      <c r="B1299" s="5"/>
    </row>
    <row r="1300" spans="1:2" ht="15.5" x14ac:dyDescent="0.35">
      <c r="A1300" s="5"/>
      <c r="B1300" s="5"/>
    </row>
    <row r="1301" spans="1:2" ht="15.5" x14ac:dyDescent="0.35">
      <c r="A1301" s="5"/>
      <c r="B1301" s="5"/>
    </row>
    <row r="1302" spans="1:2" ht="15.5" x14ac:dyDescent="0.35">
      <c r="A1302" s="5"/>
      <c r="B1302" s="5"/>
    </row>
    <row r="1303" spans="1:2" ht="15.5" x14ac:dyDescent="0.35">
      <c r="A1303" s="5"/>
      <c r="B1303" s="5"/>
    </row>
    <row r="1304" spans="1:2" ht="15.5" x14ac:dyDescent="0.35">
      <c r="A1304" s="5"/>
      <c r="B1304" s="5"/>
    </row>
    <row r="1305" spans="1:2" ht="15.5" x14ac:dyDescent="0.35">
      <c r="A1305" s="5"/>
      <c r="B1305" s="5"/>
    </row>
    <row r="1306" spans="1:2" ht="15.5" x14ac:dyDescent="0.35">
      <c r="A1306" s="5"/>
      <c r="B1306" s="5"/>
    </row>
    <row r="1307" spans="1:2" ht="15.5" x14ac:dyDescent="0.35">
      <c r="A1307" s="5"/>
      <c r="B1307" s="5"/>
    </row>
    <row r="1308" spans="1:2" ht="15.5" x14ac:dyDescent="0.35">
      <c r="A1308" s="5"/>
      <c r="B1308" s="5"/>
    </row>
    <row r="1309" spans="1:2" ht="15.5" x14ac:dyDescent="0.35">
      <c r="A1309" s="5"/>
      <c r="B1309" s="5"/>
    </row>
    <row r="1310" spans="1:2" ht="15.5" x14ac:dyDescent="0.35">
      <c r="A1310" s="5"/>
      <c r="B1310" s="5"/>
    </row>
    <row r="1311" spans="1:2" ht="15.5" x14ac:dyDescent="0.35">
      <c r="A1311" s="5"/>
      <c r="B1311" s="5"/>
    </row>
    <row r="1312" spans="1:2" ht="15.5" x14ac:dyDescent="0.35">
      <c r="A1312" s="5"/>
      <c r="B1312" s="5"/>
    </row>
    <row r="1313" spans="1:2" ht="15.5" x14ac:dyDescent="0.35">
      <c r="A1313" s="5"/>
      <c r="B1313" s="5"/>
    </row>
    <row r="1314" spans="1:2" ht="15.5" x14ac:dyDescent="0.35">
      <c r="A1314" s="5"/>
      <c r="B1314" s="5"/>
    </row>
    <row r="1315" spans="1:2" ht="15.5" x14ac:dyDescent="0.35">
      <c r="A1315" s="5"/>
      <c r="B1315" s="5"/>
    </row>
    <row r="1316" spans="1:2" ht="15.5" x14ac:dyDescent="0.35">
      <c r="A1316" s="5"/>
      <c r="B1316" s="5"/>
    </row>
    <row r="1317" spans="1:2" ht="15.5" x14ac:dyDescent="0.35">
      <c r="A1317" s="5"/>
      <c r="B1317" s="5"/>
    </row>
    <row r="1318" spans="1:2" ht="15.5" x14ac:dyDescent="0.35">
      <c r="A1318" s="5"/>
      <c r="B1318" s="5"/>
    </row>
    <row r="1319" spans="1:2" ht="15.5" x14ac:dyDescent="0.35">
      <c r="A1319" s="5"/>
      <c r="B1319" s="5"/>
    </row>
    <row r="1320" spans="1:2" ht="15.5" x14ac:dyDescent="0.35">
      <c r="A1320" s="5"/>
      <c r="B1320" s="5"/>
    </row>
    <row r="1321" spans="1:2" ht="15.5" x14ac:dyDescent="0.35">
      <c r="A1321" s="5"/>
      <c r="B1321" s="5"/>
    </row>
    <row r="1322" spans="1:2" ht="15.5" x14ac:dyDescent="0.35">
      <c r="A1322" s="5"/>
      <c r="B1322" s="5"/>
    </row>
    <row r="1323" spans="1:2" ht="15.5" x14ac:dyDescent="0.35">
      <c r="A1323" s="5"/>
      <c r="B1323" s="5"/>
    </row>
    <row r="1324" spans="1:2" ht="15.5" x14ac:dyDescent="0.35">
      <c r="A1324" s="5"/>
      <c r="B1324" s="5"/>
    </row>
    <row r="1325" spans="1:2" ht="15.5" x14ac:dyDescent="0.35">
      <c r="A1325" s="5"/>
      <c r="B1325" s="5"/>
    </row>
    <row r="1326" spans="1:2" ht="15.5" x14ac:dyDescent="0.35">
      <c r="A1326" s="5"/>
      <c r="B1326" s="5"/>
    </row>
    <row r="1327" spans="1:2" ht="15.5" x14ac:dyDescent="0.35">
      <c r="A1327" s="5"/>
      <c r="B1327" s="5"/>
    </row>
    <row r="1328" spans="1:2" ht="15.5" x14ac:dyDescent="0.35">
      <c r="A1328" s="5"/>
      <c r="B1328" s="5"/>
    </row>
    <row r="1329" spans="1:2" ht="15.5" x14ac:dyDescent="0.35">
      <c r="A1329" s="5"/>
      <c r="B1329" s="5"/>
    </row>
    <row r="1330" spans="1:2" ht="15.5" x14ac:dyDescent="0.35">
      <c r="A1330" s="5"/>
      <c r="B1330" s="5"/>
    </row>
    <row r="1331" spans="1:2" ht="15.5" x14ac:dyDescent="0.35">
      <c r="A1331" s="5"/>
      <c r="B1331" s="5"/>
    </row>
    <row r="1332" spans="1:2" ht="15.5" x14ac:dyDescent="0.35">
      <c r="A1332" s="5"/>
      <c r="B1332" s="5"/>
    </row>
    <row r="1333" spans="1:2" ht="15.5" x14ac:dyDescent="0.35">
      <c r="A1333" s="5"/>
      <c r="B1333" s="5"/>
    </row>
    <row r="1334" spans="1:2" ht="15.5" x14ac:dyDescent="0.35">
      <c r="A1334" s="5"/>
      <c r="B1334" s="5"/>
    </row>
    <row r="1335" spans="1:2" ht="15.5" x14ac:dyDescent="0.35">
      <c r="A1335" s="5"/>
      <c r="B1335" s="5"/>
    </row>
    <row r="1336" spans="1:2" ht="15.5" x14ac:dyDescent="0.35">
      <c r="A1336" s="5"/>
      <c r="B1336" s="5"/>
    </row>
    <row r="1337" spans="1:2" ht="15.5" x14ac:dyDescent="0.35">
      <c r="A1337" s="5"/>
      <c r="B1337" s="5"/>
    </row>
    <row r="1338" spans="1:2" ht="15.5" x14ac:dyDescent="0.35">
      <c r="A1338" s="5"/>
      <c r="B1338" s="5"/>
    </row>
    <row r="1339" spans="1:2" ht="15.5" x14ac:dyDescent="0.35">
      <c r="A1339" s="5"/>
      <c r="B1339" s="5"/>
    </row>
    <row r="1340" spans="1:2" ht="15.5" x14ac:dyDescent="0.35">
      <c r="A1340" s="5"/>
      <c r="B1340" s="5"/>
    </row>
    <row r="1341" spans="1:2" ht="15.5" x14ac:dyDescent="0.35">
      <c r="A1341" s="5"/>
      <c r="B1341" s="5"/>
    </row>
    <row r="1342" spans="1:2" ht="15.5" x14ac:dyDescent="0.35">
      <c r="A1342" s="5"/>
      <c r="B1342" s="5"/>
    </row>
    <row r="1343" spans="1:2" ht="15.5" x14ac:dyDescent="0.35">
      <c r="A1343" s="5"/>
      <c r="B1343" s="5"/>
    </row>
    <row r="1344" spans="1:2" ht="15.5" x14ac:dyDescent="0.35">
      <c r="A1344" s="5"/>
      <c r="B1344" s="5"/>
    </row>
    <row r="1345" spans="1:2" ht="15.5" x14ac:dyDescent="0.35">
      <c r="A1345" s="5"/>
      <c r="B1345" s="5"/>
    </row>
    <row r="1346" spans="1:2" ht="15.5" x14ac:dyDescent="0.35">
      <c r="A1346" s="5"/>
      <c r="B1346" s="5"/>
    </row>
    <row r="1347" spans="1:2" ht="15.5" x14ac:dyDescent="0.35">
      <c r="A1347" s="5"/>
      <c r="B1347" s="5"/>
    </row>
    <row r="1348" spans="1:2" ht="15.5" x14ac:dyDescent="0.35">
      <c r="A1348" s="5"/>
      <c r="B1348" s="5"/>
    </row>
    <row r="1349" spans="1:2" ht="15.5" x14ac:dyDescent="0.35">
      <c r="A1349" s="5"/>
      <c r="B1349" s="5"/>
    </row>
    <row r="1350" spans="1:2" ht="15.5" x14ac:dyDescent="0.35">
      <c r="A1350" s="5"/>
      <c r="B1350" s="5"/>
    </row>
    <row r="1351" spans="1:2" ht="15.5" x14ac:dyDescent="0.35">
      <c r="A1351" s="5"/>
      <c r="B1351" s="5"/>
    </row>
    <row r="1352" spans="1:2" ht="15.5" x14ac:dyDescent="0.35">
      <c r="A1352" s="5"/>
      <c r="B1352" s="5"/>
    </row>
    <row r="1353" spans="1:2" ht="15.5" x14ac:dyDescent="0.35">
      <c r="A1353" s="5"/>
      <c r="B1353" s="5"/>
    </row>
    <row r="1354" spans="1:2" ht="15.5" x14ac:dyDescent="0.35">
      <c r="A1354" s="5"/>
      <c r="B1354" s="5"/>
    </row>
    <row r="1355" spans="1:2" ht="15.5" x14ac:dyDescent="0.35">
      <c r="A1355" s="5"/>
      <c r="B1355" s="5"/>
    </row>
    <row r="1356" spans="1:2" ht="15.5" x14ac:dyDescent="0.35">
      <c r="A1356" s="5"/>
      <c r="B1356" s="5"/>
    </row>
    <row r="1357" spans="1:2" ht="15.5" x14ac:dyDescent="0.35">
      <c r="A1357" s="5"/>
      <c r="B1357" s="5"/>
    </row>
    <row r="1358" spans="1:2" ht="15.5" x14ac:dyDescent="0.35">
      <c r="A1358" s="5"/>
      <c r="B1358" s="5"/>
    </row>
    <row r="1359" spans="1:2" ht="15.5" x14ac:dyDescent="0.35">
      <c r="A1359" s="5"/>
      <c r="B1359" s="5"/>
    </row>
    <row r="1360" spans="1:2" ht="15.5" x14ac:dyDescent="0.35">
      <c r="A1360" s="5"/>
      <c r="B1360" s="5"/>
    </row>
    <row r="1361" spans="1:2" ht="15.5" x14ac:dyDescent="0.35">
      <c r="A1361" s="5"/>
      <c r="B1361" s="5"/>
    </row>
    <row r="1362" spans="1:2" ht="15.5" x14ac:dyDescent="0.35">
      <c r="A1362" s="5"/>
      <c r="B1362" s="5"/>
    </row>
    <row r="1363" spans="1:2" ht="15.5" x14ac:dyDescent="0.35">
      <c r="A1363" s="5"/>
      <c r="B1363" s="5"/>
    </row>
    <row r="1364" spans="1:2" ht="15.5" x14ac:dyDescent="0.35">
      <c r="A1364" s="5"/>
      <c r="B1364" s="5"/>
    </row>
    <row r="1365" spans="1:2" ht="15.5" x14ac:dyDescent="0.35">
      <c r="A1365" s="5"/>
      <c r="B1365" s="5"/>
    </row>
    <row r="1366" spans="1:2" ht="15.5" x14ac:dyDescent="0.35">
      <c r="A1366" s="5"/>
      <c r="B1366" s="5"/>
    </row>
    <row r="1367" spans="1:2" ht="15.5" x14ac:dyDescent="0.35">
      <c r="A1367" s="5"/>
      <c r="B1367" s="5"/>
    </row>
    <row r="1368" spans="1:2" ht="15.5" x14ac:dyDescent="0.35">
      <c r="A1368" s="5"/>
      <c r="B1368" s="5"/>
    </row>
    <row r="1369" spans="1:2" ht="15.5" x14ac:dyDescent="0.35">
      <c r="A1369" s="5"/>
      <c r="B1369" s="5"/>
    </row>
    <row r="1370" spans="1:2" ht="15.5" x14ac:dyDescent="0.35">
      <c r="A1370" s="5"/>
      <c r="B1370" s="5"/>
    </row>
    <row r="1371" spans="1:2" ht="15.5" x14ac:dyDescent="0.35">
      <c r="A1371" s="5"/>
      <c r="B1371" s="5"/>
    </row>
    <row r="1372" spans="1:2" ht="15.5" x14ac:dyDescent="0.35">
      <c r="A1372" s="5"/>
      <c r="B1372" s="5"/>
    </row>
    <row r="1373" spans="1:2" ht="15.5" x14ac:dyDescent="0.35">
      <c r="A1373" s="5"/>
      <c r="B1373" s="5"/>
    </row>
    <row r="1374" spans="1:2" ht="15.5" x14ac:dyDescent="0.35">
      <c r="A1374" s="5"/>
      <c r="B1374" s="5"/>
    </row>
    <row r="1375" spans="1:2" ht="15.5" x14ac:dyDescent="0.35">
      <c r="A1375" s="5"/>
      <c r="B1375" s="5"/>
    </row>
    <row r="1376" spans="1:2" ht="15.5" x14ac:dyDescent="0.35">
      <c r="A1376" s="5"/>
      <c r="B1376" s="5"/>
    </row>
    <row r="1377" spans="1:2" ht="15.5" x14ac:dyDescent="0.35">
      <c r="A1377" s="5"/>
      <c r="B1377" s="5"/>
    </row>
    <row r="1378" spans="1:2" ht="15.5" x14ac:dyDescent="0.35">
      <c r="A1378" s="5"/>
      <c r="B1378" s="5"/>
    </row>
    <row r="1379" spans="1:2" ht="15.5" x14ac:dyDescent="0.35">
      <c r="A1379" s="5"/>
      <c r="B1379" s="5"/>
    </row>
    <row r="1380" spans="1:2" ht="15.5" x14ac:dyDescent="0.35">
      <c r="A1380" s="5"/>
      <c r="B1380" s="5"/>
    </row>
    <row r="1381" spans="1:2" ht="15.5" x14ac:dyDescent="0.35">
      <c r="A1381" s="5"/>
      <c r="B1381" s="5"/>
    </row>
    <row r="1382" spans="1:2" ht="15.5" x14ac:dyDescent="0.35">
      <c r="A1382" s="5"/>
      <c r="B1382" s="5"/>
    </row>
    <row r="1383" spans="1:2" ht="15.5" x14ac:dyDescent="0.35">
      <c r="A1383" s="5"/>
      <c r="B1383" s="5"/>
    </row>
    <row r="1384" spans="1:2" ht="15.5" x14ac:dyDescent="0.35">
      <c r="A1384" s="5"/>
      <c r="B1384" s="5"/>
    </row>
    <row r="1385" spans="1:2" ht="15.5" x14ac:dyDescent="0.35">
      <c r="A1385" s="5"/>
      <c r="B1385" s="5"/>
    </row>
    <row r="1386" spans="1:2" ht="15.5" x14ac:dyDescent="0.35">
      <c r="A1386" s="5"/>
      <c r="B1386" s="5"/>
    </row>
    <row r="1387" spans="1:2" ht="15.5" x14ac:dyDescent="0.35">
      <c r="A1387" s="5"/>
      <c r="B1387" s="5"/>
    </row>
    <row r="1388" spans="1:2" ht="15.5" x14ac:dyDescent="0.35">
      <c r="A1388" s="5"/>
      <c r="B1388" s="5"/>
    </row>
    <row r="1389" spans="1:2" ht="15.5" x14ac:dyDescent="0.35">
      <c r="A1389" s="5"/>
      <c r="B1389" s="5"/>
    </row>
    <row r="1390" spans="1:2" ht="15.5" x14ac:dyDescent="0.35">
      <c r="A1390" s="5"/>
      <c r="B1390" s="5"/>
    </row>
    <row r="1391" spans="1:2" ht="15.5" x14ac:dyDescent="0.35">
      <c r="A1391" s="5"/>
      <c r="B1391" s="5"/>
    </row>
    <row r="1392" spans="1:2" ht="15.5" x14ac:dyDescent="0.35">
      <c r="A1392" s="5"/>
      <c r="B1392" s="5"/>
    </row>
    <row r="1393" spans="1:2" ht="15.5" x14ac:dyDescent="0.35">
      <c r="A1393" s="5"/>
      <c r="B1393" s="5"/>
    </row>
    <row r="1394" spans="1:2" ht="15.5" x14ac:dyDescent="0.35">
      <c r="A1394" s="5"/>
      <c r="B1394" s="5"/>
    </row>
    <row r="1395" spans="1:2" ht="15.5" x14ac:dyDescent="0.35">
      <c r="A1395" s="5"/>
      <c r="B1395" s="5"/>
    </row>
    <row r="1396" spans="1:2" ht="15.5" x14ac:dyDescent="0.35">
      <c r="A1396" s="5"/>
      <c r="B1396" s="5"/>
    </row>
    <row r="1397" spans="1:2" ht="15.5" x14ac:dyDescent="0.35">
      <c r="A1397" s="5"/>
      <c r="B1397" s="5"/>
    </row>
    <row r="1398" spans="1:2" ht="15.5" x14ac:dyDescent="0.35">
      <c r="A1398" s="5"/>
      <c r="B1398" s="5"/>
    </row>
    <row r="1399" spans="1:2" ht="15.5" x14ac:dyDescent="0.35">
      <c r="A1399" s="5"/>
      <c r="B1399" s="5"/>
    </row>
    <row r="1400" spans="1:2" ht="15.5" x14ac:dyDescent="0.35">
      <c r="A1400" s="5"/>
      <c r="B1400" s="5"/>
    </row>
    <row r="1401" spans="1:2" ht="15.5" x14ac:dyDescent="0.35">
      <c r="A1401" s="5"/>
      <c r="B1401" s="5"/>
    </row>
    <row r="1402" spans="1:2" ht="15.5" x14ac:dyDescent="0.35">
      <c r="A1402" s="5"/>
      <c r="B1402" s="5"/>
    </row>
    <row r="1403" spans="1:2" ht="15.5" x14ac:dyDescent="0.35">
      <c r="A1403" s="5"/>
      <c r="B1403" s="5"/>
    </row>
    <row r="1404" spans="1:2" ht="15.5" x14ac:dyDescent="0.35">
      <c r="A1404" s="5"/>
      <c r="B1404" s="5"/>
    </row>
    <row r="1405" spans="1:2" ht="15.5" x14ac:dyDescent="0.35">
      <c r="A1405" s="5"/>
      <c r="B1405" s="5"/>
    </row>
    <row r="1406" spans="1:2" ht="15.5" x14ac:dyDescent="0.35">
      <c r="A1406" s="5"/>
      <c r="B1406" s="5"/>
    </row>
    <row r="1407" spans="1:2" ht="15.5" x14ac:dyDescent="0.35">
      <c r="A1407" s="5"/>
      <c r="B1407" s="5"/>
    </row>
    <row r="1408" spans="1:2" ht="15.5" x14ac:dyDescent="0.35">
      <c r="A1408" s="5"/>
      <c r="B1408" s="5"/>
    </row>
    <row r="1409" spans="1:2" ht="15.5" x14ac:dyDescent="0.35">
      <c r="A1409" s="5"/>
      <c r="B1409" s="5"/>
    </row>
    <row r="1410" spans="1:2" ht="15.5" x14ac:dyDescent="0.35">
      <c r="A1410" s="5"/>
      <c r="B1410" s="5"/>
    </row>
    <row r="1411" spans="1:2" ht="15.5" x14ac:dyDescent="0.35">
      <c r="A1411" s="5"/>
      <c r="B1411" s="5"/>
    </row>
    <row r="1412" spans="1:2" ht="15.5" x14ac:dyDescent="0.35">
      <c r="A1412" s="5"/>
      <c r="B1412" s="5"/>
    </row>
    <row r="1413" spans="1:2" ht="15.5" x14ac:dyDescent="0.35">
      <c r="A1413" s="5"/>
      <c r="B1413" s="5"/>
    </row>
    <row r="1414" spans="1:2" ht="15.5" x14ac:dyDescent="0.35">
      <c r="A1414" s="5"/>
      <c r="B1414" s="5"/>
    </row>
    <row r="1415" spans="1:2" ht="15.5" x14ac:dyDescent="0.35">
      <c r="A1415" s="5"/>
      <c r="B1415" s="5"/>
    </row>
    <row r="1416" spans="1:2" ht="15.5" x14ac:dyDescent="0.35">
      <c r="A1416" s="5"/>
      <c r="B1416" s="5"/>
    </row>
    <row r="1417" spans="1:2" ht="15.5" x14ac:dyDescent="0.35">
      <c r="A1417" s="5"/>
      <c r="B1417" s="5"/>
    </row>
    <row r="1418" spans="1:2" ht="15.5" x14ac:dyDescent="0.35">
      <c r="A1418" s="5"/>
      <c r="B1418" s="5"/>
    </row>
    <row r="1419" spans="1:2" ht="15.5" x14ac:dyDescent="0.35">
      <c r="A1419" s="5"/>
      <c r="B1419" s="5"/>
    </row>
    <row r="1420" spans="1:2" ht="15.5" x14ac:dyDescent="0.35">
      <c r="A1420" s="5"/>
      <c r="B1420" s="5"/>
    </row>
    <row r="1421" spans="1:2" ht="15.5" x14ac:dyDescent="0.35">
      <c r="A1421" s="5"/>
      <c r="B1421" s="5"/>
    </row>
    <row r="1422" spans="1:2" ht="15.5" x14ac:dyDescent="0.35">
      <c r="A1422" s="5"/>
      <c r="B1422" s="5"/>
    </row>
    <row r="1423" spans="1:2" ht="15.5" x14ac:dyDescent="0.35">
      <c r="A1423" s="5"/>
      <c r="B1423" s="5"/>
    </row>
    <row r="1424" spans="1:2" ht="15.5" x14ac:dyDescent="0.35">
      <c r="A1424" s="5"/>
      <c r="B1424" s="5"/>
    </row>
    <row r="1425" spans="1:2" ht="15.5" x14ac:dyDescent="0.35">
      <c r="A1425" s="5"/>
      <c r="B1425" s="5"/>
    </row>
    <row r="1426" spans="1:2" ht="15.5" x14ac:dyDescent="0.35">
      <c r="A1426" s="5"/>
      <c r="B1426" s="5"/>
    </row>
    <row r="1427" spans="1:2" ht="15.5" x14ac:dyDescent="0.35">
      <c r="A1427" s="5"/>
      <c r="B1427" s="5"/>
    </row>
    <row r="1428" spans="1:2" ht="15.5" x14ac:dyDescent="0.35">
      <c r="A1428" s="5"/>
      <c r="B1428" s="5"/>
    </row>
    <row r="1429" spans="1:2" ht="15.5" x14ac:dyDescent="0.35">
      <c r="A1429" s="5"/>
      <c r="B1429" s="5"/>
    </row>
    <row r="1430" spans="1:2" ht="15.5" x14ac:dyDescent="0.35">
      <c r="A1430" s="5"/>
      <c r="B1430" s="5"/>
    </row>
    <row r="1431" spans="1:2" ht="15.5" x14ac:dyDescent="0.35">
      <c r="A1431" s="5"/>
      <c r="B1431" s="5"/>
    </row>
    <row r="1432" spans="1:2" ht="15.5" x14ac:dyDescent="0.35">
      <c r="A1432" s="5"/>
      <c r="B1432" s="5"/>
    </row>
    <row r="1433" spans="1:2" ht="15.5" x14ac:dyDescent="0.35">
      <c r="A1433" s="5"/>
      <c r="B1433" s="5"/>
    </row>
    <row r="1434" spans="1:2" ht="15.5" x14ac:dyDescent="0.35">
      <c r="A1434" s="5"/>
      <c r="B1434" s="5"/>
    </row>
    <row r="1435" spans="1:2" ht="15.5" x14ac:dyDescent="0.35">
      <c r="A1435" s="5"/>
      <c r="B1435" s="5"/>
    </row>
    <row r="1436" spans="1:2" ht="15.5" x14ac:dyDescent="0.35">
      <c r="A1436" s="5"/>
      <c r="B1436" s="5"/>
    </row>
    <row r="1437" spans="1:2" ht="15.5" x14ac:dyDescent="0.35">
      <c r="A1437" s="5"/>
      <c r="B1437" s="5"/>
    </row>
    <row r="1438" spans="1:2" ht="15.5" x14ac:dyDescent="0.35">
      <c r="A1438" s="5"/>
      <c r="B1438" s="5"/>
    </row>
    <row r="1439" spans="1:2" ht="15.5" x14ac:dyDescent="0.35">
      <c r="A1439" s="5"/>
      <c r="B1439" s="5"/>
    </row>
    <row r="1440" spans="1:2" ht="15.5" x14ac:dyDescent="0.35">
      <c r="A1440" s="5"/>
      <c r="B1440" s="5"/>
    </row>
    <row r="1441" spans="1:2" ht="15.5" x14ac:dyDescent="0.35">
      <c r="A1441" s="5"/>
      <c r="B1441" s="5"/>
    </row>
    <row r="1442" spans="1:2" ht="15.5" x14ac:dyDescent="0.35">
      <c r="A1442" s="5"/>
      <c r="B1442" s="5"/>
    </row>
    <row r="1443" spans="1:2" ht="15.5" x14ac:dyDescent="0.35">
      <c r="A1443" s="5"/>
      <c r="B1443" s="5"/>
    </row>
    <row r="1444" spans="1:2" ht="15.5" x14ac:dyDescent="0.35">
      <c r="A1444" s="5"/>
      <c r="B1444" s="5"/>
    </row>
    <row r="1445" spans="1:2" ht="15.5" x14ac:dyDescent="0.35">
      <c r="A1445" s="5"/>
      <c r="B1445" s="5"/>
    </row>
    <row r="1446" spans="1:2" ht="15.5" x14ac:dyDescent="0.35">
      <c r="A1446" s="5"/>
      <c r="B1446" s="5"/>
    </row>
    <row r="1447" spans="1:2" ht="15.5" x14ac:dyDescent="0.35">
      <c r="A1447" s="5"/>
      <c r="B1447" s="5"/>
    </row>
    <row r="1448" spans="1:2" ht="15.5" x14ac:dyDescent="0.35">
      <c r="A1448" s="5"/>
      <c r="B1448" s="5"/>
    </row>
    <row r="1449" spans="1:2" ht="15.5" x14ac:dyDescent="0.35">
      <c r="A1449" s="5"/>
      <c r="B1449" s="5"/>
    </row>
    <row r="1450" spans="1:2" ht="15.5" x14ac:dyDescent="0.35">
      <c r="A1450" s="5"/>
      <c r="B1450" s="5"/>
    </row>
    <row r="1451" spans="1:2" ht="15.5" x14ac:dyDescent="0.35">
      <c r="A1451" s="5"/>
      <c r="B1451" s="5"/>
    </row>
    <row r="1452" spans="1:2" ht="15.5" x14ac:dyDescent="0.35">
      <c r="A1452" s="5"/>
      <c r="B1452" s="5"/>
    </row>
    <row r="1453" spans="1:2" ht="15.5" x14ac:dyDescent="0.35">
      <c r="A1453" s="5"/>
      <c r="B1453" s="5"/>
    </row>
    <row r="1454" spans="1:2" ht="15.5" x14ac:dyDescent="0.35">
      <c r="A1454" s="5"/>
      <c r="B1454" s="5"/>
    </row>
    <row r="1455" spans="1:2" ht="15.5" x14ac:dyDescent="0.35">
      <c r="A1455" s="5"/>
      <c r="B1455" s="5"/>
    </row>
    <row r="1456" spans="1:2" ht="15.5" x14ac:dyDescent="0.35">
      <c r="A1456" s="5"/>
      <c r="B1456" s="5"/>
    </row>
    <row r="1457" spans="1:2" ht="15.5" x14ac:dyDescent="0.35">
      <c r="A1457" s="5"/>
      <c r="B1457" s="5"/>
    </row>
    <row r="1458" spans="1:2" ht="15.5" x14ac:dyDescent="0.35">
      <c r="A1458" s="5"/>
      <c r="B1458" s="5"/>
    </row>
    <row r="1459" spans="1:2" ht="15.5" x14ac:dyDescent="0.35">
      <c r="A1459" s="5"/>
      <c r="B1459" s="5"/>
    </row>
    <row r="1460" spans="1:2" ht="15.5" x14ac:dyDescent="0.35">
      <c r="A1460" s="5"/>
      <c r="B1460" s="5"/>
    </row>
    <row r="1461" spans="1:2" ht="15.5" x14ac:dyDescent="0.35">
      <c r="A1461" s="5"/>
      <c r="B1461" s="5"/>
    </row>
    <row r="1462" spans="1:2" ht="15.5" x14ac:dyDescent="0.35">
      <c r="A1462" s="5"/>
      <c r="B1462" s="5"/>
    </row>
    <row r="1463" spans="1:2" ht="15.5" x14ac:dyDescent="0.35">
      <c r="A1463" s="5"/>
      <c r="B1463" s="5"/>
    </row>
    <row r="1464" spans="1:2" ht="15.5" x14ac:dyDescent="0.35">
      <c r="A1464" s="5"/>
      <c r="B1464" s="5"/>
    </row>
    <row r="1465" spans="1:2" ht="15.5" x14ac:dyDescent="0.35">
      <c r="A1465" s="5"/>
      <c r="B1465" s="5"/>
    </row>
    <row r="1466" spans="1:2" ht="15.5" x14ac:dyDescent="0.35">
      <c r="A1466" s="5"/>
      <c r="B1466" s="5"/>
    </row>
    <row r="1467" spans="1:2" ht="15.5" x14ac:dyDescent="0.35">
      <c r="A1467" s="5"/>
      <c r="B1467" s="5"/>
    </row>
    <row r="1468" spans="1:2" ht="15.5" x14ac:dyDescent="0.35">
      <c r="A1468" s="5"/>
      <c r="B1468" s="5"/>
    </row>
    <row r="1469" spans="1:2" ht="15.5" x14ac:dyDescent="0.35">
      <c r="A1469" s="5"/>
      <c r="B1469" s="5"/>
    </row>
    <row r="1470" spans="1:2" ht="15.5" x14ac:dyDescent="0.35">
      <c r="A1470" s="5"/>
      <c r="B1470" s="5"/>
    </row>
    <row r="1471" spans="1:2" ht="15.5" x14ac:dyDescent="0.35">
      <c r="A1471" s="5"/>
      <c r="B1471" s="5"/>
    </row>
    <row r="1472" spans="1:2" ht="15.5" x14ac:dyDescent="0.35">
      <c r="A1472" s="5"/>
      <c r="B1472" s="5"/>
    </row>
    <row r="1473" spans="1:2" ht="15.5" x14ac:dyDescent="0.35">
      <c r="A1473" s="5"/>
      <c r="B1473" s="5"/>
    </row>
    <row r="1474" spans="1:2" ht="15.5" x14ac:dyDescent="0.35">
      <c r="A1474" s="5"/>
      <c r="B1474" s="5"/>
    </row>
    <row r="1475" spans="1:2" ht="15.5" x14ac:dyDescent="0.35">
      <c r="A1475" s="5"/>
      <c r="B1475" s="5"/>
    </row>
    <row r="1476" spans="1:2" ht="15.5" x14ac:dyDescent="0.35">
      <c r="A1476" s="5"/>
      <c r="B1476" s="5"/>
    </row>
    <row r="1477" spans="1:2" ht="15.5" x14ac:dyDescent="0.35">
      <c r="A1477" s="5"/>
      <c r="B1477" s="5"/>
    </row>
    <row r="1478" spans="1:2" ht="15.5" x14ac:dyDescent="0.35">
      <c r="A1478" s="5"/>
      <c r="B1478" s="5"/>
    </row>
    <row r="1479" spans="1:2" ht="15.5" x14ac:dyDescent="0.35">
      <c r="A1479" s="5"/>
      <c r="B1479" s="5"/>
    </row>
    <row r="1480" spans="1:2" ht="15.5" x14ac:dyDescent="0.35">
      <c r="A1480" s="5"/>
      <c r="B1480" s="5"/>
    </row>
    <row r="1481" spans="1:2" ht="15.5" x14ac:dyDescent="0.35">
      <c r="A1481" s="5"/>
      <c r="B1481" s="5"/>
    </row>
    <row r="1482" spans="1:2" ht="15.5" x14ac:dyDescent="0.35">
      <c r="A1482" s="5"/>
      <c r="B1482" s="5"/>
    </row>
    <row r="1483" spans="1:2" ht="15.5" x14ac:dyDescent="0.35">
      <c r="A1483" s="5"/>
      <c r="B1483" s="5"/>
    </row>
    <row r="1484" spans="1:2" ht="15.5" x14ac:dyDescent="0.35">
      <c r="A1484" s="5"/>
      <c r="B1484" s="5"/>
    </row>
    <row r="1485" spans="1:2" ht="15.5" x14ac:dyDescent="0.35">
      <c r="A1485" s="5"/>
      <c r="B1485" s="5"/>
    </row>
    <row r="1486" spans="1:2" ht="15.5" x14ac:dyDescent="0.35">
      <c r="A1486" s="5"/>
      <c r="B1486" s="5"/>
    </row>
    <row r="1487" spans="1:2" ht="15.5" x14ac:dyDescent="0.35">
      <c r="A1487" s="5"/>
      <c r="B1487" s="5"/>
    </row>
    <row r="1488" spans="1:2" ht="15.5" x14ac:dyDescent="0.35">
      <c r="A1488" s="5"/>
      <c r="B1488" s="5"/>
    </row>
    <row r="1489" spans="1:2" ht="15.5" x14ac:dyDescent="0.35">
      <c r="A1489" s="5"/>
      <c r="B1489" s="5"/>
    </row>
    <row r="1490" spans="1:2" ht="15.5" x14ac:dyDescent="0.35">
      <c r="A1490" s="5"/>
      <c r="B1490" s="5"/>
    </row>
    <row r="1491" spans="1:2" ht="15.5" x14ac:dyDescent="0.35">
      <c r="A1491" s="5"/>
      <c r="B1491" s="5"/>
    </row>
    <row r="1492" spans="1:2" ht="15.5" x14ac:dyDescent="0.35">
      <c r="A1492" s="5"/>
      <c r="B1492" s="5"/>
    </row>
    <row r="1493" spans="1:2" ht="15.5" x14ac:dyDescent="0.35">
      <c r="A1493" s="5"/>
      <c r="B1493" s="5"/>
    </row>
    <row r="1494" spans="1:2" ht="15.5" x14ac:dyDescent="0.35">
      <c r="A1494" s="5"/>
      <c r="B1494" s="5"/>
    </row>
    <row r="1495" spans="1:2" ht="15.5" x14ac:dyDescent="0.35">
      <c r="A1495" s="5"/>
      <c r="B1495" s="5"/>
    </row>
    <row r="1496" spans="1:2" ht="15.5" x14ac:dyDescent="0.35">
      <c r="A1496" s="5"/>
      <c r="B1496" s="5"/>
    </row>
    <row r="1497" spans="1:2" ht="15.5" x14ac:dyDescent="0.35">
      <c r="A1497" s="5"/>
      <c r="B1497" s="5"/>
    </row>
    <row r="1498" spans="1:2" ht="15.5" x14ac:dyDescent="0.35">
      <c r="A1498" s="5"/>
      <c r="B1498" s="5"/>
    </row>
    <row r="1499" spans="1:2" ht="15.5" x14ac:dyDescent="0.35">
      <c r="A1499" s="5"/>
      <c r="B1499" s="5"/>
    </row>
    <row r="1500" spans="1:2" ht="15.5" x14ac:dyDescent="0.35">
      <c r="A1500" s="5"/>
      <c r="B1500" s="5"/>
    </row>
    <row r="1501" spans="1:2" ht="15.5" x14ac:dyDescent="0.35">
      <c r="A1501" s="5"/>
      <c r="B1501" s="5"/>
    </row>
    <row r="1502" spans="1:2" ht="15.5" x14ac:dyDescent="0.35">
      <c r="A1502" s="5"/>
      <c r="B1502" s="5"/>
    </row>
    <row r="1503" spans="1:2" ht="15.5" x14ac:dyDescent="0.35">
      <c r="A1503" s="5"/>
      <c r="B1503" s="5"/>
    </row>
    <row r="1504" spans="1:2" ht="15.5" x14ac:dyDescent="0.35">
      <c r="A1504" s="5"/>
      <c r="B1504" s="5"/>
    </row>
    <row r="1505" spans="1:2" ht="15.5" x14ac:dyDescent="0.35">
      <c r="A1505" s="5"/>
      <c r="B1505" s="5"/>
    </row>
    <row r="1506" spans="1:2" ht="15.5" x14ac:dyDescent="0.35">
      <c r="A1506" s="5"/>
      <c r="B1506" s="5"/>
    </row>
    <row r="1507" spans="1:2" ht="15.5" x14ac:dyDescent="0.35">
      <c r="A1507" s="5"/>
      <c r="B1507" s="5"/>
    </row>
    <row r="1508" spans="1:2" ht="15.5" x14ac:dyDescent="0.35">
      <c r="A1508" s="5"/>
      <c r="B1508" s="5"/>
    </row>
    <row r="1509" spans="1:2" ht="15.5" x14ac:dyDescent="0.35">
      <c r="A1509" s="5"/>
      <c r="B1509" s="5"/>
    </row>
    <row r="1510" spans="1:2" ht="15.5" x14ac:dyDescent="0.35">
      <c r="A1510" s="5"/>
      <c r="B1510" s="5"/>
    </row>
    <row r="1511" spans="1:2" ht="15.5" x14ac:dyDescent="0.35">
      <c r="A1511" s="5"/>
      <c r="B1511" s="5"/>
    </row>
    <row r="1512" spans="1:2" ht="15.5" x14ac:dyDescent="0.35">
      <c r="A1512" s="5"/>
      <c r="B1512" s="5"/>
    </row>
    <row r="1513" spans="1:2" ht="15.5" x14ac:dyDescent="0.35">
      <c r="A1513" s="5"/>
      <c r="B1513" s="5"/>
    </row>
    <row r="1514" spans="1:2" ht="15.5" x14ac:dyDescent="0.35">
      <c r="A1514" s="5"/>
      <c r="B1514" s="5"/>
    </row>
    <row r="1515" spans="1:2" ht="15.5" x14ac:dyDescent="0.35">
      <c r="A1515" s="5"/>
      <c r="B1515" s="5"/>
    </row>
    <row r="1516" spans="1:2" ht="15.5" x14ac:dyDescent="0.35">
      <c r="A1516" s="5"/>
      <c r="B1516" s="5"/>
    </row>
    <row r="1517" spans="1:2" ht="15.5" x14ac:dyDescent="0.35">
      <c r="A1517" s="5"/>
      <c r="B1517" s="5"/>
    </row>
    <row r="1518" spans="1:2" ht="15.5" x14ac:dyDescent="0.35">
      <c r="A1518" s="5"/>
      <c r="B1518" s="5"/>
    </row>
    <row r="1519" spans="1:2" ht="15.5" x14ac:dyDescent="0.35">
      <c r="A1519" s="5"/>
      <c r="B1519" s="5"/>
    </row>
    <row r="1520" spans="1:2" ht="15.5" x14ac:dyDescent="0.35">
      <c r="A1520" s="5"/>
      <c r="B1520" s="5"/>
    </row>
    <row r="1521" spans="1:2" ht="15.5" x14ac:dyDescent="0.35">
      <c r="A1521" s="5"/>
      <c r="B1521" s="5"/>
    </row>
    <row r="1522" spans="1:2" ht="15.5" x14ac:dyDescent="0.35">
      <c r="A1522" s="5"/>
      <c r="B1522" s="5"/>
    </row>
    <row r="1523" spans="1:2" ht="15.5" x14ac:dyDescent="0.35">
      <c r="A1523" s="5"/>
      <c r="B1523" s="5"/>
    </row>
    <row r="1524" spans="1:2" ht="15.5" x14ac:dyDescent="0.35">
      <c r="A1524" s="5"/>
      <c r="B1524" s="5"/>
    </row>
    <row r="1525" spans="1:2" ht="15.5" x14ac:dyDescent="0.35">
      <c r="A1525" s="5"/>
      <c r="B1525" s="5"/>
    </row>
    <row r="1526" spans="1:2" ht="15.5" x14ac:dyDescent="0.35">
      <c r="A1526" s="5"/>
      <c r="B1526" s="5"/>
    </row>
    <row r="1527" spans="1:2" ht="15.5" x14ac:dyDescent="0.35">
      <c r="A1527" s="5"/>
      <c r="B1527" s="5"/>
    </row>
    <row r="1528" spans="1:2" ht="15.5" x14ac:dyDescent="0.35">
      <c r="A1528" s="5"/>
      <c r="B1528" s="5"/>
    </row>
    <row r="1529" spans="1:2" ht="15.5" x14ac:dyDescent="0.35">
      <c r="A1529" s="5"/>
      <c r="B1529" s="5"/>
    </row>
    <row r="1530" spans="1:2" ht="15.5" x14ac:dyDescent="0.35">
      <c r="A1530" s="5"/>
      <c r="B1530" s="5"/>
    </row>
    <row r="1531" spans="1:2" ht="15.5" x14ac:dyDescent="0.35">
      <c r="A1531" s="5"/>
      <c r="B1531" s="5"/>
    </row>
    <row r="1532" spans="1:2" ht="15.5" x14ac:dyDescent="0.35">
      <c r="A1532" s="5"/>
      <c r="B1532" s="5"/>
    </row>
    <row r="1533" spans="1:2" ht="15.5" x14ac:dyDescent="0.35">
      <c r="A1533" s="5"/>
      <c r="B1533" s="5"/>
    </row>
    <row r="1534" spans="1:2" ht="15.5" x14ac:dyDescent="0.35">
      <c r="A1534" s="5"/>
      <c r="B1534" s="5"/>
    </row>
    <row r="1535" spans="1:2" ht="15.5" x14ac:dyDescent="0.35">
      <c r="A1535" s="5"/>
      <c r="B1535" s="5"/>
    </row>
    <row r="1536" spans="1:2" ht="15.5" x14ac:dyDescent="0.35">
      <c r="A1536" s="5"/>
      <c r="B1536" s="5"/>
    </row>
    <row r="1537" spans="1:2" ht="15.5" x14ac:dyDescent="0.35">
      <c r="A1537" s="5"/>
      <c r="B1537" s="5"/>
    </row>
    <row r="1538" spans="1:2" ht="15.5" x14ac:dyDescent="0.35">
      <c r="A1538" s="5"/>
      <c r="B1538" s="5"/>
    </row>
    <row r="1539" spans="1:2" ht="15.5" x14ac:dyDescent="0.35">
      <c r="A1539" s="5"/>
      <c r="B1539" s="5"/>
    </row>
    <row r="1540" spans="1:2" ht="15.5" x14ac:dyDescent="0.35">
      <c r="A1540" s="5"/>
      <c r="B1540" s="5"/>
    </row>
    <row r="1541" spans="1:2" ht="15.5" x14ac:dyDescent="0.35">
      <c r="A1541" s="5"/>
      <c r="B1541" s="5"/>
    </row>
    <row r="1542" spans="1:2" ht="15.5" x14ac:dyDescent="0.35">
      <c r="A1542" s="5"/>
      <c r="B1542" s="5"/>
    </row>
    <row r="1543" spans="1:2" ht="15.5" x14ac:dyDescent="0.35">
      <c r="A1543" s="5"/>
      <c r="B1543" s="5"/>
    </row>
    <row r="1544" spans="1:2" ht="15.5" x14ac:dyDescent="0.35">
      <c r="A1544" s="5"/>
      <c r="B1544" s="5"/>
    </row>
    <row r="1545" spans="1:2" ht="15.5" x14ac:dyDescent="0.35">
      <c r="A1545" s="5"/>
      <c r="B1545" s="5"/>
    </row>
    <row r="1546" spans="1:2" ht="15.5" x14ac:dyDescent="0.35">
      <c r="A1546" s="5"/>
      <c r="B1546" s="5"/>
    </row>
    <row r="1547" spans="1:2" ht="15.5" x14ac:dyDescent="0.35">
      <c r="A1547" s="5"/>
      <c r="B1547" s="5"/>
    </row>
    <row r="1548" spans="1:2" ht="15.5" x14ac:dyDescent="0.35">
      <c r="A1548" s="5"/>
      <c r="B1548" s="5"/>
    </row>
    <row r="1549" spans="1:2" ht="15.5" x14ac:dyDescent="0.35">
      <c r="A1549" s="5"/>
      <c r="B1549" s="5"/>
    </row>
    <row r="1550" spans="1:2" ht="15.5" x14ac:dyDescent="0.35">
      <c r="A1550" s="5"/>
      <c r="B1550" s="5"/>
    </row>
    <row r="1551" spans="1:2" ht="15.5" x14ac:dyDescent="0.35">
      <c r="A1551" s="5"/>
      <c r="B1551" s="5"/>
    </row>
    <row r="1552" spans="1:2" ht="15.5" x14ac:dyDescent="0.35">
      <c r="A1552" s="5"/>
      <c r="B1552" s="5"/>
    </row>
    <row r="1553" spans="1:2" ht="15.5" x14ac:dyDescent="0.35">
      <c r="A1553" s="5"/>
      <c r="B1553" s="5"/>
    </row>
    <row r="1554" spans="1:2" ht="15.5" x14ac:dyDescent="0.35">
      <c r="A1554" s="5"/>
      <c r="B1554" s="5"/>
    </row>
    <row r="1555" spans="1:2" ht="15.5" x14ac:dyDescent="0.35">
      <c r="A1555" s="5"/>
      <c r="B1555" s="5"/>
    </row>
    <row r="1556" spans="1:2" ht="15.5" x14ac:dyDescent="0.35">
      <c r="A1556" s="5"/>
      <c r="B1556" s="5"/>
    </row>
    <row r="1557" spans="1:2" ht="15.5" x14ac:dyDescent="0.35">
      <c r="A1557" s="5"/>
      <c r="B1557" s="5"/>
    </row>
    <row r="1558" spans="1:2" ht="15.5" x14ac:dyDescent="0.35">
      <c r="A1558" s="5"/>
      <c r="B1558" s="5"/>
    </row>
    <row r="1559" spans="1:2" ht="15.5" x14ac:dyDescent="0.35">
      <c r="A1559" s="5"/>
      <c r="B1559" s="5"/>
    </row>
    <row r="1560" spans="1:2" ht="15.5" x14ac:dyDescent="0.35">
      <c r="A1560" s="5"/>
      <c r="B1560" s="5"/>
    </row>
    <row r="1561" spans="1:2" ht="15.5" x14ac:dyDescent="0.35">
      <c r="A1561" s="5"/>
      <c r="B1561" s="5"/>
    </row>
    <row r="1562" spans="1:2" ht="15.5" x14ac:dyDescent="0.35">
      <c r="A1562" s="5"/>
      <c r="B1562" s="5"/>
    </row>
    <row r="1563" spans="1:2" ht="15.5" x14ac:dyDescent="0.35">
      <c r="A1563" s="5"/>
      <c r="B1563" s="5"/>
    </row>
    <row r="1564" spans="1:2" ht="15.5" x14ac:dyDescent="0.35">
      <c r="A1564" s="5"/>
      <c r="B1564" s="5"/>
    </row>
    <row r="1565" spans="1:2" ht="15.5" x14ac:dyDescent="0.35">
      <c r="A1565" s="5"/>
      <c r="B1565" s="5"/>
    </row>
    <row r="1566" spans="1:2" ht="15.5" x14ac:dyDescent="0.35">
      <c r="A1566" s="5"/>
      <c r="B1566" s="5"/>
    </row>
    <row r="1567" spans="1:2" ht="15.5" x14ac:dyDescent="0.35">
      <c r="A1567" s="5"/>
      <c r="B1567" s="5"/>
    </row>
    <row r="1568" spans="1:2" ht="15.5" x14ac:dyDescent="0.35">
      <c r="A1568" s="5"/>
      <c r="B1568" s="5"/>
    </row>
    <row r="1569" spans="1:2" ht="15.5" x14ac:dyDescent="0.35">
      <c r="A1569" s="5"/>
      <c r="B1569" s="5"/>
    </row>
    <row r="1570" spans="1:2" ht="15.5" x14ac:dyDescent="0.35">
      <c r="A1570" s="5"/>
      <c r="B1570" s="5"/>
    </row>
    <row r="1571" spans="1:2" ht="15.5" x14ac:dyDescent="0.35">
      <c r="A1571" s="5"/>
      <c r="B1571" s="5"/>
    </row>
    <row r="1572" spans="1:2" ht="15.5" x14ac:dyDescent="0.35">
      <c r="A1572" s="5"/>
      <c r="B1572" s="5"/>
    </row>
    <row r="1573" spans="1:2" ht="15.5" x14ac:dyDescent="0.35">
      <c r="A1573" s="5"/>
      <c r="B1573" s="5"/>
    </row>
    <row r="1574" spans="1:2" ht="15.5" x14ac:dyDescent="0.35">
      <c r="A1574" s="5"/>
      <c r="B1574" s="5"/>
    </row>
    <row r="1575" spans="1:2" ht="15.5" x14ac:dyDescent="0.35">
      <c r="A1575" s="5"/>
      <c r="B1575" s="5"/>
    </row>
    <row r="1576" spans="1:2" ht="15.5" x14ac:dyDescent="0.35">
      <c r="A1576" s="5"/>
      <c r="B1576" s="5"/>
    </row>
    <row r="1577" spans="1:2" ht="15.5" x14ac:dyDescent="0.35">
      <c r="A1577" s="5"/>
      <c r="B1577" s="5"/>
    </row>
    <row r="1578" spans="1:2" ht="15.5" x14ac:dyDescent="0.35">
      <c r="A1578" s="5"/>
      <c r="B1578" s="5"/>
    </row>
    <row r="1579" spans="1:2" ht="15.5" x14ac:dyDescent="0.35">
      <c r="A1579" s="5"/>
      <c r="B1579" s="5"/>
    </row>
    <row r="1580" spans="1:2" ht="15.5" x14ac:dyDescent="0.35">
      <c r="A1580" s="5"/>
      <c r="B1580" s="5"/>
    </row>
    <row r="1581" spans="1:2" ht="15.5" x14ac:dyDescent="0.35">
      <c r="A1581" s="5"/>
      <c r="B1581" s="5"/>
    </row>
    <row r="1582" spans="1:2" ht="15.5" x14ac:dyDescent="0.35">
      <c r="A1582" s="5"/>
      <c r="B1582" s="5"/>
    </row>
    <row r="1583" spans="1:2" ht="15.5" x14ac:dyDescent="0.35">
      <c r="A1583" s="5"/>
      <c r="B1583" s="5"/>
    </row>
    <row r="1584" spans="1:2" ht="15.5" x14ac:dyDescent="0.35">
      <c r="A1584" s="5"/>
      <c r="B1584" s="5"/>
    </row>
    <row r="1585" spans="1:2" ht="15.5" x14ac:dyDescent="0.35">
      <c r="A1585" s="5"/>
      <c r="B1585" s="5"/>
    </row>
    <row r="1586" spans="1:2" ht="15.5" x14ac:dyDescent="0.35">
      <c r="A1586" s="5"/>
      <c r="B1586" s="5"/>
    </row>
    <row r="1587" spans="1:2" ht="15.5" x14ac:dyDescent="0.35">
      <c r="A1587" s="5"/>
      <c r="B1587" s="5"/>
    </row>
    <row r="1588" spans="1:2" ht="15.5" x14ac:dyDescent="0.35">
      <c r="A1588" s="5"/>
      <c r="B1588" s="5"/>
    </row>
    <row r="1589" spans="1:2" ht="15.5" x14ac:dyDescent="0.35">
      <c r="A1589" s="5"/>
      <c r="B1589" s="5"/>
    </row>
    <row r="1590" spans="1:2" ht="15.5" x14ac:dyDescent="0.35">
      <c r="A1590" s="5"/>
      <c r="B1590" s="5"/>
    </row>
    <row r="1591" spans="1:2" ht="15.5" x14ac:dyDescent="0.35">
      <c r="A1591" s="5"/>
      <c r="B1591" s="5"/>
    </row>
    <row r="1592" spans="1:2" ht="15.5" x14ac:dyDescent="0.35">
      <c r="A1592" s="5"/>
      <c r="B1592" s="5"/>
    </row>
    <row r="1593" spans="1:2" ht="15.5" x14ac:dyDescent="0.35">
      <c r="A1593" s="5"/>
      <c r="B1593" s="5"/>
    </row>
    <row r="1594" spans="1:2" ht="15.5" x14ac:dyDescent="0.35">
      <c r="A1594" s="5"/>
      <c r="B1594" s="5"/>
    </row>
    <row r="1595" spans="1:2" ht="15.5" x14ac:dyDescent="0.35">
      <c r="A1595" s="5"/>
      <c r="B1595" s="5"/>
    </row>
    <row r="1596" spans="1:2" ht="15.5" x14ac:dyDescent="0.35">
      <c r="A1596" s="5"/>
      <c r="B1596" s="5"/>
    </row>
    <row r="1597" spans="1:2" ht="15.5" x14ac:dyDescent="0.35">
      <c r="A1597" s="5"/>
      <c r="B1597" s="5"/>
    </row>
    <row r="1598" spans="1:2" ht="15.5" x14ac:dyDescent="0.35">
      <c r="A1598" s="5"/>
      <c r="B1598" s="5"/>
    </row>
    <row r="1599" spans="1:2" ht="15.5" x14ac:dyDescent="0.35">
      <c r="A1599" s="5"/>
      <c r="B1599" s="5"/>
    </row>
    <row r="1600" spans="1:2" ht="15.5" x14ac:dyDescent="0.35">
      <c r="A1600" s="5"/>
      <c r="B1600" s="5"/>
    </row>
    <row r="1601" spans="1:2" ht="15.5" x14ac:dyDescent="0.35">
      <c r="A1601" s="5"/>
      <c r="B1601" s="5"/>
    </row>
    <row r="1602" spans="1:2" ht="15.5" x14ac:dyDescent="0.35">
      <c r="A1602" s="5"/>
      <c r="B1602" s="5"/>
    </row>
    <row r="1603" spans="1:2" ht="15.5" x14ac:dyDescent="0.35">
      <c r="A1603" s="5"/>
      <c r="B1603" s="5"/>
    </row>
    <row r="1604" spans="1:2" ht="15.5" x14ac:dyDescent="0.35">
      <c r="A1604" s="5"/>
      <c r="B1604" s="5"/>
    </row>
    <row r="1605" spans="1:2" ht="15.5" x14ac:dyDescent="0.35">
      <c r="A1605" s="5"/>
      <c r="B1605" s="5"/>
    </row>
    <row r="1606" spans="1:2" ht="15.5" x14ac:dyDescent="0.35">
      <c r="A1606" s="5"/>
      <c r="B1606" s="5"/>
    </row>
    <row r="1607" spans="1:2" ht="15.5" x14ac:dyDescent="0.35">
      <c r="A1607" s="5"/>
      <c r="B1607" s="5"/>
    </row>
    <row r="1608" spans="1:2" ht="15.5" x14ac:dyDescent="0.35">
      <c r="A1608" s="5"/>
      <c r="B1608" s="5"/>
    </row>
    <row r="1609" spans="1:2" ht="15.5" x14ac:dyDescent="0.35">
      <c r="A1609" s="5"/>
      <c r="B1609" s="5"/>
    </row>
    <row r="1610" spans="1:2" ht="15.5" x14ac:dyDescent="0.35">
      <c r="A1610" s="5"/>
      <c r="B1610" s="5"/>
    </row>
    <row r="1611" spans="1:2" ht="15.5" x14ac:dyDescent="0.35">
      <c r="A1611" s="5"/>
      <c r="B1611" s="5"/>
    </row>
    <row r="1612" spans="1:2" ht="15.5" x14ac:dyDescent="0.35">
      <c r="A1612" s="5"/>
      <c r="B1612" s="5"/>
    </row>
    <row r="1613" spans="1:2" ht="15.5" x14ac:dyDescent="0.35">
      <c r="A1613" s="5"/>
      <c r="B1613" s="5"/>
    </row>
    <row r="1614" spans="1:2" ht="15.5" x14ac:dyDescent="0.35">
      <c r="A1614" s="5"/>
      <c r="B1614" s="5"/>
    </row>
    <row r="1615" spans="1:2" ht="15.5" x14ac:dyDescent="0.35">
      <c r="A1615" s="5"/>
      <c r="B1615" s="5"/>
    </row>
    <row r="1616" spans="1:2" ht="15.5" x14ac:dyDescent="0.35">
      <c r="A1616" s="5"/>
      <c r="B1616" s="5"/>
    </row>
    <row r="1617" spans="1:2" ht="15.5" x14ac:dyDescent="0.35">
      <c r="A1617" s="5"/>
      <c r="B1617" s="5"/>
    </row>
    <row r="1618" spans="1:2" ht="15.5" x14ac:dyDescent="0.35">
      <c r="A1618" s="5"/>
      <c r="B1618" s="5"/>
    </row>
    <row r="1619" spans="1:2" ht="15.5" x14ac:dyDescent="0.35">
      <c r="A1619" s="5"/>
      <c r="B1619" s="5"/>
    </row>
    <row r="1620" spans="1:2" ht="15.5" x14ac:dyDescent="0.35">
      <c r="A1620" s="5"/>
      <c r="B1620" s="5"/>
    </row>
    <row r="1621" spans="1:2" ht="15.5" x14ac:dyDescent="0.35">
      <c r="A1621" s="5"/>
      <c r="B1621" s="5"/>
    </row>
    <row r="1622" spans="1:2" ht="15.5" x14ac:dyDescent="0.35">
      <c r="A1622" s="5"/>
      <c r="B1622" s="5"/>
    </row>
    <row r="1623" spans="1:2" ht="15.5" x14ac:dyDescent="0.35">
      <c r="A1623" s="5"/>
      <c r="B1623" s="5"/>
    </row>
    <row r="1624" spans="1:2" ht="15.5" x14ac:dyDescent="0.35">
      <c r="A1624" s="5"/>
      <c r="B1624" s="5"/>
    </row>
    <row r="1625" spans="1:2" ht="15.5" x14ac:dyDescent="0.35">
      <c r="A1625" s="5"/>
      <c r="B1625" s="5"/>
    </row>
    <row r="1626" spans="1:2" ht="15.5" x14ac:dyDescent="0.35">
      <c r="A1626" s="5"/>
      <c r="B1626" s="5"/>
    </row>
    <row r="1627" spans="1:2" ht="15.5" x14ac:dyDescent="0.35">
      <c r="A1627" s="5"/>
      <c r="B1627" s="5"/>
    </row>
    <row r="1628" spans="1:2" ht="15.5" x14ac:dyDescent="0.35">
      <c r="A1628" s="5"/>
      <c r="B1628" s="5"/>
    </row>
    <row r="1629" spans="1:2" ht="15.5" x14ac:dyDescent="0.35">
      <c r="A1629" s="5"/>
      <c r="B1629" s="5"/>
    </row>
    <row r="1630" spans="1:2" ht="15.5" x14ac:dyDescent="0.35">
      <c r="A1630" s="5"/>
      <c r="B1630" s="5"/>
    </row>
    <row r="1631" spans="1:2" ht="15.5" x14ac:dyDescent="0.35">
      <c r="A1631" s="5"/>
      <c r="B1631" s="5"/>
    </row>
    <row r="1632" spans="1:2" ht="15.5" x14ac:dyDescent="0.35">
      <c r="A1632" s="5"/>
      <c r="B1632" s="5"/>
    </row>
    <row r="1633" spans="1:2" ht="15.5" x14ac:dyDescent="0.35">
      <c r="A1633" s="5"/>
      <c r="B1633" s="5"/>
    </row>
    <row r="1634" spans="1:2" ht="15.5" x14ac:dyDescent="0.35">
      <c r="A1634" s="5"/>
      <c r="B1634" s="5"/>
    </row>
    <row r="1635" spans="1:2" ht="15.5" x14ac:dyDescent="0.35">
      <c r="A1635" s="5"/>
      <c r="B1635" s="5"/>
    </row>
    <row r="1636" spans="1:2" ht="15.5" x14ac:dyDescent="0.35">
      <c r="A1636" s="5"/>
      <c r="B1636" s="5"/>
    </row>
    <row r="1637" spans="1:2" ht="15.5" x14ac:dyDescent="0.35">
      <c r="A1637" s="5"/>
      <c r="B1637" s="5"/>
    </row>
    <row r="1638" spans="1:2" ht="15.5" x14ac:dyDescent="0.35">
      <c r="A1638" s="5"/>
      <c r="B1638" s="5"/>
    </row>
    <row r="1639" spans="1:2" ht="15.5" x14ac:dyDescent="0.35">
      <c r="A1639" s="5"/>
      <c r="B1639" s="5"/>
    </row>
    <row r="1640" spans="1:2" ht="15.5" x14ac:dyDescent="0.35">
      <c r="A1640" s="5"/>
      <c r="B1640" s="5"/>
    </row>
    <row r="1641" spans="1:2" ht="15.5" x14ac:dyDescent="0.35">
      <c r="A1641" s="5"/>
      <c r="B1641" s="5"/>
    </row>
    <row r="1642" spans="1:2" ht="15.5" x14ac:dyDescent="0.35">
      <c r="A1642" s="5"/>
      <c r="B1642" s="5"/>
    </row>
    <row r="1643" spans="1:2" ht="15.5" x14ac:dyDescent="0.35">
      <c r="A1643" s="5"/>
      <c r="B1643" s="5"/>
    </row>
    <row r="1644" spans="1:2" ht="15.5" x14ac:dyDescent="0.35">
      <c r="A1644" s="5"/>
      <c r="B1644" s="5"/>
    </row>
    <row r="1645" spans="1:2" ht="15.5" x14ac:dyDescent="0.35">
      <c r="A1645" s="5"/>
      <c r="B1645" s="5"/>
    </row>
    <row r="1646" spans="1:2" ht="15.5" x14ac:dyDescent="0.35">
      <c r="A1646" s="5"/>
      <c r="B1646" s="5"/>
    </row>
    <row r="1647" spans="1:2" ht="15.5" x14ac:dyDescent="0.35">
      <c r="A1647" s="5"/>
      <c r="B1647" s="5"/>
    </row>
    <row r="1648" spans="1:2" ht="15.5" x14ac:dyDescent="0.35">
      <c r="A1648" s="5"/>
      <c r="B1648" s="5"/>
    </row>
    <row r="1649" spans="1:2" ht="15.5" x14ac:dyDescent="0.35">
      <c r="A1649" s="5"/>
      <c r="B1649" s="5"/>
    </row>
    <row r="1650" spans="1:2" ht="15.5" x14ac:dyDescent="0.35">
      <c r="A1650" s="5"/>
      <c r="B1650" s="5"/>
    </row>
    <row r="1651" spans="1:2" ht="15.5" x14ac:dyDescent="0.35">
      <c r="A1651" s="5"/>
      <c r="B1651" s="5"/>
    </row>
    <row r="1652" spans="1:2" ht="15.5" x14ac:dyDescent="0.35">
      <c r="A1652" s="5"/>
      <c r="B1652" s="5"/>
    </row>
    <row r="1653" spans="1:2" ht="15.5" x14ac:dyDescent="0.35">
      <c r="A1653" s="5"/>
      <c r="B1653" s="5"/>
    </row>
    <row r="1654" spans="1:2" ht="15.5" x14ac:dyDescent="0.35">
      <c r="A1654" s="5"/>
      <c r="B1654" s="5"/>
    </row>
    <row r="1655" spans="1:2" ht="15.5" x14ac:dyDescent="0.35">
      <c r="A1655" s="5"/>
      <c r="B1655" s="5"/>
    </row>
    <row r="1656" spans="1:2" ht="15.5" x14ac:dyDescent="0.35">
      <c r="A1656" s="5"/>
      <c r="B1656" s="5"/>
    </row>
    <row r="1657" spans="1:2" ht="15.5" x14ac:dyDescent="0.35">
      <c r="A1657" s="5"/>
      <c r="B1657" s="5"/>
    </row>
    <row r="1658" spans="1:2" ht="15.5" x14ac:dyDescent="0.35">
      <c r="A1658" s="5"/>
      <c r="B1658" s="5"/>
    </row>
    <row r="1659" spans="1:2" ht="15.5" x14ac:dyDescent="0.35">
      <c r="A1659" s="5"/>
      <c r="B1659" s="5"/>
    </row>
    <row r="1660" spans="1:2" ht="15.5" x14ac:dyDescent="0.35">
      <c r="A1660" s="5"/>
      <c r="B1660" s="5"/>
    </row>
    <row r="1661" spans="1:2" ht="15.5" x14ac:dyDescent="0.35">
      <c r="A1661" s="5"/>
      <c r="B1661" s="5"/>
    </row>
    <row r="1662" spans="1:2" ht="15.5" x14ac:dyDescent="0.35">
      <c r="A1662" s="5"/>
      <c r="B1662" s="5"/>
    </row>
    <row r="1663" spans="1:2" ht="15.5" x14ac:dyDescent="0.35">
      <c r="A1663" s="5"/>
      <c r="B1663" s="5"/>
    </row>
    <row r="1664" spans="1:2" ht="15.5" x14ac:dyDescent="0.35">
      <c r="A1664" s="5"/>
      <c r="B1664" s="5"/>
    </row>
    <row r="1665" spans="1:2" ht="15.5" x14ac:dyDescent="0.35">
      <c r="A1665" s="5"/>
      <c r="B1665" s="5"/>
    </row>
    <row r="1666" spans="1:2" ht="15.5" x14ac:dyDescent="0.35">
      <c r="A1666" s="5"/>
      <c r="B1666" s="5"/>
    </row>
    <row r="1667" spans="1:2" ht="15.5" x14ac:dyDescent="0.35">
      <c r="A1667" s="5"/>
      <c r="B1667" s="5"/>
    </row>
    <row r="1668" spans="1:2" ht="15.5" x14ac:dyDescent="0.35">
      <c r="A1668" s="5"/>
      <c r="B1668" s="5"/>
    </row>
    <row r="1669" spans="1:2" ht="15.5" x14ac:dyDescent="0.35">
      <c r="A1669" s="5"/>
      <c r="B1669" s="5"/>
    </row>
    <row r="1670" spans="1:2" ht="15.5" x14ac:dyDescent="0.35">
      <c r="A1670" s="5"/>
      <c r="B1670" s="5"/>
    </row>
    <row r="1671" spans="1:2" ht="15.5" x14ac:dyDescent="0.35">
      <c r="A1671" s="5"/>
      <c r="B1671" s="5"/>
    </row>
    <row r="1672" spans="1:2" ht="15.5" x14ac:dyDescent="0.35">
      <c r="A1672" s="5"/>
      <c r="B1672" s="5"/>
    </row>
    <row r="1673" spans="1:2" ht="15.5" x14ac:dyDescent="0.35">
      <c r="A1673" s="5"/>
      <c r="B1673" s="5"/>
    </row>
    <row r="1674" spans="1:2" ht="15.5" x14ac:dyDescent="0.35">
      <c r="A1674" s="5"/>
      <c r="B1674" s="5"/>
    </row>
    <row r="1675" spans="1:2" ht="15.5" x14ac:dyDescent="0.35">
      <c r="A1675" s="5"/>
      <c r="B1675" s="5"/>
    </row>
    <row r="1676" spans="1:2" ht="15.5" x14ac:dyDescent="0.35">
      <c r="A1676" s="5"/>
      <c r="B1676" s="5"/>
    </row>
    <row r="1677" spans="1:2" ht="15.5" x14ac:dyDescent="0.35">
      <c r="A1677" s="5"/>
      <c r="B1677" s="5"/>
    </row>
    <row r="1678" spans="1:2" ht="15.5" x14ac:dyDescent="0.35">
      <c r="A1678" s="5"/>
      <c r="B1678" s="5"/>
    </row>
    <row r="1679" spans="1:2" ht="15.5" x14ac:dyDescent="0.35">
      <c r="A1679" s="5"/>
      <c r="B1679" s="5"/>
    </row>
    <row r="1680" spans="1:2" ht="15.5" x14ac:dyDescent="0.35">
      <c r="A1680" s="5"/>
      <c r="B1680" s="5"/>
    </row>
    <row r="1681" spans="1:2" ht="15.5" x14ac:dyDescent="0.35">
      <c r="A1681" s="5"/>
      <c r="B1681" s="5"/>
    </row>
    <row r="1682" spans="1:2" ht="15.5" x14ac:dyDescent="0.35">
      <c r="A1682" s="5"/>
      <c r="B1682" s="5"/>
    </row>
    <row r="1683" spans="1:2" ht="15.5" x14ac:dyDescent="0.35">
      <c r="A1683" s="5"/>
      <c r="B1683" s="5"/>
    </row>
    <row r="1684" spans="1:2" ht="15.5" x14ac:dyDescent="0.35">
      <c r="A1684" s="5"/>
      <c r="B1684" s="5"/>
    </row>
    <row r="1685" spans="1:2" ht="15.5" x14ac:dyDescent="0.35">
      <c r="A1685" s="5"/>
      <c r="B1685" s="5"/>
    </row>
    <row r="1686" spans="1:2" ht="15.5" x14ac:dyDescent="0.35">
      <c r="A1686" s="5"/>
      <c r="B1686" s="5"/>
    </row>
    <row r="1687" spans="1:2" ht="15.5" x14ac:dyDescent="0.35">
      <c r="A1687" s="5"/>
      <c r="B1687" s="5"/>
    </row>
    <row r="1688" spans="1:2" ht="15.5" x14ac:dyDescent="0.35">
      <c r="A1688" s="5"/>
      <c r="B1688" s="5"/>
    </row>
    <row r="1689" spans="1:2" ht="15.5" x14ac:dyDescent="0.35">
      <c r="A1689" s="5"/>
      <c r="B1689" s="5"/>
    </row>
    <row r="1690" spans="1:2" ht="15.5" x14ac:dyDescent="0.35">
      <c r="A1690" s="5"/>
      <c r="B1690" s="5"/>
    </row>
    <row r="1691" spans="1:2" ht="15.5" x14ac:dyDescent="0.35">
      <c r="A1691" s="5"/>
      <c r="B1691" s="5"/>
    </row>
    <row r="1692" spans="1:2" ht="15.5" x14ac:dyDescent="0.35">
      <c r="A1692" s="5"/>
      <c r="B1692" s="5"/>
    </row>
    <row r="1693" spans="1:2" ht="15.5" x14ac:dyDescent="0.35">
      <c r="A1693" s="5"/>
      <c r="B1693" s="5"/>
    </row>
    <row r="1694" spans="1:2" ht="15.5" x14ac:dyDescent="0.35">
      <c r="A1694" s="5"/>
      <c r="B1694" s="5"/>
    </row>
    <row r="1695" spans="1:2" ht="15.5" x14ac:dyDescent="0.35">
      <c r="A1695" s="5"/>
      <c r="B1695" s="5"/>
    </row>
    <row r="1696" spans="1:2" ht="15.5" x14ac:dyDescent="0.35">
      <c r="A1696" s="5"/>
      <c r="B1696" s="5"/>
    </row>
    <row r="1697" spans="1:2" ht="15.5" x14ac:dyDescent="0.35">
      <c r="A1697" s="5"/>
      <c r="B1697" s="5"/>
    </row>
    <row r="1698" spans="1:2" ht="15.5" x14ac:dyDescent="0.35">
      <c r="A1698" s="5"/>
      <c r="B1698" s="5"/>
    </row>
    <row r="1699" spans="1:2" ht="15.5" x14ac:dyDescent="0.35">
      <c r="A1699" s="5"/>
      <c r="B1699" s="5"/>
    </row>
    <row r="1700" spans="1:2" ht="15.5" x14ac:dyDescent="0.35">
      <c r="A1700" s="5"/>
      <c r="B1700" s="5"/>
    </row>
    <row r="1701" spans="1:2" ht="15.5" x14ac:dyDescent="0.35">
      <c r="A1701" s="5"/>
      <c r="B1701" s="5"/>
    </row>
    <row r="1702" spans="1:2" ht="15.5" x14ac:dyDescent="0.35">
      <c r="A1702" s="5"/>
      <c r="B1702" s="5"/>
    </row>
    <row r="1703" spans="1:2" ht="15.5" x14ac:dyDescent="0.35">
      <c r="A1703" s="5"/>
      <c r="B1703" s="5"/>
    </row>
    <row r="1704" spans="1:2" ht="15.5" x14ac:dyDescent="0.35">
      <c r="A1704" s="5"/>
      <c r="B1704" s="5"/>
    </row>
    <row r="1705" spans="1:2" ht="15.5" x14ac:dyDescent="0.35">
      <c r="A1705" s="5"/>
      <c r="B1705" s="5"/>
    </row>
    <row r="1706" spans="1:2" ht="15.5" x14ac:dyDescent="0.35">
      <c r="A1706" s="5"/>
      <c r="B1706" s="5"/>
    </row>
    <row r="1707" spans="1:2" ht="15.5" x14ac:dyDescent="0.35">
      <c r="A1707" s="5"/>
      <c r="B1707" s="5"/>
    </row>
    <row r="1708" spans="1:2" ht="15.5" x14ac:dyDescent="0.35">
      <c r="A1708" s="5"/>
      <c r="B1708" s="5"/>
    </row>
    <row r="1709" spans="1:2" ht="15.5" x14ac:dyDescent="0.35">
      <c r="A1709" s="5"/>
      <c r="B1709" s="5"/>
    </row>
    <row r="1710" spans="1:2" ht="15.5" x14ac:dyDescent="0.35">
      <c r="A1710" s="5"/>
      <c r="B1710" s="5"/>
    </row>
    <row r="1711" spans="1:2" ht="15.5" x14ac:dyDescent="0.35">
      <c r="A1711" s="5"/>
      <c r="B1711" s="5"/>
    </row>
    <row r="1712" spans="1:2" ht="15.5" x14ac:dyDescent="0.35">
      <c r="A1712" s="5"/>
      <c r="B1712" s="5"/>
    </row>
    <row r="1713" spans="1:2" ht="15.5" x14ac:dyDescent="0.35">
      <c r="A1713" s="5"/>
      <c r="B1713" s="5"/>
    </row>
    <row r="1714" spans="1:2" ht="15.5" x14ac:dyDescent="0.35">
      <c r="A1714" s="5"/>
      <c r="B1714" s="5"/>
    </row>
    <row r="1715" spans="1:2" ht="15.5" x14ac:dyDescent="0.35">
      <c r="A1715" s="5"/>
      <c r="B1715" s="5"/>
    </row>
    <row r="1716" spans="1:2" ht="15.5" x14ac:dyDescent="0.35">
      <c r="A1716" s="5"/>
      <c r="B1716" s="5"/>
    </row>
    <row r="1717" spans="1:2" ht="15.5" x14ac:dyDescent="0.35">
      <c r="A1717" s="5"/>
      <c r="B1717" s="5"/>
    </row>
    <row r="1718" spans="1:2" ht="15.5" x14ac:dyDescent="0.35">
      <c r="A1718" s="5"/>
      <c r="B1718" s="5"/>
    </row>
    <row r="1719" spans="1:2" ht="15.5" x14ac:dyDescent="0.35">
      <c r="A1719" s="5"/>
      <c r="B1719" s="5"/>
    </row>
    <row r="1720" spans="1:2" ht="15.5" x14ac:dyDescent="0.35">
      <c r="A1720" s="5"/>
      <c r="B1720" s="5"/>
    </row>
    <row r="1721" spans="1:2" ht="15.5" x14ac:dyDescent="0.35">
      <c r="A1721" s="5"/>
      <c r="B1721" s="5"/>
    </row>
    <row r="1722" spans="1:2" ht="15.5" x14ac:dyDescent="0.35">
      <c r="A1722" s="5"/>
      <c r="B1722" s="5"/>
    </row>
    <row r="1723" spans="1:2" ht="15.5" x14ac:dyDescent="0.35">
      <c r="A1723" s="5"/>
      <c r="B1723" s="5"/>
    </row>
    <row r="1724" spans="1:2" ht="15.5" x14ac:dyDescent="0.35">
      <c r="A1724" s="5"/>
      <c r="B1724" s="5"/>
    </row>
    <row r="1725" spans="1:2" ht="15.5" x14ac:dyDescent="0.35">
      <c r="A1725" s="5"/>
      <c r="B1725" s="5"/>
    </row>
    <row r="1726" spans="1:2" ht="15.5" x14ac:dyDescent="0.35">
      <c r="A1726" s="5"/>
      <c r="B1726" s="5"/>
    </row>
    <row r="1727" spans="1:2" ht="15.5" x14ac:dyDescent="0.35">
      <c r="A1727" s="5"/>
      <c r="B1727" s="5"/>
    </row>
    <row r="1728" spans="1:2" ht="15.5" x14ac:dyDescent="0.35">
      <c r="A1728" s="5"/>
      <c r="B1728" s="5"/>
    </row>
    <row r="1729" spans="1:2" ht="15.5" x14ac:dyDescent="0.35">
      <c r="A1729" s="5"/>
      <c r="B1729" s="5"/>
    </row>
    <row r="1730" spans="1:2" ht="15.5" x14ac:dyDescent="0.35">
      <c r="A1730" s="5"/>
      <c r="B1730" s="5"/>
    </row>
    <row r="1731" spans="1:2" ht="15.5" x14ac:dyDescent="0.35">
      <c r="A1731" s="5"/>
      <c r="B1731" s="5"/>
    </row>
    <row r="1732" spans="1:2" ht="15.5" x14ac:dyDescent="0.35">
      <c r="A1732" s="5"/>
      <c r="B1732" s="5"/>
    </row>
    <row r="1733" spans="1:2" ht="15.5" x14ac:dyDescent="0.35">
      <c r="A1733" s="5"/>
      <c r="B1733" s="5"/>
    </row>
    <row r="1734" spans="1:2" ht="15.5" x14ac:dyDescent="0.35">
      <c r="A1734" s="5"/>
      <c r="B1734" s="5"/>
    </row>
    <row r="1735" spans="1:2" ht="15.5" x14ac:dyDescent="0.35">
      <c r="A1735" s="5"/>
      <c r="B1735" s="5"/>
    </row>
    <row r="1736" spans="1:2" ht="15.5" x14ac:dyDescent="0.35">
      <c r="A1736" s="5"/>
      <c r="B1736" s="5"/>
    </row>
    <row r="1737" spans="1:2" ht="15.5" x14ac:dyDescent="0.35">
      <c r="A1737" s="5"/>
      <c r="B1737" s="5"/>
    </row>
    <row r="1738" spans="1:2" ht="15.5" x14ac:dyDescent="0.35">
      <c r="A1738" s="5"/>
      <c r="B1738" s="5"/>
    </row>
    <row r="1739" spans="1:2" ht="15.5" x14ac:dyDescent="0.35">
      <c r="A1739" s="5"/>
      <c r="B1739" s="5"/>
    </row>
    <row r="1740" spans="1:2" ht="15.5" x14ac:dyDescent="0.35">
      <c r="A1740" s="5"/>
      <c r="B1740" s="5"/>
    </row>
    <row r="1741" spans="1:2" ht="15.5" x14ac:dyDescent="0.35">
      <c r="A1741" s="5"/>
      <c r="B1741" s="5"/>
    </row>
    <row r="1742" spans="1:2" ht="15.5" x14ac:dyDescent="0.35">
      <c r="A1742" s="5"/>
      <c r="B1742" s="5"/>
    </row>
    <row r="1743" spans="1:2" ht="15.5" x14ac:dyDescent="0.35">
      <c r="A1743" s="5"/>
      <c r="B1743" s="5"/>
    </row>
    <row r="1744" spans="1:2" ht="15.5" x14ac:dyDescent="0.35">
      <c r="A1744" s="5"/>
      <c r="B1744" s="5"/>
    </row>
    <row r="1745" spans="1:2" ht="15.5" x14ac:dyDescent="0.35">
      <c r="A1745" s="5"/>
      <c r="B1745" s="5"/>
    </row>
    <row r="1746" spans="1:2" ht="15.5" x14ac:dyDescent="0.35">
      <c r="A1746" s="5"/>
      <c r="B1746" s="5"/>
    </row>
    <row r="1747" spans="1:2" ht="15.5" x14ac:dyDescent="0.35">
      <c r="A1747" s="5"/>
      <c r="B1747" s="5"/>
    </row>
    <row r="1748" spans="1:2" ht="15.5" x14ac:dyDescent="0.35">
      <c r="A1748" s="5"/>
      <c r="B1748" s="5"/>
    </row>
    <row r="1749" spans="1:2" ht="15.5" x14ac:dyDescent="0.35">
      <c r="A1749" s="5"/>
      <c r="B1749" s="5"/>
    </row>
    <row r="1750" spans="1:2" ht="15.5" x14ac:dyDescent="0.35">
      <c r="A1750" s="5"/>
      <c r="B1750" s="5"/>
    </row>
    <row r="1751" spans="1:2" ht="15.5" x14ac:dyDescent="0.35">
      <c r="A1751" s="5"/>
      <c r="B1751" s="5"/>
    </row>
    <row r="1752" spans="1:2" ht="15.5" x14ac:dyDescent="0.35">
      <c r="A1752" s="5"/>
      <c r="B1752" s="5"/>
    </row>
    <row r="1753" spans="1:2" ht="15.5" x14ac:dyDescent="0.35">
      <c r="A1753" s="5"/>
      <c r="B1753" s="5"/>
    </row>
    <row r="1754" spans="1:2" ht="15.5" x14ac:dyDescent="0.35">
      <c r="A1754" s="5"/>
      <c r="B1754" s="5"/>
    </row>
    <row r="1755" spans="1:2" ht="15.5" x14ac:dyDescent="0.35">
      <c r="A1755" s="5"/>
      <c r="B1755" s="5"/>
    </row>
    <row r="1756" spans="1:2" ht="15.5" x14ac:dyDescent="0.35">
      <c r="A1756" s="5"/>
      <c r="B1756" s="5"/>
    </row>
    <row r="1757" spans="1:2" ht="15.5" x14ac:dyDescent="0.35">
      <c r="A1757" s="5"/>
      <c r="B1757" s="5"/>
    </row>
    <row r="1758" spans="1:2" ht="15.5" x14ac:dyDescent="0.35">
      <c r="A1758" s="5"/>
      <c r="B1758" s="5"/>
    </row>
    <row r="1759" spans="1:2" ht="15.5" x14ac:dyDescent="0.35">
      <c r="A1759" s="5"/>
      <c r="B1759" s="5"/>
    </row>
    <row r="1760" spans="1:2" ht="15.5" x14ac:dyDescent="0.35">
      <c r="A1760" s="5"/>
      <c r="B1760" s="5"/>
    </row>
    <row r="1761" spans="1:2" ht="15.5" x14ac:dyDescent="0.35">
      <c r="A1761" s="5"/>
      <c r="B1761" s="5"/>
    </row>
    <row r="1762" spans="1:2" ht="15.5" x14ac:dyDescent="0.35">
      <c r="A1762" s="5"/>
      <c r="B1762" s="5"/>
    </row>
    <row r="1763" spans="1:2" ht="15.5" x14ac:dyDescent="0.35">
      <c r="A1763" s="5"/>
      <c r="B1763" s="5"/>
    </row>
    <row r="1764" spans="1:2" ht="15.5" x14ac:dyDescent="0.35">
      <c r="A1764" s="5"/>
      <c r="B1764" s="5"/>
    </row>
    <row r="1765" spans="1:2" ht="15.5" x14ac:dyDescent="0.35">
      <c r="A1765" s="5"/>
      <c r="B1765" s="5"/>
    </row>
    <row r="1766" spans="1:2" ht="15.5" x14ac:dyDescent="0.35">
      <c r="A1766" s="5"/>
      <c r="B1766" s="5"/>
    </row>
    <row r="1767" spans="1:2" ht="15.5" x14ac:dyDescent="0.35">
      <c r="A1767" s="5"/>
      <c r="B1767" s="5"/>
    </row>
    <row r="1768" spans="1:2" ht="15.5" x14ac:dyDescent="0.35">
      <c r="A1768" s="5"/>
      <c r="B1768" s="5"/>
    </row>
    <row r="1769" spans="1:2" ht="15.5" x14ac:dyDescent="0.35">
      <c r="A1769" s="5"/>
      <c r="B1769" s="5"/>
    </row>
    <row r="1770" spans="1:2" ht="15.5" x14ac:dyDescent="0.35">
      <c r="A1770" s="5"/>
      <c r="B1770" s="5"/>
    </row>
    <row r="1771" spans="1:2" ht="15.5" x14ac:dyDescent="0.35">
      <c r="A1771" s="5"/>
      <c r="B1771" s="5"/>
    </row>
    <row r="1772" spans="1:2" ht="15.5" x14ac:dyDescent="0.35">
      <c r="A1772" s="5"/>
      <c r="B1772" s="5"/>
    </row>
    <row r="1773" spans="1:2" ht="15.5" x14ac:dyDescent="0.35">
      <c r="A1773" s="5"/>
      <c r="B1773" s="5"/>
    </row>
    <row r="1774" spans="1:2" ht="15.5" x14ac:dyDescent="0.35">
      <c r="A1774" s="5"/>
      <c r="B1774" s="5"/>
    </row>
    <row r="1775" spans="1:2" ht="15.5" x14ac:dyDescent="0.35">
      <c r="A1775" s="5"/>
      <c r="B1775" s="5"/>
    </row>
    <row r="1776" spans="1:2" ht="15.5" x14ac:dyDescent="0.35">
      <c r="A1776" s="5"/>
      <c r="B1776" s="5"/>
    </row>
    <row r="1777" spans="1:2" ht="15.5" x14ac:dyDescent="0.35">
      <c r="A1777" s="5"/>
      <c r="B1777" s="5"/>
    </row>
    <row r="1778" spans="1:2" ht="15.5" x14ac:dyDescent="0.35">
      <c r="A1778" s="5"/>
      <c r="B1778" s="5"/>
    </row>
    <row r="1779" spans="1:2" ht="15.5" x14ac:dyDescent="0.35">
      <c r="A1779" s="5"/>
      <c r="B1779" s="5"/>
    </row>
    <row r="1780" spans="1:2" ht="15.5" x14ac:dyDescent="0.35">
      <c r="A1780" s="5"/>
      <c r="B1780" s="5"/>
    </row>
    <row r="1781" spans="1:2" ht="15.5" x14ac:dyDescent="0.35">
      <c r="A1781" s="5"/>
      <c r="B1781" s="5"/>
    </row>
    <row r="1782" spans="1:2" ht="15.5" x14ac:dyDescent="0.35">
      <c r="A1782" s="5"/>
      <c r="B1782" s="5"/>
    </row>
    <row r="1783" spans="1:2" ht="15.5" x14ac:dyDescent="0.35">
      <c r="A1783" s="5"/>
      <c r="B1783" s="5"/>
    </row>
    <row r="1784" spans="1:2" ht="15.5" x14ac:dyDescent="0.35">
      <c r="A1784" s="5"/>
      <c r="B1784" s="5"/>
    </row>
    <row r="1785" spans="1:2" ht="15.5" x14ac:dyDescent="0.35">
      <c r="A1785" s="5"/>
      <c r="B1785" s="5"/>
    </row>
    <row r="1786" spans="1:2" ht="15.5" x14ac:dyDescent="0.35">
      <c r="A1786" s="5"/>
      <c r="B1786" s="5"/>
    </row>
    <row r="1787" spans="1:2" ht="15.5" x14ac:dyDescent="0.35">
      <c r="A1787" s="5"/>
      <c r="B1787" s="5"/>
    </row>
    <row r="1788" spans="1:2" ht="15.5" x14ac:dyDescent="0.35">
      <c r="A1788" s="5"/>
      <c r="B1788" s="5"/>
    </row>
    <row r="1789" spans="1:2" ht="15.5" x14ac:dyDescent="0.35">
      <c r="A1789" s="5"/>
      <c r="B1789" s="5"/>
    </row>
    <row r="1790" spans="1:2" ht="15.5" x14ac:dyDescent="0.35">
      <c r="A1790" s="5"/>
      <c r="B1790" s="5"/>
    </row>
    <row r="1791" spans="1:2" ht="15.5" x14ac:dyDescent="0.35">
      <c r="A1791" s="5"/>
      <c r="B1791" s="5"/>
    </row>
    <row r="1792" spans="1:2" ht="15.5" x14ac:dyDescent="0.35">
      <c r="A1792" s="5"/>
      <c r="B1792" s="5"/>
    </row>
    <row r="1793" spans="1:2" ht="15.5" x14ac:dyDescent="0.35">
      <c r="A1793" s="5"/>
      <c r="B1793" s="5"/>
    </row>
    <row r="1794" spans="1:2" ht="15.5" x14ac:dyDescent="0.35">
      <c r="A1794" s="5"/>
      <c r="B1794" s="5"/>
    </row>
    <row r="1795" spans="1:2" ht="15.5" x14ac:dyDescent="0.35">
      <c r="A1795" s="5"/>
      <c r="B1795" s="5"/>
    </row>
    <row r="1796" spans="1:2" ht="15.5" x14ac:dyDescent="0.35">
      <c r="A1796" s="5"/>
      <c r="B1796" s="5"/>
    </row>
    <row r="1797" spans="1:2" ht="15.5" x14ac:dyDescent="0.35">
      <c r="A1797" s="5"/>
      <c r="B1797" s="5"/>
    </row>
    <row r="1798" spans="1:2" ht="15.5" x14ac:dyDescent="0.35">
      <c r="A1798" s="5"/>
      <c r="B1798" s="5"/>
    </row>
    <row r="1799" spans="1:2" ht="15.5" x14ac:dyDescent="0.35">
      <c r="A1799" s="5"/>
      <c r="B1799" s="5"/>
    </row>
    <row r="1800" spans="1:2" ht="15.5" x14ac:dyDescent="0.35">
      <c r="A1800" s="5"/>
      <c r="B1800" s="5"/>
    </row>
    <row r="1801" spans="1:2" ht="15.5" x14ac:dyDescent="0.35">
      <c r="A1801" s="5"/>
      <c r="B1801" s="5"/>
    </row>
    <row r="1802" spans="1:2" ht="15.5" x14ac:dyDescent="0.35">
      <c r="A1802" s="5"/>
      <c r="B1802" s="5"/>
    </row>
    <row r="1803" spans="1:2" ht="15.5" x14ac:dyDescent="0.35">
      <c r="A1803" s="5"/>
      <c r="B1803" s="5"/>
    </row>
    <row r="1804" spans="1:2" ht="15.5" x14ac:dyDescent="0.35">
      <c r="A1804" s="5"/>
      <c r="B1804" s="5"/>
    </row>
    <row r="1805" spans="1:2" ht="15.5" x14ac:dyDescent="0.35">
      <c r="A1805" s="5"/>
      <c r="B1805" s="5"/>
    </row>
    <row r="1806" spans="1:2" ht="15.5" x14ac:dyDescent="0.35">
      <c r="A1806" s="5"/>
      <c r="B1806" s="5"/>
    </row>
    <row r="1807" spans="1:2" ht="15.5" x14ac:dyDescent="0.35">
      <c r="A1807" s="5"/>
      <c r="B1807" s="5"/>
    </row>
    <row r="1808" spans="1:2" ht="15.5" x14ac:dyDescent="0.35">
      <c r="A1808" s="5"/>
      <c r="B1808" s="5"/>
    </row>
    <row r="1809" spans="1:2" ht="15.5" x14ac:dyDescent="0.35">
      <c r="A1809" s="5"/>
      <c r="B1809" s="5"/>
    </row>
    <row r="1810" spans="1:2" ht="15.5" x14ac:dyDescent="0.35">
      <c r="A1810" s="5"/>
      <c r="B1810" s="5"/>
    </row>
    <row r="1811" spans="1:2" ht="15.5" x14ac:dyDescent="0.35">
      <c r="A1811" s="5"/>
      <c r="B1811" s="5"/>
    </row>
    <row r="1812" spans="1:2" ht="15.5" x14ac:dyDescent="0.35">
      <c r="A1812" s="5"/>
      <c r="B1812" s="5"/>
    </row>
    <row r="1813" spans="1:2" ht="15.5" x14ac:dyDescent="0.35">
      <c r="A1813" s="5"/>
      <c r="B1813" s="5"/>
    </row>
    <row r="1814" spans="1:2" ht="15.5" x14ac:dyDescent="0.35">
      <c r="A1814" s="5"/>
      <c r="B1814" s="5"/>
    </row>
    <row r="1815" spans="1:2" ht="15.5" x14ac:dyDescent="0.35">
      <c r="A1815" s="5"/>
      <c r="B1815" s="5"/>
    </row>
    <row r="1816" spans="1:2" ht="15.5" x14ac:dyDescent="0.35">
      <c r="A1816" s="5"/>
      <c r="B1816" s="5"/>
    </row>
    <row r="1817" spans="1:2" ht="15.5" x14ac:dyDescent="0.35">
      <c r="A1817" s="5"/>
      <c r="B1817" s="5"/>
    </row>
    <row r="1818" spans="1:2" ht="15.5" x14ac:dyDescent="0.35">
      <c r="A1818" s="5"/>
      <c r="B1818" s="5"/>
    </row>
    <row r="1819" spans="1:2" ht="15.5" x14ac:dyDescent="0.35">
      <c r="A1819" s="5"/>
      <c r="B1819" s="5"/>
    </row>
    <row r="1820" spans="1:2" ht="15.5" x14ac:dyDescent="0.35">
      <c r="A1820" s="5"/>
      <c r="B1820" s="5"/>
    </row>
    <row r="1821" spans="1:2" ht="15.5" x14ac:dyDescent="0.35">
      <c r="A1821" s="5"/>
      <c r="B1821" s="5"/>
    </row>
    <row r="1822" spans="1:2" ht="15.5" x14ac:dyDescent="0.35">
      <c r="A1822" s="5"/>
      <c r="B1822" s="5"/>
    </row>
    <row r="1823" spans="1:2" ht="15.5" x14ac:dyDescent="0.35">
      <c r="A1823" s="5"/>
      <c r="B1823" s="5"/>
    </row>
    <row r="1824" spans="1:2" ht="15.5" x14ac:dyDescent="0.35">
      <c r="A1824" s="5"/>
      <c r="B1824" s="5"/>
    </row>
    <row r="1825" spans="1:2" ht="15.5" x14ac:dyDescent="0.35">
      <c r="A1825" s="5"/>
      <c r="B1825" s="5"/>
    </row>
    <row r="1826" spans="1:2" ht="15.5" x14ac:dyDescent="0.35">
      <c r="A1826" s="5"/>
      <c r="B1826" s="5"/>
    </row>
    <row r="1827" spans="1:2" ht="15.5" x14ac:dyDescent="0.35">
      <c r="A1827" s="5"/>
      <c r="B1827" s="5"/>
    </row>
    <row r="1828" spans="1:2" ht="15.5" x14ac:dyDescent="0.35">
      <c r="A1828" s="5"/>
      <c r="B1828" s="5"/>
    </row>
    <row r="1829" spans="1:2" ht="15.5" x14ac:dyDescent="0.35">
      <c r="A1829" s="5"/>
      <c r="B1829" s="5"/>
    </row>
    <row r="1830" spans="1:2" ht="15.5" x14ac:dyDescent="0.35">
      <c r="A1830" s="5"/>
      <c r="B1830" s="5"/>
    </row>
    <row r="1831" spans="1:2" ht="15.5" x14ac:dyDescent="0.35">
      <c r="A1831" s="5"/>
      <c r="B1831" s="5"/>
    </row>
    <row r="1832" spans="1:2" ht="15.5" x14ac:dyDescent="0.35">
      <c r="A1832" s="5"/>
      <c r="B1832" s="5"/>
    </row>
    <row r="1833" spans="1:2" ht="15.5" x14ac:dyDescent="0.35">
      <c r="A1833" s="5"/>
      <c r="B1833" s="5"/>
    </row>
    <row r="1834" spans="1:2" ht="15.5" x14ac:dyDescent="0.35">
      <c r="A1834" s="5"/>
      <c r="B1834" s="5"/>
    </row>
    <row r="1835" spans="1:2" ht="15.5" x14ac:dyDescent="0.35">
      <c r="A1835" s="5"/>
      <c r="B1835" s="5"/>
    </row>
    <row r="1836" spans="1:2" ht="15.5" x14ac:dyDescent="0.35">
      <c r="A1836" s="5"/>
      <c r="B1836" s="5"/>
    </row>
    <row r="1837" spans="1:2" ht="15.5" x14ac:dyDescent="0.35">
      <c r="A1837" s="5"/>
      <c r="B1837" s="5"/>
    </row>
    <row r="1838" spans="1:2" ht="15.5" x14ac:dyDescent="0.35">
      <c r="A1838" s="5"/>
      <c r="B1838" s="5"/>
    </row>
    <row r="1839" spans="1:2" ht="15.5" x14ac:dyDescent="0.35">
      <c r="A1839" s="5"/>
      <c r="B1839" s="5"/>
    </row>
    <row r="1840" spans="1:2" ht="15.5" x14ac:dyDescent="0.35">
      <c r="A1840" s="5"/>
      <c r="B1840" s="5"/>
    </row>
    <row r="1841" spans="1:2" ht="15.5" x14ac:dyDescent="0.35">
      <c r="A1841" s="5"/>
      <c r="B1841" s="5"/>
    </row>
    <row r="1842" spans="1:2" ht="15.5" x14ac:dyDescent="0.35">
      <c r="A1842" s="5"/>
      <c r="B1842" s="5"/>
    </row>
    <row r="1843" spans="1:2" ht="15.5" x14ac:dyDescent="0.35">
      <c r="A1843" s="5"/>
      <c r="B1843" s="5"/>
    </row>
    <row r="1844" spans="1:2" ht="15.5" x14ac:dyDescent="0.35">
      <c r="A1844" s="5"/>
      <c r="B1844" s="5"/>
    </row>
    <row r="1845" spans="1:2" ht="15.5" x14ac:dyDescent="0.35">
      <c r="A1845" s="5"/>
      <c r="B1845" s="5"/>
    </row>
    <row r="1846" spans="1:2" ht="15.5" x14ac:dyDescent="0.35">
      <c r="A1846" s="5"/>
      <c r="B1846" s="5"/>
    </row>
    <row r="1847" spans="1:2" ht="15.5" x14ac:dyDescent="0.35">
      <c r="A1847" s="5"/>
      <c r="B1847" s="5"/>
    </row>
    <row r="1848" spans="1:2" ht="15.5" x14ac:dyDescent="0.35">
      <c r="A1848" s="5"/>
      <c r="B1848" s="5"/>
    </row>
    <row r="1849" spans="1:2" ht="15.5" x14ac:dyDescent="0.35">
      <c r="A1849" s="5"/>
      <c r="B1849" s="5"/>
    </row>
    <row r="1850" spans="1:2" ht="15.5" x14ac:dyDescent="0.35">
      <c r="A1850" s="5"/>
      <c r="B1850" s="5"/>
    </row>
    <row r="1851" spans="1:2" ht="15.5" x14ac:dyDescent="0.35">
      <c r="A1851" s="5"/>
      <c r="B1851" s="5"/>
    </row>
    <row r="1852" spans="1:2" ht="15.5" x14ac:dyDescent="0.35">
      <c r="A1852" s="5"/>
      <c r="B1852" s="5"/>
    </row>
    <row r="1853" spans="1:2" ht="15.5" x14ac:dyDescent="0.35">
      <c r="A1853" s="5"/>
      <c r="B1853" s="5"/>
    </row>
    <row r="1854" spans="1:2" ht="15.5" x14ac:dyDescent="0.35">
      <c r="A1854" s="5"/>
      <c r="B1854" s="5"/>
    </row>
    <row r="1855" spans="1:2" ht="15.5" x14ac:dyDescent="0.35">
      <c r="A1855" s="5"/>
      <c r="B1855" s="5"/>
    </row>
    <row r="1856" spans="1:2" ht="15.5" x14ac:dyDescent="0.35">
      <c r="A1856" s="5"/>
      <c r="B1856" s="5"/>
    </row>
    <row r="1857" spans="1:2" ht="15.5" x14ac:dyDescent="0.35">
      <c r="A1857" s="5"/>
      <c r="B1857" s="5"/>
    </row>
    <row r="1858" spans="1:2" ht="15.5" x14ac:dyDescent="0.35">
      <c r="A1858" s="5"/>
      <c r="B1858" s="5"/>
    </row>
    <row r="1859" spans="1:2" ht="15.5" x14ac:dyDescent="0.35">
      <c r="A1859" s="5"/>
      <c r="B1859" s="5"/>
    </row>
    <row r="1860" spans="1:2" ht="15.5" x14ac:dyDescent="0.35">
      <c r="A1860" s="5"/>
      <c r="B1860" s="5"/>
    </row>
    <row r="1861" spans="1:2" ht="15.5" x14ac:dyDescent="0.35">
      <c r="A1861" s="5"/>
      <c r="B1861" s="5"/>
    </row>
    <row r="1862" spans="1:2" ht="15.5" x14ac:dyDescent="0.35">
      <c r="A1862" s="5"/>
      <c r="B1862" s="5"/>
    </row>
    <row r="1863" spans="1:2" ht="15.5" x14ac:dyDescent="0.35">
      <c r="A1863" s="5"/>
      <c r="B1863" s="5"/>
    </row>
    <row r="1864" spans="1:2" ht="15.5" x14ac:dyDescent="0.35">
      <c r="A1864" s="5"/>
      <c r="B1864" s="5"/>
    </row>
    <row r="1865" spans="1:2" ht="15.5" x14ac:dyDescent="0.35">
      <c r="A1865" s="5"/>
      <c r="B1865" s="5"/>
    </row>
    <row r="1866" spans="1:2" ht="15.5" x14ac:dyDescent="0.35">
      <c r="A1866" s="5"/>
      <c r="B1866" s="5"/>
    </row>
    <row r="1867" spans="1:2" ht="15.5" x14ac:dyDescent="0.35">
      <c r="A1867" s="5"/>
      <c r="B1867" s="5"/>
    </row>
    <row r="1868" spans="1:2" ht="15.5" x14ac:dyDescent="0.35">
      <c r="A1868" s="5"/>
      <c r="B1868" s="5"/>
    </row>
    <row r="1869" spans="1:2" ht="15.5" x14ac:dyDescent="0.35">
      <c r="A1869" s="5"/>
      <c r="B1869" s="5"/>
    </row>
    <row r="1870" spans="1:2" ht="15.5" x14ac:dyDescent="0.35">
      <c r="A1870" s="5"/>
      <c r="B1870" s="5"/>
    </row>
    <row r="1871" spans="1:2" ht="15.5" x14ac:dyDescent="0.35">
      <c r="A1871" s="5"/>
      <c r="B1871" s="5"/>
    </row>
    <row r="1872" spans="1:2" ht="15.5" x14ac:dyDescent="0.35">
      <c r="A1872" s="5"/>
      <c r="B1872" s="5"/>
    </row>
    <row r="1873" spans="1:2" ht="15.5" x14ac:dyDescent="0.35">
      <c r="A1873" s="5"/>
      <c r="B1873" s="5"/>
    </row>
    <row r="1874" spans="1:2" ht="15.5" x14ac:dyDescent="0.35">
      <c r="A1874" s="5"/>
      <c r="B1874" s="5"/>
    </row>
    <row r="1875" spans="1:2" ht="15.5" x14ac:dyDescent="0.35">
      <c r="A1875" s="5"/>
      <c r="B1875" s="5"/>
    </row>
    <row r="1876" spans="1:2" ht="15.5" x14ac:dyDescent="0.35">
      <c r="A1876" s="5"/>
      <c r="B1876" s="5"/>
    </row>
    <row r="1877" spans="1:2" ht="15.5" x14ac:dyDescent="0.35">
      <c r="A1877" s="5"/>
      <c r="B1877" s="5"/>
    </row>
    <row r="1878" spans="1:2" ht="15.5" x14ac:dyDescent="0.35">
      <c r="A1878" s="5"/>
      <c r="B1878" s="5"/>
    </row>
    <row r="1879" spans="1:2" ht="15.5" x14ac:dyDescent="0.35">
      <c r="A1879" s="5"/>
      <c r="B1879" s="5"/>
    </row>
    <row r="1880" spans="1:2" ht="15.5" x14ac:dyDescent="0.35">
      <c r="A1880" s="5"/>
      <c r="B1880" s="5"/>
    </row>
    <row r="1881" spans="1:2" ht="15.5" x14ac:dyDescent="0.35">
      <c r="A1881" s="5"/>
      <c r="B1881" s="5"/>
    </row>
    <row r="1882" spans="1:2" ht="15.5" x14ac:dyDescent="0.35">
      <c r="A1882" s="5"/>
      <c r="B1882" s="5"/>
    </row>
    <row r="1883" spans="1:2" ht="15.5" x14ac:dyDescent="0.35">
      <c r="A1883" s="5"/>
      <c r="B1883" s="5"/>
    </row>
    <row r="1884" spans="1:2" ht="15.5" x14ac:dyDescent="0.35">
      <c r="A1884" s="5"/>
      <c r="B1884" s="5"/>
    </row>
    <row r="1885" spans="1:2" ht="15.5" x14ac:dyDescent="0.35">
      <c r="A1885" s="5"/>
      <c r="B1885" s="5"/>
    </row>
    <row r="1886" spans="1:2" ht="15.5" x14ac:dyDescent="0.35">
      <c r="A1886" s="5"/>
      <c r="B1886" s="5"/>
    </row>
    <row r="1887" spans="1:2" ht="15.5" x14ac:dyDescent="0.35">
      <c r="A1887" s="5"/>
      <c r="B1887" s="5"/>
    </row>
    <row r="1888" spans="1:2" ht="15.5" x14ac:dyDescent="0.35">
      <c r="A1888" s="5"/>
      <c r="B1888" s="5"/>
    </row>
    <row r="1889" spans="1:2" ht="15.5" x14ac:dyDescent="0.35">
      <c r="A1889" s="5"/>
      <c r="B1889" s="5"/>
    </row>
    <row r="1890" spans="1:2" ht="15.5" x14ac:dyDescent="0.35">
      <c r="A1890" s="5"/>
      <c r="B1890" s="5"/>
    </row>
    <row r="1891" spans="1:2" ht="15.5" x14ac:dyDescent="0.35">
      <c r="A1891" s="5"/>
      <c r="B1891" s="5"/>
    </row>
    <row r="1892" spans="1:2" ht="15.5" x14ac:dyDescent="0.35">
      <c r="A1892" s="5"/>
      <c r="B1892" s="5"/>
    </row>
    <row r="1893" spans="1:2" ht="15.5" x14ac:dyDescent="0.35">
      <c r="A1893" s="5"/>
      <c r="B1893" s="5"/>
    </row>
    <row r="1894" spans="1:2" ht="15.5" x14ac:dyDescent="0.35">
      <c r="A1894" s="5"/>
      <c r="B1894" s="5"/>
    </row>
    <row r="1895" spans="1:2" ht="15.5" x14ac:dyDescent="0.35">
      <c r="A1895" s="5"/>
      <c r="B1895" s="5"/>
    </row>
    <row r="1896" spans="1:2" ht="15.5" x14ac:dyDescent="0.35">
      <c r="A1896" s="5"/>
      <c r="B1896" s="5"/>
    </row>
    <row r="1897" spans="1:2" ht="15.5" x14ac:dyDescent="0.35">
      <c r="A1897" s="5"/>
      <c r="B1897" s="5"/>
    </row>
    <row r="1898" spans="1:2" ht="15.5" x14ac:dyDescent="0.35">
      <c r="A1898" s="5"/>
      <c r="B1898" s="5"/>
    </row>
    <row r="1899" spans="1:2" ht="15.5" x14ac:dyDescent="0.35">
      <c r="A1899" s="5"/>
      <c r="B1899" s="5"/>
    </row>
    <row r="1900" spans="1:2" ht="15.5" x14ac:dyDescent="0.35">
      <c r="A1900" s="5"/>
      <c r="B1900" s="5"/>
    </row>
    <row r="1901" spans="1:2" ht="15.5" x14ac:dyDescent="0.35">
      <c r="A1901" s="5"/>
      <c r="B1901" s="5"/>
    </row>
    <row r="1902" spans="1:2" ht="15.5" x14ac:dyDescent="0.35">
      <c r="A1902" s="5"/>
      <c r="B1902" s="5"/>
    </row>
    <row r="1903" spans="1:2" ht="15.5" x14ac:dyDescent="0.35">
      <c r="A1903" s="5"/>
      <c r="B1903" s="5"/>
    </row>
    <row r="1904" spans="1:2" ht="15.5" x14ac:dyDescent="0.35">
      <c r="A1904" s="5"/>
      <c r="B1904" s="5"/>
    </row>
    <row r="1905" spans="1:2" ht="15.5" x14ac:dyDescent="0.35">
      <c r="A1905" s="5"/>
      <c r="B1905" s="5"/>
    </row>
    <row r="1906" spans="1:2" ht="15.5" x14ac:dyDescent="0.35">
      <c r="A1906" s="5"/>
      <c r="B1906" s="5"/>
    </row>
    <row r="1907" spans="1:2" ht="15.5" x14ac:dyDescent="0.35">
      <c r="A1907" s="5"/>
      <c r="B1907" s="5"/>
    </row>
    <row r="1908" spans="1:2" ht="15.5" x14ac:dyDescent="0.35">
      <c r="A1908" s="5"/>
      <c r="B1908" s="5"/>
    </row>
    <row r="1909" spans="1:2" ht="15.5" x14ac:dyDescent="0.35">
      <c r="A1909" s="5"/>
      <c r="B1909" s="5"/>
    </row>
    <row r="1910" spans="1:2" ht="15.5" x14ac:dyDescent="0.35">
      <c r="A1910" s="5"/>
      <c r="B1910" s="5"/>
    </row>
    <row r="1911" spans="1:2" ht="15.5" x14ac:dyDescent="0.35">
      <c r="A1911" s="5"/>
      <c r="B1911" s="5"/>
    </row>
    <row r="1912" spans="1:2" ht="15.5" x14ac:dyDescent="0.35">
      <c r="A1912" s="5"/>
      <c r="B1912" s="5"/>
    </row>
    <row r="1913" spans="1:2" ht="15.5" x14ac:dyDescent="0.35">
      <c r="A1913" s="5"/>
      <c r="B1913" s="5"/>
    </row>
    <row r="1914" spans="1:2" ht="15.5" x14ac:dyDescent="0.35">
      <c r="A1914" s="5"/>
      <c r="B1914" s="5"/>
    </row>
    <row r="1915" spans="1:2" ht="15.5" x14ac:dyDescent="0.35">
      <c r="A1915" s="5"/>
      <c r="B1915" s="5"/>
    </row>
    <row r="1916" spans="1:2" ht="15.5" x14ac:dyDescent="0.35">
      <c r="A1916" s="5"/>
      <c r="B1916" s="5"/>
    </row>
    <row r="1917" spans="1:2" ht="15.5" x14ac:dyDescent="0.35">
      <c r="A1917" s="5"/>
      <c r="B1917" s="5"/>
    </row>
    <row r="1918" spans="1:2" ht="15.5" x14ac:dyDescent="0.35">
      <c r="A1918" s="5"/>
      <c r="B1918" s="5"/>
    </row>
    <row r="1919" spans="1:2" ht="15.5" x14ac:dyDescent="0.35">
      <c r="A1919" s="5"/>
      <c r="B1919" s="5"/>
    </row>
    <row r="1920" spans="1:2" ht="15.5" x14ac:dyDescent="0.35">
      <c r="A1920" s="5"/>
      <c r="B1920" s="5"/>
    </row>
    <row r="1921" spans="1:2" ht="15.5" x14ac:dyDescent="0.35">
      <c r="A1921" s="5"/>
      <c r="B1921" s="5"/>
    </row>
    <row r="1922" spans="1:2" ht="15.5" x14ac:dyDescent="0.35">
      <c r="A1922" s="5"/>
      <c r="B1922" s="5"/>
    </row>
    <row r="1923" spans="1:2" ht="15.5" x14ac:dyDescent="0.35">
      <c r="A1923" s="5"/>
      <c r="B1923" s="5"/>
    </row>
    <row r="1924" spans="1:2" ht="15.5" x14ac:dyDescent="0.35">
      <c r="A1924" s="5"/>
      <c r="B1924" s="5"/>
    </row>
    <row r="1925" spans="1:2" ht="15.5" x14ac:dyDescent="0.35">
      <c r="A1925" s="5"/>
      <c r="B1925" s="5"/>
    </row>
    <row r="1926" spans="1:2" ht="15.5" x14ac:dyDescent="0.35">
      <c r="A1926" s="5"/>
      <c r="B1926" s="5"/>
    </row>
    <row r="1927" spans="1:2" ht="15.5" x14ac:dyDescent="0.35">
      <c r="A1927" s="5"/>
      <c r="B1927" s="5"/>
    </row>
    <row r="1928" spans="1:2" ht="15.5" x14ac:dyDescent="0.35">
      <c r="A1928" s="5"/>
      <c r="B1928" s="5"/>
    </row>
    <row r="1929" spans="1:2" ht="15.5" x14ac:dyDescent="0.35">
      <c r="A1929" s="5"/>
      <c r="B1929" s="5"/>
    </row>
    <row r="1930" spans="1:2" ht="15.5" x14ac:dyDescent="0.35">
      <c r="A1930" s="5"/>
      <c r="B1930" s="5"/>
    </row>
    <row r="1931" spans="1:2" ht="15.5" x14ac:dyDescent="0.35">
      <c r="A1931" s="5"/>
      <c r="B1931" s="5"/>
    </row>
    <row r="1932" spans="1:2" ht="15.5" x14ac:dyDescent="0.35">
      <c r="A1932" s="5"/>
      <c r="B1932" s="5"/>
    </row>
    <row r="1933" spans="1:2" ht="15.5" x14ac:dyDescent="0.35">
      <c r="A1933" s="5"/>
      <c r="B1933" s="5"/>
    </row>
    <row r="1934" spans="1:2" ht="15.5" x14ac:dyDescent="0.35">
      <c r="A1934" s="5"/>
      <c r="B1934" s="5"/>
    </row>
    <row r="1935" spans="1:2" ht="15.5" x14ac:dyDescent="0.35">
      <c r="A1935" s="5"/>
      <c r="B1935" s="5"/>
    </row>
    <row r="1936" spans="1:2" ht="15.5" x14ac:dyDescent="0.35">
      <c r="A1936" s="5"/>
      <c r="B1936" s="5"/>
    </row>
    <row r="1937" spans="1:2" ht="15.5" x14ac:dyDescent="0.35">
      <c r="A1937" s="5"/>
      <c r="B1937" s="5"/>
    </row>
    <row r="1938" spans="1:2" ht="15.5" x14ac:dyDescent="0.35">
      <c r="A1938" s="5"/>
      <c r="B1938" s="5"/>
    </row>
    <row r="1939" spans="1:2" ht="15.5" x14ac:dyDescent="0.35">
      <c r="A1939" s="5"/>
      <c r="B1939" s="5"/>
    </row>
    <row r="1940" spans="1:2" ht="15.5" x14ac:dyDescent="0.35">
      <c r="A1940" s="5"/>
      <c r="B1940" s="5"/>
    </row>
    <row r="1941" spans="1:2" ht="15.5" x14ac:dyDescent="0.35">
      <c r="A1941" s="5"/>
      <c r="B1941" s="5"/>
    </row>
    <row r="1942" spans="1:2" ht="15.5" x14ac:dyDescent="0.35">
      <c r="A1942" s="5"/>
      <c r="B1942" s="5"/>
    </row>
    <row r="1943" spans="1:2" ht="15.5" x14ac:dyDescent="0.35">
      <c r="A1943" s="5"/>
      <c r="B1943" s="5"/>
    </row>
    <row r="1944" spans="1:2" ht="15.5" x14ac:dyDescent="0.35">
      <c r="A1944" s="5"/>
      <c r="B1944" s="5"/>
    </row>
    <row r="1945" spans="1:2" ht="15.5" x14ac:dyDescent="0.35">
      <c r="A1945" s="5"/>
      <c r="B1945" s="5"/>
    </row>
    <row r="1946" spans="1:2" ht="15.5" x14ac:dyDescent="0.35">
      <c r="A1946" s="5"/>
      <c r="B1946" s="5"/>
    </row>
    <row r="1947" spans="1:2" ht="15.5" x14ac:dyDescent="0.35">
      <c r="A1947" s="5"/>
      <c r="B1947" s="5"/>
    </row>
    <row r="1948" spans="1:2" ht="15.5" x14ac:dyDescent="0.35">
      <c r="A1948" s="5"/>
      <c r="B1948" s="5"/>
    </row>
    <row r="1949" spans="1:2" ht="15.5" x14ac:dyDescent="0.35">
      <c r="A1949" s="5"/>
      <c r="B1949" s="5"/>
    </row>
    <row r="1950" spans="1:2" ht="15.5" x14ac:dyDescent="0.35">
      <c r="A1950" s="5"/>
      <c r="B1950" s="5"/>
    </row>
    <row r="1951" spans="1:2" ht="15.5" x14ac:dyDescent="0.35">
      <c r="A1951" s="5"/>
      <c r="B1951" s="5"/>
    </row>
    <row r="1952" spans="1:2" ht="15.5" x14ac:dyDescent="0.35">
      <c r="A1952" s="5"/>
      <c r="B1952" s="5"/>
    </row>
    <row r="1953" spans="1:2" ht="15.5" x14ac:dyDescent="0.35">
      <c r="A1953" s="5"/>
      <c r="B1953" s="5"/>
    </row>
    <row r="1954" spans="1:2" ht="15.5" x14ac:dyDescent="0.35">
      <c r="A1954" s="5"/>
      <c r="B1954" s="5"/>
    </row>
    <row r="1955" spans="1:2" ht="15.5" x14ac:dyDescent="0.35">
      <c r="A1955" s="5"/>
      <c r="B1955" s="5"/>
    </row>
    <row r="1956" spans="1:2" ht="15.5" x14ac:dyDescent="0.35">
      <c r="A1956" s="5"/>
      <c r="B1956" s="5"/>
    </row>
    <row r="1957" spans="1:2" ht="15.5" x14ac:dyDescent="0.35">
      <c r="A1957" s="5"/>
      <c r="B1957" s="5"/>
    </row>
    <row r="1958" spans="1:2" ht="15.5" x14ac:dyDescent="0.35">
      <c r="A1958" s="5"/>
      <c r="B1958" s="5"/>
    </row>
    <row r="1959" spans="1:2" ht="15.5" x14ac:dyDescent="0.35">
      <c r="A1959" s="5"/>
      <c r="B1959" s="5"/>
    </row>
    <row r="1960" spans="1:2" ht="15.5" x14ac:dyDescent="0.35">
      <c r="A1960" s="5"/>
      <c r="B1960" s="5"/>
    </row>
    <row r="1961" spans="1:2" ht="15.5" x14ac:dyDescent="0.35">
      <c r="A1961" s="5"/>
      <c r="B1961" s="5"/>
    </row>
    <row r="1962" spans="1:2" ht="15.5" x14ac:dyDescent="0.35">
      <c r="A1962" s="5"/>
      <c r="B1962" s="5"/>
    </row>
    <row r="1963" spans="1:2" ht="15.5" x14ac:dyDescent="0.35">
      <c r="A1963" s="5"/>
      <c r="B1963" s="5"/>
    </row>
    <row r="1964" spans="1:2" ht="15.5" x14ac:dyDescent="0.35">
      <c r="A1964" s="5"/>
      <c r="B1964" s="5"/>
    </row>
    <row r="1965" spans="1:2" ht="15.5" x14ac:dyDescent="0.35">
      <c r="A1965" s="5"/>
      <c r="B1965" s="5"/>
    </row>
    <row r="1966" spans="1:2" ht="15.5" x14ac:dyDescent="0.35">
      <c r="A1966" s="5"/>
      <c r="B1966" s="5"/>
    </row>
    <row r="1967" spans="1:2" ht="15.5" x14ac:dyDescent="0.35">
      <c r="A1967" s="5"/>
      <c r="B1967" s="5"/>
    </row>
    <row r="1968" spans="1:2" ht="15.5" x14ac:dyDescent="0.35">
      <c r="A1968" s="5"/>
      <c r="B1968" s="5"/>
    </row>
    <row r="1969" spans="1:2" ht="15.5" x14ac:dyDescent="0.35">
      <c r="A1969" s="5"/>
      <c r="B1969" s="5"/>
    </row>
    <row r="1970" spans="1:2" ht="15.5" x14ac:dyDescent="0.35">
      <c r="A1970" s="5"/>
      <c r="B1970" s="5"/>
    </row>
    <row r="1971" spans="1:2" ht="15.5" x14ac:dyDescent="0.35">
      <c r="A1971" s="5"/>
      <c r="B1971" s="5"/>
    </row>
    <row r="1972" spans="1:2" ht="15.5" x14ac:dyDescent="0.35">
      <c r="A1972" s="5"/>
      <c r="B1972" s="5"/>
    </row>
    <row r="1973" spans="1:2" ht="15.5" x14ac:dyDescent="0.35">
      <c r="A1973" s="5"/>
      <c r="B1973" s="5"/>
    </row>
    <row r="1974" spans="1:2" ht="15.5" x14ac:dyDescent="0.35">
      <c r="A1974" s="5"/>
      <c r="B1974" s="5"/>
    </row>
    <row r="1975" spans="1:2" ht="15.5" x14ac:dyDescent="0.35">
      <c r="A1975" s="5"/>
      <c r="B1975" s="5"/>
    </row>
    <row r="1976" spans="1:2" ht="15.5" x14ac:dyDescent="0.35">
      <c r="A1976" s="5"/>
      <c r="B1976" s="5"/>
    </row>
    <row r="1977" spans="1:2" ht="15.5" x14ac:dyDescent="0.35">
      <c r="A1977" s="5"/>
      <c r="B1977" s="5"/>
    </row>
    <row r="1978" spans="1:2" ht="15.5" x14ac:dyDescent="0.35">
      <c r="A1978" s="5"/>
      <c r="B1978" s="5"/>
    </row>
    <row r="1979" spans="1:2" ht="15.5" x14ac:dyDescent="0.35">
      <c r="A1979" s="5"/>
      <c r="B1979" s="5"/>
    </row>
    <row r="1980" spans="1:2" ht="15.5" x14ac:dyDescent="0.35">
      <c r="A1980" s="5"/>
      <c r="B1980" s="5"/>
    </row>
    <row r="1981" spans="1:2" ht="15.5" x14ac:dyDescent="0.35">
      <c r="A1981" s="5"/>
      <c r="B1981" s="5"/>
    </row>
    <row r="1982" spans="1:2" ht="15.5" x14ac:dyDescent="0.35">
      <c r="A1982" s="5"/>
      <c r="B1982" s="5"/>
    </row>
    <row r="1983" spans="1:2" ht="15.5" x14ac:dyDescent="0.35">
      <c r="A1983" s="5"/>
      <c r="B1983" s="5"/>
    </row>
    <row r="1984" spans="1:2" ht="15.5" x14ac:dyDescent="0.35">
      <c r="A1984" s="5"/>
      <c r="B1984" s="5"/>
    </row>
    <row r="1985" spans="1:2" ht="15.5" x14ac:dyDescent="0.35">
      <c r="A1985" s="5"/>
      <c r="B1985" s="5"/>
    </row>
    <row r="1986" spans="1:2" ht="15.5" x14ac:dyDescent="0.35">
      <c r="A1986" s="5"/>
      <c r="B1986" s="5"/>
    </row>
    <row r="1987" spans="1:2" ht="15.5" x14ac:dyDescent="0.35">
      <c r="A1987" s="5"/>
      <c r="B1987" s="5"/>
    </row>
    <row r="1988" spans="1:2" ht="15.5" x14ac:dyDescent="0.35">
      <c r="A1988" s="5"/>
      <c r="B1988" s="5"/>
    </row>
    <row r="1989" spans="1:2" ht="15.5" x14ac:dyDescent="0.35">
      <c r="A1989" s="5"/>
      <c r="B1989" s="5"/>
    </row>
    <row r="1990" spans="1:2" ht="15.5" x14ac:dyDescent="0.35">
      <c r="A1990" s="5"/>
      <c r="B1990" s="5"/>
    </row>
    <row r="1991" spans="1:2" ht="15.5" x14ac:dyDescent="0.35">
      <c r="A1991" s="5"/>
      <c r="B1991" s="5"/>
    </row>
    <row r="1992" spans="1:2" ht="15.5" x14ac:dyDescent="0.35">
      <c r="A1992" s="5"/>
      <c r="B1992" s="5"/>
    </row>
    <row r="1993" spans="1:2" ht="15.5" x14ac:dyDescent="0.35">
      <c r="A1993" s="5"/>
      <c r="B1993" s="5"/>
    </row>
    <row r="1994" spans="1:2" ht="15.5" x14ac:dyDescent="0.35">
      <c r="A1994" s="5"/>
      <c r="B1994" s="5"/>
    </row>
    <row r="1995" spans="1:2" ht="15.5" x14ac:dyDescent="0.35">
      <c r="A1995" s="5"/>
      <c r="B1995" s="5"/>
    </row>
    <row r="1996" spans="1:2" ht="15.5" x14ac:dyDescent="0.35">
      <c r="A1996" s="5"/>
      <c r="B1996" s="5"/>
    </row>
    <row r="1997" spans="1:2" ht="15.5" x14ac:dyDescent="0.35">
      <c r="A1997" s="5"/>
      <c r="B1997" s="5"/>
    </row>
    <row r="1998" spans="1:2" ht="15.5" x14ac:dyDescent="0.35">
      <c r="A1998" s="5"/>
      <c r="B1998" s="5"/>
    </row>
    <row r="1999" spans="1:2" ht="15.5" x14ac:dyDescent="0.35">
      <c r="A1999" s="5"/>
      <c r="B1999" s="5"/>
    </row>
    <row r="2000" spans="1:2" ht="15.5" x14ac:dyDescent="0.35">
      <c r="A2000" s="5"/>
      <c r="B2000" s="5"/>
    </row>
    <row r="2001" spans="1:2" ht="15.5" x14ac:dyDescent="0.35">
      <c r="A2001" s="5"/>
      <c r="B2001" s="5"/>
    </row>
    <row r="2002" spans="1:2" ht="15.5" x14ac:dyDescent="0.35">
      <c r="A2002" s="5"/>
      <c r="B2002" s="5"/>
    </row>
    <row r="2003" spans="1:2" ht="15.5" x14ac:dyDescent="0.35">
      <c r="A2003" s="5"/>
      <c r="B2003" s="5"/>
    </row>
    <row r="2004" spans="1:2" ht="15.5" x14ac:dyDescent="0.35">
      <c r="A2004" s="5"/>
      <c r="B2004" s="5"/>
    </row>
    <row r="2005" spans="1:2" ht="15.5" x14ac:dyDescent="0.35">
      <c r="A2005" s="5"/>
      <c r="B2005" s="5"/>
    </row>
    <row r="2006" spans="1:2" ht="15.5" x14ac:dyDescent="0.35">
      <c r="A2006" s="5"/>
      <c r="B2006" s="5"/>
    </row>
    <row r="2007" spans="1:2" ht="15.5" x14ac:dyDescent="0.35">
      <c r="A2007" s="5"/>
      <c r="B2007" s="5"/>
    </row>
    <row r="2008" spans="1:2" ht="15.5" x14ac:dyDescent="0.35">
      <c r="A2008" s="5"/>
      <c r="B2008" s="5"/>
    </row>
    <row r="2009" spans="1:2" ht="15.5" x14ac:dyDescent="0.35">
      <c r="A2009" s="5"/>
      <c r="B2009" s="5"/>
    </row>
    <row r="2010" spans="1:2" ht="15.5" x14ac:dyDescent="0.35">
      <c r="A2010" s="5"/>
      <c r="B2010" s="5"/>
    </row>
    <row r="2011" spans="1:2" ht="15.5" x14ac:dyDescent="0.35">
      <c r="A2011" s="5"/>
      <c r="B2011" s="5"/>
    </row>
    <row r="2012" spans="1:2" ht="15.5" x14ac:dyDescent="0.35">
      <c r="A2012" s="5"/>
      <c r="B2012" s="5"/>
    </row>
    <row r="2013" spans="1:2" ht="15.5" x14ac:dyDescent="0.35">
      <c r="A2013" s="5"/>
      <c r="B2013" s="5"/>
    </row>
    <row r="2014" spans="1:2" ht="15.5" x14ac:dyDescent="0.35">
      <c r="A2014" s="5"/>
      <c r="B2014" s="5"/>
    </row>
    <row r="2015" spans="1:2" ht="15.5" x14ac:dyDescent="0.35">
      <c r="A2015" s="5"/>
      <c r="B2015" s="5"/>
    </row>
    <row r="2016" spans="1:2" ht="15.5" x14ac:dyDescent="0.35">
      <c r="A2016" s="5"/>
      <c r="B2016" s="5"/>
    </row>
    <row r="2017" spans="1:2" ht="15.5" x14ac:dyDescent="0.35">
      <c r="A2017" s="5"/>
      <c r="B2017" s="5"/>
    </row>
    <row r="2018" spans="1:2" ht="15.5" x14ac:dyDescent="0.35">
      <c r="A2018" s="5"/>
      <c r="B2018" s="5"/>
    </row>
    <row r="2019" spans="1:2" ht="15.5" x14ac:dyDescent="0.35">
      <c r="A2019" s="5"/>
      <c r="B2019" s="5"/>
    </row>
    <row r="2020" spans="1:2" ht="15.5" x14ac:dyDescent="0.35">
      <c r="A2020" s="5"/>
      <c r="B2020" s="5"/>
    </row>
    <row r="2021" spans="1:2" ht="15.5" x14ac:dyDescent="0.35">
      <c r="A2021" s="5"/>
      <c r="B2021" s="5"/>
    </row>
    <row r="2022" spans="1:2" ht="15.5" x14ac:dyDescent="0.35">
      <c r="A2022" s="5"/>
      <c r="B2022" s="5"/>
    </row>
    <row r="2023" spans="1:2" ht="15.5" x14ac:dyDescent="0.35">
      <c r="A2023" s="5"/>
      <c r="B2023" s="5"/>
    </row>
    <row r="2024" spans="1:2" ht="15.5" x14ac:dyDescent="0.35">
      <c r="A2024" s="5"/>
      <c r="B2024" s="5"/>
    </row>
    <row r="2025" spans="1:2" ht="15.5" x14ac:dyDescent="0.35">
      <c r="A2025" s="5"/>
      <c r="B2025" s="5"/>
    </row>
    <row r="2026" spans="1:2" ht="15.5" x14ac:dyDescent="0.35">
      <c r="A2026" s="5"/>
      <c r="B2026" s="5"/>
    </row>
    <row r="2027" spans="1:2" ht="15.5" x14ac:dyDescent="0.35">
      <c r="A2027" s="5"/>
      <c r="B2027" s="5"/>
    </row>
    <row r="2028" spans="1:2" ht="15.5" x14ac:dyDescent="0.35">
      <c r="A2028" s="5"/>
      <c r="B2028" s="5"/>
    </row>
    <row r="2029" spans="1:2" ht="15.5" x14ac:dyDescent="0.35">
      <c r="A2029" s="5"/>
      <c r="B2029" s="5"/>
    </row>
    <row r="2030" spans="1:2" ht="15.5" x14ac:dyDescent="0.35">
      <c r="A2030" s="5"/>
      <c r="B2030" s="5"/>
    </row>
    <row r="2031" spans="1:2" ht="15.5" x14ac:dyDescent="0.35">
      <c r="A2031" s="5"/>
      <c r="B2031" s="5"/>
    </row>
    <row r="2032" spans="1:2" ht="15.5" x14ac:dyDescent="0.35">
      <c r="A2032" s="5"/>
      <c r="B2032" s="5"/>
    </row>
    <row r="2033" spans="1:2" ht="15.5" x14ac:dyDescent="0.35">
      <c r="A2033" s="5"/>
      <c r="B2033" s="5"/>
    </row>
    <row r="2034" spans="1:2" ht="15.5" x14ac:dyDescent="0.35">
      <c r="A2034" s="5"/>
      <c r="B2034" s="5"/>
    </row>
    <row r="2035" spans="1:2" ht="15.5" x14ac:dyDescent="0.35">
      <c r="A2035" s="5"/>
      <c r="B2035" s="5"/>
    </row>
    <row r="2036" spans="1:2" ht="15.5" x14ac:dyDescent="0.35">
      <c r="A2036" s="5"/>
      <c r="B2036" s="5"/>
    </row>
    <row r="2037" spans="1:2" ht="15.5" x14ac:dyDescent="0.35">
      <c r="A2037" s="5"/>
      <c r="B2037" s="5"/>
    </row>
    <row r="2038" spans="1:2" ht="15.5" x14ac:dyDescent="0.35">
      <c r="A2038" s="5"/>
      <c r="B2038" s="5"/>
    </row>
    <row r="2039" spans="1:2" ht="15.5" x14ac:dyDescent="0.35">
      <c r="A2039" s="5"/>
      <c r="B2039" s="5"/>
    </row>
    <row r="2040" spans="1:2" ht="15.5" x14ac:dyDescent="0.35">
      <c r="A2040" s="5"/>
      <c r="B2040" s="5"/>
    </row>
    <row r="2041" spans="1:2" ht="15.5" x14ac:dyDescent="0.35">
      <c r="A2041" s="5"/>
      <c r="B2041" s="5"/>
    </row>
    <row r="2042" spans="1:2" ht="15.5" x14ac:dyDescent="0.35">
      <c r="A2042" s="5"/>
      <c r="B2042" s="5"/>
    </row>
    <row r="2043" spans="1:2" ht="15.5" x14ac:dyDescent="0.35">
      <c r="A2043" s="5"/>
      <c r="B2043" s="5"/>
    </row>
    <row r="2044" spans="1:2" ht="15.5" x14ac:dyDescent="0.35">
      <c r="A2044" s="5"/>
      <c r="B2044" s="5"/>
    </row>
    <row r="2045" spans="1:2" ht="15.5" x14ac:dyDescent="0.35">
      <c r="A2045" s="5"/>
      <c r="B2045" s="5"/>
    </row>
    <row r="2046" spans="1:2" ht="15.5" x14ac:dyDescent="0.35">
      <c r="A2046" s="5"/>
      <c r="B2046" s="5"/>
    </row>
    <row r="2047" spans="1:2" ht="15.5" x14ac:dyDescent="0.35">
      <c r="A2047" s="5"/>
      <c r="B2047" s="5"/>
    </row>
    <row r="2048" spans="1:2" ht="15.5" x14ac:dyDescent="0.35">
      <c r="A2048" s="5"/>
      <c r="B2048" s="5"/>
    </row>
    <row r="2049" spans="1:2" ht="15.5" x14ac:dyDescent="0.35">
      <c r="A2049" s="5"/>
      <c r="B2049" s="5"/>
    </row>
    <row r="2050" spans="1:2" ht="15.5" x14ac:dyDescent="0.35">
      <c r="A2050" s="5"/>
      <c r="B2050" s="5"/>
    </row>
    <row r="2051" spans="1:2" ht="15.5" x14ac:dyDescent="0.35">
      <c r="A2051" s="5"/>
      <c r="B2051" s="5"/>
    </row>
    <row r="2052" spans="1:2" ht="15.5" x14ac:dyDescent="0.35">
      <c r="A2052" s="5"/>
      <c r="B2052" s="5"/>
    </row>
    <row r="2053" spans="1:2" ht="15.5" x14ac:dyDescent="0.35">
      <c r="A2053" s="5"/>
      <c r="B2053" s="5"/>
    </row>
    <row r="2054" spans="1:2" ht="15.5" x14ac:dyDescent="0.35">
      <c r="A2054" s="5"/>
      <c r="B2054" s="5"/>
    </row>
    <row r="2055" spans="1:2" ht="15.5" x14ac:dyDescent="0.35">
      <c r="A2055" s="5"/>
      <c r="B2055" s="5"/>
    </row>
    <row r="2056" spans="1:2" ht="15.5" x14ac:dyDescent="0.35">
      <c r="A2056" s="5"/>
      <c r="B2056" s="5"/>
    </row>
    <row r="2057" spans="1:2" ht="15.5" x14ac:dyDescent="0.35">
      <c r="A2057" s="5"/>
      <c r="B2057" s="5"/>
    </row>
    <row r="2058" spans="1:2" ht="15.5" x14ac:dyDescent="0.35">
      <c r="A2058" s="5"/>
      <c r="B2058" s="5"/>
    </row>
    <row r="2059" spans="1:2" ht="15.5" x14ac:dyDescent="0.35">
      <c r="A2059" s="5"/>
      <c r="B2059" s="5"/>
    </row>
    <row r="2060" spans="1:2" ht="15.5" x14ac:dyDescent="0.35">
      <c r="A2060" s="5"/>
      <c r="B2060" s="5"/>
    </row>
    <row r="2061" spans="1:2" ht="15.5" x14ac:dyDescent="0.35">
      <c r="A2061" s="5"/>
      <c r="B2061" s="5"/>
    </row>
    <row r="2062" spans="1:2" ht="15.5" x14ac:dyDescent="0.35">
      <c r="A2062" s="5"/>
      <c r="B2062" s="5"/>
    </row>
    <row r="2063" spans="1:2" ht="15.5" x14ac:dyDescent="0.35">
      <c r="A2063" s="5"/>
      <c r="B2063" s="5"/>
    </row>
    <row r="2064" spans="1:2" ht="15.5" x14ac:dyDescent="0.35">
      <c r="A2064" s="5"/>
      <c r="B2064" s="5"/>
    </row>
    <row r="2065" spans="1:2" ht="15.5" x14ac:dyDescent="0.35">
      <c r="A2065" s="5"/>
      <c r="B2065" s="5"/>
    </row>
    <row r="2066" spans="1:2" ht="15.5" x14ac:dyDescent="0.35">
      <c r="A2066" s="5"/>
      <c r="B2066" s="5"/>
    </row>
    <row r="2067" spans="1:2" ht="15.5" x14ac:dyDescent="0.35">
      <c r="A2067" s="5"/>
      <c r="B2067" s="5"/>
    </row>
    <row r="2068" spans="1:2" ht="15.5" x14ac:dyDescent="0.35">
      <c r="A2068" s="5"/>
      <c r="B2068" s="5"/>
    </row>
    <row r="2069" spans="1:2" ht="15.5" x14ac:dyDescent="0.35">
      <c r="A2069" s="5"/>
      <c r="B2069" s="5"/>
    </row>
    <row r="2070" spans="1:2" ht="15.5" x14ac:dyDescent="0.35">
      <c r="A2070" s="5"/>
      <c r="B2070" s="5"/>
    </row>
    <row r="2071" spans="1:2" ht="15.5" x14ac:dyDescent="0.35">
      <c r="A2071" s="5"/>
      <c r="B2071" s="5"/>
    </row>
    <row r="2072" spans="1:2" ht="15.5" x14ac:dyDescent="0.35">
      <c r="A2072" s="5"/>
      <c r="B2072" s="5"/>
    </row>
    <row r="2073" spans="1:2" ht="15.5" x14ac:dyDescent="0.35">
      <c r="A2073" s="5"/>
      <c r="B2073" s="5"/>
    </row>
    <row r="2074" spans="1:2" ht="15.5" x14ac:dyDescent="0.35">
      <c r="A2074" s="5"/>
      <c r="B2074" s="5"/>
    </row>
    <row r="2075" spans="1:2" ht="15.5" x14ac:dyDescent="0.35">
      <c r="A2075" s="5"/>
      <c r="B2075" s="5"/>
    </row>
    <row r="2076" spans="1:2" ht="15.5" x14ac:dyDescent="0.35">
      <c r="A2076" s="5"/>
      <c r="B2076" s="5"/>
    </row>
    <row r="2077" spans="1:2" ht="15.5" x14ac:dyDescent="0.35">
      <c r="A2077" s="5"/>
      <c r="B2077" s="5"/>
    </row>
    <row r="2078" spans="1:2" ht="15.5" x14ac:dyDescent="0.35">
      <c r="A2078" s="5"/>
      <c r="B2078" s="5"/>
    </row>
    <row r="2079" spans="1:2" ht="15.5" x14ac:dyDescent="0.35">
      <c r="A2079" s="5"/>
      <c r="B2079" s="5"/>
    </row>
    <row r="2080" spans="1:2" ht="15.5" x14ac:dyDescent="0.35">
      <c r="A2080" s="5"/>
      <c r="B2080" s="5"/>
    </row>
    <row r="2081" spans="1:2" ht="15.5" x14ac:dyDescent="0.35">
      <c r="A2081" s="5"/>
      <c r="B2081" s="5"/>
    </row>
    <row r="2082" spans="1:2" ht="15.5" x14ac:dyDescent="0.35">
      <c r="A2082" s="5"/>
      <c r="B2082" s="5"/>
    </row>
    <row r="2083" spans="1:2" ht="15.5" x14ac:dyDescent="0.35">
      <c r="A2083" s="5"/>
      <c r="B2083" s="5"/>
    </row>
    <row r="2084" spans="1:2" ht="15.5" x14ac:dyDescent="0.35">
      <c r="A2084" s="5"/>
      <c r="B2084" s="5"/>
    </row>
    <row r="2085" spans="1:2" ht="15.5" x14ac:dyDescent="0.35">
      <c r="A2085" s="5"/>
      <c r="B2085" s="5"/>
    </row>
    <row r="2086" spans="1:2" ht="15.5" x14ac:dyDescent="0.35">
      <c r="A2086" s="5"/>
      <c r="B2086" s="5"/>
    </row>
    <row r="2087" spans="1:2" ht="15.5" x14ac:dyDescent="0.35">
      <c r="A2087" s="5"/>
      <c r="B2087" s="5"/>
    </row>
    <row r="2088" spans="1:2" ht="15.5" x14ac:dyDescent="0.35">
      <c r="A2088" s="5"/>
      <c r="B2088" s="5"/>
    </row>
    <row r="2089" spans="1:2" ht="15.5" x14ac:dyDescent="0.35">
      <c r="A2089" s="5"/>
      <c r="B2089" s="5"/>
    </row>
    <row r="2090" spans="1:2" ht="15.5" x14ac:dyDescent="0.35">
      <c r="A2090" s="5"/>
      <c r="B2090" s="5"/>
    </row>
    <row r="2091" spans="1:2" ht="15.5" x14ac:dyDescent="0.35">
      <c r="A2091" s="5"/>
      <c r="B2091" s="5"/>
    </row>
    <row r="2092" spans="1:2" ht="15.5" x14ac:dyDescent="0.35">
      <c r="A2092" s="5"/>
      <c r="B2092" s="5"/>
    </row>
    <row r="2093" spans="1:2" ht="15.5" x14ac:dyDescent="0.35">
      <c r="A2093" s="5"/>
      <c r="B2093" s="5"/>
    </row>
    <row r="2094" spans="1:2" ht="15.5" x14ac:dyDescent="0.35">
      <c r="A2094" s="5"/>
      <c r="B2094" s="5"/>
    </row>
    <row r="2095" spans="1:2" ht="15.5" x14ac:dyDescent="0.35">
      <c r="A2095" s="5"/>
      <c r="B2095" s="5"/>
    </row>
    <row r="2096" spans="1:2" ht="15.5" x14ac:dyDescent="0.35">
      <c r="A2096" s="5"/>
      <c r="B2096" s="5"/>
    </row>
    <row r="2097" spans="1:2" ht="15.5" x14ac:dyDescent="0.35">
      <c r="A2097" s="5"/>
      <c r="B2097" s="5"/>
    </row>
    <row r="2098" spans="1:2" ht="15.5" x14ac:dyDescent="0.35">
      <c r="A2098" s="5"/>
      <c r="B2098" s="5"/>
    </row>
    <row r="2099" spans="1:2" ht="15.5" x14ac:dyDescent="0.35">
      <c r="A2099" s="5"/>
      <c r="B2099" s="5"/>
    </row>
    <row r="2100" spans="1:2" ht="15.5" x14ac:dyDescent="0.35">
      <c r="A2100" s="5"/>
      <c r="B2100" s="5"/>
    </row>
    <row r="2101" spans="1:2" ht="15.5" x14ac:dyDescent="0.35">
      <c r="A2101" s="5"/>
      <c r="B2101" s="5"/>
    </row>
    <row r="2102" spans="1:2" ht="15.5" x14ac:dyDescent="0.35">
      <c r="A2102" s="5"/>
      <c r="B2102" s="5"/>
    </row>
    <row r="2103" spans="1:2" ht="15.5" x14ac:dyDescent="0.35">
      <c r="A2103" s="5"/>
      <c r="B2103" s="5"/>
    </row>
    <row r="2104" spans="1:2" ht="15.5" x14ac:dyDescent="0.35">
      <c r="A2104" s="5"/>
      <c r="B2104" s="5"/>
    </row>
    <row r="2105" spans="1:2" ht="15.5" x14ac:dyDescent="0.35">
      <c r="A2105" s="5"/>
      <c r="B2105" s="5"/>
    </row>
    <row r="2106" spans="1:2" ht="15.5" x14ac:dyDescent="0.35">
      <c r="A2106" s="5"/>
      <c r="B2106" s="5"/>
    </row>
    <row r="2107" spans="1:2" ht="15.5" x14ac:dyDescent="0.35">
      <c r="A2107" s="5"/>
      <c r="B2107" s="5"/>
    </row>
    <row r="2108" spans="1:2" ht="15.5" x14ac:dyDescent="0.35">
      <c r="A2108" s="5"/>
      <c r="B2108" s="5"/>
    </row>
    <row r="2109" spans="1:2" ht="15.5" x14ac:dyDescent="0.35">
      <c r="A2109" s="5"/>
      <c r="B2109" s="5"/>
    </row>
    <row r="2110" spans="1:2" ht="15.5" x14ac:dyDescent="0.35">
      <c r="A2110" s="5"/>
      <c r="B2110" s="5"/>
    </row>
    <row r="2111" spans="1:2" ht="15.5" x14ac:dyDescent="0.35">
      <c r="A2111" s="5"/>
      <c r="B2111" s="5"/>
    </row>
    <row r="2112" spans="1:2" ht="15.5" x14ac:dyDescent="0.35">
      <c r="A2112" s="5"/>
      <c r="B2112" s="5"/>
    </row>
    <row r="2113" spans="1:2" ht="15.5" x14ac:dyDescent="0.35">
      <c r="A2113" s="5"/>
      <c r="B2113" s="5"/>
    </row>
    <row r="2114" spans="1:2" ht="15.5" x14ac:dyDescent="0.35">
      <c r="A2114" s="5"/>
      <c r="B2114" s="5"/>
    </row>
    <row r="2115" spans="1:2" ht="15.5" x14ac:dyDescent="0.35">
      <c r="A2115" s="5"/>
      <c r="B2115" s="5"/>
    </row>
    <row r="2116" spans="1:2" ht="15.5" x14ac:dyDescent="0.35">
      <c r="A2116" s="5"/>
      <c r="B2116" s="5"/>
    </row>
    <row r="2117" spans="1:2" ht="15.5" x14ac:dyDescent="0.35">
      <c r="A2117" s="5"/>
      <c r="B2117" s="5"/>
    </row>
    <row r="2118" spans="1:2" ht="15.5" x14ac:dyDescent="0.35">
      <c r="A2118" s="5"/>
      <c r="B2118" s="5"/>
    </row>
    <row r="2119" spans="1:2" ht="15.5" x14ac:dyDescent="0.35">
      <c r="A2119" s="5"/>
      <c r="B2119" s="5"/>
    </row>
    <row r="2120" spans="1:2" ht="15.5" x14ac:dyDescent="0.35">
      <c r="A2120" s="5"/>
      <c r="B2120" s="5"/>
    </row>
    <row r="2121" spans="1:2" ht="15.5" x14ac:dyDescent="0.35">
      <c r="A2121" s="5"/>
      <c r="B2121" s="5"/>
    </row>
    <row r="2122" spans="1:2" ht="15.5" x14ac:dyDescent="0.35">
      <c r="A2122" s="5"/>
      <c r="B2122" s="5"/>
    </row>
    <row r="2123" spans="1:2" ht="15.5" x14ac:dyDescent="0.35">
      <c r="A2123" s="5"/>
      <c r="B2123" s="5"/>
    </row>
    <row r="2124" spans="1:2" ht="15.5" x14ac:dyDescent="0.35">
      <c r="A2124" s="5"/>
      <c r="B2124" s="5"/>
    </row>
    <row r="2125" spans="1:2" ht="15.5" x14ac:dyDescent="0.35">
      <c r="A2125" s="5"/>
      <c r="B2125" s="5"/>
    </row>
    <row r="2126" spans="1:2" ht="15.5" x14ac:dyDescent="0.35">
      <c r="A2126" s="5"/>
      <c r="B2126" s="5"/>
    </row>
    <row r="2127" spans="1:2" ht="15.5" x14ac:dyDescent="0.35">
      <c r="A2127" s="5"/>
      <c r="B2127" s="5"/>
    </row>
    <row r="2128" spans="1:2" ht="15.5" x14ac:dyDescent="0.35">
      <c r="A2128" s="5"/>
      <c r="B2128" s="5"/>
    </row>
    <row r="2129" spans="1:2" ht="15.5" x14ac:dyDescent="0.35">
      <c r="A2129" s="5"/>
      <c r="B2129" s="5"/>
    </row>
    <row r="2130" spans="1:2" ht="15.5" x14ac:dyDescent="0.35">
      <c r="A2130" s="5"/>
      <c r="B2130" s="5"/>
    </row>
    <row r="2131" spans="1:2" ht="15.5" x14ac:dyDescent="0.35">
      <c r="A2131" s="5"/>
      <c r="B2131" s="5"/>
    </row>
    <row r="2132" spans="1:2" ht="15.5" x14ac:dyDescent="0.35">
      <c r="A2132" s="5"/>
      <c r="B2132" s="5"/>
    </row>
    <row r="2133" spans="1:2" ht="15.5" x14ac:dyDescent="0.35">
      <c r="A2133" s="5"/>
      <c r="B2133" s="5"/>
    </row>
    <row r="2134" spans="1:2" ht="15.5" x14ac:dyDescent="0.35">
      <c r="A2134" s="5"/>
      <c r="B2134" s="5"/>
    </row>
    <row r="2135" spans="1:2" ht="15.5" x14ac:dyDescent="0.35">
      <c r="A2135" s="5"/>
      <c r="B2135" s="5"/>
    </row>
    <row r="2136" spans="1:2" ht="15.5" x14ac:dyDescent="0.35">
      <c r="A2136" s="5"/>
      <c r="B2136" s="5"/>
    </row>
    <row r="2137" spans="1:2" ht="15.5" x14ac:dyDescent="0.35">
      <c r="A2137" s="5"/>
      <c r="B2137" s="5"/>
    </row>
    <row r="2138" spans="1:2" ht="15.5" x14ac:dyDescent="0.35">
      <c r="A2138" s="5"/>
      <c r="B2138" s="5"/>
    </row>
    <row r="2139" spans="1:2" ht="15.5" x14ac:dyDescent="0.35">
      <c r="A2139" s="5"/>
      <c r="B2139" s="5"/>
    </row>
    <row r="2140" spans="1:2" ht="15.5" x14ac:dyDescent="0.35">
      <c r="A2140" s="5"/>
      <c r="B2140" s="5"/>
    </row>
    <row r="2141" spans="1:2" ht="15.5" x14ac:dyDescent="0.35">
      <c r="A2141" s="5"/>
      <c r="B2141" s="5"/>
    </row>
    <row r="2142" spans="1:2" ht="15.5" x14ac:dyDescent="0.35">
      <c r="A2142" s="5"/>
      <c r="B2142" s="5"/>
    </row>
    <row r="2143" spans="1:2" ht="15.5" x14ac:dyDescent="0.35">
      <c r="A2143" s="5"/>
      <c r="B2143" s="5"/>
    </row>
    <row r="2144" spans="1:2" ht="15.5" x14ac:dyDescent="0.35">
      <c r="A2144" s="5"/>
      <c r="B2144" s="5"/>
    </row>
    <row r="2145" spans="1:2" ht="15.5" x14ac:dyDescent="0.35">
      <c r="A2145" s="5"/>
      <c r="B2145" s="5"/>
    </row>
    <row r="2146" spans="1:2" ht="15.5" x14ac:dyDescent="0.35">
      <c r="A2146" s="5"/>
      <c r="B2146" s="5"/>
    </row>
    <row r="2147" spans="1:2" ht="15.5" x14ac:dyDescent="0.35">
      <c r="A2147" s="5"/>
      <c r="B2147" s="5"/>
    </row>
    <row r="2148" spans="1:2" ht="15.5" x14ac:dyDescent="0.35">
      <c r="A2148" s="5"/>
      <c r="B2148" s="5"/>
    </row>
    <row r="2149" spans="1:2" ht="15.5" x14ac:dyDescent="0.35">
      <c r="A2149" s="5"/>
      <c r="B2149" s="5"/>
    </row>
    <row r="2150" spans="1:2" ht="15.5" x14ac:dyDescent="0.35">
      <c r="A2150" s="5"/>
      <c r="B2150" s="5"/>
    </row>
    <row r="2151" spans="1:2" ht="15.5" x14ac:dyDescent="0.35">
      <c r="A2151" s="5"/>
      <c r="B2151" s="5"/>
    </row>
    <row r="2152" spans="1:2" ht="15.5" x14ac:dyDescent="0.35">
      <c r="A2152" s="5"/>
      <c r="B2152" s="5"/>
    </row>
    <row r="2153" spans="1:2" ht="15.5" x14ac:dyDescent="0.35">
      <c r="A2153" s="5"/>
      <c r="B2153" s="5"/>
    </row>
    <row r="2154" spans="1:2" ht="15.5" x14ac:dyDescent="0.35">
      <c r="A2154" s="5"/>
      <c r="B2154" s="5"/>
    </row>
    <row r="2155" spans="1:2" ht="15.5" x14ac:dyDescent="0.35">
      <c r="A2155" s="5"/>
      <c r="B2155" s="5"/>
    </row>
    <row r="2156" spans="1:2" ht="15.5" x14ac:dyDescent="0.35">
      <c r="A2156" s="5"/>
      <c r="B2156" s="5"/>
    </row>
    <row r="2157" spans="1:2" ht="15.5" x14ac:dyDescent="0.35">
      <c r="A2157" s="5"/>
      <c r="B2157" s="5"/>
    </row>
    <row r="2158" spans="1:2" ht="15.5" x14ac:dyDescent="0.35">
      <c r="A2158" s="5"/>
      <c r="B2158" s="5"/>
    </row>
    <row r="2159" spans="1:2" ht="15.5" x14ac:dyDescent="0.35">
      <c r="A2159" s="5"/>
      <c r="B2159" s="5"/>
    </row>
    <row r="2160" spans="1:2" ht="15.5" x14ac:dyDescent="0.35">
      <c r="A2160" s="5"/>
      <c r="B2160" s="5"/>
    </row>
    <row r="2161" spans="1:2" ht="15.5" x14ac:dyDescent="0.35">
      <c r="A2161" s="5"/>
      <c r="B2161" s="5"/>
    </row>
    <row r="2162" spans="1:2" ht="15.5" x14ac:dyDescent="0.35">
      <c r="A2162" s="5"/>
      <c r="B2162" s="5"/>
    </row>
    <row r="2163" spans="1:2" ht="15.5" x14ac:dyDescent="0.35">
      <c r="A2163" s="5"/>
      <c r="B2163" s="5"/>
    </row>
    <row r="2164" spans="1:2" ht="15.5" x14ac:dyDescent="0.35">
      <c r="A2164" s="5"/>
      <c r="B2164" s="5"/>
    </row>
    <row r="2165" spans="1:2" ht="15.5" x14ac:dyDescent="0.35">
      <c r="A2165" s="5"/>
      <c r="B2165" s="5"/>
    </row>
    <row r="2166" spans="1:2" ht="15.5" x14ac:dyDescent="0.35">
      <c r="A2166" s="5"/>
      <c r="B2166" s="5"/>
    </row>
    <row r="2167" spans="1:2" ht="15.5" x14ac:dyDescent="0.35">
      <c r="A2167" s="5"/>
      <c r="B2167" s="5"/>
    </row>
    <row r="2168" spans="1:2" ht="15.5" x14ac:dyDescent="0.35">
      <c r="A2168" s="5"/>
      <c r="B2168" s="5"/>
    </row>
    <row r="2169" spans="1:2" ht="15.5" x14ac:dyDescent="0.35">
      <c r="A2169" s="5"/>
      <c r="B2169" s="5"/>
    </row>
    <row r="2170" spans="1:2" ht="15.5" x14ac:dyDescent="0.35">
      <c r="A2170" s="5"/>
      <c r="B2170" s="5"/>
    </row>
    <row r="2171" spans="1:2" ht="15.5" x14ac:dyDescent="0.35">
      <c r="A2171" s="5"/>
      <c r="B2171" s="5"/>
    </row>
    <row r="2172" spans="1:2" ht="15.5" x14ac:dyDescent="0.35">
      <c r="A2172" s="5"/>
      <c r="B2172" s="5"/>
    </row>
    <row r="2173" spans="1:2" ht="15.5" x14ac:dyDescent="0.35">
      <c r="A2173" s="5"/>
      <c r="B2173" s="5"/>
    </row>
    <row r="2174" spans="1:2" ht="15.5" x14ac:dyDescent="0.35">
      <c r="A2174" s="5"/>
      <c r="B2174" s="5"/>
    </row>
    <row r="2175" spans="1:2" ht="15.5" x14ac:dyDescent="0.35">
      <c r="A2175" s="5"/>
      <c r="B2175" s="5"/>
    </row>
    <row r="2176" spans="1:2" ht="15.5" x14ac:dyDescent="0.35">
      <c r="A2176" s="5"/>
      <c r="B2176" s="5"/>
    </row>
    <row r="2177" spans="1:2" ht="15.5" x14ac:dyDescent="0.35">
      <c r="A2177" s="5"/>
      <c r="B2177" s="5"/>
    </row>
    <row r="2178" spans="1:2" ht="15.5" x14ac:dyDescent="0.35">
      <c r="A2178" s="5"/>
      <c r="B2178" s="5"/>
    </row>
    <row r="2179" spans="1:2" ht="15.5" x14ac:dyDescent="0.35">
      <c r="A2179" s="5"/>
      <c r="B2179" s="5"/>
    </row>
    <row r="2180" spans="1:2" ht="15.5" x14ac:dyDescent="0.35">
      <c r="A2180" s="5"/>
      <c r="B2180" s="5"/>
    </row>
    <row r="2181" spans="1:2" ht="15.5" x14ac:dyDescent="0.35">
      <c r="A2181" s="5"/>
      <c r="B2181" s="5"/>
    </row>
    <row r="2182" spans="1:2" ht="15.5" x14ac:dyDescent="0.35">
      <c r="A2182" s="5"/>
      <c r="B2182" s="5"/>
    </row>
    <row r="2183" spans="1:2" ht="15.5" x14ac:dyDescent="0.35">
      <c r="A2183" s="5"/>
      <c r="B2183" s="5"/>
    </row>
    <row r="2184" spans="1:2" ht="15.5" x14ac:dyDescent="0.35">
      <c r="A2184" s="5"/>
      <c r="B2184" s="5"/>
    </row>
    <row r="2185" spans="1:2" ht="15.5" x14ac:dyDescent="0.35">
      <c r="A2185" s="5"/>
      <c r="B2185" s="5"/>
    </row>
    <row r="2186" spans="1:2" ht="15.5" x14ac:dyDescent="0.35">
      <c r="A2186" s="5"/>
      <c r="B2186" s="5"/>
    </row>
    <row r="2187" spans="1:2" ht="15.5" x14ac:dyDescent="0.35">
      <c r="A2187" s="5"/>
      <c r="B2187" s="5"/>
    </row>
    <row r="2188" spans="1:2" ht="15.5" x14ac:dyDescent="0.35">
      <c r="A2188" s="5"/>
      <c r="B2188" s="5"/>
    </row>
    <row r="2189" spans="1:2" ht="15.5" x14ac:dyDescent="0.35">
      <c r="A2189" s="5"/>
      <c r="B2189" s="5"/>
    </row>
    <row r="2190" spans="1:2" ht="15.5" x14ac:dyDescent="0.35">
      <c r="A2190" s="5"/>
      <c r="B2190" s="5"/>
    </row>
    <row r="2191" spans="1:2" ht="15.5" x14ac:dyDescent="0.35">
      <c r="A2191" s="5"/>
      <c r="B2191" s="5"/>
    </row>
    <row r="2192" spans="1:2" ht="15.5" x14ac:dyDescent="0.35">
      <c r="A2192" s="5"/>
      <c r="B2192" s="5"/>
    </row>
    <row r="2193" spans="1:2" ht="15.5" x14ac:dyDescent="0.35">
      <c r="A2193" s="5"/>
      <c r="B2193" s="5"/>
    </row>
    <row r="2194" spans="1:2" ht="15.5" x14ac:dyDescent="0.35">
      <c r="A2194" s="5"/>
      <c r="B2194" s="5"/>
    </row>
    <row r="2195" spans="1:2" ht="15.5" x14ac:dyDescent="0.35">
      <c r="A2195" s="5"/>
      <c r="B2195" s="5"/>
    </row>
    <row r="2196" spans="1:2" ht="15.5" x14ac:dyDescent="0.35">
      <c r="A2196" s="5"/>
      <c r="B2196" s="5"/>
    </row>
    <row r="2197" spans="1:2" ht="15.5" x14ac:dyDescent="0.35">
      <c r="A2197" s="5"/>
      <c r="B2197" s="5"/>
    </row>
    <row r="2198" spans="1:2" ht="15.5" x14ac:dyDescent="0.35">
      <c r="A2198" s="5"/>
      <c r="B2198" s="5"/>
    </row>
    <row r="2199" spans="1:2" ht="15.5" x14ac:dyDescent="0.35">
      <c r="A2199" s="5"/>
      <c r="B2199" s="5"/>
    </row>
    <row r="2200" spans="1:2" ht="15.5" x14ac:dyDescent="0.35">
      <c r="A2200" s="5"/>
      <c r="B2200" s="5"/>
    </row>
    <row r="2201" spans="1:2" ht="15.5" x14ac:dyDescent="0.35">
      <c r="A2201" s="5"/>
      <c r="B2201" s="5"/>
    </row>
    <row r="2202" spans="1:2" ht="15.5" x14ac:dyDescent="0.35">
      <c r="A2202" s="5"/>
      <c r="B2202" s="5"/>
    </row>
    <row r="2203" spans="1:2" ht="15.5" x14ac:dyDescent="0.35">
      <c r="A2203" s="5"/>
      <c r="B2203" s="5"/>
    </row>
    <row r="2204" spans="1:2" ht="15.5" x14ac:dyDescent="0.35">
      <c r="A2204" s="5"/>
      <c r="B2204" s="5"/>
    </row>
    <row r="2205" spans="1:2" ht="15.5" x14ac:dyDescent="0.35">
      <c r="A2205" s="5"/>
      <c r="B2205" s="5"/>
    </row>
    <row r="2206" spans="1:2" ht="15.5" x14ac:dyDescent="0.35">
      <c r="A2206" s="5"/>
      <c r="B2206" s="5"/>
    </row>
    <row r="2207" spans="1:2" ht="15.5" x14ac:dyDescent="0.35">
      <c r="A2207" s="5"/>
      <c r="B2207" s="5"/>
    </row>
    <row r="2208" spans="1:2" ht="15.5" x14ac:dyDescent="0.35">
      <c r="A2208" s="5"/>
      <c r="B2208" s="5"/>
    </row>
    <row r="2209" spans="1:2" ht="15.5" x14ac:dyDescent="0.35">
      <c r="A2209" s="5"/>
      <c r="B2209" s="5"/>
    </row>
    <row r="2210" spans="1:2" ht="15.5" x14ac:dyDescent="0.35">
      <c r="A2210" s="5"/>
      <c r="B2210" s="5"/>
    </row>
    <row r="2211" spans="1:2" ht="15.5" x14ac:dyDescent="0.35">
      <c r="A2211" s="5"/>
      <c r="B2211" s="5"/>
    </row>
    <row r="2212" spans="1:2" ht="15.5" x14ac:dyDescent="0.35">
      <c r="A2212" s="5"/>
      <c r="B2212" s="5"/>
    </row>
    <row r="2213" spans="1:2" ht="15.5" x14ac:dyDescent="0.35">
      <c r="A2213" s="5"/>
      <c r="B2213" s="5"/>
    </row>
    <row r="2214" spans="1:2" ht="15.5" x14ac:dyDescent="0.35">
      <c r="A2214" s="5"/>
      <c r="B2214" s="5"/>
    </row>
    <row r="2215" spans="1:2" ht="15.5" x14ac:dyDescent="0.35">
      <c r="A2215" s="5"/>
      <c r="B2215" s="5"/>
    </row>
    <row r="2216" spans="1:2" ht="15.5" x14ac:dyDescent="0.35">
      <c r="A2216" s="5"/>
      <c r="B2216" s="5"/>
    </row>
    <row r="2217" spans="1:2" ht="15.5" x14ac:dyDescent="0.35">
      <c r="A2217" s="5"/>
      <c r="B2217" s="5"/>
    </row>
    <row r="2218" spans="1:2" ht="15.5" x14ac:dyDescent="0.35">
      <c r="A2218" s="5"/>
      <c r="B2218" s="5"/>
    </row>
    <row r="2219" spans="1:2" ht="15.5" x14ac:dyDescent="0.35">
      <c r="A2219" s="5"/>
      <c r="B2219" s="5"/>
    </row>
    <row r="2220" spans="1:2" ht="15.5" x14ac:dyDescent="0.35">
      <c r="A2220" s="5"/>
      <c r="B2220" s="5"/>
    </row>
    <row r="2221" spans="1:2" ht="15.5" x14ac:dyDescent="0.35">
      <c r="A2221" s="5"/>
      <c r="B2221" s="5"/>
    </row>
    <row r="2222" spans="1:2" ht="15.5" x14ac:dyDescent="0.35">
      <c r="A2222" s="5"/>
      <c r="B2222" s="5"/>
    </row>
    <row r="2223" spans="1:2" ht="15.5" x14ac:dyDescent="0.35">
      <c r="A2223" s="5"/>
      <c r="B2223" s="5"/>
    </row>
    <row r="2224" spans="1:2" ht="15.5" x14ac:dyDescent="0.35">
      <c r="A2224" s="5"/>
      <c r="B2224" s="5"/>
    </row>
    <row r="2225" spans="1:2" ht="15.5" x14ac:dyDescent="0.35">
      <c r="A2225" s="5"/>
      <c r="B2225" s="5"/>
    </row>
    <row r="2226" spans="1:2" ht="15.5" x14ac:dyDescent="0.35">
      <c r="A2226" s="5"/>
      <c r="B2226" s="5"/>
    </row>
    <row r="2227" spans="1:2" ht="15.5" x14ac:dyDescent="0.35">
      <c r="A2227" s="5"/>
      <c r="B2227" s="5"/>
    </row>
    <row r="2228" spans="1:2" ht="15.5" x14ac:dyDescent="0.35">
      <c r="A2228" s="5"/>
      <c r="B2228" s="5"/>
    </row>
    <row r="2229" spans="1:2" ht="15.5" x14ac:dyDescent="0.35">
      <c r="A2229" s="5"/>
      <c r="B2229" s="5"/>
    </row>
    <row r="2230" spans="1:2" ht="15.5" x14ac:dyDescent="0.35">
      <c r="A2230" s="5"/>
      <c r="B2230" s="5"/>
    </row>
    <row r="2231" spans="1:2" ht="15.5" x14ac:dyDescent="0.35">
      <c r="A2231" s="5"/>
      <c r="B2231" s="5"/>
    </row>
    <row r="2232" spans="1:2" ht="15.5" x14ac:dyDescent="0.35">
      <c r="A2232" s="5"/>
      <c r="B2232" s="5"/>
    </row>
    <row r="2233" spans="1:2" ht="15.5" x14ac:dyDescent="0.35">
      <c r="A2233" s="5"/>
      <c r="B2233" s="5"/>
    </row>
    <row r="2234" spans="1:2" ht="15.5" x14ac:dyDescent="0.35">
      <c r="A2234" s="5"/>
      <c r="B2234" s="5"/>
    </row>
    <row r="2235" spans="1:2" ht="15.5" x14ac:dyDescent="0.35">
      <c r="A2235" s="5"/>
      <c r="B2235" s="5"/>
    </row>
    <row r="2236" spans="1:2" ht="15.5" x14ac:dyDescent="0.35">
      <c r="A2236" s="5"/>
      <c r="B2236" s="5"/>
    </row>
    <row r="2237" spans="1:2" ht="15.5" x14ac:dyDescent="0.35">
      <c r="A2237" s="5"/>
      <c r="B2237" s="5"/>
    </row>
    <row r="2238" spans="1:2" ht="15.5" x14ac:dyDescent="0.35">
      <c r="A2238" s="5"/>
      <c r="B2238" s="5"/>
    </row>
    <row r="2239" spans="1:2" ht="15.5" x14ac:dyDescent="0.35">
      <c r="A2239" s="5"/>
      <c r="B2239" s="5"/>
    </row>
    <row r="2240" spans="1:2" ht="15.5" x14ac:dyDescent="0.35">
      <c r="A2240" s="5"/>
      <c r="B2240" s="5"/>
    </row>
    <row r="2241" spans="1:2" ht="15.5" x14ac:dyDescent="0.35">
      <c r="A2241" s="5"/>
      <c r="B2241" s="5"/>
    </row>
    <row r="2242" spans="1:2" ht="15.5" x14ac:dyDescent="0.35">
      <c r="A2242" s="5"/>
      <c r="B2242" s="5"/>
    </row>
    <row r="2243" spans="1:2" ht="15.5" x14ac:dyDescent="0.35">
      <c r="A2243" s="5"/>
      <c r="B2243" s="5"/>
    </row>
    <row r="2244" spans="1:2" ht="15.5" x14ac:dyDescent="0.35">
      <c r="A2244" s="5"/>
      <c r="B2244" s="5"/>
    </row>
    <row r="2245" spans="1:2" ht="15.5" x14ac:dyDescent="0.35">
      <c r="A2245" s="5"/>
      <c r="B2245" s="5"/>
    </row>
    <row r="2246" spans="1:2" ht="15.5" x14ac:dyDescent="0.35">
      <c r="A2246" s="5"/>
      <c r="B2246" s="5"/>
    </row>
    <row r="2247" spans="1:2" ht="15.5" x14ac:dyDescent="0.35">
      <c r="A2247" s="5"/>
      <c r="B2247" s="5"/>
    </row>
    <row r="2248" spans="1:2" ht="15.5" x14ac:dyDescent="0.35">
      <c r="A2248" s="5"/>
      <c r="B2248" s="5"/>
    </row>
    <row r="2249" spans="1:2" ht="15.5" x14ac:dyDescent="0.35">
      <c r="A2249" s="5"/>
      <c r="B2249" s="5"/>
    </row>
    <row r="2250" spans="1:2" ht="15.5" x14ac:dyDescent="0.35">
      <c r="A2250" s="5"/>
      <c r="B2250" s="5"/>
    </row>
    <row r="2251" spans="1:2" ht="15.5" x14ac:dyDescent="0.35">
      <c r="A2251" s="5"/>
      <c r="B2251" s="5"/>
    </row>
    <row r="2252" spans="1:2" ht="15.5" x14ac:dyDescent="0.35">
      <c r="A2252" s="5"/>
      <c r="B2252" s="5"/>
    </row>
    <row r="2253" spans="1:2" ht="15.5" x14ac:dyDescent="0.35">
      <c r="A2253" s="5"/>
      <c r="B2253" s="5"/>
    </row>
    <row r="2254" spans="1:2" ht="15.5" x14ac:dyDescent="0.35">
      <c r="A2254" s="5"/>
      <c r="B2254" s="5"/>
    </row>
    <row r="2255" spans="1:2" ht="15.5" x14ac:dyDescent="0.35">
      <c r="A2255" s="5"/>
      <c r="B2255" s="5"/>
    </row>
    <row r="2256" spans="1:2" ht="15.5" x14ac:dyDescent="0.35">
      <c r="A2256" s="5"/>
      <c r="B2256" s="5"/>
    </row>
    <row r="2257" spans="1:2" ht="15.5" x14ac:dyDescent="0.35">
      <c r="A2257" s="5"/>
      <c r="B2257" s="5"/>
    </row>
    <row r="2258" spans="1:2" ht="15.5" x14ac:dyDescent="0.35">
      <c r="A2258" s="5"/>
      <c r="B2258" s="5"/>
    </row>
    <row r="2259" spans="1:2" ht="15.5" x14ac:dyDescent="0.35">
      <c r="A2259" s="5"/>
      <c r="B2259" s="5"/>
    </row>
    <row r="2260" spans="1:2" ht="15.5" x14ac:dyDescent="0.35">
      <c r="A2260" s="5"/>
      <c r="B2260" s="5"/>
    </row>
    <row r="2261" spans="1:2" ht="15.5" x14ac:dyDescent="0.35">
      <c r="A2261" s="5"/>
      <c r="B2261" s="5"/>
    </row>
    <row r="2262" spans="1:2" ht="15.5" x14ac:dyDescent="0.35">
      <c r="A2262" s="5"/>
      <c r="B2262" s="5"/>
    </row>
    <row r="2263" spans="1:2" ht="15.5" x14ac:dyDescent="0.35">
      <c r="A2263" s="5"/>
      <c r="B2263" s="5"/>
    </row>
    <row r="2264" spans="1:2" ht="15.5" x14ac:dyDescent="0.35">
      <c r="A2264" s="5"/>
      <c r="B2264" s="5"/>
    </row>
    <row r="2265" spans="1:2" ht="15.5" x14ac:dyDescent="0.35">
      <c r="A2265" s="5"/>
      <c r="B2265" s="5"/>
    </row>
    <row r="2266" spans="1:2" ht="15.5" x14ac:dyDescent="0.35">
      <c r="A2266" s="5"/>
      <c r="B2266" s="5"/>
    </row>
    <row r="2267" spans="1:2" ht="15.5" x14ac:dyDescent="0.35">
      <c r="A2267" s="5"/>
      <c r="B2267" s="5"/>
    </row>
    <row r="2268" spans="1:2" ht="15.5" x14ac:dyDescent="0.35">
      <c r="A2268" s="5"/>
      <c r="B2268" s="5"/>
    </row>
    <row r="2269" spans="1:2" ht="15.5" x14ac:dyDescent="0.35">
      <c r="A2269" s="5"/>
      <c r="B2269" s="5"/>
    </row>
    <row r="2270" spans="1:2" ht="15.5" x14ac:dyDescent="0.35">
      <c r="A2270" s="5"/>
      <c r="B2270" s="5"/>
    </row>
    <row r="2271" spans="1:2" ht="15.5" x14ac:dyDescent="0.35">
      <c r="A2271" s="5"/>
      <c r="B2271" s="5"/>
    </row>
    <row r="2272" spans="1:2" ht="15.5" x14ac:dyDescent="0.35">
      <c r="A2272" s="5"/>
      <c r="B2272" s="5"/>
    </row>
    <row r="2273" spans="1:2" ht="15.5" x14ac:dyDescent="0.35">
      <c r="A2273" s="5"/>
      <c r="B2273" s="5"/>
    </row>
    <row r="2274" spans="1:2" ht="15.5" x14ac:dyDescent="0.35">
      <c r="A2274" s="5"/>
      <c r="B2274" s="5"/>
    </row>
    <row r="2275" spans="1:2" ht="15.5" x14ac:dyDescent="0.35">
      <c r="A2275" s="5"/>
      <c r="B2275" s="5"/>
    </row>
    <row r="2276" spans="1:2" ht="15.5" x14ac:dyDescent="0.35">
      <c r="A2276" s="5"/>
      <c r="B2276" s="5"/>
    </row>
    <row r="2277" spans="1:2" ht="15.5" x14ac:dyDescent="0.35">
      <c r="A2277" s="5"/>
      <c r="B2277" s="5"/>
    </row>
    <row r="2278" spans="1:2" ht="15.5" x14ac:dyDescent="0.35">
      <c r="A2278" s="5"/>
      <c r="B2278" s="5"/>
    </row>
    <row r="2279" spans="1:2" ht="15.5" x14ac:dyDescent="0.35">
      <c r="A2279" s="5"/>
      <c r="B2279" s="5"/>
    </row>
    <row r="2280" spans="1:2" ht="15.5" x14ac:dyDescent="0.35">
      <c r="A2280" s="5"/>
      <c r="B2280" s="5"/>
    </row>
    <row r="2281" spans="1:2" ht="15.5" x14ac:dyDescent="0.35">
      <c r="A2281" s="5"/>
      <c r="B2281" s="5"/>
    </row>
    <row r="2282" spans="1:2" ht="15.5" x14ac:dyDescent="0.35">
      <c r="A2282" s="5"/>
      <c r="B2282" s="5"/>
    </row>
    <row r="2283" spans="1:2" ht="15.5" x14ac:dyDescent="0.35">
      <c r="A2283" s="5"/>
      <c r="B2283" s="5"/>
    </row>
    <row r="2284" spans="1:2" ht="15.5" x14ac:dyDescent="0.35">
      <c r="A2284" s="5"/>
      <c r="B2284" s="5"/>
    </row>
    <row r="2285" spans="1:2" ht="15.5" x14ac:dyDescent="0.35">
      <c r="A2285" s="5"/>
      <c r="B2285" s="5"/>
    </row>
    <row r="2286" spans="1:2" ht="15.5" x14ac:dyDescent="0.35">
      <c r="A2286" s="5"/>
      <c r="B2286" s="5"/>
    </row>
    <row r="2287" spans="1:2" ht="15.5" x14ac:dyDescent="0.35">
      <c r="A2287" s="5"/>
      <c r="B2287" s="5"/>
    </row>
    <row r="2288" spans="1:2" ht="15.5" x14ac:dyDescent="0.35">
      <c r="A2288" s="5"/>
      <c r="B2288" s="5"/>
    </row>
    <row r="2289" spans="1:2" ht="15.5" x14ac:dyDescent="0.35">
      <c r="A2289" s="5"/>
      <c r="B2289" s="5"/>
    </row>
    <row r="2290" spans="1:2" ht="15.5" x14ac:dyDescent="0.35">
      <c r="A2290" s="5"/>
      <c r="B2290" s="5"/>
    </row>
    <row r="2291" spans="1:2" ht="15.5" x14ac:dyDescent="0.35">
      <c r="A2291" s="5"/>
      <c r="B2291" s="5"/>
    </row>
    <row r="2292" spans="1:2" ht="15.5" x14ac:dyDescent="0.35">
      <c r="A2292" s="5"/>
      <c r="B2292" s="5"/>
    </row>
    <row r="2293" spans="1:2" ht="15.5" x14ac:dyDescent="0.35">
      <c r="A2293" s="5"/>
      <c r="B2293" s="5"/>
    </row>
    <row r="2294" spans="1:2" ht="15.5" x14ac:dyDescent="0.35">
      <c r="A2294" s="5"/>
      <c r="B2294" s="5"/>
    </row>
    <row r="2295" spans="1:2" ht="15.5" x14ac:dyDescent="0.35">
      <c r="A2295" s="5"/>
      <c r="B2295" s="5"/>
    </row>
    <row r="2296" spans="1:2" ht="15.5" x14ac:dyDescent="0.35">
      <c r="A2296" s="5"/>
      <c r="B2296" s="5"/>
    </row>
    <row r="2297" spans="1:2" ht="15.5" x14ac:dyDescent="0.35">
      <c r="A2297" s="5"/>
      <c r="B2297" s="5"/>
    </row>
    <row r="2298" spans="1:2" ht="15.5" x14ac:dyDescent="0.35">
      <c r="A2298" s="5"/>
      <c r="B2298" s="5"/>
    </row>
    <row r="2299" spans="1:2" ht="15.5" x14ac:dyDescent="0.35">
      <c r="A2299" s="5"/>
      <c r="B2299" s="5"/>
    </row>
    <row r="2300" spans="1:2" ht="15.5" x14ac:dyDescent="0.35">
      <c r="A2300" s="5"/>
      <c r="B2300" s="5"/>
    </row>
    <row r="2301" spans="1:2" ht="15.5" x14ac:dyDescent="0.35">
      <c r="A2301" s="5"/>
      <c r="B2301" s="5"/>
    </row>
    <row r="2302" spans="1:2" ht="15.5" x14ac:dyDescent="0.35">
      <c r="A2302" s="5"/>
      <c r="B2302" s="5"/>
    </row>
    <row r="2303" spans="1:2" ht="15.5" x14ac:dyDescent="0.35">
      <c r="A2303" s="5"/>
      <c r="B2303" s="5"/>
    </row>
    <row r="2304" spans="1:2" ht="15.5" x14ac:dyDescent="0.35">
      <c r="A2304" s="5"/>
      <c r="B2304" s="5"/>
    </row>
    <row r="2305" spans="1:2" ht="15.5" x14ac:dyDescent="0.35">
      <c r="A2305" s="5"/>
      <c r="B2305" s="5"/>
    </row>
    <row r="2306" spans="1:2" ht="15.5" x14ac:dyDescent="0.35">
      <c r="A2306" s="5"/>
      <c r="B2306" s="5"/>
    </row>
    <row r="2307" spans="1:2" ht="15.5" x14ac:dyDescent="0.35">
      <c r="A2307" s="5"/>
      <c r="B2307" s="5"/>
    </row>
    <row r="2308" spans="1:2" ht="15.5" x14ac:dyDescent="0.35">
      <c r="A2308" s="5"/>
      <c r="B2308" s="5"/>
    </row>
    <row r="2309" spans="1:2" ht="15.5" x14ac:dyDescent="0.35">
      <c r="A2309" s="5"/>
      <c r="B2309" s="5"/>
    </row>
    <row r="2310" spans="1:2" ht="15.5" x14ac:dyDescent="0.35">
      <c r="A2310" s="5"/>
      <c r="B2310" s="5"/>
    </row>
    <row r="2311" spans="1:2" ht="15.5" x14ac:dyDescent="0.35">
      <c r="A2311" s="5"/>
      <c r="B2311" s="5"/>
    </row>
    <row r="2312" spans="1:2" ht="15.5" x14ac:dyDescent="0.35">
      <c r="A2312" s="5"/>
      <c r="B2312" s="5"/>
    </row>
    <row r="2313" spans="1:2" ht="15.5" x14ac:dyDescent="0.35">
      <c r="A2313" s="5"/>
      <c r="B2313" s="5"/>
    </row>
    <row r="2314" spans="1:2" ht="15.5" x14ac:dyDescent="0.35">
      <c r="A2314" s="5"/>
      <c r="B2314" s="5"/>
    </row>
    <row r="2315" spans="1:2" ht="15.5" x14ac:dyDescent="0.35">
      <c r="A2315" s="5"/>
      <c r="B2315" s="5"/>
    </row>
    <row r="2316" spans="1:2" ht="15.5" x14ac:dyDescent="0.35">
      <c r="A2316" s="5"/>
      <c r="B2316" s="5"/>
    </row>
    <row r="2317" spans="1:2" ht="15.5" x14ac:dyDescent="0.35">
      <c r="A2317" s="5"/>
      <c r="B2317" s="5"/>
    </row>
    <row r="2318" spans="1:2" ht="15.5" x14ac:dyDescent="0.35">
      <c r="A2318" s="5"/>
      <c r="B2318" s="5"/>
    </row>
    <row r="2319" spans="1:2" ht="15.5" x14ac:dyDescent="0.35">
      <c r="A2319" s="5"/>
      <c r="B2319" s="5"/>
    </row>
    <row r="2320" spans="1:2" ht="15.5" x14ac:dyDescent="0.35">
      <c r="A2320" s="5"/>
      <c r="B2320" s="5"/>
    </row>
    <row r="2321" spans="1:2" ht="15.5" x14ac:dyDescent="0.35">
      <c r="A2321" s="5"/>
      <c r="B2321" s="5"/>
    </row>
    <row r="2322" spans="1:2" ht="15.5" x14ac:dyDescent="0.35">
      <c r="A2322" s="5"/>
      <c r="B2322" s="5"/>
    </row>
    <row r="2323" spans="1:2" ht="15.5" x14ac:dyDescent="0.35">
      <c r="A2323" s="5"/>
      <c r="B2323" s="5"/>
    </row>
    <row r="2324" spans="1:2" ht="15.5" x14ac:dyDescent="0.35">
      <c r="A2324" s="5"/>
      <c r="B2324" s="5"/>
    </row>
    <row r="2325" spans="1:2" ht="15.5" x14ac:dyDescent="0.35">
      <c r="A2325" s="5"/>
      <c r="B2325" s="5"/>
    </row>
    <row r="2326" spans="1:2" ht="15.5" x14ac:dyDescent="0.35">
      <c r="A2326" s="5"/>
      <c r="B2326" s="5"/>
    </row>
    <row r="2327" spans="1:2" ht="15.5" x14ac:dyDescent="0.35">
      <c r="A2327" s="5"/>
      <c r="B2327" s="5"/>
    </row>
    <row r="2328" spans="1:2" ht="15.5" x14ac:dyDescent="0.35">
      <c r="A2328" s="5"/>
      <c r="B2328" s="5"/>
    </row>
    <row r="2329" spans="1:2" ht="15.5" x14ac:dyDescent="0.35">
      <c r="A2329" s="5"/>
      <c r="B2329" s="5"/>
    </row>
    <row r="2330" spans="1:2" ht="15.5" x14ac:dyDescent="0.35">
      <c r="A2330" s="5"/>
      <c r="B2330" s="5"/>
    </row>
    <row r="2331" spans="1:2" ht="15.5" x14ac:dyDescent="0.35">
      <c r="A2331" s="5"/>
      <c r="B2331" s="5"/>
    </row>
    <row r="2332" spans="1:2" ht="15.5" x14ac:dyDescent="0.35">
      <c r="A2332" s="5"/>
      <c r="B2332" s="5"/>
    </row>
    <row r="2333" spans="1:2" ht="15.5" x14ac:dyDescent="0.35">
      <c r="A2333" s="5"/>
      <c r="B2333" s="5"/>
    </row>
    <row r="2334" spans="1:2" ht="15.5" x14ac:dyDescent="0.35">
      <c r="A2334" s="5"/>
      <c r="B2334" s="5"/>
    </row>
    <row r="2335" spans="1:2" ht="15.5" x14ac:dyDescent="0.35">
      <c r="A2335" s="5"/>
      <c r="B2335" s="5"/>
    </row>
    <row r="2336" spans="1:2" ht="15.5" x14ac:dyDescent="0.35">
      <c r="A2336" s="5"/>
      <c r="B2336" s="5"/>
    </row>
    <row r="2337" spans="1:2" ht="15.5" x14ac:dyDescent="0.35">
      <c r="A2337" s="5"/>
      <c r="B2337" s="5"/>
    </row>
    <row r="2338" spans="1:2" ht="15.5" x14ac:dyDescent="0.35">
      <c r="A2338" s="5"/>
      <c r="B2338" s="5"/>
    </row>
    <row r="2339" spans="1:2" ht="15.5" x14ac:dyDescent="0.35">
      <c r="A2339" s="5"/>
      <c r="B2339" s="5"/>
    </row>
    <row r="2340" spans="1:2" ht="15.5" x14ac:dyDescent="0.35">
      <c r="A2340" s="5"/>
      <c r="B2340" s="5"/>
    </row>
    <row r="2341" spans="1:2" ht="15.5" x14ac:dyDescent="0.35">
      <c r="A2341" s="5"/>
      <c r="B2341" s="5"/>
    </row>
    <row r="2342" spans="1:2" ht="15.5" x14ac:dyDescent="0.35">
      <c r="A2342" s="5"/>
      <c r="B2342" s="5"/>
    </row>
    <row r="2343" spans="1:2" ht="15.5" x14ac:dyDescent="0.35">
      <c r="A2343" s="5"/>
      <c r="B2343" s="5"/>
    </row>
    <row r="2344" spans="1:2" ht="15.5" x14ac:dyDescent="0.35">
      <c r="A2344" s="5"/>
      <c r="B2344" s="5"/>
    </row>
    <row r="2345" spans="1:2" ht="15.5" x14ac:dyDescent="0.35">
      <c r="A2345" s="5"/>
      <c r="B2345" s="5"/>
    </row>
    <row r="2346" spans="1:2" ht="15.5" x14ac:dyDescent="0.35">
      <c r="A2346" s="5"/>
      <c r="B2346" s="5"/>
    </row>
    <row r="2347" spans="1:2" ht="15.5" x14ac:dyDescent="0.35">
      <c r="A2347" s="5"/>
      <c r="B2347" s="5"/>
    </row>
    <row r="2348" spans="1:2" ht="15.5" x14ac:dyDescent="0.35">
      <c r="A2348" s="5"/>
      <c r="B2348" s="5"/>
    </row>
    <row r="2349" spans="1:2" ht="15.5" x14ac:dyDescent="0.35">
      <c r="A2349" s="5"/>
      <c r="B2349" s="5"/>
    </row>
    <row r="2350" spans="1:2" ht="15.5" x14ac:dyDescent="0.35">
      <c r="A2350" s="5"/>
      <c r="B2350" s="5"/>
    </row>
    <row r="2351" spans="1:2" ht="15.5" x14ac:dyDescent="0.35">
      <c r="A2351" s="5"/>
      <c r="B2351" s="5"/>
    </row>
    <row r="2352" spans="1:2" ht="15.5" x14ac:dyDescent="0.35">
      <c r="A2352" s="5"/>
      <c r="B2352" s="5"/>
    </row>
    <row r="2353" spans="1:2" ht="15.5" x14ac:dyDescent="0.35">
      <c r="A2353" s="5"/>
      <c r="B2353" s="5"/>
    </row>
    <row r="2354" spans="1:2" ht="15.5" x14ac:dyDescent="0.35">
      <c r="A2354" s="5"/>
      <c r="B2354" s="5"/>
    </row>
    <row r="2355" spans="1:2" ht="15.5" x14ac:dyDescent="0.35">
      <c r="A2355" s="5"/>
      <c r="B2355" s="5"/>
    </row>
    <row r="2356" spans="1:2" ht="15.5" x14ac:dyDescent="0.35">
      <c r="A2356" s="5"/>
      <c r="B2356" s="5"/>
    </row>
    <row r="2357" spans="1:2" ht="15.5" x14ac:dyDescent="0.35">
      <c r="A2357" s="5"/>
      <c r="B2357" s="5"/>
    </row>
    <row r="2358" spans="1:2" ht="15.5" x14ac:dyDescent="0.35">
      <c r="A2358" s="5"/>
      <c r="B2358" s="5"/>
    </row>
    <row r="2359" spans="1:2" ht="15.5" x14ac:dyDescent="0.35">
      <c r="A2359" s="5"/>
      <c r="B2359" s="5"/>
    </row>
    <row r="2360" spans="1:2" ht="15.5" x14ac:dyDescent="0.35">
      <c r="A2360" s="5"/>
      <c r="B2360" s="5"/>
    </row>
    <row r="2361" spans="1:2" ht="15.5" x14ac:dyDescent="0.35">
      <c r="A2361" s="5"/>
      <c r="B2361" s="5"/>
    </row>
    <row r="2362" spans="1:2" ht="15.5" x14ac:dyDescent="0.35">
      <c r="A2362" s="5"/>
      <c r="B2362" s="5"/>
    </row>
    <row r="2363" spans="1:2" ht="15.5" x14ac:dyDescent="0.35">
      <c r="A2363" s="5"/>
      <c r="B2363" s="5"/>
    </row>
    <row r="2364" spans="1:2" ht="15.5" x14ac:dyDescent="0.35">
      <c r="A2364" s="5"/>
      <c r="B2364" s="5"/>
    </row>
    <row r="2365" spans="1:2" ht="15.5" x14ac:dyDescent="0.35">
      <c r="A2365" s="5"/>
      <c r="B2365" s="5"/>
    </row>
    <row r="2366" spans="1:2" ht="15.5" x14ac:dyDescent="0.35">
      <c r="A2366" s="5"/>
      <c r="B2366" s="5"/>
    </row>
    <row r="2367" spans="1:2" ht="15.5" x14ac:dyDescent="0.35">
      <c r="A2367" s="5"/>
      <c r="B2367" s="5"/>
    </row>
    <row r="2368" spans="1:2" ht="15.5" x14ac:dyDescent="0.35">
      <c r="A2368" s="5"/>
      <c r="B2368" s="5"/>
    </row>
    <row r="2369" spans="1:2" ht="15.5" x14ac:dyDescent="0.35">
      <c r="A2369" s="5"/>
      <c r="B2369" s="5"/>
    </row>
    <row r="2370" spans="1:2" ht="15.5" x14ac:dyDescent="0.35">
      <c r="A2370" s="5"/>
      <c r="B2370" s="5"/>
    </row>
    <row r="2371" spans="1:2" ht="15.5" x14ac:dyDescent="0.35">
      <c r="A2371" s="5"/>
      <c r="B2371" s="5"/>
    </row>
    <row r="2372" spans="1:2" ht="15.5" x14ac:dyDescent="0.35">
      <c r="A2372" s="5"/>
      <c r="B2372" s="5"/>
    </row>
    <row r="2373" spans="1:2" ht="15.5" x14ac:dyDescent="0.35">
      <c r="A2373" s="5"/>
      <c r="B2373" s="5"/>
    </row>
    <row r="2374" spans="1:2" ht="15.5" x14ac:dyDescent="0.35">
      <c r="A2374" s="5"/>
      <c r="B2374" s="5"/>
    </row>
    <row r="2375" spans="1:2" ht="15.5" x14ac:dyDescent="0.35">
      <c r="A2375" s="5"/>
      <c r="B2375" s="5"/>
    </row>
    <row r="2376" spans="1:2" ht="15.5" x14ac:dyDescent="0.35">
      <c r="A2376" s="5"/>
      <c r="B2376" s="5"/>
    </row>
    <row r="2377" spans="1:2" ht="15.5" x14ac:dyDescent="0.35">
      <c r="A2377" s="5"/>
      <c r="B2377" s="5"/>
    </row>
    <row r="2378" spans="1:2" ht="15.5" x14ac:dyDescent="0.35">
      <c r="A2378" s="5"/>
      <c r="B2378" s="5"/>
    </row>
    <row r="2379" spans="1:2" ht="15.5" x14ac:dyDescent="0.35">
      <c r="A2379" s="5"/>
      <c r="B2379" s="5"/>
    </row>
    <row r="2380" spans="1:2" ht="15.5" x14ac:dyDescent="0.35">
      <c r="A2380" s="5"/>
      <c r="B2380" s="5"/>
    </row>
    <row r="2381" spans="1:2" ht="15.5" x14ac:dyDescent="0.35">
      <c r="A2381" s="5"/>
      <c r="B2381" s="5"/>
    </row>
    <row r="2382" spans="1:2" ht="15.5" x14ac:dyDescent="0.35">
      <c r="A2382" s="5"/>
      <c r="B2382" s="5"/>
    </row>
    <row r="2383" spans="1:2" ht="15.5" x14ac:dyDescent="0.35">
      <c r="A2383" s="5"/>
      <c r="B2383" s="5"/>
    </row>
    <row r="2384" spans="1:2" ht="15.5" x14ac:dyDescent="0.35">
      <c r="A2384" s="5"/>
      <c r="B2384" s="5"/>
    </row>
    <row r="2385" spans="1:2" ht="15.5" x14ac:dyDescent="0.35">
      <c r="A2385" s="5"/>
      <c r="B2385" s="5"/>
    </row>
    <row r="2386" spans="1:2" ht="15.5" x14ac:dyDescent="0.35">
      <c r="A2386" s="5"/>
      <c r="B2386" s="5"/>
    </row>
    <row r="2387" spans="1:2" ht="15.5" x14ac:dyDescent="0.35">
      <c r="A2387" s="5"/>
      <c r="B2387" s="5"/>
    </row>
    <row r="2388" spans="1:2" ht="15.5" x14ac:dyDescent="0.35">
      <c r="A2388" s="5"/>
      <c r="B2388" s="5"/>
    </row>
    <row r="2389" spans="1:2" ht="15.5" x14ac:dyDescent="0.35">
      <c r="A2389" s="5"/>
      <c r="B2389" s="5"/>
    </row>
    <row r="2390" spans="1:2" ht="15.5" x14ac:dyDescent="0.35">
      <c r="A2390" s="5"/>
      <c r="B2390" s="5"/>
    </row>
    <row r="2391" spans="1:2" ht="15.5" x14ac:dyDescent="0.35">
      <c r="A2391" s="5"/>
      <c r="B2391" s="5"/>
    </row>
    <row r="2392" spans="1:2" ht="15.5" x14ac:dyDescent="0.35">
      <c r="A2392" s="5"/>
      <c r="B2392" s="5"/>
    </row>
    <row r="2393" spans="1:2" ht="15.5" x14ac:dyDescent="0.35">
      <c r="A2393" s="5"/>
      <c r="B2393" s="5"/>
    </row>
    <row r="2394" spans="1:2" ht="15.5" x14ac:dyDescent="0.35">
      <c r="A2394" s="5"/>
      <c r="B2394" s="5"/>
    </row>
    <row r="2395" spans="1:2" ht="15.5" x14ac:dyDescent="0.35">
      <c r="A2395" s="5"/>
      <c r="B2395" s="5"/>
    </row>
    <row r="2396" spans="1:2" ht="15.5" x14ac:dyDescent="0.35">
      <c r="A2396" s="5"/>
      <c r="B2396" s="5"/>
    </row>
    <row r="2397" spans="1:2" ht="15.5" x14ac:dyDescent="0.35">
      <c r="A2397" s="5"/>
      <c r="B2397" s="5"/>
    </row>
    <row r="2398" spans="1:2" ht="15.5" x14ac:dyDescent="0.35">
      <c r="A2398" s="5"/>
      <c r="B2398" s="5"/>
    </row>
    <row r="2399" spans="1:2" ht="15.5" x14ac:dyDescent="0.35">
      <c r="A2399" s="5"/>
      <c r="B2399" s="5"/>
    </row>
    <row r="2400" spans="1:2" ht="15.5" x14ac:dyDescent="0.35">
      <c r="A2400" s="5"/>
      <c r="B2400" s="5"/>
    </row>
    <row r="2401" spans="1:2" ht="15.5" x14ac:dyDescent="0.35">
      <c r="A2401" s="5"/>
      <c r="B2401" s="5"/>
    </row>
    <row r="2402" spans="1:2" ht="15.5" x14ac:dyDescent="0.35">
      <c r="A2402" s="5"/>
      <c r="B2402" s="5"/>
    </row>
    <row r="2403" spans="1:2" ht="15.5" x14ac:dyDescent="0.35">
      <c r="A2403" s="5"/>
      <c r="B2403" s="5"/>
    </row>
    <row r="2404" spans="1:2" ht="15.5" x14ac:dyDescent="0.35">
      <c r="A2404" s="5"/>
      <c r="B2404" s="5"/>
    </row>
    <row r="2405" spans="1:2" ht="15.5" x14ac:dyDescent="0.35">
      <c r="A2405" s="5"/>
      <c r="B2405" s="5"/>
    </row>
    <row r="2406" spans="1:2" ht="15.5" x14ac:dyDescent="0.35">
      <c r="A2406" s="5"/>
      <c r="B2406" s="5"/>
    </row>
    <row r="2407" spans="1:2" ht="15.5" x14ac:dyDescent="0.35">
      <c r="A2407" s="5"/>
      <c r="B2407" s="5"/>
    </row>
    <row r="2408" spans="1:2" ht="15.5" x14ac:dyDescent="0.35">
      <c r="A2408" s="5"/>
      <c r="B2408" s="5"/>
    </row>
    <row r="2409" spans="1:2" ht="15.5" x14ac:dyDescent="0.35">
      <c r="A2409" s="5"/>
      <c r="B2409" s="5"/>
    </row>
    <row r="2410" spans="1:2" ht="15.5" x14ac:dyDescent="0.35">
      <c r="A2410" s="5"/>
      <c r="B2410" s="5"/>
    </row>
    <row r="2411" spans="1:2" ht="15.5" x14ac:dyDescent="0.35">
      <c r="A2411" s="5"/>
      <c r="B2411" s="5"/>
    </row>
    <row r="2412" spans="1:2" ht="15.5" x14ac:dyDescent="0.35">
      <c r="A2412" s="5"/>
      <c r="B2412" s="5"/>
    </row>
    <row r="2413" spans="1:2" ht="15.5" x14ac:dyDescent="0.35">
      <c r="A2413" s="5"/>
      <c r="B2413" s="5"/>
    </row>
    <row r="2414" spans="1:2" ht="15.5" x14ac:dyDescent="0.35">
      <c r="A2414" s="5"/>
      <c r="B2414" s="5"/>
    </row>
    <row r="2415" spans="1:2" ht="15.5" x14ac:dyDescent="0.35">
      <c r="A2415" s="5"/>
      <c r="B2415" s="5"/>
    </row>
    <row r="2416" spans="1:2" ht="15.5" x14ac:dyDescent="0.35">
      <c r="A2416" s="5"/>
      <c r="B2416" s="5"/>
    </row>
    <row r="2417" spans="1:2" ht="15.5" x14ac:dyDescent="0.35">
      <c r="A2417" s="5"/>
      <c r="B2417" s="5"/>
    </row>
    <row r="2418" spans="1:2" ht="15.5" x14ac:dyDescent="0.35">
      <c r="A2418" s="5"/>
      <c r="B2418" s="5"/>
    </row>
    <row r="2419" spans="1:2" ht="15.5" x14ac:dyDescent="0.35">
      <c r="A2419" s="5"/>
      <c r="B2419" s="5"/>
    </row>
    <row r="2420" spans="1:2" ht="15.5" x14ac:dyDescent="0.35">
      <c r="A2420" s="5"/>
      <c r="B2420" s="5"/>
    </row>
    <row r="2421" spans="1:2" ht="15.5" x14ac:dyDescent="0.35">
      <c r="A2421" s="5"/>
      <c r="B2421" s="5"/>
    </row>
    <row r="2422" spans="1:2" ht="15.5" x14ac:dyDescent="0.35">
      <c r="A2422" s="5"/>
      <c r="B2422" s="5"/>
    </row>
    <row r="2423" spans="1:2" ht="15.5" x14ac:dyDescent="0.35">
      <c r="A2423" s="5"/>
      <c r="B2423" s="5"/>
    </row>
    <row r="2424" spans="1:2" ht="15.5" x14ac:dyDescent="0.35">
      <c r="A2424" s="5"/>
      <c r="B2424" s="5"/>
    </row>
    <row r="2425" spans="1:2" ht="15.5" x14ac:dyDescent="0.35">
      <c r="A2425" s="5"/>
      <c r="B2425" s="5"/>
    </row>
    <row r="2426" spans="1:2" ht="15.5" x14ac:dyDescent="0.35">
      <c r="A2426" s="5"/>
      <c r="B2426" s="5"/>
    </row>
    <row r="2427" spans="1:2" ht="15.5" x14ac:dyDescent="0.35">
      <c r="A2427" s="5"/>
      <c r="B2427" s="5"/>
    </row>
    <row r="2428" spans="1:2" ht="15.5" x14ac:dyDescent="0.35">
      <c r="A2428" s="5"/>
      <c r="B2428" s="5"/>
    </row>
    <row r="2429" spans="1:2" ht="15.5" x14ac:dyDescent="0.35">
      <c r="A2429" s="5"/>
      <c r="B2429" s="5"/>
    </row>
    <row r="2430" spans="1:2" ht="15.5" x14ac:dyDescent="0.35">
      <c r="A2430" s="5"/>
      <c r="B2430" s="5"/>
    </row>
    <row r="2431" spans="1:2" ht="15.5" x14ac:dyDescent="0.35">
      <c r="A2431" s="5"/>
      <c r="B2431" s="5"/>
    </row>
    <row r="2432" spans="1:2" ht="15.5" x14ac:dyDescent="0.35">
      <c r="A2432" s="5"/>
      <c r="B2432" s="5"/>
    </row>
    <row r="2433" spans="1:2" ht="15.5" x14ac:dyDescent="0.35">
      <c r="A2433" s="5"/>
      <c r="B2433" s="5"/>
    </row>
    <row r="2434" spans="1:2" ht="15.5" x14ac:dyDescent="0.35">
      <c r="A2434" s="5"/>
      <c r="B2434" s="5"/>
    </row>
    <row r="2435" spans="1:2" ht="15.5" x14ac:dyDescent="0.35">
      <c r="A2435" s="5"/>
      <c r="B2435" s="5"/>
    </row>
    <row r="2436" spans="1:2" ht="15.5" x14ac:dyDescent="0.35">
      <c r="A2436" s="5"/>
      <c r="B2436" s="5"/>
    </row>
    <row r="2437" spans="1:2" ht="15.5" x14ac:dyDescent="0.35">
      <c r="A2437" s="5"/>
      <c r="B2437" s="5"/>
    </row>
    <row r="2438" spans="1:2" ht="15.5" x14ac:dyDescent="0.35">
      <c r="A2438" s="5"/>
      <c r="B2438" s="5"/>
    </row>
    <row r="2439" spans="1:2" ht="15.5" x14ac:dyDescent="0.35">
      <c r="A2439" s="5"/>
      <c r="B2439" s="5"/>
    </row>
    <row r="2440" spans="1:2" ht="15.5" x14ac:dyDescent="0.35">
      <c r="A2440" s="5"/>
      <c r="B2440" s="5"/>
    </row>
    <row r="2441" spans="1:2" ht="15.5" x14ac:dyDescent="0.35">
      <c r="A2441" s="5"/>
      <c r="B2441" s="5"/>
    </row>
    <row r="2442" spans="1:2" ht="15.5" x14ac:dyDescent="0.35">
      <c r="A2442" s="5"/>
      <c r="B2442" s="5"/>
    </row>
    <row r="2443" spans="1:2" ht="15.5" x14ac:dyDescent="0.35">
      <c r="A2443" s="5"/>
      <c r="B2443" s="5"/>
    </row>
    <row r="2444" spans="1:2" ht="15.5" x14ac:dyDescent="0.35">
      <c r="A2444" s="5"/>
      <c r="B2444" s="5"/>
    </row>
    <row r="2445" spans="1:2" ht="15.5" x14ac:dyDescent="0.35">
      <c r="A2445" s="5"/>
      <c r="B2445" s="5"/>
    </row>
    <row r="2446" spans="1:2" ht="15.5" x14ac:dyDescent="0.35">
      <c r="A2446" s="5"/>
      <c r="B2446" s="5"/>
    </row>
    <row r="2447" spans="1:2" ht="15.5" x14ac:dyDescent="0.35">
      <c r="A2447" s="5"/>
      <c r="B2447" s="5"/>
    </row>
    <row r="2448" spans="1:2" ht="15.5" x14ac:dyDescent="0.35">
      <c r="A2448" s="5"/>
      <c r="B2448" s="5"/>
    </row>
    <row r="2449" spans="1:2" ht="15.5" x14ac:dyDescent="0.35">
      <c r="A2449" s="5"/>
      <c r="B2449" s="5"/>
    </row>
    <row r="2450" spans="1:2" ht="15.5" x14ac:dyDescent="0.35">
      <c r="A2450" s="5"/>
      <c r="B2450" s="5"/>
    </row>
    <row r="2451" spans="1:2" ht="15.5" x14ac:dyDescent="0.35">
      <c r="A2451" s="5"/>
      <c r="B2451" s="5"/>
    </row>
    <row r="2452" spans="1:2" ht="15.5" x14ac:dyDescent="0.35">
      <c r="A2452" s="5"/>
      <c r="B2452" s="5"/>
    </row>
    <row r="2453" spans="1:2" ht="15.5" x14ac:dyDescent="0.35">
      <c r="A2453" s="5"/>
      <c r="B2453" s="5"/>
    </row>
    <row r="2454" spans="1:2" ht="15.5" x14ac:dyDescent="0.35">
      <c r="A2454" s="5"/>
      <c r="B2454" s="5"/>
    </row>
    <row r="2455" spans="1:2" ht="15.5" x14ac:dyDescent="0.35">
      <c r="A2455" s="5"/>
      <c r="B2455" s="5"/>
    </row>
    <row r="2456" spans="1:2" ht="15.5" x14ac:dyDescent="0.35">
      <c r="A2456" s="5"/>
      <c r="B2456" s="5"/>
    </row>
    <row r="2457" spans="1:2" ht="15.5" x14ac:dyDescent="0.35">
      <c r="A2457" s="5"/>
      <c r="B2457" s="5"/>
    </row>
    <row r="2458" spans="1:2" ht="15.5" x14ac:dyDescent="0.35">
      <c r="A2458" s="5"/>
      <c r="B2458" s="5"/>
    </row>
    <row r="2459" spans="1:2" ht="15.5" x14ac:dyDescent="0.35">
      <c r="A2459" s="5"/>
      <c r="B2459" s="5"/>
    </row>
    <row r="2460" spans="1:2" ht="15.5" x14ac:dyDescent="0.35">
      <c r="A2460" s="5"/>
      <c r="B2460" s="5"/>
    </row>
    <row r="2461" spans="1:2" ht="15.5" x14ac:dyDescent="0.35">
      <c r="A2461" s="5"/>
      <c r="B2461" s="5"/>
    </row>
    <row r="2462" spans="1:2" ht="15.5" x14ac:dyDescent="0.35">
      <c r="A2462" s="5"/>
      <c r="B2462" s="5"/>
    </row>
    <row r="2463" spans="1:2" ht="15.5" x14ac:dyDescent="0.35">
      <c r="A2463" s="5"/>
      <c r="B2463" s="5"/>
    </row>
    <row r="2464" spans="1:2" ht="15.5" x14ac:dyDescent="0.35">
      <c r="A2464" s="5"/>
      <c r="B2464" s="5"/>
    </row>
    <row r="2465" spans="1:2" ht="15.5" x14ac:dyDescent="0.35">
      <c r="A2465" s="5"/>
      <c r="B2465" s="5"/>
    </row>
    <row r="2466" spans="1:2" ht="15.5" x14ac:dyDescent="0.35">
      <c r="A2466" s="5"/>
      <c r="B2466" s="5"/>
    </row>
    <row r="2467" spans="1:2" ht="15.5" x14ac:dyDescent="0.35">
      <c r="A2467" s="5"/>
      <c r="B2467" s="5"/>
    </row>
    <row r="2468" spans="1:2" ht="15.5" x14ac:dyDescent="0.35">
      <c r="A2468" s="5"/>
      <c r="B2468" s="5"/>
    </row>
    <row r="2469" spans="1:2" ht="15.5" x14ac:dyDescent="0.35">
      <c r="A2469" s="5"/>
      <c r="B2469" s="5"/>
    </row>
    <row r="2470" spans="1:2" ht="15.5" x14ac:dyDescent="0.35">
      <c r="A2470" s="5"/>
      <c r="B2470" s="5"/>
    </row>
    <row r="2471" spans="1:2" ht="15.5" x14ac:dyDescent="0.35">
      <c r="A2471" s="5"/>
      <c r="B2471" s="5"/>
    </row>
    <row r="2472" spans="1:2" ht="15.5" x14ac:dyDescent="0.35">
      <c r="A2472" s="5"/>
      <c r="B2472" s="5"/>
    </row>
    <row r="2473" spans="1:2" ht="15.5" x14ac:dyDescent="0.35">
      <c r="A2473" s="5"/>
      <c r="B2473" s="5"/>
    </row>
    <row r="2474" spans="1:2" ht="15.5" x14ac:dyDescent="0.35">
      <c r="A2474" s="5"/>
      <c r="B2474" s="5"/>
    </row>
    <row r="2475" spans="1:2" ht="15.5" x14ac:dyDescent="0.35">
      <c r="A2475" s="5"/>
      <c r="B2475" s="5"/>
    </row>
    <row r="2476" spans="1:2" ht="15.5" x14ac:dyDescent="0.35">
      <c r="A2476" s="5"/>
      <c r="B2476" s="5"/>
    </row>
    <row r="2477" spans="1:2" ht="15.5" x14ac:dyDescent="0.35">
      <c r="A2477" s="5"/>
      <c r="B2477" s="5"/>
    </row>
    <row r="2478" spans="1:2" ht="15.5" x14ac:dyDescent="0.35">
      <c r="A2478" s="5"/>
      <c r="B2478" s="5"/>
    </row>
    <row r="2479" spans="1:2" ht="15.5" x14ac:dyDescent="0.35">
      <c r="A2479" s="5"/>
      <c r="B2479" s="5"/>
    </row>
    <row r="2480" spans="1:2" ht="15.5" x14ac:dyDescent="0.35">
      <c r="A2480" s="5"/>
      <c r="B2480" s="5"/>
    </row>
    <row r="2481" spans="1:2" ht="15.5" x14ac:dyDescent="0.35">
      <c r="A2481" s="5"/>
      <c r="B2481" s="5"/>
    </row>
    <row r="2482" spans="1:2" ht="15.5" x14ac:dyDescent="0.35">
      <c r="A2482" s="5"/>
      <c r="B2482" s="5"/>
    </row>
    <row r="2483" spans="1:2" ht="15.5" x14ac:dyDescent="0.35">
      <c r="A2483" s="5"/>
      <c r="B2483" s="5"/>
    </row>
    <row r="2484" spans="1:2" ht="15.5" x14ac:dyDescent="0.35">
      <c r="A2484" s="5"/>
      <c r="B2484" s="5"/>
    </row>
    <row r="2485" spans="1:2" ht="15.5" x14ac:dyDescent="0.35">
      <c r="A2485" s="5"/>
      <c r="B2485" s="5"/>
    </row>
    <row r="2486" spans="1:2" ht="15.5" x14ac:dyDescent="0.35">
      <c r="A2486" s="5"/>
      <c r="B2486" s="5"/>
    </row>
    <row r="2487" spans="1:2" ht="15.5" x14ac:dyDescent="0.35">
      <c r="A2487" s="5"/>
      <c r="B2487" s="5"/>
    </row>
    <row r="2488" spans="1:2" ht="15.5" x14ac:dyDescent="0.35">
      <c r="A2488" s="5"/>
      <c r="B2488" s="5"/>
    </row>
    <row r="2489" spans="1:2" ht="15.5" x14ac:dyDescent="0.35">
      <c r="A2489" s="5"/>
      <c r="B2489" s="5"/>
    </row>
    <row r="2490" spans="1:2" ht="15.5" x14ac:dyDescent="0.35">
      <c r="A2490" s="5"/>
      <c r="B2490" s="5"/>
    </row>
    <row r="2491" spans="1:2" ht="15.5" x14ac:dyDescent="0.35">
      <c r="A2491" s="5"/>
      <c r="B2491" s="5"/>
    </row>
    <row r="2492" spans="1:2" ht="15.5" x14ac:dyDescent="0.35">
      <c r="A2492" s="5"/>
      <c r="B2492" s="5"/>
    </row>
    <row r="2493" spans="1:2" ht="15.5" x14ac:dyDescent="0.35">
      <c r="A2493" s="5"/>
      <c r="B2493" s="5"/>
    </row>
    <row r="2494" spans="1:2" ht="15.5" x14ac:dyDescent="0.35">
      <c r="A2494" s="5"/>
      <c r="B2494" s="5"/>
    </row>
    <row r="2495" spans="1:2" ht="15.5" x14ac:dyDescent="0.35">
      <c r="A2495" s="5"/>
      <c r="B2495" s="5"/>
    </row>
    <row r="2496" spans="1:2" ht="15.5" x14ac:dyDescent="0.35">
      <c r="A2496" s="5"/>
      <c r="B2496" s="5"/>
    </row>
    <row r="2497" spans="1:2" ht="15.5" x14ac:dyDescent="0.35">
      <c r="A2497" s="5"/>
      <c r="B2497" s="5"/>
    </row>
    <row r="2498" spans="1:2" ht="15.5" x14ac:dyDescent="0.35">
      <c r="A2498" s="5"/>
      <c r="B2498" s="5"/>
    </row>
    <row r="2499" spans="1:2" ht="15.5" x14ac:dyDescent="0.35">
      <c r="A2499" s="5"/>
      <c r="B2499" s="5"/>
    </row>
    <row r="2500" spans="1:2" ht="15.5" x14ac:dyDescent="0.35">
      <c r="A2500" s="5"/>
      <c r="B2500" s="5"/>
    </row>
    <row r="2501" spans="1:2" ht="15.5" x14ac:dyDescent="0.35">
      <c r="A2501" s="5"/>
      <c r="B2501" s="5"/>
    </row>
    <row r="2502" spans="1:2" ht="15.5" x14ac:dyDescent="0.35">
      <c r="A2502" s="5"/>
      <c r="B2502" s="5"/>
    </row>
    <row r="2503" spans="1:2" ht="15.5" x14ac:dyDescent="0.35">
      <c r="A2503" s="5"/>
      <c r="B2503" s="5"/>
    </row>
    <row r="2504" spans="1:2" ht="15.5" x14ac:dyDescent="0.35">
      <c r="A2504" s="5"/>
      <c r="B2504" s="5"/>
    </row>
    <row r="2505" spans="1:2" ht="15.5" x14ac:dyDescent="0.35">
      <c r="A2505" s="5"/>
      <c r="B2505" s="5"/>
    </row>
    <row r="2506" spans="1:2" ht="15.5" x14ac:dyDescent="0.35">
      <c r="A2506" s="5"/>
      <c r="B2506" s="5"/>
    </row>
    <row r="2507" spans="1:2" ht="15.5" x14ac:dyDescent="0.35">
      <c r="A2507" s="5"/>
      <c r="B2507" s="5"/>
    </row>
    <row r="2508" spans="1:2" ht="15.5" x14ac:dyDescent="0.35">
      <c r="A2508" s="5"/>
      <c r="B2508" s="5"/>
    </row>
    <row r="2509" spans="1:2" ht="15.5" x14ac:dyDescent="0.35">
      <c r="A2509" s="5"/>
      <c r="B2509" s="5"/>
    </row>
    <row r="2510" spans="1:2" ht="15.5" x14ac:dyDescent="0.35">
      <c r="A2510" s="5"/>
      <c r="B2510" s="5"/>
    </row>
    <row r="2511" spans="1:2" ht="15.5" x14ac:dyDescent="0.35">
      <c r="A2511" s="5"/>
      <c r="B2511" s="5"/>
    </row>
    <row r="2512" spans="1:2" ht="15.5" x14ac:dyDescent="0.35">
      <c r="A2512" s="5"/>
      <c r="B2512" s="5"/>
    </row>
    <row r="2513" spans="1:2" ht="15.5" x14ac:dyDescent="0.35">
      <c r="A2513" s="5"/>
      <c r="B2513" s="5"/>
    </row>
    <row r="2514" spans="1:2" ht="15.5" x14ac:dyDescent="0.35">
      <c r="A2514" s="5"/>
      <c r="B2514" s="5"/>
    </row>
    <row r="2515" spans="1:2" ht="15.5" x14ac:dyDescent="0.35">
      <c r="A2515" s="5"/>
      <c r="B2515" s="5"/>
    </row>
    <row r="2516" spans="1:2" ht="15.5" x14ac:dyDescent="0.35">
      <c r="A2516" s="5"/>
      <c r="B2516" s="5"/>
    </row>
    <row r="2517" spans="1:2" ht="15.5" x14ac:dyDescent="0.35">
      <c r="A2517" s="5"/>
      <c r="B2517" s="5"/>
    </row>
    <row r="2518" spans="1:2" ht="15.5" x14ac:dyDescent="0.35">
      <c r="A2518" s="5"/>
      <c r="B2518" s="5"/>
    </row>
    <row r="2519" spans="1:2" ht="15.5" x14ac:dyDescent="0.35">
      <c r="A2519" s="5"/>
      <c r="B2519" s="5"/>
    </row>
    <row r="2520" spans="1:2" ht="15.5" x14ac:dyDescent="0.35">
      <c r="A2520" s="5"/>
      <c r="B2520" s="5"/>
    </row>
    <row r="2521" spans="1:2" ht="15.5" x14ac:dyDescent="0.35">
      <c r="A2521" s="5"/>
      <c r="B2521" s="5"/>
    </row>
    <row r="2522" spans="1:2" ht="15.5" x14ac:dyDescent="0.35">
      <c r="A2522" s="5"/>
      <c r="B2522" s="5"/>
    </row>
    <row r="2523" spans="1:2" ht="15.5" x14ac:dyDescent="0.35">
      <c r="A2523" s="5"/>
      <c r="B2523" s="5"/>
    </row>
    <row r="2524" spans="1:2" ht="15.5" x14ac:dyDescent="0.35">
      <c r="A2524" s="5"/>
      <c r="B2524" s="5"/>
    </row>
    <row r="2525" spans="1:2" ht="15.5" x14ac:dyDescent="0.35">
      <c r="A2525" s="5"/>
      <c r="B2525" s="5"/>
    </row>
    <row r="2526" spans="1:2" ht="15.5" x14ac:dyDescent="0.35">
      <c r="A2526" s="5"/>
      <c r="B2526" s="5"/>
    </row>
    <row r="2527" spans="1:2" ht="15.5" x14ac:dyDescent="0.35">
      <c r="A2527" s="5"/>
      <c r="B2527" s="5"/>
    </row>
    <row r="2528" spans="1:2" ht="15.5" x14ac:dyDescent="0.35">
      <c r="A2528" s="5"/>
      <c r="B2528" s="5"/>
    </row>
    <row r="2529" spans="1:2" ht="15.5" x14ac:dyDescent="0.35">
      <c r="A2529" s="5"/>
      <c r="B2529" s="5"/>
    </row>
    <row r="2530" spans="1:2" ht="15.5" x14ac:dyDescent="0.35">
      <c r="A2530" s="5"/>
      <c r="B2530" s="5"/>
    </row>
    <row r="2531" spans="1:2" ht="15.5" x14ac:dyDescent="0.35">
      <c r="A2531" s="5"/>
      <c r="B2531" s="5"/>
    </row>
    <row r="2532" spans="1:2" ht="15.5" x14ac:dyDescent="0.35">
      <c r="A2532" s="5"/>
      <c r="B2532" s="5"/>
    </row>
    <row r="2533" spans="1:2" ht="15.5" x14ac:dyDescent="0.35">
      <c r="A2533" s="5"/>
      <c r="B2533" s="5"/>
    </row>
    <row r="2534" spans="1:2" ht="15.5" x14ac:dyDescent="0.35">
      <c r="A2534" s="5"/>
      <c r="B2534" s="5"/>
    </row>
    <row r="2535" spans="1:2" ht="15.5" x14ac:dyDescent="0.35">
      <c r="A2535" s="5"/>
      <c r="B2535" s="5"/>
    </row>
    <row r="2536" spans="1:2" ht="15.5" x14ac:dyDescent="0.35">
      <c r="A2536" s="5"/>
      <c r="B2536" s="5"/>
    </row>
    <row r="2537" spans="1:2" ht="15.5" x14ac:dyDescent="0.35">
      <c r="A2537" s="5"/>
      <c r="B2537" s="5"/>
    </row>
    <row r="2538" spans="1:2" ht="15.5" x14ac:dyDescent="0.35">
      <c r="A2538" s="5"/>
      <c r="B2538" s="5"/>
    </row>
    <row r="2539" spans="1:2" ht="15.5" x14ac:dyDescent="0.35">
      <c r="A2539" s="5"/>
      <c r="B2539" s="5"/>
    </row>
    <row r="2540" spans="1:2" ht="15.5" x14ac:dyDescent="0.35">
      <c r="A2540" s="5"/>
      <c r="B2540" s="5"/>
    </row>
    <row r="2541" spans="1:2" ht="15.5" x14ac:dyDescent="0.35">
      <c r="A2541" s="5"/>
      <c r="B2541" s="5"/>
    </row>
    <row r="2542" spans="1:2" ht="15.5" x14ac:dyDescent="0.35">
      <c r="A2542" s="5"/>
      <c r="B2542" s="5"/>
    </row>
    <row r="2543" spans="1:2" ht="15.5" x14ac:dyDescent="0.35">
      <c r="A2543" s="5"/>
      <c r="B2543" s="5"/>
    </row>
    <row r="2544" spans="1:2" ht="15.5" x14ac:dyDescent="0.35">
      <c r="A2544" s="5"/>
      <c r="B2544" s="5"/>
    </row>
    <row r="2545" spans="1:2" ht="15.5" x14ac:dyDescent="0.35">
      <c r="A2545" s="5"/>
      <c r="B2545" s="5"/>
    </row>
    <row r="2546" spans="1:2" ht="15.5" x14ac:dyDescent="0.35">
      <c r="A2546" s="5"/>
      <c r="B2546" s="5"/>
    </row>
    <row r="2547" spans="1:2" ht="15.5" x14ac:dyDescent="0.35">
      <c r="A2547" s="5"/>
      <c r="B2547" s="5"/>
    </row>
    <row r="2548" spans="1:2" ht="15.5" x14ac:dyDescent="0.35">
      <c r="A2548" s="5"/>
      <c r="B2548" s="5"/>
    </row>
    <row r="2549" spans="1:2" ht="15.5" x14ac:dyDescent="0.35">
      <c r="A2549" s="5"/>
      <c r="B2549" s="5"/>
    </row>
    <row r="2550" spans="1:2" ht="15.5" x14ac:dyDescent="0.35">
      <c r="A2550" s="5"/>
      <c r="B2550" s="5"/>
    </row>
    <row r="2551" spans="1:2" ht="15.5" x14ac:dyDescent="0.35">
      <c r="A2551" s="5"/>
      <c r="B2551" s="5"/>
    </row>
    <row r="2552" spans="1:2" ht="15.5" x14ac:dyDescent="0.35">
      <c r="A2552" s="5"/>
      <c r="B2552" s="5"/>
    </row>
    <row r="2553" spans="1:2" ht="15.5" x14ac:dyDescent="0.35">
      <c r="A2553" s="5"/>
      <c r="B2553" s="5"/>
    </row>
    <row r="2554" spans="1:2" ht="15.5" x14ac:dyDescent="0.35">
      <c r="A2554" s="5"/>
      <c r="B2554" s="5"/>
    </row>
    <row r="2555" spans="1:2" ht="15.5" x14ac:dyDescent="0.35">
      <c r="A2555" s="5"/>
      <c r="B2555" s="5"/>
    </row>
    <row r="2556" spans="1:2" ht="15.5" x14ac:dyDescent="0.35">
      <c r="A2556" s="5"/>
      <c r="B2556" s="5"/>
    </row>
    <row r="2557" spans="1:2" ht="15.5" x14ac:dyDescent="0.35">
      <c r="A2557" s="5"/>
      <c r="B2557" s="5"/>
    </row>
    <row r="2558" spans="1:2" ht="15.5" x14ac:dyDescent="0.35">
      <c r="A2558" s="5"/>
      <c r="B2558" s="5"/>
    </row>
    <row r="2559" spans="1:2" ht="15.5" x14ac:dyDescent="0.35">
      <c r="A2559" s="5"/>
      <c r="B2559" s="5"/>
    </row>
    <row r="2560" spans="1:2" ht="15.5" x14ac:dyDescent="0.35">
      <c r="A2560" s="5"/>
      <c r="B2560" s="5"/>
    </row>
    <row r="2561" spans="1:2" ht="15.5" x14ac:dyDescent="0.35">
      <c r="A2561" s="5"/>
      <c r="B2561" s="5"/>
    </row>
    <row r="2562" spans="1:2" ht="15.5" x14ac:dyDescent="0.35">
      <c r="A2562" s="5"/>
      <c r="B2562" s="5"/>
    </row>
    <row r="2563" spans="1:2" ht="15.5" x14ac:dyDescent="0.35">
      <c r="A2563" s="5"/>
      <c r="B2563" s="5"/>
    </row>
    <row r="2564" spans="1:2" ht="15.5" x14ac:dyDescent="0.35">
      <c r="A2564" s="5"/>
      <c r="B2564" s="5"/>
    </row>
    <row r="2565" spans="1:2" ht="15.5" x14ac:dyDescent="0.35">
      <c r="A2565" s="5"/>
      <c r="B2565" s="5"/>
    </row>
    <row r="2566" spans="1:2" ht="15.5" x14ac:dyDescent="0.35">
      <c r="A2566" s="5"/>
      <c r="B2566" s="5"/>
    </row>
    <row r="2567" spans="1:2" ht="15.5" x14ac:dyDescent="0.35">
      <c r="A2567" s="5"/>
      <c r="B2567" s="5"/>
    </row>
    <row r="2568" spans="1:2" ht="15.5" x14ac:dyDescent="0.35">
      <c r="A2568" s="5"/>
      <c r="B2568" s="5"/>
    </row>
    <row r="2569" spans="1:2" ht="15.5" x14ac:dyDescent="0.35">
      <c r="A2569" s="5"/>
      <c r="B2569" s="5"/>
    </row>
    <row r="2570" spans="1:2" ht="15.5" x14ac:dyDescent="0.35">
      <c r="A2570" s="5"/>
      <c r="B2570" s="5"/>
    </row>
    <row r="2571" spans="1:2" ht="15.5" x14ac:dyDescent="0.35">
      <c r="A2571" s="5"/>
      <c r="B2571" s="5"/>
    </row>
    <row r="2572" spans="1:2" ht="15.5" x14ac:dyDescent="0.35">
      <c r="A2572" s="5"/>
      <c r="B2572" s="5"/>
    </row>
    <row r="2573" spans="1:2" ht="15.5" x14ac:dyDescent="0.35">
      <c r="A2573" s="5"/>
      <c r="B2573" s="5"/>
    </row>
    <row r="2574" spans="1:2" ht="15.5" x14ac:dyDescent="0.35">
      <c r="A2574" s="5"/>
      <c r="B2574" s="5"/>
    </row>
    <row r="2575" spans="1:2" ht="15.5" x14ac:dyDescent="0.35">
      <c r="A2575" s="5"/>
      <c r="B2575" s="5"/>
    </row>
    <row r="2576" spans="1:2" ht="15.5" x14ac:dyDescent="0.35">
      <c r="A2576" s="5"/>
      <c r="B2576" s="5"/>
    </row>
    <row r="2577" spans="1:2" ht="15.5" x14ac:dyDescent="0.35">
      <c r="A2577" s="5"/>
      <c r="B2577" s="5"/>
    </row>
    <row r="2578" spans="1:2" ht="15.5" x14ac:dyDescent="0.35">
      <c r="A2578" s="5"/>
      <c r="B2578" s="5"/>
    </row>
    <row r="2579" spans="1:2" ht="15.5" x14ac:dyDescent="0.35">
      <c r="A2579" s="5"/>
      <c r="B2579" s="5"/>
    </row>
    <row r="2580" spans="1:2" ht="15.5" x14ac:dyDescent="0.35">
      <c r="A2580" s="5"/>
      <c r="B2580" s="5"/>
    </row>
    <row r="2581" spans="1:2" ht="15.5" x14ac:dyDescent="0.35">
      <c r="A2581" s="5"/>
      <c r="B2581" s="5"/>
    </row>
    <row r="2582" spans="1:2" ht="15.5" x14ac:dyDescent="0.35">
      <c r="A2582" s="5"/>
      <c r="B2582" s="5"/>
    </row>
    <row r="2583" spans="1:2" ht="15.5" x14ac:dyDescent="0.35">
      <c r="A2583" s="5"/>
      <c r="B2583" s="5"/>
    </row>
    <row r="2584" spans="1:2" ht="15.5" x14ac:dyDescent="0.35">
      <c r="A2584" s="5"/>
      <c r="B2584" s="5"/>
    </row>
    <row r="2585" spans="1:2" ht="15.5" x14ac:dyDescent="0.35">
      <c r="A2585" s="5"/>
      <c r="B2585" s="5"/>
    </row>
    <row r="2586" spans="1:2" ht="15.5" x14ac:dyDescent="0.35">
      <c r="A2586" s="5"/>
      <c r="B2586" s="5"/>
    </row>
    <row r="2587" spans="1:2" ht="15.5" x14ac:dyDescent="0.35">
      <c r="A2587" s="5"/>
      <c r="B2587" s="5"/>
    </row>
    <row r="2588" spans="1:2" ht="15.5" x14ac:dyDescent="0.35">
      <c r="A2588" s="5"/>
      <c r="B2588" s="5"/>
    </row>
    <row r="2589" spans="1:2" ht="15.5" x14ac:dyDescent="0.35">
      <c r="A2589" s="5"/>
      <c r="B2589" s="5"/>
    </row>
    <row r="2590" spans="1:2" ht="15.5" x14ac:dyDescent="0.35">
      <c r="A2590" s="5"/>
      <c r="B2590" s="5"/>
    </row>
    <row r="2591" spans="1:2" ht="15.5" x14ac:dyDescent="0.35">
      <c r="A2591" s="5"/>
      <c r="B2591" s="5"/>
    </row>
    <row r="2592" spans="1:2" ht="15.5" x14ac:dyDescent="0.35">
      <c r="A2592" s="5"/>
      <c r="B2592" s="5"/>
    </row>
    <row r="2593" spans="1:2" ht="15.5" x14ac:dyDescent="0.35">
      <c r="A2593" s="5"/>
      <c r="B2593" s="5"/>
    </row>
    <row r="2594" spans="1:2" ht="15.5" x14ac:dyDescent="0.35">
      <c r="A2594" s="5"/>
      <c r="B2594" s="5"/>
    </row>
    <row r="2595" spans="1:2" ht="15.5" x14ac:dyDescent="0.35">
      <c r="A2595" s="5"/>
      <c r="B2595" s="5"/>
    </row>
    <row r="2596" spans="1:2" ht="15.5" x14ac:dyDescent="0.35">
      <c r="A2596" s="5"/>
      <c r="B2596" s="5"/>
    </row>
    <row r="2597" spans="1:2" ht="15.5" x14ac:dyDescent="0.35">
      <c r="A2597" s="5"/>
      <c r="B2597" s="5"/>
    </row>
    <row r="2598" spans="1:2" ht="15.5" x14ac:dyDescent="0.35">
      <c r="A2598" s="5"/>
      <c r="B2598" s="5"/>
    </row>
    <row r="2599" spans="1:2" ht="15.5" x14ac:dyDescent="0.35">
      <c r="A2599" s="5"/>
      <c r="B2599" s="5"/>
    </row>
    <row r="2600" spans="1:2" ht="15.5" x14ac:dyDescent="0.35">
      <c r="A2600" s="5"/>
      <c r="B2600" s="5"/>
    </row>
    <row r="2601" spans="1:2" ht="15.5" x14ac:dyDescent="0.35">
      <c r="A2601" s="5"/>
      <c r="B2601" s="5"/>
    </row>
    <row r="2602" spans="1:2" ht="15.5" x14ac:dyDescent="0.35">
      <c r="A2602" s="5"/>
      <c r="B2602" s="5"/>
    </row>
    <row r="2603" spans="1:2" ht="15.5" x14ac:dyDescent="0.35">
      <c r="A2603" s="5"/>
      <c r="B2603" s="5"/>
    </row>
    <row r="2604" spans="1:2" ht="15.5" x14ac:dyDescent="0.35">
      <c r="A2604" s="5"/>
      <c r="B2604" s="5"/>
    </row>
    <row r="2605" spans="1:2" ht="15.5" x14ac:dyDescent="0.35">
      <c r="A2605" s="5"/>
      <c r="B2605" s="5"/>
    </row>
    <row r="2606" spans="1:2" ht="15.5" x14ac:dyDescent="0.35">
      <c r="A2606" s="5"/>
      <c r="B2606" s="5"/>
    </row>
    <row r="2607" spans="1:2" ht="15.5" x14ac:dyDescent="0.35">
      <c r="A2607" s="5"/>
      <c r="B2607" s="5"/>
    </row>
    <row r="2608" spans="1:2" ht="15.5" x14ac:dyDescent="0.35">
      <c r="A2608" s="5"/>
      <c r="B2608" s="5"/>
    </row>
    <row r="2609" spans="1:2" ht="15.5" x14ac:dyDescent="0.35">
      <c r="A2609" s="5"/>
      <c r="B2609" s="5"/>
    </row>
    <row r="2610" spans="1:2" ht="15.5" x14ac:dyDescent="0.35">
      <c r="A2610" s="5"/>
      <c r="B2610" s="5"/>
    </row>
    <row r="2611" spans="1:2" ht="15.5" x14ac:dyDescent="0.35">
      <c r="A2611" s="5"/>
      <c r="B2611" s="5"/>
    </row>
    <row r="2612" spans="1:2" ht="15.5" x14ac:dyDescent="0.35">
      <c r="A2612" s="5"/>
      <c r="B2612" s="5"/>
    </row>
    <row r="2613" spans="1:2" ht="15.5" x14ac:dyDescent="0.35">
      <c r="A2613" s="5"/>
      <c r="B2613" s="5"/>
    </row>
    <row r="2614" spans="1:2" ht="15.5" x14ac:dyDescent="0.35">
      <c r="A2614" s="5"/>
      <c r="B2614" s="5"/>
    </row>
    <row r="2615" spans="1:2" ht="15.5" x14ac:dyDescent="0.35">
      <c r="A2615" s="5"/>
      <c r="B2615" s="5"/>
    </row>
    <row r="2616" spans="1:2" ht="15.5" x14ac:dyDescent="0.35">
      <c r="A2616" s="5"/>
      <c r="B2616" s="5"/>
    </row>
    <row r="2617" spans="1:2" ht="15.5" x14ac:dyDescent="0.35">
      <c r="A2617" s="5"/>
      <c r="B2617" s="5"/>
    </row>
    <row r="2618" spans="1:2" ht="15.5" x14ac:dyDescent="0.35">
      <c r="A2618" s="5"/>
      <c r="B2618" s="5"/>
    </row>
    <row r="2619" spans="1:2" ht="15.5" x14ac:dyDescent="0.35">
      <c r="A2619" s="5"/>
      <c r="B2619" s="5"/>
    </row>
    <row r="2620" spans="1:2" ht="15.5" x14ac:dyDescent="0.35">
      <c r="A2620" s="5"/>
      <c r="B2620" s="5"/>
    </row>
    <row r="2621" spans="1:2" ht="15.5" x14ac:dyDescent="0.35">
      <c r="A2621" s="5"/>
      <c r="B2621" s="5"/>
    </row>
    <row r="2622" spans="1:2" ht="15.5" x14ac:dyDescent="0.35">
      <c r="A2622" s="5"/>
      <c r="B2622" s="5"/>
    </row>
    <row r="2623" spans="1:2" ht="15.5" x14ac:dyDescent="0.35">
      <c r="A2623" s="5"/>
      <c r="B2623" s="5"/>
    </row>
    <row r="2624" spans="1:2" ht="15.5" x14ac:dyDescent="0.35">
      <c r="A2624" s="5"/>
      <c r="B2624" s="5"/>
    </row>
    <row r="2625" spans="1:2" ht="15.5" x14ac:dyDescent="0.35">
      <c r="A2625" s="5"/>
      <c r="B2625" s="5"/>
    </row>
    <row r="2626" spans="1:2" ht="15.5" x14ac:dyDescent="0.35">
      <c r="A2626" s="5"/>
      <c r="B2626" s="5"/>
    </row>
    <row r="2627" spans="1:2" ht="15.5" x14ac:dyDescent="0.35">
      <c r="A2627" s="5"/>
      <c r="B2627" s="5"/>
    </row>
    <row r="2628" spans="1:2" ht="15.5" x14ac:dyDescent="0.35">
      <c r="A2628" s="5"/>
      <c r="B2628" s="5"/>
    </row>
    <row r="2629" spans="1:2" ht="15.5" x14ac:dyDescent="0.35">
      <c r="A2629" s="5"/>
      <c r="B2629" s="5"/>
    </row>
    <row r="2630" spans="1:2" ht="15.5" x14ac:dyDescent="0.35">
      <c r="A2630" s="5"/>
      <c r="B2630" s="5"/>
    </row>
    <row r="2631" spans="1:2" ht="15.5" x14ac:dyDescent="0.35">
      <c r="A2631" s="5"/>
      <c r="B2631" s="5"/>
    </row>
    <row r="2632" spans="1:2" ht="15.5" x14ac:dyDescent="0.35">
      <c r="A2632" s="5"/>
      <c r="B2632" s="5"/>
    </row>
    <row r="2633" spans="1:2" ht="15.5" x14ac:dyDescent="0.35">
      <c r="A2633" s="5"/>
      <c r="B2633" s="5"/>
    </row>
    <row r="2634" spans="1:2" ht="15.5" x14ac:dyDescent="0.35">
      <c r="A2634" s="5"/>
      <c r="B2634" s="5"/>
    </row>
    <row r="2635" spans="1:2" ht="15.5" x14ac:dyDescent="0.35">
      <c r="A2635" s="5"/>
      <c r="B2635" s="5"/>
    </row>
    <row r="2636" spans="1:2" ht="15.5" x14ac:dyDescent="0.35">
      <c r="A2636" s="5"/>
      <c r="B2636" s="5"/>
    </row>
    <row r="2637" spans="1:2" ht="15.5" x14ac:dyDescent="0.35">
      <c r="A2637" s="5"/>
      <c r="B2637" s="5"/>
    </row>
    <row r="2638" spans="1:2" ht="15.5" x14ac:dyDescent="0.35">
      <c r="A2638" s="5"/>
      <c r="B2638" s="5"/>
    </row>
    <row r="2639" spans="1:2" ht="15.5" x14ac:dyDescent="0.35">
      <c r="A2639" s="5"/>
      <c r="B2639" s="5"/>
    </row>
    <row r="2640" spans="1:2" ht="15.5" x14ac:dyDescent="0.35">
      <c r="A2640" s="5"/>
      <c r="B2640" s="5"/>
    </row>
    <row r="2641" spans="1:2" ht="15.5" x14ac:dyDescent="0.35">
      <c r="A2641" s="5"/>
      <c r="B2641" s="5"/>
    </row>
    <row r="2642" spans="1:2" ht="15.5" x14ac:dyDescent="0.35">
      <c r="A2642" s="5"/>
      <c r="B2642" s="5"/>
    </row>
    <row r="2643" spans="1:2" ht="15.5" x14ac:dyDescent="0.35">
      <c r="A2643" s="5"/>
      <c r="B2643" s="5"/>
    </row>
    <row r="2644" spans="1:2" ht="15.5" x14ac:dyDescent="0.35">
      <c r="A2644" s="5"/>
      <c r="B2644" s="5"/>
    </row>
    <row r="2645" spans="1:2" ht="15.5" x14ac:dyDescent="0.35">
      <c r="A2645" s="5"/>
      <c r="B2645" s="5"/>
    </row>
    <row r="2646" spans="1:2" ht="15.5" x14ac:dyDescent="0.35">
      <c r="A2646" s="5"/>
      <c r="B2646" s="5"/>
    </row>
    <row r="2647" spans="1:2" ht="15.5" x14ac:dyDescent="0.35">
      <c r="A2647" s="5"/>
      <c r="B2647" s="5"/>
    </row>
    <row r="2648" spans="1:2" ht="15.5" x14ac:dyDescent="0.35">
      <c r="A2648" s="5"/>
      <c r="B2648" s="5"/>
    </row>
    <row r="2649" spans="1:2" ht="15.5" x14ac:dyDescent="0.35">
      <c r="A2649" s="5"/>
      <c r="B2649" s="5"/>
    </row>
    <row r="2650" spans="1:2" ht="15.5" x14ac:dyDescent="0.35">
      <c r="A2650" s="5"/>
      <c r="B2650" s="5"/>
    </row>
    <row r="2651" spans="1:2" ht="15.5" x14ac:dyDescent="0.35">
      <c r="A2651" s="5"/>
      <c r="B2651" s="5"/>
    </row>
    <row r="2652" spans="1:2" ht="15.5" x14ac:dyDescent="0.35">
      <c r="A2652" s="5"/>
      <c r="B2652" s="5"/>
    </row>
    <row r="2653" spans="1:2" ht="15.5" x14ac:dyDescent="0.35">
      <c r="A2653" s="5"/>
      <c r="B2653" s="5"/>
    </row>
    <row r="2654" spans="1:2" ht="15.5" x14ac:dyDescent="0.35">
      <c r="A2654" s="5"/>
      <c r="B2654" s="5"/>
    </row>
    <row r="2655" spans="1:2" ht="15.5" x14ac:dyDescent="0.35">
      <c r="A2655" s="5"/>
      <c r="B2655" s="5"/>
    </row>
    <row r="2656" spans="1:2" ht="15.5" x14ac:dyDescent="0.35">
      <c r="A2656" s="5"/>
      <c r="B2656" s="5"/>
    </row>
    <row r="2657" spans="1:2" ht="15.5" x14ac:dyDescent="0.35">
      <c r="A2657" s="5"/>
      <c r="B2657" s="5"/>
    </row>
    <row r="2658" spans="1:2" ht="15.5" x14ac:dyDescent="0.35">
      <c r="A2658" s="5"/>
      <c r="B2658" s="5"/>
    </row>
    <row r="2659" spans="1:2" ht="15.5" x14ac:dyDescent="0.35">
      <c r="A2659" s="5"/>
      <c r="B2659" s="5"/>
    </row>
    <row r="2660" spans="1:2" ht="15.5" x14ac:dyDescent="0.35">
      <c r="A2660" s="5"/>
      <c r="B2660" s="5"/>
    </row>
    <row r="2661" spans="1:2" ht="15.5" x14ac:dyDescent="0.35">
      <c r="A2661" s="5"/>
      <c r="B2661" s="5"/>
    </row>
    <row r="2662" spans="1:2" ht="15.5" x14ac:dyDescent="0.35">
      <c r="A2662" s="5"/>
      <c r="B2662" s="5"/>
    </row>
    <row r="2663" spans="1:2" ht="15.5" x14ac:dyDescent="0.35">
      <c r="A2663" s="5"/>
      <c r="B2663" s="5"/>
    </row>
    <row r="2664" spans="1:2" ht="15.5" x14ac:dyDescent="0.35">
      <c r="A2664" s="5"/>
      <c r="B2664" s="5"/>
    </row>
    <row r="2665" spans="1:2" ht="15.5" x14ac:dyDescent="0.35">
      <c r="A2665" s="5"/>
      <c r="B2665" s="5"/>
    </row>
    <row r="2666" spans="1:2" ht="15.5" x14ac:dyDescent="0.35">
      <c r="A2666" s="5"/>
      <c r="B2666" s="5"/>
    </row>
    <row r="2667" spans="1:2" ht="15.5" x14ac:dyDescent="0.35">
      <c r="A2667" s="5"/>
      <c r="B2667" s="5"/>
    </row>
    <row r="2668" spans="1:2" ht="15.5" x14ac:dyDescent="0.35">
      <c r="A2668" s="5"/>
      <c r="B2668" s="5"/>
    </row>
    <row r="2669" spans="1:2" ht="15.5" x14ac:dyDescent="0.35">
      <c r="A2669" s="5"/>
      <c r="B2669" s="5"/>
    </row>
    <row r="2670" spans="1:2" ht="15.5" x14ac:dyDescent="0.35">
      <c r="A2670" s="5"/>
      <c r="B2670" s="5"/>
    </row>
    <row r="2671" spans="1:2" ht="15.5" x14ac:dyDescent="0.35">
      <c r="A2671" s="5"/>
      <c r="B2671" s="5"/>
    </row>
    <row r="2672" spans="1:2" ht="15.5" x14ac:dyDescent="0.35">
      <c r="A2672" s="5"/>
      <c r="B2672" s="5"/>
    </row>
    <row r="2673" spans="1:2" ht="15.5" x14ac:dyDescent="0.35">
      <c r="A2673" s="5"/>
      <c r="B2673" s="5"/>
    </row>
    <row r="2674" spans="1:2" ht="15.5" x14ac:dyDescent="0.35">
      <c r="A2674" s="5"/>
      <c r="B2674" s="5"/>
    </row>
    <row r="2675" spans="1:2" ht="15.5" x14ac:dyDescent="0.35">
      <c r="A2675" s="5"/>
      <c r="B2675" s="5"/>
    </row>
    <row r="2676" spans="1:2" ht="15.5" x14ac:dyDescent="0.35">
      <c r="A2676" s="5"/>
      <c r="B2676" s="5"/>
    </row>
    <row r="2677" spans="1:2" ht="15.5" x14ac:dyDescent="0.35">
      <c r="A2677" s="5"/>
      <c r="B2677" s="5"/>
    </row>
    <row r="2678" spans="1:2" ht="15.5" x14ac:dyDescent="0.35">
      <c r="A2678" s="5"/>
      <c r="B2678" s="5"/>
    </row>
    <row r="2679" spans="1:2" ht="15.5" x14ac:dyDescent="0.35">
      <c r="A2679" s="5"/>
      <c r="B2679" s="5"/>
    </row>
    <row r="2680" spans="1:2" ht="15.5" x14ac:dyDescent="0.35">
      <c r="A2680" s="5"/>
      <c r="B2680" s="5"/>
    </row>
    <row r="2681" spans="1:2" ht="15.5" x14ac:dyDescent="0.35">
      <c r="A2681" s="5"/>
      <c r="B2681" s="5"/>
    </row>
    <row r="2682" spans="1:2" ht="15.5" x14ac:dyDescent="0.35">
      <c r="A2682" s="5"/>
      <c r="B2682" s="5"/>
    </row>
    <row r="2683" spans="1:2" ht="15.5" x14ac:dyDescent="0.35">
      <c r="A2683" s="5"/>
      <c r="B2683" s="5"/>
    </row>
    <row r="2684" spans="1:2" ht="15.5" x14ac:dyDescent="0.35">
      <c r="A2684" s="5"/>
      <c r="B2684" s="5"/>
    </row>
    <row r="2685" spans="1:2" ht="15.5" x14ac:dyDescent="0.35">
      <c r="A2685" s="5"/>
      <c r="B2685" s="5"/>
    </row>
    <row r="2686" spans="1:2" ht="15.5" x14ac:dyDescent="0.35">
      <c r="A2686" s="5"/>
      <c r="B2686" s="5"/>
    </row>
    <row r="2687" spans="1:2" ht="15.5" x14ac:dyDescent="0.35">
      <c r="A2687" s="5"/>
      <c r="B2687" s="5"/>
    </row>
    <row r="2688" spans="1:2" ht="15.5" x14ac:dyDescent="0.35">
      <c r="A2688" s="5"/>
      <c r="B2688" s="5"/>
    </row>
    <row r="2689" spans="1:2" ht="15.5" x14ac:dyDescent="0.35">
      <c r="A2689" s="5"/>
      <c r="B2689" s="5"/>
    </row>
    <row r="2690" spans="1:2" ht="15.5" x14ac:dyDescent="0.35">
      <c r="A2690" s="5"/>
      <c r="B2690" s="5"/>
    </row>
    <row r="2691" spans="1:2" ht="15.5" x14ac:dyDescent="0.35">
      <c r="A2691" s="5"/>
      <c r="B2691" s="5"/>
    </row>
    <row r="2692" spans="1:2" ht="15.5" x14ac:dyDescent="0.35">
      <c r="A2692" s="5"/>
      <c r="B2692" s="5"/>
    </row>
    <row r="2693" spans="1:2" ht="15.5" x14ac:dyDescent="0.35">
      <c r="A2693" s="5"/>
      <c r="B2693" s="5"/>
    </row>
    <row r="2694" spans="1:2" ht="15.5" x14ac:dyDescent="0.35">
      <c r="A2694" s="5"/>
      <c r="B2694" s="5"/>
    </row>
    <row r="2695" spans="1:2" ht="15.5" x14ac:dyDescent="0.35">
      <c r="A2695" s="5"/>
      <c r="B2695" s="5"/>
    </row>
    <row r="2696" spans="1:2" ht="15.5" x14ac:dyDescent="0.35">
      <c r="A2696" s="5"/>
      <c r="B2696" s="5"/>
    </row>
    <row r="2697" spans="1:2" ht="15.5" x14ac:dyDescent="0.35">
      <c r="A2697" s="5"/>
      <c r="B2697" s="5"/>
    </row>
    <row r="2698" spans="1:2" ht="15.5" x14ac:dyDescent="0.35">
      <c r="A2698" s="5"/>
      <c r="B2698" s="5"/>
    </row>
    <row r="2699" spans="1:2" ht="15.5" x14ac:dyDescent="0.35">
      <c r="A2699" s="5"/>
      <c r="B2699" s="5"/>
    </row>
    <row r="2700" spans="1:2" ht="15.5" x14ac:dyDescent="0.35">
      <c r="A2700" s="5"/>
      <c r="B2700" s="5"/>
    </row>
    <row r="2701" spans="1:2" ht="15.5" x14ac:dyDescent="0.35">
      <c r="A2701" s="5"/>
      <c r="B2701" s="5"/>
    </row>
    <row r="2702" spans="1:2" ht="15.5" x14ac:dyDescent="0.35">
      <c r="A2702" s="5"/>
      <c r="B2702" s="5"/>
    </row>
    <row r="2703" spans="1:2" ht="15.5" x14ac:dyDescent="0.35">
      <c r="A2703" s="5"/>
      <c r="B2703" s="5"/>
    </row>
    <row r="2704" spans="1:2" ht="15.5" x14ac:dyDescent="0.35">
      <c r="A2704" s="5"/>
      <c r="B2704" s="5"/>
    </row>
    <row r="2705" spans="1:2" ht="15.5" x14ac:dyDescent="0.35">
      <c r="A2705" s="5"/>
      <c r="B2705" s="5"/>
    </row>
    <row r="2706" spans="1:2" ht="15.5" x14ac:dyDescent="0.35">
      <c r="A2706" s="5"/>
      <c r="B2706" s="5"/>
    </row>
    <row r="2707" spans="1:2" ht="15.5" x14ac:dyDescent="0.35">
      <c r="A2707" s="5"/>
      <c r="B2707" s="5"/>
    </row>
    <row r="2708" spans="1:2" ht="15.5" x14ac:dyDescent="0.35">
      <c r="A2708" s="5"/>
      <c r="B2708" s="5"/>
    </row>
    <row r="2709" spans="1:2" ht="15.5" x14ac:dyDescent="0.35">
      <c r="A2709" s="5"/>
      <c r="B2709" s="5"/>
    </row>
    <row r="2710" spans="1:2" ht="15.5" x14ac:dyDescent="0.35">
      <c r="A2710" s="5"/>
      <c r="B2710" s="5"/>
    </row>
    <row r="2711" spans="1:2" ht="15.5" x14ac:dyDescent="0.35">
      <c r="A2711" s="5"/>
      <c r="B2711" s="5"/>
    </row>
    <row r="2712" spans="1:2" ht="15.5" x14ac:dyDescent="0.35">
      <c r="A2712" s="5"/>
      <c r="B2712" s="5"/>
    </row>
    <row r="2713" spans="1:2" ht="15.5" x14ac:dyDescent="0.35">
      <c r="A2713" s="5"/>
      <c r="B2713" s="5"/>
    </row>
    <row r="2714" spans="1:2" ht="15.5" x14ac:dyDescent="0.35">
      <c r="A2714" s="5"/>
      <c r="B2714" s="5"/>
    </row>
    <row r="2715" spans="1:2" ht="15.5" x14ac:dyDescent="0.35">
      <c r="A2715" s="5"/>
      <c r="B2715" s="5"/>
    </row>
    <row r="2716" spans="1:2" ht="15.5" x14ac:dyDescent="0.35">
      <c r="A2716" s="5"/>
      <c r="B2716" s="5"/>
    </row>
    <row r="2717" spans="1:2" ht="15.5" x14ac:dyDescent="0.35">
      <c r="A2717" s="5"/>
      <c r="B2717" s="5"/>
    </row>
    <row r="2718" spans="1:2" ht="15.5" x14ac:dyDescent="0.35">
      <c r="A2718" s="5"/>
      <c r="B2718" s="5"/>
    </row>
    <row r="2719" spans="1:2" ht="15.5" x14ac:dyDescent="0.35">
      <c r="A2719" s="5"/>
      <c r="B2719" s="5"/>
    </row>
    <row r="2720" spans="1:2" ht="15.5" x14ac:dyDescent="0.35">
      <c r="A2720" s="5"/>
      <c r="B2720" s="5"/>
    </row>
    <row r="2721" spans="1:2" ht="15.5" x14ac:dyDescent="0.35">
      <c r="A2721" s="5"/>
      <c r="B2721" s="5"/>
    </row>
    <row r="2722" spans="1:2" ht="15.5" x14ac:dyDescent="0.35">
      <c r="A2722" s="5"/>
      <c r="B2722" s="5"/>
    </row>
    <row r="2723" spans="1:2" ht="15.5" x14ac:dyDescent="0.35">
      <c r="A2723" s="5"/>
      <c r="B2723" s="5"/>
    </row>
    <row r="2724" spans="1:2" ht="15.5" x14ac:dyDescent="0.35">
      <c r="A2724" s="5"/>
      <c r="B2724" s="5"/>
    </row>
    <row r="2725" spans="1:2" ht="15.5" x14ac:dyDescent="0.35">
      <c r="A2725" s="5"/>
      <c r="B2725" s="5"/>
    </row>
    <row r="2726" spans="1:2" ht="15.5" x14ac:dyDescent="0.35">
      <c r="A2726" s="5"/>
      <c r="B2726" s="5"/>
    </row>
    <row r="2727" spans="1:2" ht="15.5" x14ac:dyDescent="0.35">
      <c r="A2727" s="5"/>
      <c r="B2727" s="5"/>
    </row>
    <row r="2728" spans="1:2" ht="15.5" x14ac:dyDescent="0.35">
      <c r="A2728" s="5"/>
      <c r="B2728" s="5"/>
    </row>
    <row r="2729" spans="1:2" ht="15.5" x14ac:dyDescent="0.35">
      <c r="A2729" s="5"/>
      <c r="B2729" s="5"/>
    </row>
    <row r="2730" spans="1:2" ht="15.5" x14ac:dyDescent="0.35">
      <c r="A2730" s="5"/>
      <c r="B2730" s="5"/>
    </row>
    <row r="2731" spans="1:2" ht="15.5" x14ac:dyDescent="0.35">
      <c r="A2731" s="5"/>
      <c r="B2731" s="5"/>
    </row>
    <row r="2732" spans="1:2" ht="15.5" x14ac:dyDescent="0.35">
      <c r="A2732" s="5"/>
      <c r="B2732" s="5"/>
    </row>
    <row r="2733" spans="1:2" ht="15.5" x14ac:dyDescent="0.35">
      <c r="A2733" s="5"/>
      <c r="B2733" s="5"/>
    </row>
    <row r="2734" spans="1:2" ht="15.5" x14ac:dyDescent="0.35">
      <c r="A2734" s="5"/>
      <c r="B2734" s="5"/>
    </row>
    <row r="2735" spans="1:2" ht="15.5" x14ac:dyDescent="0.35">
      <c r="A2735" s="5"/>
      <c r="B2735" s="5"/>
    </row>
    <row r="2736" spans="1:2" ht="15.5" x14ac:dyDescent="0.35">
      <c r="A2736" s="5"/>
      <c r="B2736" s="5"/>
    </row>
    <row r="2737" spans="1:2" ht="15.5" x14ac:dyDescent="0.35">
      <c r="A2737" s="5"/>
      <c r="B2737" s="5"/>
    </row>
    <row r="2738" spans="1:2" ht="15.5" x14ac:dyDescent="0.35">
      <c r="A2738" s="5"/>
      <c r="B2738" s="5"/>
    </row>
    <row r="2739" spans="1:2" ht="15.5" x14ac:dyDescent="0.35">
      <c r="A2739" s="5"/>
      <c r="B2739" s="5"/>
    </row>
    <row r="2740" spans="1:2" ht="15.5" x14ac:dyDescent="0.35">
      <c r="A2740" s="5"/>
      <c r="B2740" s="5"/>
    </row>
    <row r="2741" spans="1:2" ht="15.5" x14ac:dyDescent="0.35">
      <c r="A2741" s="5"/>
      <c r="B2741" s="5"/>
    </row>
    <row r="2742" spans="1:2" ht="15.5" x14ac:dyDescent="0.35">
      <c r="A2742" s="5"/>
      <c r="B2742" s="5"/>
    </row>
    <row r="2743" spans="1:2" ht="15.5" x14ac:dyDescent="0.35">
      <c r="A2743" s="5"/>
      <c r="B2743" s="5"/>
    </row>
    <row r="2744" spans="1:2" ht="15.5" x14ac:dyDescent="0.35">
      <c r="A2744" s="5"/>
      <c r="B2744" s="5"/>
    </row>
    <row r="2745" spans="1:2" ht="15.5" x14ac:dyDescent="0.35">
      <c r="A2745" s="5"/>
      <c r="B2745" s="5"/>
    </row>
    <row r="2746" spans="1:2" ht="15.5" x14ac:dyDescent="0.35">
      <c r="A2746" s="5"/>
      <c r="B2746" s="5"/>
    </row>
    <row r="2747" spans="1:2" ht="15.5" x14ac:dyDescent="0.35">
      <c r="A2747" s="5"/>
      <c r="B2747" s="5"/>
    </row>
    <row r="2748" spans="1:2" ht="15.5" x14ac:dyDescent="0.35">
      <c r="A2748" s="5"/>
      <c r="B2748" s="5"/>
    </row>
    <row r="2749" spans="1:2" ht="15.5" x14ac:dyDescent="0.35">
      <c r="A2749" s="5"/>
      <c r="B2749" s="5"/>
    </row>
    <row r="2750" spans="1:2" ht="15.5" x14ac:dyDescent="0.35">
      <c r="A2750" s="5"/>
      <c r="B2750" s="5"/>
    </row>
    <row r="2751" spans="1:2" ht="15.5" x14ac:dyDescent="0.35">
      <c r="A2751" s="5"/>
      <c r="B2751" s="5"/>
    </row>
    <row r="2752" spans="1:2" ht="15.5" x14ac:dyDescent="0.35">
      <c r="A2752" s="5"/>
      <c r="B2752" s="5"/>
    </row>
    <row r="2753" spans="1:2" ht="15.5" x14ac:dyDescent="0.35">
      <c r="A2753" s="5"/>
      <c r="B2753" s="5"/>
    </row>
    <row r="2754" spans="1:2" ht="15.5" x14ac:dyDescent="0.35">
      <c r="A2754" s="5"/>
      <c r="B2754" s="5"/>
    </row>
    <row r="2755" spans="1:2" ht="15.5" x14ac:dyDescent="0.35">
      <c r="A2755" s="5"/>
      <c r="B2755" s="5"/>
    </row>
    <row r="2756" spans="1:2" ht="15.5" x14ac:dyDescent="0.35">
      <c r="A2756" s="5"/>
      <c r="B2756" s="5"/>
    </row>
    <row r="2757" spans="1:2" ht="15.5" x14ac:dyDescent="0.35">
      <c r="A2757" s="5"/>
      <c r="B2757" s="5"/>
    </row>
    <row r="2758" spans="1:2" ht="15.5" x14ac:dyDescent="0.35">
      <c r="A2758" s="5"/>
      <c r="B2758" s="5"/>
    </row>
    <row r="2759" spans="1:2" ht="15.5" x14ac:dyDescent="0.35">
      <c r="A2759" s="5"/>
      <c r="B2759" s="5"/>
    </row>
    <row r="2760" spans="1:2" ht="15.5" x14ac:dyDescent="0.35">
      <c r="A2760" s="5"/>
      <c r="B2760" s="5"/>
    </row>
    <row r="2761" spans="1:2" ht="15.5" x14ac:dyDescent="0.35">
      <c r="A2761" s="5"/>
      <c r="B2761" s="5"/>
    </row>
    <row r="2762" spans="1:2" ht="15.5" x14ac:dyDescent="0.35">
      <c r="A2762" s="5"/>
      <c r="B2762" s="5"/>
    </row>
    <row r="2763" spans="1:2" ht="15.5" x14ac:dyDescent="0.35">
      <c r="A2763" s="5"/>
      <c r="B2763" s="5"/>
    </row>
    <row r="2764" spans="1:2" ht="15.5" x14ac:dyDescent="0.35">
      <c r="A2764" s="5"/>
      <c r="B2764" s="5"/>
    </row>
    <row r="2765" spans="1:2" ht="15.5" x14ac:dyDescent="0.35">
      <c r="A2765" s="5"/>
      <c r="B2765" s="5"/>
    </row>
    <row r="2766" spans="1:2" ht="15.5" x14ac:dyDescent="0.35">
      <c r="A2766" s="5"/>
      <c r="B2766" s="5"/>
    </row>
    <row r="2767" spans="1:2" ht="15.5" x14ac:dyDescent="0.35">
      <c r="A2767" s="5"/>
      <c r="B2767" s="5"/>
    </row>
    <row r="2768" spans="1:2" ht="15.5" x14ac:dyDescent="0.35">
      <c r="A2768" s="5"/>
      <c r="B2768" s="5"/>
    </row>
    <row r="2769" spans="1:2" ht="15.5" x14ac:dyDescent="0.35">
      <c r="A2769" s="5"/>
      <c r="B2769" s="5"/>
    </row>
    <row r="2770" spans="1:2" ht="15.5" x14ac:dyDescent="0.35">
      <c r="A2770" s="5"/>
      <c r="B2770" s="5"/>
    </row>
    <row r="2771" spans="1:2" ht="15.5" x14ac:dyDescent="0.35">
      <c r="A2771" s="5"/>
      <c r="B2771" s="5"/>
    </row>
    <row r="2772" spans="1:2" ht="15.5" x14ac:dyDescent="0.35">
      <c r="A2772" s="5"/>
      <c r="B2772" s="5"/>
    </row>
    <row r="2773" spans="1:2" ht="15.5" x14ac:dyDescent="0.35">
      <c r="A2773" s="5"/>
      <c r="B2773" s="5"/>
    </row>
    <row r="2774" spans="1:2" ht="15.5" x14ac:dyDescent="0.35">
      <c r="A2774" s="5"/>
      <c r="B2774" s="5"/>
    </row>
    <row r="2775" spans="1:2" ht="15.5" x14ac:dyDescent="0.35">
      <c r="A2775" s="5"/>
      <c r="B2775" s="5"/>
    </row>
    <row r="2776" spans="1:2" ht="15.5" x14ac:dyDescent="0.35">
      <c r="A2776" s="5"/>
      <c r="B2776" s="5"/>
    </row>
    <row r="2777" spans="1:2" ht="15.5" x14ac:dyDescent="0.35">
      <c r="A2777" s="5"/>
      <c r="B2777" s="5"/>
    </row>
    <row r="2778" spans="1:2" ht="15.5" x14ac:dyDescent="0.35">
      <c r="A2778" s="5"/>
      <c r="B2778" s="5"/>
    </row>
    <row r="2779" spans="1:2" ht="15.5" x14ac:dyDescent="0.35">
      <c r="A2779" s="5"/>
      <c r="B2779" s="5"/>
    </row>
    <row r="2780" spans="1:2" ht="15.5" x14ac:dyDescent="0.35">
      <c r="A2780" s="5"/>
      <c r="B2780" s="5"/>
    </row>
    <row r="2781" spans="1:2" ht="15.5" x14ac:dyDescent="0.35">
      <c r="A2781" s="5"/>
      <c r="B2781" s="5"/>
    </row>
    <row r="2782" spans="1:2" ht="15.5" x14ac:dyDescent="0.35">
      <c r="A2782" s="5"/>
      <c r="B2782" s="5"/>
    </row>
    <row r="2783" spans="1:2" ht="15.5" x14ac:dyDescent="0.35">
      <c r="A2783" s="5"/>
      <c r="B2783" s="5"/>
    </row>
    <row r="2784" spans="1:2" ht="15.5" x14ac:dyDescent="0.35">
      <c r="A2784" s="5"/>
      <c r="B2784" s="5"/>
    </row>
    <row r="2785" spans="1:2" ht="15.5" x14ac:dyDescent="0.35">
      <c r="A2785" s="5"/>
      <c r="B2785" s="5"/>
    </row>
    <row r="2786" spans="1:2" ht="15.5" x14ac:dyDescent="0.35">
      <c r="A2786" s="5"/>
      <c r="B2786" s="5"/>
    </row>
    <row r="2787" spans="1:2" ht="15.5" x14ac:dyDescent="0.35">
      <c r="A2787" s="5"/>
      <c r="B2787" s="5"/>
    </row>
    <row r="2788" spans="1:2" ht="15.5" x14ac:dyDescent="0.35">
      <c r="A2788" s="5"/>
      <c r="B2788" s="5"/>
    </row>
    <row r="2789" spans="1:2" ht="15.5" x14ac:dyDescent="0.35">
      <c r="A2789" s="5"/>
      <c r="B2789" s="5"/>
    </row>
    <row r="2790" spans="1:2" ht="15.5" x14ac:dyDescent="0.35">
      <c r="A2790" s="5"/>
      <c r="B2790" s="5"/>
    </row>
    <row r="2791" spans="1:2" ht="15.5" x14ac:dyDescent="0.35">
      <c r="A2791" s="5"/>
      <c r="B2791" s="5"/>
    </row>
    <row r="2792" spans="1:2" ht="15.5" x14ac:dyDescent="0.35">
      <c r="A2792" s="5"/>
      <c r="B2792" s="5"/>
    </row>
    <row r="2793" spans="1:2" ht="15.5" x14ac:dyDescent="0.35">
      <c r="A2793" s="5"/>
      <c r="B2793" s="5"/>
    </row>
    <row r="2794" spans="1:2" ht="15.5" x14ac:dyDescent="0.35">
      <c r="A2794" s="5"/>
      <c r="B2794" s="5"/>
    </row>
    <row r="2795" spans="1:2" ht="15.5" x14ac:dyDescent="0.35">
      <c r="A2795" s="5"/>
      <c r="B2795" s="5"/>
    </row>
    <row r="2796" spans="1:2" ht="15.5" x14ac:dyDescent="0.35">
      <c r="A2796" s="5"/>
      <c r="B2796" s="5"/>
    </row>
    <row r="2797" spans="1:2" ht="15.5" x14ac:dyDescent="0.35">
      <c r="A2797" s="5"/>
      <c r="B2797" s="5"/>
    </row>
    <row r="2798" spans="1:2" ht="15.5" x14ac:dyDescent="0.35">
      <c r="A2798" s="5"/>
      <c r="B2798" s="5"/>
    </row>
    <row r="2799" spans="1:2" ht="15.5" x14ac:dyDescent="0.35">
      <c r="A2799" s="5"/>
      <c r="B2799" s="5"/>
    </row>
    <row r="2800" spans="1:2" ht="15.5" x14ac:dyDescent="0.35">
      <c r="A2800" s="5"/>
      <c r="B2800" s="5"/>
    </row>
    <row r="2801" spans="1:2" ht="15.5" x14ac:dyDescent="0.35">
      <c r="A2801" s="5"/>
      <c r="B2801" s="5"/>
    </row>
    <row r="2802" spans="1:2" ht="15.5" x14ac:dyDescent="0.35">
      <c r="A2802" s="5"/>
      <c r="B2802" s="5"/>
    </row>
    <row r="2803" spans="1:2" ht="15.5" x14ac:dyDescent="0.35">
      <c r="A2803" s="5"/>
      <c r="B2803" s="5"/>
    </row>
    <row r="2804" spans="1:2" ht="15.5" x14ac:dyDescent="0.35">
      <c r="A2804" s="5"/>
      <c r="B2804" s="5"/>
    </row>
    <row r="2805" spans="1:2" ht="15.5" x14ac:dyDescent="0.35">
      <c r="A2805" s="5"/>
      <c r="B2805" s="5"/>
    </row>
    <row r="2806" spans="1:2" ht="15.5" x14ac:dyDescent="0.35">
      <c r="A2806" s="5"/>
      <c r="B2806" s="5"/>
    </row>
    <row r="2807" spans="1:2" ht="15.5" x14ac:dyDescent="0.35">
      <c r="A2807" s="5"/>
      <c r="B2807" s="5"/>
    </row>
    <row r="2808" spans="1:2" ht="15.5" x14ac:dyDescent="0.35">
      <c r="A2808" s="5"/>
      <c r="B2808" s="5"/>
    </row>
    <row r="2809" spans="1:2" ht="15.5" x14ac:dyDescent="0.35">
      <c r="A2809" s="5"/>
      <c r="B2809" s="5"/>
    </row>
    <row r="2810" spans="1:2" ht="15.5" x14ac:dyDescent="0.35">
      <c r="A2810" s="5"/>
      <c r="B2810" s="5"/>
    </row>
    <row r="2811" spans="1:2" ht="15.5" x14ac:dyDescent="0.35">
      <c r="A2811" s="5"/>
      <c r="B2811" s="5"/>
    </row>
    <row r="2812" spans="1:2" ht="15.5" x14ac:dyDescent="0.35">
      <c r="A2812" s="5"/>
      <c r="B2812" s="5"/>
    </row>
    <row r="2813" spans="1:2" ht="15.5" x14ac:dyDescent="0.35">
      <c r="A2813" s="5"/>
      <c r="B2813" s="5"/>
    </row>
    <row r="2814" spans="1:2" ht="15.5" x14ac:dyDescent="0.35">
      <c r="A2814" s="5"/>
      <c r="B2814" s="5"/>
    </row>
    <row r="2815" spans="1:2" ht="15.5" x14ac:dyDescent="0.35">
      <c r="A2815" s="5"/>
      <c r="B2815" s="5"/>
    </row>
    <row r="2816" spans="1:2" ht="15.5" x14ac:dyDescent="0.35">
      <c r="A2816" s="5"/>
      <c r="B2816" s="5"/>
    </row>
    <row r="2817" spans="1:2" ht="15.5" x14ac:dyDescent="0.35">
      <c r="A2817" s="5"/>
      <c r="B2817" s="5"/>
    </row>
    <row r="2818" spans="1:2" ht="15.5" x14ac:dyDescent="0.35">
      <c r="A2818" s="5"/>
      <c r="B2818" s="5"/>
    </row>
    <row r="2819" spans="1:2" ht="15.5" x14ac:dyDescent="0.35">
      <c r="A2819" s="5"/>
      <c r="B2819" s="5"/>
    </row>
    <row r="2820" spans="1:2" ht="15.5" x14ac:dyDescent="0.35">
      <c r="A2820" s="5"/>
      <c r="B2820" s="5"/>
    </row>
    <row r="2821" spans="1:2" ht="15.5" x14ac:dyDescent="0.35">
      <c r="A2821" s="5"/>
      <c r="B2821" s="5"/>
    </row>
    <row r="2822" spans="1:2" ht="15.5" x14ac:dyDescent="0.35">
      <c r="A2822" s="5"/>
      <c r="B2822" s="5"/>
    </row>
    <row r="2823" spans="1:2" ht="15.5" x14ac:dyDescent="0.35">
      <c r="A2823" s="5"/>
      <c r="B2823" s="5"/>
    </row>
    <row r="2824" spans="1:2" ht="15.5" x14ac:dyDescent="0.35">
      <c r="A2824" s="5"/>
      <c r="B2824" s="5"/>
    </row>
    <row r="2825" spans="1:2" ht="15.5" x14ac:dyDescent="0.35">
      <c r="A2825" s="5"/>
      <c r="B2825" s="5"/>
    </row>
    <row r="2826" spans="1:2" ht="15.5" x14ac:dyDescent="0.35">
      <c r="A2826" s="5"/>
      <c r="B2826" s="5"/>
    </row>
    <row r="2827" spans="1:2" ht="15.5" x14ac:dyDescent="0.35">
      <c r="A2827" s="5"/>
      <c r="B2827" s="5"/>
    </row>
    <row r="2828" spans="1:2" ht="15.5" x14ac:dyDescent="0.35">
      <c r="A2828" s="5"/>
      <c r="B2828" s="5"/>
    </row>
    <row r="2829" spans="1:2" ht="15.5" x14ac:dyDescent="0.35">
      <c r="A2829" s="5"/>
      <c r="B2829" s="5"/>
    </row>
    <row r="2830" spans="1:2" ht="15.5" x14ac:dyDescent="0.35">
      <c r="A2830" s="5"/>
      <c r="B2830" s="5"/>
    </row>
    <row r="2831" spans="1:2" ht="15.5" x14ac:dyDescent="0.35">
      <c r="A2831" s="5"/>
      <c r="B2831" s="5"/>
    </row>
    <row r="2832" spans="1:2" ht="15.5" x14ac:dyDescent="0.35">
      <c r="A2832" s="5"/>
      <c r="B2832" s="5"/>
    </row>
    <row r="2833" spans="1:2" ht="15.5" x14ac:dyDescent="0.35">
      <c r="A2833" s="5"/>
      <c r="B2833" s="5"/>
    </row>
    <row r="2834" spans="1:2" ht="15.5" x14ac:dyDescent="0.35">
      <c r="A2834" s="5"/>
      <c r="B2834" s="5"/>
    </row>
    <row r="2835" spans="1:2" ht="15.5" x14ac:dyDescent="0.35">
      <c r="A2835" s="5"/>
      <c r="B2835" s="5"/>
    </row>
    <row r="2836" spans="1:2" ht="15.5" x14ac:dyDescent="0.35">
      <c r="A2836" s="5"/>
      <c r="B2836" s="5"/>
    </row>
    <row r="2837" spans="1:2" ht="15.5" x14ac:dyDescent="0.35">
      <c r="A2837" s="5"/>
      <c r="B2837" s="5"/>
    </row>
    <row r="2838" spans="1:2" ht="15.5" x14ac:dyDescent="0.35">
      <c r="A2838" s="5"/>
      <c r="B2838" s="5"/>
    </row>
    <row r="2839" spans="1:2" ht="15.5" x14ac:dyDescent="0.35">
      <c r="A2839" s="5"/>
      <c r="B2839" s="5"/>
    </row>
    <row r="2840" spans="1:2" ht="15.5" x14ac:dyDescent="0.35">
      <c r="A2840" s="5"/>
      <c r="B2840" s="5"/>
    </row>
    <row r="2841" spans="1:2" ht="15.5" x14ac:dyDescent="0.35">
      <c r="A2841" s="5"/>
      <c r="B2841" s="5"/>
    </row>
    <row r="2842" spans="1:2" ht="15.5" x14ac:dyDescent="0.35">
      <c r="A2842" s="5"/>
      <c r="B2842" s="5"/>
    </row>
    <row r="2843" spans="1:2" ht="15.5" x14ac:dyDescent="0.35">
      <c r="A2843" s="5"/>
      <c r="B2843" s="5"/>
    </row>
    <row r="2844" spans="1:2" ht="15.5" x14ac:dyDescent="0.35">
      <c r="A2844" s="5"/>
      <c r="B2844" s="5"/>
    </row>
    <row r="2845" spans="1:2" ht="15.5" x14ac:dyDescent="0.35">
      <c r="A2845" s="5"/>
      <c r="B2845" s="5"/>
    </row>
    <row r="2846" spans="1:2" ht="15.5" x14ac:dyDescent="0.35">
      <c r="A2846" s="5"/>
      <c r="B2846" s="5"/>
    </row>
    <row r="2847" spans="1:2" ht="15.5" x14ac:dyDescent="0.35">
      <c r="A2847" s="5"/>
      <c r="B2847" s="5"/>
    </row>
    <row r="2848" spans="1:2" ht="15.5" x14ac:dyDescent="0.35">
      <c r="A2848" s="5"/>
      <c r="B2848" s="5"/>
    </row>
    <row r="2849" spans="1:2" ht="15.5" x14ac:dyDescent="0.35">
      <c r="A2849" s="5"/>
      <c r="B2849" s="5"/>
    </row>
    <row r="2850" spans="1:2" ht="15.5" x14ac:dyDescent="0.35">
      <c r="A2850" s="5"/>
      <c r="B2850" s="5"/>
    </row>
    <row r="2851" spans="1:2" ht="15.5" x14ac:dyDescent="0.35">
      <c r="A2851" s="5"/>
      <c r="B2851" s="5"/>
    </row>
    <row r="2852" spans="1:2" ht="15.5" x14ac:dyDescent="0.35">
      <c r="A2852" s="5"/>
      <c r="B2852" s="5"/>
    </row>
    <row r="2853" spans="1:2" ht="15.5" x14ac:dyDescent="0.35">
      <c r="A2853" s="5"/>
      <c r="B2853" s="5"/>
    </row>
    <row r="2854" spans="1:2" ht="15.5" x14ac:dyDescent="0.35">
      <c r="A2854" s="5"/>
      <c r="B2854" s="5"/>
    </row>
    <row r="2855" spans="1:2" ht="15.5" x14ac:dyDescent="0.35">
      <c r="A2855" s="5"/>
      <c r="B2855" s="5"/>
    </row>
    <row r="2856" spans="1:2" ht="15.5" x14ac:dyDescent="0.35">
      <c r="A2856" s="5"/>
      <c r="B2856" s="5"/>
    </row>
    <row r="2857" spans="1:2" ht="15.5" x14ac:dyDescent="0.35">
      <c r="A2857" s="5"/>
      <c r="B2857" s="5"/>
    </row>
    <row r="2858" spans="1:2" ht="15.5" x14ac:dyDescent="0.35">
      <c r="A2858" s="5"/>
      <c r="B2858" s="5"/>
    </row>
    <row r="2859" spans="1:2" ht="15.5" x14ac:dyDescent="0.35">
      <c r="A2859" s="5"/>
      <c r="B2859" s="5"/>
    </row>
    <row r="2860" spans="1:2" ht="15.5" x14ac:dyDescent="0.35">
      <c r="A2860" s="5"/>
      <c r="B2860" s="5"/>
    </row>
    <row r="2861" spans="1:2" ht="15.5" x14ac:dyDescent="0.35">
      <c r="A2861" s="5"/>
      <c r="B2861" s="5"/>
    </row>
    <row r="2862" spans="1:2" ht="15.5" x14ac:dyDescent="0.35">
      <c r="A2862" s="5"/>
      <c r="B2862" s="5"/>
    </row>
    <row r="2863" spans="1:2" ht="15.5" x14ac:dyDescent="0.35">
      <c r="A2863" s="5"/>
      <c r="B2863" s="5"/>
    </row>
    <row r="2864" spans="1:2" ht="15.5" x14ac:dyDescent="0.35">
      <c r="A2864" s="5"/>
      <c r="B2864" s="5"/>
    </row>
    <row r="2865" spans="1:2" ht="15.5" x14ac:dyDescent="0.35">
      <c r="A2865" s="5"/>
      <c r="B2865" s="5"/>
    </row>
    <row r="2866" spans="1:2" ht="15.5" x14ac:dyDescent="0.35">
      <c r="A2866" s="5"/>
      <c r="B2866" s="5"/>
    </row>
    <row r="2867" spans="1:2" ht="15.5" x14ac:dyDescent="0.35">
      <c r="A2867" s="5"/>
      <c r="B2867" s="5"/>
    </row>
    <row r="2868" spans="1:2" ht="15.5" x14ac:dyDescent="0.35">
      <c r="A2868" s="5"/>
      <c r="B2868" s="5"/>
    </row>
    <row r="2869" spans="1:2" ht="15.5" x14ac:dyDescent="0.35">
      <c r="A2869" s="5"/>
      <c r="B2869" s="5"/>
    </row>
    <row r="2870" spans="1:2" ht="15.5" x14ac:dyDescent="0.35">
      <c r="A2870" s="5"/>
      <c r="B2870" s="5"/>
    </row>
    <row r="2871" spans="1:2" ht="15.5" x14ac:dyDescent="0.35">
      <c r="A2871" s="5"/>
      <c r="B2871" s="5"/>
    </row>
    <row r="2872" spans="1:2" ht="15.5" x14ac:dyDescent="0.35">
      <c r="A2872" s="5"/>
      <c r="B2872" s="5"/>
    </row>
    <row r="2873" spans="1:2" ht="15.5" x14ac:dyDescent="0.35">
      <c r="A2873" s="5"/>
      <c r="B2873" s="5"/>
    </row>
    <row r="2874" spans="1:2" ht="15.5" x14ac:dyDescent="0.35">
      <c r="A2874" s="5"/>
      <c r="B2874" s="5"/>
    </row>
    <row r="2875" spans="1:2" ht="15.5" x14ac:dyDescent="0.35">
      <c r="A2875" s="5"/>
      <c r="B2875" s="5"/>
    </row>
    <row r="2876" spans="1:2" ht="15.5" x14ac:dyDescent="0.35">
      <c r="A2876" s="5"/>
      <c r="B2876" s="5"/>
    </row>
    <row r="2877" spans="1:2" ht="15.5" x14ac:dyDescent="0.35">
      <c r="A2877" s="5"/>
      <c r="B2877" s="5"/>
    </row>
    <row r="2878" spans="1:2" ht="15.5" x14ac:dyDescent="0.35">
      <c r="A2878" s="5"/>
      <c r="B2878" s="5"/>
    </row>
    <row r="2879" spans="1:2" ht="15.5" x14ac:dyDescent="0.35">
      <c r="A2879" s="5"/>
      <c r="B2879" s="5"/>
    </row>
    <row r="2880" spans="1:2" ht="15.5" x14ac:dyDescent="0.35">
      <c r="A2880" s="5"/>
      <c r="B2880" s="5"/>
    </row>
    <row r="2881" spans="1:2" ht="15.5" x14ac:dyDescent="0.35">
      <c r="A2881" s="5"/>
      <c r="B2881" s="5"/>
    </row>
    <row r="2882" spans="1:2" ht="15.5" x14ac:dyDescent="0.35">
      <c r="A2882" s="5"/>
      <c r="B2882" s="5"/>
    </row>
    <row r="2883" spans="1:2" ht="15.5" x14ac:dyDescent="0.35">
      <c r="A2883" s="5"/>
      <c r="B2883" s="5"/>
    </row>
    <row r="2884" spans="1:2" ht="15.5" x14ac:dyDescent="0.35">
      <c r="A2884" s="5"/>
      <c r="B2884" s="5"/>
    </row>
    <row r="2885" spans="1:2" ht="15.5" x14ac:dyDescent="0.35">
      <c r="A2885" s="5"/>
      <c r="B2885" s="5"/>
    </row>
    <row r="2886" spans="1:2" ht="15.5" x14ac:dyDescent="0.35">
      <c r="A2886" s="5"/>
      <c r="B2886" s="5"/>
    </row>
    <row r="2887" spans="1:2" ht="15.5" x14ac:dyDescent="0.35">
      <c r="A2887" s="5"/>
      <c r="B2887" s="5"/>
    </row>
    <row r="2888" spans="1:2" ht="15.5" x14ac:dyDescent="0.35">
      <c r="A2888" s="5"/>
      <c r="B2888" s="5"/>
    </row>
    <row r="2889" spans="1:2" ht="15.5" x14ac:dyDescent="0.35">
      <c r="A2889" s="5"/>
      <c r="B2889" s="5"/>
    </row>
    <row r="2890" spans="1:2" ht="15.5" x14ac:dyDescent="0.35">
      <c r="A2890" s="5"/>
      <c r="B2890" s="5"/>
    </row>
    <row r="2891" spans="1:2" ht="15.5" x14ac:dyDescent="0.35">
      <c r="A2891" s="5"/>
      <c r="B2891" s="5"/>
    </row>
    <row r="2892" spans="1:2" ht="15.5" x14ac:dyDescent="0.35">
      <c r="A2892" s="5"/>
      <c r="B2892" s="5"/>
    </row>
    <row r="2893" spans="1:2" ht="15.5" x14ac:dyDescent="0.35">
      <c r="A2893" s="5"/>
      <c r="B2893" s="5"/>
    </row>
    <row r="2894" spans="1:2" ht="15.5" x14ac:dyDescent="0.35">
      <c r="A2894" s="5"/>
      <c r="B2894" s="5"/>
    </row>
    <row r="2895" spans="1:2" ht="15.5" x14ac:dyDescent="0.35">
      <c r="A2895" s="5"/>
      <c r="B2895" s="5"/>
    </row>
    <row r="2896" spans="1:2" ht="15.5" x14ac:dyDescent="0.35">
      <c r="A2896" s="5"/>
      <c r="B2896" s="5"/>
    </row>
    <row r="2897" spans="1:2" ht="15.5" x14ac:dyDescent="0.35">
      <c r="A2897" s="5"/>
      <c r="B2897" s="5"/>
    </row>
    <row r="2898" spans="1:2" ht="15.5" x14ac:dyDescent="0.35">
      <c r="A2898" s="5"/>
      <c r="B2898" s="5"/>
    </row>
    <row r="2899" spans="1:2" ht="15.5" x14ac:dyDescent="0.35">
      <c r="A2899" s="5"/>
      <c r="B2899" s="5"/>
    </row>
    <row r="2900" spans="1:2" ht="15.5" x14ac:dyDescent="0.35">
      <c r="A2900" s="5"/>
      <c r="B2900" s="5"/>
    </row>
    <row r="2901" spans="1:2" ht="15.5" x14ac:dyDescent="0.35">
      <c r="A2901" s="5"/>
      <c r="B2901" s="5"/>
    </row>
    <row r="2902" spans="1:2" ht="15.5" x14ac:dyDescent="0.35">
      <c r="A2902" s="5"/>
      <c r="B2902" s="5"/>
    </row>
    <row r="2903" spans="1:2" ht="15.5" x14ac:dyDescent="0.35">
      <c r="A2903" s="5"/>
      <c r="B2903" s="5"/>
    </row>
    <row r="2904" spans="1:2" ht="15.5" x14ac:dyDescent="0.35">
      <c r="A2904" s="5"/>
      <c r="B2904" s="5"/>
    </row>
    <row r="2905" spans="1:2" ht="15.5" x14ac:dyDescent="0.35">
      <c r="A2905" s="5"/>
      <c r="B2905" s="5"/>
    </row>
    <row r="2906" spans="1:2" ht="15.5" x14ac:dyDescent="0.35">
      <c r="A2906" s="5"/>
      <c r="B2906" s="5"/>
    </row>
    <row r="2907" spans="1:2" ht="15.5" x14ac:dyDescent="0.35">
      <c r="A2907" s="5"/>
      <c r="B2907" s="5"/>
    </row>
    <row r="2908" spans="1:2" ht="15.5" x14ac:dyDescent="0.35">
      <c r="A2908" s="5"/>
      <c r="B2908" s="5"/>
    </row>
    <row r="2909" spans="1:2" ht="15.5" x14ac:dyDescent="0.35">
      <c r="A2909" s="5"/>
      <c r="B2909" s="5"/>
    </row>
    <row r="2910" spans="1:2" ht="15.5" x14ac:dyDescent="0.35">
      <c r="A2910" s="5"/>
      <c r="B2910" s="5"/>
    </row>
    <row r="2911" spans="1:2" ht="15.5" x14ac:dyDescent="0.35">
      <c r="A2911" s="5"/>
      <c r="B2911" s="5"/>
    </row>
    <row r="2912" spans="1:2" ht="15.5" x14ac:dyDescent="0.35">
      <c r="A2912" s="5"/>
      <c r="B2912" s="5"/>
    </row>
    <row r="2913" spans="1:2" ht="15.5" x14ac:dyDescent="0.35">
      <c r="A2913" s="5"/>
      <c r="B2913" s="5"/>
    </row>
    <row r="2914" spans="1:2" ht="15.5" x14ac:dyDescent="0.35">
      <c r="A2914" s="5"/>
      <c r="B2914" s="5"/>
    </row>
    <row r="2915" spans="1:2" ht="15.5" x14ac:dyDescent="0.35">
      <c r="A2915" s="5"/>
      <c r="B2915" s="5"/>
    </row>
    <row r="2916" spans="1:2" ht="15.5" x14ac:dyDescent="0.35">
      <c r="A2916" s="5"/>
      <c r="B2916" s="5"/>
    </row>
    <row r="2917" spans="1:2" ht="15.5" x14ac:dyDescent="0.35">
      <c r="A2917" s="5"/>
      <c r="B2917" s="5"/>
    </row>
    <row r="2918" spans="1:2" ht="15.5" x14ac:dyDescent="0.35">
      <c r="A2918" s="5"/>
      <c r="B2918" s="5"/>
    </row>
    <row r="2919" spans="1:2" ht="15.5" x14ac:dyDescent="0.35">
      <c r="A2919" s="5"/>
      <c r="B2919" s="5"/>
    </row>
    <row r="2920" spans="1:2" ht="15.5" x14ac:dyDescent="0.35">
      <c r="A2920" s="5"/>
      <c r="B2920" s="5"/>
    </row>
    <row r="2921" spans="1:2" ht="15.5" x14ac:dyDescent="0.35">
      <c r="A2921" s="5"/>
      <c r="B2921" s="5"/>
    </row>
    <row r="2922" spans="1:2" ht="15.5" x14ac:dyDescent="0.35">
      <c r="A2922" s="5"/>
      <c r="B2922" s="5"/>
    </row>
    <row r="2923" spans="1:2" ht="15.5" x14ac:dyDescent="0.35">
      <c r="A2923" s="5"/>
      <c r="B2923" s="5"/>
    </row>
    <row r="2924" spans="1:2" ht="15.5" x14ac:dyDescent="0.35">
      <c r="A2924" s="5"/>
      <c r="B2924" s="5"/>
    </row>
    <row r="2925" spans="1:2" ht="15.5" x14ac:dyDescent="0.35">
      <c r="A2925" s="5"/>
      <c r="B2925" s="5"/>
    </row>
    <row r="2926" spans="1:2" ht="15.5" x14ac:dyDescent="0.35">
      <c r="A2926" s="5"/>
      <c r="B2926" s="5"/>
    </row>
    <row r="2927" spans="1:2" ht="15.5" x14ac:dyDescent="0.35">
      <c r="A2927" s="5"/>
      <c r="B2927" s="5"/>
    </row>
    <row r="2928" spans="1:2" ht="15.5" x14ac:dyDescent="0.35">
      <c r="A2928" s="5"/>
      <c r="B2928" s="5"/>
    </row>
    <row r="2929" spans="1:2" ht="15.5" x14ac:dyDescent="0.35">
      <c r="A2929" s="5"/>
      <c r="B2929" s="5"/>
    </row>
    <row r="2930" spans="1:2" ht="15.5" x14ac:dyDescent="0.35">
      <c r="A2930" s="5"/>
      <c r="B2930" s="5"/>
    </row>
    <row r="2931" spans="1:2" ht="15.5" x14ac:dyDescent="0.35">
      <c r="A2931" s="5"/>
      <c r="B2931" s="5"/>
    </row>
    <row r="2932" spans="1:2" ht="15.5" x14ac:dyDescent="0.35">
      <c r="A2932" s="5"/>
      <c r="B2932" s="5"/>
    </row>
    <row r="2933" spans="1:2" ht="15.5" x14ac:dyDescent="0.35">
      <c r="A2933" s="5"/>
      <c r="B2933" s="5"/>
    </row>
    <row r="2934" spans="1:2" ht="15.5" x14ac:dyDescent="0.35">
      <c r="A2934" s="5"/>
      <c r="B2934" s="5"/>
    </row>
    <row r="2935" spans="1:2" ht="15.5" x14ac:dyDescent="0.35">
      <c r="A2935" s="5"/>
      <c r="B2935" s="5"/>
    </row>
    <row r="2936" spans="1:2" ht="15.5" x14ac:dyDescent="0.35">
      <c r="A2936" s="5"/>
      <c r="B2936" s="5"/>
    </row>
    <row r="2937" spans="1:2" ht="15.5" x14ac:dyDescent="0.35">
      <c r="A2937" s="5"/>
      <c r="B2937" s="5"/>
    </row>
    <row r="2938" spans="1:2" ht="15.5" x14ac:dyDescent="0.35">
      <c r="A2938" s="5"/>
      <c r="B2938" s="5"/>
    </row>
    <row r="2939" spans="1:2" ht="15.5" x14ac:dyDescent="0.35">
      <c r="A2939" s="5"/>
      <c r="B2939" s="5"/>
    </row>
    <row r="2940" spans="1:2" ht="15.5" x14ac:dyDescent="0.35">
      <c r="A2940" s="5"/>
      <c r="B2940" s="5"/>
    </row>
    <row r="2941" spans="1:2" ht="15.5" x14ac:dyDescent="0.35">
      <c r="A2941" s="5"/>
      <c r="B2941" s="5"/>
    </row>
    <row r="2942" spans="1:2" ht="15.5" x14ac:dyDescent="0.35">
      <c r="A2942" s="5"/>
      <c r="B2942" s="5"/>
    </row>
    <row r="2943" spans="1:2" ht="15.5" x14ac:dyDescent="0.35">
      <c r="A2943" s="5"/>
      <c r="B2943" s="5"/>
    </row>
    <row r="2944" spans="1:2" ht="15.5" x14ac:dyDescent="0.35">
      <c r="A2944" s="5"/>
      <c r="B2944" s="5"/>
    </row>
    <row r="2945" spans="1:2" ht="15.5" x14ac:dyDescent="0.35">
      <c r="A2945" s="5"/>
      <c r="B2945" s="5"/>
    </row>
    <row r="2946" spans="1:2" ht="15.5" x14ac:dyDescent="0.35">
      <c r="A2946" s="5"/>
      <c r="B2946" s="5"/>
    </row>
    <row r="2947" spans="1:2" ht="15.5" x14ac:dyDescent="0.35">
      <c r="A2947" s="5"/>
      <c r="B2947" s="5"/>
    </row>
    <row r="2948" spans="1:2" ht="15.5" x14ac:dyDescent="0.35">
      <c r="A2948" s="5"/>
      <c r="B2948" s="5"/>
    </row>
    <row r="2949" spans="1:2" ht="15.5" x14ac:dyDescent="0.35">
      <c r="A2949" s="5"/>
      <c r="B2949" s="5"/>
    </row>
    <row r="2950" spans="1:2" ht="15.5" x14ac:dyDescent="0.35">
      <c r="A2950" s="5"/>
      <c r="B2950" s="5"/>
    </row>
    <row r="2951" spans="1:2" ht="15.5" x14ac:dyDescent="0.35">
      <c r="A2951" s="5"/>
      <c r="B2951" s="5"/>
    </row>
    <row r="2952" spans="1:2" ht="15.5" x14ac:dyDescent="0.35">
      <c r="A2952" s="5"/>
      <c r="B2952" s="5"/>
    </row>
    <row r="2953" spans="1:2" ht="15.5" x14ac:dyDescent="0.35">
      <c r="A2953" s="5"/>
      <c r="B2953" s="5"/>
    </row>
    <row r="2954" spans="1:2" ht="15.5" x14ac:dyDescent="0.35">
      <c r="A2954" s="5"/>
      <c r="B2954" s="5"/>
    </row>
    <row r="2955" spans="1:2" ht="15.5" x14ac:dyDescent="0.35">
      <c r="A2955" s="5"/>
      <c r="B2955" s="5"/>
    </row>
    <row r="2956" spans="1:2" ht="15.5" x14ac:dyDescent="0.35">
      <c r="A2956" s="5"/>
      <c r="B2956" s="5"/>
    </row>
    <row r="2957" spans="1:2" ht="15.5" x14ac:dyDescent="0.35">
      <c r="A2957" s="5"/>
      <c r="B2957" s="5"/>
    </row>
    <row r="2958" spans="1:2" ht="15.5" x14ac:dyDescent="0.35">
      <c r="A2958" s="5"/>
      <c r="B2958" s="5"/>
    </row>
    <row r="2959" spans="1:2" ht="15.5" x14ac:dyDescent="0.35">
      <c r="A2959" s="5"/>
      <c r="B2959" s="5"/>
    </row>
    <row r="2960" spans="1:2" ht="15.5" x14ac:dyDescent="0.35">
      <c r="A2960" s="5"/>
      <c r="B2960" s="5"/>
    </row>
    <row r="2961" spans="1:2" ht="15.5" x14ac:dyDescent="0.35">
      <c r="A2961" s="5"/>
      <c r="B2961" s="5"/>
    </row>
    <row r="2962" spans="1:2" ht="15.5" x14ac:dyDescent="0.35">
      <c r="A2962" s="5"/>
      <c r="B2962" s="5"/>
    </row>
    <row r="2963" spans="1:2" ht="15.5" x14ac:dyDescent="0.35">
      <c r="A2963" s="5"/>
      <c r="B2963" s="5"/>
    </row>
    <row r="2964" spans="1:2" ht="15.5" x14ac:dyDescent="0.35">
      <c r="A2964" s="5"/>
      <c r="B2964" s="5"/>
    </row>
    <row r="2965" spans="1:2" ht="15.5" x14ac:dyDescent="0.35">
      <c r="A2965" s="5"/>
      <c r="B2965" s="5"/>
    </row>
    <row r="2966" spans="1:2" ht="15.5" x14ac:dyDescent="0.35">
      <c r="A2966" s="5"/>
      <c r="B2966" s="5"/>
    </row>
    <row r="2967" spans="1:2" ht="15.5" x14ac:dyDescent="0.35">
      <c r="A2967" s="5"/>
      <c r="B2967" s="5"/>
    </row>
    <row r="2968" spans="1:2" ht="15.5" x14ac:dyDescent="0.35">
      <c r="A2968" s="5"/>
      <c r="B2968" s="5"/>
    </row>
    <row r="2969" spans="1:2" ht="15.5" x14ac:dyDescent="0.35">
      <c r="A2969" s="5"/>
      <c r="B2969" s="5"/>
    </row>
    <row r="2970" spans="1:2" ht="15.5" x14ac:dyDescent="0.35">
      <c r="A2970" s="5"/>
      <c r="B2970" s="5"/>
    </row>
    <row r="2971" spans="1:2" ht="15.5" x14ac:dyDescent="0.35">
      <c r="A2971" s="5"/>
      <c r="B2971" s="5"/>
    </row>
    <row r="2972" spans="1:2" ht="15.5" x14ac:dyDescent="0.35">
      <c r="A2972" s="5"/>
      <c r="B2972" s="5"/>
    </row>
    <row r="2973" spans="1:2" ht="15.5" x14ac:dyDescent="0.35">
      <c r="A2973" s="5"/>
      <c r="B2973" s="5"/>
    </row>
    <row r="2974" spans="1:2" ht="15.5" x14ac:dyDescent="0.35">
      <c r="A2974" s="5"/>
      <c r="B2974" s="5"/>
    </row>
    <row r="2975" spans="1:2" ht="15.5" x14ac:dyDescent="0.35">
      <c r="A2975" s="5"/>
      <c r="B2975" s="5"/>
    </row>
    <row r="2976" spans="1:2" ht="15.5" x14ac:dyDescent="0.35">
      <c r="A2976" s="5"/>
      <c r="B2976" s="5"/>
    </row>
    <row r="2977" spans="1:2" ht="15.5" x14ac:dyDescent="0.35">
      <c r="A2977" s="5"/>
      <c r="B2977" s="5"/>
    </row>
    <row r="2978" spans="1:2" ht="15.5" x14ac:dyDescent="0.35">
      <c r="A2978" s="5"/>
      <c r="B2978" s="5"/>
    </row>
    <row r="2979" spans="1:2" ht="15.5" x14ac:dyDescent="0.35">
      <c r="A2979" s="5"/>
      <c r="B2979" s="5"/>
    </row>
    <row r="2980" spans="1:2" ht="15.5" x14ac:dyDescent="0.35">
      <c r="A2980" s="5"/>
      <c r="B2980" s="5"/>
    </row>
    <row r="2981" spans="1:2" ht="15.5" x14ac:dyDescent="0.35">
      <c r="A2981" s="5"/>
      <c r="B2981" s="5"/>
    </row>
    <row r="2982" spans="1:2" ht="15.5" x14ac:dyDescent="0.35">
      <c r="A2982" s="5"/>
      <c r="B2982" s="5"/>
    </row>
    <row r="2983" spans="1:2" ht="15.5" x14ac:dyDescent="0.35">
      <c r="A2983" s="5"/>
      <c r="B2983" s="5"/>
    </row>
    <row r="2984" spans="1:2" ht="15.5" x14ac:dyDescent="0.35">
      <c r="A2984" s="5"/>
      <c r="B2984" s="5"/>
    </row>
    <row r="2985" spans="1:2" ht="15.5" x14ac:dyDescent="0.35">
      <c r="A2985" s="5"/>
      <c r="B2985" s="5"/>
    </row>
    <row r="2986" spans="1:2" ht="15.5" x14ac:dyDescent="0.35">
      <c r="A2986" s="5"/>
      <c r="B2986" s="5"/>
    </row>
    <row r="2987" spans="1:2" ht="15.5" x14ac:dyDescent="0.35">
      <c r="A2987" s="5"/>
      <c r="B2987" s="5"/>
    </row>
    <row r="2988" spans="1:2" ht="15.5" x14ac:dyDescent="0.35">
      <c r="A2988" s="5"/>
      <c r="B2988" s="5"/>
    </row>
    <row r="2989" spans="1:2" ht="15.5" x14ac:dyDescent="0.35">
      <c r="A2989" s="5"/>
      <c r="B2989" s="5"/>
    </row>
    <row r="2990" spans="1:2" ht="15.5" x14ac:dyDescent="0.35">
      <c r="A2990" s="5"/>
      <c r="B2990" s="5"/>
    </row>
    <row r="2991" spans="1:2" ht="15.5" x14ac:dyDescent="0.35">
      <c r="A2991" s="5"/>
      <c r="B2991" s="5"/>
    </row>
    <row r="2992" spans="1:2" ht="15.5" x14ac:dyDescent="0.35">
      <c r="A2992" s="5"/>
      <c r="B2992" s="5"/>
    </row>
    <row r="2993" spans="1:2" ht="15.5" x14ac:dyDescent="0.35">
      <c r="A2993" s="5"/>
      <c r="B2993" s="5"/>
    </row>
    <row r="2994" spans="1:2" ht="15.5" x14ac:dyDescent="0.35">
      <c r="A2994" s="5"/>
      <c r="B2994" s="5"/>
    </row>
    <row r="2995" spans="1:2" ht="15.5" x14ac:dyDescent="0.35">
      <c r="A2995" s="5"/>
      <c r="B2995" s="5"/>
    </row>
    <row r="2996" spans="1:2" ht="15.5" x14ac:dyDescent="0.35">
      <c r="A2996" s="5"/>
      <c r="B2996" s="5"/>
    </row>
    <row r="2997" spans="1:2" ht="15.5" x14ac:dyDescent="0.35">
      <c r="A2997" s="5"/>
      <c r="B2997" s="5"/>
    </row>
    <row r="2998" spans="1:2" ht="15.5" x14ac:dyDescent="0.35">
      <c r="A2998" s="5"/>
      <c r="B2998" s="5"/>
    </row>
    <row r="2999" spans="1:2" ht="15.5" x14ac:dyDescent="0.35">
      <c r="A2999" s="5"/>
      <c r="B2999" s="5"/>
    </row>
    <row r="3000" spans="1:2" ht="15.5" x14ac:dyDescent="0.35">
      <c r="A3000" s="5"/>
      <c r="B3000" s="5"/>
    </row>
    <row r="3001" spans="1:2" ht="15.5" x14ac:dyDescent="0.35">
      <c r="A3001" s="5"/>
      <c r="B3001" s="5"/>
    </row>
    <row r="3002" spans="1:2" ht="15.5" x14ac:dyDescent="0.35">
      <c r="A3002" s="5"/>
      <c r="B3002" s="5"/>
    </row>
    <row r="3003" spans="1:2" ht="15.5" x14ac:dyDescent="0.35">
      <c r="A3003" s="5"/>
      <c r="B3003" s="5"/>
    </row>
    <row r="3004" spans="1:2" ht="15.5" x14ac:dyDescent="0.35">
      <c r="A3004" s="5"/>
      <c r="B3004" s="5"/>
    </row>
    <row r="3005" spans="1:2" ht="15.5" x14ac:dyDescent="0.35">
      <c r="A3005" s="5"/>
      <c r="B3005" s="5"/>
    </row>
    <row r="3006" spans="1:2" ht="15.5" x14ac:dyDescent="0.35">
      <c r="A3006" s="5"/>
      <c r="B3006" s="5"/>
    </row>
    <row r="3007" spans="1:2" ht="15.5" x14ac:dyDescent="0.35">
      <c r="A3007" s="5"/>
      <c r="B3007" s="5"/>
    </row>
    <row r="3008" spans="1:2" ht="15.5" x14ac:dyDescent="0.35">
      <c r="A3008" s="5"/>
      <c r="B3008" s="5"/>
    </row>
    <row r="3009" spans="1:2" ht="15.5" x14ac:dyDescent="0.35">
      <c r="A3009" s="5"/>
      <c r="B3009" s="5"/>
    </row>
    <row r="3010" spans="1:2" ht="15.5" x14ac:dyDescent="0.35">
      <c r="A3010" s="5"/>
      <c r="B3010" s="5"/>
    </row>
    <row r="3011" spans="1:2" ht="15.5" x14ac:dyDescent="0.35">
      <c r="A3011" s="5"/>
      <c r="B3011" s="5"/>
    </row>
    <row r="3012" spans="1:2" ht="15.5" x14ac:dyDescent="0.35">
      <c r="A3012" s="5"/>
      <c r="B3012" s="5"/>
    </row>
    <row r="3013" spans="1:2" ht="15.5" x14ac:dyDescent="0.35">
      <c r="A3013" s="5"/>
      <c r="B3013" s="5"/>
    </row>
    <row r="3014" spans="1:2" ht="15.5" x14ac:dyDescent="0.35">
      <c r="A3014" s="5"/>
      <c r="B3014" s="5"/>
    </row>
    <row r="3015" spans="1:2" ht="15.5" x14ac:dyDescent="0.35">
      <c r="A3015" s="5"/>
      <c r="B3015" s="5"/>
    </row>
    <row r="3016" spans="1:2" ht="15.5" x14ac:dyDescent="0.35">
      <c r="A3016" s="5"/>
      <c r="B3016" s="5"/>
    </row>
    <row r="3017" spans="1:2" ht="15.5" x14ac:dyDescent="0.35">
      <c r="A3017" s="5"/>
      <c r="B3017" s="5"/>
    </row>
    <row r="3018" spans="1:2" ht="15.5" x14ac:dyDescent="0.35">
      <c r="A3018" s="5"/>
      <c r="B3018" s="5"/>
    </row>
    <row r="3019" spans="1:2" ht="15.5" x14ac:dyDescent="0.35">
      <c r="A3019" s="5"/>
      <c r="B3019" s="5"/>
    </row>
    <row r="3020" spans="1:2" ht="15.5" x14ac:dyDescent="0.35">
      <c r="A3020" s="5"/>
      <c r="B3020" s="5"/>
    </row>
    <row r="3021" spans="1:2" ht="15.5" x14ac:dyDescent="0.35">
      <c r="A3021" s="5"/>
      <c r="B3021" s="5"/>
    </row>
    <row r="3022" spans="1:2" ht="15.5" x14ac:dyDescent="0.35">
      <c r="A3022" s="5"/>
      <c r="B3022" s="5"/>
    </row>
    <row r="3023" spans="1:2" ht="15.5" x14ac:dyDescent="0.35">
      <c r="A3023" s="5"/>
      <c r="B3023" s="5"/>
    </row>
    <row r="3024" spans="1:2" ht="15.5" x14ac:dyDescent="0.35">
      <c r="A3024" s="5"/>
      <c r="B3024" s="5"/>
    </row>
    <row r="3025" spans="1:2" ht="15.5" x14ac:dyDescent="0.35">
      <c r="A3025" s="5"/>
      <c r="B3025" s="5"/>
    </row>
    <row r="3026" spans="1:2" ht="15.5" x14ac:dyDescent="0.35">
      <c r="A3026" s="5"/>
      <c r="B3026" s="5"/>
    </row>
    <row r="3027" spans="1:2" ht="15.5" x14ac:dyDescent="0.35">
      <c r="A3027" s="5"/>
      <c r="B3027" s="5"/>
    </row>
    <row r="3028" spans="1:2" ht="15.5" x14ac:dyDescent="0.35">
      <c r="A3028" s="5"/>
      <c r="B3028" s="5"/>
    </row>
    <row r="3029" spans="1:2" ht="15.5" x14ac:dyDescent="0.35">
      <c r="A3029" s="5"/>
      <c r="B3029" s="5"/>
    </row>
    <row r="3030" spans="1:2" ht="15.5" x14ac:dyDescent="0.35">
      <c r="A3030" s="5"/>
      <c r="B3030" s="5"/>
    </row>
    <row r="3031" spans="1:2" ht="15.5" x14ac:dyDescent="0.35">
      <c r="A3031" s="5"/>
      <c r="B3031" s="5"/>
    </row>
    <row r="3032" spans="1:2" ht="15.5" x14ac:dyDescent="0.35">
      <c r="A3032" s="5"/>
      <c r="B3032" s="5"/>
    </row>
    <row r="3033" spans="1:2" ht="15.5" x14ac:dyDescent="0.35">
      <c r="A3033" s="5"/>
      <c r="B3033" s="5"/>
    </row>
    <row r="3034" spans="1:2" ht="15.5" x14ac:dyDescent="0.35">
      <c r="A3034" s="5"/>
      <c r="B3034" s="5"/>
    </row>
    <row r="3035" spans="1:2" ht="15.5" x14ac:dyDescent="0.35">
      <c r="A3035" s="5"/>
      <c r="B3035" s="5"/>
    </row>
    <row r="3036" spans="1:2" ht="15.5" x14ac:dyDescent="0.35">
      <c r="A3036" s="5"/>
      <c r="B3036" s="5"/>
    </row>
    <row r="3037" spans="1:2" ht="15.5" x14ac:dyDescent="0.35">
      <c r="A3037" s="5"/>
      <c r="B3037" s="5"/>
    </row>
    <row r="3038" spans="1:2" ht="15.5" x14ac:dyDescent="0.35">
      <c r="A3038" s="5"/>
      <c r="B3038" s="5"/>
    </row>
    <row r="3039" spans="1:2" ht="15.5" x14ac:dyDescent="0.35">
      <c r="A3039" s="5"/>
      <c r="B3039" s="5"/>
    </row>
    <row r="3040" spans="1:2" ht="15.5" x14ac:dyDescent="0.35">
      <c r="A3040" s="5"/>
      <c r="B3040" s="5"/>
    </row>
    <row r="3041" spans="1:2" ht="15.5" x14ac:dyDescent="0.35">
      <c r="A3041" s="5"/>
      <c r="B3041" s="5"/>
    </row>
    <row r="3042" spans="1:2" ht="15.5" x14ac:dyDescent="0.35">
      <c r="A3042" s="5"/>
      <c r="B3042" s="5"/>
    </row>
    <row r="3043" spans="1:2" ht="15.5" x14ac:dyDescent="0.35">
      <c r="A3043" s="5"/>
      <c r="B3043" s="5"/>
    </row>
    <row r="3044" spans="1:2" ht="15.5" x14ac:dyDescent="0.35">
      <c r="A3044" s="5"/>
      <c r="B3044" s="5"/>
    </row>
    <row r="3045" spans="1:2" ht="15.5" x14ac:dyDescent="0.35">
      <c r="A3045" s="5"/>
      <c r="B3045" s="5"/>
    </row>
    <row r="3046" spans="1:2" ht="15.5" x14ac:dyDescent="0.35">
      <c r="A3046" s="5"/>
      <c r="B3046" s="5"/>
    </row>
    <row r="3047" spans="1:2" ht="15.5" x14ac:dyDescent="0.35">
      <c r="A3047" s="5"/>
      <c r="B3047" s="5"/>
    </row>
    <row r="3048" spans="1:2" ht="15.5" x14ac:dyDescent="0.35">
      <c r="A3048" s="5"/>
      <c r="B3048" s="5"/>
    </row>
    <row r="3049" spans="1:2" ht="15.5" x14ac:dyDescent="0.35">
      <c r="A3049" s="5"/>
      <c r="B3049" s="5"/>
    </row>
    <row r="3050" spans="1:2" ht="15.5" x14ac:dyDescent="0.35">
      <c r="A3050" s="5"/>
      <c r="B3050" s="5"/>
    </row>
    <row r="3051" spans="1:2" ht="15.5" x14ac:dyDescent="0.35">
      <c r="A3051" s="5"/>
      <c r="B3051" s="5"/>
    </row>
    <row r="3052" spans="1:2" ht="15.5" x14ac:dyDescent="0.35">
      <c r="A3052" s="5"/>
      <c r="B3052" s="5"/>
    </row>
    <row r="3053" spans="1:2" ht="15.5" x14ac:dyDescent="0.35">
      <c r="A3053" s="5"/>
      <c r="B3053" s="5"/>
    </row>
    <row r="3054" spans="1:2" ht="15.5" x14ac:dyDescent="0.35">
      <c r="A3054" s="5"/>
      <c r="B3054" s="5"/>
    </row>
    <row r="3055" spans="1:2" ht="15.5" x14ac:dyDescent="0.35">
      <c r="A3055" s="5"/>
      <c r="B3055" s="5"/>
    </row>
    <row r="3056" spans="1:2" ht="15.5" x14ac:dyDescent="0.35">
      <c r="A3056" s="5"/>
      <c r="B3056" s="5"/>
    </row>
    <row r="3057" spans="1:2" ht="15.5" x14ac:dyDescent="0.35">
      <c r="A3057" s="5"/>
      <c r="B3057" s="5"/>
    </row>
    <row r="3058" spans="1:2" ht="15.5" x14ac:dyDescent="0.35">
      <c r="A3058" s="5"/>
      <c r="B3058" s="5"/>
    </row>
    <row r="3059" spans="1:2" ht="15.5" x14ac:dyDescent="0.35">
      <c r="A3059" s="5"/>
      <c r="B3059" s="5"/>
    </row>
    <row r="3060" spans="1:2" ht="15.5" x14ac:dyDescent="0.35">
      <c r="A3060" s="5"/>
      <c r="B3060" s="5"/>
    </row>
    <row r="3061" spans="1:2" ht="15.5" x14ac:dyDescent="0.35">
      <c r="A3061" s="5"/>
      <c r="B3061" s="5"/>
    </row>
    <row r="3062" spans="1:2" ht="15.5" x14ac:dyDescent="0.35">
      <c r="A3062" s="5"/>
      <c r="B3062" s="5"/>
    </row>
    <row r="3063" spans="1:2" ht="15.5" x14ac:dyDescent="0.35">
      <c r="A3063" s="5"/>
      <c r="B3063" s="5"/>
    </row>
    <row r="3064" spans="1:2" ht="15.5" x14ac:dyDescent="0.35">
      <c r="A3064" s="5"/>
      <c r="B3064" s="5"/>
    </row>
    <row r="3065" spans="1:2" ht="15.5" x14ac:dyDescent="0.35">
      <c r="A3065" s="5"/>
      <c r="B3065" s="5"/>
    </row>
    <row r="3066" spans="1:2" ht="15.5" x14ac:dyDescent="0.35">
      <c r="A3066" s="5"/>
      <c r="B3066" s="5"/>
    </row>
    <row r="3067" spans="1:2" ht="15.5" x14ac:dyDescent="0.35">
      <c r="A3067" s="5"/>
      <c r="B3067" s="5"/>
    </row>
    <row r="3068" spans="1:2" ht="15.5" x14ac:dyDescent="0.35">
      <c r="A3068" s="5"/>
      <c r="B3068" s="5"/>
    </row>
    <row r="3069" spans="1:2" ht="15.5" x14ac:dyDescent="0.35">
      <c r="A3069" s="5"/>
      <c r="B3069" s="5"/>
    </row>
    <row r="3070" spans="1:2" ht="15.5" x14ac:dyDescent="0.35">
      <c r="A3070" s="5"/>
      <c r="B3070" s="5"/>
    </row>
    <row r="3071" spans="1:2" ht="15.5" x14ac:dyDescent="0.35">
      <c r="A3071" s="5"/>
      <c r="B3071" s="5"/>
    </row>
    <row r="3072" spans="1:2" ht="15.5" x14ac:dyDescent="0.35">
      <c r="A3072" s="5"/>
      <c r="B3072" s="5"/>
    </row>
    <row r="3073" spans="1:2" ht="15.5" x14ac:dyDescent="0.35">
      <c r="A3073" s="5"/>
      <c r="B3073" s="5"/>
    </row>
    <row r="3074" spans="1:2" ht="15.5" x14ac:dyDescent="0.35">
      <c r="A3074" s="5"/>
      <c r="B3074" s="5"/>
    </row>
    <row r="3075" spans="1:2" ht="15.5" x14ac:dyDescent="0.35">
      <c r="A3075" s="5"/>
      <c r="B3075" s="5"/>
    </row>
    <row r="3076" spans="1:2" ht="15.5" x14ac:dyDescent="0.35">
      <c r="A3076" s="5"/>
      <c r="B3076" s="5"/>
    </row>
    <row r="3077" spans="1:2" ht="15.5" x14ac:dyDescent="0.35">
      <c r="A3077" s="5"/>
      <c r="B3077" s="5"/>
    </row>
    <row r="3078" spans="1:2" ht="15.5" x14ac:dyDescent="0.35">
      <c r="A3078" s="5"/>
      <c r="B3078" s="5"/>
    </row>
    <row r="3079" spans="1:2" ht="15.5" x14ac:dyDescent="0.35">
      <c r="A3079" s="5"/>
      <c r="B3079" s="5"/>
    </row>
    <row r="3080" spans="1:2" ht="15.5" x14ac:dyDescent="0.35">
      <c r="A3080" s="5"/>
      <c r="B3080" s="5"/>
    </row>
    <row r="3081" spans="1:2" ht="15.5" x14ac:dyDescent="0.35">
      <c r="A3081" s="5"/>
      <c r="B3081" s="5"/>
    </row>
    <row r="3082" spans="1:2" ht="15.5" x14ac:dyDescent="0.35">
      <c r="A3082" s="5"/>
      <c r="B3082" s="5"/>
    </row>
    <row r="3083" spans="1:2" ht="15.5" x14ac:dyDescent="0.35">
      <c r="A3083" s="5"/>
      <c r="B3083" s="5"/>
    </row>
    <row r="3084" spans="1:2" ht="15.5" x14ac:dyDescent="0.35">
      <c r="A3084" s="5"/>
      <c r="B3084" s="5"/>
    </row>
    <row r="3085" spans="1:2" ht="15.5" x14ac:dyDescent="0.35">
      <c r="A3085" s="5"/>
      <c r="B3085" s="5"/>
    </row>
    <row r="3086" spans="1:2" ht="15.5" x14ac:dyDescent="0.35">
      <c r="A3086" s="5"/>
      <c r="B3086" s="5"/>
    </row>
    <row r="3087" spans="1:2" ht="15.5" x14ac:dyDescent="0.35">
      <c r="A3087" s="5"/>
      <c r="B3087" s="5"/>
    </row>
    <row r="3088" spans="1:2" ht="15.5" x14ac:dyDescent="0.35">
      <c r="A3088" s="5"/>
      <c r="B3088" s="5"/>
    </row>
    <row r="3089" spans="1:2" ht="15.5" x14ac:dyDescent="0.35">
      <c r="A3089" s="5"/>
      <c r="B3089" s="5"/>
    </row>
    <row r="3090" spans="1:2" ht="15.5" x14ac:dyDescent="0.35">
      <c r="A3090" s="5"/>
      <c r="B3090" s="5"/>
    </row>
    <row r="3091" spans="1:2" ht="15.5" x14ac:dyDescent="0.35">
      <c r="A3091" s="5"/>
      <c r="B3091" s="5"/>
    </row>
    <row r="3092" spans="1:2" ht="15.5" x14ac:dyDescent="0.35">
      <c r="A3092" s="5"/>
      <c r="B3092" s="5"/>
    </row>
    <row r="3093" spans="1:2" ht="15.5" x14ac:dyDescent="0.35">
      <c r="A3093" s="5"/>
      <c r="B3093" s="5"/>
    </row>
    <row r="3094" spans="1:2" ht="15.5" x14ac:dyDescent="0.35">
      <c r="A3094" s="5"/>
      <c r="B3094" s="5"/>
    </row>
    <row r="3095" spans="1:2" ht="15.5" x14ac:dyDescent="0.35">
      <c r="A3095" s="5"/>
      <c r="B3095" s="5"/>
    </row>
    <row r="3096" spans="1:2" ht="15.5" x14ac:dyDescent="0.35">
      <c r="A3096" s="5"/>
      <c r="B3096" s="5"/>
    </row>
    <row r="3097" spans="1:2" ht="15.5" x14ac:dyDescent="0.35">
      <c r="A3097" s="5"/>
      <c r="B3097" s="5"/>
    </row>
    <row r="3098" spans="1:2" ht="15.5" x14ac:dyDescent="0.35">
      <c r="A3098" s="5"/>
      <c r="B3098" s="5"/>
    </row>
    <row r="3099" spans="1:2" ht="15.5" x14ac:dyDescent="0.35">
      <c r="A3099" s="5"/>
      <c r="B3099" s="5"/>
    </row>
    <row r="3100" spans="1:2" ht="15.5" x14ac:dyDescent="0.35">
      <c r="A3100" s="5"/>
      <c r="B3100" s="5"/>
    </row>
    <row r="3101" spans="1:2" ht="15.5" x14ac:dyDescent="0.35">
      <c r="A3101" s="5"/>
      <c r="B3101" s="5"/>
    </row>
    <row r="3102" spans="1:2" ht="15.5" x14ac:dyDescent="0.35">
      <c r="A3102" s="5"/>
      <c r="B3102" s="5"/>
    </row>
    <row r="3103" spans="1:2" ht="15.5" x14ac:dyDescent="0.35">
      <c r="A3103" s="5"/>
      <c r="B3103" s="5"/>
    </row>
    <row r="3104" spans="1:2" ht="15.5" x14ac:dyDescent="0.35">
      <c r="A3104" s="5"/>
      <c r="B3104" s="5"/>
    </row>
    <row r="3105" spans="1:2" ht="15.5" x14ac:dyDescent="0.35">
      <c r="A3105" s="5"/>
      <c r="B3105" s="5"/>
    </row>
    <row r="3106" spans="1:2" ht="15.5" x14ac:dyDescent="0.35">
      <c r="A3106" s="5"/>
      <c r="B3106" s="5"/>
    </row>
    <row r="3107" spans="1:2" ht="15.5" x14ac:dyDescent="0.35">
      <c r="A3107" s="5"/>
      <c r="B3107" s="5"/>
    </row>
    <row r="3108" spans="1:2" ht="15.5" x14ac:dyDescent="0.35">
      <c r="A3108" s="5"/>
      <c r="B3108" s="5"/>
    </row>
    <row r="3109" spans="1:2" ht="15.5" x14ac:dyDescent="0.35">
      <c r="A3109" s="5"/>
      <c r="B3109" s="5"/>
    </row>
    <row r="3110" spans="1:2" ht="15.5" x14ac:dyDescent="0.35">
      <c r="A3110" s="5"/>
      <c r="B3110" s="5"/>
    </row>
    <row r="3111" spans="1:2" ht="15.5" x14ac:dyDescent="0.35">
      <c r="A3111" s="5"/>
      <c r="B3111" s="5"/>
    </row>
    <row r="3112" spans="1:2" ht="15.5" x14ac:dyDescent="0.35">
      <c r="A3112" s="5"/>
      <c r="B3112" s="5"/>
    </row>
    <row r="3113" spans="1:2" ht="15.5" x14ac:dyDescent="0.35">
      <c r="A3113" s="5"/>
      <c r="B3113" s="5"/>
    </row>
    <row r="3114" spans="1:2" ht="15.5" x14ac:dyDescent="0.35">
      <c r="A3114" s="5"/>
      <c r="B3114" s="5"/>
    </row>
    <row r="3115" spans="1:2" ht="15.5" x14ac:dyDescent="0.35">
      <c r="A3115" s="5"/>
      <c r="B3115" s="5"/>
    </row>
    <row r="3116" spans="1:2" ht="15.5" x14ac:dyDescent="0.35">
      <c r="A3116" s="5"/>
      <c r="B3116" s="5"/>
    </row>
    <row r="3117" spans="1:2" ht="15.5" x14ac:dyDescent="0.35">
      <c r="A3117" s="5"/>
      <c r="B3117" s="5"/>
    </row>
    <row r="3118" spans="1:2" ht="15.5" x14ac:dyDescent="0.35">
      <c r="A3118" s="5"/>
      <c r="B3118" s="5"/>
    </row>
    <row r="3119" spans="1:2" ht="15.5" x14ac:dyDescent="0.35">
      <c r="A3119" s="5"/>
      <c r="B3119" s="5"/>
    </row>
    <row r="3120" spans="1:2" ht="15.5" x14ac:dyDescent="0.35">
      <c r="A3120" s="5"/>
      <c r="B3120" s="5"/>
    </row>
    <row r="3121" spans="1:2" ht="15.5" x14ac:dyDescent="0.35">
      <c r="A3121" s="5"/>
      <c r="B3121" s="5"/>
    </row>
    <row r="3122" spans="1:2" ht="15.5" x14ac:dyDescent="0.35">
      <c r="A3122" s="5"/>
      <c r="B3122" s="5"/>
    </row>
    <row r="3123" spans="1:2" ht="15.5" x14ac:dyDescent="0.35">
      <c r="A3123" s="5"/>
      <c r="B3123" s="5"/>
    </row>
    <row r="3124" spans="1:2" ht="15.5" x14ac:dyDescent="0.35">
      <c r="A3124" s="5"/>
      <c r="B3124" s="5"/>
    </row>
    <row r="3125" spans="1:2" ht="15.5" x14ac:dyDescent="0.35">
      <c r="A3125" s="5"/>
      <c r="B3125" s="5"/>
    </row>
    <row r="3126" spans="1:2" ht="15.5" x14ac:dyDescent="0.35">
      <c r="A3126" s="5"/>
      <c r="B3126" s="5"/>
    </row>
    <row r="3127" spans="1:2" ht="15.5" x14ac:dyDescent="0.35">
      <c r="A3127" s="5"/>
      <c r="B3127" s="5"/>
    </row>
    <row r="3128" spans="1:2" ht="15.5" x14ac:dyDescent="0.35">
      <c r="A3128" s="5"/>
      <c r="B3128" s="5"/>
    </row>
    <row r="3129" spans="1:2" ht="15.5" x14ac:dyDescent="0.35">
      <c r="A3129" s="5"/>
      <c r="B3129" s="5"/>
    </row>
    <row r="3130" spans="1:2" ht="15.5" x14ac:dyDescent="0.35">
      <c r="A3130" s="5"/>
      <c r="B3130" s="5"/>
    </row>
    <row r="3131" spans="1:2" ht="15.5" x14ac:dyDescent="0.35">
      <c r="A3131" s="5"/>
      <c r="B3131" s="5"/>
    </row>
    <row r="3132" spans="1:2" ht="15.5" x14ac:dyDescent="0.35">
      <c r="A3132" s="5"/>
      <c r="B3132" s="5"/>
    </row>
    <row r="3133" spans="1:2" ht="15.5" x14ac:dyDescent="0.35">
      <c r="A3133" s="5"/>
      <c r="B3133" s="5"/>
    </row>
    <row r="3134" spans="1:2" ht="15.5" x14ac:dyDescent="0.35">
      <c r="A3134" s="5"/>
      <c r="B3134" s="5"/>
    </row>
    <row r="3135" spans="1:2" ht="15.5" x14ac:dyDescent="0.35">
      <c r="A3135" s="5"/>
      <c r="B3135" s="5"/>
    </row>
    <row r="3136" spans="1:2" ht="15.5" x14ac:dyDescent="0.35">
      <c r="A3136" s="5"/>
      <c r="B3136" s="5"/>
    </row>
    <row r="3137" spans="1:2" ht="15.5" x14ac:dyDescent="0.35">
      <c r="A3137" s="5"/>
      <c r="B3137" s="5"/>
    </row>
    <row r="3138" spans="1:2" ht="15.5" x14ac:dyDescent="0.35">
      <c r="A3138" s="5"/>
      <c r="B3138" s="5"/>
    </row>
    <row r="3139" spans="1:2" ht="15.5" x14ac:dyDescent="0.35">
      <c r="A3139" s="5"/>
      <c r="B3139" s="5"/>
    </row>
    <row r="3140" spans="1:2" ht="15.5" x14ac:dyDescent="0.35">
      <c r="A3140" s="5"/>
      <c r="B3140" s="5"/>
    </row>
    <row r="3141" spans="1:2" ht="15.5" x14ac:dyDescent="0.35">
      <c r="A3141" s="5"/>
      <c r="B3141" s="5"/>
    </row>
    <row r="3142" spans="1:2" ht="15.5" x14ac:dyDescent="0.35">
      <c r="A3142" s="5"/>
      <c r="B3142" s="5"/>
    </row>
    <row r="3143" spans="1:2" ht="15.5" x14ac:dyDescent="0.35">
      <c r="A3143" s="5"/>
      <c r="B3143" s="5"/>
    </row>
    <row r="3144" spans="1:2" ht="15.5" x14ac:dyDescent="0.35">
      <c r="A3144" s="5"/>
      <c r="B3144" s="5"/>
    </row>
    <row r="3145" spans="1:2" ht="15.5" x14ac:dyDescent="0.35">
      <c r="A3145" s="5"/>
      <c r="B3145" s="5"/>
    </row>
    <row r="3146" spans="1:2" ht="15.5" x14ac:dyDescent="0.35">
      <c r="A3146" s="5"/>
      <c r="B3146" s="5"/>
    </row>
    <row r="3147" spans="1:2" ht="15.5" x14ac:dyDescent="0.35">
      <c r="A3147" s="5"/>
      <c r="B3147" s="5"/>
    </row>
    <row r="3148" spans="1:2" ht="15.5" x14ac:dyDescent="0.35">
      <c r="A3148" s="5"/>
      <c r="B3148" s="5"/>
    </row>
    <row r="3149" spans="1:2" ht="15.5" x14ac:dyDescent="0.35">
      <c r="A3149" s="5"/>
      <c r="B3149" s="5"/>
    </row>
    <row r="3150" spans="1:2" ht="15.5" x14ac:dyDescent="0.35">
      <c r="A3150" s="5"/>
      <c r="B3150" s="5"/>
    </row>
    <row r="3151" spans="1:2" ht="15.5" x14ac:dyDescent="0.35">
      <c r="A3151" s="5"/>
      <c r="B3151" s="5"/>
    </row>
    <row r="3152" spans="1:2" ht="15.5" x14ac:dyDescent="0.35">
      <c r="A3152" s="5"/>
      <c r="B3152" s="5"/>
    </row>
    <row r="3153" spans="1:2" ht="15.5" x14ac:dyDescent="0.35">
      <c r="A3153" s="5"/>
      <c r="B3153" s="5"/>
    </row>
    <row r="3154" spans="1:2" ht="15.5" x14ac:dyDescent="0.35">
      <c r="A3154" s="5"/>
      <c r="B3154" s="5"/>
    </row>
    <row r="3155" spans="1:2" ht="15.5" x14ac:dyDescent="0.35">
      <c r="A3155" s="5"/>
      <c r="B3155" s="5"/>
    </row>
    <row r="3156" spans="1:2" ht="15.5" x14ac:dyDescent="0.35">
      <c r="A3156" s="5"/>
      <c r="B3156" s="5"/>
    </row>
    <row r="3157" spans="1:2" ht="15.5" x14ac:dyDescent="0.35">
      <c r="A3157" s="5"/>
      <c r="B3157" s="5"/>
    </row>
    <row r="3158" spans="1:2" ht="15.5" x14ac:dyDescent="0.35">
      <c r="A3158" s="5"/>
      <c r="B3158" s="5"/>
    </row>
    <row r="3159" spans="1:2" ht="15.5" x14ac:dyDescent="0.35">
      <c r="A3159" s="5"/>
      <c r="B3159" s="5"/>
    </row>
    <row r="3160" spans="1:2" ht="15.5" x14ac:dyDescent="0.35">
      <c r="A3160" s="5"/>
      <c r="B3160" s="5"/>
    </row>
    <row r="3161" spans="1:2" ht="15.5" x14ac:dyDescent="0.35">
      <c r="A3161" s="5"/>
      <c r="B3161" s="5"/>
    </row>
    <row r="3162" spans="1:2" ht="15.5" x14ac:dyDescent="0.35">
      <c r="A3162" s="5"/>
      <c r="B3162" s="5"/>
    </row>
    <row r="3163" spans="1:2" ht="15.5" x14ac:dyDescent="0.35">
      <c r="A3163" s="5"/>
      <c r="B3163" s="5"/>
    </row>
    <row r="3164" spans="1:2" ht="15.5" x14ac:dyDescent="0.35">
      <c r="A3164" s="5"/>
      <c r="B3164" s="5"/>
    </row>
    <row r="3165" spans="1:2" ht="15.5" x14ac:dyDescent="0.35">
      <c r="A3165" s="5"/>
      <c r="B3165" s="5"/>
    </row>
    <row r="3166" spans="1:2" ht="15.5" x14ac:dyDescent="0.35">
      <c r="A3166" s="5"/>
      <c r="B3166" s="5"/>
    </row>
    <row r="3167" spans="1:2" ht="15.5" x14ac:dyDescent="0.35">
      <c r="A3167" s="5"/>
      <c r="B3167" s="5"/>
    </row>
    <row r="3168" spans="1:2" ht="15.5" x14ac:dyDescent="0.35">
      <c r="A3168" s="5"/>
      <c r="B3168" s="5"/>
    </row>
    <row r="3169" spans="1:2" ht="15.5" x14ac:dyDescent="0.35">
      <c r="A3169" s="5"/>
      <c r="B3169" s="5"/>
    </row>
    <row r="3170" spans="1:2" ht="15.5" x14ac:dyDescent="0.35">
      <c r="A3170" s="5"/>
      <c r="B3170" s="5"/>
    </row>
    <row r="3171" spans="1:2" ht="15.5" x14ac:dyDescent="0.35">
      <c r="A3171" s="5"/>
      <c r="B3171" s="5"/>
    </row>
    <row r="3172" spans="1:2" ht="15.5" x14ac:dyDescent="0.35">
      <c r="A3172" s="5"/>
      <c r="B3172" s="5"/>
    </row>
    <row r="3173" spans="1:2" ht="15.5" x14ac:dyDescent="0.35">
      <c r="A3173" s="5"/>
      <c r="B3173" s="5"/>
    </row>
    <row r="3174" spans="1:2" ht="15.5" x14ac:dyDescent="0.35">
      <c r="A3174" s="5"/>
      <c r="B3174" s="5"/>
    </row>
    <row r="3175" spans="1:2" ht="15.5" x14ac:dyDescent="0.35">
      <c r="A3175" s="5"/>
      <c r="B3175" s="5"/>
    </row>
    <row r="3176" spans="1:2" ht="15.5" x14ac:dyDescent="0.35">
      <c r="A3176" s="5"/>
      <c r="B3176" s="5"/>
    </row>
    <row r="3177" spans="1:2" ht="15.5" x14ac:dyDescent="0.35">
      <c r="A3177" s="5"/>
      <c r="B3177" s="5"/>
    </row>
    <row r="3178" spans="1:2" ht="15.5" x14ac:dyDescent="0.35">
      <c r="A3178" s="5"/>
      <c r="B3178" s="5"/>
    </row>
    <row r="3179" spans="1:2" ht="15.5" x14ac:dyDescent="0.35">
      <c r="A3179" s="5"/>
      <c r="B3179" s="5"/>
    </row>
    <row r="3180" spans="1:2" ht="15.5" x14ac:dyDescent="0.35">
      <c r="A3180" s="5"/>
      <c r="B3180" s="5"/>
    </row>
    <row r="3181" spans="1:2" ht="15.5" x14ac:dyDescent="0.35">
      <c r="A3181" s="5"/>
      <c r="B3181" s="5"/>
    </row>
    <row r="3182" spans="1:2" ht="15.5" x14ac:dyDescent="0.35">
      <c r="A3182" s="5"/>
      <c r="B3182" s="5"/>
    </row>
    <row r="3183" spans="1:2" ht="15.5" x14ac:dyDescent="0.35">
      <c r="A3183" s="5"/>
      <c r="B3183" s="5"/>
    </row>
    <row r="3184" spans="1:2" ht="15.5" x14ac:dyDescent="0.35">
      <c r="A3184" s="5"/>
      <c r="B3184" s="5"/>
    </row>
    <row r="3185" spans="1:2" ht="15.5" x14ac:dyDescent="0.35">
      <c r="A3185" s="5"/>
      <c r="B3185" s="5"/>
    </row>
    <row r="3186" spans="1:2" ht="15.5" x14ac:dyDescent="0.35">
      <c r="A3186" s="5"/>
      <c r="B3186" s="5"/>
    </row>
    <row r="3187" spans="1:2" ht="15.5" x14ac:dyDescent="0.35">
      <c r="A3187" s="5"/>
      <c r="B3187" s="5"/>
    </row>
    <row r="3188" spans="1:2" ht="15.5" x14ac:dyDescent="0.35">
      <c r="A3188" s="5"/>
      <c r="B3188" s="5"/>
    </row>
    <row r="3189" spans="1:2" ht="15.5" x14ac:dyDescent="0.35">
      <c r="A3189" s="5"/>
      <c r="B3189" s="5"/>
    </row>
    <row r="3190" spans="1:2" ht="15.5" x14ac:dyDescent="0.35">
      <c r="A3190" s="5"/>
      <c r="B3190" s="5"/>
    </row>
    <row r="3191" spans="1:2" ht="15.5" x14ac:dyDescent="0.35">
      <c r="A3191" s="5"/>
      <c r="B3191" s="5"/>
    </row>
    <row r="3192" spans="1:2" ht="15.5" x14ac:dyDescent="0.35">
      <c r="A3192" s="5"/>
      <c r="B3192" s="5"/>
    </row>
    <row r="3193" spans="1:2" ht="15.5" x14ac:dyDescent="0.35">
      <c r="A3193" s="5"/>
      <c r="B3193" s="5"/>
    </row>
    <row r="3194" spans="1:2" ht="15.5" x14ac:dyDescent="0.35">
      <c r="A3194" s="5"/>
      <c r="B3194" s="5"/>
    </row>
    <row r="3195" spans="1:2" ht="15.5" x14ac:dyDescent="0.35">
      <c r="A3195" s="5"/>
      <c r="B3195" s="5"/>
    </row>
    <row r="3196" spans="1:2" ht="15.5" x14ac:dyDescent="0.35">
      <c r="A3196" s="5"/>
      <c r="B3196" s="5"/>
    </row>
    <row r="3197" spans="1:2" ht="15.5" x14ac:dyDescent="0.35">
      <c r="A3197" s="5"/>
      <c r="B3197" s="5"/>
    </row>
    <row r="3198" spans="1:2" ht="15.5" x14ac:dyDescent="0.35">
      <c r="A3198" s="5"/>
      <c r="B3198" s="5"/>
    </row>
    <row r="3199" spans="1:2" ht="15.5" x14ac:dyDescent="0.35">
      <c r="A3199" s="5"/>
      <c r="B3199" s="5"/>
    </row>
    <row r="3200" spans="1:2" ht="15.5" x14ac:dyDescent="0.35">
      <c r="A3200" s="5"/>
      <c r="B3200" s="5"/>
    </row>
    <row r="3201" spans="1:2" ht="15.5" x14ac:dyDescent="0.35">
      <c r="A3201" s="5"/>
      <c r="B3201" s="5"/>
    </row>
    <row r="3202" spans="1:2" ht="15.5" x14ac:dyDescent="0.35">
      <c r="A3202" s="5"/>
      <c r="B3202" s="5"/>
    </row>
    <row r="3203" spans="1:2" ht="15.5" x14ac:dyDescent="0.35">
      <c r="A3203" s="5"/>
      <c r="B3203" s="5"/>
    </row>
    <row r="3204" spans="1:2" ht="15.5" x14ac:dyDescent="0.35">
      <c r="A3204" s="5"/>
      <c r="B3204" s="5"/>
    </row>
    <row r="3205" spans="1:2" ht="15.5" x14ac:dyDescent="0.35">
      <c r="A3205" s="5"/>
      <c r="B3205" s="5"/>
    </row>
    <row r="3206" spans="1:2" ht="15.5" x14ac:dyDescent="0.35">
      <c r="A3206" s="5"/>
      <c r="B3206" s="5"/>
    </row>
    <row r="3207" spans="1:2" ht="15.5" x14ac:dyDescent="0.35">
      <c r="A3207" s="5"/>
      <c r="B3207" s="5"/>
    </row>
    <row r="3208" spans="1:2" ht="15.5" x14ac:dyDescent="0.35">
      <c r="A3208" s="5"/>
      <c r="B3208" s="5"/>
    </row>
    <row r="3209" spans="1:2" ht="15.5" x14ac:dyDescent="0.35">
      <c r="A3209" s="5"/>
      <c r="B3209" s="5"/>
    </row>
    <row r="3210" spans="1:2" ht="15.5" x14ac:dyDescent="0.35">
      <c r="A3210" s="5"/>
      <c r="B3210" s="5"/>
    </row>
    <row r="3211" spans="1:2" ht="15.5" x14ac:dyDescent="0.35">
      <c r="A3211" s="5"/>
      <c r="B3211" s="5"/>
    </row>
    <row r="3212" spans="1:2" ht="15.5" x14ac:dyDescent="0.35">
      <c r="A3212" s="5"/>
      <c r="B3212" s="5"/>
    </row>
    <row r="3213" spans="1:2" ht="15.5" x14ac:dyDescent="0.35">
      <c r="A3213" s="5"/>
      <c r="B3213" s="5"/>
    </row>
    <row r="3214" spans="1:2" ht="15.5" x14ac:dyDescent="0.35">
      <c r="A3214" s="5"/>
      <c r="B3214" s="5"/>
    </row>
    <row r="3215" spans="1:2" ht="15.5" x14ac:dyDescent="0.35">
      <c r="A3215" s="5"/>
      <c r="B3215" s="5"/>
    </row>
    <row r="3216" spans="1:2" ht="15.5" x14ac:dyDescent="0.35">
      <c r="A3216" s="5"/>
      <c r="B3216" s="5"/>
    </row>
    <row r="3217" spans="1:2" ht="15.5" x14ac:dyDescent="0.35">
      <c r="A3217" s="5"/>
      <c r="B3217" s="5"/>
    </row>
    <row r="3218" spans="1:2" ht="15.5" x14ac:dyDescent="0.35">
      <c r="A3218" s="5"/>
      <c r="B3218" s="5"/>
    </row>
    <row r="3219" spans="1:2" ht="15.5" x14ac:dyDescent="0.35">
      <c r="A3219" s="5"/>
      <c r="B3219" s="5"/>
    </row>
    <row r="3220" spans="1:2" ht="15.5" x14ac:dyDescent="0.35">
      <c r="A3220" s="5"/>
      <c r="B3220" s="5"/>
    </row>
    <row r="3221" spans="1:2" ht="15.5" x14ac:dyDescent="0.35">
      <c r="A3221" s="5"/>
      <c r="B3221" s="5"/>
    </row>
    <row r="3222" spans="1:2" ht="15.5" x14ac:dyDescent="0.35">
      <c r="A3222" s="5"/>
      <c r="B3222" s="5"/>
    </row>
    <row r="3223" spans="1:2" ht="15.5" x14ac:dyDescent="0.35">
      <c r="A3223" s="5"/>
      <c r="B3223" s="5"/>
    </row>
    <row r="3224" spans="1:2" ht="15.5" x14ac:dyDescent="0.35">
      <c r="A3224" s="5"/>
      <c r="B3224" s="5"/>
    </row>
    <row r="3225" spans="1:2" ht="15.5" x14ac:dyDescent="0.35">
      <c r="A3225" s="5"/>
      <c r="B3225" s="5"/>
    </row>
    <row r="3226" spans="1:2" ht="15.5" x14ac:dyDescent="0.35">
      <c r="A3226" s="5"/>
      <c r="B3226" s="5"/>
    </row>
    <row r="3227" spans="1:2" ht="15.5" x14ac:dyDescent="0.35">
      <c r="A3227" s="5"/>
      <c r="B3227" s="5"/>
    </row>
    <row r="3228" spans="1:2" ht="15.5" x14ac:dyDescent="0.35">
      <c r="A3228" s="5"/>
      <c r="B3228" s="5"/>
    </row>
    <row r="3229" spans="1:2" ht="15.5" x14ac:dyDescent="0.35">
      <c r="A3229" s="5"/>
      <c r="B3229" s="5"/>
    </row>
    <row r="3230" spans="1:2" ht="15.5" x14ac:dyDescent="0.35">
      <c r="A3230" s="5"/>
      <c r="B3230" s="5"/>
    </row>
    <row r="3231" spans="1:2" ht="15.5" x14ac:dyDescent="0.35">
      <c r="A3231" s="5"/>
      <c r="B3231" s="5"/>
    </row>
    <row r="3232" spans="1:2" ht="15.5" x14ac:dyDescent="0.35">
      <c r="A3232" s="5"/>
      <c r="B3232" s="5"/>
    </row>
    <row r="3233" spans="1:2" ht="15.5" x14ac:dyDescent="0.35">
      <c r="A3233" s="5"/>
      <c r="B3233" s="5"/>
    </row>
    <row r="3234" spans="1:2" ht="15.5" x14ac:dyDescent="0.35">
      <c r="A3234" s="5"/>
      <c r="B3234" s="5"/>
    </row>
    <row r="3235" spans="1:2" ht="15.5" x14ac:dyDescent="0.35">
      <c r="A3235" s="5"/>
      <c r="B3235" s="5"/>
    </row>
    <row r="3236" spans="1:2" ht="15.5" x14ac:dyDescent="0.35">
      <c r="A3236" s="5"/>
      <c r="B3236" s="5"/>
    </row>
    <row r="3237" spans="1:2" ht="15.5" x14ac:dyDescent="0.35">
      <c r="A3237" s="5"/>
      <c r="B3237" s="5"/>
    </row>
    <row r="3238" spans="1:2" ht="15.5" x14ac:dyDescent="0.35">
      <c r="A3238" s="5"/>
      <c r="B3238" s="5"/>
    </row>
    <row r="3239" spans="1:2" ht="15.5" x14ac:dyDescent="0.35">
      <c r="A3239" s="5"/>
      <c r="B3239" s="5"/>
    </row>
    <row r="3240" spans="1:2" ht="15.5" x14ac:dyDescent="0.35">
      <c r="A3240" s="5"/>
      <c r="B3240" s="5"/>
    </row>
    <row r="3241" spans="1:2" ht="15.5" x14ac:dyDescent="0.35">
      <c r="A3241" s="5"/>
      <c r="B3241" s="5"/>
    </row>
    <row r="3242" spans="1:2" ht="15.5" x14ac:dyDescent="0.35">
      <c r="A3242" s="5"/>
      <c r="B3242" s="5"/>
    </row>
    <row r="3243" spans="1:2" ht="15.5" x14ac:dyDescent="0.35">
      <c r="A3243" s="5"/>
      <c r="B3243" s="5"/>
    </row>
    <row r="3244" spans="1:2" ht="15.5" x14ac:dyDescent="0.35">
      <c r="A3244" s="5"/>
      <c r="B3244" s="5"/>
    </row>
    <row r="3245" spans="1:2" ht="15.5" x14ac:dyDescent="0.35">
      <c r="A3245" s="5"/>
      <c r="B3245" s="5"/>
    </row>
    <row r="3246" spans="1:2" ht="15.5" x14ac:dyDescent="0.35">
      <c r="A3246" s="5"/>
      <c r="B3246" s="5"/>
    </row>
    <row r="3247" spans="1:2" ht="15.5" x14ac:dyDescent="0.35">
      <c r="A3247" s="5"/>
      <c r="B3247" s="5"/>
    </row>
    <row r="3248" spans="1:2" ht="15.5" x14ac:dyDescent="0.35">
      <c r="A3248" s="5"/>
      <c r="B3248" s="5"/>
    </row>
    <row r="3249" spans="1:2" ht="15.5" x14ac:dyDescent="0.35">
      <c r="A3249" s="5"/>
      <c r="B3249" s="5"/>
    </row>
    <row r="3250" spans="1:2" ht="15.5" x14ac:dyDescent="0.35">
      <c r="A3250" s="5"/>
      <c r="B3250" s="5"/>
    </row>
    <row r="3251" spans="1:2" ht="15.5" x14ac:dyDescent="0.35">
      <c r="A3251" s="5"/>
      <c r="B3251" s="5"/>
    </row>
    <row r="3252" spans="1:2" ht="15.5" x14ac:dyDescent="0.35">
      <c r="A3252" s="5"/>
      <c r="B3252" s="5"/>
    </row>
    <row r="3253" spans="1:2" ht="15.5" x14ac:dyDescent="0.35">
      <c r="A3253" s="5"/>
      <c r="B3253" s="5"/>
    </row>
    <row r="3254" spans="1:2" ht="15.5" x14ac:dyDescent="0.35">
      <c r="A3254" s="5"/>
      <c r="B3254" s="5"/>
    </row>
    <row r="3255" spans="1:2" ht="15.5" x14ac:dyDescent="0.35">
      <c r="A3255" s="5"/>
      <c r="B3255" s="5"/>
    </row>
    <row r="3256" spans="1:2" ht="15.5" x14ac:dyDescent="0.35">
      <c r="A3256" s="5"/>
      <c r="B3256" s="5"/>
    </row>
    <row r="3257" spans="1:2" ht="15.5" x14ac:dyDescent="0.35">
      <c r="A3257" s="5"/>
      <c r="B3257" s="5"/>
    </row>
    <row r="3258" spans="1:2" ht="15.5" x14ac:dyDescent="0.35">
      <c r="A3258" s="5"/>
      <c r="B3258" s="5"/>
    </row>
    <row r="3259" spans="1:2" ht="15.5" x14ac:dyDescent="0.35">
      <c r="A3259" s="5"/>
      <c r="B3259" s="5"/>
    </row>
    <row r="3260" spans="1:2" ht="15.5" x14ac:dyDescent="0.35">
      <c r="A3260" s="5"/>
      <c r="B3260" s="5"/>
    </row>
    <row r="3261" spans="1:2" ht="15.5" x14ac:dyDescent="0.35">
      <c r="A3261" s="5"/>
      <c r="B3261" s="5"/>
    </row>
    <row r="3262" spans="1:2" ht="15.5" x14ac:dyDescent="0.35">
      <c r="A3262" s="5"/>
      <c r="B3262" s="5"/>
    </row>
    <row r="3263" spans="1:2" ht="15.5" x14ac:dyDescent="0.35">
      <c r="A3263" s="5"/>
      <c r="B3263" s="5"/>
    </row>
    <row r="3264" spans="1:2" ht="15.5" x14ac:dyDescent="0.35">
      <c r="A3264" s="5"/>
      <c r="B3264" s="5"/>
    </row>
    <row r="3265" spans="1:2" ht="15.5" x14ac:dyDescent="0.35">
      <c r="A3265" s="5"/>
      <c r="B3265" s="5"/>
    </row>
    <row r="3266" spans="1:2" ht="15.5" x14ac:dyDescent="0.35">
      <c r="A3266" s="5"/>
      <c r="B3266" s="5"/>
    </row>
    <row r="3267" spans="1:2" ht="15.5" x14ac:dyDescent="0.35">
      <c r="A3267" s="5"/>
      <c r="B3267" s="5"/>
    </row>
    <row r="3268" spans="1:2" ht="15.5" x14ac:dyDescent="0.35">
      <c r="A3268" s="5"/>
      <c r="B3268" s="5"/>
    </row>
    <row r="3269" spans="1:2" ht="15.5" x14ac:dyDescent="0.35">
      <c r="A3269" s="5"/>
      <c r="B3269" s="5"/>
    </row>
    <row r="3270" spans="1:2" ht="15.5" x14ac:dyDescent="0.35">
      <c r="A3270" s="5"/>
      <c r="B3270" s="5"/>
    </row>
    <row r="3271" spans="1:2" ht="15.5" x14ac:dyDescent="0.35">
      <c r="A3271" s="5"/>
      <c r="B3271" s="5"/>
    </row>
    <row r="3272" spans="1:2" ht="15.5" x14ac:dyDescent="0.35">
      <c r="A3272" s="5"/>
      <c r="B3272" s="5"/>
    </row>
    <row r="3273" spans="1:2" ht="15.5" x14ac:dyDescent="0.35">
      <c r="A3273" s="5"/>
      <c r="B3273" s="5"/>
    </row>
    <row r="3274" spans="1:2" ht="15.5" x14ac:dyDescent="0.35">
      <c r="A3274" s="5"/>
      <c r="B3274" s="5"/>
    </row>
    <row r="3275" spans="1:2" ht="15.5" x14ac:dyDescent="0.35">
      <c r="A3275" s="5"/>
      <c r="B3275" s="5"/>
    </row>
    <row r="3276" spans="1:2" ht="15.5" x14ac:dyDescent="0.35">
      <c r="A3276" s="5"/>
      <c r="B3276" s="5"/>
    </row>
    <row r="3277" spans="1:2" ht="15.5" x14ac:dyDescent="0.35">
      <c r="A3277" s="5"/>
      <c r="B3277" s="5"/>
    </row>
    <row r="3278" spans="1:2" ht="15.5" x14ac:dyDescent="0.35">
      <c r="A3278" s="5"/>
      <c r="B3278" s="5"/>
    </row>
    <row r="3279" spans="1:2" ht="15.5" x14ac:dyDescent="0.35">
      <c r="A3279" s="5"/>
      <c r="B3279" s="5"/>
    </row>
    <row r="3280" spans="1:2" ht="15.5" x14ac:dyDescent="0.35">
      <c r="A3280" s="5"/>
      <c r="B3280" s="5"/>
    </row>
    <row r="3281" spans="1:2" ht="15.5" x14ac:dyDescent="0.35">
      <c r="A3281" s="5"/>
      <c r="B3281" s="5"/>
    </row>
    <row r="3282" spans="1:2" ht="15.5" x14ac:dyDescent="0.35">
      <c r="A3282" s="5"/>
      <c r="B3282" s="5"/>
    </row>
    <row r="3283" spans="1:2" ht="15.5" x14ac:dyDescent="0.35">
      <c r="A3283" s="5"/>
      <c r="B3283" s="5"/>
    </row>
    <row r="3284" spans="1:2" ht="15.5" x14ac:dyDescent="0.35">
      <c r="A3284" s="5"/>
      <c r="B3284" s="5"/>
    </row>
    <row r="3285" spans="1:2" ht="15.5" x14ac:dyDescent="0.35">
      <c r="A3285" s="5"/>
      <c r="B3285" s="5"/>
    </row>
    <row r="3286" spans="1:2" ht="15.5" x14ac:dyDescent="0.35">
      <c r="A3286" s="5"/>
      <c r="B3286" s="5"/>
    </row>
    <row r="3287" spans="1:2" ht="15.5" x14ac:dyDescent="0.35">
      <c r="A3287" s="5"/>
      <c r="B3287" s="5"/>
    </row>
    <row r="3288" spans="1:2" ht="15.5" x14ac:dyDescent="0.35">
      <c r="A3288" s="5"/>
      <c r="B3288" s="5"/>
    </row>
    <row r="3289" spans="1:2" ht="15.5" x14ac:dyDescent="0.35">
      <c r="A3289" s="5"/>
      <c r="B3289" s="5"/>
    </row>
    <row r="3290" spans="1:2" ht="15.5" x14ac:dyDescent="0.35">
      <c r="A3290" s="5"/>
      <c r="B3290" s="5"/>
    </row>
    <row r="3291" spans="1:2" ht="15.5" x14ac:dyDescent="0.35">
      <c r="A3291" s="5"/>
      <c r="B3291" s="5"/>
    </row>
    <row r="3292" spans="1:2" ht="15.5" x14ac:dyDescent="0.35">
      <c r="A3292" s="5"/>
      <c r="B3292" s="5"/>
    </row>
    <row r="3293" spans="1:2" ht="15.5" x14ac:dyDescent="0.35">
      <c r="A3293" s="5"/>
      <c r="B3293" s="5"/>
    </row>
    <row r="3294" spans="1:2" ht="15.5" x14ac:dyDescent="0.35">
      <c r="A3294" s="5"/>
      <c r="B3294" s="5"/>
    </row>
    <row r="3295" spans="1:2" ht="15.5" x14ac:dyDescent="0.35">
      <c r="A3295" s="5"/>
      <c r="B3295" s="5"/>
    </row>
    <row r="3296" spans="1:2" ht="15.5" x14ac:dyDescent="0.35">
      <c r="A3296" s="5"/>
      <c r="B3296" s="5"/>
    </row>
    <row r="3297" spans="1:2" ht="15.5" x14ac:dyDescent="0.35">
      <c r="A3297" s="5"/>
      <c r="B3297" s="5"/>
    </row>
    <row r="3298" spans="1:2" ht="15.5" x14ac:dyDescent="0.35">
      <c r="A3298" s="5"/>
      <c r="B3298" s="5"/>
    </row>
    <row r="3299" spans="1:2" ht="15.5" x14ac:dyDescent="0.35">
      <c r="A3299" s="5"/>
      <c r="B3299" s="5"/>
    </row>
    <row r="3300" spans="1:2" ht="15.5" x14ac:dyDescent="0.35">
      <c r="A3300" s="5"/>
      <c r="B3300" s="5"/>
    </row>
    <row r="3301" spans="1:2" ht="15.5" x14ac:dyDescent="0.35">
      <c r="A3301" s="5"/>
      <c r="B3301" s="5"/>
    </row>
    <row r="3302" spans="1:2" ht="15.5" x14ac:dyDescent="0.35">
      <c r="A3302" s="5"/>
      <c r="B3302" s="5"/>
    </row>
    <row r="3303" spans="1:2" ht="15.5" x14ac:dyDescent="0.35">
      <c r="A3303" s="5"/>
      <c r="B3303" s="5"/>
    </row>
    <row r="3304" spans="1:2" ht="15.5" x14ac:dyDescent="0.35">
      <c r="A3304" s="5"/>
      <c r="B3304" s="5"/>
    </row>
    <row r="3305" spans="1:2" ht="15.5" x14ac:dyDescent="0.35">
      <c r="A3305" s="5"/>
      <c r="B3305" s="5"/>
    </row>
    <row r="3306" spans="1:2" ht="15.5" x14ac:dyDescent="0.35">
      <c r="A3306" s="5"/>
      <c r="B3306" s="5"/>
    </row>
    <row r="3307" spans="1:2" ht="15.5" x14ac:dyDescent="0.35">
      <c r="A3307" s="5"/>
      <c r="B3307" s="5"/>
    </row>
    <row r="3308" spans="1:2" ht="15.5" x14ac:dyDescent="0.35">
      <c r="A3308" s="5"/>
      <c r="B3308" s="5"/>
    </row>
    <row r="3309" spans="1:2" ht="15.5" x14ac:dyDescent="0.35">
      <c r="A3309" s="5"/>
      <c r="B3309" s="5"/>
    </row>
    <row r="3310" spans="1:2" ht="15.5" x14ac:dyDescent="0.35">
      <c r="A3310" s="5"/>
      <c r="B3310" s="5"/>
    </row>
    <row r="3311" spans="1:2" ht="15.5" x14ac:dyDescent="0.35">
      <c r="A3311" s="5"/>
      <c r="B3311" s="5"/>
    </row>
    <row r="3312" spans="1:2" ht="15.5" x14ac:dyDescent="0.35">
      <c r="A3312" s="5"/>
      <c r="B3312" s="5"/>
    </row>
    <row r="3313" spans="1:2" ht="15.5" x14ac:dyDescent="0.35">
      <c r="A3313" s="5"/>
      <c r="B3313" s="5"/>
    </row>
    <row r="3314" spans="1:2" ht="15.5" x14ac:dyDescent="0.35">
      <c r="A3314" s="5"/>
      <c r="B3314" s="5"/>
    </row>
    <row r="3315" spans="1:2" ht="15.5" x14ac:dyDescent="0.35">
      <c r="A3315" s="5"/>
      <c r="B3315" s="5"/>
    </row>
    <row r="3316" spans="1:2" ht="15.5" x14ac:dyDescent="0.35">
      <c r="A3316" s="5"/>
      <c r="B3316" s="5"/>
    </row>
    <row r="3317" spans="1:2" ht="15.5" x14ac:dyDescent="0.35">
      <c r="A3317" s="5"/>
      <c r="B3317" s="5"/>
    </row>
    <row r="3318" spans="1:2" ht="15.5" x14ac:dyDescent="0.35">
      <c r="A3318" s="5"/>
      <c r="B3318" s="5"/>
    </row>
    <row r="3319" spans="1:2" ht="15.5" x14ac:dyDescent="0.35">
      <c r="A3319" s="5"/>
      <c r="B3319" s="5"/>
    </row>
    <row r="3320" spans="1:2" ht="15.5" x14ac:dyDescent="0.35">
      <c r="A3320" s="5"/>
      <c r="B3320" s="5"/>
    </row>
    <row r="3321" spans="1:2" ht="15.5" x14ac:dyDescent="0.35">
      <c r="A3321" s="5"/>
      <c r="B3321" s="5"/>
    </row>
    <row r="3322" spans="1:2" ht="15.5" x14ac:dyDescent="0.35">
      <c r="A3322" s="5"/>
      <c r="B3322" s="5"/>
    </row>
    <row r="3323" spans="1:2" ht="15.5" x14ac:dyDescent="0.35">
      <c r="A3323" s="5"/>
      <c r="B3323" s="5"/>
    </row>
    <row r="3324" spans="1:2" ht="15.5" x14ac:dyDescent="0.35">
      <c r="A3324" s="5"/>
      <c r="B3324" s="5"/>
    </row>
    <row r="3325" spans="1:2" ht="15.5" x14ac:dyDescent="0.35">
      <c r="A3325" s="5"/>
      <c r="B3325" s="5"/>
    </row>
    <row r="3326" spans="1:2" ht="15.5" x14ac:dyDescent="0.35">
      <c r="A3326" s="5"/>
      <c r="B3326" s="5"/>
    </row>
    <row r="3327" spans="1:2" ht="15.5" x14ac:dyDescent="0.35">
      <c r="A3327" s="5"/>
      <c r="B3327" s="5"/>
    </row>
    <row r="3328" spans="1:2" ht="15.5" x14ac:dyDescent="0.35">
      <c r="A3328" s="5"/>
      <c r="B3328" s="5"/>
    </row>
    <row r="3329" spans="1:2" ht="15.5" x14ac:dyDescent="0.35">
      <c r="A3329" s="5"/>
      <c r="B3329" s="5"/>
    </row>
    <row r="3330" spans="1:2" ht="15.5" x14ac:dyDescent="0.35">
      <c r="A3330" s="5"/>
      <c r="B3330" s="5"/>
    </row>
    <row r="3331" spans="1:2" ht="15.5" x14ac:dyDescent="0.35">
      <c r="A3331" s="5"/>
      <c r="B3331" s="5"/>
    </row>
    <row r="3332" spans="1:2" ht="15.5" x14ac:dyDescent="0.35">
      <c r="A3332" s="5"/>
      <c r="B3332" s="5"/>
    </row>
    <row r="3333" spans="1:2" ht="15.5" x14ac:dyDescent="0.35">
      <c r="A3333" s="5"/>
      <c r="B3333" s="5"/>
    </row>
    <row r="3334" spans="1:2" ht="15.5" x14ac:dyDescent="0.35">
      <c r="A3334" s="5"/>
      <c r="B3334" s="5"/>
    </row>
    <row r="3335" spans="1:2" ht="15.5" x14ac:dyDescent="0.35">
      <c r="A3335" s="5"/>
      <c r="B3335" s="5"/>
    </row>
    <row r="3336" spans="1:2" ht="15.5" x14ac:dyDescent="0.35">
      <c r="A3336" s="5"/>
      <c r="B3336" s="5"/>
    </row>
    <row r="3337" spans="1:2" ht="15.5" x14ac:dyDescent="0.35">
      <c r="A3337" s="5"/>
      <c r="B3337" s="5"/>
    </row>
    <row r="3338" spans="1:2" ht="15.5" x14ac:dyDescent="0.35">
      <c r="A3338" s="5"/>
      <c r="B3338" s="5"/>
    </row>
    <row r="3339" spans="1:2" ht="15.5" x14ac:dyDescent="0.35">
      <c r="A3339" s="5"/>
      <c r="B3339" s="5"/>
    </row>
    <row r="3340" spans="1:2" ht="15.5" x14ac:dyDescent="0.35">
      <c r="A3340" s="5"/>
      <c r="B3340" s="5"/>
    </row>
    <row r="3341" spans="1:2" ht="15.5" x14ac:dyDescent="0.35">
      <c r="A3341" s="5"/>
      <c r="B3341" s="5"/>
    </row>
    <row r="3342" spans="1:2" ht="15.5" x14ac:dyDescent="0.35">
      <c r="A3342" s="5"/>
      <c r="B3342" s="5"/>
    </row>
    <row r="3343" spans="1:2" ht="15.5" x14ac:dyDescent="0.35">
      <c r="A3343" s="5"/>
      <c r="B3343" s="5"/>
    </row>
    <row r="3344" spans="1:2" ht="15.5" x14ac:dyDescent="0.35">
      <c r="A3344" s="5"/>
      <c r="B3344" s="5"/>
    </row>
    <row r="3345" spans="1:2" ht="15.5" x14ac:dyDescent="0.35">
      <c r="A3345" s="5"/>
      <c r="B3345" s="5"/>
    </row>
    <row r="3346" spans="1:2" ht="15.5" x14ac:dyDescent="0.35">
      <c r="A3346" s="5"/>
      <c r="B3346" s="5"/>
    </row>
    <row r="3347" spans="1:2" ht="15.5" x14ac:dyDescent="0.35">
      <c r="A3347" s="5"/>
      <c r="B3347" s="5"/>
    </row>
    <row r="3348" spans="1:2" ht="15.5" x14ac:dyDescent="0.35">
      <c r="A3348" s="5"/>
      <c r="B3348" s="5"/>
    </row>
    <row r="3349" spans="1:2" ht="15.5" x14ac:dyDescent="0.35">
      <c r="A3349" s="5"/>
      <c r="B3349" s="5"/>
    </row>
    <row r="3350" spans="1:2" ht="15.5" x14ac:dyDescent="0.35">
      <c r="A3350" s="5"/>
      <c r="B3350" s="5"/>
    </row>
    <row r="3351" spans="1:2" ht="15.5" x14ac:dyDescent="0.35">
      <c r="A3351" s="5"/>
      <c r="B3351" s="5"/>
    </row>
    <row r="3352" spans="1:2" ht="15.5" x14ac:dyDescent="0.35">
      <c r="A3352" s="5"/>
      <c r="B3352" s="5"/>
    </row>
    <row r="3353" spans="1:2" ht="15.5" x14ac:dyDescent="0.35">
      <c r="A3353" s="5"/>
      <c r="B3353" s="5"/>
    </row>
    <row r="3354" spans="1:2" ht="15.5" x14ac:dyDescent="0.35">
      <c r="A3354" s="5"/>
      <c r="B3354" s="5"/>
    </row>
    <row r="3355" spans="1:2" ht="15.5" x14ac:dyDescent="0.35">
      <c r="A3355" s="5"/>
      <c r="B3355" s="5"/>
    </row>
    <row r="3356" spans="1:2" ht="15.5" x14ac:dyDescent="0.35">
      <c r="A3356" s="5"/>
      <c r="B3356" s="5"/>
    </row>
    <row r="3357" spans="1:2" ht="15.5" x14ac:dyDescent="0.35">
      <c r="A3357" s="5"/>
      <c r="B3357" s="5"/>
    </row>
    <row r="3358" spans="1:2" ht="15.5" x14ac:dyDescent="0.35">
      <c r="A3358" s="5"/>
      <c r="B3358" s="5"/>
    </row>
    <row r="3359" spans="1:2" ht="15.5" x14ac:dyDescent="0.35">
      <c r="A3359" s="5"/>
      <c r="B3359" s="5"/>
    </row>
    <row r="3360" spans="1:2" ht="15.5" x14ac:dyDescent="0.35">
      <c r="A3360" s="5"/>
      <c r="B3360" s="5"/>
    </row>
    <row r="3361" spans="1:2" ht="15.5" x14ac:dyDescent="0.35">
      <c r="A3361" s="5"/>
      <c r="B3361" s="5"/>
    </row>
    <row r="3362" spans="1:2" ht="15.5" x14ac:dyDescent="0.35">
      <c r="A3362" s="5"/>
      <c r="B3362" s="5"/>
    </row>
    <row r="3363" spans="1:2" ht="15.5" x14ac:dyDescent="0.35">
      <c r="A3363" s="5"/>
      <c r="B3363" s="5"/>
    </row>
    <row r="3364" spans="1:2" ht="15.5" x14ac:dyDescent="0.35">
      <c r="A3364" s="5"/>
      <c r="B3364" s="5"/>
    </row>
    <row r="3365" spans="1:2" ht="15.5" x14ac:dyDescent="0.35">
      <c r="A3365" s="5"/>
      <c r="B3365" s="5"/>
    </row>
    <row r="3366" spans="1:2" ht="15.5" x14ac:dyDescent="0.35">
      <c r="A3366" s="5"/>
      <c r="B3366" s="5"/>
    </row>
    <row r="3367" spans="1:2" ht="15.5" x14ac:dyDescent="0.35">
      <c r="A3367" s="5"/>
      <c r="B3367" s="5"/>
    </row>
    <row r="3368" spans="1:2" ht="15.5" x14ac:dyDescent="0.35">
      <c r="A3368" s="5"/>
      <c r="B3368" s="5"/>
    </row>
    <row r="3369" spans="1:2" ht="15.5" x14ac:dyDescent="0.35">
      <c r="A3369" s="5"/>
      <c r="B3369" s="5"/>
    </row>
    <row r="3370" spans="1:2" ht="15.5" x14ac:dyDescent="0.35">
      <c r="A3370" s="5"/>
      <c r="B3370" s="5"/>
    </row>
    <row r="3371" spans="1:2" ht="15.5" x14ac:dyDescent="0.35">
      <c r="A3371" s="5"/>
      <c r="B3371" s="5"/>
    </row>
    <row r="3372" spans="1:2" ht="15.5" x14ac:dyDescent="0.35">
      <c r="A3372" s="5"/>
      <c r="B3372" s="5"/>
    </row>
    <row r="3373" spans="1:2" ht="15.5" x14ac:dyDescent="0.35">
      <c r="A3373" s="5"/>
      <c r="B3373" s="5"/>
    </row>
    <row r="3374" spans="1:2" ht="15.5" x14ac:dyDescent="0.35">
      <c r="A3374" s="5"/>
      <c r="B3374" s="5"/>
    </row>
    <row r="3375" spans="1:2" ht="15.5" x14ac:dyDescent="0.35">
      <c r="A3375" s="5"/>
      <c r="B3375" s="5"/>
    </row>
    <row r="3376" spans="1:2" ht="15.5" x14ac:dyDescent="0.35">
      <c r="A3376" s="5"/>
      <c r="B3376" s="5"/>
    </row>
    <row r="3377" spans="1:2" ht="15.5" x14ac:dyDescent="0.35">
      <c r="A3377" s="5"/>
      <c r="B3377" s="5"/>
    </row>
    <row r="3378" spans="1:2" ht="15.5" x14ac:dyDescent="0.35">
      <c r="A3378" s="5"/>
      <c r="B3378" s="5"/>
    </row>
    <row r="3379" spans="1:2" ht="15.5" x14ac:dyDescent="0.35">
      <c r="A3379" s="5"/>
      <c r="B3379" s="5"/>
    </row>
    <row r="3380" spans="1:2" ht="15.5" x14ac:dyDescent="0.35">
      <c r="A3380" s="5"/>
      <c r="B3380" s="5"/>
    </row>
    <row r="3381" spans="1:2" ht="15.5" x14ac:dyDescent="0.35">
      <c r="A3381" s="5"/>
      <c r="B3381" s="5"/>
    </row>
    <row r="3382" spans="1:2" ht="15.5" x14ac:dyDescent="0.35">
      <c r="A3382" s="5"/>
      <c r="B3382" s="5"/>
    </row>
    <row r="3383" spans="1:2" ht="15.5" x14ac:dyDescent="0.35">
      <c r="A3383" s="5"/>
      <c r="B3383" s="5"/>
    </row>
    <row r="3384" spans="1:2" ht="15.5" x14ac:dyDescent="0.35">
      <c r="A3384" s="5"/>
      <c r="B3384" s="5"/>
    </row>
    <row r="3385" spans="1:2" ht="15.5" x14ac:dyDescent="0.35">
      <c r="A3385" s="5"/>
      <c r="B3385" s="5"/>
    </row>
    <row r="3386" spans="1:2" ht="15.5" x14ac:dyDescent="0.35">
      <c r="A3386" s="5"/>
      <c r="B3386" s="5"/>
    </row>
    <row r="3387" spans="1:2" ht="15.5" x14ac:dyDescent="0.35">
      <c r="A3387" s="5"/>
      <c r="B3387" s="5"/>
    </row>
    <row r="3388" spans="1:2" ht="15.5" x14ac:dyDescent="0.35">
      <c r="A3388" s="5"/>
      <c r="B3388" s="5"/>
    </row>
    <row r="3389" spans="1:2" ht="15.5" x14ac:dyDescent="0.35">
      <c r="A3389" s="5"/>
      <c r="B3389" s="5"/>
    </row>
    <row r="3390" spans="1:2" ht="15.5" x14ac:dyDescent="0.35">
      <c r="A3390" s="5"/>
      <c r="B3390" s="5"/>
    </row>
    <row r="3391" spans="1:2" ht="15.5" x14ac:dyDescent="0.35">
      <c r="A3391" s="5"/>
      <c r="B3391" s="5"/>
    </row>
    <row r="3392" spans="1:2" ht="15.5" x14ac:dyDescent="0.35">
      <c r="A3392" s="5"/>
      <c r="B3392" s="5"/>
    </row>
    <row r="3393" spans="1:2" ht="15.5" x14ac:dyDescent="0.35">
      <c r="A3393" s="5"/>
      <c r="B3393" s="5"/>
    </row>
    <row r="3394" spans="1:2" ht="15.5" x14ac:dyDescent="0.35">
      <c r="A3394" s="5"/>
      <c r="B3394" s="5"/>
    </row>
    <row r="3395" spans="1:2" ht="15.5" x14ac:dyDescent="0.35">
      <c r="A3395" s="5"/>
      <c r="B3395" s="5"/>
    </row>
    <row r="3396" spans="1:2" ht="15.5" x14ac:dyDescent="0.35">
      <c r="A3396" s="5"/>
      <c r="B3396" s="5"/>
    </row>
    <row r="3397" spans="1:2" ht="15.5" x14ac:dyDescent="0.35">
      <c r="A3397" s="5"/>
      <c r="B3397" s="5"/>
    </row>
    <row r="3398" spans="1:2" ht="15.5" x14ac:dyDescent="0.35">
      <c r="A3398" s="5"/>
      <c r="B3398" s="5"/>
    </row>
    <row r="3399" spans="1:2" ht="15.5" x14ac:dyDescent="0.35">
      <c r="A3399" s="5"/>
      <c r="B3399" s="5"/>
    </row>
    <row r="3400" spans="1:2" ht="15.5" x14ac:dyDescent="0.35">
      <c r="A3400" s="5"/>
      <c r="B3400" s="5"/>
    </row>
    <row r="3401" spans="1:2" ht="15.5" x14ac:dyDescent="0.35">
      <c r="A3401" s="5"/>
      <c r="B3401" s="5"/>
    </row>
    <row r="3402" spans="1:2" ht="15.5" x14ac:dyDescent="0.35">
      <c r="A3402" s="5"/>
      <c r="B3402" s="5"/>
    </row>
    <row r="3403" spans="1:2" ht="15.5" x14ac:dyDescent="0.35">
      <c r="A3403" s="5"/>
      <c r="B3403" s="5"/>
    </row>
    <row r="3404" spans="1:2" ht="15.5" x14ac:dyDescent="0.35">
      <c r="A3404" s="5"/>
      <c r="B3404" s="5"/>
    </row>
    <row r="3405" spans="1:2" ht="15.5" x14ac:dyDescent="0.35">
      <c r="A3405" s="5"/>
      <c r="B3405" s="5"/>
    </row>
    <row r="3406" spans="1:2" ht="15.5" x14ac:dyDescent="0.35">
      <c r="A3406" s="5"/>
      <c r="B3406" s="5"/>
    </row>
    <row r="3407" spans="1:2" ht="15.5" x14ac:dyDescent="0.35">
      <c r="A3407" s="5"/>
      <c r="B3407" s="5"/>
    </row>
    <row r="3408" spans="1:2" ht="15.5" x14ac:dyDescent="0.35">
      <c r="A3408" s="5"/>
      <c r="B3408" s="5"/>
    </row>
    <row r="3409" spans="1:2" ht="15.5" x14ac:dyDescent="0.35">
      <c r="A3409" s="5"/>
      <c r="B3409" s="5"/>
    </row>
    <row r="3410" spans="1:2" ht="15.5" x14ac:dyDescent="0.35">
      <c r="A3410" s="5"/>
      <c r="B3410" s="5"/>
    </row>
    <row r="3411" spans="1:2" ht="15.5" x14ac:dyDescent="0.35">
      <c r="A3411" s="5"/>
      <c r="B3411" s="5"/>
    </row>
    <row r="3412" spans="1:2" ht="15.5" x14ac:dyDescent="0.35">
      <c r="A3412" s="5"/>
      <c r="B3412" s="5"/>
    </row>
    <row r="3413" spans="1:2" ht="15.5" x14ac:dyDescent="0.35">
      <c r="A3413" s="5"/>
      <c r="B3413" s="5"/>
    </row>
    <row r="3414" spans="1:2" ht="15.5" x14ac:dyDescent="0.35">
      <c r="A3414" s="5"/>
      <c r="B3414" s="5"/>
    </row>
    <row r="3415" spans="1:2" ht="15.5" x14ac:dyDescent="0.35">
      <c r="A3415" s="5"/>
      <c r="B3415" s="5"/>
    </row>
    <row r="3416" spans="1:2" ht="15.5" x14ac:dyDescent="0.35">
      <c r="A3416" s="5"/>
      <c r="B3416" s="5"/>
    </row>
    <row r="3417" spans="1:2" ht="15.5" x14ac:dyDescent="0.35">
      <c r="A3417" s="5"/>
      <c r="B3417" s="5"/>
    </row>
    <row r="3418" spans="1:2" ht="15.5" x14ac:dyDescent="0.35">
      <c r="A3418" s="5"/>
      <c r="B3418" s="5"/>
    </row>
    <row r="3419" spans="1:2" ht="15.5" x14ac:dyDescent="0.35">
      <c r="A3419" s="5"/>
      <c r="B3419" s="5"/>
    </row>
    <row r="3420" spans="1:2" ht="15.5" x14ac:dyDescent="0.35">
      <c r="A3420" s="5"/>
      <c r="B3420" s="5"/>
    </row>
    <row r="3421" spans="1:2" ht="15.5" x14ac:dyDescent="0.35">
      <c r="A3421" s="5"/>
      <c r="B3421" s="5"/>
    </row>
    <row r="3422" spans="1:2" ht="15.5" x14ac:dyDescent="0.35">
      <c r="A3422" s="5"/>
      <c r="B3422" s="5"/>
    </row>
    <row r="3423" spans="1:2" ht="15.5" x14ac:dyDescent="0.35">
      <c r="A3423" s="5"/>
      <c r="B3423" s="5"/>
    </row>
    <row r="3424" spans="1:2" ht="15.5" x14ac:dyDescent="0.35">
      <c r="A3424" s="5"/>
      <c r="B3424" s="5"/>
    </row>
    <row r="3425" spans="1:2" ht="15.5" x14ac:dyDescent="0.35">
      <c r="A3425" s="5"/>
      <c r="B3425" s="5"/>
    </row>
    <row r="3426" spans="1:2" ht="15.5" x14ac:dyDescent="0.35">
      <c r="A3426" s="5"/>
      <c r="B3426" s="5"/>
    </row>
    <row r="3427" spans="1:2" ht="15.5" x14ac:dyDescent="0.35">
      <c r="A3427" s="5"/>
      <c r="B3427" s="5"/>
    </row>
    <row r="3428" spans="1:2" ht="15.5" x14ac:dyDescent="0.35">
      <c r="A3428" s="5"/>
      <c r="B3428" s="5"/>
    </row>
    <row r="3429" spans="1:2" ht="15.5" x14ac:dyDescent="0.35">
      <c r="A3429" s="5"/>
      <c r="B3429" s="5"/>
    </row>
    <row r="3430" spans="1:2" ht="15.5" x14ac:dyDescent="0.35">
      <c r="A3430" s="5"/>
      <c r="B3430" s="5"/>
    </row>
    <row r="3431" spans="1:2" ht="15.5" x14ac:dyDescent="0.35">
      <c r="A3431" s="5"/>
      <c r="B3431" s="5"/>
    </row>
    <row r="3432" spans="1:2" ht="15.5" x14ac:dyDescent="0.35">
      <c r="A3432" s="5"/>
      <c r="B3432" s="5"/>
    </row>
    <row r="3433" spans="1:2" ht="15.5" x14ac:dyDescent="0.35">
      <c r="A3433" s="5"/>
      <c r="B3433" s="5"/>
    </row>
    <row r="3434" spans="1:2" ht="15.5" x14ac:dyDescent="0.35">
      <c r="A3434" s="5"/>
      <c r="B3434" s="5"/>
    </row>
    <row r="3435" spans="1:2" ht="15.5" x14ac:dyDescent="0.35">
      <c r="A3435" s="5"/>
      <c r="B3435" s="5"/>
    </row>
    <row r="3436" spans="1:2" ht="15.5" x14ac:dyDescent="0.35">
      <c r="A3436" s="5"/>
      <c r="B3436" s="5"/>
    </row>
    <row r="3437" spans="1:2" ht="15.5" x14ac:dyDescent="0.35">
      <c r="A3437" s="5"/>
      <c r="B3437" s="5"/>
    </row>
    <row r="3438" spans="1:2" ht="15.5" x14ac:dyDescent="0.35">
      <c r="A3438" s="5"/>
      <c r="B3438" s="5"/>
    </row>
    <row r="3439" spans="1:2" ht="15.5" x14ac:dyDescent="0.35">
      <c r="A3439" s="5"/>
      <c r="B3439" s="5"/>
    </row>
    <row r="3440" spans="1:2" ht="15.5" x14ac:dyDescent="0.35">
      <c r="A3440" s="5"/>
      <c r="B3440" s="5"/>
    </row>
    <row r="3441" spans="1:2" ht="15.5" x14ac:dyDescent="0.35">
      <c r="A3441" s="5"/>
      <c r="B3441" s="5"/>
    </row>
    <row r="3442" spans="1:2" ht="15.5" x14ac:dyDescent="0.35">
      <c r="A3442" s="5"/>
      <c r="B3442" s="5"/>
    </row>
    <row r="3443" spans="1:2" ht="15.5" x14ac:dyDescent="0.35">
      <c r="A3443" s="5"/>
      <c r="B3443" s="5"/>
    </row>
    <row r="3444" spans="1:2" ht="15.5" x14ac:dyDescent="0.35">
      <c r="A3444" s="5"/>
      <c r="B3444" s="5"/>
    </row>
    <row r="3445" spans="1:2" ht="15.5" x14ac:dyDescent="0.35">
      <c r="A3445" s="5"/>
      <c r="B3445" s="5"/>
    </row>
    <row r="3446" spans="1:2" ht="15.5" x14ac:dyDescent="0.35">
      <c r="A3446" s="5"/>
      <c r="B3446" s="5"/>
    </row>
    <row r="3447" spans="1:2" ht="15.5" x14ac:dyDescent="0.35">
      <c r="A3447" s="5"/>
      <c r="B3447" s="5"/>
    </row>
    <row r="3448" spans="1:2" ht="15.5" x14ac:dyDescent="0.35">
      <c r="A3448" s="5"/>
      <c r="B3448" s="5"/>
    </row>
    <row r="3449" spans="1:2" ht="15.5" x14ac:dyDescent="0.35">
      <c r="A3449" s="5"/>
      <c r="B3449" s="5"/>
    </row>
    <row r="3450" spans="1:2" ht="15.5" x14ac:dyDescent="0.35">
      <c r="A3450" s="5"/>
      <c r="B3450" s="5"/>
    </row>
    <row r="3451" spans="1:2" ht="15.5" x14ac:dyDescent="0.35">
      <c r="A3451" s="5"/>
      <c r="B3451" s="5"/>
    </row>
    <row r="3452" spans="1:2" ht="15.5" x14ac:dyDescent="0.35">
      <c r="A3452" s="5"/>
      <c r="B3452" s="5"/>
    </row>
    <row r="3453" spans="1:2" ht="15.5" x14ac:dyDescent="0.35">
      <c r="A3453" s="5"/>
      <c r="B3453" s="5"/>
    </row>
    <row r="3454" spans="1:2" ht="15.5" x14ac:dyDescent="0.35">
      <c r="A3454" s="5"/>
      <c r="B3454" s="5"/>
    </row>
    <row r="3455" spans="1:2" ht="15.5" x14ac:dyDescent="0.35">
      <c r="A3455" s="5"/>
      <c r="B3455" s="5"/>
    </row>
    <row r="3456" spans="1:2" ht="15.5" x14ac:dyDescent="0.35">
      <c r="A3456" s="5"/>
      <c r="B3456" s="5"/>
    </row>
    <row r="3457" spans="1:2" ht="15.5" x14ac:dyDescent="0.35">
      <c r="A3457" s="5"/>
      <c r="B3457" s="5"/>
    </row>
    <row r="3458" spans="1:2" ht="15.5" x14ac:dyDescent="0.35">
      <c r="A3458" s="5"/>
      <c r="B3458" s="5"/>
    </row>
    <row r="3459" spans="1:2" ht="15.5" x14ac:dyDescent="0.35">
      <c r="A3459" s="5"/>
      <c r="B3459" s="5"/>
    </row>
    <row r="3460" spans="1:2" ht="15.5" x14ac:dyDescent="0.35">
      <c r="A3460" s="5"/>
      <c r="B3460" s="5"/>
    </row>
    <row r="3461" spans="1:2" ht="15.5" x14ac:dyDescent="0.35">
      <c r="A3461" s="5"/>
      <c r="B3461" s="5"/>
    </row>
    <row r="3462" spans="1:2" ht="15.5" x14ac:dyDescent="0.35">
      <c r="A3462" s="5"/>
      <c r="B3462" s="5"/>
    </row>
    <row r="3463" spans="1:2" ht="15.5" x14ac:dyDescent="0.35">
      <c r="A3463" s="5"/>
      <c r="B3463" s="5"/>
    </row>
    <row r="3464" spans="1:2" ht="15.5" x14ac:dyDescent="0.35">
      <c r="A3464" s="5"/>
      <c r="B3464" s="5"/>
    </row>
    <row r="3465" spans="1:2" ht="15.5" x14ac:dyDescent="0.35">
      <c r="A3465" s="5"/>
      <c r="B3465" s="5"/>
    </row>
    <row r="3466" spans="1:2" ht="15.5" x14ac:dyDescent="0.35">
      <c r="A3466" s="5"/>
      <c r="B3466" s="5"/>
    </row>
    <row r="3467" spans="1:2" ht="15.5" x14ac:dyDescent="0.35">
      <c r="A3467" s="5"/>
      <c r="B3467" s="5"/>
    </row>
    <row r="3468" spans="1:2" ht="15.5" x14ac:dyDescent="0.35">
      <c r="A3468" s="5"/>
      <c r="B3468" s="5"/>
    </row>
    <row r="3469" spans="1:2" ht="15.5" x14ac:dyDescent="0.35">
      <c r="A3469" s="5"/>
      <c r="B3469" s="5"/>
    </row>
    <row r="3470" spans="1:2" ht="15.5" x14ac:dyDescent="0.35">
      <c r="A3470" s="5"/>
      <c r="B3470" s="5"/>
    </row>
    <row r="3471" spans="1:2" ht="15.5" x14ac:dyDescent="0.35">
      <c r="A3471" s="5"/>
      <c r="B3471" s="5"/>
    </row>
    <row r="3472" spans="1:2" ht="15.5" x14ac:dyDescent="0.35">
      <c r="A3472" s="5"/>
      <c r="B3472" s="5"/>
    </row>
    <row r="3473" spans="1:2" ht="15.5" x14ac:dyDescent="0.35">
      <c r="A3473" s="5"/>
      <c r="B3473" s="5"/>
    </row>
    <row r="3474" spans="1:2" ht="15.5" x14ac:dyDescent="0.35">
      <c r="A3474" s="5"/>
      <c r="B3474" s="5"/>
    </row>
    <row r="3475" spans="1:2" ht="15.5" x14ac:dyDescent="0.35">
      <c r="A3475" s="5"/>
      <c r="B3475" s="5"/>
    </row>
    <row r="3476" spans="1:2" ht="15.5" x14ac:dyDescent="0.35">
      <c r="A3476" s="5"/>
      <c r="B3476" s="5"/>
    </row>
    <row r="3477" spans="1:2" ht="15.5" x14ac:dyDescent="0.35">
      <c r="A3477" s="5"/>
      <c r="B3477" s="5"/>
    </row>
    <row r="3478" spans="1:2" ht="15.5" x14ac:dyDescent="0.35">
      <c r="A3478" s="5"/>
      <c r="B3478" s="5"/>
    </row>
    <row r="3479" spans="1:2" ht="15.5" x14ac:dyDescent="0.35">
      <c r="A3479" s="5"/>
      <c r="B3479" s="5"/>
    </row>
    <row r="3480" spans="1:2" ht="15.5" x14ac:dyDescent="0.35">
      <c r="A3480" s="5"/>
      <c r="B3480" s="5"/>
    </row>
    <row r="3481" spans="1:2" ht="15.5" x14ac:dyDescent="0.35">
      <c r="A3481" s="5"/>
      <c r="B3481" s="5"/>
    </row>
    <row r="3482" spans="1:2" ht="15.5" x14ac:dyDescent="0.35">
      <c r="A3482" s="5"/>
      <c r="B3482" s="5"/>
    </row>
    <row r="3483" spans="1:2" ht="15.5" x14ac:dyDescent="0.35">
      <c r="A3483" s="5"/>
      <c r="B3483" s="5"/>
    </row>
    <row r="3484" spans="1:2" ht="15.5" x14ac:dyDescent="0.35">
      <c r="A3484" s="5"/>
      <c r="B3484" s="5"/>
    </row>
    <row r="3485" spans="1:2" ht="15.5" x14ac:dyDescent="0.35">
      <c r="A3485" s="5"/>
      <c r="B3485" s="5"/>
    </row>
    <row r="3486" spans="1:2" ht="15.5" x14ac:dyDescent="0.35">
      <c r="A3486" s="5"/>
      <c r="B3486" s="5"/>
    </row>
    <row r="3487" spans="1:2" ht="15.5" x14ac:dyDescent="0.35">
      <c r="A3487" s="5"/>
      <c r="B3487" s="5"/>
    </row>
    <row r="3488" spans="1:2" ht="15.5" x14ac:dyDescent="0.35">
      <c r="A3488" s="5"/>
      <c r="B3488" s="5"/>
    </row>
    <row r="3489" spans="1:2" ht="15.5" x14ac:dyDescent="0.35">
      <c r="A3489" s="5"/>
      <c r="B3489" s="5"/>
    </row>
    <row r="3490" spans="1:2" ht="15.5" x14ac:dyDescent="0.35">
      <c r="A3490" s="5"/>
      <c r="B3490" s="5"/>
    </row>
    <row r="3491" spans="1:2" ht="15.5" x14ac:dyDescent="0.35">
      <c r="A3491" s="5"/>
      <c r="B3491" s="5"/>
    </row>
    <row r="3492" spans="1:2" ht="15.5" x14ac:dyDescent="0.35">
      <c r="A3492" s="5"/>
      <c r="B3492" s="5"/>
    </row>
    <row r="3493" spans="1:2" ht="15.5" x14ac:dyDescent="0.35">
      <c r="A3493" s="5"/>
      <c r="B3493" s="5"/>
    </row>
    <row r="3494" spans="1:2" ht="15.5" x14ac:dyDescent="0.35">
      <c r="A3494" s="5"/>
      <c r="B3494" s="5"/>
    </row>
    <row r="3495" spans="1:2" ht="15.5" x14ac:dyDescent="0.35">
      <c r="A3495" s="5"/>
      <c r="B3495" s="5"/>
    </row>
    <row r="3496" spans="1:2" ht="15.5" x14ac:dyDescent="0.35">
      <c r="A3496" s="5"/>
      <c r="B3496" s="5"/>
    </row>
    <row r="3497" spans="1:2" ht="15.5" x14ac:dyDescent="0.35">
      <c r="A3497" s="5"/>
      <c r="B3497" s="5"/>
    </row>
    <row r="3498" spans="1:2" ht="15.5" x14ac:dyDescent="0.35">
      <c r="A3498" s="5"/>
      <c r="B3498" s="5"/>
    </row>
    <row r="3499" spans="1:2" ht="15.5" x14ac:dyDescent="0.35">
      <c r="A3499" s="5"/>
      <c r="B3499" s="5"/>
    </row>
    <row r="3500" spans="1:2" ht="15.5" x14ac:dyDescent="0.35">
      <c r="A3500" s="5"/>
      <c r="B3500" s="5"/>
    </row>
    <row r="3501" spans="1:2" ht="15.5" x14ac:dyDescent="0.35">
      <c r="A3501" s="5"/>
      <c r="B3501" s="5"/>
    </row>
    <row r="3502" spans="1:2" ht="15.5" x14ac:dyDescent="0.35">
      <c r="A3502" s="5"/>
      <c r="B3502" s="5"/>
    </row>
    <row r="3503" spans="1:2" ht="15.5" x14ac:dyDescent="0.35">
      <c r="A3503" s="5"/>
      <c r="B3503" s="5"/>
    </row>
    <row r="3504" spans="1:2" ht="15.5" x14ac:dyDescent="0.35">
      <c r="A3504" s="5"/>
      <c r="B3504" s="5"/>
    </row>
    <row r="3505" spans="1:2" ht="15.5" x14ac:dyDescent="0.35">
      <c r="A3505" s="5"/>
      <c r="B3505" s="5"/>
    </row>
    <row r="3506" spans="1:2" ht="15.5" x14ac:dyDescent="0.35">
      <c r="A3506" s="5"/>
      <c r="B3506" s="5"/>
    </row>
    <row r="3507" spans="1:2" ht="15.5" x14ac:dyDescent="0.35">
      <c r="A3507" s="5"/>
      <c r="B3507" s="5"/>
    </row>
    <row r="3508" spans="1:2" ht="15.5" x14ac:dyDescent="0.35">
      <c r="A3508" s="5"/>
      <c r="B3508" s="5"/>
    </row>
    <row r="3509" spans="1:2" ht="15.5" x14ac:dyDescent="0.35">
      <c r="A3509" s="5"/>
      <c r="B3509" s="5"/>
    </row>
    <row r="3510" spans="1:2" ht="15.5" x14ac:dyDescent="0.35">
      <c r="A3510" s="5"/>
      <c r="B3510" s="5"/>
    </row>
    <row r="3511" spans="1:2" ht="15.5" x14ac:dyDescent="0.35">
      <c r="A3511" s="5"/>
      <c r="B3511" s="5"/>
    </row>
    <row r="3512" spans="1:2" ht="15.5" x14ac:dyDescent="0.35">
      <c r="A3512" s="5"/>
      <c r="B3512" s="5"/>
    </row>
    <row r="3513" spans="1:2" ht="15.5" x14ac:dyDescent="0.35">
      <c r="A3513" s="5"/>
      <c r="B3513" s="5"/>
    </row>
    <row r="3514" spans="1:2" ht="15.5" x14ac:dyDescent="0.35">
      <c r="A3514" s="5"/>
      <c r="B3514" s="5"/>
    </row>
    <row r="3515" spans="1:2" ht="15.5" x14ac:dyDescent="0.35">
      <c r="A3515" s="5"/>
      <c r="B3515" s="5"/>
    </row>
    <row r="3516" spans="1:2" ht="15.5" x14ac:dyDescent="0.35">
      <c r="A3516" s="5"/>
      <c r="B3516" s="5"/>
    </row>
    <row r="3517" spans="1:2" ht="15.5" x14ac:dyDescent="0.35">
      <c r="A3517" s="5"/>
      <c r="B3517" s="5"/>
    </row>
    <row r="3518" spans="1:2" ht="15.5" x14ac:dyDescent="0.35">
      <c r="A3518" s="5"/>
      <c r="B3518" s="5"/>
    </row>
    <row r="3519" spans="1:2" ht="15.5" x14ac:dyDescent="0.35">
      <c r="A3519" s="5"/>
      <c r="B3519" s="5"/>
    </row>
    <row r="3520" spans="1:2" ht="15.5" x14ac:dyDescent="0.35">
      <c r="A3520" s="5"/>
      <c r="B3520" s="5"/>
    </row>
    <row r="3521" spans="1:2" ht="15.5" x14ac:dyDescent="0.35">
      <c r="A3521" s="5"/>
      <c r="B3521" s="5"/>
    </row>
    <row r="3522" spans="1:2" ht="15.5" x14ac:dyDescent="0.35">
      <c r="A3522" s="5"/>
      <c r="B3522" s="5"/>
    </row>
    <row r="3523" spans="1:2" ht="15.5" x14ac:dyDescent="0.35">
      <c r="A3523" s="5"/>
      <c r="B3523" s="5"/>
    </row>
    <row r="3524" spans="1:2" ht="15.5" x14ac:dyDescent="0.35">
      <c r="A3524" s="5"/>
      <c r="B3524" s="5"/>
    </row>
    <row r="3525" spans="1:2" ht="15.5" x14ac:dyDescent="0.35">
      <c r="A3525" s="5"/>
      <c r="B3525" s="5"/>
    </row>
    <row r="3526" spans="1:2" ht="15.5" x14ac:dyDescent="0.35">
      <c r="A3526" s="5"/>
      <c r="B3526" s="5"/>
    </row>
    <row r="3527" spans="1:2" ht="15.5" x14ac:dyDescent="0.35">
      <c r="A3527" s="5"/>
      <c r="B3527" s="5"/>
    </row>
    <row r="3528" spans="1:2" ht="15.5" x14ac:dyDescent="0.35">
      <c r="A3528" s="5"/>
      <c r="B3528" s="5"/>
    </row>
    <row r="3529" spans="1:2" ht="15.5" x14ac:dyDescent="0.35">
      <c r="A3529" s="5"/>
      <c r="B3529" s="5"/>
    </row>
    <row r="3530" spans="1:2" ht="15.5" x14ac:dyDescent="0.35">
      <c r="A3530" s="5"/>
      <c r="B3530" s="5"/>
    </row>
    <row r="3531" spans="1:2" ht="15.5" x14ac:dyDescent="0.35">
      <c r="A3531" s="5"/>
      <c r="B3531" s="5"/>
    </row>
    <row r="3532" spans="1:2" ht="15.5" x14ac:dyDescent="0.35">
      <c r="A3532" s="5"/>
      <c r="B3532" s="5"/>
    </row>
    <row r="3533" spans="1:2" ht="15.5" x14ac:dyDescent="0.35">
      <c r="A3533" s="5"/>
      <c r="B3533" s="5"/>
    </row>
    <row r="3534" spans="1:2" ht="15.5" x14ac:dyDescent="0.35">
      <c r="A3534" s="5"/>
      <c r="B3534" s="5"/>
    </row>
    <row r="3535" spans="1:2" ht="15.5" x14ac:dyDescent="0.35">
      <c r="A3535" s="5"/>
      <c r="B3535" s="5"/>
    </row>
    <row r="3536" spans="1:2" ht="15.5" x14ac:dyDescent="0.35">
      <c r="A3536" s="5"/>
      <c r="B3536" s="5"/>
    </row>
    <row r="3537" spans="1:2" ht="15.5" x14ac:dyDescent="0.35">
      <c r="A3537" s="5"/>
      <c r="B3537" s="5"/>
    </row>
    <row r="3538" spans="1:2" ht="15.5" x14ac:dyDescent="0.35">
      <c r="A3538" s="5"/>
      <c r="B3538" s="5"/>
    </row>
    <row r="3539" spans="1:2" ht="15.5" x14ac:dyDescent="0.35">
      <c r="A3539" s="5"/>
      <c r="B3539" s="5"/>
    </row>
    <row r="3540" spans="1:2" ht="15.5" x14ac:dyDescent="0.35">
      <c r="A3540" s="5"/>
      <c r="B3540" s="5"/>
    </row>
    <row r="3541" spans="1:2" ht="15.5" x14ac:dyDescent="0.35">
      <c r="A3541" s="5"/>
      <c r="B3541" s="5"/>
    </row>
    <row r="3542" spans="1:2" ht="15.5" x14ac:dyDescent="0.35">
      <c r="A3542" s="5"/>
      <c r="B3542" s="5"/>
    </row>
    <row r="3543" spans="1:2" ht="15.5" x14ac:dyDescent="0.35">
      <c r="A3543" s="5"/>
      <c r="B3543" s="5"/>
    </row>
    <row r="3544" spans="1:2" ht="15.5" x14ac:dyDescent="0.35">
      <c r="A3544" s="5"/>
      <c r="B3544" s="5"/>
    </row>
    <row r="3545" spans="1:2" ht="15.5" x14ac:dyDescent="0.35">
      <c r="A3545" s="5"/>
      <c r="B3545" s="5"/>
    </row>
    <row r="3546" spans="1:2" ht="15.5" x14ac:dyDescent="0.35">
      <c r="A3546" s="5"/>
      <c r="B3546" s="5"/>
    </row>
    <row r="3547" spans="1:2" ht="15.5" x14ac:dyDescent="0.35">
      <c r="A3547" s="5"/>
      <c r="B3547" s="5"/>
    </row>
    <row r="3548" spans="1:2" ht="15.5" x14ac:dyDescent="0.35">
      <c r="A3548" s="5"/>
      <c r="B3548" s="5"/>
    </row>
    <row r="3549" spans="1:2" ht="15.5" x14ac:dyDescent="0.35">
      <c r="A3549" s="5"/>
      <c r="B3549" s="5"/>
    </row>
    <row r="3550" spans="1:2" ht="15.5" x14ac:dyDescent="0.35">
      <c r="A3550" s="5"/>
      <c r="B3550" s="5"/>
    </row>
    <row r="3551" spans="1:2" ht="15.5" x14ac:dyDescent="0.35">
      <c r="A3551" s="5"/>
      <c r="B3551" s="5"/>
    </row>
    <row r="3552" spans="1:2" ht="15.5" x14ac:dyDescent="0.35">
      <c r="A3552" s="5"/>
      <c r="B3552" s="5"/>
    </row>
    <row r="3553" spans="1:2" ht="15.5" x14ac:dyDescent="0.35">
      <c r="A3553" s="5"/>
      <c r="B3553" s="5"/>
    </row>
    <row r="3554" spans="1:2" ht="15.5" x14ac:dyDescent="0.35">
      <c r="A3554" s="5"/>
      <c r="B3554" s="5"/>
    </row>
    <row r="3555" spans="1:2" ht="15.5" x14ac:dyDescent="0.35">
      <c r="A3555" s="5"/>
      <c r="B3555" s="5"/>
    </row>
    <row r="3556" spans="1:2" ht="15.5" x14ac:dyDescent="0.35">
      <c r="A3556" s="5"/>
      <c r="B3556" s="5"/>
    </row>
    <row r="3557" spans="1:2" ht="15.5" x14ac:dyDescent="0.35">
      <c r="A3557" s="5"/>
      <c r="B3557" s="5"/>
    </row>
    <row r="3558" spans="1:2" ht="15.5" x14ac:dyDescent="0.35">
      <c r="A3558" s="5"/>
      <c r="B3558" s="5"/>
    </row>
    <row r="3559" spans="1:2" ht="15.5" x14ac:dyDescent="0.35">
      <c r="A3559" s="5"/>
      <c r="B3559" s="5"/>
    </row>
    <row r="3560" spans="1:2" ht="15.5" x14ac:dyDescent="0.35">
      <c r="A3560" s="5"/>
      <c r="B3560" s="5"/>
    </row>
    <row r="3561" spans="1:2" ht="15.5" x14ac:dyDescent="0.35">
      <c r="A3561" s="5"/>
      <c r="B3561" s="5"/>
    </row>
    <row r="3562" spans="1:2" ht="15.5" x14ac:dyDescent="0.35">
      <c r="A3562" s="5"/>
      <c r="B3562" s="5"/>
    </row>
    <row r="3563" spans="1:2" ht="15.5" x14ac:dyDescent="0.35">
      <c r="A3563" s="5"/>
      <c r="B3563" s="5"/>
    </row>
    <row r="3564" spans="1:2" ht="15.5" x14ac:dyDescent="0.35">
      <c r="A3564" s="5"/>
      <c r="B3564" s="5"/>
    </row>
    <row r="3565" spans="1:2" ht="15.5" x14ac:dyDescent="0.35">
      <c r="A3565" s="5"/>
      <c r="B3565" s="5"/>
    </row>
    <row r="3566" spans="1:2" ht="15.5" x14ac:dyDescent="0.35">
      <c r="A3566" s="5"/>
      <c r="B3566" s="5"/>
    </row>
    <row r="3567" spans="1:2" ht="15.5" x14ac:dyDescent="0.35">
      <c r="A3567" s="5"/>
      <c r="B3567" s="5"/>
    </row>
    <row r="3568" spans="1:2" ht="15.5" x14ac:dyDescent="0.35">
      <c r="A3568" s="5"/>
      <c r="B3568" s="5"/>
    </row>
    <row r="3569" spans="1:2" ht="15.5" x14ac:dyDescent="0.35">
      <c r="A3569" s="5"/>
      <c r="B3569" s="5"/>
    </row>
    <row r="3570" spans="1:2" ht="15.5" x14ac:dyDescent="0.35">
      <c r="A3570" s="5"/>
      <c r="B3570" s="5"/>
    </row>
    <row r="3571" spans="1:2" ht="15.5" x14ac:dyDescent="0.35">
      <c r="A3571" s="5"/>
      <c r="B3571" s="5"/>
    </row>
    <row r="3572" spans="1:2" ht="15.5" x14ac:dyDescent="0.35">
      <c r="A3572" s="5"/>
      <c r="B3572" s="5"/>
    </row>
    <row r="3573" spans="1:2" ht="15.5" x14ac:dyDescent="0.35">
      <c r="A3573" s="5"/>
      <c r="B3573" s="5"/>
    </row>
    <row r="3574" spans="1:2" ht="15.5" x14ac:dyDescent="0.35">
      <c r="A3574" s="5"/>
      <c r="B3574" s="5"/>
    </row>
    <row r="3575" spans="1:2" ht="15.5" x14ac:dyDescent="0.35">
      <c r="A3575" s="5"/>
      <c r="B3575" s="5"/>
    </row>
    <row r="3576" spans="1:2" ht="15.5" x14ac:dyDescent="0.35">
      <c r="A3576" s="5"/>
      <c r="B3576" s="5"/>
    </row>
    <row r="3577" spans="1:2" ht="15.5" x14ac:dyDescent="0.35">
      <c r="A3577" s="5"/>
      <c r="B3577" s="5"/>
    </row>
    <row r="3578" spans="1:2" ht="15.5" x14ac:dyDescent="0.35">
      <c r="A3578" s="5"/>
      <c r="B3578" s="5"/>
    </row>
    <row r="3579" spans="1:2" ht="15.5" x14ac:dyDescent="0.35">
      <c r="A3579" s="5"/>
      <c r="B3579" s="5"/>
    </row>
    <row r="3580" spans="1:2" ht="15.5" x14ac:dyDescent="0.35">
      <c r="A3580" s="5"/>
      <c r="B3580" s="5"/>
    </row>
    <row r="3581" spans="1:2" ht="15.5" x14ac:dyDescent="0.35">
      <c r="A3581" s="5"/>
      <c r="B3581" s="5"/>
    </row>
    <row r="3582" spans="1:2" ht="15.5" x14ac:dyDescent="0.35">
      <c r="A3582" s="5"/>
      <c r="B3582" s="5"/>
    </row>
    <row r="3583" spans="1:2" ht="15.5" x14ac:dyDescent="0.35">
      <c r="A3583" s="5"/>
      <c r="B3583" s="5"/>
    </row>
    <row r="3584" spans="1:2" ht="15.5" x14ac:dyDescent="0.35">
      <c r="A3584" s="5"/>
      <c r="B3584" s="5"/>
    </row>
    <row r="3585" spans="1:2" ht="15.5" x14ac:dyDescent="0.35">
      <c r="A3585" s="5"/>
      <c r="B3585" s="5"/>
    </row>
    <row r="3586" spans="1:2" ht="15.5" x14ac:dyDescent="0.35">
      <c r="A3586" s="5"/>
      <c r="B3586" s="5"/>
    </row>
    <row r="3587" spans="1:2" ht="15.5" x14ac:dyDescent="0.35">
      <c r="A3587" s="5"/>
      <c r="B3587" s="5"/>
    </row>
    <row r="3588" spans="1:2" ht="15.5" x14ac:dyDescent="0.35">
      <c r="A3588" s="5"/>
      <c r="B3588" s="5"/>
    </row>
    <row r="3589" spans="1:2" ht="15.5" x14ac:dyDescent="0.35">
      <c r="A3589" s="5"/>
      <c r="B3589" s="5"/>
    </row>
    <row r="3590" spans="1:2" ht="15.5" x14ac:dyDescent="0.35">
      <c r="A3590" s="5"/>
      <c r="B3590" s="5"/>
    </row>
    <row r="3591" spans="1:2" ht="15.5" x14ac:dyDescent="0.35">
      <c r="A3591" s="5"/>
      <c r="B3591" s="5"/>
    </row>
    <row r="3592" spans="1:2" ht="15.5" x14ac:dyDescent="0.35">
      <c r="A3592" s="5"/>
      <c r="B3592" s="5"/>
    </row>
    <row r="3593" spans="1:2" ht="15.5" x14ac:dyDescent="0.35">
      <c r="A3593" s="5"/>
      <c r="B3593" s="5"/>
    </row>
    <row r="3594" spans="1:2" ht="15.5" x14ac:dyDescent="0.35">
      <c r="A3594" s="5"/>
      <c r="B3594" s="5"/>
    </row>
    <row r="3595" spans="1:2" ht="15.5" x14ac:dyDescent="0.35">
      <c r="A3595" s="5"/>
      <c r="B3595" s="5"/>
    </row>
    <row r="3596" spans="1:2" ht="15.5" x14ac:dyDescent="0.35">
      <c r="A3596" s="5"/>
      <c r="B3596" s="5"/>
    </row>
    <row r="3597" spans="1:2" ht="15.5" x14ac:dyDescent="0.35">
      <c r="A3597" s="5"/>
      <c r="B3597" s="5"/>
    </row>
    <row r="3598" spans="1:2" ht="15.5" x14ac:dyDescent="0.35">
      <c r="A3598" s="5"/>
      <c r="B3598" s="5"/>
    </row>
    <row r="3599" spans="1:2" ht="15.5" x14ac:dyDescent="0.35">
      <c r="A3599" s="5"/>
      <c r="B3599" s="5"/>
    </row>
    <row r="3600" spans="1:2" ht="15.5" x14ac:dyDescent="0.35">
      <c r="A3600" s="5"/>
      <c r="B3600" s="5"/>
    </row>
    <row r="3601" spans="1:2" ht="15.5" x14ac:dyDescent="0.35">
      <c r="A3601" s="5"/>
      <c r="B3601" s="5"/>
    </row>
    <row r="3602" spans="1:2" ht="15.5" x14ac:dyDescent="0.35">
      <c r="A3602" s="5"/>
      <c r="B3602" s="5"/>
    </row>
    <row r="3603" spans="1:2" ht="15.5" x14ac:dyDescent="0.35">
      <c r="A3603" s="5"/>
      <c r="B3603" s="5"/>
    </row>
    <row r="3604" spans="1:2" ht="15.5" x14ac:dyDescent="0.35">
      <c r="A3604" s="5"/>
      <c r="B3604" s="5"/>
    </row>
    <row r="3605" spans="1:2" ht="15.5" x14ac:dyDescent="0.35">
      <c r="A3605" s="5"/>
      <c r="B3605" s="5"/>
    </row>
    <row r="3606" spans="1:2" ht="15.5" x14ac:dyDescent="0.35">
      <c r="A3606" s="5"/>
      <c r="B3606" s="5"/>
    </row>
    <row r="3607" spans="1:2" ht="15.5" x14ac:dyDescent="0.35">
      <c r="A3607" s="5"/>
      <c r="B3607" s="5"/>
    </row>
    <row r="3608" spans="1:2" ht="15.5" x14ac:dyDescent="0.35">
      <c r="A3608" s="5"/>
      <c r="B3608" s="5"/>
    </row>
    <row r="3609" spans="1:2" ht="15.5" x14ac:dyDescent="0.35">
      <c r="A3609" s="5"/>
      <c r="B3609" s="5"/>
    </row>
    <row r="3610" spans="1:2" ht="15.5" x14ac:dyDescent="0.35">
      <c r="A3610" s="5"/>
      <c r="B3610" s="5"/>
    </row>
    <row r="3611" spans="1:2" ht="15.5" x14ac:dyDescent="0.35">
      <c r="A3611" s="5"/>
      <c r="B3611" s="5"/>
    </row>
    <row r="3612" spans="1:2" ht="15.5" x14ac:dyDescent="0.35">
      <c r="A3612" s="5"/>
      <c r="B3612" s="5"/>
    </row>
    <row r="3613" spans="1:2" ht="15.5" x14ac:dyDescent="0.35">
      <c r="A3613" s="5"/>
      <c r="B3613" s="5"/>
    </row>
    <row r="3614" spans="1:2" ht="15.5" x14ac:dyDescent="0.35">
      <c r="A3614" s="5"/>
      <c r="B3614" s="5"/>
    </row>
    <row r="3615" spans="1:2" ht="15.5" x14ac:dyDescent="0.35">
      <c r="A3615" s="5"/>
      <c r="B3615" s="5"/>
    </row>
    <row r="3616" spans="1:2" ht="15.5" x14ac:dyDescent="0.35">
      <c r="A3616" s="5"/>
      <c r="B3616" s="5"/>
    </row>
    <row r="3617" spans="1:2" ht="15.5" x14ac:dyDescent="0.35">
      <c r="A3617" s="5"/>
      <c r="B3617" s="5"/>
    </row>
    <row r="3618" spans="1:2" ht="15.5" x14ac:dyDescent="0.35">
      <c r="A3618" s="5"/>
      <c r="B3618" s="5"/>
    </row>
    <row r="3619" spans="1:2" ht="15.5" x14ac:dyDescent="0.35">
      <c r="A3619" s="5"/>
      <c r="B3619" s="5"/>
    </row>
    <row r="3620" spans="1:2" ht="15.5" x14ac:dyDescent="0.35">
      <c r="A3620" s="5"/>
      <c r="B3620" s="5"/>
    </row>
    <row r="3621" spans="1:2" ht="15.5" x14ac:dyDescent="0.35">
      <c r="A3621" s="5"/>
      <c r="B3621" s="5"/>
    </row>
    <row r="3622" spans="1:2" ht="15.5" x14ac:dyDescent="0.35">
      <c r="A3622" s="5"/>
      <c r="B3622" s="5"/>
    </row>
    <row r="3623" spans="1:2" ht="15.5" x14ac:dyDescent="0.35">
      <c r="A3623" s="5"/>
      <c r="B3623" s="5"/>
    </row>
    <row r="3624" spans="1:2" ht="15.5" x14ac:dyDescent="0.35">
      <c r="A3624" s="5"/>
      <c r="B3624" s="5"/>
    </row>
    <row r="3625" spans="1:2" ht="15.5" x14ac:dyDescent="0.35">
      <c r="A3625" s="5"/>
      <c r="B3625" s="5"/>
    </row>
    <row r="3626" spans="1:2" ht="15.5" x14ac:dyDescent="0.35">
      <c r="A3626" s="5"/>
      <c r="B3626" s="5"/>
    </row>
    <row r="3627" spans="1:2" ht="15.5" x14ac:dyDescent="0.35">
      <c r="A3627" s="5"/>
      <c r="B3627" s="5"/>
    </row>
    <row r="3628" spans="1:2" ht="15.5" x14ac:dyDescent="0.35">
      <c r="A3628" s="5"/>
      <c r="B3628" s="5"/>
    </row>
    <row r="3629" spans="1:2" ht="15.5" x14ac:dyDescent="0.35">
      <c r="A3629" s="5"/>
      <c r="B3629" s="5"/>
    </row>
    <row r="3630" spans="1:2" ht="15.5" x14ac:dyDescent="0.35">
      <c r="A3630" s="5"/>
      <c r="B3630" s="5"/>
    </row>
    <row r="3631" spans="1:2" ht="15.5" x14ac:dyDescent="0.35">
      <c r="A3631" s="5"/>
      <c r="B3631" s="5"/>
    </row>
    <row r="3632" spans="1:2" ht="15.5" x14ac:dyDescent="0.35">
      <c r="A3632" s="5"/>
      <c r="B3632" s="5"/>
    </row>
    <row r="3633" spans="1:2" ht="15.5" x14ac:dyDescent="0.35">
      <c r="A3633" s="5"/>
      <c r="B3633" s="5"/>
    </row>
    <row r="3634" spans="1:2" ht="15.5" x14ac:dyDescent="0.35">
      <c r="A3634" s="5"/>
      <c r="B3634" s="5"/>
    </row>
    <row r="3635" spans="1:2" ht="15.5" x14ac:dyDescent="0.35">
      <c r="A3635" s="5"/>
      <c r="B3635" s="5"/>
    </row>
    <row r="3636" spans="1:2" ht="15.5" x14ac:dyDescent="0.35">
      <c r="A3636" s="5"/>
      <c r="B3636" s="5"/>
    </row>
    <row r="3637" spans="1:2" ht="15.5" x14ac:dyDescent="0.35">
      <c r="A3637" s="5"/>
      <c r="B3637" s="5"/>
    </row>
    <row r="3638" spans="1:2" ht="15.5" x14ac:dyDescent="0.35">
      <c r="A3638" s="5"/>
      <c r="B3638" s="5"/>
    </row>
    <row r="3639" spans="1:2" ht="15.5" x14ac:dyDescent="0.35">
      <c r="A3639" s="5"/>
      <c r="B3639" s="5"/>
    </row>
    <row r="3640" spans="1:2" ht="15.5" x14ac:dyDescent="0.35">
      <c r="A3640" s="5"/>
      <c r="B3640" s="5"/>
    </row>
    <row r="3641" spans="1:2" ht="15.5" x14ac:dyDescent="0.35">
      <c r="A3641" s="5"/>
      <c r="B3641" s="5"/>
    </row>
    <row r="3642" spans="1:2" ht="15.5" x14ac:dyDescent="0.35">
      <c r="A3642" s="5"/>
      <c r="B3642" s="5"/>
    </row>
    <row r="3643" spans="1:2" ht="15.5" x14ac:dyDescent="0.35">
      <c r="A3643" s="5"/>
      <c r="B3643" s="5"/>
    </row>
    <row r="3644" spans="1:2" ht="15.5" x14ac:dyDescent="0.35">
      <c r="A3644" s="5"/>
      <c r="B3644" s="5"/>
    </row>
    <row r="3645" spans="1:2" ht="15.5" x14ac:dyDescent="0.35">
      <c r="A3645" s="5"/>
      <c r="B3645" s="5"/>
    </row>
    <row r="3646" spans="1:2" ht="15.5" x14ac:dyDescent="0.35">
      <c r="A3646" s="5"/>
      <c r="B3646" s="5"/>
    </row>
    <row r="3647" spans="1:2" ht="15.5" x14ac:dyDescent="0.35">
      <c r="A3647" s="5"/>
      <c r="B3647" s="5"/>
    </row>
    <row r="3648" spans="1:2" ht="15.5" x14ac:dyDescent="0.35">
      <c r="A3648" s="5"/>
      <c r="B3648" s="5"/>
    </row>
    <row r="3649" spans="1:2" ht="15.5" x14ac:dyDescent="0.35">
      <c r="A3649" s="5"/>
      <c r="B3649" s="5"/>
    </row>
    <row r="3650" spans="1:2" ht="15.5" x14ac:dyDescent="0.35">
      <c r="A3650" s="5"/>
      <c r="B3650" s="5"/>
    </row>
    <row r="3651" spans="1:2" ht="15.5" x14ac:dyDescent="0.35">
      <c r="A3651" s="5"/>
      <c r="B3651" s="5"/>
    </row>
    <row r="3652" spans="1:2" ht="15.5" x14ac:dyDescent="0.35">
      <c r="A3652" s="5"/>
      <c r="B3652" s="5"/>
    </row>
    <row r="3653" spans="1:2" ht="15.5" x14ac:dyDescent="0.35">
      <c r="A3653" s="5"/>
      <c r="B3653" s="5"/>
    </row>
    <row r="3654" spans="1:2" ht="15.5" x14ac:dyDescent="0.35">
      <c r="A3654" s="5"/>
      <c r="B3654" s="5"/>
    </row>
    <row r="3655" spans="1:2" ht="15.5" x14ac:dyDescent="0.35">
      <c r="A3655" s="5"/>
      <c r="B3655" s="5"/>
    </row>
    <row r="3656" spans="1:2" ht="15.5" x14ac:dyDescent="0.35">
      <c r="A3656" s="5"/>
      <c r="B3656" s="5"/>
    </row>
    <row r="3657" spans="1:2" ht="15.5" x14ac:dyDescent="0.35">
      <c r="A3657" s="5"/>
      <c r="B3657" s="5"/>
    </row>
    <row r="3658" spans="1:2" ht="15.5" x14ac:dyDescent="0.35">
      <c r="A3658" s="5"/>
      <c r="B3658" s="5"/>
    </row>
    <row r="3659" spans="1:2" ht="15.5" x14ac:dyDescent="0.35">
      <c r="A3659" s="5"/>
      <c r="B3659" s="5"/>
    </row>
    <row r="3660" spans="1:2" ht="15.5" x14ac:dyDescent="0.35">
      <c r="A3660" s="5"/>
      <c r="B3660" s="5"/>
    </row>
    <row r="3661" spans="1:2" ht="15.5" x14ac:dyDescent="0.35">
      <c r="A3661" s="5"/>
      <c r="B3661" s="5"/>
    </row>
    <row r="3662" spans="1:2" ht="15.5" x14ac:dyDescent="0.35">
      <c r="A3662" s="5"/>
      <c r="B3662" s="5"/>
    </row>
    <row r="3663" spans="1:2" ht="15.5" x14ac:dyDescent="0.35">
      <c r="A3663" s="5"/>
      <c r="B3663" s="5"/>
    </row>
    <row r="3664" spans="1:2" ht="15.5" x14ac:dyDescent="0.35">
      <c r="A3664" s="5"/>
      <c r="B3664" s="5"/>
    </row>
    <row r="3665" spans="1:2" ht="15.5" x14ac:dyDescent="0.35">
      <c r="A3665" s="5"/>
      <c r="B3665" s="5"/>
    </row>
    <row r="3666" spans="1:2" ht="15.5" x14ac:dyDescent="0.35">
      <c r="A3666" s="5"/>
      <c r="B3666" s="5"/>
    </row>
    <row r="3667" spans="1:2" ht="15.5" x14ac:dyDescent="0.35">
      <c r="A3667" s="5"/>
      <c r="B3667" s="5"/>
    </row>
    <row r="3668" spans="1:2" ht="15.5" x14ac:dyDescent="0.35">
      <c r="A3668" s="5"/>
      <c r="B3668" s="5"/>
    </row>
    <row r="3669" spans="1:2" ht="15.5" x14ac:dyDescent="0.35">
      <c r="A3669" s="5"/>
      <c r="B3669" s="5"/>
    </row>
    <row r="3670" spans="1:2" ht="15.5" x14ac:dyDescent="0.35">
      <c r="A3670" s="5"/>
      <c r="B3670" s="5"/>
    </row>
    <row r="3671" spans="1:2" ht="15.5" x14ac:dyDescent="0.35">
      <c r="A3671" s="5"/>
      <c r="B3671" s="5"/>
    </row>
    <row r="3672" spans="1:2" ht="15.5" x14ac:dyDescent="0.35">
      <c r="A3672" s="5"/>
      <c r="B3672" s="5"/>
    </row>
    <row r="3673" spans="1:2" ht="15.5" x14ac:dyDescent="0.35">
      <c r="A3673" s="5"/>
      <c r="B3673" s="5"/>
    </row>
    <row r="3674" spans="1:2" ht="15.5" x14ac:dyDescent="0.35">
      <c r="A3674" s="5"/>
      <c r="B3674" s="5"/>
    </row>
    <row r="3675" spans="1:2" ht="15.5" x14ac:dyDescent="0.35">
      <c r="A3675" s="5"/>
      <c r="B3675" s="5"/>
    </row>
    <row r="3676" spans="1:2" ht="15.5" x14ac:dyDescent="0.35">
      <c r="A3676" s="5"/>
      <c r="B3676" s="5"/>
    </row>
    <row r="3677" spans="1:2" ht="15.5" x14ac:dyDescent="0.35">
      <c r="A3677" s="5"/>
      <c r="B3677" s="5"/>
    </row>
    <row r="3678" spans="1:2" ht="15.5" x14ac:dyDescent="0.35">
      <c r="A3678" s="5"/>
      <c r="B3678" s="5"/>
    </row>
    <row r="3679" spans="1:2" ht="15.5" x14ac:dyDescent="0.35">
      <c r="A3679" s="5"/>
      <c r="B3679" s="5"/>
    </row>
    <row r="3680" spans="1:2" ht="15.5" x14ac:dyDescent="0.35">
      <c r="A3680" s="5"/>
      <c r="B3680" s="5"/>
    </row>
    <row r="3681" spans="1:2" ht="15.5" x14ac:dyDescent="0.35">
      <c r="A3681" s="5"/>
      <c r="B3681" s="5"/>
    </row>
    <row r="3682" spans="1:2" ht="15.5" x14ac:dyDescent="0.35">
      <c r="A3682" s="5"/>
      <c r="B3682" s="5"/>
    </row>
    <row r="3683" spans="1:2" ht="15.5" x14ac:dyDescent="0.35">
      <c r="A3683" s="5"/>
      <c r="B3683" s="5"/>
    </row>
    <row r="3684" spans="1:2" ht="15.5" x14ac:dyDescent="0.35">
      <c r="A3684" s="5"/>
      <c r="B3684" s="5"/>
    </row>
    <row r="3685" spans="1:2" ht="15.5" x14ac:dyDescent="0.35">
      <c r="A3685" s="5"/>
      <c r="B3685" s="5"/>
    </row>
    <row r="3686" spans="1:2" ht="15.5" x14ac:dyDescent="0.35">
      <c r="A3686" s="5"/>
      <c r="B3686" s="5"/>
    </row>
    <row r="3687" spans="1:2" ht="15.5" x14ac:dyDescent="0.35">
      <c r="A3687" s="5"/>
      <c r="B3687" s="5"/>
    </row>
    <row r="3688" spans="1:2" ht="15.5" x14ac:dyDescent="0.35">
      <c r="A3688" s="5"/>
      <c r="B3688" s="5"/>
    </row>
    <row r="3689" spans="1:2" ht="15.5" x14ac:dyDescent="0.35">
      <c r="A3689" s="5"/>
      <c r="B3689" s="5"/>
    </row>
    <row r="3690" spans="1:2" ht="15.5" x14ac:dyDescent="0.35">
      <c r="A3690" s="5"/>
      <c r="B3690" s="5"/>
    </row>
    <row r="3691" spans="1:2" ht="15.5" x14ac:dyDescent="0.35">
      <c r="A3691" s="5"/>
      <c r="B3691" s="5"/>
    </row>
    <row r="3692" spans="1:2" ht="15.5" x14ac:dyDescent="0.35">
      <c r="A3692" s="5"/>
      <c r="B3692" s="5"/>
    </row>
    <row r="3693" spans="1:2" ht="15.5" x14ac:dyDescent="0.35">
      <c r="A3693" s="5"/>
      <c r="B3693" s="5"/>
    </row>
    <row r="3694" spans="1:2" ht="15.5" x14ac:dyDescent="0.35">
      <c r="A3694" s="5"/>
      <c r="B3694" s="5"/>
    </row>
    <row r="3695" spans="1:2" ht="15.5" x14ac:dyDescent="0.35">
      <c r="A3695" s="5"/>
      <c r="B3695" s="5"/>
    </row>
    <row r="3696" spans="1:2" ht="15.5" x14ac:dyDescent="0.35">
      <c r="A3696" s="5"/>
      <c r="B3696" s="5"/>
    </row>
    <row r="3697" spans="1:2" ht="15.5" x14ac:dyDescent="0.35">
      <c r="A3697" s="5"/>
      <c r="B3697" s="5"/>
    </row>
    <row r="3698" spans="1:2" ht="15.5" x14ac:dyDescent="0.35">
      <c r="A3698" s="5"/>
      <c r="B3698" s="5"/>
    </row>
    <row r="3699" spans="1:2" ht="15.5" x14ac:dyDescent="0.35">
      <c r="A3699" s="5"/>
      <c r="B3699" s="5"/>
    </row>
    <row r="3700" spans="1:2" ht="15.5" x14ac:dyDescent="0.35">
      <c r="A3700" s="5"/>
      <c r="B3700" s="5"/>
    </row>
    <row r="3701" spans="1:2" ht="15.5" x14ac:dyDescent="0.35">
      <c r="A3701" s="5"/>
      <c r="B3701" s="5"/>
    </row>
    <row r="3702" spans="1:2" ht="15.5" x14ac:dyDescent="0.35">
      <c r="A3702" s="5"/>
      <c r="B3702" s="5"/>
    </row>
    <row r="3703" spans="1:2" ht="15.5" x14ac:dyDescent="0.35">
      <c r="A3703" s="5"/>
      <c r="B3703" s="5"/>
    </row>
    <row r="3704" spans="1:2" ht="15.5" x14ac:dyDescent="0.35">
      <c r="A3704" s="5"/>
      <c r="B3704" s="5"/>
    </row>
    <row r="3705" spans="1:2" ht="15.5" x14ac:dyDescent="0.35">
      <c r="A3705" s="5"/>
      <c r="B3705" s="5"/>
    </row>
    <row r="3706" spans="1:2" ht="15.5" x14ac:dyDescent="0.35">
      <c r="A3706" s="5"/>
      <c r="B3706" s="5"/>
    </row>
    <row r="3707" spans="1:2" ht="15.5" x14ac:dyDescent="0.35">
      <c r="A3707" s="5"/>
      <c r="B3707" s="5"/>
    </row>
    <row r="3708" spans="1:2" ht="15.5" x14ac:dyDescent="0.35">
      <c r="A3708" s="5"/>
      <c r="B3708" s="5"/>
    </row>
    <row r="3709" spans="1:2" ht="15.5" x14ac:dyDescent="0.35">
      <c r="A3709" s="5"/>
      <c r="B3709" s="5"/>
    </row>
    <row r="3710" spans="1:2" ht="15.5" x14ac:dyDescent="0.35">
      <c r="A3710" s="5"/>
      <c r="B3710" s="5"/>
    </row>
    <row r="3711" spans="1:2" ht="15.5" x14ac:dyDescent="0.35">
      <c r="A3711" s="5"/>
      <c r="B3711" s="5"/>
    </row>
    <row r="3712" spans="1:2" ht="15.5" x14ac:dyDescent="0.35">
      <c r="A3712" s="5"/>
      <c r="B3712" s="5"/>
    </row>
    <row r="3713" spans="1:2" ht="15.5" x14ac:dyDescent="0.35">
      <c r="A3713" s="5"/>
      <c r="B3713" s="5"/>
    </row>
    <row r="3714" spans="1:2" ht="15.5" x14ac:dyDescent="0.35">
      <c r="A3714" s="5"/>
      <c r="B3714" s="5"/>
    </row>
    <row r="3715" spans="1:2" ht="15.5" x14ac:dyDescent="0.35">
      <c r="A3715" s="5"/>
      <c r="B3715" s="5"/>
    </row>
    <row r="3716" spans="1:2" ht="15.5" x14ac:dyDescent="0.35">
      <c r="A3716" s="5"/>
      <c r="B3716" s="5"/>
    </row>
    <row r="3717" spans="1:2" ht="15.5" x14ac:dyDescent="0.35">
      <c r="A3717" s="5"/>
      <c r="B3717" s="5"/>
    </row>
    <row r="3718" spans="1:2" ht="15.5" x14ac:dyDescent="0.35">
      <c r="A3718" s="5"/>
      <c r="B3718" s="5"/>
    </row>
    <row r="3719" spans="1:2" ht="15.5" x14ac:dyDescent="0.35">
      <c r="A3719" s="5"/>
      <c r="B3719" s="5"/>
    </row>
    <row r="3720" spans="1:2" ht="15.5" x14ac:dyDescent="0.35">
      <c r="A3720" s="5"/>
      <c r="B3720" s="5"/>
    </row>
    <row r="3721" spans="1:2" ht="15.5" x14ac:dyDescent="0.35">
      <c r="A3721" s="5"/>
      <c r="B3721" s="5"/>
    </row>
    <row r="3722" spans="1:2" ht="15.5" x14ac:dyDescent="0.35">
      <c r="A3722" s="5"/>
      <c r="B3722" s="5"/>
    </row>
    <row r="3723" spans="1:2" ht="15.5" x14ac:dyDescent="0.35">
      <c r="A3723" s="5"/>
      <c r="B3723" s="5"/>
    </row>
    <row r="3724" spans="1:2" ht="15.5" x14ac:dyDescent="0.35">
      <c r="A3724" s="5"/>
      <c r="B3724" s="5"/>
    </row>
    <row r="3725" spans="1:2" ht="15.5" x14ac:dyDescent="0.35">
      <c r="A3725" s="5"/>
      <c r="B3725" s="5"/>
    </row>
    <row r="3726" spans="1:2" ht="15.5" x14ac:dyDescent="0.35">
      <c r="A3726" s="5"/>
      <c r="B3726" s="5"/>
    </row>
    <row r="3727" spans="1:2" ht="15.5" x14ac:dyDescent="0.35">
      <c r="A3727" s="5"/>
      <c r="B3727" s="5"/>
    </row>
    <row r="3728" spans="1:2" ht="15.5" x14ac:dyDescent="0.35">
      <c r="A3728" s="5"/>
      <c r="B3728" s="5"/>
    </row>
    <row r="3729" spans="1:2" ht="15.5" x14ac:dyDescent="0.35">
      <c r="A3729" s="5"/>
      <c r="B3729" s="5"/>
    </row>
    <row r="3730" spans="1:2" ht="15.5" x14ac:dyDescent="0.35">
      <c r="A3730" s="5"/>
      <c r="B3730" s="5"/>
    </row>
    <row r="3731" spans="1:2" ht="15.5" x14ac:dyDescent="0.35">
      <c r="A3731" s="5"/>
      <c r="B3731" s="5"/>
    </row>
    <row r="3732" spans="1:2" ht="15.5" x14ac:dyDescent="0.35">
      <c r="A3732" s="5"/>
      <c r="B3732" s="5"/>
    </row>
    <row r="3733" spans="1:2" ht="15.5" x14ac:dyDescent="0.35">
      <c r="A3733" s="5"/>
      <c r="B3733" s="5"/>
    </row>
    <row r="3734" spans="1:2" ht="15.5" x14ac:dyDescent="0.35">
      <c r="A3734" s="5"/>
      <c r="B3734" s="5"/>
    </row>
    <row r="3735" spans="1:2" ht="15.5" x14ac:dyDescent="0.35">
      <c r="A3735" s="5"/>
      <c r="B3735" s="5"/>
    </row>
    <row r="3736" spans="1:2" ht="15.5" x14ac:dyDescent="0.35">
      <c r="A3736" s="5"/>
      <c r="B3736" s="5"/>
    </row>
    <row r="3737" spans="1:2" ht="15.5" x14ac:dyDescent="0.35">
      <c r="A3737" s="5"/>
      <c r="B3737" s="5"/>
    </row>
    <row r="3738" spans="1:2" ht="15.5" x14ac:dyDescent="0.35">
      <c r="A3738" s="5"/>
      <c r="B3738" s="5"/>
    </row>
    <row r="3739" spans="1:2" ht="15.5" x14ac:dyDescent="0.35">
      <c r="A3739" s="5"/>
      <c r="B3739" s="5"/>
    </row>
    <row r="3740" spans="1:2" ht="15.5" x14ac:dyDescent="0.35">
      <c r="A3740" s="5"/>
      <c r="B3740" s="5"/>
    </row>
    <row r="3741" spans="1:2" ht="15.5" x14ac:dyDescent="0.35">
      <c r="A3741" s="5"/>
      <c r="B3741" s="5"/>
    </row>
    <row r="3742" spans="1:2" ht="15.5" x14ac:dyDescent="0.35">
      <c r="A3742" s="5"/>
      <c r="B3742" s="5"/>
    </row>
    <row r="3743" spans="1:2" ht="15.5" x14ac:dyDescent="0.35">
      <c r="A3743" s="5"/>
      <c r="B3743" s="5"/>
    </row>
    <row r="3744" spans="1:2" ht="15.5" x14ac:dyDescent="0.35">
      <c r="A3744" s="5"/>
      <c r="B3744" s="5"/>
    </row>
    <row r="3745" spans="1:2" ht="15.5" x14ac:dyDescent="0.35">
      <c r="A3745" s="5"/>
      <c r="B3745" s="5"/>
    </row>
    <row r="3746" spans="1:2" ht="15.5" x14ac:dyDescent="0.35">
      <c r="A3746" s="5"/>
      <c r="B3746" s="5"/>
    </row>
    <row r="3747" spans="1:2" ht="15.5" x14ac:dyDescent="0.35">
      <c r="A3747" s="5"/>
      <c r="B3747" s="5"/>
    </row>
    <row r="3748" spans="1:2" ht="15.5" x14ac:dyDescent="0.35">
      <c r="A3748" s="5"/>
      <c r="B3748" s="5"/>
    </row>
    <row r="3749" spans="1:2" ht="15.5" x14ac:dyDescent="0.35">
      <c r="A3749" s="5"/>
      <c r="B3749" s="5"/>
    </row>
    <row r="3750" spans="1:2" ht="15.5" x14ac:dyDescent="0.35">
      <c r="A3750" s="5"/>
      <c r="B3750" s="5"/>
    </row>
    <row r="3751" spans="1:2" ht="15.5" x14ac:dyDescent="0.35">
      <c r="A3751" s="5"/>
      <c r="B3751" s="5"/>
    </row>
    <row r="3752" spans="1:2" ht="15.5" x14ac:dyDescent="0.35">
      <c r="A3752" s="5"/>
      <c r="B3752" s="5"/>
    </row>
    <row r="3753" spans="1:2" ht="15.5" x14ac:dyDescent="0.35">
      <c r="A3753" s="5"/>
      <c r="B3753" s="5"/>
    </row>
    <row r="3754" spans="1:2" ht="15.5" x14ac:dyDescent="0.35">
      <c r="A3754" s="5"/>
      <c r="B3754" s="5"/>
    </row>
    <row r="3755" spans="1:2" ht="15.5" x14ac:dyDescent="0.35">
      <c r="A3755" s="5"/>
      <c r="B3755" s="5"/>
    </row>
    <row r="3756" spans="1:2" ht="15.5" x14ac:dyDescent="0.35">
      <c r="A3756" s="5"/>
      <c r="B3756" s="5"/>
    </row>
    <row r="3757" spans="1:2" ht="15.5" x14ac:dyDescent="0.35">
      <c r="A3757" s="5"/>
      <c r="B3757" s="5"/>
    </row>
    <row r="3758" spans="1:2" ht="15.5" x14ac:dyDescent="0.35">
      <c r="A3758" s="5"/>
      <c r="B3758" s="5"/>
    </row>
    <row r="3759" spans="1:2" ht="15.5" x14ac:dyDescent="0.35">
      <c r="A3759" s="5"/>
      <c r="B3759" s="5"/>
    </row>
    <row r="3760" spans="1:2" ht="15.5" x14ac:dyDescent="0.35">
      <c r="A3760" s="5"/>
      <c r="B3760" s="5"/>
    </row>
    <row r="3761" spans="1:2" ht="15.5" x14ac:dyDescent="0.35">
      <c r="A3761" s="5"/>
      <c r="B3761" s="5"/>
    </row>
    <row r="3762" spans="1:2" ht="15.5" x14ac:dyDescent="0.35">
      <c r="A3762" s="5"/>
      <c r="B3762" s="5"/>
    </row>
    <row r="3763" spans="1:2" ht="15.5" x14ac:dyDescent="0.35">
      <c r="A3763" s="5"/>
      <c r="B3763" s="5"/>
    </row>
    <row r="3764" spans="1:2" ht="15.5" x14ac:dyDescent="0.35">
      <c r="A3764" s="5"/>
      <c r="B3764" s="5"/>
    </row>
    <row r="3765" spans="1:2" ht="15.5" x14ac:dyDescent="0.35">
      <c r="A3765" s="5"/>
      <c r="B3765" s="5"/>
    </row>
    <row r="3766" spans="1:2" ht="15.5" x14ac:dyDescent="0.35">
      <c r="A3766" s="5"/>
      <c r="B3766" s="5"/>
    </row>
    <row r="3767" spans="1:2" ht="15.5" x14ac:dyDescent="0.35">
      <c r="A3767" s="5"/>
      <c r="B3767" s="5"/>
    </row>
    <row r="3768" spans="1:2" ht="15.5" x14ac:dyDescent="0.35">
      <c r="A3768" s="5"/>
      <c r="B3768" s="5"/>
    </row>
    <row r="3769" spans="1:2" ht="15.5" x14ac:dyDescent="0.35">
      <c r="A3769" s="5"/>
      <c r="B3769" s="5"/>
    </row>
    <row r="3770" spans="1:2" ht="15.5" x14ac:dyDescent="0.35">
      <c r="A3770" s="5"/>
      <c r="B3770" s="5"/>
    </row>
    <row r="3771" spans="1:2" ht="15.5" x14ac:dyDescent="0.35">
      <c r="A3771" s="5"/>
      <c r="B3771" s="5"/>
    </row>
    <row r="3772" spans="1:2" ht="15.5" x14ac:dyDescent="0.35">
      <c r="A3772" s="5"/>
      <c r="B3772" s="5"/>
    </row>
    <row r="3773" spans="1:2" ht="15.5" x14ac:dyDescent="0.35">
      <c r="A3773" s="5"/>
      <c r="B3773" s="5"/>
    </row>
    <row r="3774" spans="1:2" ht="15.5" x14ac:dyDescent="0.35">
      <c r="A3774" s="5"/>
      <c r="B3774" s="5"/>
    </row>
    <row r="3775" spans="1:2" ht="15.5" x14ac:dyDescent="0.35">
      <c r="A3775" s="5"/>
      <c r="B3775" s="5"/>
    </row>
    <row r="3776" spans="1:2" ht="15.5" x14ac:dyDescent="0.35">
      <c r="A3776" s="5"/>
      <c r="B3776" s="5"/>
    </row>
    <row r="3777" spans="1:2" ht="15.5" x14ac:dyDescent="0.35">
      <c r="A3777" s="5"/>
      <c r="B3777" s="5"/>
    </row>
    <row r="3778" spans="1:2" ht="15.5" x14ac:dyDescent="0.35">
      <c r="A3778" s="5"/>
      <c r="B3778" s="5"/>
    </row>
    <row r="3779" spans="1:2" ht="15.5" x14ac:dyDescent="0.35">
      <c r="A3779" s="5"/>
      <c r="B3779" s="5"/>
    </row>
    <row r="3780" spans="1:2" ht="15.5" x14ac:dyDescent="0.35">
      <c r="A3780" s="5"/>
      <c r="B3780" s="5"/>
    </row>
    <row r="3781" spans="1:2" ht="15.5" x14ac:dyDescent="0.35">
      <c r="A3781" s="5"/>
      <c r="B3781" s="5"/>
    </row>
    <row r="3782" spans="1:2" ht="15.5" x14ac:dyDescent="0.35">
      <c r="A3782" s="5"/>
      <c r="B3782" s="5"/>
    </row>
    <row r="3783" spans="1:2" ht="15.5" x14ac:dyDescent="0.35">
      <c r="A3783" s="5"/>
      <c r="B3783" s="5"/>
    </row>
    <row r="3784" spans="1:2" ht="15.5" x14ac:dyDescent="0.35">
      <c r="A3784" s="5"/>
      <c r="B3784" s="5"/>
    </row>
    <row r="3785" spans="1:2" ht="15.5" x14ac:dyDescent="0.35">
      <c r="A3785" s="5"/>
      <c r="B3785" s="5"/>
    </row>
    <row r="3786" spans="1:2" ht="15.5" x14ac:dyDescent="0.35">
      <c r="A3786" s="5"/>
      <c r="B3786" s="5"/>
    </row>
    <row r="3787" spans="1:2" ht="15.5" x14ac:dyDescent="0.35">
      <c r="A3787" s="5"/>
      <c r="B3787" s="5"/>
    </row>
    <row r="3788" spans="1:2" ht="15.5" x14ac:dyDescent="0.35">
      <c r="A3788" s="5"/>
      <c r="B3788" s="5"/>
    </row>
    <row r="3789" spans="1:2" ht="15.5" x14ac:dyDescent="0.35">
      <c r="A3789" s="5"/>
      <c r="B3789" s="5"/>
    </row>
    <row r="3790" spans="1:2" ht="15.5" x14ac:dyDescent="0.35">
      <c r="A3790" s="5"/>
      <c r="B3790" s="5"/>
    </row>
    <row r="3791" spans="1:2" ht="15.5" x14ac:dyDescent="0.35">
      <c r="A3791" s="5"/>
      <c r="B3791" s="5"/>
    </row>
    <row r="3792" spans="1:2" ht="15.5" x14ac:dyDescent="0.35">
      <c r="A3792" s="5"/>
      <c r="B3792" s="5"/>
    </row>
    <row r="3793" spans="1:2" ht="15.5" x14ac:dyDescent="0.35">
      <c r="A3793" s="5"/>
      <c r="B3793" s="5"/>
    </row>
    <row r="3794" spans="1:2" ht="15.5" x14ac:dyDescent="0.35">
      <c r="A3794" s="5"/>
      <c r="B3794" s="5"/>
    </row>
    <row r="3795" spans="1:2" ht="15.5" x14ac:dyDescent="0.35">
      <c r="A3795" s="5"/>
      <c r="B3795" s="5"/>
    </row>
    <row r="3796" spans="1:2" ht="15.5" x14ac:dyDescent="0.35">
      <c r="A3796" s="5"/>
      <c r="B3796" s="5"/>
    </row>
    <row r="3797" spans="1:2" ht="15.5" x14ac:dyDescent="0.35">
      <c r="A3797" s="5"/>
      <c r="B3797" s="5"/>
    </row>
    <row r="3798" spans="1:2" ht="15.5" x14ac:dyDescent="0.35">
      <c r="A3798" s="5"/>
      <c r="B3798" s="5"/>
    </row>
    <row r="3799" spans="1:2" ht="15.5" x14ac:dyDescent="0.35">
      <c r="A3799" s="5"/>
      <c r="B3799" s="5"/>
    </row>
    <row r="3800" spans="1:2" ht="15.5" x14ac:dyDescent="0.35">
      <c r="A3800" s="5"/>
      <c r="B3800" s="5"/>
    </row>
    <row r="3801" spans="1:2" ht="15.5" x14ac:dyDescent="0.35">
      <c r="A3801" s="5"/>
      <c r="B3801" s="5"/>
    </row>
    <row r="3802" spans="1:2" ht="15.5" x14ac:dyDescent="0.35">
      <c r="A3802" s="5"/>
      <c r="B3802" s="5"/>
    </row>
    <row r="3803" spans="1:2" ht="15.5" x14ac:dyDescent="0.35">
      <c r="A3803" s="5"/>
      <c r="B3803" s="5"/>
    </row>
    <row r="3804" spans="1:2" ht="15.5" x14ac:dyDescent="0.35">
      <c r="A3804" s="5"/>
      <c r="B3804" s="5"/>
    </row>
    <row r="3805" spans="1:2" ht="15.5" x14ac:dyDescent="0.35">
      <c r="A3805" s="5"/>
      <c r="B3805" s="5"/>
    </row>
    <row r="3806" spans="1:2" ht="15.5" x14ac:dyDescent="0.35">
      <c r="A3806" s="5"/>
      <c r="B3806" s="5"/>
    </row>
    <row r="3807" spans="1:2" ht="15.5" x14ac:dyDescent="0.35">
      <c r="A3807" s="5"/>
      <c r="B3807" s="5"/>
    </row>
    <row r="3808" spans="1:2" ht="15.5" x14ac:dyDescent="0.35">
      <c r="A3808" s="5"/>
      <c r="B3808" s="5"/>
    </row>
    <row r="3809" spans="1:2" ht="15.5" x14ac:dyDescent="0.35">
      <c r="A3809" s="5"/>
      <c r="B3809" s="5"/>
    </row>
    <row r="3810" spans="1:2" ht="15.5" x14ac:dyDescent="0.35">
      <c r="A3810" s="5"/>
      <c r="B3810" s="5"/>
    </row>
    <row r="3811" spans="1:2" ht="15.5" x14ac:dyDescent="0.35">
      <c r="A3811" s="5"/>
      <c r="B3811" s="5"/>
    </row>
    <row r="3812" spans="1:2" ht="15.5" x14ac:dyDescent="0.35">
      <c r="A3812" s="5"/>
      <c r="B3812" s="5"/>
    </row>
    <row r="3813" spans="1:2" ht="15.5" x14ac:dyDescent="0.35">
      <c r="A3813" s="5"/>
      <c r="B3813" s="5"/>
    </row>
    <row r="3814" spans="1:2" ht="15.5" x14ac:dyDescent="0.35">
      <c r="A3814" s="5"/>
      <c r="B3814" s="5"/>
    </row>
    <row r="3815" spans="1:2" ht="15.5" x14ac:dyDescent="0.35">
      <c r="A3815" s="5"/>
      <c r="B3815" s="5"/>
    </row>
    <row r="3816" spans="1:2" ht="15.5" x14ac:dyDescent="0.35">
      <c r="A3816" s="5"/>
      <c r="B3816" s="5"/>
    </row>
    <row r="3817" spans="1:2" ht="15.5" x14ac:dyDescent="0.35">
      <c r="A3817" s="5"/>
      <c r="B3817" s="5"/>
    </row>
    <row r="3818" spans="1:2" ht="15.5" x14ac:dyDescent="0.35">
      <c r="A3818" s="5"/>
      <c r="B3818" s="5"/>
    </row>
    <row r="3819" spans="1:2" ht="15.5" x14ac:dyDescent="0.35">
      <c r="A3819" s="5"/>
      <c r="B3819" s="5"/>
    </row>
    <row r="3820" spans="1:2" ht="15.5" x14ac:dyDescent="0.35">
      <c r="A3820" s="5"/>
      <c r="B3820" s="5"/>
    </row>
    <row r="3821" spans="1:2" ht="15.5" x14ac:dyDescent="0.35">
      <c r="A3821" s="5"/>
      <c r="B3821" s="5"/>
    </row>
    <row r="3822" spans="1:2" ht="15.5" x14ac:dyDescent="0.35">
      <c r="A3822" s="5"/>
      <c r="B3822" s="5"/>
    </row>
    <row r="3823" spans="1:2" ht="15.5" x14ac:dyDescent="0.35">
      <c r="A3823" s="5"/>
      <c r="B3823" s="5"/>
    </row>
    <row r="3824" spans="1:2" ht="15.5" x14ac:dyDescent="0.35">
      <c r="A3824" s="5"/>
      <c r="B3824" s="5"/>
    </row>
    <row r="3825" spans="1:2" ht="15.5" x14ac:dyDescent="0.35">
      <c r="A3825" s="5"/>
      <c r="B3825" s="5"/>
    </row>
    <row r="3826" spans="1:2" ht="15.5" x14ac:dyDescent="0.35">
      <c r="A3826" s="5"/>
      <c r="B3826" s="5"/>
    </row>
    <row r="3827" spans="1:2" ht="15.5" x14ac:dyDescent="0.35">
      <c r="A3827" s="5"/>
      <c r="B3827" s="5"/>
    </row>
    <row r="3828" spans="1:2" ht="15.5" x14ac:dyDescent="0.35">
      <c r="A3828" s="5"/>
      <c r="B3828" s="5"/>
    </row>
    <row r="3829" spans="1:2" ht="15.5" x14ac:dyDescent="0.35">
      <c r="A3829" s="5"/>
      <c r="B3829" s="5"/>
    </row>
    <row r="3830" spans="1:2" ht="15.5" x14ac:dyDescent="0.35">
      <c r="A3830" s="5"/>
      <c r="B3830" s="5"/>
    </row>
    <row r="3831" spans="1:2" ht="15.5" x14ac:dyDescent="0.35">
      <c r="A3831" s="5"/>
      <c r="B3831" s="5"/>
    </row>
    <row r="3832" spans="1:2" ht="15.5" x14ac:dyDescent="0.35">
      <c r="A3832" s="5"/>
      <c r="B3832" s="5"/>
    </row>
    <row r="3833" spans="1:2" ht="15.5" x14ac:dyDescent="0.35">
      <c r="A3833" s="5"/>
      <c r="B3833" s="5"/>
    </row>
    <row r="3834" spans="1:2" ht="15.5" x14ac:dyDescent="0.35">
      <c r="A3834" s="5"/>
      <c r="B3834" s="5"/>
    </row>
    <row r="3835" spans="1:2" ht="15.5" x14ac:dyDescent="0.35">
      <c r="A3835" s="5"/>
      <c r="B3835" s="5"/>
    </row>
    <row r="3836" spans="1:2" ht="15.5" x14ac:dyDescent="0.35">
      <c r="A3836" s="5"/>
      <c r="B3836" s="5"/>
    </row>
    <row r="3837" spans="1:2" ht="15.5" x14ac:dyDescent="0.35">
      <c r="A3837" s="5"/>
      <c r="B3837" s="5"/>
    </row>
    <row r="3838" spans="1:2" ht="15.5" x14ac:dyDescent="0.35">
      <c r="A3838" s="5"/>
      <c r="B3838" s="5"/>
    </row>
    <row r="3839" spans="1:2" ht="15.5" x14ac:dyDescent="0.35">
      <c r="A3839" s="5"/>
      <c r="B3839" s="5"/>
    </row>
    <row r="3840" spans="1:2" ht="15.5" x14ac:dyDescent="0.35">
      <c r="A3840" s="5"/>
      <c r="B3840" s="5"/>
    </row>
    <row r="3841" spans="1:2" ht="15.5" x14ac:dyDescent="0.35">
      <c r="A3841" s="5"/>
      <c r="B3841" s="5"/>
    </row>
    <row r="3842" spans="1:2" ht="15.5" x14ac:dyDescent="0.35">
      <c r="A3842" s="5"/>
      <c r="B3842" s="5"/>
    </row>
    <row r="3843" spans="1:2" ht="15.5" x14ac:dyDescent="0.35">
      <c r="A3843" s="5"/>
      <c r="B3843" s="5"/>
    </row>
    <row r="3844" spans="1:2" ht="15.5" x14ac:dyDescent="0.35">
      <c r="A3844" s="5"/>
      <c r="B3844" s="5"/>
    </row>
    <row r="3845" spans="1:2" ht="15.5" x14ac:dyDescent="0.35">
      <c r="A3845" s="5"/>
      <c r="B3845" s="5"/>
    </row>
    <row r="3846" spans="1:2" ht="15.5" x14ac:dyDescent="0.35">
      <c r="A3846" s="5"/>
      <c r="B3846" s="5"/>
    </row>
    <row r="3847" spans="1:2" ht="15.5" x14ac:dyDescent="0.35">
      <c r="A3847" s="5"/>
      <c r="B3847" s="5"/>
    </row>
    <row r="3848" spans="1:2" ht="15.5" x14ac:dyDescent="0.35">
      <c r="A3848" s="5"/>
      <c r="B3848" s="5"/>
    </row>
    <row r="3849" spans="1:2" ht="15.5" x14ac:dyDescent="0.35">
      <c r="A3849" s="5"/>
      <c r="B3849" s="5"/>
    </row>
    <row r="3850" spans="1:2" ht="15.5" x14ac:dyDescent="0.35">
      <c r="A3850" s="5"/>
      <c r="B3850" s="5"/>
    </row>
    <row r="3851" spans="1:2" ht="15.5" x14ac:dyDescent="0.35">
      <c r="A3851" s="5"/>
      <c r="B3851" s="5"/>
    </row>
    <row r="3852" spans="1:2" ht="15.5" x14ac:dyDescent="0.35">
      <c r="A3852" s="5"/>
      <c r="B3852" s="5"/>
    </row>
    <row r="3853" spans="1:2" ht="15.5" x14ac:dyDescent="0.35">
      <c r="A3853" s="5"/>
      <c r="B3853" s="5"/>
    </row>
    <row r="3854" spans="1:2" ht="15.5" x14ac:dyDescent="0.35">
      <c r="A3854" s="5"/>
      <c r="B3854" s="5"/>
    </row>
    <row r="3855" spans="1:2" ht="15.5" x14ac:dyDescent="0.35">
      <c r="A3855" s="5"/>
      <c r="B3855" s="5"/>
    </row>
    <row r="3856" spans="1:2" ht="15.5" x14ac:dyDescent="0.35">
      <c r="A3856" s="5"/>
      <c r="B3856" s="5"/>
    </row>
    <row r="3857" spans="1:2" ht="15.5" x14ac:dyDescent="0.35">
      <c r="A3857" s="5"/>
      <c r="B3857" s="5"/>
    </row>
    <row r="3858" spans="1:2" ht="15.5" x14ac:dyDescent="0.35">
      <c r="A3858" s="5"/>
      <c r="B3858" s="5"/>
    </row>
    <row r="3859" spans="1:2" ht="15.5" x14ac:dyDescent="0.35">
      <c r="A3859" s="5"/>
      <c r="B3859" s="5"/>
    </row>
    <row r="3860" spans="1:2" ht="15.5" x14ac:dyDescent="0.35">
      <c r="A3860" s="5"/>
      <c r="B3860" s="5"/>
    </row>
    <row r="3861" spans="1:2" ht="15.5" x14ac:dyDescent="0.35">
      <c r="A3861" s="5"/>
      <c r="B3861" s="5"/>
    </row>
    <row r="3862" spans="1:2" ht="15.5" x14ac:dyDescent="0.35">
      <c r="A3862" s="5"/>
      <c r="B3862" s="5"/>
    </row>
    <row r="3863" spans="1:2" ht="15.5" x14ac:dyDescent="0.35">
      <c r="A3863" s="5"/>
      <c r="B3863" s="5"/>
    </row>
    <row r="3864" spans="1:2" ht="15.5" x14ac:dyDescent="0.35">
      <c r="A3864" s="5"/>
      <c r="B3864" s="5"/>
    </row>
    <row r="3865" spans="1:2" ht="15.5" x14ac:dyDescent="0.35">
      <c r="A3865" s="5"/>
      <c r="B3865" s="5"/>
    </row>
    <row r="3866" spans="1:2" ht="15.5" x14ac:dyDescent="0.35">
      <c r="A3866" s="5"/>
      <c r="B3866" s="5"/>
    </row>
    <row r="3867" spans="1:2" ht="15.5" x14ac:dyDescent="0.35">
      <c r="A3867" s="5"/>
      <c r="B3867" s="5"/>
    </row>
    <row r="3868" spans="1:2" ht="15.5" x14ac:dyDescent="0.35">
      <c r="A3868" s="5"/>
      <c r="B3868" s="5"/>
    </row>
    <row r="3869" spans="1:2" ht="15.5" x14ac:dyDescent="0.35">
      <c r="A3869" s="5"/>
      <c r="B3869" s="5"/>
    </row>
    <row r="3870" spans="1:2" ht="15.5" x14ac:dyDescent="0.35">
      <c r="A3870" s="5"/>
      <c r="B3870" s="5"/>
    </row>
    <row r="3871" spans="1:2" ht="15.5" x14ac:dyDescent="0.35">
      <c r="A3871" s="5"/>
      <c r="B3871" s="5"/>
    </row>
    <row r="3872" spans="1:2" ht="15.5" x14ac:dyDescent="0.35">
      <c r="A3872" s="5"/>
      <c r="B3872" s="5"/>
    </row>
    <row r="3873" spans="1:2" ht="15.5" x14ac:dyDescent="0.35">
      <c r="A3873" s="5"/>
      <c r="B3873" s="5"/>
    </row>
    <row r="3874" spans="1:2" ht="15.5" x14ac:dyDescent="0.35">
      <c r="A3874" s="5"/>
      <c r="B3874" s="5"/>
    </row>
    <row r="3875" spans="1:2" ht="15.5" x14ac:dyDescent="0.35">
      <c r="A3875" s="5"/>
      <c r="B3875" s="5"/>
    </row>
    <row r="3876" spans="1:2" ht="15.5" x14ac:dyDescent="0.35">
      <c r="A3876" s="5"/>
      <c r="B3876" s="5"/>
    </row>
    <row r="3877" spans="1:2" ht="15.5" x14ac:dyDescent="0.35">
      <c r="A3877" s="5"/>
      <c r="B3877" s="5"/>
    </row>
    <row r="3878" spans="1:2" ht="15.5" x14ac:dyDescent="0.35">
      <c r="A3878" s="5"/>
      <c r="B3878" s="5"/>
    </row>
    <row r="3879" spans="1:2" ht="15.5" x14ac:dyDescent="0.35">
      <c r="A3879" s="5"/>
      <c r="B3879" s="5"/>
    </row>
    <row r="3880" spans="1:2" ht="15.5" x14ac:dyDescent="0.35">
      <c r="A3880" s="5"/>
      <c r="B3880" s="5"/>
    </row>
    <row r="3881" spans="1:2" ht="15.5" x14ac:dyDescent="0.35">
      <c r="A3881" s="5"/>
      <c r="B3881" s="5"/>
    </row>
    <row r="3882" spans="1:2" ht="15.5" x14ac:dyDescent="0.35">
      <c r="A3882" s="5"/>
      <c r="B3882" s="5"/>
    </row>
    <row r="3883" spans="1:2" ht="15.5" x14ac:dyDescent="0.35">
      <c r="A3883" s="5"/>
      <c r="B3883" s="5"/>
    </row>
    <row r="3884" spans="1:2" ht="15.5" x14ac:dyDescent="0.35">
      <c r="A3884" s="5"/>
      <c r="B3884" s="5"/>
    </row>
    <row r="3885" spans="1:2" ht="15.5" x14ac:dyDescent="0.35">
      <c r="A3885" s="5"/>
      <c r="B3885" s="5"/>
    </row>
    <row r="3886" spans="1:2" ht="15.5" x14ac:dyDescent="0.35">
      <c r="A3886" s="5"/>
      <c r="B3886" s="5"/>
    </row>
    <row r="3887" spans="1:2" ht="15.5" x14ac:dyDescent="0.35">
      <c r="A3887" s="5"/>
      <c r="B3887" s="5"/>
    </row>
    <row r="3888" spans="1:2" ht="15.5" x14ac:dyDescent="0.35">
      <c r="A3888" s="5"/>
      <c r="B3888" s="5"/>
    </row>
    <row r="3889" spans="1:2" ht="15.5" x14ac:dyDescent="0.35">
      <c r="A3889" s="5"/>
      <c r="B3889" s="5"/>
    </row>
    <row r="3890" spans="1:2" ht="15.5" x14ac:dyDescent="0.35">
      <c r="A3890" s="5"/>
      <c r="B3890" s="5"/>
    </row>
    <row r="3891" spans="1:2" ht="15.5" x14ac:dyDescent="0.35">
      <c r="A3891" s="5"/>
      <c r="B3891" s="5"/>
    </row>
    <row r="3892" spans="1:2" ht="15.5" x14ac:dyDescent="0.35">
      <c r="A3892" s="5"/>
      <c r="B3892" s="5"/>
    </row>
    <row r="3893" spans="1:2" ht="15.5" x14ac:dyDescent="0.35">
      <c r="A3893" s="5"/>
      <c r="B3893" s="5"/>
    </row>
    <row r="3894" spans="1:2" ht="15.5" x14ac:dyDescent="0.35">
      <c r="A3894" s="5"/>
      <c r="B3894" s="5"/>
    </row>
    <row r="3895" spans="1:2" ht="15.5" x14ac:dyDescent="0.35">
      <c r="A3895" s="5"/>
      <c r="B3895" s="5"/>
    </row>
    <row r="3896" spans="1:2" ht="15.5" x14ac:dyDescent="0.35">
      <c r="A3896" s="5"/>
      <c r="B3896" s="5"/>
    </row>
    <row r="3897" spans="1:2" ht="15.5" x14ac:dyDescent="0.35">
      <c r="A3897" s="5"/>
      <c r="B3897" s="5"/>
    </row>
    <row r="3898" spans="1:2" ht="15.5" x14ac:dyDescent="0.35">
      <c r="A3898" s="5"/>
      <c r="B3898" s="5"/>
    </row>
    <row r="3899" spans="1:2" ht="15.5" x14ac:dyDescent="0.35">
      <c r="A3899" s="5"/>
      <c r="B3899" s="5"/>
    </row>
    <row r="3900" spans="1:2" ht="15.5" x14ac:dyDescent="0.35">
      <c r="A3900" s="5"/>
      <c r="B3900" s="5"/>
    </row>
    <row r="3901" spans="1:2" ht="15.5" x14ac:dyDescent="0.35">
      <c r="A3901" s="5"/>
      <c r="B3901" s="5"/>
    </row>
    <row r="3902" spans="1:2" ht="15.5" x14ac:dyDescent="0.35">
      <c r="A3902" s="5"/>
      <c r="B3902" s="5"/>
    </row>
    <row r="3903" spans="1:2" ht="15.5" x14ac:dyDescent="0.35">
      <c r="A3903" s="5"/>
      <c r="B3903" s="5"/>
    </row>
    <row r="3904" spans="1:2" ht="15.5" x14ac:dyDescent="0.35">
      <c r="A3904" s="5"/>
      <c r="B3904" s="5"/>
    </row>
    <row r="3905" spans="1:2" ht="15.5" x14ac:dyDescent="0.35">
      <c r="A3905" s="5"/>
      <c r="B3905" s="5"/>
    </row>
    <row r="3906" spans="1:2" ht="15.5" x14ac:dyDescent="0.35">
      <c r="A3906" s="5"/>
      <c r="B3906" s="5"/>
    </row>
    <row r="3907" spans="1:2" ht="15.5" x14ac:dyDescent="0.35">
      <c r="A3907" s="5"/>
      <c r="B3907" s="5"/>
    </row>
    <row r="3908" spans="1:2" ht="15.5" x14ac:dyDescent="0.35">
      <c r="A3908" s="5"/>
      <c r="B3908" s="5"/>
    </row>
    <row r="3909" spans="1:2" ht="15.5" x14ac:dyDescent="0.35">
      <c r="A3909" s="5"/>
      <c r="B3909" s="5"/>
    </row>
    <row r="3910" spans="1:2" ht="15.5" x14ac:dyDescent="0.35">
      <c r="A3910" s="5"/>
      <c r="B3910" s="5"/>
    </row>
    <row r="3911" spans="1:2" ht="15.5" x14ac:dyDescent="0.35">
      <c r="A3911" s="5"/>
      <c r="B3911" s="5"/>
    </row>
    <row r="3912" spans="1:2" ht="15.5" x14ac:dyDescent="0.35">
      <c r="A3912" s="5"/>
      <c r="B3912" s="5"/>
    </row>
    <row r="3913" spans="1:2" ht="15.5" x14ac:dyDescent="0.35">
      <c r="A3913" s="5"/>
      <c r="B3913" s="5"/>
    </row>
    <row r="3914" spans="1:2" ht="15.5" x14ac:dyDescent="0.35">
      <c r="A3914" s="5"/>
      <c r="B3914" s="5"/>
    </row>
    <row r="3915" spans="1:2" ht="15.5" x14ac:dyDescent="0.35">
      <c r="A3915" s="5"/>
      <c r="B3915" s="5"/>
    </row>
    <row r="3916" spans="1:2" ht="15.5" x14ac:dyDescent="0.35">
      <c r="A3916" s="5"/>
      <c r="B3916" s="5"/>
    </row>
    <row r="3917" spans="1:2" ht="15.5" x14ac:dyDescent="0.35">
      <c r="A3917" s="5"/>
      <c r="B3917" s="5"/>
    </row>
    <row r="3918" spans="1:2" ht="15.5" x14ac:dyDescent="0.35">
      <c r="A3918" s="5"/>
      <c r="B3918" s="5"/>
    </row>
    <row r="3919" spans="1:2" ht="15.5" x14ac:dyDescent="0.35">
      <c r="A3919" s="5"/>
      <c r="B3919" s="5"/>
    </row>
    <row r="3920" spans="1:2" ht="15.5" x14ac:dyDescent="0.35">
      <c r="A3920" s="5"/>
      <c r="B3920" s="5"/>
    </row>
    <row r="3921" spans="1:2" ht="15.5" x14ac:dyDescent="0.35">
      <c r="A3921" s="5"/>
      <c r="B3921" s="5"/>
    </row>
    <row r="3922" spans="1:2" ht="15.5" x14ac:dyDescent="0.35">
      <c r="A3922" s="5"/>
      <c r="B3922" s="5"/>
    </row>
    <row r="3923" spans="1:2" ht="15.5" x14ac:dyDescent="0.35">
      <c r="A3923" s="5"/>
      <c r="B3923" s="5"/>
    </row>
    <row r="3924" spans="1:2" ht="15.5" x14ac:dyDescent="0.35">
      <c r="A3924" s="5"/>
      <c r="B3924" s="5"/>
    </row>
    <row r="3925" spans="1:2" ht="15.5" x14ac:dyDescent="0.35">
      <c r="A3925" s="5"/>
      <c r="B3925" s="5"/>
    </row>
    <row r="3926" spans="1:2" ht="15.5" x14ac:dyDescent="0.35">
      <c r="A3926" s="5"/>
      <c r="B3926" s="5"/>
    </row>
    <row r="3927" spans="1:2" ht="15.5" x14ac:dyDescent="0.35">
      <c r="A3927" s="5"/>
      <c r="B3927" s="5"/>
    </row>
    <row r="3928" spans="1:2" ht="15.5" x14ac:dyDescent="0.35">
      <c r="A3928" s="5"/>
      <c r="B3928" s="5"/>
    </row>
    <row r="3929" spans="1:2" ht="15.5" x14ac:dyDescent="0.35">
      <c r="A3929" s="5"/>
      <c r="B3929" s="5"/>
    </row>
    <row r="3930" spans="1:2" ht="15.5" x14ac:dyDescent="0.35">
      <c r="A3930" s="5"/>
      <c r="B3930" s="5"/>
    </row>
    <row r="3931" spans="1:2" ht="15.5" x14ac:dyDescent="0.35">
      <c r="A3931" s="5"/>
      <c r="B3931" s="5"/>
    </row>
    <row r="3932" spans="1:2" ht="15.5" x14ac:dyDescent="0.35">
      <c r="A3932" s="5"/>
      <c r="B3932" s="5"/>
    </row>
    <row r="3933" spans="1:2" ht="15.5" x14ac:dyDescent="0.35">
      <c r="A3933" s="5"/>
      <c r="B3933" s="5"/>
    </row>
    <row r="3934" spans="1:2" ht="15.5" x14ac:dyDescent="0.35">
      <c r="A3934" s="5"/>
      <c r="B3934" s="5"/>
    </row>
    <row r="3935" spans="1:2" ht="15.5" x14ac:dyDescent="0.35">
      <c r="A3935" s="5"/>
      <c r="B3935" s="5"/>
    </row>
    <row r="3936" spans="1:2" ht="15.5" x14ac:dyDescent="0.35">
      <c r="A3936" s="5"/>
      <c r="B3936" s="5"/>
    </row>
    <row r="3937" spans="1:2" ht="15.5" x14ac:dyDescent="0.35">
      <c r="A3937" s="5"/>
      <c r="B3937" s="5"/>
    </row>
    <row r="3938" spans="1:2" ht="15.5" x14ac:dyDescent="0.35">
      <c r="A3938" s="5"/>
      <c r="B3938" s="5"/>
    </row>
    <row r="3939" spans="1:2" ht="15.5" x14ac:dyDescent="0.35">
      <c r="A3939" s="5"/>
      <c r="B3939" s="5"/>
    </row>
    <row r="3940" spans="1:2" ht="15.5" x14ac:dyDescent="0.35">
      <c r="A3940" s="5"/>
      <c r="B3940" s="5"/>
    </row>
    <row r="3941" spans="1:2" ht="15.5" x14ac:dyDescent="0.35">
      <c r="A3941" s="5"/>
      <c r="B3941" s="5"/>
    </row>
    <row r="3942" spans="1:2" ht="15.5" x14ac:dyDescent="0.35">
      <c r="A3942" s="5"/>
      <c r="B3942" s="5"/>
    </row>
    <row r="3943" spans="1:2" ht="15.5" x14ac:dyDescent="0.35">
      <c r="A3943" s="5"/>
      <c r="B3943" s="5"/>
    </row>
    <row r="3944" spans="1:2" ht="15.5" x14ac:dyDescent="0.35">
      <c r="A3944" s="5"/>
      <c r="B3944" s="5"/>
    </row>
    <row r="3945" spans="1:2" ht="15.5" x14ac:dyDescent="0.35">
      <c r="A3945" s="5"/>
      <c r="B3945" s="5"/>
    </row>
    <row r="3946" spans="1:2" ht="15.5" x14ac:dyDescent="0.35">
      <c r="A3946" s="5"/>
      <c r="B3946" s="5"/>
    </row>
    <row r="3947" spans="1:2" ht="15.5" x14ac:dyDescent="0.35">
      <c r="A3947" s="5"/>
      <c r="B3947" s="5"/>
    </row>
    <row r="3948" spans="1:2" ht="15.5" x14ac:dyDescent="0.35">
      <c r="A3948" s="5"/>
      <c r="B3948" s="5"/>
    </row>
    <row r="3949" spans="1:2" ht="15.5" x14ac:dyDescent="0.35">
      <c r="A3949" s="5"/>
      <c r="B3949" s="5"/>
    </row>
    <row r="3950" spans="1:2" ht="15.5" x14ac:dyDescent="0.35">
      <c r="A3950" s="5"/>
      <c r="B3950" s="5"/>
    </row>
    <row r="3951" spans="1:2" ht="15.5" x14ac:dyDescent="0.35">
      <c r="A3951" s="5"/>
      <c r="B3951" s="5"/>
    </row>
    <row r="3952" spans="1:2" ht="15.5" x14ac:dyDescent="0.35">
      <c r="A3952" s="5"/>
      <c r="B3952" s="5"/>
    </row>
    <row r="3953" spans="1:2" ht="15.5" x14ac:dyDescent="0.35">
      <c r="A3953" s="5"/>
      <c r="B3953" s="5"/>
    </row>
    <row r="3954" spans="1:2" ht="15.5" x14ac:dyDescent="0.35">
      <c r="A3954" s="5"/>
      <c r="B3954" s="5"/>
    </row>
    <row r="3955" spans="1:2" ht="15.5" x14ac:dyDescent="0.35">
      <c r="A3955" s="5"/>
      <c r="B3955" s="5"/>
    </row>
    <row r="3956" spans="1:2" ht="15.5" x14ac:dyDescent="0.35">
      <c r="A3956" s="5"/>
      <c r="B3956" s="5"/>
    </row>
    <row r="3957" spans="1:2" ht="15.5" x14ac:dyDescent="0.35">
      <c r="A3957" s="5"/>
      <c r="B3957" s="5"/>
    </row>
    <row r="3958" spans="1:2" ht="15.5" x14ac:dyDescent="0.35">
      <c r="A3958" s="5"/>
      <c r="B3958" s="5"/>
    </row>
    <row r="3959" spans="1:2" ht="15.5" x14ac:dyDescent="0.35">
      <c r="A3959" s="5"/>
      <c r="B3959" s="5"/>
    </row>
    <row r="3960" spans="1:2" ht="15.5" x14ac:dyDescent="0.35">
      <c r="A3960" s="5"/>
      <c r="B3960" s="5"/>
    </row>
    <row r="3961" spans="1:2" ht="15.5" x14ac:dyDescent="0.35">
      <c r="A3961" s="5"/>
      <c r="B3961" s="5"/>
    </row>
    <row r="3962" spans="1:2" ht="15.5" x14ac:dyDescent="0.35">
      <c r="A3962" s="5"/>
      <c r="B3962" s="5"/>
    </row>
    <row r="3963" spans="1:2" ht="15.5" x14ac:dyDescent="0.35">
      <c r="A3963" s="5"/>
      <c r="B3963" s="5"/>
    </row>
    <row r="3964" spans="1:2" ht="15.5" x14ac:dyDescent="0.35">
      <c r="A3964" s="5"/>
      <c r="B3964" s="5"/>
    </row>
    <row r="3965" spans="1:2" ht="15.5" x14ac:dyDescent="0.35">
      <c r="A3965" s="5"/>
      <c r="B3965" s="5"/>
    </row>
    <row r="3966" spans="1:2" ht="15.5" x14ac:dyDescent="0.35">
      <c r="A3966" s="5"/>
      <c r="B3966" s="5"/>
    </row>
    <row r="3967" spans="1:2" ht="15.5" x14ac:dyDescent="0.35">
      <c r="A3967" s="5"/>
      <c r="B3967" s="5"/>
    </row>
    <row r="3968" spans="1:2" ht="15.5" x14ac:dyDescent="0.35">
      <c r="A3968" s="5"/>
      <c r="B3968" s="5"/>
    </row>
    <row r="3969" spans="1:2" ht="15.5" x14ac:dyDescent="0.35">
      <c r="A3969" s="5"/>
      <c r="B3969" s="5"/>
    </row>
    <row r="3970" spans="1:2" ht="15.5" x14ac:dyDescent="0.35">
      <c r="A3970" s="5"/>
      <c r="B3970" s="5"/>
    </row>
    <row r="3971" spans="1:2" ht="15.5" x14ac:dyDescent="0.35">
      <c r="A3971" s="5"/>
      <c r="B3971" s="5"/>
    </row>
    <row r="3972" spans="1:2" ht="15.5" x14ac:dyDescent="0.35">
      <c r="A3972" s="5"/>
      <c r="B3972" s="5"/>
    </row>
    <row r="3973" spans="1:2" ht="15.5" x14ac:dyDescent="0.35">
      <c r="A3973" s="5"/>
      <c r="B3973" s="5"/>
    </row>
    <row r="3974" spans="1:2" ht="15.5" x14ac:dyDescent="0.35">
      <c r="A3974" s="5"/>
      <c r="B3974" s="5"/>
    </row>
    <row r="3975" spans="1:2" ht="15.5" x14ac:dyDescent="0.35">
      <c r="A3975" s="5"/>
      <c r="B3975" s="5"/>
    </row>
    <row r="3976" spans="1:2" ht="15.5" x14ac:dyDescent="0.35">
      <c r="A3976" s="5"/>
      <c r="B3976" s="5"/>
    </row>
    <row r="3977" spans="1:2" ht="15.5" x14ac:dyDescent="0.35">
      <c r="A3977" s="5"/>
      <c r="B3977" s="5"/>
    </row>
    <row r="3978" spans="1:2" ht="15.5" x14ac:dyDescent="0.35">
      <c r="A3978" s="5"/>
      <c r="B3978" s="5"/>
    </row>
    <row r="3979" spans="1:2" ht="15.5" x14ac:dyDescent="0.35">
      <c r="A3979" s="5"/>
      <c r="B3979" s="5"/>
    </row>
    <row r="3980" spans="1:2" ht="15.5" x14ac:dyDescent="0.35">
      <c r="A3980" s="5"/>
      <c r="B3980" s="5"/>
    </row>
    <row r="3981" spans="1:2" ht="15.5" x14ac:dyDescent="0.35">
      <c r="A3981" s="5"/>
      <c r="B3981" s="5"/>
    </row>
    <row r="3982" spans="1:2" ht="15.5" x14ac:dyDescent="0.35">
      <c r="A3982" s="5"/>
      <c r="B3982" s="5"/>
    </row>
    <row r="3983" spans="1:2" ht="15.5" x14ac:dyDescent="0.35">
      <c r="A3983" s="5"/>
      <c r="B3983" s="5"/>
    </row>
    <row r="3984" spans="1:2" ht="15.5" x14ac:dyDescent="0.35">
      <c r="A3984" s="5"/>
      <c r="B3984" s="5"/>
    </row>
    <row r="3985" spans="1:2" ht="15.5" x14ac:dyDescent="0.35">
      <c r="A3985" s="5"/>
      <c r="B3985" s="5"/>
    </row>
    <row r="3986" spans="1:2" ht="15.5" x14ac:dyDescent="0.35">
      <c r="A3986" s="5"/>
      <c r="B3986" s="5"/>
    </row>
    <row r="3987" spans="1:2" ht="15.5" x14ac:dyDescent="0.35">
      <c r="A3987" s="5"/>
      <c r="B3987" s="5"/>
    </row>
    <row r="3988" spans="1:2" ht="15.5" x14ac:dyDescent="0.35">
      <c r="A3988" s="5"/>
      <c r="B3988" s="5"/>
    </row>
    <row r="3989" spans="1:2" ht="15.5" x14ac:dyDescent="0.35">
      <c r="A3989" s="5"/>
      <c r="B3989" s="5"/>
    </row>
    <row r="3990" spans="1:2" ht="15.5" x14ac:dyDescent="0.35">
      <c r="A3990" s="5"/>
      <c r="B3990" s="5"/>
    </row>
    <row r="3991" spans="1:2" ht="15.5" x14ac:dyDescent="0.35">
      <c r="A3991" s="5"/>
      <c r="B3991" s="5"/>
    </row>
    <row r="3992" spans="1:2" ht="15.5" x14ac:dyDescent="0.35">
      <c r="A3992" s="5"/>
      <c r="B3992" s="5"/>
    </row>
    <row r="3993" spans="1:2" ht="15.5" x14ac:dyDescent="0.35">
      <c r="A3993" s="5"/>
      <c r="B3993" s="5"/>
    </row>
    <row r="3994" spans="1:2" ht="15.5" x14ac:dyDescent="0.35">
      <c r="A3994" s="5"/>
      <c r="B3994" s="5"/>
    </row>
    <row r="3995" spans="1:2" ht="15.5" x14ac:dyDescent="0.35">
      <c r="A3995" s="5"/>
      <c r="B3995" s="5"/>
    </row>
    <row r="3996" spans="1:2" ht="15.5" x14ac:dyDescent="0.35">
      <c r="A3996" s="5"/>
      <c r="B3996" s="5"/>
    </row>
    <row r="3997" spans="1:2" ht="15.5" x14ac:dyDescent="0.35">
      <c r="A3997" s="5"/>
      <c r="B3997" s="5"/>
    </row>
    <row r="3998" spans="1:2" ht="15.5" x14ac:dyDescent="0.35">
      <c r="A3998" s="5"/>
      <c r="B3998" s="5"/>
    </row>
    <row r="3999" spans="1:2" ht="15.5" x14ac:dyDescent="0.35">
      <c r="A3999" s="5"/>
      <c r="B3999" s="5"/>
    </row>
    <row r="4000" spans="1:2" ht="15.5" x14ac:dyDescent="0.35">
      <c r="A4000" s="5"/>
      <c r="B4000" s="5"/>
    </row>
    <row r="4001" spans="1:2" ht="15.5" x14ac:dyDescent="0.35">
      <c r="A4001" s="5"/>
      <c r="B4001" s="5"/>
    </row>
    <row r="4002" spans="1:2" ht="15.5" x14ac:dyDescent="0.35">
      <c r="A4002" s="5"/>
      <c r="B4002" s="5"/>
    </row>
    <row r="4003" spans="1:2" ht="15.5" x14ac:dyDescent="0.35">
      <c r="A4003" s="5"/>
      <c r="B4003" s="5"/>
    </row>
    <row r="4004" spans="1:2" ht="15.5" x14ac:dyDescent="0.35">
      <c r="A4004" s="5"/>
      <c r="B4004" s="5"/>
    </row>
    <row r="4005" spans="1:2" ht="15.5" x14ac:dyDescent="0.35">
      <c r="A4005" s="5"/>
      <c r="B4005" s="5"/>
    </row>
    <row r="4006" spans="1:2" ht="15.5" x14ac:dyDescent="0.35">
      <c r="A4006" s="5"/>
      <c r="B4006" s="5"/>
    </row>
    <row r="4007" spans="1:2" ht="15.5" x14ac:dyDescent="0.35">
      <c r="A4007" s="5"/>
      <c r="B4007" s="5"/>
    </row>
    <row r="4008" spans="1:2" ht="15.5" x14ac:dyDescent="0.35">
      <c r="A4008" s="5"/>
      <c r="B4008" s="5"/>
    </row>
    <row r="4009" spans="1:2" ht="15.5" x14ac:dyDescent="0.35">
      <c r="A4009" s="5"/>
      <c r="B4009" s="5"/>
    </row>
    <row r="4010" spans="1:2" ht="15.5" x14ac:dyDescent="0.35">
      <c r="A4010" s="5"/>
      <c r="B4010" s="5"/>
    </row>
    <row r="4011" spans="1:2" ht="15.5" x14ac:dyDescent="0.35">
      <c r="A4011" s="5"/>
      <c r="B4011" s="5"/>
    </row>
    <row r="4012" spans="1:2" ht="15.5" x14ac:dyDescent="0.35">
      <c r="A4012" s="5"/>
      <c r="B4012" s="5"/>
    </row>
    <row r="4013" spans="1:2" ht="15.5" x14ac:dyDescent="0.35">
      <c r="A4013" s="5"/>
      <c r="B4013" s="5"/>
    </row>
    <row r="4014" spans="1:2" ht="15.5" x14ac:dyDescent="0.35">
      <c r="A4014" s="5"/>
      <c r="B4014" s="5"/>
    </row>
    <row r="4015" spans="1:2" ht="15.5" x14ac:dyDescent="0.35">
      <c r="A4015" s="5"/>
      <c r="B4015" s="5"/>
    </row>
    <row r="4016" spans="1:2" ht="15.5" x14ac:dyDescent="0.35">
      <c r="A4016" s="5"/>
      <c r="B4016" s="5"/>
    </row>
    <row r="4017" spans="1:2" ht="15.5" x14ac:dyDescent="0.35">
      <c r="A4017" s="5"/>
      <c r="B4017" s="5"/>
    </row>
    <row r="4018" spans="1:2" ht="15.5" x14ac:dyDescent="0.35">
      <c r="A4018" s="5"/>
      <c r="B4018" s="5"/>
    </row>
    <row r="4019" spans="1:2" ht="15.5" x14ac:dyDescent="0.35">
      <c r="A4019" s="5"/>
      <c r="B4019" s="5"/>
    </row>
    <row r="4020" spans="1:2" ht="15.5" x14ac:dyDescent="0.35">
      <c r="A4020" s="5"/>
      <c r="B4020" s="5"/>
    </row>
    <row r="4021" spans="1:2" ht="15.5" x14ac:dyDescent="0.35">
      <c r="A4021" s="5"/>
      <c r="B4021" s="5"/>
    </row>
    <row r="4022" spans="1:2" ht="15.5" x14ac:dyDescent="0.35">
      <c r="A4022" s="5"/>
      <c r="B4022" s="5"/>
    </row>
    <row r="4023" spans="1:2" ht="15.5" x14ac:dyDescent="0.35">
      <c r="A4023" s="5"/>
      <c r="B4023" s="5"/>
    </row>
    <row r="4024" spans="1:2" ht="15.5" x14ac:dyDescent="0.35">
      <c r="A4024" s="5"/>
      <c r="B4024" s="5"/>
    </row>
    <row r="4025" spans="1:2" ht="15.5" x14ac:dyDescent="0.35">
      <c r="A4025" s="5"/>
      <c r="B4025" s="5"/>
    </row>
    <row r="4026" spans="1:2" ht="15.5" x14ac:dyDescent="0.35">
      <c r="A4026" s="5"/>
      <c r="B4026" s="5"/>
    </row>
    <row r="4027" spans="1:2" ht="15.5" x14ac:dyDescent="0.35">
      <c r="A4027" s="5"/>
      <c r="B4027" s="5"/>
    </row>
    <row r="4028" spans="1:2" ht="15.5" x14ac:dyDescent="0.35">
      <c r="A4028" s="5"/>
      <c r="B4028" s="5"/>
    </row>
    <row r="4029" spans="1:2" ht="15.5" x14ac:dyDescent="0.35">
      <c r="A4029" s="5"/>
      <c r="B4029" s="5"/>
    </row>
    <row r="4030" spans="1:2" ht="15.5" x14ac:dyDescent="0.35">
      <c r="A4030" s="5"/>
      <c r="B4030" s="5"/>
    </row>
    <row r="4031" spans="1:2" ht="15.5" x14ac:dyDescent="0.35">
      <c r="A4031" s="5"/>
      <c r="B4031" s="5"/>
    </row>
    <row r="4032" spans="1:2" ht="15.5" x14ac:dyDescent="0.35">
      <c r="A4032" s="5"/>
      <c r="B4032" s="5"/>
    </row>
    <row r="4033" spans="1:2" ht="15.5" x14ac:dyDescent="0.35">
      <c r="A4033" s="5"/>
      <c r="B4033" s="5"/>
    </row>
    <row r="4034" spans="1:2" ht="15.5" x14ac:dyDescent="0.35">
      <c r="A4034" s="5"/>
      <c r="B4034" s="5"/>
    </row>
    <row r="4035" spans="1:2" ht="15.5" x14ac:dyDescent="0.35">
      <c r="A4035" s="5"/>
      <c r="B4035" s="5"/>
    </row>
    <row r="4036" spans="1:2" ht="15.5" x14ac:dyDescent="0.35">
      <c r="A4036" s="5"/>
      <c r="B4036" s="5"/>
    </row>
    <row r="4037" spans="1:2" ht="15.5" x14ac:dyDescent="0.35">
      <c r="A4037" s="5"/>
      <c r="B4037" s="5"/>
    </row>
    <row r="4038" spans="1:2" ht="15.5" x14ac:dyDescent="0.35">
      <c r="A4038" s="5"/>
      <c r="B4038" s="5"/>
    </row>
    <row r="4039" spans="1:2" ht="15.5" x14ac:dyDescent="0.35">
      <c r="A4039" s="5"/>
      <c r="B4039" s="5"/>
    </row>
    <row r="4040" spans="1:2" ht="15.5" x14ac:dyDescent="0.35">
      <c r="A4040" s="5"/>
      <c r="B4040" s="5"/>
    </row>
    <row r="4041" spans="1:2" ht="15.5" x14ac:dyDescent="0.35">
      <c r="A4041" s="5"/>
      <c r="B4041" s="5"/>
    </row>
    <row r="4042" spans="1:2" ht="15.5" x14ac:dyDescent="0.35">
      <c r="A4042" s="5"/>
      <c r="B4042" s="5"/>
    </row>
    <row r="4043" spans="1:2" ht="15.5" x14ac:dyDescent="0.35">
      <c r="A4043" s="5"/>
      <c r="B4043" s="5"/>
    </row>
    <row r="4044" spans="1:2" ht="15.5" x14ac:dyDescent="0.35">
      <c r="A4044" s="5"/>
      <c r="B4044" s="5"/>
    </row>
    <row r="4045" spans="1:2" ht="15.5" x14ac:dyDescent="0.35">
      <c r="A4045" s="5"/>
      <c r="B4045" s="5"/>
    </row>
    <row r="4046" spans="1:2" ht="15.5" x14ac:dyDescent="0.35">
      <c r="A4046" s="5"/>
      <c r="B4046" s="5"/>
    </row>
    <row r="4047" spans="1:2" ht="15.5" x14ac:dyDescent="0.35">
      <c r="A4047" s="5"/>
      <c r="B4047" s="5"/>
    </row>
    <row r="4048" spans="1:2" ht="15.5" x14ac:dyDescent="0.35">
      <c r="A4048" s="5"/>
      <c r="B4048" s="5"/>
    </row>
    <row r="4049" spans="1:2" ht="15.5" x14ac:dyDescent="0.35">
      <c r="A4049" s="5"/>
      <c r="B4049" s="5"/>
    </row>
    <row r="4050" spans="1:2" ht="15.5" x14ac:dyDescent="0.35">
      <c r="A4050" s="5"/>
      <c r="B4050" s="5"/>
    </row>
    <row r="4051" spans="1:2" ht="15.5" x14ac:dyDescent="0.35">
      <c r="A4051" s="5"/>
      <c r="B4051" s="5"/>
    </row>
    <row r="4052" spans="1:2" ht="15.5" x14ac:dyDescent="0.35">
      <c r="A4052" s="5"/>
      <c r="B4052" s="5"/>
    </row>
    <row r="4053" spans="1:2" ht="15.5" x14ac:dyDescent="0.35">
      <c r="A4053" s="5"/>
      <c r="B4053" s="5"/>
    </row>
    <row r="4054" spans="1:2" ht="15.5" x14ac:dyDescent="0.35">
      <c r="A4054" s="5"/>
      <c r="B4054" s="5"/>
    </row>
    <row r="4055" spans="1:2" ht="15.5" x14ac:dyDescent="0.35">
      <c r="A4055" s="5"/>
      <c r="B4055" s="5"/>
    </row>
    <row r="4056" spans="1:2" ht="15.5" x14ac:dyDescent="0.35">
      <c r="A4056" s="5"/>
      <c r="B4056" s="5"/>
    </row>
    <row r="4057" spans="1:2" ht="15.5" x14ac:dyDescent="0.35">
      <c r="A4057" s="5"/>
      <c r="B4057" s="5"/>
    </row>
    <row r="4058" spans="1:2" ht="15.5" x14ac:dyDescent="0.35">
      <c r="A4058" s="5"/>
      <c r="B4058" s="5"/>
    </row>
    <row r="4059" spans="1:2" ht="15.5" x14ac:dyDescent="0.35">
      <c r="A4059" s="5"/>
      <c r="B4059" s="5"/>
    </row>
    <row r="4060" spans="1:2" ht="15.5" x14ac:dyDescent="0.35">
      <c r="A4060" s="5"/>
      <c r="B4060" s="5"/>
    </row>
    <row r="4061" spans="1:2" ht="15.5" x14ac:dyDescent="0.35">
      <c r="A4061" s="5"/>
      <c r="B4061" s="5"/>
    </row>
    <row r="4062" spans="1:2" ht="15.5" x14ac:dyDescent="0.35">
      <c r="A4062" s="5"/>
      <c r="B4062" s="5"/>
    </row>
    <row r="4063" spans="1:2" ht="15.5" x14ac:dyDescent="0.35">
      <c r="A4063" s="5"/>
      <c r="B4063" s="5"/>
    </row>
    <row r="4064" spans="1:2" ht="15.5" x14ac:dyDescent="0.35">
      <c r="A4064" s="5"/>
      <c r="B4064" s="5"/>
    </row>
    <row r="4065" spans="1:2" ht="15.5" x14ac:dyDescent="0.35">
      <c r="A4065" s="5"/>
      <c r="B4065" s="5"/>
    </row>
    <row r="4066" spans="1:2" ht="15.5" x14ac:dyDescent="0.35">
      <c r="A4066" s="5"/>
      <c r="B4066" s="5"/>
    </row>
    <row r="4067" spans="1:2" ht="15.5" x14ac:dyDescent="0.35">
      <c r="A4067" s="5"/>
      <c r="B4067" s="5"/>
    </row>
    <row r="4068" spans="1:2" ht="15.5" x14ac:dyDescent="0.35">
      <c r="A4068" s="5"/>
      <c r="B4068" s="5"/>
    </row>
    <row r="4069" spans="1:2" ht="15.5" x14ac:dyDescent="0.35">
      <c r="A4069" s="5"/>
      <c r="B4069" s="5"/>
    </row>
    <row r="4070" spans="1:2" ht="15.5" x14ac:dyDescent="0.35">
      <c r="A4070" s="5"/>
      <c r="B4070" s="5"/>
    </row>
    <row r="4071" spans="1:2" ht="15.5" x14ac:dyDescent="0.35">
      <c r="A4071" s="5"/>
      <c r="B4071" s="5"/>
    </row>
    <row r="4072" spans="1:2" ht="15.5" x14ac:dyDescent="0.35">
      <c r="A4072" s="5"/>
      <c r="B4072" s="5"/>
    </row>
    <row r="4073" spans="1:2" ht="15.5" x14ac:dyDescent="0.35">
      <c r="A4073" s="5"/>
      <c r="B4073" s="5"/>
    </row>
    <row r="4074" spans="1:2" ht="15.5" x14ac:dyDescent="0.35">
      <c r="A4074" s="5"/>
      <c r="B4074" s="5"/>
    </row>
    <row r="4075" spans="1:2" ht="15.5" x14ac:dyDescent="0.35">
      <c r="A4075" s="5"/>
      <c r="B4075" s="5"/>
    </row>
    <row r="4076" spans="1:2" ht="15.5" x14ac:dyDescent="0.35">
      <c r="A4076" s="5"/>
      <c r="B4076" s="5"/>
    </row>
    <row r="4077" spans="1:2" ht="15.5" x14ac:dyDescent="0.35">
      <c r="A4077" s="5"/>
      <c r="B4077" s="5"/>
    </row>
    <row r="4078" spans="1:2" ht="15.5" x14ac:dyDescent="0.35">
      <c r="A4078" s="5"/>
      <c r="B4078" s="5"/>
    </row>
    <row r="4079" spans="1:2" ht="15.5" x14ac:dyDescent="0.35">
      <c r="A4079" s="5"/>
      <c r="B4079" s="5"/>
    </row>
    <row r="4080" spans="1:2" ht="15.5" x14ac:dyDescent="0.35">
      <c r="A4080" s="5"/>
      <c r="B4080" s="5"/>
    </row>
    <row r="4081" spans="1:2" ht="15.5" x14ac:dyDescent="0.35">
      <c r="A4081" s="5"/>
      <c r="B4081" s="5"/>
    </row>
    <row r="4082" spans="1:2" ht="15.5" x14ac:dyDescent="0.35">
      <c r="A4082" s="5"/>
      <c r="B4082" s="5"/>
    </row>
    <row r="4083" spans="1:2" ht="15.5" x14ac:dyDescent="0.35">
      <c r="A4083" s="5"/>
      <c r="B4083" s="5"/>
    </row>
    <row r="4084" spans="1:2" ht="15.5" x14ac:dyDescent="0.35">
      <c r="A4084" s="5"/>
      <c r="B4084" s="5"/>
    </row>
    <row r="4085" spans="1:2" ht="15.5" x14ac:dyDescent="0.35">
      <c r="A4085" s="5"/>
      <c r="B4085" s="5"/>
    </row>
    <row r="4086" spans="1:2" ht="15.5" x14ac:dyDescent="0.35">
      <c r="A4086" s="5"/>
      <c r="B4086" s="5"/>
    </row>
    <row r="4087" spans="1:2" ht="15.5" x14ac:dyDescent="0.35">
      <c r="A4087" s="5"/>
      <c r="B4087" s="5"/>
    </row>
    <row r="4088" spans="1:2" ht="15.5" x14ac:dyDescent="0.35">
      <c r="A4088" s="5"/>
      <c r="B4088" s="5"/>
    </row>
    <row r="4089" spans="1:2" ht="15.5" x14ac:dyDescent="0.35">
      <c r="A4089" s="5"/>
      <c r="B4089" s="5"/>
    </row>
    <row r="4090" spans="1:2" ht="15.5" x14ac:dyDescent="0.35">
      <c r="A4090" s="5"/>
      <c r="B4090" s="5"/>
    </row>
    <row r="4091" spans="1:2" ht="15.5" x14ac:dyDescent="0.35">
      <c r="A4091" s="5"/>
      <c r="B4091" s="5"/>
    </row>
    <row r="4092" spans="1:2" ht="15.5" x14ac:dyDescent="0.35">
      <c r="A4092" s="5"/>
      <c r="B4092" s="5"/>
    </row>
    <row r="4093" spans="1:2" ht="15.5" x14ac:dyDescent="0.35">
      <c r="A4093" s="5"/>
      <c r="B4093" s="5"/>
    </row>
    <row r="4094" spans="1:2" ht="15.5" x14ac:dyDescent="0.35">
      <c r="A4094" s="5"/>
      <c r="B4094" s="5"/>
    </row>
    <row r="4095" spans="1:2" ht="15.5" x14ac:dyDescent="0.35">
      <c r="A4095" s="5"/>
      <c r="B4095" s="5"/>
    </row>
    <row r="4096" spans="1:2" ht="15.5" x14ac:dyDescent="0.35">
      <c r="A4096" s="5"/>
      <c r="B4096" s="5"/>
    </row>
    <row r="4097" spans="1:2" ht="15.5" x14ac:dyDescent="0.35">
      <c r="A4097" s="5"/>
      <c r="B4097" s="5"/>
    </row>
    <row r="4098" spans="1:2" ht="15.5" x14ac:dyDescent="0.35">
      <c r="A4098" s="5"/>
      <c r="B4098" s="5"/>
    </row>
    <row r="4099" spans="1:2" ht="15.5" x14ac:dyDescent="0.35">
      <c r="A4099" s="5"/>
      <c r="B4099" s="5"/>
    </row>
    <row r="4100" spans="1:2" ht="15.5" x14ac:dyDescent="0.35">
      <c r="A4100" s="5"/>
      <c r="B4100" s="5"/>
    </row>
    <row r="4101" spans="1:2" ht="15.5" x14ac:dyDescent="0.35">
      <c r="A4101" s="5"/>
      <c r="B4101" s="5"/>
    </row>
    <row r="4102" spans="1:2" ht="15.5" x14ac:dyDescent="0.35">
      <c r="A4102" s="5"/>
      <c r="B4102" s="5"/>
    </row>
    <row r="4103" spans="1:2" ht="15.5" x14ac:dyDescent="0.35">
      <c r="A4103" s="5"/>
      <c r="B4103" s="5"/>
    </row>
    <row r="4104" spans="1:2" ht="15.5" x14ac:dyDescent="0.35">
      <c r="A4104" s="5"/>
      <c r="B4104" s="5"/>
    </row>
    <row r="4105" spans="1:2" ht="15.5" x14ac:dyDescent="0.35">
      <c r="A4105" s="5"/>
      <c r="B4105" s="5"/>
    </row>
    <row r="4106" spans="1:2" ht="15.5" x14ac:dyDescent="0.35">
      <c r="A4106" s="5"/>
      <c r="B4106" s="5"/>
    </row>
    <row r="4107" spans="1:2" ht="15.5" x14ac:dyDescent="0.35">
      <c r="A4107" s="5"/>
      <c r="B4107" s="5"/>
    </row>
    <row r="4108" spans="1:2" ht="15.5" x14ac:dyDescent="0.35">
      <c r="A4108" s="5"/>
      <c r="B4108" s="5"/>
    </row>
    <row r="4109" spans="1:2" ht="15.5" x14ac:dyDescent="0.35">
      <c r="A4109" s="5"/>
      <c r="B4109" s="5"/>
    </row>
    <row r="4110" spans="1:2" ht="15.5" x14ac:dyDescent="0.35">
      <c r="A4110" s="5"/>
      <c r="B4110" s="5"/>
    </row>
    <row r="4111" spans="1:2" ht="15.5" x14ac:dyDescent="0.35">
      <c r="A4111" s="5"/>
      <c r="B4111" s="5"/>
    </row>
    <row r="4112" spans="1:2" ht="15.5" x14ac:dyDescent="0.35">
      <c r="A4112" s="5"/>
      <c r="B4112" s="5"/>
    </row>
    <row r="4113" spans="1:2" ht="15.5" x14ac:dyDescent="0.35">
      <c r="A4113" s="5"/>
      <c r="B4113" s="5"/>
    </row>
    <row r="4114" spans="1:2" ht="15.5" x14ac:dyDescent="0.35">
      <c r="A4114" s="5"/>
      <c r="B4114" s="5"/>
    </row>
    <row r="4115" spans="1:2" ht="15.5" x14ac:dyDescent="0.35">
      <c r="A4115" s="5"/>
      <c r="B4115" s="5"/>
    </row>
    <row r="4116" spans="1:2" ht="15.5" x14ac:dyDescent="0.35">
      <c r="A4116" s="5"/>
      <c r="B4116" s="5"/>
    </row>
    <row r="4117" spans="1:2" ht="15.5" x14ac:dyDescent="0.35">
      <c r="A4117" s="5"/>
      <c r="B4117" s="5"/>
    </row>
    <row r="4118" spans="1:2" ht="15.5" x14ac:dyDescent="0.35">
      <c r="A4118" s="5"/>
      <c r="B4118" s="5"/>
    </row>
    <row r="4119" spans="1:2" ht="15.5" x14ac:dyDescent="0.35">
      <c r="A4119" s="5"/>
      <c r="B4119" s="5"/>
    </row>
    <row r="4120" spans="1:2" ht="15.5" x14ac:dyDescent="0.35">
      <c r="A4120" s="5"/>
      <c r="B4120" s="5"/>
    </row>
    <row r="4121" spans="1:2" ht="15.5" x14ac:dyDescent="0.35">
      <c r="A4121" s="5"/>
      <c r="B4121" s="5"/>
    </row>
    <row r="4122" spans="1:2" ht="15.5" x14ac:dyDescent="0.35">
      <c r="A4122" s="5"/>
      <c r="B4122" s="5"/>
    </row>
    <row r="4123" spans="1:2" ht="15.5" x14ac:dyDescent="0.35">
      <c r="A4123" s="5"/>
      <c r="B4123" s="5"/>
    </row>
    <row r="4124" spans="1:2" ht="15.5" x14ac:dyDescent="0.35">
      <c r="A4124" s="5"/>
      <c r="B4124" s="5"/>
    </row>
    <row r="4125" spans="1:2" ht="15.5" x14ac:dyDescent="0.35">
      <c r="A4125" s="5"/>
      <c r="B4125" s="5"/>
    </row>
    <row r="4126" spans="1:2" ht="15.5" x14ac:dyDescent="0.35">
      <c r="A4126" s="5"/>
      <c r="B4126" s="5"/>
    </row>
    <row r="4127" spans="1:2" ht="15.5" x14ac:dyDescent="0.35">
      <c r="A4127" s="5"/>
      <c r="B4127" s="5"/>
    </row>
    <row r="4128" spans="1:2" ht="15.5" x14ac:dyDescent="0.35">
      <c r="A4128" s="5"/>
      <c r="B4128" s="5"/>
    </row>
    <row r="4129" spans="1:2" ht="15.5" x14ac:dyDescent="0.35">
      <c r="A4129" s="5"/>
      <c r="B4129" s="5"/>
    </row>
    <row r="4130" spans="1:2" ht="15.5" x14ac:dyDescent="0.35">
      <c r="A4130" s="5"/>
      <c r="B4130" s="5"/>
    </row>
    <row r="4131" spans="1:2" ht="15.5" x14ac:dyDescent="0.35">
      <c r="A4131" s="5"/>
      <c r="B4131" s="5"/>
    </row>
    <row r="4132" spans="1:2" ht="15.5" x14ac:dyDescent="0.35">
      <c r="A4132" s="5"/>
      <c r="B4132" s="5"/>
    </row>
    <row r="4133" spans="1:2" ht="15.5" x14ac:dyDescent="0.35">
      <c r="A4133" s="5"/>
      <c r="B4133" s="5"/>
    </row>
    <row r="4134" spans="1:2" ht="15.5" x14ac:dyDescent="0.35">
      <c r="A4134" s="5"/>
      <c r="B4134" s="5"/>
    </row>
    <row r="4135" spans="1:2" ht="15.5" x14ac:dyDescent="0.35">
      <c r="A4135" s="5"/>
      <c r="B4135" s="5"/>
    </row>
    <row r="4136" spans="1:2" ht="15.5" x14ac:dyDescent="0.35">
      <c r="A4136" s="5"/>
      <c r="B4136" s="5"/>
    </row>
    <row r="4137" spans="1:2" ht="15.5" x14ac:dyDescent="0.35">
      <c r="A4137" s="5"/>
      <c r="B4137" s="5"/>
    </row>
    <row r="4138" spans="1:2" ht="15.5" x14ac:dyDescent="0.35">
      <c r="A4138" s="5"/>
      <c r="B4138" s="5"/>
    </row>
    <row r="4139" spans="1:2" ht="15.5" x14ac:dyDescent="0.35">
      <c r="A4139" s="5"/>
      <c r="B4139" s="5"/>
    </row>
    <row r="4140" spans="1:2" ht="15.5" x14ac:dyDescent="0.35">
      <c r="A4140" s="5"/>
      <c r="B4140" s="5"/>
    </row>
    <row r="4141" spans="1:2" ht="15.5" x14ac:dyDescent="0.35">
      <c r="A4141" s="5"/>
      <c r="B4141" s="5"/>
    </row>
    <row r="4142" spans="1:2" ht="15.5" x14ac:dyDescent="0.35">
      <c r="A4142" s="5"/>
      <c r="B4142" s="5"/>
    </row>
    <row r="4143" spans="1:2" ht="15.5" x14ac:dyDescent="0.35">
      <c r="A4143" s="5"/>
      <c r="B4143" s="5"/>
    </row>
    <row r="4144" spans="1:2" ht="15.5" x14ac:dyDescent="0.35">
      <c r="A4144" s="5"/>
      <c r="B4144" s="5"/>
    </row>
    <row r="4145" spans="1:2" ht="15.5" x14ac:dyDescent="0.35">
      <c r="A4145" s="5"/>
      <c r="B4145" s="5"/>
    </row>
    <row r="4146" spans="1:2" ht="15.5" x14ac:dyDescent="0.35">
      <c r="A4146" s="5"/>
      <c r="B4146" s="5"/>
    </row>
    <row r="4147" spans="1:2" ht="15.5" x14ac:dyDescent="0.35">
      <c r="A4147" s="5"/>
      <c r="B4147" s="5"/>
    </row>
    <row r="4148" spans="1:2" ht="15.5" x14ac:dyDescent="0.35">
      <c r="A4148" s="5"/>
      <c r="B4148" s="5"/>
    </row>
    <row r="4149" spans="1:2" ht="15.5" x14ac:dyDescent="0.35">
      <c r="A4149" s="5"/>
      <c r="B4149" s="5"/>
    </row>
    <row r="4150" spans="1:2" ht="15.5" x14ac:dyDescent="0.35">
      <c r="A4150" s="5"/>
      <c r="B4150" s="5"/>
    </row>
    <row r="4151" spans="1:2" ht="15.5" x14ac:dyDescent="0.35">
      <c r="A4151" s="5"/>
      <c r="B4151" s="5"/>
    </row>
    <row r="4152" spans="1:2" ht="15.5" x14ac:dyDescent="0.35">
      <c r="A4152" s="5"/>
      <c r="B4152" s="5"/>
    </row>
    <row r="4153" spans="1:2" ht="15.5" x14ac:dyDescent="0.35">
      <c r="A4153" s="5"/>
      <c r="B4153" s="5"/>
    </row>
    <row r="4154" spans="1:2" ht="15.5" x14ac:dyDescent="0.35">
      <c r="A4154" s="5"/>
      <c r="B4154" s="5"/>
    </row>
    <row r="4155" spans="1:2" ht="15.5" x14ac:dyDescent="0.35">
      <c r="A4155" s="5"/>
      <c r="B4155" s="5"/>
    </row>
    <row r="4156" spans="1:2" ht="15.5" x14ac:dyDescent="0.35">
      <c r="A4156" s="5"/>
      <c r="B4156" s="5"/>
    </row>
    <row r="4157" spans="1:2" ht="15.5" x14ac:dyDescent="0.35">
      <c r="A4157" s="5"/>
      <c r="B4157" s="5"/>
    </row>
    <row r="4158" spans="1:2" ht="15.5" x14ac:dyDescent="0.35">
      <c r="A4158" s="5"/>
      <c r="B4158" s="5"/>
    </row>
    <row r="4159" spans="1:2" ht="15.5" x14ac:dyDescent="0.35">
      <c r="A4159" s="5"/>
      <c r="B4159" s="5"/>
    </row>
    <row r="4160" spans="1:2" ht="15.5" x14ac:dyDescent="0.35">
      <c r="A4160" s="5"/>
      <c r="B4160" s="5"/>
    </row>
    <row r="4161" spans="1:2" ht="15.5" x14ac:dyDescent="0.35">
      <c r="A4161" s="5"/>
      <c r="B4161" s="5"/>
    </row>
    <row r="4162" spans="1:2" ht="15.5" x14ac:dyDescent="0.35">
      <c r="A4162" s="5"/>
      <c r="B4162" s="5"/>
    </row>
    <row r="4163" spans="1:2" ht="15.5" x14ac:dyDescent="0.35">
      <c r="A4163" s="5"/>
      <c r="B4163" s="5"/>
    </row>
    <row r="4164" spans="1:2" ht="15.5" x14ac:dyDescent="0.35">
      <c r="A4164" s="5"/>
      <c r="B4164" s="5"/>
    </row>
    <row r="4165" spans="1:2" ht="15.5" x14ac:dyDescent="0.35">
      <c r="A4165" s="5"/>
      <c r="B4165" s="5"/>
    </row>
    <row r="4166" spans="1:2" ht="15.5" x14ac:dyDescent="0.35">
      <c r="A4166" s="5"/>
      <c r="B4166" s="5"/>
    </row>
    <row r="4167" spans="1:2" ht="15.5" x14ac:dyDescent="0.35">
      <c r="A4167" s="5"/>
      <c r="B4167" s="5"/>
    </row>
    <row r="4168" spans="1:2" ht="15.5" x14ac:dyDescent="0.35">
      <c r="A4168" s="5"/>
      <c r="B4168" s="5"/>
    </row>
    <row r="4169" spans="1:2" ht="15.5" x14ac:dyDescent="0.35">
      <c r="A4169" s="5"/>
      <c r="B4169" s="5"/>
    </row>
    <row r="4170" spans="1:2" ht="15.5" x14ac:dyDescent="0.35">
      <c r="A4170" s="5"/>
      <c r="B4170" s="5"/>
    </row>
    <row r="4171" spans="1:2" ht="15.5" x14ac:dyDescent="0.35">
      <c r="A4171" s="5"/>
      <c r="B4171" s="5"/>
    </row>
    <row r="4172" spans="1:2" ht="15.5" x14ac:dyDescent="0.35">
      <c r="A4172" s="5"/>
      <c r="B4172" s="5"/>
    </row>
    <row r="4173" spans="1:2" ht="15.5" x14ac:dyDescent="0.35">
      <c r="A4173" s="5"/>
      <c r="B4173" s="5"/>
    </row>
    <row r="4174" spans="1:2" ht="15.5" x14ac:dyDescent="0.35">
      <c r="A4174" s="5"/>
      <c r="B4174" s="5"/>
    </row>
    <row r="4175" spans="1:2" ht="15.5" x14ac:dyDescent="0.35">
      <c r="A4175" s="5"/>
      <c r="B4175" s="5"/>
    </row>
    <row r="4176" spans="1:2" ht="15.5" x14ac:dyDescent="0.35">
      <c r="A4176" s="5"/>
      <c r="B4176" s="5"/>
    </row>
    <row r="4177" spans="1:2" ht="15.5" x14ac:dyDescent="0.35">
      <c r="A4177" s="5"/>
      <c r="B4177" s="5"/>
    </row>
    <row r="4178" spans="1:2" ht="15.5" x14ac:dyDescent="0.35">
      <c r="A4178" s="5"/>
      <c r="B4178" s="5"/>
    </row>
    <row r="4179" spans="1:2" ht="15.5" x14ac:dyDescent="0.35">
      <c r="A4179" s="5"/>
      <c r="B4179" s="5"/>
    </row>
    <row r="4180" spans="1:2" ht="15.5" x14ac:dyDescent="0.35">
      <c r="A4180" s="5"/>
      <c r="B4180" s="5"/>
    </row>
    <row r="4181" spans="1:2" ht="15.5" x14ac:dyDescent="0.35">
      <c r="A4181" s="5"/>
      <c r="B4181" s="5"/>
    </row>
    <row r="4182" spans="1:2" ht="15.5" x14ac:dyDescent="0.35">
      <c r="A4182" s="5"/>
      <c r="B4182" s="5"/>
    </row>
    <row r="4183" spans="1:2" ht="15.5" x14ac:dyDescent="0.35">
      <c r="A4183" s="5"/>
      <c r="B4183" s="5"/>
    </row>
    <row r="4184" spans="1:2" ht="15.5" x14ac:dyDescent="0.35">
      <c r="A4184" s="5"/>
      <c r="B4184" s="5"/>
    </row>
    <row r="4185" spans="1:2" ht="15.5" x14ac:dyDescent="0.35">
      <c r="A4185" s="5"/>
      <c r="B4185" s="5"/>
    </row>
    <row r="4186" spans="1:2" ht="15.5" x14ac:dyDescent="0.35">
      <c r="A4186" s="5"/>
      <c r="B4186" s="5"/>
    </row>
    <row r="4187" spans="1:2" ht="15.5" x14ac:dyDescent="0.35">
      <c r="A4187" s="5"/>
      <c r="B4187" s="5"/>
    </row>
    <row r="4188" spans="1:2" ht="15.5" x14ac:dyDescent="0.35">
      <c r="A4188" s="5"/>
      <c r="B4188" s="5"/>
    </row>
    <row r="4189" spans="1:2" ht="15.5" x14ac:dyDescent="0.35">
      <c r="A4189" s="5"/>
      <c r="B4189" s="5"/>
    </row>
    <row r="4190" spans="1:2" ht="15.5" x14ac:dyDescent="0.35">
      <c r="A4190" s="5"/>
      <c r="B4190" s="5"/>
    </row>
    <row r="4191" spans="1:2" ht="15.5" x14ac:dyDescent="0.35">
      <c r="A4191" s="5"/>
      <c r="B4191" s="5"/>
    </row>
    <row r="4192" spans="1:2" ht="15.5" x14ac:dyDescent="0.35">
      <c r="A4192" s="5"/>
      <c r="B4192" s="5"/>
    </row>
    <row r="4193" spans="1:2" ht="15.5" x14ac:dyDescent="0.35">
      <c r="A4193" s="5"/>
      <c r="B4193" s="5"/>
    </row>
    <row r="4194" spans="1:2" ht="15.5" x14ac:dyDescent="0.35">
      <c r="A4194" s="5"/>
      <c r="B4194" s="5"/>
    </row>
    <row r="4195" spans="1:2" ht="15.5" x14ac:dyDescent="0.35">
      <c r="A4195" s="5"/>
      <c r="B4195" s="5"/>
    </row>
    <row r="4196" spans="1:2" ht="15.5" x14ac:dyDescent="0.35">
      <c r="A4196" s="5"/>
      <c r="B4196" s="5"/>
    </row>
    <row r="4197" spans="1:2" ht="15.5" x14ac:dyDescent="0.35">
      <c r="A4197" s="5"/>
      <c r="B4197" s="5"/>
    </row>
    <row r="4198" spans="1:2" ht="15.5" x14ac:dyDescent="0.35">
      <c r="A4198" s="5"/>
      <c r="B4198" s="5"/>
    </row>
    <row r="4199" spans="1:2" ht="15.5" x14ac:dyDescent="0.35">
      <c r="A4199" s="5"/>
      <c r="B4199" s="5"/>
    </row>
    <row r="4200" spans="1:2" ht="15.5" x14ac:dyDescent="0.35">
      <c r="A4200" s="5"/>
      <c r="B4200" s="5"/>
    </row>
    <row r="4201" spans="1:2" ht="15.5" x14ac:dyDescent="0.35">
      <c r="A4201" s="5"/>
      <c r="B4201" s="5"/>
    </row>
    <row r="4202" spans="1:2" ht="15.5" x14ac:dyDescent="0.35">
      <c r="A4202" s="5"/>
      <c r="B4202" s="5"/>
    </row>
    <row r="4203" spans="1:2" ht="15.5" x14ac:dyDescent="0.35">
      <c r="A4203" s="5"/>
      <c r="B4203" s="5"/>
    </row>
    <row r="4204" spans="1:2" ht="15.5" x14ac:dyDescent="0.35">
      <c r="A4204" s="5"/>
      <c r="B4204" s="5"/>
    </row>
    <row r="4205" spans="1:2" ht="15.5" x14ac:dyDescent="0.35">
      <c r="A4205" s="5"/>
      <c r="B4205" s="5"/>
    </row>
    <row r="4206" spans="1:2" ht="15.5" x14ac:dyDescent="0.35">
      <c r="A4206" s="5"/>
      <c r="B4206" s="5"/>
    </row>
    <row r="4207" spans="1:2" ht="15.5" x14ac:dyDescent="0.35">
      <c r="A4207" s="5"/>
      <c r="B4207" s="5"/>
    </row>
    <row r="4208" spans="1:2" ht="15.5" x14ac:dyDescent="0.35">
      <c r="A4208" s="5"/>
      <c r="B4208" s="5"/>
    </row>
    <row r="4209" spans="1:2" ht="15.5" x14ac:dyDescent="0.35">
      <c r="A4209" s="5"/>
      <c r="B4209" s="5"/>
    </row>
    <row r="4210" spans="1:2" ht="15.5" x14ac:dyDescent="0.35">
      <c r="A4210" s="5"/>
      <c r="B4210" s="5"/>
    </row>
    <row r="4211" spans="1:2" ht="15.5" x14ac:dyDescent="0.35">
      <c r="A4211" s="5"/>
      <c r="B4211" s="5"/>
    </row>
    <row r="4212" spans="1:2" ht="15.5" x14ac:dyDescent="0.35">
      <c r="A4212" s="5"/>
      <c r="B4212" s="5"/>
    </row>
    <row r="4213" spans="1:2" ht="15.5" x14ac:dyDescent="0.35">
      <c r="A4213" s="5"/>
      <c r="B4213" s="5"/>
    </row>
    <row r="4214" spans="1:2" ht="15.5" x14ac:dyDescent="0.35">
      <c r="A4214" s="5"/>
      <c r="B4214" s="5"/>
    </row>
    <row r="4215" spans="1:2" ht="15.5" x14ac:dyDescent="0.35">
      <c r="A4215" s="5"/>
      <c r="B4215" s="5"/>
    </row>
    <row r="4216" spans="1:2" ht="15.5" x14ac:dyDescent="0.35">
      <c r="A4216" s="5"/>
      <c r="B4216" s="5"/>
    </row>
    <row r="4217" spans="1:2" ht="15.5" x14ac:dyDescent="0.35">
      <c r="A4217" s="5"/>
      <c r="B4217" s="5"/>
    </row>
    <row r="4218" spans="1:2" ht="15.5" x14ac:dyDescent="0.35">
      <c r="A4218" s="5"/>
      <c r="B4218" s="5"/>
    </row>
    <row r="4219" spans="1:2" ht="15.5" x14ac:dyDescent="0.35">
      <c r="A4219" s="5"/>
      <c r="B4219" s="5"/>
    </row>
    <row r="4220" spans="1:2" ht="15.5" x14ac:dyDescent="0.35">
      <c r="A4220" s="5"/>
      <c r="B4220" s="5"/>
    </row>
    <row r="4221" spans="1:2" ht="15.5" x14ac:dyDescent="0.35">
      <c r="A4221" s="5"/>
      <c r="B4221" s="5"/>
    </row>
    <row r="4222" spans="1:2" ht="15.5" x14ac:dyDescent="0.35">
      <c r="A4222" s="5"/>
      <c r="B4222" s="5"/>
    </row>
    <row r="4223" spans="1:2" ht="15.5" x14ac:dyDescent="0.35">
      <c r="A4223" s="5"/>
      <c r="B4223" s="5"/>
    </row>
    <row r="4224" spans="1:2" ht="15.5" x14ac:dyDescent="0.35">
      <c r="A4224" s="5"/>
      <c r="B4224" s="5"/>
    </row>
    <row r="4225" spans="1:2" ht="15.5" x14ac:dyDescent="0.35">
      <c r="A4225" s="5"/>
      <c r="B4225" s="5"/>
    </row>
    <row r="4226" spans="1:2" ht="15.5" x14ac:dyDescent="0.35">
      <c r="A4226" s="5"/>
      <c r="B4226" s="5"/>
    </row>
    <row r="4227" spans="1:2" ht="15.5" x14ac:dyDescent="0.35">
      <c r="A4227" s="5"/>
      <c r="B4227" s="5"/>
    </row>
    <row r="4228" spans="1:2" ht="15.5" x14ac:dyDescent="0.35">
      <c r="A4228" s="5"/>
      <c r="B4228" s="5"/>
    </row>
    <row r="4229" spans="1:2" ht="15.5" x14ac:dyDescent="0.35">
      <c r="A4229" s="5"/>
      <c r="B4229" s="5"/>
    </row>
    <row r="4230" spans="1:2" ht="15.5" x14ac:dyDescent="0.35">
      <c r="A4230" s="5"/>
      <c r="B4230" s="5"/>
    </row>
    <row r="4231" spans="1:2" ht="15.5" x14ac:dyDescent="0.35">
      <c r="A4231" s="5"/>
      <c r="B4231" s="5"/>
    </row>
    <row r="4232" spans="1:2" ht="15.5" x14ac:dyDescent="0.35">
      <c r="A4232" s="5"/>
      <c r="B4232" s="5"/>
    </row>
    <row r="4233" spans="1:2" ht="15.5" x14ac:dyDescent="0.35">
      <c r="A4233" s="5"/>
      <c r="B4233" s="5"/>
    </row>
    <row r="4234" spans="1:2" ht="15.5" x14ac:dyDescent="0.35">
      <c r="A4234" s="5"/>
      <c r="B4234" s="5"/>
    </row>
    <row r="4235" spans="1:2" ht="15.5" x14ac:dyDescent="0.35">
      <c r="A4235" s="5"/>
      <c r="B4235" s="5"/>
    </row>
    <row r="4236" spans="1:2" ht="15.5" x14ac:dyDescent="0.35">
      <c r="A4236" s="5"/>
      <c r="B4236" s="5"/>
    </row>
    <row r="4237" spans="1:2" ht="15.5" x14ac:dyDescent="0.35">
      <c r="A4237" s="5"/>
      <c r="B4237" s="5"/>
    </row>
    <row r="4238" spans="1:2" ht="15.5" x14ac:dyDescent="0.35">
      <c r="A4238" s="5"/>
      <c r="B4238" s="5"/>
    </row>
    <row r="4239" spans="1:2" ht="15.5" x14ac:dyDescent="0.35">
      <c r="A4239" s="5"/>
      <c r="B4239" s="5"/>
    </row>
    <row r="4240" spans="1:2" ht="15.5" x14ac:dyDescent="0.35">
      <c r="A4240" s="5"/>
      <c r="B4240" s="5"/>
    </row>
    <row r="4241" spans="1:2" ht="15.5" x14ac:dyDescent="0.35">
      <c r="A4241" s="5"/>
      <c r="B4241" s="5"/>
    </row>
    <row r="4242" spans="1:2" ht="15.5" x14ac:dyDescent="0.35">
      <c r="A4242" s="5"/>
      <c r="B4242" s="5"/>
    </row>
    <row r="4243" spans="1:2" ht="15.5" x14ac:dyDescent="0.35">
      <c r="A4243" s="5"/>
      <c r="B4243" s="5"/>
    </row>
    <row r="4244" spans="1:2" ht="15.5" x14ac:dyDescent="0.35">
      <c r="A4244" s="5"/>
      <c r="B4244" s="5"/>
    </row>
    <row r="4245" spans="1:2" ht="15.5" x14ac:dyDescent="0.35">
      <c r="A4245" s="5"/>
      <c r="B4245" s="5"/>
    </row>
    <row r="4246" spans="1:2" ht="15.5" x14ac:dyDescent="0.35">
      <c r="A4246" s="5"/>
      <c r="B4246" s="5"/>
    </row>
    <row r="4247" spans="1:2" ht="15.5" x14ac:dyDescent="0.35">
      <c r="A4247" s="5"/>
      <c r="B4247" s="5"/>
    </row>
    <row r="4248" spans="1:2" ht="15.5" x14ac:dyDescent="0.35">
      <c r="A4248" s="5"/>
      <c r="B4248" s="5"/>
    </row>
    <row r="4249" spans="1:2" ht="15.5" x14ac:dyDescent="0.35">
      <c r="A4249" s="5"/>
      <c r="B4249" s="5"/>
    </row>
    <row r="4250" spans="1:2" ht="15.5" x14ac:dyDescent="0.35">
      <c r="A4250" s="5"/>
      <c r="B4250" s="5"/>
    </row>
    <row r="4251" spans="1:2" ht="15.5" x14ac:dyDescent="0.35">
      <c r="A4251" s="5"/>
      <c r="B4251" s="5"/>
    </row>
    <row r="4252" spans="1:2" ht="15.5" x14ac:dyDescent="0.35">
      <c r="A4252" s="5"/>
      <c r="B4252" s="5"/>
    </row>
    <row r="4253" spans="1:2" ht="15.5" x14ac:dyDescent="0.35">
      <c r="A4253" s="5"/>
      <c r="B4253" s="5"/>
    </row>
    <row r="4254" spans="1:2" ht="15.5" x14ac:dyDescent="0.35">
      <c r="A4254" s="5"/>
      <c r="B4254" s="5"/>
    </row>
    <row r="4255" spans="1:2" ht="15.5" x14ac:dyDescent="0.35">
      <c r="A4255" s="5"/>
      <c r="B4255" s="5"/>
    </row>
    <row r="4256" spans="1:2" ht="15.5" x14ac:dyDescent="0.35">
      <c r="A4256" s="5"/>
      <c r="B4256" s="5"/>
    </row>
    <row r="4257" spans="1:2" ht="15.5" x14ac:dyDescent="0.35">
      <c r="A4257" s="5"/>
      <c r="B4257" s="5"/>
    </row>
    <row r="4258" spans="1:2" ht="15.5" x14ac:dyDescent="0.35">
      <c r="A4258" s="5"/>
      <c r="B4258" s="5"/>
    </row>
    <row r="4259" spans="1:2" ht="15.5" x14ac:dyDescent="0.35">
      <c r="A4259" s="5"/>
      <c r="B4259" s="5"/>
    </row>
    <row r="4260" spans="1:2" ht="15.5" x14ac:dyDescent="0.35">
      <c r="A4260" s="5"/>
      <c r="B4260" s="5"/>
    </row>
    <row r="4261" spans="1:2" ht="15.5" x14ac:dyDescent="0.35">
      <c r="A4261" s="5"/>
      <c r="B4261" s="5"/>
    </row>
    <row r="4262" spans="1:2" ht="15.5" x14ac:dyDescent="0.35">
      <c r="A4262" s="5"/>
      <c r="B4262" s="5"/>
    </row>
    <row r="4263" spans="1:2" ht="15.5" x14ac:dyDescent="0.35">
      <c r="A4263" s="5"/>
      <c r="B4263" s="5"/>
    </row>
    <row r="4264" spans="1:2" ht="15.5" x14ac:dyDescent="0.35">
      <c r="A4264" s="5"/>
      <c r="B4264" s="5"/>
    </row>
    <row r="4265" spans="1:2" ht="15.5" x14ac:dyDescent="0.35">
      <c r="A4265" s="5"/>
      <c r="B4265" s="5"/>
    </row>
    <row r="4266" spans="1:2" ht="15.5" x14ac:dyDescent="0.35">
      <c r="A4266" s="5"/>
      <c r="B4266" s="5"/>
    </row>
    <row r="4267" spans="1:2" ht="15.5" x14ac:dyDescent="0.35">
      <c r="A4267" s="5"/>
      <c r="B4267" s="5"/>
    </row>
    <row r="4268" spans="1:2" ht="15.5" x14ac:dyDescent="0.35">
      <c r="A4268" s="5"/>
      <c r="B4268" s="5"/>
    </row>
    <row r="4269" spans="1:2" ht="15.5" x14ac:dyDescent="0.35">
      <c r="A4269" s="5"/>
      <c r="B4269" s="5"/>
    </row>
    <row r="4270" spans="1:2" ht="15.5" x14ac:dyDescent="0.35">
      <c r="A4270" s="5"/>
      <c r="B4270" s="5"/>
    </row>
    <row r="4271" spans="1:2" ht="15.5" x14ac:dyDescent="0.35">
      <c r="A4271" s="5"/>
      <c r="B4271" s="5"/>
    </row>
    <row r="4272" spans="1:2" ht="15.5" x14ac:dyDescent="0.35">
      <c r="A4272" s="5"/>
      <c r="B4272" s="5"/>
    </row>
    <row r="4273" spans="1:2" ht="15.5" x14ac:dyDescent="0.35">
      <c r="A4273" s="5"/>
      <c r="B4273" s="5"/>
    </row>
    <row r="4274" spans="1:2" ht="15.5" x14ac:dyDescent="0.35">
      <c r="A4274" s="5"/>
      <c r="B4274" s="5"/>
    </row>
    <row r="4275" spans="1:2" ht="15.5" x14ac:dyDescent="0.35">
      <c r="A4275" s="5"/>
      <c r="B4275" s="5"/>
    </row>
    <row r="4276" spans="1:2" ht="15.5" x14ac:dyDescent="0.35">
      <c r="A4276" s="5"/>
      <c r="B4276" s="5"/>
    </row>
    <row r="4277" spans="1:2" ht="15.5" x14ac:dyDescent="0.35">
      <c r="A4277" s="5"/>
      <c r="B4277" s="5"/>
    </row>
    <row r="4278" spans="1:2" ht="15.5" x14ac:dyDescent="0.35">
      <c r="A4278" s="5"/>
      <c r="B4278" s="5"/>
    </row>
    <row r="4279" spans="1:2" ht="15.5" x14ac:dyDescent="0.35">
      <c r="A4279" s="5"/>
      <c r="B4279" s="5"/>
    </row>
    <row r="4280" spans="1:2" ht="15.5" x14ac:dyDescent="0.35">
      <c r="A4280" s="5"/>
      <c r="B4280" s="5"/>
    </row>
    <row r="4281" spans="1:2" ht="15.5" x14ac:dyDescent="0.35">
      <c r="A4281" s="5"/>
      <c r="B4281" s="5"/>
    </row>
    <row r="4282" spans="1:2" ht="15.5" x14ac:dyDescent="0.35">
      <c r="A4282" s="5"/>
      <c r="B4282" s="5"/>
    </row>
    <row r="4283" spans="1:2" ht="15.5" x14ac:dyDescent="0.35">
      <c r="A4283" s="5"/>
      <c r="B4283" s="5"/>
    </row>
    <row r="4284" spans="1:2" ht="15.5" x14ac:dyDescent="0.35">
      <c r="A4284" s="5"/>
      <c r="B4284" s="5"/>
    </row>
    <row r="4285" spans="1:2" ht="15.5" x14ac:dyDescent="0.35">
      <c r="A4285" s="5"/>
      <c r="B4285" s="5"/>
    </row>
    <row r="4286" spans="1:2" ht="15.5" x14ac:dyDescent="0.35">
      <c r="A4286" s="5"/>
      <c r="B4286" s="5"/>
    </row>
    <row r="4287" spans="1:2" ht="15.5" x14ac:dyDescent="0.35">
      <c r="A4287" s="5"/>
      <c r="B4287" s="5"/>
    </row>
    <row r="4288" spans="1:2" ht="15.5" x14ac:dyDescent="0.35">
      <c r="A4288" s="5"/>
      <c r="B4288" s="5"/>
    </row>
    <row r="4289" spans="1:2" ht="15.5" x14ac:dyDescent="0.35">
      <c r="A4289" s="5"/>
      <c r="B4289" s="5"/>
    </row>
    <row r="4290" spans="1:2" ht="15.5" x14ac:dyDescent="0.35">
      <c r="A4290" s="5"/>
      <c r="B4290" s="5"/>
    </row>
    <row r="4291" spans="1:2" ht="15.5" x14ac:dyDescent="0.35">
      <c r="A4291" s="5"/>
      <c r="B4291" s="5"/>
    </row>
    <row r="4292" spans="1:2" ht="15.5" x14ac:dyDescent="0.35">
      <c r="A4292" s="5"/>
      <c r="B4292" s="5"/>
    </row>
    <row r="4293" spans="1:2" ht="15.5" x14ac:dyDescent="0.35">
      <c r="A4293" s="5"/>
      <c r="B4293" s="5"/>
    </row>
    <row r="4294" spans="1:2" ht="15.5" x14ac:dyDescent="0.35">
      <c r="A4294" s="5"/>
      <c r="B4294" s="5"/>
    </row>
    <row r="4295" spans="1:2" ht="15.5" x14ac:dyDescent="0.35">
      <c r="A4295" s="5"/>
      <c r="B4295" s="5"/>
    </row>
    <row r="4296" spans="1:2" ht="15.5" x14ac:dyDescent="0.35">
      <c r="A4296" s="5"/>
      <c r="B4296" s="5"/>
    </row>
    <row r="4297" spans="1:2" ht="15.5" x14ac:dyDescent="0.35">
      <c r="A4297" s="5"/>
      <c r="B4297" s="5"/>
    </row>
    <row r="4298" spans="1:2" ht="15.5" x14ac:dyDescent="0.35">
      <c r="A4298" s="5"/>
      <c r="B4298" s="5"/>
    </row>
    <row r="4299" spans="1:2" ht="15.5" x14ac:dyDescent="0.35">
      <c r="A4299" s="5"/>
      <c r="B4299" s="5"/>
    </row>
    <row r="4300" spans="1:2" ht="15.5" x14ac:dyDescent="0.35">
      <c r="A4300" s="5"/>
      <c r="B4300" s="5"/>
    </row>
    <row r="4301" spans="1:2" ht="15.5" x14ac:dyDescent="0.35">
      <c r="A4301" s="5"/>
      <c r="B4301" s="5"/>
    </row>
    <row r="4302" spans="1:2" ht="15.5" x14ac:dyDescent="0.35">
      <c r="A4302" s="5"/>
      <c r="B4302" s="5"/>
    </row>
    <row r="4303" spans="1:2" ht="15.5" x14ac:dyDescent="0.35">
      <c r="A4303" s="5"/>
      <c r="B4303" s="5"/>
    </row>
    <row r="4304" spans="1:2" ht="15.5" x14ac:dyDescent="0.35">
      <c r="A4304" s="5"/>
      <c r="B4304" s="5"/>
    </row>
    <row r="4305" spans="1:2" ht="15.5" x14ac:dyDescent="0.35">
      <c r="A4305" s="5"/>
      <c r="B4305" s="5"/>
    </row>
    <row r="4306" spans="1:2" ht="15.5" x14ac:dyDescent="0.35">
      <c r="A4306" s="5"/>
      <c r="B4306" s="5"/>
    </row>
    <row r="4307" spans="1:2" ht="15.5" x14ac:dyDescent="0.35">
      <c r="A4307" s="5"/>
      <c r="B4307" s="5"/>
    </row>
    <row r="4308" spans="1:2" ht="15.5" x14ac:dyDescent="0.35">
      <c r="A4308" s="5"/>
      <c r="B4308" s="5"/>
    </row>
    <row r="4309" spans="1:2" ht="15.5" x14ac:dyDescent="0.35">
      <c r="A4309" s="5"/>
      <c r="B4309" s="5"/>
    </row>
    <row r="4310" spans="1:2" ht="15.5" x14ac:dyDescent="0.35">
      <c r="A4310" s="5"/>
      <c r="B4310" s="5"/>
    </row>
    <row r="4311" spans="1:2" ht="15.5" x14ac:dyDescent="0.35">
      <c r="A4311" s="5"/>
      <c r="B4311" s="5"/>
    </row>
    <row r="4312" spans="1:2" ht="15.5" x14ac:dyDescent="0.35">
      <c r="A4312" s="5"/>
      <c r="B4312" s="5"/>
    </row>
    <row r="4313" spans="1:2" ht="15.5" x14ac:dyDescent="0.35">
      <c r="A4313" s="5"/>
      <c r="B4313" s="5"/>
    </row>
    <row r="4314" spans="1:2" ht="15.5" x14ac:dyDescent="0.35">
      <c r="A4314" s="5"/>
      <c r="B4314" s="5"/>
    </row>
    <row r="4315" spans="1:2" ht="15.5" x14ac:dyDescent="0.35">
      <c r="A4315" s="5"/>
      <c r="B4315" s="5"/>
    </row>
    <row r="4316" spans="1:2" ht="15.5" x14ac:dyDescent="0.35">
      <c r="A4316" s="5"/>
      <c r="B4316" s="5"/>
    </row>
    <row r="4317" spans="1:2" ht="15.5" x14ac:dyDescent="0.35">
      <c r="A4317" s="5"/>
      <c r="B4317" s="5"/>
    </row>
    <row r="4318" spans="1:2" ht="15.5" x14ac:dyDescent="0.35">
      <c r="A4318" s="5"/>
      <c r="B4318" s="5"/>
    </row>
    <row r="4319" spans="1:2" ht="15.5" x14ac:dyDescent="0.35">
      <c r="A4319" s="5"/>
      <c r="B4319" s="5"/>
    </row>
    <row r="4320" spans="1:2" ht="15.5" x14ac:dyDescent="0.35">
      <c r="A4320" s="5"/>
      <c r="B4320" s="5"/>
    </row>
    <row r="4321" spans="1:2" ht="15.5" x14ac:dyDescent="0.35">
      <c r="A4321" s="5"/>
      <c r="B4321" s="5"/>
    </row>
    <row r="4322" spans="1:2" ht="15.5" x14ac:dyDescent="0.35">
      <c r="A4322" s="5"/>
      <c r="B4322" s="5"/>
    </row>
    <row r="4323" spans="1:2" ht="15.5" x14ac:dyDescent="0.35">
      <c r="A4323" s="5"/>
      <c r="B4323" s="5"/>
    </row>
    <row r="4324" spans="1:2" ht="15.5" x14ac:dyDescent="0.35">
      <c r="A4324" s="5"/>
      <c r="B4324" s="5"/>
    </row>
    <row r="4325" spans="1:2" ht="15.5" x14ac:dyDescent="0.35">
      <c r="A4325" s="5"/>
      <c r="B4325" s="5"/>
    </row>
    <row r="4326" spans="1:2" ht="15.5" x14ac:dyDescent="0.35">
      <c r="A4326" s="5"/>
      <c r="B4326" s="5"/>
    </row>
    <row r="4327" spans="1:2" ht="15.5" x14ac:dyDescent="0.35">
      <c r="A4327" s="5"/>
      <c r="B4327" s="5"/>
    </row>
    <row r="4328" spans="1:2" ht="15.5" x14ac:dyDescent="0.35">
      <c r="A4328" s="5"/>
      <c r="B4328" s="5"/>
    </row>
    <row r="4329" spans="1:2" ht="15.5" x14ac:dyDescent="0.35">
      <c r="A4329" s="5"/>
      <c r="B4329" s="5"/>
    </row>
    <row r="4330" spans="1:2" ht="15.5" x14ac:dyDescent="0.35">
      <c r="A4330" s="5"/>
      <c r="B4330" s="5"/>
    </row>
    <row r="4331" spans="1:2" ht="15.5" x14ac:dyDescent="0.35">
      <c r="A4331" s="5"/>
      <c r="B4331" s="5"/>
    </row>
    <row r="4332" spans="1:2" ht="15.5" x14ac:dyDescent="0.35">
      <c r="A4332" s="5"/>
      <c r="B4332" s="5"/>
    </row>
    <row r="4333" spans="1:2" ht="15.5" x14ac:dyDescent="0.35">
      <c r="A4333" s="5"/>
      <c r="B4333" s="5"/>
    </row>
    <row r="4334" spans="1:2" ht="15.5" x14ac:dyDescent="0.35">
      <c r="A4334" s="5"/>
      <c r="B4334" s="5"/>
    </row>
    <row r="4335" spans="1:2" ht="15.5" x14ac:dyDescent="0.35">
      <c r="A4335" s="5"/>
      <c r="B4335" s="5"/>
    </row>
    <row r="4336" spans="1:2" ht="15.5" x14ac:dyDescent="0.35">
      <c r="A4336" s="5"/>
      <c r="B4336" s="5"/>
    </row>
    <row r="4337" spans="1:2" ht="15.5" x14ac:dyDescent="0.35">
      <c r="A4337" s="5"/>
      <c r="B4337" s="5"/>
    </row>
    <row r="4338" spans="1:2" ht="15.5" x14ac:dyDescent="0.35">
      <c r="A4338" s="5"/>
      <c r="B4338" s="5"/>
    </row>
    <row r="4339" spans="1:2" ht="15.5" x14ac:dyDescent="0.35">
      <c r="A4339" s="5"/>
      <c r="B4339" s="5"/>
    </row>
    <row r="4340" spans="1:2" ht="15.5" x14ac:dyDescent="0.35">
      <c r="A4340" s="5"/>
      <c r="B4340" s="5"/>
    </row>
    <row r="4341" spans="1:2" ht="15.5" x14ac:dyDescent="0.35">
      <c r="A4341" s="5"/>
      <c r="B4341" s="5"/>
    </row>
    <row r="4342" spans="1:2" ht="15.5" x14ac:dyDescent="0.35">
      <c r="A4342" s="5"/>
      <c r="B4342" s="5"/>
    </row>
    <row r="4343" spans="1:2" ht="15.5" x14ac:dyDescent="0.35">
      <c r="A4343" s="5"/>
      <c r="B4343" s="5"/>
    </row>
    <row r="4344" spans="1:2" ht="15.5" x14ac:dyDescent="0.35">
      <c r="A4344" s="5"/>
      <c r="B4344" s="5"/>
    </row>
    <row r="4345" spans="1:2" ht="15.5" x14ac:dyDescent="0.35">
      <c r="A4345" s="5"/>
      <c r="B4345" s="5"/>
    </row>
    <row r="4346" spans="1:2" ht="15.5" x14ac:dyDescent="0.35">
      <c r="A4346" s="5"/>
      <c r="B4346" s="5"/>
    </row>
    <row r="4347" spans="1:2" ht="15.5" x14ac:dyDescent="0.35">
      <c r="A4347" s="5"/>
      <c r="B4347" s="5"/>
    </row>
    <row r="4348" spans="1:2" ht="15.5" x14ac:dyDescent="0.35">
      <c r="A4348" s="5"/>
      <c r="B4348" s="5"/>
    </row>
    <row r="4349" spans="1:2" ht="15.5" x14ac:dyDescent="0.35">
      <c r="A4349" s="5"/>
      <c r="B4349" s="5"/>
    </row>
    <row r="4350" spans="1:2" ht="15.5" x14ac:dyDescent="0.35">
      <c r="A4350" s="5"/>
      <c r="B4350" s="5"/>
    </row>
    <row r="4351" spans="1:2" ht="15.5" x14ac:dyDescent="0.35">
      <c r="A4351" s="5"/>
      <c r="B4351" s="5"/>
    </row>
    <row r="4352" spans="1:2" ht="15.5" x14ac:dyDescent="0.35">
      <c r="A4352" s="5"/>
      <c r="B4352" s="5"/>
    </row>
    <row r="4353" spans="1:2" ht="15.5" x14ac:dyDescent="0.35">
      <c r="A4353" s="5"/>
      <c r="B4353" s="5"/>
    </row>
    <row r="4354" spans="1:2" ht="15.5" x14ac:dyDescent="0.35">
      <c r="A4354" s="5"/>
      <c r="B4354" s="5"/>
    </row>
    <row r="4355" spans="1:2" ht="15.5" x14ac:dyDescent="0.35">
      <c r="A4355" s="5"/>
      <c r="B4355" s="5"/>
    </row>
    <row r="4356" spans="1:2" ht="15.5" x14ac:dyDescent="0.35">
      <c r="A4356" s="5"/>
      <c r="B4356" s="5"/>
    </row>
    <row r="4357" spans="1:2" ht="15.5" x14ac:dyDescent="0.35">
      <c r="A4357" s="5"/>
      <c r="B4357" s="5"/>
    </row>
    <row r="4358" spans="1:2" ht="15.5" x14ac:dyDescent="0.35">
      <c r="A4358" s="5"/>
      <c r="B4358" s="5"/>
    </row>
    <row r="4359" spans="1:2" ht="15.5" x14ac:dyDescent="0.35">
      <c r="A4359" s="5"/>
      <c r="B4359" s="5"/>
    </row>
    <row r="4360" spans="1:2" ht="15.5" x14ac:dyDescent="0.35">
      <c r="A4360" s="5"/>
      <c r="B4360" s="5"/>
    </row>
    <row r="4361" spans="1:2" ht="15.5" x14ac:dyDescent="0.35">
      <c r="A4361" s="5"/>
      <c r="B4361" s="5"/>
    </row>
    <row r="4362" spans="1:2" ht="15.5" x14ac:dyDescent="0.35">
      <c r="A4362" s="5"/>
      <c r="B4362" s="5"/>
    </row>
    <row r="4363" spans="1:2" ht="15.5" x14ac:dyDescent="0.35">
      <c r="A4363" s="5"/>
      <c r="B4363" s="5"/>
    </row>
    <row r="4364" spans="1:2" ht="15.5" x14ac:dyDescent="0.35">
      <c r="A4364" s="5"/>
      <c r="B4364" s="5"/>
    </row>
    <row r="4365" spans="1:2" ht="15.5" x14ac:dyDescent="0.35">
      <c r="A4365" s="5"/>
      <c r="B4365" s="5"/>
    </row>
    <row r="4366" spans="1:2" ht="15.5" x14ac:dyDescent="0.35">
      <c r="A4366" s="5"/>
      <c r="B4366" s="5"/>
    </row>
    <row r="4367" spans="1:2" ht="15.5" x14ac:dyDescent="0.35">
      <c r="A4367" s="5"/>
      <c r="B4367" s="5"/>
    </row>
    <row r="4368" spans="1:2" ht="15.5" x14ac:dyDescent="0.35">
      <c r="A4368" s="5"/>
      <c r="B4368" s="5"/>
    </row>
    <row r="4369" spans="1:2" ht="15.5" x14ac:dyDescent="0.35">
      <c r="A4369" s="5"/>
      <c r="B4369" s="5"/>
    </row>
    <row r="4370" spans="1:2" ht="15.5" x14ac:dyDescent="0.35">
      <c r="A4370" s="5"/>
      <c r="B4370" s="5"/>
    </row>
    <row r="4371" spans="1:2" ht="15.5" x14ac:dyDescent="0.35">
      <c r="A4371" s="5"/>
      <c r="B4371" s="5"/>
    </row>
    <row r="4372" spans="1:2" ht="15.5" x14ac:dyDescent="0.35">
      <c r="A4372" s="5"/>
      <c r="B4372" s="5"/>
    </row>
    <row r="4373" spans="1:2" ht="15.5" x14ac:dyDescent="0.35">
      <c r="A4373" s="5"/>
      <c r="B4373" s="5"/>
    </row>
    <row r="4374" spans="1:2" ht="15.5" x14ac:dyDescent="0.35">
      <c r="A4374" s="5"/>
      <c r="B4374" s="5"/>
    </row>
    <row r="4375" spans="1:2" ht="15.5" x14ac:dyDescent="0.35">
      <c r="A4375" s="5"/>
      <c r="B4375" s="5"/>
    </row>
    <row r="4376" spans="1:2" ht="15.5" x14ac:dyDescent="0.35">
      <c r="A4376" s="5"/>
      <c r="B4376" s="5"/>
    </row>
    <row r="4377" spans="1:2" ht="15.5" x14ac:dyDescent="0.35">
      <c r="A4377" s="5"/>
      <c r="B4377" s="5"/>
    </row>
    <row r="4378" spans="1:2" ht="15.5" x14ac:dyDescent="0.35">
      <c r="A4378" s="5"/>
      <c r="B4378" s="5"/>
    </row>
    <row r="4379" spans="1:2" ht="15.5" x14ac:dyDescent="0.35">
      <c r="A4379" s="5"/>
      <c r="B4379" s="5"/>
    </row>
    <row r="4380" spans="1:2" ht="15.5" x14ac:dyDescent="0.35">
      <c r="A4380" s="5"/>
      <c r="B4380" s="5"/>
    </row>
    <row r="4381" spans="1:2" ht="15.5" x14ac:dyDescent="0.35">
      <c r="A4381" s="5"/>
      <c r="B4381" s="5"/>
    </row>
    <row r="4382" spans="1:2" ht="15.5" x14ac:dyDescent="0.35">
      <c r="A4382" s="5"/>
      <c r="B4382" s="5"/>
    </row>
    <row r="4383" spans="1:2" ht="15.5" x14ac:dyDescent="0.35">
      <c r="A4383" s="5"/>
      <c r="B4383" s="5"/>
    </row>
    <row r="4384" spans="1:2" ht="15.5" x14ac:dyDescent="0.35">
      <c r="A4384" s="5"/>
      <c r="B4384" s="5"/>
    </row>
    <row r="4385" spans="1:2" ht="15.5" x14ac:dyDescent="0.35">
      <c r="A4385" s="5"/>
      <c r="B4385" s="5"/>
    </row>
    <row r="4386" spans="1:2" ht="15.5" x14ac:dyDescent="0.35">
      <c r="A4386" s="5"/>
      <c r="B4386" s="5"/>
    </row>
    <row r="4387" spans="1:2" ht="15.5" x14ac:dyDescent="0.35">
      <c r="A4387" s="5"/>
      <c r="B4387" s="5"/>
    </row>
    <row r="4388" spans="1:2" ht="15.5" x14ac:dyDescent="0.35">
      <c r="A4388" s="5"/>
      <c r="B4388" s="5"/>
    </row>
    <row r="4389" spans="1:2" ht="15.5" x14ac:dyDescent="0.35">
      <c r="A4389" s="5"/>
      <c r="B4389" s="5"/>
    </row>
    <row r="4390" spans="1:2" ht="15.5" x14ac:dyDescent="0.35">
      <c r="A4390" s="5"/>
      <c r="B4390" s="5"/>
    </row>
    <row r="4391" spans="1:2" ht="15.5" x14ac:dyDescent="0.35">
      <c r="A4391" s="5"/>
      <c r="B4391" s="5"/>
    </row>
    <row r="4392" spans="1:2" ht="15.5" x14ac:dyDescent="0.35">
      <c r="A4392" s="5"/>
      <c r="B4392" s="5"/>
    </row>
    <row r="4393" spans="1:2" ht="15.5" x14ac:dyDescent="0.35">
      <c r="A4393" s="5"/>
      <c r="B4393" s="5"/>
    </row>
    <row r="4394" spans="1:2" ht="15.5" x14ac:dyDescent="0.35">
      <c r="A4394" s="5"/>
      <c r="B4394" s="5"/>
    </row>
    <row r="4395" spans="1:2" ht="15.5" x14ac:dyDescent="0.35">
      <c r="A4395" s="5"/>
      <c r="B4395" s="5"/>
    </row>
    <row r="4396" spans="1:2" ht="15.5" x14ac:dyDescent="0.35">
      <c r="A4396" s="5"/>
      <c r="B4396" s="5"/>
    </row>
    <row r="4397" spans="1:2" ht="15.5" x14ac:dyDescent="0.35">
      <c r="A4397" s="5"/>
      <c r="B4397" s="5"/>
    </row>
    <row r="4398" spans="1:2" ht="15.5" x14ac:dyDescent="0.35">
      <c r="A4398" s="5"/>
      <c r="B4398" s="5"/>
    </row>
    <row r="4399" spans="1:2" ht="15.5" x14ac:dyDescent="0.35">
      <c r="A4399" s="5"/>
      <c r="B4399" s="5"/>
    </row>
    <row r="4400" spans="1:2" ht="15.5" x14ac:dyDescent="0.35">
      <c r="A4400" s="5"/>
      <c r="B4400" s="5"/>
    </row>
    <row r="4401" spans="1:2" ht="15.5" x14ac:dyDescent="0.35">
      <c r="A4401" s="5"/>
      <c r="B4401" s="5"/>
    </row>
    <row r="4402" spans="1:2" ht="15.5" x14ac:dyDescent="0.35">
      <c r="A4402" s="5"/>
      <c r="B4402" s="5"/>
    </row>
    <row r="4403" spans="1:2" ht="15.5" x14ac:dyDescent="0.35">
      <c r="A4403" s="5"/>
      <c r="B4403" s="5"/>
    </row>
    <row r="4404" spans="1:2" ht="15.5" x14ac:dyDescent="0.35">
      <c r="A4404" s="5"/>
      <c r="B4404" s="5"/>
    </row>
    <row r="4405" spans="1:2" ht="15.5" x14ac:dyDescent="0.35">
      <c r="A4405" s="5"/>
      <c r="B4405" s="5"/>
    </row>
    <row r="4406" spans="1:2" ht="15.5" x14ac:dyDescent="0.35">
      <c r="A4406" s="5"/>
      <c r="B4406" s="5"/>
    </row>
    <row r="4407" spans="1:2" ht="15.5" x14ac:dyDescent="0.35">
      <c r="A4407" s="5"/>
      <c r="B4407" s="5"/>
    </row>
    <row r="4408" spans="1:2" ht="15.5" x14ac:dyDescent="0.35">
      <c r="A4408" s="5"/>
      <c r="B4408" s="5"/>
    </row>
    <row r="4409" spans="1:2" ht="15.5" x14ac:dyDescent="0.35">
      <c r="A4409" s="5"/>
      <c r="B4409" s="5"/>
    </row>
    <row r="4410" spans="1:2" ht="15.5" x14ac:dyDescent="0.35">
      <c r="A4410" s="5"/>
      <c r="B4410" s="5"/>
    </row>
    <row r="4411" spans="1:2" ht="15.5" x14ac:dyDescent="0.35">
      <c r="A4411" s="5"/>
      <c r="B4411" s="5"/>
    </row>
    <row r="4412" spans="1:2" ht="15.5" x14ac:dyDescent="0.35">
      <c r="A4412" s="5"/>
      <c r="B4412" s="5"/>
    </row>
    <row r="4413" spans="1:2" ht="15.5" x14ac:dyDescent="0.35">
      <c r="A4413" s="5"/>
      <c r="B4413" s="5"/>
    </row>
    <row r="4414" spans="1:2" ht="15.5" x14ac:dyDescent="0.35">
      <c r="A4414" s="5"/>
      <c r="B4414" s="5"/>
    </row>
    <row r="4415" spans="1:2" ht="15.5" x14ac:dyDescent="0.35">
      <c r="A4415" s="5"/>
      <c r="B4415" s="5"/>
    </row>
    <row r="4416" spans="1:2" ht="15.5" x14ac:dyDescent="0.35">
      <c r="A4416" s="5"/>
      <c r="B4416" s="5"/>
    </row>
    <row r="4417" spans="1:2" ht="15.5" x14ac:dyDescent="0.35">
      <c r="A4417" s="5"/>
      <c r="B4417" s="5"/>
    </row>
    <row r="4418" spans="1:2" ht="15.5" x14ac:dyDescent="0.35">
      <c r="A4418" s="5"/>
      <c r="B4418" s="5"/>
    </row>
    <row r="4419" spans="1:2" ht="15.5" x14ac:dyDescent="0.35">
      <c r="A4419" s="5"/>
      <c r="B4419" s="5"/>
    </row>
    <row r="4420" spans="1:2" ht="15.5" x14ac:dyDescent="0.35">
      <c r="A4420" s="5"/>
      <c r="B4420" s="5"/>
    </row>
    <row r="4421" spans="1:2" ht="15.5" x14ac:dyDescent="0.35">
      <c r="A4421" s="5"/>
      <c r="B4421" s="5"/>
    </row>
    <row r="4422" spans="1:2" ht="15.5" x14ac:dyDescent="0.35">
      <c r="A4422" s="5"/>
      <c r="B4422" s="5"/>
    </row>
    <row r="4423" spans="1:2" ht="15.5" x14ac:dyDescent="0.35">
      <c r="A4423" s="5"/>
      <c r="B4423" s="5"/>
    </row>
    <row r="4424" spans="1:2" ht="15.5" x14ac:dyDescent="0.35">
      <c r="A4424" s="5"/>
      <c r="B4424" s="5"/>
    </row>
    <row r="4425" spans="1:2" ht="15.5" x14ac:dyDescent="0.35">
      <c r="A4425" s="5"/>
      <c r="B4425" s="5"/>
    </row>
    <row r="4426" spans="1:2" ht="15.5" x14ac:dyDescent="0.35">
      <c r="A4426" s="5"/>
      <c r="B4426" s="5"/>
    </row>
    <row r="4427" spans="1:2" ht="15.5" x14ac:dyDescent="0.35">
      <c r="A4427" s="5"/>
      <c r="B4427" s="5"/>
    </row>
    <row r="4428" spans="1:2" ht="15.5" x14ac:dyDescent="0.35">
      <c r="A4428" s="5"/>
      <c r="B4428" s="5"/>
    </row>
    <row r="4429" spans="1:2" ht="15.5" x14ac:dyDescent="0.35">
      <c r="A4429" s="5"/>
      <c r="B4429" s="5"/>
    </row>
    <row r="4430" spans="1:2" ht="15.5" x14ac:dyDescent="0.35">
      <c r="A4430" s="5"/>
      <c r="B4430" s="5"/>
    </row>
    <row r="4431" spans="1:2" ht="15.5" x14ac:dyDescent="0.35">
      <c r="A4431" s="5"/>
      <c r="B4431" s="5"/>
    </row>
    <row r="4432" spans="1:2" ht="15.5" x14ac:dyDescent="0.35">
      <c r="A4432" s="5"/>
      <c r="B4432" s="5"/>
    </row>
    <row r="4433" spans="1:2" ht="15.5" x14ac:dyDescent="0.35">
      <c r="A4433" s="5"/>
      <c r="B4433" s="5"/>
    </row>
    <row r="4434" spans="1:2" ht="15.5" x14ac:dyDescent="0.35">
      <c r="A4434" s="5"/>
      <c r="B4434" s="5"/>
    </row>
    <row r="4435" spans="1:2" ht="15.5" x14ac:dyDescent="0.35">
      <c r="A4435" s="5"/>
      <c r="B4435" s="5"/>
    </row>
    <row r="4436" spans="1:2" ht="15.5" x14ac:dyDescent="0.35">
      <c r="A4436" s="5"/>
      <c r="B4436" s="5"/>
    </row>
    <row r="4437" spans="1:2" ht="15.5" x14ac:dyDescent="0.35">
      <c r="A4437" s="5"/>
      <c r="B4437" s="5"/>
    </row>
    <row r="4438" spans="1:2" ht="15.5" x14ac:dyDescent="0.35">
      <c r="A4438" s="5"/>
      <c r="B4438" s="5"/>
    </row>
    <row r="4439" spans="1:2" ht="15.5" x14ac:dyDescent="0.35">
      <c r="A4439" s="5"/>
      <c r="B4439" s="5"/>
    </row>
    <row r="4440" spans="1:2" ht="15.5" x14ac:dyDescent="0.35">
      <c r="A4440" s="5"/>
      <c r="B4440" s="5"/>
    </row>
    <row r="4441" spans="1:2" ht="15.5" x14ac:dyDescent="0.35">
      <c r="A4441" s="5"/>
      <c r="B4441" s="5"/>
    </row>
    <row r="4442" spans="1:2" ht="15.5" x14ac:dyDescent="0.35">
      <c r="A4442" s="5"/>
      <c r="B4442" s="5"/>
    </row>
    <row r="4443" spans="1:2" ht="15.5" x14ac:dyDescent="0.35">
      <c r="A4443" s="5"/>
      <c r="B4443" s="5"/>
    </row>
    <row r="4444" spans="1:2" ht="15.5" x14ac:dyDescent="0.35">
      <c r="A4444" s="5"/>
      <c r="B4444" s="5"/>
    </row>
    <row r="4445" spans="1:2" ht="15.5" x14ac:dyDescent="0.35">
      <c r="A4445" s="5"/>
      <c r="B4445" s="5"/>
    </row>
    <row r="4446" spans="1:2" ht="15.5" x14ac:dyDescent="0.35">
      <c r="A4446" s="5"/>
      <c r="B4446" s="5"/>
    </row>
    <row r="4447" spans="1:2" ht="15.5" x14ac:dyDescent="0.35">
      <c r="A4447" s="5"/>
      <c r="B4447" s="5"/>
    </row>
    <row r="4448" spans="1:2" ht="15.5" x14ac:dyDescent="0.35">
      <c r="A4448" s="5"/>
      <c r="B4448" s="5"/>
    </row>
    <row r="4449" spans="1:2" ht="15.5" x14ac:dyDescent="0.35">
      <c r="A4449" s="5"/>
      <c r="B4449" s="5"/>
    </row>
    <row r="4450" spans="1:2" ht="15.5" x14ac:dyDescent="0.35">
      <c r="A4450" s="5"/>
      <c r="B4450" s="5"/>
    </row>
    <row r="4451" spans="1:2" ht="15.5" x14ac:dyDescent="0.35">
      <c r="A4451" s="5"/>
      <c r="B4451" s="5"/>
    </row>
    <row r="4452" spans="1:2" ht="15.5" x14ac:dyDescent="0.35">
      <c r="A4452" s="5"/>
      <c r="B4452" s="5"/>
    </row>
    <row r="4453" spans="1:2" ht="15.5" x14ac:dyDescent="0.35">
      <c r="A4453" s="5"/>
      <c r="B4453" s="5"/>
    </row>
    <row r="4454" spans="1:2" ht="15.5" x14ac:dyDescent="0.35">
      <c r="A4454" s="5"/>
      <c r="B4454" s="5"/>
    </row>
    <row r="4455" spans="1:2" ht="15.5" x14ac:dyDescent="0.35">
      <c r="A4455" s="5"/>
      <c r="B4455" s="5"/>
    </row>
    <row r="4456" spans="1:2" ht="15.5" x14ac:dyDescent="0.35">
      <c r="A4456" s="5"/>
      <c r="B4456" s="5"/>
    </row>
    <row r="4457" spans="1:2" ht="15.5" x14ac:dyDescent="0.35">
      <c r="A4457" s="5"/>
      <c r="B4457" s="5"/>
    </row>
    <row r="4458" spans="1:2" ht="15.5" x14ac:dyDescent="0.35">
      <c r="A4458" s="5"/>
      <c r="B4458" s="5"/>
    </row>
    <row r="4459" spans="1:2" ht="15.5" x14ac:dyDescent="0.35">
      <c r="A4459" s="5"/>
      <c r="B4459" s="5"/>
    </row>
    <row r="4460" spans="1:2" ht="15.5" x14ac:dyDescent="0.35">
      <c r="A4460" s="5"/>
      <c r="B4460" s="5"/>
    </row>
    <row r="4461" spans="1:2" ht="15.5" x14ac:dyDescent="0.35">
      <c r="A4461" s="5"/>
      <c r="B4461" s="5"/>
    </row>
    <row r="4462" spans="1:2" ht="15.5" x14ac:dyDescent="0.35">
      <c r="A4462" s="5"/>
      <c r="B4462" s="5"/>
    </row>
    <row r="4463" spans="1:2" ht="15.5" x14ac:dyDescent="0.35">
      <c r="A4463" s="5"/>
      <c r="B4463" s="5"/>
    </row>
    <row r="4464" spans="1:2" ht="15.5" x14ac:dyDescent="0.35">
      <c r="A4464" s="5"/>
      <c r="B4464" s="5"/>
    </row>
    <row r="4465" spans="1:2" ht="15.5" x14ac:dyDescent="0.35">
      <c r="A4465" s="5"/>
      <c r="B4465" s="5"/>
    </row>
    <row r="4466" spans="1:2" ht="15.5" x14ac:dyDescent="0.35">
      <c r="A4466" s="5"/>
      <c r="B4466" s="5"/>
    </row>
    <row r="4467" spans="1:2" ht="15.5" x14ac:dyDescent="0.35">
      <c r="A4467" s="5"/>
      <c r="B4467" s="5"/>
    </row>
    <row r="4468" spans="1:2" ht="15.5" x14ac:dyDescent="0.35">
      <c r="A4468" s="5"/>
      <c r="B4468" s="5"/>
    </row>
    <row r="4469" spans="1:2" ht="15.5" x14ac:dyDescent="0.35">
      <c r="A4469" s="5"/>
      <c r="B4469" s="5"/>
    </row>
    <row r="4470" spans="1:2" ht="15.5" x14ac:dyDescent="0.35">
      <c r="A4470" s="5"/>
      <c r="B4470" s="5"/>
    </row>
    <row r="4471" spans="1:2" ht="15.5" x14ac:dyDescent="0.35">
      <c r="A4471" s="5"/>
      <c r="B4471" s="5"/>
    </row>
    <row r="4472" spans="1:2" ht="15.5" x14ac:dyDescent="0.35">
      <c r="A4472" s="5"/>
      <c r="B4472" s="5"/>
    </row>
    <row r="4473" spans="1:2" ht="15.5" x14ac:dyDescent="0.35">
      <c r="A4473" s="5"/>
      <c r="B4473" s="5"/>
    </row>
    <row r="4474" spans="1:2" ht="15.5" x14ac:dyDescent="0.35">
      <c r="A4474" s="5"/>
      <c r="B4474" s="5"/>
    </row>
    <row r="4475" spans="1:2" ht="15.5" x14ac:dyDescent="0.35">
      <c r="A4475" s="5"/>
      <c r="B4475" s="5"/>
    </row>
    <row r="4476" spans="1:2" ht="15.5" x14ac:dyDescent="0.35">
      <c r="A4476" s="5"/>
      <c r="B4476" s="5"/>
    </row>
    <row r="4477" spans="1:2" ht="15.5" x14ac:dyDescent="0.35">
      <c r="A4477" s="5"/>
      <c r="B4477" s="5"/>
    </row>
    <row r="4478" spans="1:2" ht="15.5" x14ac:dyDescent="0.35">
      <c r="A4478" s="5"/>
      <c r="B4478" s="5"/>
    </row>
    <row r="4479" spans="1:2" ht="15.5" x14ac:dyDescent="0.35">
      <c r="A4479" s="5"/>
      <c r="B4479" s="5"/>
    </row>
    <row r="4480" spans="1:2" ht="15.5" x14ac:dyDescent="0.35">
      <c r="A4480" s="5"/>
      <c r="B4480" s="5"/>
    </row>
    <row r="4481" spans="1:2" ht="15.5" x14ac:dyDescent="0.35">
      <c r="A4481" s="5"/>
      <c r="B4481" s="5"/>
    </row>
    <row r="4482" spans="1:2" ht="15.5" x14ac:dyDescent="0.35">
      <c r="A4482" s="5"/>
      <c r="B4482" s="5"/>
    </row>
    <row r="4483" spans="1:2" ht="15.5" x14ac:dyDescent="0.35">
      <c r="A4483" s="5"/>
      <c r="B4483" s="5"/>
    </row>
    <row r="4484" spans="1:2" ht="15.5" x14ac:dyDescent="0.35">
      <c r="A4484" s="5"/>
      <c r="B4484" s="5"/>
    </row>
    <row r="4485" spans="1:2" ht="15.5" x14ac:dyDescent="0.35">
      <c r="A4485" s="5"/>
      <c r="B4485" s="5"/>
    </row>
    <row r="4486" spans="1:2" ht="15.5" x14ac:dyDescent="0.35">
      <c r="A4486" s="5"/>
      <c r="B4486" s="5"/>
    </row>
    <row r="4487" spans="1:2" ht="15.5" x14ac:dyDescent="0.35">
      <c r="A4487" s="5"/>
      <c r="B4487" s="5"/>
    </row>
    <row r="4488" spans="1:2" ht="15.5" x14ac:dyDescent="0.35">
      <c r="A4488" s="5"/>
      <c r="B4488" s="5"/>
    </row>
    <row r="4489" spans="1:2" ht="15.5" x14ac:dyDescent="0.35">
      <c r="A4489" s="5"/>
      <c r="B4489" s="5"/>
    </row>
    <row r="4490" spans="1:2" ht="15.5" x14ac:dyDescent="0.35">
      <c r="A4490" s="5"/>
      <c r="B4490" s="5"/>
    </row>
    <row r="4491" spans="1:2" ht="15.5" x14ac:dyDescent="0.35">
      <c r="A4491" s="5"/>
      <c r="B4491" s="5"/>
    </row>
    <row r="4492" spans="1:2" ht="15.5" x14ac:dyDescent="0.35">
      <c r="A4492" s="5"/>
      <c r="B4492" s="5"/>
    </row>
    <row r="4493" spans="1:2" ht="15.5" x14ac:dyDescent="0.35">
      <c r="A4493" s="5"/>
      <c r="B4493" s="5"/>
    </row>
    <row r="4494" spans="1:2" ht="15.5" x14ac:dyDescent="0.35">
      <c r="A4494" s="5"/>
      <c r="B4494" s="5"/>
    </row>
    <row r="4495" spans="1:2" ht="15.5" x14ac:dyDescent="0.35">
      <c r="A4495" s="5"/>
      <c r="B4495" s="5"/>
    </row>
    <row r="4496" spans="1:2" ht="15.5" x14ac:dyDescent="0.35">
      <c r="A4496" s="5"/>
      <c r="B4496" s="5"/>
    </row>
    <row r="4497" spans="1:2" ht="15.5" x14ac:dyDescent="0.35">
      <c r="A4497" s="5"/>
      <c r="B4497" s="5"/>
    </row>
    <row r="4498" spans="1:2" ht="15.5" x14ac:dyDescent="0.35">
      <c r="A4498" s="5"/>
      <c r="B4498" s="5"/>
    </row>
    <row r="4499" spans="1:2" ht="15.5" x14ac:dyDescent="0.35">
      <c r="A4499" s="5"/>
      <c r="B4499" s="5"/>
    </row>
    <row r="4500" spans="1:2" ht="15.5" x14ac:dyDescent="0.35">
      <c r="A4500" s="5"/>
      <c r="B4500" s="5"/>
    </row>
    <row r="4501" spans="1:2" ht="15.5" x14ac:dyDescent="0.35">
      <c r="A4501" s="5"/>
      <c r="B4501" s="5"/>
    </row>
    <row r="4502" spans="1:2" ht="15.5" x14ac:dyDescent="0.35">
      <c r="A4502" s="5"/>
      <c r="B4502" s="5"/>
    </row>
    <row r="4503" spans="1:2" ht="15.5" x14ac:dyDescent="0.35">
      <c r="A4503" s="5"/>
      <c r="B4503" s="5"/>
    </row>
    <row r="4504" spans="1:2" ht="15.5" x14ac:dyDescent="0.35">
      <c r="A4504" s="5"/>
      <c r="B4504" s="5"/>
    </row>
    <row r="4505" spans="1:2" ht="15.5" x14ac:dyDescent="0.35">
      <c r="A4505" s="5"/>
      <c r="B4505" s="5"/>
    </row>
    <row r="4506" spans="1:2" ht="15.5" x14ac:dyDescent="0.35">
      <c r="A4506" s="5"/>
      <c r="B4506" s="5"/>
    </row>
    <row r="4507" spans="1:2" ht="15.5" x14ac:dyDescent="0.35">
      <c r="A4507" s="5"/>
      <c r="B4507" s="5"/>
    </row>
    <row r="4508" spans="1:2" ht="15.5" x14ac:dyDescent="0.35">
      <c r="A4508" s="5"/>
      <c r="B4508" s="5"/>
    </row>
    <row r="4509" spans="1:2" ht="15.5" x14ac:dyDescent="0.35">
      <c r="A4509" s="5"/>
      <c r="B4509" s="5"/>
    </row>
    <row r="4510" spans="1:2" ht="15.5" x14ac:dyDescent="0.35">
      <c r="A4510" s="5"/>
      <c r="B4510" s="5"/>
    </row>
    <row r="4511" spans="1:2" ht="15.5" x14ac:dyDescent="0.35">
      <c r="A4511" s="5"/>
      <c r="B4511" s="5"/>
    </row>
    <row r="4512" spans="1:2" ht="15.5" x14ac:dyDescent="0.35">
      <c r="A4512" s="5"/>
      <c r="B4512" s="5"/>
    </row>
    <row r="4513" spans="1:2" ht="15.5" x14ac:dyDescent="0.35">
      <c r="A4513" s="5"/>
      <c r="B4513" s="5"/>
    </row>
    <row r="4514" spans="1:2" ht="15.5" x14ac:dyDescent="0.35">
      <c r="A4514" s="5"/>
      <c r="B4514" s="5"/>
    </row>
    <row r="4515" spans="1:2" ht="15.5" x14ac:dyDescent="0.35">
      <c r="A4515" s="5"/>
      <c r="B4515" s="5"/>
    </row>
    <row r="4516" spans="1:2" ht="15.5" x14ac:dyDescent="0.35">
      <c r="A4516" s="5"/>
      <c r="B4516" s="5"/>
    </row>
    <row r="4517" spans="1:2" ht="15.5" x14ac:dyDescent="0.35">
      <c r="A4517" s="5"/>
      <c r="B4517" s="5"/>
    </row>
    <row r="4518" spans="1:2" ht="15.5" x14ac:dyDescent="0.35">
      <c r="A4518" s="5"/>
      <c r="B4518" s="5"/>
    </row>
    <row r="4519" spans="1:2" ht="15.5" x14ac:dyDescent="0.35">
      <c r="A4519" s="5"/>
      <c r="B4519" s="5"/>
    </row>
    <row r="4520" spans="1:2" ht="15.5" x14ac:dyDescent="0.35">
      <c r="A4520" s="5"/>
      <c r="B4520" s="5"/>
    </row>
    <row r="4521" spans="1:2" ht="15.5" x14ac:dyDescent="0.35">
      <c r="A4521" s="5"/>
      <c r="B4521" s="5"/>
    </row>
    <row r="4522" spans="1:2" ht="15.5" x14ac:dyDescent="0.35">
      <c r="A4522" s="5"/>
      <c r="B4522" s="5"/>
    </row>
    <row r="4523" spans="1:2" ht="15.5" x14ac:dyDescent="0.35">
      <c r="A4523" s="5"/>
      <c r="B4523" s="5"/>
    </row>
    <row r="4524" spans="1:2" ht="15.5" x14ac:dyDescent="0.35">
      <c r="A4524" s="5"/>
      <c r="B4524" s="5"/>
    </row>
    <row r="4525" spans="1:2" ht="15.5" x14ac:dyDescent="0.35">
      <c r="A4525" s="5"/>
      <c r="B4525" s="5"/>
    </row>
    <row r="4526" spans="1:2" ht="15.5" x14ac:dyDescent="0.35">
      <c r="A4526" s="5"/>
      <c r="B4526" s="5"/>
    </row>
    <row r="4527" spans="1:2" ht="15.5" x14ac:dyDescent="0.35">
      <c r="A4527" s="5"/>
      <c r="B4527" s="5"/>
    </row>
    <row r="4528" spans="1:2" ht="15.5" x14ac:dyDescent="0.35">
      <c r="A4528" s="5"/>
      <c r="B4528" s="5"/>
    </row>
    <row r="4529" spans="1:2" ht="15.5" x14ac:dyDescent="0.35">
      <c r="A4529" s="5"/>
      <c r="B4529" s="5"/>
    </row>
    <row r="4530" spans="1:2" ht="15.5" x14ac:dyDescent="0.35">
      <c r="A4530" s="5"/>
      <c r="B4530" s="5"/>
    </row>
    <row r="4531" spans="1:2" ht="15.5" x14ac:dyDescent="0.35">
      <c r="A4531" s="5"/>
      <c r="B4531" s="5"/>
    </row>
    <row r="4532" spans="1:2" ht="15.5" x14ac:dyDescent="0.35">
      <c r="A4532" s="5"/>
      <c r="B4532" s="5"/>
    </row>
    <row r="4533" spans="1:2" ht="15.5" x14ac:dyDescent="0.35">
      <c r="A4533" s="5"/>
      <c r="B4533" s="5"/>
    </row>
    <row r="4534" spans="1:2" ht="15.5" x14ac:dyDescent="0.35">
      <c r="A4534" s="5"/>
      <c r="B4534" s="5"/>
    </row>
    <row r="4535" spans="1:2" ht="15.5" x14ac:dyDescent="0.35">
      <c r="A4535" s="5"/>
      <c r="B4535" s="5"/>
    </row>
    <row r="4536" spans="1:2" ht="15.5" x14ac:dyDescent="0.35">
      <c r="A4536" s="5"/>
      <c r="B4536" s="5"/>
    </row>
    <row r="4537" spans="1:2" ht="15.5" x14ac:dyDescent="0.35">
      <c r="A4537" s="5"/>
      <c r="B4537" s="5"/>
    </row>
    <row r="4538" spans="1:2" ht="15.5" x14ac:dyDescent="0.35">
      <c r="A4538" s="5"/>
      <c r="B4538" s="5"/>
    </row>
    <row r="4539" spans="1:2" ht="15.5" x14ac:dyDescent="0.35">
      <c r="A4539" s="5"/>
      <c r="B4539" s="5"/>
    </row>
    <row r="4540" spans="1:2" ht="15.5" x14ac:dyDescent="0.35">
      <c r="A4540" s="5"/>
      <c r="B4540" s="5"/>
    </row>
    <row r="4541" spans="1:2" ht="15.5" x14ac:dyDescent="0.35">
      <c r="A4541" s="5"/>
      <c r="B4541" s="5"/>
    </row>
    <row r="4542" spans="1:2" ht="15.5" x14ac:dyDescent="0.35">
      <c r="A4542" s="5"/>
      <c r="B4542" s="5"/>
    </row>
    <row r="4543" spans="1:2" ht="15.5" x14ac:dyDescent="0.35">
      <c r="A4543" s="5"/>
      <c r="B4543" s="5"/>
    </row>
    <row r="4544" spans="1:2" ht="15.5" x14ac:dyDescent="0.35">
      <c r="A4544" s="5"/>
      <c r="B4544" s="5"/>
    </row>
    <row r="4545" spans="1:2" ht="15.5" x14ac:dyDescent="0.35">
      <c r="A4545" s="5"/>
      <c r="B4545" s="5"/>
    </row>
    <row r="4546" spans="1:2" ht="15.5" x14ac:dyDescent="0.35">
      <c r="A4546" s="5"/>
      <c r="B4546" s="5"/>
    </row>
    <row r="4547" spans="1:2" ht="15.5" x14ac:dyDescent="0.35">
      <c r="A4547" s="5"/>
      <c r="B4547" s="5"/>
    </row>
    <row r="4548" spans="1:2" ht="15.5" x14ac:dyDescent="0.35">
      <c r="A4548" s="5"/>
      <c r="B4548" s="5"/>
    </row>
    <row r="4549" spans="1:2" ht="15.5" x14ac:dyDescent="0.35">
      <c r="A4549" s="5"/>
      <c r="B4549" s="5"/>
    </row>
    <row r="4550" spans="1:2" ht="15.5" x14ac:dyDescent="0.35">
      <c r="A4550" s="5"/>
      <c r="B4550" s="5"/>
    </row>
    <row r="4551" spans="1:2" ht="15.5" x14ac:dyDescent="0.35">
      <c r="A4551" s="5"/>
      <c r="B4551" s="5"/>
    </row>
    <row r="4552" spans="1:2" ht="15.5" x14ac:dyDescent="0.35">
      <c r="A4552" s="5"/>
      <c r="B4552" s="5"/>
    </row>
    <row r="4553" spans="1:2" ht="15.5" x14ac:dyDescent="0.35">
      <c r="A4553" s="5"/>
      <c r="B4553" s="5"/>
    </row>
    <row r="4554" spans="1:2" ht="15.5" x14ac:dyDescent="0.35">
      <c r="A4554" s="5"/>
      <c r="B4554" s="5"/>
    </row>
    <row r="4555" spans="1:2" ht="15.5" x14ac:dyDescent="0.35">
      <c r="A4555" s="5"/>
      <c r="B4555" s="5"/>
    </row>
    <row r="4556" spans="1:2" ht="15.5" x14ac:dyDescent="0.35">
      <c r="A4556" s="5"/>
      <c r="B4556" s="5"/>
    </row>
    <row r="4557" spans="1:2" ht="15.5" x14ac:dyDescent="0.35">
      <c r="A4557" s="5"/>
      <c r="B4557" s="5"/>
    </row>
    <row r="4558" spans="1:2" ht="15.5" x14ac:dyDescent="0.35">
      <c r="A4558" s="5"/>
      <c r="B4558" s="5"/>
    </row>
    <row r="4559" spans="1:2" ht="15.5" x14ac:dyDescent="0.35">
      <c r="A4559" s="5"/>
      <c r="B4559" s="5"/>
    </row>
    <row r="4560" spans="1:2" ht="15.5" x14ac:dyDescent="0.35">
      <c r="A4560" s="5"/>
      <c r="B4560" s="5"/>
    </row>
    <row r="4561" spans="1:2" ht="15.5" x14ac:dyDescent="0.35">
      <c r="A4561" s="5"/>
      <c r="B4561" s="5"/>
    </row>
    <row r="4562" spans="1:2" ht="15.5" x14ac:dyDescent="0.35">
      <c r="A4562" s="5"/>
      <c r="B4562" s="5"/>
    </row>
    <row r="4563" spans="1:2" ht="15.5" x14ac:dyDescent="0.35">
      <c r="A4563" s="5"/>
      <c r="B4563" s="5"/>
    </row>
    <row r="4564" spans="1:2" ht="15.5" x14ac:dyDescent="0.35">
      <c r="A4564" s="5"/>
      <c r="B4564" s="5"/>
    </row>
    <row r="4565" spans="1:2" ht="15.5" x14ac:dyDescent="0.35">
      <c r="A4565" s="5"/>
      <c r="B4565" s="5"/>
    </row>
    <row r="4566" spans="1:2" ht="15.5" x14ac:dyDescent="0.35">
      <c r="A4566" s="5"/>
      <c r="B4566" s="5"/>
    </row>
    <row r="4567" spans="1:2" ht="15.5" x14ac:dyDescent="0.35">
      <c r="A4567" s="5"/>
      <c r="B4567" s="5"/>
    </row>
    <row r="4568" spans="1:2" ht="15.5" x14ac:dyDescent="0.35">
      <c r="A4568" s="5"/>
      <c r="B4568" s="5"/>
    </row>
    <row r="4569" spans="1:2" ht="15.5" x14ac:dyDescent="0.35">
      <c r="A4569" s="5"/>
      <c r="B4569" s="5"/>
    </row>
    <row r="4570" spans="1:2" ht="15.5" x14ac:dyDescent="0.35">
      <c r="A4570" s="5"/>
      <c r="B4570" s="5"/>
    </row>
    <row r="4571" spans="1:2" ht="15.5" x14ac:dyDescent="0.35">
      <c r="A4571" s="5"/>
      <c r="B4571" s="5"/>
    </row>
    <row r="4572" spans="1:2" ht="15.5" x14ac:dyDescent="0.35">
      <c r="A4572" s="5"/>
      <c r="B4572" s="5"/>
    </row>
    <row r="4573" spans="1:2" ht="15.5" x14ac:dyDescent="0.35">
      <c r="A4573" s="5"/>
      <c r="B4573" s="5"/>
    </row>
    <row r="4574" spans="1:2" ht="15.5" x14ac:dyDescent="0.35">
      <c r="A4574" s="5"/>
      <c r="B4574" s="5"/>
    </row>
    <row r="4575" spans="1:2" ht="15.5" x14ac:dyDescent="0.35">
      <c r="A4575" s="5"/>
      <c r="B4575" s="5"/>
    </row>
    <row r="4576" spans="1:2" ht="15.5" x14ac:dyDescent="0.35">
      <c r="A4576" s="5"/>
      <c r="B4576" s="5"/>
    </row>
    <row r="4577" spans="1:2" ht="15.5" x14ac:dyDescent="0.35">
      <c r="A4577" s="5"/>
      <c r="B4577" s="5"/>
    </row>
    <row r="4578" spans="1:2" ht="15.5" x14ac:dyDescent="0.35">
      <c r="A4578" s="5"/>
      <c r="B4578" s="5"/>
    </row>
    <row r="4579" spans="1:2" ht="15.5" x14ac:dyDescent="0.35">
      <c r="A4579" s="5"/>
      <c r="B4579" s="5"/>
    </row>
    <row r="4580" spans="1:2" ht="15.5" x14ac:dyDescent="0.35">
      <c r="A4580" s="5"/>
      <c r="B4580" s="5"/>
    </row>
    <row r="4581" spans="1:2" ht="15.5" x14ac:dyDescent="0.35">
      <c r="A4581" s="5"/>
      <c r="B4581" s="5"/>
    </row>
    <row r="4582" spans="1:2" ht="15.5" x14ac:dyDescent="0.35">
      <c r="A4582" s="5"/>
      <c r="B4582" s="5"/>
    </row>
    <row r="4583" spans="1:2" ht="15.5" x14ac:dyDescent="0.35">
      <c r="A4583" s="5"/>
      <c r="B4583" s="5"/>
    </row>
    <row r="4584" spans="1:2" ht="15.5" x14ac:dyDescent="0.35">
      <c r="A4584" s="5"/>
      <c r="B4584" s="5"/>
    </row>
    <row r="4585" spans="1:2" ht="15.5" x14ac:dyDescent="0.35">
      <c r="A4585" s="5"/>
      <c r="B4585" s="5"/>
    </row>
    <row r="4586" spans="1:2" ht="15.5" x14ac:dyDescent="0.35">
      <c r="A4586" s="5"/>
      <c r="B4586" s="5"/>
    </row>
    <row r="4587" spans="1:2" ht="15.5" x14ac:dyDescent="0.35">
      <c r="A4587" s="5"/>
      <c r="B4587" s="5"/>
    </row>
    <row r="4588" spans="1:2" ht="15.5" x14ac:dyDescent="0.35">
      <c r="A4588" s="5"/>
      <c r="B4588" s="5"/>
    </row>
    <row r="4589" spans="1:2" ht="15.5" x14ac:dyDescent="0.35">
      <c r="A4589" s="5"/>
      <c r="B4589" s="5"/>
    </row>
    <row r="4590" spans="1:2" ht="15.5" x14ac:dyDescent="0.35">
      <c r="A4590" s="5"/>
      <c r="B4590" s="5"/>
    </row>
    <row r="4591" spans="1:2" ht="15.5" x14ac:dyDescent="0.35">
      <c r="A4591" s="5"/>
      <c r="B4591" s="5"/>
    </row>
    <row r="4592" spans="1:2" ht="15.5" x14ac:dyDescent="0.35">
      <c r="A4592" s="5"/>
      <c r="B4592" s="5"/>
    </row>
    <row r="4593" spans="1:2" ht="15.5" x14ac:dyDescent="0.35">
      <c r="A4593" s="5"/>
      <c r="B4593" s="5"/>
    </row>
    <row r="4594" spans="1:2" ht="15.5" x14ac:dyDescent="0.35">
      <c r="A4594" s="5"/>
      <c r="B4594" s="5"/>
    </row>
    <row r="4595" spans="1:2" ht="15.5" x14ac:dyDescent="0.35">
      <c r="A4595" s="5"/>
      <c r="B4595" s="5"/>
    </row>
    <row r="4596" spans="1:2" ht="15.5" x14ac:dyDescent="0.35">
      <c r="A4596" s="5"/>
      <c r="B4596" s="5"/>
    </row>
    <row r="4597" spans="1:2" ht="15.5" x14ac:dyDescent="0.35">
      <c r="A4597" s="5"/>
      <c r="B4597" s="5"/>
    </row>
    <row r="4598" spans="1:2" ht="15.5" x14ac:dyDescent="0.35">
      <c r="A4598" s="5"/>
      <c r="B4598" s="5"/>
    </row>
    <row r="4599" spans="1:2" ht="15.5" x14ac:dyDescent="0.35">
      <c r="A4599" s="5"/>
      <c r="B4599" s="5"/>
    </row>
    <row r="4600" spans="1:2" ht="15.5" x14ac:dyDescent="0.35">
      <c r="A4600" s="5"/>
      <c r="B4600" s="5"/>
    </row>
    <row r="4601" spans="1:2" ht="15.5" x14ac:dyDescent="0.35">
      <c r="A4601" s="5"/>
      <c r="B4601" s="5"/>
    </row>
    <row r="4602" spans="1:2" ht="15.5" x14ac:dyDescent="0.35">
      <c r="A4602" s="5"/>
      <c r="B4602" s="5"/>
    </row>
    <row r="4603" spans="1:2" ht="15.5" x14ac:dyDescent="0.35">
      <c r="A4603" s="5"/>
      <c r="B4603" s="5"/>
    </row>
    <row r="4604" spans="1:2" ht="15.5" x14ac:dyDescent="0.35">
      <c r="A4604" s="5"/>
      <c r="B4604" s="5"/>
    </row>
    <row r="4605" spans="1:2" ht="15.5" x14ac:dyDescent="0.35">
      <c r="A4605" s="5"/>
      <c r="B4605" s="5"/>
    </row>
    <row r="4606" spans="1:2" ht="15.5" x14ac:dyDescent="0.35">
      <c r="A4606" s="5"/>
      <c r="B4606" s="5"/>
    </row>
    <row r="4607" spans="1:2" ht="15.5" x14ac:dyDescent="0.35">
      <c r="A4607" s="5"/>
      <c r="B4607" s="5"/>
    </row>
    <row r="4608" spans="1:2" ht="15.5" x14ac:dyDescent="0.35">
      <c r="A4608" s="5"/>
      <c r="B4608" s="5"/>
    </row>
    <row r="4609" spans="1:2" ht="15.5" x14ac:dyDescent="0.35">
      <c r="A4609" s="5"/>
      <c r="B4609" s="5"/>
    </row>
    <row r="4610" spans="1:2" ht="15.5" x14ac:dyDescent="0.35">
      <c r="A4610" s="5"/>
      <c r="B4610" s="5"/>
    </row>
    <row r="4611" spans="1:2" ht="15.5" x14ac:dyDescent="0.35">
      <c r="A4611" s="5"/>
      <c r="B4611" s="5"/>
    </row>
    <row r="4612" spans="1:2" ht="15.5" x14ac:dyDescent="0.35">
      <c r="A4612" s="5"/>
      <c r="B4612" s="5"/>
    </row>
    <row r="4613" spans="1:2" ht="15.5" x14ac:dyDescent="0.35">
      <c r="A4613" s="5"/>
      <c r="B4613" s="5"/>
    </row>
    <row r="4614" spans="1:2" ht="15.5" x14ac:dyDescent="0.35">
      <c r="A4614" s="5"/>
      <c r="B4614" s="5"/>
    </row>
    <row r="4615" spans="1:2" ht="15.5" x14ac:dyDescent="0.35">
      <c r="A4615" s="5"/>
      <c r="B4615" s="5"/>
    </row>
    <row r="4616" spans="1:2" ht="15.5" x14ac:dyDescent="0.35">
      <c r="A4616" s="5"/>
      <c r="B4616" s="5"/>
    </row>
    <row r="4617" spans="1:2" ht="15.5" x14ac:dyDescent="0.35">
      <c r="A4617" s="5"/>
      <c r="B4617" s="5"/>
    </row>
    <row r="4618" spans="1:2" ht="15.5" x14ac:dyDescent="0.35">
      <c r="A4618" s="5"/>
      <c r="B4618" s="5"/>
    </row>
    <row r="4619" spans="1:2" ht="15.5" x14ac:dyDescent="0.35">
      <c r="A4619" s="5"/>
      <c r="B4619" s="5"/>
    </row>
    <row r="4620" spans="1:2" ht="15.5" x14ac:dyDescent="0.35">
      <c r="A4620" s="5"/>
      <c r="B4620" s="5"/>
    </row>
    <row r="4621" spans="1:2" ht="15.5" x14ac:dyDescent="0.35">
      <c r="A4621" s="5"/>
      <c r="B4621" s="5"/>
    </row>
    <row r="4622" spans="1:2" ht="15.5" x14ac:dyDescent="0.35">
      <c r="A4622" s="5"/>
      <c r="B4622" s="5"/>
    </row>
    <row r="4623" spans="1:2" ht="15.5" x14ac:dyDescent="0.35">
      <c r="A4623" s="5"/>
      <c r="B4623" s="5"/>
    </row>
    <row r="4624" spans="1:2" ht="15.5" x14ac:dyDescent="0.35">
      <c r="A4624" s="5"/>
      <c r="B4624" s="5"/>
    </row>
    <row r="4625" spans="1:2" ht="15.5" x14ac:dyDescent="0.35">
      <c r="A4625" s="5"/>
      <c r="B4625" s="5"/>
    </row>
    <row r="4626" spans="1:2" ht="15.5" x14ac:dyDescent="0.35">
      <c r="A4626" s="5"/>
      <c r="B4626" s="5"/>
    </row>
    <row r="4627" spans="1:2" ht="15.5" x14ac:dyDescent="0.35">
      <c r="A4627" s="5"/>
      <c r="B4627" s="5"/>
    </row>
    <row r="4628" spans="1:2" ht="15.5" x14ac:dyDescent="0.35">
      <c r="A4628" s="5"/>
      <c r="B4628" s="5"/>
    </row>
    <row r="4629" spans="1:2" ht="15.5" x14ac:dyDescent="0.35">
      <c r="A4629" s="5"/>
      <c r="B4629" s="5"/>
    </row>
    <row r="4630" spans="1:2" ht="15.5" x14ac:dyDescent="0.35">
      <c r="A4630" s="5"/>
      <c r="B4630" s="5"/>
    </row>
    <row r="4631" spans="1:2" ht="15.5" x14ac:dyDescent="0.35">
      <c r="A4631" s="5"/>
      <c r="B4631" s="5"/>
    </row>
    <row r="4632" spans="1:2" ht="15.5" x14ac:dyDescent="0.35">
      <c r="A4632" s="5"/>
      <c r="B4632" s="5"/>
    </row>
    <row r="4633" spans="1:2" ht="15.5" x14ac:dyDescent="0.35">
      <c r="A4633" s="5"/>
      <c r="B4633" s="5"/>
    </row>
    <row r="4634" spans="1:2" ht="15.5" x14ac:dyDescent="0.35">
      <c r="A4634" s="5"/>
      <c r="B4634" s="5"/>
    </row>
    <row r="4635" spans="1:2" ht="15.5" x14ac:dyDescent="0.35">
      <c r="A4635" s="5"/>
      <c r="B4635" s="5"/>
    </row>
    <row r="4636" spans="1:2" ht="15.5" x14ac:dyDescent="0.35">
      <c r="A4636" s="5"/>
      <c r="B4636" s="5"/>
    </row>
    <row r="4637" spans="1:2" ht="15.5" x14ac:dyDescent="0.35">
      <c r="A4637" s="5"/>
      <c r="B4637" s="5"/>
    </row>
    <row r="4638" spans="1:2" ht="15.5" x14ac:dyDescent="0.35">
      <c r="A4638" s="5"/>
      <c r="B4638" s="5"/>
    </row>
    <row r="4639" spans="1:2" ht="15.5" x14ac:dyDescent="0.35">
      <c r="A4639" s="5"/>
      <c r="B4639" s="5"/>
    </row>
    <row r="4640" spans="1:2" ht="15.5" x14ac:dyDescent="0.35">
      <c r="A4640" s="5"/>
      <c r="B4640" s="5"/>
    </row>
    <row r="4641" spans="1:2" ht="15.5" x14ac:dyDescent="0.35">
      <c r="A4641" s="5"/>
      <c r="B4641" s="5"/>
    </row>
    <row r="4642" spans="1:2" ht="15.5" x14ac:dyDescent="0.35">
      <c r="A4642" s="5"/>
      <c r="B4642" s="5"/>
    </row>
    <row r="4643" spans="1:2" ht="15.5" x14ac:dyDescent="0.35">
      <c r="A4643" s="5"/>
      <c r="B4643" s="5"/>
    </row>
    <row r="4644" spans="1:2" ht="15.5" x14ac:dyDescent="0.35">
      <c r="A4644" s="5"/>
      <c r="B4644" s="5"/>
    </row>
    <row r="4645" spans="1:2" ht="15.5" x14ac:dyDescent="0.35">
      <c r="A4645" s="5"/>
      <c r="B4645" s="5"/>
    </row>
    <row r="4646" spans="1:2" ht="15.5" x14ac:dyDescent="0.35">
      <c r="A4646" s="5"/>
      <c r="B4646" s="5"/>
    </row>
    <row r="4647" spans="1:2" ht="15.5" x14ac:dyDescent="0.35">
      <c r="A4647" s="5"/>
      <c r="B4647" s="5"/>
    </row>
    <row r="4648" spans="1:2" ht="15.5" x14ac:dyDescent="0.35">
      <c r="A4648" s="5"/>
      <c r="B4648" s="5"/>
    </row>
    <row r="4649" spans="1:2" ht="15.5" x14ac:dyDescent="0.35">
      <c r="A4649" s="5"/>
      <c r="B4649" s="5"/>
    </row>
    <row r="4650" spans="1:2" ht="15.5" x14ac:dyDescent="0.35">
      <c r="A4650" s="5"/>
      <c r="B4650" s="5"/>
    </row>
    <row r="4651" spans="1:2" ht="15.5" x14ac:dyDescent="0.35">
      <c r="A4651" s="5"/>
      <c r="B4651" s="5"/>
    </row>
    <row r="4652" spans="1:2" ht="15.5" x14ac:dyDescent="0.35">
      <c r="A4652" s="5"/>
      <c r="B4652" s="5"/>
    </row>
    <row r="4653" spans="1:2" ht="15.5" x14ac:dyDescent="0.35">
      <c r="A4653" s="5"/>
      <c r="B4653" s="5"/>
    </row>
    <row r="4654" spans="1:2" ht="15.5" x14ac:dyDescent="0.35">
      <c r="A4654" s="5"/>
      <c r="B4654" s="5"/>
    </row>
    <row r="4655" spans="1:2" ht="15.5" x14ac:dyDescent="0.35">
      <c r="A4655" s="5"/>
      <c r="B4655" s="5"/>
    </row>
    <row r="4656" spans="1:2" ht="15.5" x14ac:dyDescent="0.35">
      <c r="A4656" s="5"/>
      <c r="B4656" s="5"/>
    </row>
    <row r="4657" spans="1:2" ht="15.5" x14ac:dyDescent="0.35">
      <c r="A4657" s="5"/>
      <c r="B4657" s="5"/>
    </row>
    <row r="4658" spans="1:2" ht="15.5" x14ac:dyDescent="0.35">
      <c r="A4658" s="5"/>
      <c r="B4658" s="5"/>
    </row>
    <row r="4659" spans="1:2" ht="15.5" x14ac:dyDescent="0.35">
      <c r="A4659" s="5"/>
      <c r="B4659" s="5"/>
    </row>
    <row r="4660" spans="1:2" ht="15.5" x14ac:dyDescent="0.35">
      <c r="A4660" s="5"/>
      <c r="B4660" s="5"/>
    </row>
    <row r="4661" spans="1:2" ht="15.5" x14ac:dyDescent="0.35">
      <c r="A4661" s="5"/>
      <c r="B4661" s="5"/>
    </row>
    <row r="4662" spans="1:2" ht="15.5" x14ac:dyDescent="0.35">
      <c r="A4662" s="5"/>
      <c r="B4662" s="5"/>
    </row>
    <row r="4663" spans="1:2" ht="15.5" x14ac:dyDescent="0.35">
      <c r="A4663" s="5"/>
      <c r="B4663" s="5"/>
    </row>
    <row r="4664" spans="1:2" ht="15.5" x14ac:dyDescent="0.35">
      <c r="A4664" s="5"/>
      <c r="B4664" s="5"/>
    </row>
    <row r="4665" spans="1:2" ht="15.5" x14ac:dyDescent="0.35">
      <c r="A4665" s="5"/>
      <c r="B4665" s="5"/>
    </row>
    <row r="4666" spans="1:2" ht="15.5" x14ac:dyDescent="0.35">
      <c r="A4666" s="5"/>
      <c r="B4666" s="5"/>
    </row>
    <row r="4667" spans="1:2" ht="15.5" x14ac:dyDescent="0.35">
      <c r="A4667" s="5"/>
      <c r="B4667" s="5"/>
    </row>
    <row r="4668" spans="1:2" ht="15.5" x14ac:dyDescent="0.35">
      <c r="A4668" s="5"/>
      <c r="B4668" s="5"/>
    </row>
    <row r="4669" spans="1:2" ht="15.5" x14ac:dyDescent="0.35">
      <c r="A4669" s="5"/>
      <c r="B4669" s="5"/>
    </row>
    <row r="4670" spans="1:2" ht="15.5" x14ac:dyDescent="0.35">
      <c r="A4670" s="5"/>
      <c r="B4670" s="5"/>
    </row>
    <row r="4671" spans="1:2" ht="15.5" x14ac:dyDescent="0.35">
      <c r="A4671" s="5"/>
      <c r="B4671" s="5"/>
    </row>
    <row r="4672" spans="1:2" ht="15.5" x14ac:dyDescent="0.35">
      <c r="A4672" s="5"/>
      <c r="B4672" s="5"/>
    </row>
    <row r="4673" spans="1:2" ht="15.5" x14ac:dyDescent="0.35">
      <c r="A4673" s="5"/>
      <c r="B4673" s="5"/>
    </row>
    <row r="4674" spans="1:2" ht="15.5" x14ac:dyDescent="0.35">
      <c r="A4674" s="5"/>
      <c r="B4674" s="5"/>
    </row>
    <row r="4675" spans="1:2" ht="15.5" x14ac:dyDescent="0.35">
      <c r="A4675" s="5"/>
      <c r="B4675" s="5"/>
    </row>
    <row r="4676" spans="1:2" ht="15.5" x14ac:dyDescent="0.35">
      <c r="A4676" s="5"/>
      <c r="B4676" s="5"/>
    </row>
    <row r="4677" spans="1:2" ht="15.5" x14ac:dyDescent="0.35">
      <c r="A4677" s="5"/>
      <c r="B4677" s="5"/>
    </row>
    <row r="4678" spans="1:2" ht="15.5" x14ac:dyDescent="0.35">
      <c r="A4678" s="5"/>
      <c r="B4678" s="5"/>
    </row>
    <row r="4679" spans="1:2" ht="15.5" x14ac:dyDescent="0.35">
      <c r="A4679" s="5"/>
      <c r="B4679" s="5"/>
    </row>
    <row r="4680" spans="1:2" ht="15.5" x14ac:dyDescent="0.35">
      <c r="A4680" s="5"/>
      <c r="B4680" s="5"/>
    </row>
    <row r="4681" spans="1:2" ht="15.5" x14ac:dyDescent="0.35">
      <c r="A4681" s="5"/>
      <c r="B4681" s="5"/>
    </row>
    <row r="4682" spans="1:2" ht="15.5" x14ac:dyDescent="0.35">
      <c r="A4682" s="5"/>
      <c r="B4682" s="5"/>
    </row>
    <row r="4683" spans="1:2" ht="15.5" x14ac:dyDescent="0.35">
      <c r="A4683" s="5"/>
      <c r="B4683" s="5"/>
    </row>
    <row r="4684" spans="1:2" ht="15.5" x14ac:dyDescent="0.35">
      <c r="A4684" s="5"/>
      <c r="B4684" s="5"/>
    </row>
    <row r="4685" spans="1:2" ht="15.5" x14ac:dyDescent="0.35">
      <c r="A4685" s="5"/>
      <c r="B4685" s="5"/>
    </row>
    <row r="4686" spans="1:2" ht="15.5" x14ac:dyDescent="0.35">
      <c r="A4686" s="5"/>
      <c r="B4686" s="5"/>
    </row>
    <row r="4687" spans="1:2" ht="15.5" x14ac:dyDescent="0.35">
      <c r="A4687" s="5"/>
      <c r="B4687" s="5"/>
    </row>
    <row r="4688" spans="1:2" ht="15.5" x14ac:dyDescent="0.35">
      <c r="A4688" s="5"/>
      <c r="B4688" s="5"/>
    </row>
    <row r="4689" spans="1:2" ht="15.5" x14ac:dyDescent="0.35">
      <c r="A4689" s="5"/>
      <c r="B4689" s="5"/>
    </row>
    <row r="4690" spans="1:2" ht="15.5" x14ac:dyDescent="0.35">
      <c r="A4690" s="5"/>
      <c r="B4690" s="5"/>
    </row>
    <row r="4691" spans="1:2" ht="15.5" x14ac:dyDescent="0.35">
      <c r="A4691" s="5"/>
      <c r="B4691" s="5"/>
    </row>
    <row r="4692" spans="1:2" ht="15.5" x14ac:dyDescent="0.35">
      <c r="A4692" s="5"/>
      <c r="B4692" s="5"/>
    </row>
    <row r="4693" spans="1:2" ht="15.5" x14ac:dyDescent="0.35">
      <c r="A4693" s="5"/>
      <c r="B4693" s="5"/>
    </row>
    <row r="4694" spans="1:2" ht="15.5" x14ac:dyDescent="0.35">
      <c r="A4694" s="5"/>
      <c r="B4694" s="5"/>
    </row>
    <row r="4695" spans="1:2" ht="15.5" x14ac:dyDescent="0.35">
      <c r="A4695" s="5"/>
      <c r="B4695" s="5"/>
    </row>
    <row r="4696" spans="1:2" ht="15.5" x14ac:dyDescent="0.35">
      <c r="A4696" s="5"/>
      <c r="B4696" s="5"/>
    </row>
    <row r="4697" spans="1:2" ht="15.5" x14ac:dyDescent="0.35">
      <c r="A4697" s="5"/>
      <c r="B4697" s="5"/>
    </row>
    <row r="4698" spans="1:2" ht="15.5" x14ac:dyDescent="0.35">
      <c r="A4698" s="5"/>
      <c r="B4698" s="5"/>
    </row>
    <row r="4699" spans="1:2" ht="15.5" x14ac:dyDescent="0.35">
      <c r="A4699" s="5"/>
      <c r="B4699" s="5"/>
    </row>
    <row r="4700" spans="1:2" ht="15.5" x14ac:dyDescent="0.35">
      <c r="A4700" s="5"/>
      <c r="B4700" s="5"/>
    </row>
    <row r="4701" spans="1:2" ht="15.5" x14ac:dyDescent="0.35">
      <c r="A4701" s="5"/>
      <c r="B4701" s="5"/>
    </row>
    <row r="4702" spans="1:2" ht="15.5" x14ac:dyDescent="0.35">
      <c r="A4702" s="5"/>
      <c r="B4702" s="5"/>
    </row>
    <row r="4703" spans="1:2" ht="15.5" x14ac:dyDescent="0.35">
      <c r="A4703" s="5"/>
      <c r="B4703" s="5"/>
    </row>
    <row r="4704" spans="1:2" ht="15.5" x14ac:dyDescent="0.35">
      <c r="A4704" s="5"/>
      <c r="B4704" s="5"/>
    </row>
    <row r="4705" spans="1:2" ht="15.5" x14ac:dyDescent="0.35">
      <c r="A4705" s="5"/>
      <c r="B4705" s="5"/>
    </row>
    <row r="4706" spans="1:2" ht="15.5" x14ac:dyDescent="0.35">
      <c r="A4706" s="5"/>
      <c r="B4706" s="5"/>
    </row>
    <row r="4707" spans="1:2" ht="15.5" x14ac:dyDescent="0.35">
      <c r="A4707" s="5"/>
      <c r="B4707" s="5"/>
    </row>
    <row r="4708" spans="1:2" ht="15.5" x14ac:dyDescent="0.35">
      <c r="A4708" s="5"/>
      <c r="B4708" s="5"/>
    </row>
    <row r="4709" spans="1:2" ht="15.5" x14ac:dyDescent="0.35">
      <c r="A4709" s="5"/>
      <c r="B4709" s="5"/>
    </row>
    <row r="4710" spans="1:2" ht="15.5" x14ac:dyDescent="0.35">
      <c r="A4710" s="5"/>
      <c r="B4710" s="5"/>
    </row>
    <row r="4711" spans="1:2" ht="15.5" x14ac:dyDescent="0.35">
      <c r="A4711" s="5"/>
      <c r="B4711" s="5"/>
    </row>
    <row r="4712" spans="1:2" ht="15.5" x14ac:dyDescent="0.35">
      <c r="A4712" s="5"/>
      <c r="B4712" s="5"/>
    </row>
    <row r="4713" spans="1:2" ht="15.5" x14ac:dyDescent="0.35">
      <c r="A4713" s="5"/>
      <c r="B4713" s="5"/>
    </row>
    <row r="4714" spans="1:2" ht="15.5" x14ac:dyDescent="0.35">
      <c r="A4714" s="5"/>
      <c r="B4714" s="5"/>
    </row>
    <row r="4715" spans="1:2" ht="15.5" x14ac:dyDescent="0.35">
      <c r="A4715" s="5"/>
      <c r="B4715" s="5"/>
    </row>
    <row r="4716" spans="1:2" ht="15.5" x14ac:dyDescent="0.35">
      <c r="A4716" s="5"/>
      <c r="B4716" s="5"/>
    </row>
    <row r="4717" spans="1:2" ht="15.5" x14ac:dyDescent="0.35">
      <c r="A4717" s="5"/>
      <c r="B4717" s="5"/>
    </row>
    <row r="4718" spans="1:2" ht="15.5" x14ac:dyDescent="0.35">
      <c r="A4718" s="5"/>
      <c r="B4718" s="5"/>
    </row>
    <row r="4719" spans="1:2" ht="15.5" x14ac:dyDescent="0.35">
      <c r="A4719" s="5"/>
      <c r="B4719" s="5"/>
    </row>
    <row r="4720" spans="1:2" ht="15.5" x14ac:dyDescent="0.35">
      <c r="A4720" s="5"/>
      <c r="B4720" s="5"/>
    </row>
    <row r="4721" spans="1:2" ht="15.5" x14ac:dyDescent="0.35">
      <c r="A4721" s="5"/>
      <c r="B4721" s="5"/>
    </row>
    <row r="4722" spans="1:2" ht="15.5" x14ac:dyDescent="0.35">
      <c r="A4722" s="5"/>
      <c r="B4722" s="5"/>
    </row>
    <row r="4723" spans="1:2" ht="15.5" x14ac:dyDescent="0.35">
      <c r="A4723" s="5"/>
      <c r="B4723" s="5"/>
    </row>
    <row r="4724" spans="1:2" ht="15.5" x14ac:dyDescent="0.35">
      <c r="A4724" s="5"/>
      <c r="B4724" s="5"/>
    </row>
    <row r="4725" spans="1:2" ht="15.5" x14ac:dyDescent="0.35">
      <c r="A4725" s="5"/>
      <c r="B4725" s="5"/>
    </row>
    <row r="4726" spans="1:2" ht="15.5" x14ac:dyDescent="0.35">
      <c r="A4726" s="5"/>
      <c r="B4726" s="5"/>
    </row>
    <row r="4727" spans="1:2" ht="15.5" x14ac:dyDescent="0.35">
      <c r="A4727" s="5"/>
      <c r="B4727" s="5"/>
    </row>
    <row r="4728" spans="1:2" ht="15.5" x14ac:dyDescent="0.35">
      <c r="A4728" s="5"/>
      <c r="B4728" s="5"/>
    </row>
    <row r="4729" spans="1:2" ht="15.5" x14ac:dyDescent="0.35">
      <c r="A4729" s="5"/>
      <c r="B4729" s="5"/>
    </row>
    <row r="4730" spans="1:2" ht="15.5" x14ac:dyDescent="0.35">
      <c r="A4730" s="5"/>
      <c r="B4730" s="5"/>
    </row>
    <row r="4731" spans="1:2" ht="15.5" x14ac:dyDescent="0.35">
      <c r="A4731" s="5"/>
      <c r="B4731" s="5"/>
    </row>
    <row r="4732" spans="1:2" ht="15.5" x14ac:dyDescent="0.35">
      <c r="A4732" s="5"/>
      <c r="B4732" s="5"/>
    </row>
    <row r="4733" spans="1:2" ht="15.5" x14ac:dyDescent="0.35">
      <c r="A4733" s="5"/>
      <c r="B4733" s="5"/>
    </row>
    <row r="4734" spans="1:2" ht="15.5" x14ac:dyDescent="0.35">
      <c r="A4734" s="5"/>
      <c r="B4734" s="5"/>
    </row>
    <row r="4735" spans="1:2" ht="15.5" x14ac:dyDescent="0.35">
      <c r="A4735" s="5"/>
      <c r="B4735" s="5"/>
    </row>
    <row r="4736" spans="1:2" ht="15.5" x14ac:dyDescent="0.35">
      <c r="A4736" s="5"/>
      <c r="B4736" s="5"/>
    </row>
    <row r="4737" spans="1:2" ht="15.5" x14ac:dyDescent="0.35">
      <c r="A4737" s="5"/>
      <c r="B4737" s="5"/>
    </row>
    <row r="4738" spans="1:2" ht="15.5" x14ac:dyDescent="0.35">
      <c r="A4738" s="5"/>
      <c r="B4738" s="5"/>
    </row>
    <row r="4739" spans="1:2" ht="15.5" x14ac:dyDescent="0.35">
      <c r="A4739" s="5"/>
      <c r="B4739" s="5"/>
    </row>
    <row r="4740" spans="1:2" ht="15.5" x14ac:dyDescent="0.35">
      <c r="A4740" s="5"/>
      <c r="B4740" s="5"/>
    </row>
    <row r="4741" spans="1:2" ht="15.5" x14ac:dyDescent="0.35">
      <c r="A4741" s="5"/>
      <c r="B4741" s="5"/>
    </row>
    <row r="4742" spans="1:2" ht="15.5" x14ac:dyDescent="0.35">
      <c r="A4742" s="5"/>
      <c r="B4742" s="5"/>
    </row>
    <row r="4743" spans="1:2" ht="15.5" x14ac:dyDescent="0.35">
      <c r="A4743" s="5"/>
      <c r="B4743" s="5"/>
    </row>
    <row r="4744" spans="1:2" ht="15.5" x14ac:dyDescent="0.35">
      <c r="A4744" s="5"/>
      <c r="B4744" s="5"/>
    </row>
    <row r="4745" spans="1:2" ht="15.5" x14ac:dyDescent="0.35">
      <c r="A4745" s="5"/>
      <c r="B4745" s="5"/>
    </row>
    <row r="4746" spans="1:2" ht="15.5" x14ac:dyDescent="0.35">
      <c r="A4746" s="5"/>
      <c r="B4746" s="5"/>
    </row>
    <row r="4747" spans="1:2" ht="15.5" x14ac:dyDescent="0.35">
      <c r="A4747" s="5"/>
      <c r="B4747" s="5"/>
    </row>
    <row r="4748" spans="1:2" ht="15.5" x14ac:dyDescent="0.35">
      <c r="A4748" s="5"/>
      <c r="B4748" s="5"/>
    </row>
    <row r="4749" spans="1:2" ht="15.5" x14ac:dyDescent="0.35">
      <c r="A4749" s="5"/>
      <c r="B4749" s="5"/>
    </row>
    <row r="4750" spans="1:2" ht="15.5" x14ac:dyDescent="0.35">
      <c r="A4750" s="5"/>
      <c r="B4750" s="5"/>
    </row>
    <row r="4751" spans="1:2" ht="15.5" x14ac:dyDescent="0.35">
      <c r="A4751" s="5"/>
      <c r="B4751" s="5"/>
    </row>
    <row r="4752" spans="1:2" ht="15.5" x14ac:dyDescent="0.35">
      <c r="A4752" s="5"/>
      <c r="B4752" s="5"/>
    </row>
    <row r="4753" spans="1:2" ht="15.5" x14ac:dyDescent="0.35">
      <c r="A4753" s="5"/>
      <c r="B4753" s="5"/>
    </row>
    <row r="4754" spans="1:2" ht="15.5" x14ac:dyDescent="0.35">
      <c r="A4754" s="5"/>
      <c r="B4754" s="5"/>
    </row>
    <row r="4755" spans="1:2" ht="15.5" x14ac:dyDescent="0.35">
      <c r="A4755" s="5"/>
      <c r="B4755" s="5"/>
    </row>
    <row r="4756" spans="1:2" ht="15.5" x14ac:dyDescent="0.35">
      <c r="A4756" s="5"/>
      <c r="B4756" s="5"/>
    </row>
    <row r="4757" spans="1:2" ht="15.5" x14ac:dyDescent="0.35">
      <c r="A4757" s="5"/>
      <c r="B4757" s="5"/>
    </row>
    <row r="4758" spans="1:2" ht="15.5" x14ac:dyDescent="0.35">
      <c r="A4758" s="5"/>
      <c r="B4758" s="5"/>
    </row>
    <row r="4759" spans="1:2" ht="15.5" x14ac:dyDescent="0.35">
      <c r="A4759" s="5"/>
      <c r="B4759" s="5"/>
    </row>
    <row r="4760" spans="1:2" ht="15.5" x14ac:dyDescent="0.35">
      <c r="A4760" s="5"/>
      <c r="B4760" s="5"/>
    </row>
    <row r="4761" spans="1:2" ht="15.5" x14ac:dyDescent="0.35">
      <c r="A4761" s="5"/>
      <c r="B4761" s="5"/>
    </row>
    <row r="4762" spans="1:2" ht="15.5" x14ac:dyDescent="0.35">
      <c r="A4762" s="5"/>
      <c r="B4762" s="5"/>
    </row>
    <row r="4763" spans="1:2" ht="15.5" x14ac:dyDescent="0.35">
      <c r="A4763" s="5"/>
      <c r="B4763" s="5"/>
    </row>
    <row r="4764" spans="1:2" ht="15.5" x14ac:dyDescent="0.35">
      <c r="A4764" s="5"/>
      <c r="B4764" s="5"/>
    </row>
    <row r="4765" spans="1:2" ht="15.5" x14ac:dyDescent="0.35">
      <c r="A4765" s="5"/>
      <c r="B4765" s="5"/>
    </row>
    <row r="4766" spans="1:2" ht="15.5" x14ac:dyDescent="0.35">
      <c r="A4766" s="5"/>
      <c r="B4766" s="5"/>
    </row>
    <row r="4767" spans="1:2" ht="15.5" x14ac:dyDescent="0.35">
      <c r="A4767" s="5"/>
      <c r="B4767" s="5"/>
    </row>
    <row r="4768" spans="1:2" ht="15.5" x14ac:dyDescent="0.35">
      <c r="A4768" s="5"/>
      <c r="B4768" s="5"/>
    </row>
    <row r="4769" spans="1:2" ht="15.5" x14ac:dyDescent="0.35">
      <c r="A4769" s="5"/>
      <c r="B4769" s="5"/>
    </row>
    <row r="4770" spans="1:2" ht="15.5" x14ac:dyDescent="0.35">
      <c r="A4770" s="5"/>
      <c r="B4770" s="5"/>
    </row>
    <row r="4771" spans="1:2" ht="15.5" x14ac:dyDescent="0.35">
      <c r="A4771" s="5"/>
      <c r="B4771" s="5"/>
    </row>
    <row r="4772" spans="1:2" ht="15.5" x14ac:dyDescent="0.35">
      <c r="A4772" s="5"/>
      <c r="B4772" s="5"/>
    </row>
    <row r="4773" spans="1:2" ht="15.5" x14ac:dyDescent="0.35">
      <c r="A4773" s="5"/>
      <c r="B4773" s="5"/>
    </row>
    <row r="4774" spans="1:2" ht="15.5" x14ac:dyDescent="0.35">
      <c r="A4774" s="5"/>
      <c r="B4774" s="5"/>
    </row>
    <row r="4775" spans="1:2" ht="15.5" x14ac:dyDescent="0.35">
      <c r="A4775" s="5"/>
      <c r="B4775" s="5"/>
    </row>
    <row r="4776" spans="1:2" ht="15.5" x14ac:dyDescent="0.35">
      <c r="A4776" s="5"/>
      <c r="B4776" s="5"/>
    </row>
    <row r="4777" spans="1:2" ht="15.5" x14ac:dyDescent="0.35">
      <c r="A4777" s="5"/>
      <c r="B4777" s="5"/>
    </row>
    <row r="4778" spans="1:2" ht="15.5" x14ac:dyDescent="0.35">
      <c r="A4778" s="5"/>
      <c r="B4778" s="5"/>
    </row>
    <row r="4779" spans="1:2" ht="15.5" x14ac:dyDescent="0.35">
      <c r="A4779" s="5"/>
      <c r="B4779" s="5"/>
    </row>
    <row r="4780" spans="1:2" ht="15.5" x14ac:dyDescent="0.35">
      <c r="A4780" s="5"/>
      <c r="B4780" s="5"/>
    </row>
    <row r="4781" spans="1:2" ht="15.5" x14ac:dyDescent="0.35">
      <c r="A4781" s="5"/>
      <c r="B4781" s="5"/>
    </row>
    <row r="4782" spans="1:2" ht="15.5" x14ac:dyDescent="0.35">
      <c r="A4782" s="5"/>
      <c r="B4782" s="5"/>
    </row>
    <row r="4783" spans="1:2" ht="15.5" x14ac:dyDescent="0.35">
      <c r="A4783" s="5"/>
      <c r="B4783" s="5"/>
    </row>
    <row r="4784" spans="1:2" ht="15.5" x14ac:dyDescent="0.35">
      <c r="A4784" s="5"/>
      <c r="B4784" s="5"/>
    </row>
    <row r="4785" spans="1:2" ht="15.5" x14ac:dyDescent="0.35">
      <c r="A4785" s="5"/>
      <c r="B4785" s="5"/>
    </row>
    <row r="4786" spans="1:2" ht="15.5" x14ac:dyDescent="0.35">
      <c r="A4786" s="5"/>
      <c r="B4786" s="5"/>
    </row>
    <row r="4787" spans="1:2" ht="15.5" x14ac:dyDescent="0.35">
      <c r="A4787" s="5"/>
      <c r="B4787" s="5"/>
    </row>
    <row r="4788" spans="1:2" ht="15.5" x14ac:dyDescent="0.35">
      <c r="A4788" s="5"/>
      <c r="B4788" s="5"/>
    </row>
    <row r="4789" spans="1:2" ht="15.5" x14ac:dyDescent="0.35">
      <c r="A4789" s="5"/>
      <c r="B4789" s="5"/>
    </row>
    <row r="4790" spans="1:2" ht="15.5" x14ac:dyDescent="0.35">
      <c r="A4790" s="5"/>
      <c r="B4790" s="5"/>
    </row>
    <row r="4791" spans="1:2" ht="15.5" x14ac:dyDescent="0.35">
      <c r="A4791" s="5"/>
      <c r="B4791" s="5"/>
    </row>
    <row r="4792" spans="1:2" ht="15.5" x14ac:dyDescent="0.35">
      <c r="A4792" s="5"/>
      <c r="B4792" s="5"/>
    </row>
    <row r="4793" spans="1:2" ht="15.5" x14ac:dyDescent="0.35">
      <c r="A4793" s="5"/>
      <c r="B4793" s="5"/>
    </row>
    <row r="4794" spans="1:2" ht="15.5" x14ac:dyDescent="0.35">
      <c r="A4794" s="5"/>
      <c r="B4794" s="5"/>
    </row>
    <row r="4795" spans="1:2" ht="15.5" x14ac:dyDescent="0.35">
      <c r="A4795" s="5"/>
      <c r="B4795" s="5"/>
    </row>
    <row r="4796" spans="1:2" ht="15.5" x14ac:dyDescent="0.35">
      <c r="A4796" s="5"/>
      <c r="B4796" s="5"/>
    </row>
    <row r="4797" spans="1:2" ht="15.5" x14ac:dyDescent="0.35">
      <c r="A4797" s="5"/>
      <c r="B4797" s="5"/>
    </row>
    <row r="4798" spans="1:2" ht="15.5" x14ac:dyDescent="0.35">
      <c r="A4798" s="5"/>
      <c r="B4798" s="5"/>
    </row>
    <row r="4799" spans="1:2" ht="15.5" x14ac:dyDescent="0.35">
      <c r="A4799" s="5"/>
      <c r="B4799" s="5"/>
    </row>
    <row r="4800" spans="1:2" ht="15.5" x14ac:dyDescent="0.35">
      <c r="A4800" s="5"/>
      <c r="B4800" s="5"/>
    </row>
    <row r="4801" spans="1:2" ht="15.5" x14ac:dyDescent="0.35">
      <c r="A4801" s="5"/>
      <c r="B4801" s="5"/>
    </row>
    <row r="4802" spans="1:2" ht="15.5" x14ac:dyDescent="0.35">
      <c r="A4802" s="5"/>
      <c r="B4802" s="5"/>
    </row>
    <row r="4803" spans="1:2" ht="15.5" x14ac:dyDescent="0.35">
      <c r="A4803" s="5"/>
      <c r="B4803" s="5"/>
    </row>
    <row r="4804" spans="1:2" ht="15.5" x14ac:dyDescent="0.35">
      <c r="A4804" s="5"/>
      <c r="B4804" s="5"/>
    </row>
    <row r="4805" spans="1:2" ht="15.5" x14ac:dyDescent="0.35">
      <c r="A4805" s="5"/>
      <c r="B4805" s="5"/>
    </row>
    <row r="4806" spans="1:2" ht="15.5" x14ac:dyDescent="0.35">
      <c r="A4806" s="5"/>
      <c r="B4806" s="5"/>
    </row>
    <row r="4807" spans="1:2" ht="15.5" x14ac:dyDescent="0.35">
      <c r="A4807" s="5"/>
      <c r="B4807" s="5"/>
    </row>
    <row r="4808" spans="1:2" ht="15.5" x14ac:dyDescent="0.35">
      <c r="A4808" s="5"/>
      <c r="B4808" s="5"/>
    </row>
    <row r="4809" spans="1:2" ht="15.5" x14ac:dyDescent="0.35">
      <c r="A4809" s="5"/>
      <c r="B4809" s="5"/>
    </row>
    <row r="4810" spans="1:2" ht="15.5" x14ac:dyDescent="0.35">
      <c r="A4810" s="5"/>
      <c r="B4810" s="5"/>
    </row>
    <row r="4811" spans="1:2" ht="15.5" x14ac:dyDescent="0.35">
      <c r="A4811" s="5"/>
      <c r="B4811" s="5"/>
    </row>
    <row r="4812" spans="1:2" ht="15.5" x14ac:dyDescent="0.35">
      <c r="A4812" s="5"/>
      <c r="B4812" s="5"/>
    </row>
    <row r="4813" spans="1:2" ht="15.5" x14ac:dyDescent="0.35">
      <c r="A4813" s="5"/>
      <c r="B4813" s="5"/>
    </row>
    <row r="4814" spans="1:2" ht="15.5" x14ac:dyDescent="0.35">
      <c r="A4814" s="5"/>
      <c r="B4814" s="5"/>
    </row>
    <row r="4815" spans="1:2" ht="15.5" x14ac:dyDescent="0.35">
      <c r="A4815" s="5"/>
      <c r="B4815" s="5"/>
    </row>
    <row r="4816" spans="1:2" ht="15.5" x14ac:dyDescent="0.35">
      <c r="A4816" s="5"/>
      <c r="B4816" s="5"/>
    </row>
    <row r="4817" spans="1:2" ht="15.5" x14ac:dyDescent="0.35">
      <c r="A4817" s="5"/>
      <c r="B4817" s="5"/>
    </row>
    <row r="4818" spans="1:2" ht="15.5" x14ac:dyDescent="0.35">
      <c r="A4818" s="5"/>
      <c r="B4818" s="5"/>
    </row>
    <row r="4819" spans="1:2" ht="15.5" x14ac:dyDescent="0.35">
      <c r="A4819" s="5"/>
      <c r="B4819" s="5"/>
    </row>
    <row r="4820" spans="1:2" ht="15.5" x14ac:dyDescent="0.35">
      <c r="A4820" s="5"/>
      <c r="B4820" s="5"/>
    </row>
    <row r="4821" spans="1:2" ht="15.5" x14ac:dyDescent="0.35">
      <c r="A4821" s="5"/>
      <c r="B4821" s="5"/>
    </row>
    <row r="4822" spans="1:2" ht="15.5" x14ac:dyDescent="0.35">
      <c r="A4822" s="5"/>
      <c r="B4822" s="5"/>
    </row>
    <row r="4823" spans="1:2" ht="15.5" x14ac:dyDescent="0.35">
      <c r="A4823" s="5"/>
      <c r="B4823" s="5"/>
    </row>
    <row r="4824" spans="1:2" ht="15.5" x14ac:dyDescent="0.35">
      <c r="A4824" s="5"/>
      <c r="B4824" s="5"/>
    </row>
    <row r="4825" spans="1:2" ht="15.5" x14ac:dyDescent="0.35">
      <c r="A4825" s="5"/>
      <c r="B4825" s="5"/>
    </row>
    <row r="4826" spans="1:2" ht="15.5" x14ac:dyDescent="0.35">
      <c r="A4826" s="5"/>
      <c r="B4826" s="5"/>
    </row>
    <row r="4827" spans="1:2" ht="15.5" x14ac:dyDescent="0.35">
      <c r="A4827" s="5"/>
      <c r="B4827" s="5"/>
    </row>
    <row r="4828" spans="1:2" ht="15.5" x14ac:dyDescent="0.35">
      <c r="A4828" s="5"/>
      <c r="B4828" s="5"/>
    </row>
    <row r="4829" spans="1:2" ht="15.5" x14ac:dyDescent="0.35">
      <c r="A4829" s="5"/>
      <c r="B4829" s="5"/>
    </row>
    <row r="4830" spans="1:2" ht="15.5" x14ac:dyDescent="0.35">
      <c r="A4830" s="5"/>
      <c r="B4830" s="5"/>
    </row>
    <row r="4831" spans="1:2" ht="15.5" x14ac:dyDescent="0.35">
      <c r="A4831" s="5"/>
      <c r="B4831" s="5"/>
    </row>
    <row r="4832" spans="1:2" ht="15.5" x14ac:dyDescent="0.35">
      <c r="A4832" s="5"/>
      <c r="B4832" s="5"/>
    </row>
    <row r="4833" spans="1:2" ht="15.5" x14ac:dyDescent="0.35">
      <c r="A4833" s="5"/>
      <c r="B4833" s="5"/>
    </row>
    <row r="4834" spans="1:2" ht="15.5" x14ac:dyDescent="0.35">
      <c r="A4834" s="5"/>
      <c r="B4834" s="5"/>
    </row>
    <row r="4835" spans="1:2" ht="15.5" x14ac:dyDescent="0.35">
      <c r="A4835" s="5"/>
      <c r="B4835" s="5"/>
    </row>
    <row r="4836" spans="1:2" ht="15.5" x14ac:dyDescent="0.35">
      <c r="A4836" s="5"/>
      <c r="B4836" s="5"/>
    </row>
    <row r="4837" spans="1:2" ht="15.5" x14ac:dyDescent="0.35">
      <c r="A4837" s="5"/>
      <c r="B4837" s="5"/>
    </row>
    <row r="4838" spans="1:2" ht="15.5" x14ac:dyDescent="0.35">
      <c r="A4838" s="5"/>
      <c r="B4838" s="5"/>
    </row>
    <row r="4839" spans="1:2" ht="15.5" x14ac:dyDescent="0.35">
      <c r="A4839" s="5"/>
      <c r="B4839" s="5"/>
    </row>
    <row r="4840" spans="1:2" ht="15.5" x14ac:dyDescent="0.35">
      <c r="A4840" s="5"/>
      <c r="B4840" s="5"/>
    </row>
    <row r="4841" spans="1:2" ht="15.5" x14ac:dyDescent="0.35">
      <c r="A4841" s="5"/>
      <c r="B4841" s="5"/>
    </row>
    <row r="4842" spans="1:2" ht="15.5" x14ac:dyDescent="0.35">
      <c r="A4842" s="5"/>
      <c r="B4842" s="5"/>
    </row>
    <row r="4843" spans="1:2" ht="15.5" x14ac:dyDescent="0.35">
      <c r="A4843" s="5"/>
      <c r="B4843" s="5"/>
    </row>
    <row r="4844" spans="1:2" ht="15.5" x14ac:dyDescent="0.35">
      <c r="A4844" s="5"/>
      <c r="B4844" s="5"/>
    </row>
    <row r="4845" spans="1:2" ht="15.5" x14ac:dyDescent="0.35">
      <c r="A4845" s="5"/>
      <c r="B4845" s="5"/>
    </row>
    <row r="4846" spans="1:2" ht="15.5" x14ac:dyDescent="0.35">
      <c r="A4846" s="5"/>
      <c r="B4846" s="5"/>
    </row>
    <row r="4847" spans="1:2" ht="15.5" x14ac:dyDescent="0.35">
      <c r="A4847" s="5"/>
      <c r="B4847" s="5"/>
    </row>
    <row r="4848" spans="1:2" ht="15.5" x14ac:dyDescent="0.35">
      <c r="A4848" s="5"/>
      <c r="B4848" s="5"/>
    </row>
    <row r="4849" spans="1:2" ht="15.5" x14ac:dyDescent="0.35">
      <c r="A4849" s="5"/>
      <c r="B4849" s="5"/>
    </row>
    <row r="4850" spans="1:2" ht="15.5" x14ac:dyDescent="0.35">
      <c r="A4850" s="5"/>
      <c r="B4850" s="5"/>
    </row>
    <row r="4851" spans="1:2" ht="15.5" x14ac:dyDescent="0.35">
      <c r="A4851" s="5"/>
      <c r="B4851" s="5"/>
    </row>
    <row r="4852" spans="1:2" ht="15.5" x14ac:dyDescent="0.35">
      <c r="A4852" s="5"/>
      <c r="B4852" s="5"/>
    </row>
    <row r="4853" spans="1:2" ht="15.5" x14ac:dyDescent="0.35">
      <c r="A4853" s="5"/>
      <c r="B4853" s="5"/>
    </row>
    <row r="4854" spans="1:2" ht="15.5" x14ac:dyDescent="0.35">
      <c r="A4854" s="5"/>
      <c r="B4854" s="5"/>
    </row>
    <row r="4855" spans="1:2" ht="15.5" x14ac:dyDescent="0.35">
      <c r="A4855" s="5"/>
      <c r="B4855" s="5"/>
    </row>
    <row r="4856" spans="1:2" ht="15.5" x14ac:dyDescent="0.35">
      <c r="A4856" s="5"/>
      <c r="B4856" s="5"/>
    </row>
    <row r="4857" spans="1:2" ht="15.5" x14ac:dyDescent="0.35">
      <c r="A4857" s="5"/>
      <c r="B4857" s="5"/>
    </row>
    <row r="4858" spans="1:2" ht="15.5" x14ac:dyDescent="0.35">
      <c r="A4858" s="5"/>
      <c r="B4858" s="5"/>
    </row>
    <row r="4859" spans="1:2" ht="15.5" x14ac:dyDescent="0.35">
      <c r="A4859" s="5"/>
      <c r="B4859" s="5"/>
    </row>
    <row r="4860" spans="1:2" ht="15.5" x14ac:dyDescent="0.35">
      <c r="A4860" s="5"/>
      <c r="B4860" s="5"/>
    </row>
    <row r="4861" spans="1:2" ht="15.5" x14ac:dyDescent="0.35">
      <c r="A4861" s="5"/>
      <c r="B4861" s="5"/>
    </row>
    <row r="4862" spans="1:2" ht="15.5" x14ac:dyDescent="0.35">
      <c r="A4862" s="5"/>
      <c r="B4862" s="5"/>
    </row>
    <row r="4863" spans="1:2" ht="15.5" x14ac:dyDescent="0.35">
      <c r="A4863" s="5"/>
      <c r="B4863" s="5"/>
    </row>
    <row r="4864" spans="1:2" ht="15.5" x14ac:dyDescent="0.35">
      <c r="A4864" s="5"/>
      <c r="B4864" s="5"/>
    </row>
    <row r="4865" spans="1:2" ht="15.5" x14ac:dyDescent="0.35">
      <c r="A4865" s="5"/>
      <c r="B4865" s="5"/>
    </row>
    <row r="4866" spans="1:2" ht="15.5" x14ac:dyDescent="0.35">
      <c r="A4866" s="5"/>
      <c r="B4866" s="5"/>
    </row>
    <row r="4867" spans="1:2" ht="15.5" x14ac:dyDescent="0.35">
      <c r="A4867" s="5"/>
      <c r="B4867" s="5"/>
    </row>
    <row r="4868" spans="1:2" ht="15.5" x14ac:dyDescent="0.35">
      <c r="A4868" s="5"/>
      <c r="B4868" s="5"/>
    </row>
    <row r="4869" spans="1:2" ht="15.5" x14ac:dyDescent="0.35">
      <c r="A4869" s="5"/>
      <c r="B4869" s="5"/>
    </row>
    <row r="4870" spans="1:2" ht="15.5" x14ac:dyDescent="0.35">
      <c r="A4870" s="5"/>
      <c r="B4870" s="5"/>
    </row>
    <row r="4871" spans="1:2" ht="15.5" x14ac:dyDescent="0.35">
      <c r="A4871" s="5"/>
      <c r="B4871" s="5"/>
    </row>
    <row r="4872" spans="1:2" ht="15.5" x14ac:dyDescent="0.35">
      <c r="A4872" s="5"/>
      <c r="B4872" s="5"/>
    </row>
    <row r="4873" spans="1:2" ht="15.5" x14ac:dyDescent="0.35">
      <c r="A4873" s="5"/>
      <c r="B4873" s="5"/>
    </row>
    <row r="4874" spans="1:2" ht="15.5" x14ac:dyDescent="0.35">
      <c r="A4874" s="5"/>
      <c r="B4874" s="5"/>
    </row>
    <row r="4875" spans="1:2" ht="15.5" x14ac:dyDescent="0.35">
      <c r="A4875" s="5"/>
      <c r="B4875" s="5"/>
    </row>
    <row r="4876" spans="1:2" ht="15.5" x14ac:dyDescent="0.35">
      <c r="A4876" s="5"/>
      <c r="B4876" s="5"/>
    </row>
    <row r="4877" spans="1:2" ht="15.5" x14ac:dyDescent="0.35">
      <c r="A4877" s="5"/>
      <c r="B4877" s="5"/>
    </row>
    <row r="4878" spans="1:2" ht="15.5" x14ac:dyDescent="0.35">
      <c r="A4878" s="5"/>
      <c r="B4878" s="5"/>
    </row>
    <row r="4879" spans="1:2" ht="15.5" x14ac:dyDescent="0.35">
      <c r="A4879" s="5"/>
      <c r="B4879" s="5"/>
    </row>
    <row r="4880" spans="1:2" ht="15.5" x14ac:dyDescent="0.35">
      <c r="A4880" s="5"/>
      <c r="B4880" s="5"/>
    </row>
    <row r="4881" spans="1:2" ht="15.5" x14ac:dyDescent="0.35">
      <c r="A4881" s="5"/>
      <c r="B4881" s="5"/>
    </row>
    <row r="4882" spans="1:2" ht="15.5" x14ac:dyDescent="0.35">
      <c r="A4882" s="5"/>
      <c r="B4882" s="5"/>
    </row>
    <row r="4883" spans="1:2" ht="15.5" x14ac:dyDescent="0.35">
      <c r="A4883" s="5"/>
      <c r="B4883" s="5"/>
    </row>
    <row r="4884" spans="1:2" ht="15.5" x14ac:dyDescent="0.35">
      <c r="A4884" s="5"/>
      <c r="B4884" s="5"/>
    </row>
    <row r="4885" spans="1:2" ht="15.5" x14ac:dyDescent="0.35">
      <c r="A4885" s="5"/>
      <c r="B4885" s="5"/>
    </row>
    <row r="4886" spans="1:2" ht="15.5" x14ac:dyDescent="0.35">
      <c r="A4886" s="5"/>
      <c r="B4886" s="5"/>
    </row>
    <row r="4887" spans="1:2" ht="15.5" x14ac:dyDescent="0.35">
      <c r="A4887" s="5"/>
      <c r="B4887" s="5"/>
    </row>
    <row r="4888" spans="1:2" ht="15.5" x14ac:dyDescent="0.35">
      <c r="A4888" s="5"/>
      <c r="B4888" s="5"/>
    </row>
    <row r="4889" spans="1:2" ht="15.5" x14ac:dyDescent="0.35">
      <c r="A4889" s="5"/>
      <c r="B4889" s="5"/>
    </row>
    <row r="4890" spans="1:2" ht="15.5" x14ac:dyDescent="0.35">
      <c r="A4890" s="5"/>
      <c r="B4890" s="5"/>
    </row>
    <row r="4891" spans="1:2" ht="15.5" x14ac:dyDescent="0.35">
      <c r="A4891" s="5"/>
      <c r="B4891" s="5"/>
    </row>
    <row r="4892" spans="1:2" ht="15.5" x14ac:dyDescent="0.35">
      <c r="A4892" s="5"/>
      <c r="B4892" s="5"/>
    </row>
    <row r="4893" spans="1:2" ht="15.5" x14ac:dyDescent="0.35">
      <c r="A4893" s="5"/>
      <c r="B4893" s="5"/>
    </row>
    <row r="4894" spans="1:2" ht="15.5" x14ac:dyDescent="0.35">
      <c r="A4894" s="5"/>
      <c r="B4894" s="5"/>
    </row>
    <row r="4895" spans="1:2" ht="15.5" x14ac:dyDescent="0.35">
      <c r="A4895" s="5"/>
      <c r="B4895" s="5"/>
    </row>
    <row r="4896" spans="1:2" ht="15.5" x14ac:dyDescent="0.35">
      <c r="A4896" s="5"/>
      <c r="B4896" s="5"/>
    </row>
    <row r="4897" spans="1:2" ht="15.5" x14ac:dyDescent="0.35">
      <c r="A4897" s="5"/>
      <c r="B4897" s="5"/>
    </row>
    <row r="4898" spans="1:2" ht="15.5" x14ac:dyDescent="0.35">
      <c r="A4898" s="5"/>
      <c r="B4898" s="5"/>
    </row>
    <row r="4899" spans="1:2" ht="15.5" x14ac:dyDescent="0.35">
      <c r="A4899" s="5"/>
      <c r="B4899" s="5"/>
    </row>
    <row r="4900" spans="1:2" ht="15.5" x14ac:dyDescent="0.35">
      <c r="A4900" s="5"/>
      <c r="B4900" s="5"/>
    </row>
    <row r="4901" spans="1:2" ht="15.5" x14ac:dyDescent="0.35">
      <c r="A4901" s="5"/>
      <c r="B4901" s="5"/>
    </row>
    <row r="4902" spans="1:2" ht="15.5" x14ac:dyDescent="0.35">
      <c r="A4902" s="5"/>
      <c r="B4902" s="5"/>
    </row>
    <row r="4903" spans="1:2" ht="15.5" x14ac:dyDescent="0.35">
      <c r="A4903" s="5"/>
      <c r="B4903" s="5"/>
    </row>
    <row r="4904" spans="1:2" ht="15.5" x14ac:dyDescent="0.35">
      <c r="A4904" s="5"/>
      <c r="B4904" s="5"/>
    </row>
    <row r="4905" spans="1:2" ht="15.5" x14ac:dyDescent="0.35">
      <c r="A4905" s="5"/>
      <c r="B4905" s="5"/>
    </row>
    <row r="4906" spans="1:2" ht="15.5" x14ac:dyDescent="0.35">
      <c r="A4906" s="5"/>
      <c r="B4906" s="5"/>
    </row>
    <row r="4907" spans="1:2" ht="15.5" x14ac:dyDescent="0.35">
      <c r="A4907" s="5"/>
      <c r="B4907" s="5"/>
    </row>
    <row r="4908" spans="1:2" ht="15.5" x14ac:dyDescent="0.35">
      <c r="A4908" s="5"/>
      <c r="B4908" s="5"/>
    </row>
    <row r="4909" spans="1:2" ht="15.5" x14ac:dyDescent="0.35">
      <c r="A4909" s="5"/>
      <c r="B4909" s="5"/>
    </row>
    <row r="4910" spans="1:2" ht="15.5" x14ac:dyDescent="0.35">
      <c r="A4910" s="5"/>
      <c r="B4910" s="5"/>
    </row>
    <row r="4911" spans="1:2" ht="15.5" x14ac:dyDescent="0.35">
      <c r="A4911" s="5"/>
      <c r="B4911" s="5"/>
    </row>
    <row r="4912" spans="1:2" ht="15.5" x14ac:dyDescent="0.35">
      <c r="A4912" s="5"/>
      <c r="B4912" s="5"/>
    </row>
    <row r="4913" spans="1:2" ht="15.5" x14ac:dyDescent="0.35">
      <c r="A4913" s="5"/>
      <c r="B4913" s="5"/>
    </row>
    <row r="4914" spans="1:2" ht="15.5" x14ac:dyDescent="0.35">
      <c r="A4914" s="5"/>
      <c r="B4914" s="5"/>
    </row>
    <row r="4915" spans="1:2" ht="15.5" x14ac:dyDescent="0.35">
      <c r="A4915" s="5"/>
      <c r="B4915" s="5"/>
    </row>
    <row r="4916" spans="1:2" ht="15.5" x14ac:dyDescent="0.35">
      <c r="A4916" s="5"/>
      <c r="B4916" s="5"/>
    </row>
    <row r="4917" spans="1:2" ht="15.5" x14ac:dyDescent="0.35">
      <c r="A4917" s="5"/>
      <c r="B4917" s="5"/>
    </row>
    <row r="4918" spans="1:2" ht="15.5" x14ac:dyDescent="0.35">
      <c r="A4918" s="5"/>
      <c r="B4918" s="5"/>
    </row>
    <row r="4919" spans="1:2" ht="15.5" x14ac:dyDescent="0.35">
      <c r="A4919" s="5"/>
      <c r="B4919" s="5"/>
    </row>
    <row r="4920" spans="1:2" ht="15.5" x14ac:dyDescent="0.35">
      <c r="A4920" s="5"/>
      <c r="B4920" s="5"/>
    </row>
    <row r="4921" spans="1:2" ht="15.5" x14ac:dyDescent="0.35">
      <c r="A4921" s="5"/>
      <c r="B4921" s="5"/>
    </row>
    <row r="4922" spans="1:2" ht="15.5" x14ac:dyDescent="0.35">
      <c r="A4922" s="5"/>
      <c r="B4922" s="5"/>
    </row>
    <row r="4923" spans="1:2" ht="15.5" x14ac:dyDescent="0.35">
      <c r="A4923" s="5"/>
      <c r="B4923" s="5"/>
    </row>
    <row r="4924" spans="1:2" ht="15.5" x14ac:dyDescent="0.35">
      <c r="A4924" s="5"/>
      <c r="B4924" s="5"/>
    </row>
    <row r="4925" spans="1:2" ht="15.5" x14ac:dyDescent="0.35">
      <c r="A4925" s="5"/>
      <c r="B4925" s="5"/>
    </row>
    <row r="4926" spans="1:2" ht="15.5" x14ac:dyDescent="0.35">
      <c r="A4926" s="5"/>
      <c r="B4926" s="5"/>
    </row>
    <row r="4927" spans="1:2" ht="15.5" x14ac:dyDescent="0.35">
      <c r="A4927" s="5"/>
      <c r="B4927" s="5"/>
    </row>
    <row r="4928" spans="1:2" ht="15.5" x14ac:dyDescent="0.35">
      <c r="A4928" s="5"/>
      <c r="B4928" s="5"/>
    </row>
    <row r="4929" spans="1:2" ht="15.5" x14ac:dyDescent="0.35">
      <c r="A4929" s="5"/>
      <c r="B4929" s="5"/>
    </row>
    <row r="4930" spans="1:2" ht="15.5" x14ac:dyDescent="0.35">
      <c r="A4930" s="5"/>
      <c r="B4930" s="5"/>
    </row>
    <row r="4931" spans="1:2" ht="15.5" x14ac:dyDescent="0.35">
      <c r="A4931" s="5"/>
      <c r="B4931" s="5"/>
    </row>
    <row r="4932" spans="1:2" ht="15.5" x14ac:dyDescent="0.35">
      <c r="A4932" s="5"/>
      <c r="B4932" s="5"/>
    </row>
    <row r="4933" spans="1:2" ht="15.5" x14ac:dyDescent="0.35">
      <c r="A4933" s="5"/>
      <c r="B4933" s="5"/>
    </row>
    <row r="4934" spans="1:2" ht="15.5" x14ac:dyDescent="0.35">
      <c r="A4934" s="5"/>
      <c r="B4934" s="5"/>
    </row>
    <row r="4935" spans="1:2" ht="15.5" x14ac:dyDescent="0.35">
      <c r="A4935" s="5"/>
      <c r="B4935" s="5"/>
    </row>
    <row r="4936" spans="1:2" ht="15.5" x14ac:dyDescent="0.35">
      <c r="A4936" s="5"/>
      <c r="B4936" s="5"/>
    </row>
    <row r="4937" spans="1:2" ht="15.5" x14ac:dyDescent="0.35">
      <c r="A4937" s="5"/>
      <c r="B4937" s="5"/>
    </row>
    <row r="4938" spans="1:2" ht="15.5" x14ac:dyDescent="0.35">
      <c r="A4938" s="5"/>
      <c r="B4938" s="5"/>
    </row>
    <row r="4939" spans="1:2" ht="15.5" x14ac:dyDescent="0.35">
      <c r="A4939" s="5"/>
      <c r="B4939" s="5"/>
    </row>
    <row r="4940" spans="1:2" ht="15.5" x14ac:dyDescent="0.35">
      <c r="A4940" s="5"/>
      <c r="B4940" s="5"/>
    </row>
    <row r="4941" spans="1:2" ht="15.5" x14ac:dyDescent="0.35">
      <c r="A4941" s="5"/>
      <c r="B4941" s="5"/>
    </row>
    <row r="4942" spans="1:2" ht="15.5" x14ac:dyDescent="0.35">
      <c r="A4942" s="5"/>
      <c r="B4942" s="5"/>
    </row>
    <row r="4943" spans="1:2" ht="15.5" x14ac:dyDescent="0.35">
      <c r="A4943" s="5"/>
      <c r="B4943" s="5"/>
    </row>
    <row r="4944" spans="1:2" ht="15.5" x14ac:dyDescent="0.35">
      <c r="A4944" s="5"/>
      <c r="B4944" s="5"/>
    </row>
    <row r="4945" spans="1:2" ht="15.5" x14ac:dyDescent="0.35">
      <c r="A4945" s="5"/>
      <c r="B4945" s="5"/>
    </row>
    <row r="4946" spans="1:2" ht="15.5" x14ac:dyDescent="0.35">
      <c r="A4946" s="5"/>
      <c r="B4946" s="5"/>
    </row>
    <row r="4947" spans="1:2" ht="15.5" x14ac:dyDescent="0.35">
      <c r="A4947" s="5"/>
      <c r="B4947" s="5"/>
    </row>
    <row r="4948" spans="1:2" ht="15.5" x14ac:dyDescent="0.35">
      <c r="A4948" s="5"/>
      <c r="B4948" s="5"/>
    </row>
    <row r="4949" spans="1:2" ht="15.5" x14ac:dyDescent="0.35">
      <c r="A4949" s="5"/>
      <c r="B4949" s="5"/>
    </row>
    <row r="4950" spans="1:2" ht="15.5" x14ac:dyDescent="0.35">
      <c r="A4950" s="5"/>
      <c r="B4950" s="5"/>
    </row>
    <row r="4951" spans="1:2" ht="15.5" x14ac:dyDescent="0.35">
      <c r="A4951" s="5"/>
      <c r="B4951" s="5"/>
    </row>
    <row r="4952" spans="1:2" ht="15.5" x14ac:dyDescent="0.35">
      <c r="A4952" s="5"/>
      <c r="B4952" s="5"/>
    </row>
    <row r="4953" spans="1:2" ht="15.5" x14ac:dyDescent="0.35">
      <c r="A4953" s="5"/>
      <c r="B4953" s="5"/>
    </row>
    <row r="4954" spans="1:2" ht="15.5" x14ac:dyDescent="0.35">
      <c r="A4954" s="5"/>
      <c r="B4954" s="5"/>
    </row>
    <row r="4955" spans="1:2" ht="15.5" x14ac:dyDescent="0.35">
      <c r="A4955" s="5"/>
      <c r="B4955" s="5"/>
    </row>
    <row r="4956" spans="1:2" ht="15.5" x14ac:dyDescent="0.35">
      <c r="A4956" s="5"/>
      <c r="B4956" s="5"/>
    </row>
    <row r="4957" spans="1:2" ht="15.5" x14ac:dyDescent="0.35">
      <c r="A4957" s="5"/>
      <c r="B4957" s="5"/>
    </row>
    <row r="4958" spans="1:2" ht="15.5" x14ac:dyDescent="0.35">
      <c r="A4958" s="5"/>
      <c r="B4958" s="5"/>
    </row>
    <row r="4959" spans="1:2" ht="15.5" x14ac:dyDescent="0.35">
      <c r="A4959" s="5"/>
      <c r="B4959" s="5"/>
    </row>
    <row r="4960" spans="1:2" ht="15.5" x14ac:dyDescent="0.35">
      <c r="A4960" s="5"/>
      <c r="B4960" s="5"/>
    </row>
    <row r="4961" spans="1:2" ht="15.5" x14ac:dyDescent="0.35">
      <c r="A4961" s="5"/>
      <c r="B4961" s="5"/>
    </row>
    <row r="4962" spans="1:2" ht="15.5" x14ac:dyDescent="0.35">
      <c r="A4962" s="5"/>
      <c r="B4962" s="5"/>
    </row>
    <row r="4963" spans="1:2" ht="15.5" x14ac:dyDescent="0.35">
      <c r="A4963" s="5"/>
      <c r="B4963" s="5"/>
    </row>
    <row r="4964" spans="1:2" ht="15.5" x14ac:dyDescent="0.35">
      <c r="A4964" s="5"/>
      <c r="B4964" s="5"/>
    </row>
    <row r="4965" spans="1:2" ht="15.5" x14ac:dyDescent="0.35">
      <c r="A4965" s="5"/>
      <c r="B4965" s="5"/>
    </row>
    <row r="4966" spans="1:2" ht="15.5" x14ac:dyDescent="0.35">
      <c r="A4966" s="5"/>
      <c r="B4966" s="5"/>
    </row>
    <row r="4967" spans="1:2" ht="15.5" x14ac:dyDescent="0.35">
      <c r="A4967" s="5"/>
      <c r="B4967" s="5"/>
    </row>
    <row r="4968" spans="1:2" ht="15.5" x14ac:dyDescent="0.35">
      <c r="A4968" s="5"/>
      <c r="B4968" s="5"/>
    </row>
    <row r="4969" spans="1:2" ht="15.5" x14ac:dyDescent="0.35">
      <c r="A4969" s="5"/>
      <c r="B4969" s="5"/>
    </row>
    <row r="4970" spans="1:2" ht="15.5" x14ac:dyDescent="0.35">
      <c r="A4970" s="5"/>
      <c r="B4970" s="5"/>
    </row>
    <row r="4971" spans="1:2" ht="15.5" x14ac:dyDescent="0.35">
      <c r="A4971" s="5"/>
      <c r="B4971" s="5"/>
    </row>
    <row r="4972" spans="1:2" ht="15.5" x14ac:dyDescent="0.35">
      <c r="A4972" s="5"/>
      <c r="B4972" s="5"/>
    </row>
    <row r="4973" spans="1:2" ht="15.5" x14ac:dyDescent="0.35">
      <c r="A4973" s="5"/>
      <c r="B4973" s="5"/>
    </row>
    <row r="4974" spans="1:2" ht="15.5" x14ac:dyDescent="0.35">
      <c r="A4974" s="5"/>
      <c r="B4974" s="5"/>
    </row>
    <row r="4975" spans="1:2" ht="15.5" x14ac:dyDescent="0.35">
      <c r="A4975" s="5"/>
      <c r="B4975" s="5"/>
    </row>
    <row r="4976" spans="1:2" ht="15.5" x14ac:dyDescent="0.35">
      <c r="A4976" s="5"/>
      <c r="B4976" s="5"/>
    </row>
    <row r="4977" spans="1:2" ht="15.5" x14ac:dyDescent="0.35">
      <c r="A4977" s="5"/>
      <c r="B4977" s="5"/>
    </row>
    <row r="4978" spans="1:2" ht="15.5" x14ac:dyDescent="0.35">
      <c r="A4978" s="5"/>
      <c r="B4978" s="5"/>
    </row>
    <row r="4979" spans="1:2" ht="15.5" x14ac:dyDescent="0.35">
      <c r="A4979" s="5"/>
      <c r="B4979" s="5"/>
    </row>
    <row r="4980" spans="1:2" ht="15.5" x14ac:dyDescent="0.35">
      <c r="A4980" s="5"/>
      <c r="B4980" s="5"/>
    </row>
    <row r="4981" spans="1:2" ht="15.5" x14ac:dyDescent="0.35">
      <c r="A4981" s="5"/>
      <c r="B4981" s="5"/>
    </row>
    <row r="4982" spans="1:2" ht="15.5" x14ac:dyDescent="0.35">
      <c r="A4982" s="5"/>
      <c r="B4982" s="5"/>
    </row>
    <row r="4983" spans="1:2" ht="15.5" x14ac:dyDescent="0.35">
      <c r="A4983" s="5"/>
      <c r="B4983" s="5"/>
    </row>
    <row r="4984" spans="1:2" ht="15.5" x14ac:dyDescent="0.35">
      <c r="A4984" s="5"/>
      <c r="B4984" s="5"/>
    </row>
    <row r="4985" spans="1:2" ht="15.5" x14ac:dyDescent="0.35">
      <c r="A4985" s="5"/>
      <c r="B4985" s="5"/>
    </row>
    <row r="4986" spans="1:2" ht="15.5" x14ac:dyDescent="0.35">
      <c r="A4986" s="5"/>
      <c r="B4986" s="5"/>
    </row>
    <row r="4987" spans="1:2" ht="15.5" x14ac:dyDescent="0.35">
      <c r="A4987" s="5"/>
      <c r="B4987" s="5"/>
    </row>
    <row r="4988" spans="1:2" ht="15.5" x14ac:dyDescent="0.35">
      <c r="A4988" s="5"/>
      <c r="B4988" s="5"/>
    </row>
    <row r="4989" spans="1:2" ht="15.5" x14ac:dyDescent="0.35">
      <c r="A4989" s="5"/>
      <c r="B4989" s="5"/>
    </row>
    <row r="4990" spans="1:2" ht="15.5" x14ac:dyDescent="0.35">
      <c r="A4990" s="5"/>
      <c r="B4990" s="5"/>
    </row>
    <row r="4991" spans="1:2" ht="15.5" x14ac:dyDescent="0.35">
      <c r="A4991" s="5"/>
      <c r="B4991" s="5"/>
    </row>
    <row r="4992" spans="1:2" ht="15.5" x14ac:dyDescent="0.35">
      <c r="A4992" s="5"/>
      <c r="B4992" s="5"/>
    </row>
    <row r="4993" spans="1:2" ht="15.5" x14ac:dyDescent="0.35">
      <c r="A4993" s="5"/>
      <c r="B4993" s="5"/>
    </row>
    <row r="4994" spans="1:2" ht="15.5" x14ac:dyDescent="0.35">
      <c r="A4994" s="5"/>
      <c r="B4994" s="5"/>
    </row>
    <row r="4995" spans="1:2" ht="15.5" x14ac:dyDescent="0.35">
      <c r="A4995" s="5"/>
      <c r="B4995" s="5"/>
    </row>
    <row r="4996" spans="1:2" ht="15.5" x14ac:dyDescent="0.35">
      <c r="A4996" s="5"/>
      <c r="B4996" s="5"/>
    </row>
    <row r="4997" spans="1:2" ht="15.5" x14ac:dyDescent="0.35">
      <c r="A4997" s="5"/>
      <c r="B4997" s="5"/>
    </row>
    <row r="4998" spans="1:2" ht="15.5" x14ac:dyDescent="0.35">
      <c r="A4998" s="5"/>
      <c r="B4998" s="5"/>
    </row>
    <row r="4999" spans="1:2" ht="15.5" x14ac:dyDescent="0.35">
      <c r="A4999" s="5"/>
      <c r="B4999" s="5"/>
    </row>
    <row r="5000" spans="1:2" ht="15.5" x14ac:dyDescent="0.35">
      <c r="A5000" s="5"/>
      <c r="B5000" s="5"/>
    </row>
    <row r="5001" spans="1:2" ht="15.5" x14ac:dyDescent="0.35">
      <c r="A5001" s="5"/>
      <c r="B5001" s="5"/>
    </row>
    <row r="5002" spans="1:2" ht="15.5" x14ac:dyDescent="0.35">
      <c r="A5002" s="5"/>
      <c r="B5002" s="5"/>
    </row>
    <row r="5003" spans="1:2" ht="15.5" x14ac:dyDescent="0.35">
      <c r="A5003" s="5"/>
      <c r="B5003" s="5"/>
    </row>
    <row r="5004" spans="1:2" ht="15.5" x14ac:dyDescent="0.35">
      <c r="A5004" s="5"/>
      <c r="B5004" s="5"/>
    </row>
    <row r="5005" spans="1:2" ht="15.5" x14ac:dyDescent="0.35">
      <c r="A5005" s="5"/>
      <c r="B5005" s="5"/>
    </row>
    <row r="5006" spans="1:2" ht="15.5" x14ac:dyDescent="0.35">
      <c r="A5006" s="5"/>
      <c r="B5006" s="5"/>
    </row>
    <row r="5007" spans="1:2" ht="15.5" x14ac:dyDescent="0.35">
      <c r="A5007" s="5"/>
      <c r="B5007" s="5"/>
    </row>
    <row r="5008" spans="1:2" ht="15.5" x14ac:dyDescent="0.35">
      <c r="A5008" s="5"/>
      <c r="B5008" s="5"/>
    </row>
    <row r="5009" spans="1:2" ht="15.5" x14ac:dyDescent="0.35">
      <c r="A5009" s="5"/>
      <c r="B5009" s="5"/>
    </row>
    <row r="5010" spans="1:2" ht="15.5" x14ac:dyDescent="0.35">
      <c r="A5010" s="5"/>
      <c r="B5010" s="5"/>
    </row>
    <row r="5011" spans="1:2" ht="15.5" x14ac:dyDescent="0.35">
      <c r="A5011" s="5"/>
      <c r="B5011" s="5"/>
    </row>
    <row r="5012" spans="1:2" ht="15.5" x14ac:dyDescent="0.35">
      <c r="A5012" s="5"/>
      <c r="B5012" s="5"/>
    </row>
    <row r="5013" spans="1:2" ht="15.5" x14ac:dyDescent="0.35">
      <c r="A5013" s="5"/>
      <c r="B5013" s="5"/>
    </row>
    <row r="5014" spans="1:2" ht="15.5" x14ac:dyDescent="0.35">
      <c r="A5014" s="5"/>
      <c r="B5014" s="5"/>
    </row>
    <row r="5015" spans="1:2" ht="15.5" x14ac:dyDescent="0.35">
      <c r="A5015" s="5"/>
      <c r="B5015" s="5"/>
    </row>
    <row r="5016" spans="1:2" ht="15.5" x14ac:dyDescent="0.35">
      <c r="A5016" s="5"/>
      <c r="B5016" s="5"/>
    </row>
    <row r="5017" spans="1:2" ht="15.5" x14ac:dyDescent="0.35">
      <c r="A5017" s="5"/>
      <c r="B5017" s="5"/>
    </row>
    <row r="5018" spans="1:2" ht="15.5" x14ac:dyDescent="0.35">
      <c r="A5018" s="5"/>
      <c r="B5018" s="5"/>
    </row>
    <row r="5019" spans="1:2" ht="15.5" x14ac:dyDescent="0.35">
      <c r="A5019" s="5"/>
      <c r="B5019" s="5"/>
    </row>
    <row r="5020" spans="1:2" ht="15.5" x14ac:dyDescent="0.35">
      <c r="A5020" s="5"/>
      <c r="B5020" s="5"/>
    </row>
    <row r="5021" spans="1:2" ht="15.5" x14ac:dyDescent="0.35">
      <c r="A5021" s="5"/>
      <c r="B5021" s="5"/>
    </row>
    <row r="5022" spans="1:2" ht="15.5" x14ac:dyDescent="0.35">
      <c r="A5022" s="5"/>
      <c r="B5022" s="5"/>
    </row>
    <row r="5023" spans="1:2" ht="15.5" x14ac:dyDescent="0.35">
      <c r="A5023" s="5"/>
      <c r="B5023" s="5"/>
    </row>
    <row r="5024" spans="1:2" ht="15.5" x14ac:dyDescent="0.35">
      <c r="A5024" s="5"/>
      <c r="B5024" s="5"/>
    </row>
    <row r="5025" spans="1:2" ht="15.5" x14ac:dyDescent="0.35">
      <c r="A5025" s="5"/>
      <c r="B5025" s="5"/>
    </row>
    <row r="5026" spans="1:2" ht="15.5" x14ac:dyDescent="0.35">
      <c r="A5026" s="5"/>
      <c r="B5026" s="5"/>
    </row>
    <row r="5027" spans="1:2" ht="15.5" x14ac:dyDescent="0.35">
      <c r="A5027" s="5"/>
      <c r="B5027" s="5"/>
    </row>
    <row r="5028" spans="1:2" ht="15.5" x14ac:dyDescent="0.35">
      <c r="A5028" s="5"/>
      <c r="B5028" s="5"/>
    </row>
    <row r="5029" spans="1:2" ht="15.5" x14ac:dyDescent="0.35">
      <c r="A5029" s="5"/>
      <c r="B5029" s="5"/>
    </row>
    <row r="5030" spans="1:2" ht="15.5" x14ac:dyDescent="0.35">
      <c r="A5030" s="5"/>
      <c r="B5030" s="5"/>
    </row>
    <row r="5031" spans="1:2" ht="15.5" x14ac:dyDescent="0.35">
      <c r="A5031" s="5"/>
      <c r="B5031" s="5"/>
    </row>
    <row r="5032" spans="1:2" ht="15.5" x14ac:dyDescent="0.35">
      <c r="A5032" s="5"/>
      <c r="B5032" s="5"/>
    </row>
    <row r="5033" spans="1:2" ht="15.5" x14ac:dyDescent="0.35">
      <c r="A5033" s="5"/>
      <c r="B5033" s="5"/>
    </row>
    <row r="5034" spans="1:2" ht="15.5" x14ac:dyDescent="0.35">
      <c r="A5034" s="5"/>
      <c r="B5034" s="5"/>
    </row>
    <row r="5035" spans="1:2" ht="15.5" x14ac:dyDescent="0.35">
      <c r="A5035" s="5"/>
      <c r="B5035" s="5"/>
    </row>
    <row r="5036" spans="1:2" ht="15.5" x14ac:dyDescent="0.35">
      <c r="A5036" s="5"/>
      <c r="B5036" s="5"/>
    </row>
    <row r="5037" spans="1:2" ht="15.5" x14ac:dyDescent="0.35">
      <c r="A5037" s="5"/>
      <c r="B5037" s="5"/>
    </row>
    <row r="5038" spans="1:2" ht="15.5" x14ac:dyDescent="0.35">
      <c r="A5038" s="5"/>
      <c r="B5038" s="5"/>
    </row>
    <row r="5039" spans="1:2" ht="15.5" x14ac:dyDescent="0.35">
      <c r="A5039" s="5"/>
      <c r="B5039" s="5"/>
    </row>
    <row r="5040" spans="1:2" ht="15.5" x14ac:dyDescent="0.35">
      <c r="A5040" s="5"/>
      <c r="B5040" s="5"/>
    </row>
    <row r="5041" spans="1:2" ht="15.5" x14ac:dyDescent="0.35">
      <c r="A5041" s="5"/>
      <c r="B5041" s="5"/>
    </row>
    <row r="5042" spans="1:2" ht="15.5" x14ac:dyDescent="0.35">
      <c r="A5042" s="5"/>
      <c r="B5042" s="5"/>
    </row>
    <row r="5043" spans="1:2" ht="15.5" x14ac:dyDescent="0.35">
      <c r="A5043" s="5"/>
      <c r="B5043" s="5"/>
    </row>
    <row r="5044" spans="1:2" ht="15.5" x14ac:dyDescent="0.35">
      <c r="A5044" s="5"/>
      <c r="B5044" s="5"/>
    </row>
    <row r="5045" spans="1:2" ht="15.5" x14ac:dyDescent="0.35">
      <c r="A5045" s="5"/>
      <c r="B5045" s="5"/>
    </row>
    <row r="5046" spans="1:2" ht="15.5" x14ac:dyDescent="0.35">
      <c r="A5046" s="5"/>
      <c r="B5046" s="5"/>
    </row>
    <row r="5047" spans="1:2" ht="15.5" x14ac:dyDescent="0.35">
      <c r="A5047" s="5"/>
      <c r="B5047" s="5"/>
    </row>
    <row r="5048" spans="1:2" ht="15.5" x14ac:dyDescent="0.35">
      <c r="A5048" s="5"/>
      <c r="B5048" s="5"/>
    </row>
    <row r="5049" spans="1:2" ht="15.5" x14ac:dyDescent="0.35">
      <c r="A5049" s="5"/>
      <c r="B5049" s="5"/>
    </row>
    <row r="5050" spans="1:2" ht="15.5" x14ac:dyDescent="0.35">
      <c r="A5050" s="5"/>
      <c r="B5050" s="5"/>
    </row>
    <row r="5051" spans="1:2" ht="15.5" x14ac:dyDescent="0.35">
      <c r="A5051" s="5"/>
      <c r="B5051" s="5"/>
    </row>
    <row r="5052" spans="1:2" ht="15.5" x14ac:dyDescent="0.35">
      <c r="A5052" s="5"/>
      <c r="B5052" s="5"/>
    </row>
    <row r="5053" spans="1:2" ht="15.5" x14ac:dyDescent="0.35">
      <c r="A5053" s="5"/>
      <c r="B5053" s="5"/>
    </row>
    <row r="5054" spans="1:2" ht="15.5" x14ac:dyDescent="0.35">
      <c r="A5054" s="5"/>
      <c r="B5054" s="5"/>
    </row>
    <row r="5055" spans="1:2" ht="15.5" x14ac:dyDescent="0.35">
      <c r="A5055" s="5"/>
      <c r="B5055" s="5"/>
    </row>
    <row r="5056" spans="1:2" ht="15.5" x14ac:dyDescent="0.35">
      <c r="A5056" s="5"/>
      <c r="B5056" s="5"/>
    </row>
    <row r="5057" spans="1:2" ht="15.5" x14ac:dyDescent="0.35">
      <c r="A5057" s="5"/>
      <c r="B5057" s="5"/>
    </row>
    <row r="5058" spans="1:2" ht="15.5" x14ac:dyDescent="0.35">
      <c r="A5058" s="5"/>
      <c r="B5058" s="5"/>
    </row>
    <row r="5059" spans="1:2" ht="15.5" x14ac:dyDescent="0.35">
      <c r="A5059" s="5"/>
      <c r="B5059" s="5"/>
    </row>
    <row r="5060" spans="1:2" ht="15.5" x14ac:dyDescent="0.35">
      <c r="A5060" s="5"/>
      <c r="B5060" s="5"/>
    </row>
    <row r="5061" spans="1:2" ht="15.5" x14ac:dyDescent="0.35">
      <c r="A5061" s="5"/>
      <c r="B5061" s="5"/>
    </row>
    <row r="5062" spans="1:2" ht="15.5" x14ac:dyDescent="0.35">
      <c r="A5062" s="5"/>
      <c r="B5062" s="5"/>
    </row>
    <row r="5063" spans="1:2" ht="15.5" x14ac:dyDescent="0.35">
      <c r="A5063" s="5"/>
      <c r="B5063" s="5"/>
    </row>
    <row r="5064" spans="1:2" ht="15.5" x14ac:dyDescent="0.35">
      <c r="A5064" s="5"/>
      <c r="B5064" s="5"/>
    </row>
    <row r="5065" spans="1:2" ht="15.5" x14ac:dyDescent="0.35">
      <c r="A5065" s="5"/>
      <c r="B5065" s="5"/>
    </row>
    <row r="5066" spans="1:2" ht="15.5" x14ac:dyDescent="0.35">
      <c r="A5066" s="5"/>
      <c r="B5066" s="5"/>
    </row>
    <row r="5067" spans="1:2" ht="15.5" x14ac:dyDescent="0.35">
      <c r="A5067" s="5"/>
      <c r="B5067" s="5"/>
    </row>
    <row r="5068" spans="1:2" ht="15.5" x14ac:dyDescent="0.35">
      <c r="A5068" s="5"/>
      <c r="B5068" s="5"/>
    </row>
    <row r="5069" spans="1:2" ht="15.5" x14ac:dyDescent="0.35">
      <c r="A5069" s="5"/>
      <c r="B5069" s="5"/>
    </row>
    <row r="5070" spans="1:2" ht="15.5" x14ac:dyDescent="0.35">
      <c r="A5070" s="5"/>
      <c r="B5070" s="5"/>
    </row>
    <row r="5071" spans="1:2" ht="15.5" x14ac:dyDescent="0.35">
      <c r="A5071" s="5"/>
      <c r="B5071" s="5"/>
    </row>
    <row r="5072" spans="1:2" ht="15.5" x14ac:dyDescent="0.35">
      <c r="A5072" s="5"/>
      <c r="B5072" s="5"/>
    </row>
    <row r="5073" spans="1:2" ht="15.5" x14ac:dyDescent="0.35">
      <c r="A5073" s="5"/>
      <c r="B5073" s="5"/>
    </row>
    <row r="5074" spans="1:2" ht="15.5" x14ac:dyDescent="0.35">
      <c r="A5074" s="5"/>
      <c r="B5074" s="5"/>
    </row>
    <row r="5075" spans="1:2" ht="15.5" x14ac:dyDescent="0.35">
      <c r="A5075" s="5"/>
      <c r="B5075" s="5"/>
    </row>
    <row r="5076" spans="1:2" ht="15.5" x14ac:dyDescent="0.35">
      <c r="A5076" s="5"/>
      <c r="B5076" s="5"/>
    </row>
    <row r="5077" spans="1:2" ht="15.5" x14ac:dyDescent="0.35">
      <c r="A5077" s="5"/>
      <c r="B5077" s="5"/>
    </row>
    <row r="5078" spans="1:2" ht="15.5" x14ac:dyDescent="0.35">
      <c r="A5078" s="5"/>
      <c r="B5078" s="5"/>
    </row>
    <row r="5079" spans="1:2" ht="15.5" x14ac:dyDescent="0.35">
      <c r="A5079" s="5"/>
      <c r="B5079" s="5"/>
    </row>
    <row r="5080" spans="1:2" ht="15.5" x14ac:dyDescent="0.35">
      <c r="A5080" s="5"/>
      <c r="B5080" s="5"/>
    </row>
    <row r="5081" spans="1:2" ht="15.5" x14ac:dyDescent="0.35">
      <c r="A5081" s="5"/>
      <c r="B5081" s="5"/>
    </row>
    <row r="5082" spans="1:2" ht="15.5" x14ac:dyDescent="0.35">
      <c r="A5082" s="5"/>
      <c r="B5082" s="5"/>
    </row>
    <row r="5083" spans="1:2" ht="15.5" x14ac:dyDescent="0.35">
      <c r="A5083" s="5"/>
      <c r="B5083" s="5"/>
    </row>
    <row r="5084" spans="1:2" ht="15.5" x14ac:dyDescent="0.35">
      <c r="A5084" s="5"/>
      <c r="B5084" s="5"/>
    </row>
    <row r="5085" spans="1:2" ht="15.5" x14ac:dyDescent="0.35">
      <c r="A5085" s="5"/>
      <c r="B5085" s="5"/>
    </row>
    <row r="5086" spans="1:2" ht="15.5" x14ac:dyDescent="0.35">
      <c r="A5086" s="5"/>
      <c r="B5086" s="5"/>
    </row>
    <row r="5087" spans="1:2" ht="15.5" x14ac:dyDescent="0.35">
      <c r="A5087" s="5"/>
      <c r="B5087" s="5"/>
    </row>
    <row r="5088" spans="1:2" ht="15.5" x14ac:dyDescent="0.35">
      <c r="A5088" s="5"/>
      <c r="B5088" s="5"/>
    </row>
    <row r="5089" spans="1:2" ht="15.5" x14ac:dyDescent="0.35">
      <c r="A5089" s="5"/>
      <c r="B5089" s="5"/>
    </row>
    <row r="5090" spans="1:2" ht="15.5" x14ac:dyDescent="0.35">
      <c r="A5090" s="5"/>
      <c r="B5090" s="5"/>
    </row>
    <row r="5091" spans="1:2" ht="15.5" x14ac:dyDescent="0.35">
      <c r="A5091" s="5"/>
      <c r="B5091" s="5"/>
    </row>
    <row r="5092" spans="1:2" ht="15.5" x14ac:dyDescent="0.35">
      <c r="A5092" s="5"/>
      <c r="B5092" s="5"/>
    </row>
    <row r="5093" spans="1:2" ht="15.5" x14ac:dyDescent="0.35">
      <c r="A5093" s="5"/>
      <c r="B5093" s="5"/>
    </row>
    <row r="5094" spans="1:2" ht="15.5" x14ac:dyDescent="0.35">
      <c r="A5094" s="5"/>
      <c r="B5094" s="5"/>
    </row>
    <row r="5095" spans="1:2" ht="15.5" x14ac:dyDescent="0.35">
      <c r="A5095" s="5"/>
      <c r="B5095" s="5"/>
    </row>
    <row r="5096" spans="1:2" ht="15.5" x14ac:dyDescent="0.35">
      <c r="A5096" s="5"/>
      <c r="B5096" s="5"/>
    </row>
    <row r="5097" spans="1:2" ht="15.5" x14ac:dyDescent="0.35">
      <c r="A5097" s="5"/>
      <c r="B5097" s="5"/>
    </row>
    <row r="5098" spans="1:2" ht="15.5" x14ac:dyDescent="0.35">
      <c r="A5098" s="5"/>
      <c r="B5098" s="5"/>
    </row>
    <row r="5099" spans="1:2" ht="15.5" x14ac:dyDescent="0.35">
      <c r="A5099" s="5"/>
      <c r="B5099" s="5"/>
    </row>
    <row r="5100" spans="1:2" ht="15.5" x14ac:dyDescent="0.35">
      <c r="A5100" s="5"/>
      <c r="B5100" s="5"/>
    </row>
    <row r="5101" spans="1:2" ht="15.5" x14ac:dyDescent="0.35">
      <c r="A5101" s="5"/>
      <c r="B5101" s="5"/>
    </row>
    <row r="5102" spans="1:2" ht="15.5" x14ac:dyDescent="0.35">
      <c r="A5102" s="5"/>
      <c r="B5102" s="5"/>
    </row>
    <row r="5103" spans="1:2" ht="15.5" x14ac:dyDescent="0.35">
      <c r="A5103" s="5"/>
      <c r="B5103" s="5"/>
    </row>
    <row r="5104" spans="1:2" ht="15.5" x14ac:dyDescent="0.35">
      <c r="A5104" s="5"/>
      <c r="B5104" s="5"/>
    </row>
    <row r="5105" spans="1:2" ht="15.5" x14ac:dyDescent="0.35">
      <c r="A5105" s="5"/>
      <c r="B5105" s="5"/>
    </row>
    <row r="5106" spans="1:2" ht="15.5" x14ac:dyDescent="0.35">
      <c r="A5106" s="5"/>
      <c r="B5106" s="5"/>
    </row>
    <row r="5107" spans="1:2" ht="15.5" x14ac:dyDescent="0.35">
      <c r="A5107" s="5"/>
      <c r="B5107" s="5"/>
    </row>
    <row r="5108" spans="1:2" ht="15.5" x14ac:dyDescent="0.35">
      <c r="A5108" s="5"/>
      <c r="B5108" s="5"/>
    </row>
    <row r="5109" spans="1:2" ht="15.5" x14ac:dyDescent="0.35">
      <c r="A5109" s="5"/>
      <c r="B5109" s="5"/>
    </row>
    <row r="5110" spans="1:2" ht="15.5" x14ac:dyDescent="0.35">
      <c r="A5110" s="5"/>
      <c r="B5110" s="5"/>
    </row>
    <row r="5111" spans="1:2" ht="15.5" x14ac:dyDescent="0.35">
      <c r="A5111" s="5"/>
      <c r="B5111" s="5"/>
    </row>
    <row r="5112" spans="1:2" ht="15.5" x14ac:dyDescent="0.35">
      <c r="A5112" s="5"/>
      <c r="B5112" s="5"/>
    </row>
    <row r="5113" spans="1:2" ht="15.5" x14ac:dyDescent="0.35">
      <c r="A5113" s="5"/>
      <c r="B5113" s="5"/>
    </row>
    <row r="5114" spans="1:2" ht="15.5" x14ac:dyDescent="0.35">
      <c r="A5114" s="5"/>
      <c r="B5114" s="5"/>
    </row>
    <row r="5115" spans="1:2" ht="15.5" x14ac:dyDescent="0.35">
      <c r="A5115" s="5"/>
      <c r="B5115" s="5"/>
    </row>
    <row r="5116" spans="1:2" ht="15.5" x14ac:dyDescent="0.35">
      <c r="A5116" s="5"/>
      <c r="B5116" s="5"/>
    </row>
    <row r="5117" spans="1:2" ht="15.5" x14ac:dyDescent="0.35">
      <c r="A5117" s="5"/>
      <c r="B5117" s="5"/>
    </row>
    <row r="5118" spans="1:2" ht="15.5" x14ac:dyDescent="0.35">
      <c r="A5118" s="5"/>
      <c r="B5118" s="5"/>
    </row>
    <row r="5119" spans="1:2" ht="15.5" x14ac:dyDescent="0.35">
      <c r="A5119" s="5"/>
      <c r="B5119" s="5"/>
    </row>
    <row r="5120" spans="1:2" ht="15.5" x14ac:dyDescent="0.35">
      <c r="A5120" s="5"/>
      <c r="B5120" s="5"/>
    </row>
    <row r="5121" spans="1:2" ht="15.5" x14ac:dyDescent="0.35">
      <c r="A5121" s="5"/>
      <c r="B5121" s="5"/>
    </row>
    <row r="5122" spans="1:2" ht="15.5" x14ac:dyDescent="0.35">
      <c r="A5122" s="5"/>
      <c r="B5122" s="5"/>
    </row>
    <row r="5123" spans="1:2" ht="15.5" x14ac:dyDescent="0.35">
      <c r="A5123" s="5"/>
      <c r="B5123" s="5"/>
    </row>
    <row r="5124" spans="1:2" ht="15.5" x14ac:dyDescent="0.35">
      <c r="A5124" s="5"/>
      <c r="B5124" s="5"/>
    </row>
    <row r="5125" spans="1:2" ht="15.5" x14ac:dyDescent="0.35">
      <c r="A5125" s="5"/>
      <c r="B5125" s="5"/>
    </row>
    <row r="5126" spans="1:2" ht="15.5" x14ac:dyDescent="0.35">
      <c r="A5126" s="5"/>
      <c r="B5126" s="5"/>
    </row>
    <row r="5127" spans="1:2" ht="15.5" x14ac:dyDescent="0.35">
      <c r="A5127" s="5"/>
      <c r="B5127" s="5"/>
    </row>
    <row r="5128" spans="1:2" ht="15.5" x14ac:dyDescent="0.35">
      <c r="A5128" s="5"/>
      <c r="B5128" s="5"/>
    </row>
    <row r="5129" spans="1:2" ht="15.5" x14ac:dyDescent="0.35">
      <c r="A5129" s="5"/>
      <c r="B5129" s="5"/>
    </row>
    <row r="5130" spans="1:2" ht="15.5" x14ac:dyDescent="0.35">
      <c r="A5130" s="5"/>
      <c r="B5130" s="5"/>
    </row>
    <row r="5131" spans="1:2" ht="15.5" x14ac:dyDescent="0.35">
      <c r="A5131" s="5"/>
      <c r="B5131" s="5"/>
    </row>
    <row r="5132" spans="1:2" ht="15.5" x14ac:dyDescent="0.35">
      <c r="A5132" s="5"/>
      <c r="B5132" s="5"/>
    </row>
    <row r="5133" spans="1:2" ht="15.5" x14ac:dyDescent="0.35">
      <c r="A5133" s="5"/>
      <c r="B5133" s="5"/>
    </row>
    <row r="5134" spans="1:2" ht="15.5" x14ac:dyDescent="0.35">
      <c r="A5134" s="5"/>
      <c r="B5134" s="5"/>
    </row>
    <row r="5135" spans="1:2" ht="15.5" x14ac:dyDescent="0.35">
      <c r="A5135" s="5"/>
      <c r="B5135" s="5"/>
    </row>
    <row r="5136" spans="1:2" ht="15.5" x14ac:dyDescent="0.35">
      <c r="A5136" s="5"/>
      <c r="B5136" s="5"/>
    </row>
    <row r="5137" spans="1:2" ht="15.5" x14ac:dyDescent="0.35">
      <c r="A5137" s="5"/>
      <c r="B5137" s="5"/>
    </row>
    <row r="5138" spans="1:2" ht="15.5" x14ac:dyDescent="0.35">
      <c r="A5138" s="5"/>
      <c r="B5138" s="5"/>
    </row>
    <row r="5139" spans="1:2" ht="15.5" x14ac:dyDescent="0.35">
      <c r="A5139" s="5"/>
      <c r="B5139" s="5"/>
    </row>
    <row r="5140" spans="1:2" ht="15.5" x14ac:dyDescent="0.35">
      <c r="A5140" s="5"/>
      <c r="B5140" s="5"/>
    </row>
    <row r="5141" spans="1:2" ht="15.5" x14ac:dyDescent="0.35">
      <c r="A5141" s="5"/>
      <c r="B5141" s="5"/>
    </row>
    <row r="5142" spans="1:2" ht="15.5" x14ac:dyDescent="0.35">
      <c r="A5142" s="5"/>
      <c r="B5142" s="5"/>
    </row>
    <row r="5143" spans="1:2" ht="15.5" x14ac:dyDescent="0.35">
      <c r="A5143" s="5"/>
      <c r="B5143" s="5"/>
    </row>
    <row r="5144" spans="1:2" ht="15.5" x14ac:dyDescent="0.35">
      <c r="A5144" s="5"/>
      <c r="B5144" s="5"/>
    </row>
    <row r="5145" spans="1:2" ht="15.5" x14ac:dyDescent="0.35">
      <c r="A5145" s="5"/>
      <c r="B5145" s="5"/>
    </row>
    <row r="5146" spans="1:2" ht="15.5" x14ac:dyDescent="0.35">
      <c r="A5146" s="5"/>
      <c r="B5146" s="5"/>
    </row>
    <row r="5147" spans="1:2" ht="15.5" x14ac:dyDescent="0.35">
      <c r="A5147" s="5"/>
      <c r="B5147" s="5"/>
    </row>
    <row r="5148" spans="1:2" ht="15.5" x14ac:dyDescent="0.35">
      <c r="A5148" s="5"/>
      <c r="B5148" s="5"/>
    </row>
    <row r="5149" spans="1:2" ht="15.5" x14ac:dyDescent="0.35">
      <c r="A5149" s="5"/>
      <c r="B5149" s="5"/>
    </row>
    <row r="5150" spans="1:2" ht="15.5" x14ac:dyDescent="0.35">
      <c r="A5150" s="5"/>
      <c r="B5150" s="5"/>
    </row>
    <row r="5151" spans="1:2" ht="15.5" x14ac:dyDescent="0.35">
      <c r="A5151" s="5"/>
      <c r="B5151" s="5"/>
    </row>
    <row r="5152" spans="1:2" ht="15.5" x14ac:dyDescent="0.35">
      <c r="A5152" s="5"/>
      <c r="B5152" s="5"/>
    </row>
    <row r="5153" spans="1:2" ht="15.5" x14ac:dyDescent="0.35">
      <c r="A5153" s="5"/>
      <c r="B5153" s="5"/>
    </row>
    <row r="5154" spans="1:2" ht="15.5" x14ac:dyDescent="0.35">
      <c r="A5154" s="5"/>
      <c r="B5154" s="5"/>
    </row>
    <row r="5155" spans="1:2" ht="15.5" x14ac:dyDescent="0.35">
      <c r="A5155" s="5"/>
      <c r="B5155" s="5"/>
    </row>
    <row r="5156" spans="1:2" ht="15.5" x14ac:dyDescent="0.35">
      <c r="A5156" s="5"/>
      <c r="B5156" s="5"/>
    </row>
    <row r="5157" spans="1:2" ht="15.5" x14ac:dyDescent="0.35">
      <c r="A5157" s="5"/>
      <c r="B5157" s="5"/>
    </row>
    <row r="5158" spans="1:2" ht="15.5" x14ac:dyDescent="0.35">
      <c r="A5158" s="5"/>
      <c r="B5158" s="5"/>
    </row>
    <row r="5159" spans="1:2" ht="15.5" x14ac:dyDescent="0.35">
      <c r="A5159" s="5"/>
      <c r="B5159" s="5"/>
    </row>
    <row r="5160" spans="1:2" ht="15.5" x14ac:dyDescent="0.35">
      <c r="A5160" s="5"/>
      <c r="B5160" s="5"/>
    </row>
    <row r="5161" spans="1:2" ht="15.5" x14ac:dyDescent="0.35">
      <c r="A5161" s="5"/>
      <c r="B5161" s="5"/>
    </row>
    <row r="5162" spans="1:2" ht="15.5" x14ac:dyDescent="0.35">
      <c r="A5162" s="5"/>
      <c r="B5162" s="5"/>
    </row>
    <row r="5163" spans="1:2" ht="15.5" x14ac:dyDescent="0.35">
      <c r="A5163" s="5"/>
      <c r="B5163" s="5"/>
    </row>
    <row r="5164" spans="1:2" ht="15.5" x14ac:dyDescent="0.35">
      <c r="A5164" s="5"/>
      <c r="B5164" s="5"/>
    </row>
    <row r="5165" spans="1:2" ht="15.5" x14ac:dyDescent="0.35">
      <c r="A5165" s="5"/>
      <c r="B5165" s="5"/>
    </row>
    <row r="5166" spans="1:2" ht="15.5" x14ac:dyDescent="0.35">
      <c r="A5166" s="5"/>
      <c r="B5166" s="5"/>
    </row>
    <row r="5167" spans="1:2" ht="15.5" x14ac:dyDescent="0.35">
      <c r="A5167" s="5"/>
      <c r="B5167" s="5"/>
    </row>
    <row r="5168" spans="1:2" ht="15.5" x14ac:dyDescent="0.35">
      <c r="A5168" s="5"/>
      <c r="B5168" s="5"/>
    </row>
    <row r="5169" spans="1:2" ht="15.5" x14ac:dyDescent="0.35">
      <c r="A5169" s="5"/>
      <c r="B5169" s="5"/>
    </row>
    <row r="5170" spans="1:2" ht="15.5" x14ac:dyDescent="0.35">
      <c r="A5170" s="5"/>
      <c r="B5170" s="5"/>
    </row>
    <row r="5171" spans="1:2" ht="15.5" x14ac:dyDescent="0.35">
      <c r="A5171" s="5"/>
      <c r="B5171" s="5"/>
    </row>
    <row r="5172" spans="1:2" ht="15.5" x14ac:dyDescent="0.35">
      <c r="A5172" s="5"/>
      <c r="B5172" s="5"/>
    </row>
    <row r="5173" spans="1:2" ht="15.5" x14ac:dyDescent="0.35">
      <c r="A5173" s="5"/>
      <c r="B5173" s="5"/>
    </row>
    <row r="5174" spans="1:2" ht="15.5" x14ac:dyDescent="0.35">
      <c r="A5174" s="5"/>
      <c r="B5174" s="5"/>
    </row>
    <row r="5175" spans="1:2" ht="15.5" x14ac:dyDescent="0.35">
      <c r="A5175" s="5"/>
      <c r="B5175" s="5"/>
    </row>
    <row r="5176" spans="1:2" ht="15.5" x14ac:dyDescent="0.35">
      <c r="A5176" s="5"/>
      <c r="B5176" s="5"/>
    </row>
    <row r="5177" spans="1:2" ht="15.5" x14ac:dyDescent="0.35">
      <c r="A5177" s="5"/>
      <c r="B5177" s="5"/>
    </row>
    <row r="5178" spans="1:2" ht="15.5" x14ac:dyDescent="0.35">
      <c r="A5178" s="5"/>
      <c r="B5178" s="5"/>
    </row>
    <row r="5179" spans="1:2" ht="15.5" x14ac:dyDescent="0.35">
      <c r="A5179" s="5"/>
      <c r="B5179" s="5"/>
    </row>
    <row r="5180" spans="1:2" ht="15.5" x14ac:dyDescent="0.35">
      <c r="A5180" s="5"/>
      <c r="B5180" s="5"/>
    </row>
    <row r="5181" spans="1:2" ht="15.5" x14ac:dyDescent="0.35">
      <c r="A5181" s="5"/>
      <c r="B5181" s="5"/>
    </row>
    <row r="5182" spans="1:2" ht="15.5" x14ac:dyDescent="0.35">
      <c r="A5182" s="5"/>
      <c r="B5182" s="5"/>
    </row>
    <row r="5183" spans="1:2" ht="15.5" x14ac:dyDescent="0.35">
      <c r="A5183" s="5"/>
      <c r="B5183" s="5"/>
    </row>
    <row r="5184" spans="1:2" ht="15.5" x14ac:dyDescent="0.35">
      <c r="A5184" s="5"/>
      <c r="B5184" s="5"/>
    </row>
    <row r="5185" spans="1:2" ht="15.5" x14ac:dyDescent="0.35">
      <c r="A5185" s="5"/>
      <c r="B5185" s="5"/>
    </row>
    <row r="5186" spans="1:2" ht="15.5" x14ac:dyDescent="0.35">
      <c r="A5186" s="5"/>
      <c r="B5186" s="5"/>
    </row>
    <row r="5187" spans="1:2" ht="15.5" x14ac:dyDescent="0.35">
      <c r="A5187" s="5"/>
      <c r="B5187" s="5"/>
    </row>
    <row r="5188" spans="1:2" ht="15.5" x14ac:dyDescent="0.35">
      <c r="A5188" s="5"/>
      <c r="B5188" s="5"/>
    </row>
    <row r="5189" spans="1:2" ht="15.5" x14ac:dyDescent="0.35">
      <c r="A5189" s="5"/>
      <c r="B5189" s="5"/>
    </row>
    <row r="5190" spans="1:2" ht="15.5" x14ac:dyDescent="0.35">
      <c r="A5190" s="5"/>
      <c r="B5190" s="5"/>
    </row>
    <row r="5191" spans="1:2" ht="15.5" x14ac:dyDescent="0.35">
      <c r="A5191" s="5"/>
      <c r="B5191" s="5"/>
    </row>
    <row r="5192" spans="1:2" ht="15.5" x14ac:dyDescent="0.35">
      <c r="A5192" s="5"/>
      <c r="B5192" s="5"/>
    </row>
    <row r="5193" spans="1:2" ht="15.5" x14ac:dyDescent="0.35">
      <c r="A5193" s="5"/>
      <c r="B5193" s="5"/>
    </row>
    <row r="5194" spans="1:2" ht="15.5" x14ac:dyDescent="0.35">
      <c r="A5194" s="5"/>
      <c r="B5194" s="5"/>
    </row>
    <row r="5195" spans="1:2" ht="15.5" x14ac:dyDescent="0.35">
      <c r="A5195" s="5"/>
      <c r="B5195" s="5"/>
    </row>
    <row r="5196" spans="1:2" ht="15.5" x14ac:dyDescent="0.35">
      <c r="A5196" s="5"/>
      <c r="B5196" s="5"/>
    </row>
    <row r="5197" spans="1:2" ht="15.5" x14ac:dyDescent="0.35">
      <c r="A5197" s="5"/>
      <c r="B5197" s="5"/>
    </row>
    <row r="5198" spans="1:2" ht="15.5" x14ac:dyDescent="0.35">
      <c r="A5198" s="5"/>
      <c r="B5198" s="5"/>
    </row>
    <row r="5199" spans="1:2" ht="15.5" x14ac:dyDescent="0.35">
      <c r="A5199" s="5"/>
      <c r="B5199" s="5"/>
    </row>
    <row r="5200" spans="1:2" ht="15.5" x14ac:dyDescent="0.35">
      <c r="A5200" s="5"/>
      <c r="B5200" s="5"/>
    </row>
    <row r="5201" spans="1:2" ht="15.5" x14ac:dyDescent="0.35">
      <c r="A5201" s="5"/>
      <c r="B5201" s="5"/>
    </row>
    <row r="5202" spans="1:2" ht="15.5" x14ac:dyDescent="0.35">
      <c r="A5202" s="5"/>
      <c r="B5202" s="5"/>
    </row>
    <row r="5203" spans="1:2" ht="15.5" x14ac:dyDescent="0.35">
      <c r="A5203" s="5"/>
      <c r="B5203" s="5"/>
    </row>
    <row r="5204" spans="1:2" ht="15.5" x14ac:dyDescent="0.35">
      <c r="A5204" s="5"/>
      <c r="B5204" s="5"/>
    </row>
    <row r="5205" spans="1:2" ht="15.5" x14ac:dyDescent="0.35">
      <c r="A5205" s="5"/>
      <c r="B5205" s="5"/>
    </row>
    <row r="5206" spans="1:2" ht="15.5" x14ac:dyDescent="0.35">
      <c r="A5206" s="5"/>
      <c r="B5206" s="5"/>
    </row>
    <row r="5207" spans="1:2" ht="15.5" x14ac:dyDescent="0.35">
      <c r="A5207" s="5"/>
      <c r="B5207" s="5"/>
    </row>
    <row r="5208" spans="1:2" ht="15.5" x14ac:dyDescent="0.35">
      <c r="A5208" s="5"/>
      <c r="B5208" s="5"/>
    </row>
    <row r="5209" spans="1:2" ht="15.5" x14ac:dyDescent="0.35">
      <c r="A5209" s="5"/>
      <c r="B5209" s="5"/>
    </row>
    <row r="5210" spans="1:2" ht="15.5" x14ac:dyDescent="0.35">
      <c r="A5210" s="5"/>
      <c r="B5210" s="5"/>
    </row>
    <row r="5211" spans="1:2" ht="15.5" x14ac:dyDescent="0.35">
      <c r="A5211" s="5"/>
      <c r="B5211" s="5"/>
    </row>
    <row r="5212" spans="1:2" ht="15.5" x14ac:dyDescent="0.35">
      <c r="A5212" s="5"/>
      <c r="B5212" s="5"/>
    </row>
    <row r="5213" spans="1:2" ht="15.5" x14ac:dyDescent="0.35">
      <c r="A5213" s="5"/>
      <c r="B5213" s="5"/>
    </row>
    <row r="5214" spans="1:2" ht="15.5" x14ac:dyDescent="0.35">
      <c r="A5214" s="5"/>
      <c r="B5214" s="5"/>
    </row>
    <row r="5215" spans="1:2" ht="15.5" x14ac:dyDescent="0.35">
      <c r="A5215" s="5"/>
      <c r="B5215" s="5"/>
    </row>
    <row r="5216" spans="1:2" ht="15.5" x14ac:dyDescent="0.35">
      <c r="A5216" s="5"/>
      <c r="B5216" s="5"/>
    </row>
    <row r="5217" spans="1:2" ht="15.5" x14ac:dyDescent="0.35">
      <c r="A5217" s="5"/>
      <c r="B5217" s="5"/>
    </row>
    <row r="5218" spans="1:2" ht="15.5" x14ac:dyDescent="0.35">
      <c r="A5218" s="5"/>
      <c r="B5218" s="5"/>
    </row>
    <row r="5219" spans="1:2" ht="15.5" x14ac:dyDescent="0.35">
      <c r="A5219" s="5"/>
      <c r="B5219" s="5"/>
    </row>
    <row r="5220" spans="1:2" ht="15.5" x14ac:dyDescent="0.35">
      <c r="A5220" s="5"/>
      <c r="B5220" s="5"/>
    </row>
    <row r="5221" spans="1:2" ht="15.5" x14ac:dyDescent="0.35">
      <c r="A5221" s="5"/>
      <c r="B5221" s="5"/>
    </row>
    <row r="5222" spans="1:2" ht="15.5" x14ac:dyDescent="0.35">
      <c r="A5222" s="5"/>
      <c r="B5222" s="5"/>
    </row>
    <row r="5223" spans="1:2" ht="15.5" x14ac:dyDescent="0.35">
      <c r="A5223" s="5"/>
      <c r="B5223" s="5"/>
    </row>
    <row r="5224" spans="1:2" ht="15.5" x14ac:dyDescent="0.35">
      <c r="A5224" s="5"/>
      <c r="B5224" s="5"/>
    </row>
    <row r="5225" spans="1:2" ht="15.5" x14ac:dyDescent="0.35">
      <c r="A5225" s="5"/>
      <c r="B5225" s="5"/>
    </row>
    <row r="5226" spans="1:2" ht="15.5" x14ac:dyDescent="0.35">
      <c r="A5226" s="5"/>
      <c r="B5226" s="5"/>
    </row>
    <row r="5227" spans="1:2" ht="15.5" x14ac:dyDescent="0.35">
      <c r="A5227" s="5"/>
      <c r="B5227" s="5"/>
    </row>
    <row r="5228" spans="1:2" ht="15.5" x14ac:dyDescent="0.35">
      <c r="A5228" s="5"/>
      <c r="B5228" s="5"/>
    </row>
    <row r="5229" spans="1:2" ht="15.5" x14ac:dyDescent="0.35">
      <c r="A5229" s="5"/>
      <c r="B5229" s="5"/>
    </row>
    <row r="5230" spans="1:2" ht="15.5" x14ac:dyDescent="0.35">
      <c r="A5230" s="5"/>
      <c r="B5230" s="5"/>
    </row>
    <row r="5231" spans="1:2" ht="15.5" x14ac:dyDescent="0.35">
      <c r="A5231" s="5"/>
      <c r="B5231" s="5"/>
    </row>
    <row r="5232" spans="1:2" ht="15.5" x14ac:dyDescent="0.35">
      <c r="A5232" s="5"/>
      <c r="B5232" s="5"/>
    </row>
    <row r="5233" spans="1:2" ht="15.5" x14ac:dyDescent="0.35">
      <c r="A5233" s="5"/>
      <c r="B5233" s="5"/>
    </row>
    <row r="5234" spans="1:2" ht="15.5" x14ac:dyDescent="0.35">
      <c r="A5234" s="5"/>
      <c r="B5234" s="5"/>
    </row>
    <row r="5235" spans="1:2" ht="15.5" x14ac:dyDescent="0.35">
      <c r="A5235" s="5"/>
      <c r="B5235" s="5"/>
    </row>
    <row r="5236" spans="1:2" ht="15.5" x14ac:dyDescent="0.35">
      <c r="A5236" s="5"/>
      <c r="B5236" s="5"/>
    </row>
    <row r="5237" spans="1:2" ht="15.5" x14ac:dyDescent="0.35">
      <c r="A5237" s="5"/>
      <c r="B5237" s="5"/>
    </row>
    <row r="5238" spans="1:2" ht="15.5" x14ac:dyDescent="0.35">
      <c r="A5238" s="5"/>
      <c r="B5238" s="5"/>
    </row>
    <row r="5239" spans="1:2" ht="15.5" x14ac:dyDescent="0.35">
      <c r="A5239" s="5"/>
      <c r="B5239" s="5"/>
    </row>
    <row r="5240" spans="1:2" ht="15.5" x14ac:dyDescent="0.35">
      <c r="A5240" s="5"/>
      <c r="B5240" s="5"/>
    </row>
    <row r="5241" spans="1:2" ht="15.5" x14ac:dyDescent="0.35">
      <c r="A5241" s="5"/>
      <c r="B5241" s="5"/>
    </row>
    <row r="5242" spans="1:2" ht="15.5" x14ac:dyDescent="0.35">
      <c r="A5242" s="5"/>
      <c r="B5242" s="5"/>
    </row>
    <row r="5243" spans="1:2" ht="15.5" x14ac:dyDescent="0.35">
      <c r="A5243" s="5"/>
      <c r="B5243" s="5"/>
    </row>
    <row r="5244" spans="1:2" ht="15.5" x14ac:dyDescent="0.35">
      <c r="A5244" s="5"/>
      <c r="B5244" s="5"/>
    </row>
    <row r="5245" spans="1:2" ht="15.5" x14ac:dyDescent="0.35">
      <c r="A5245" s="5"/>
      <c r="B5245" s="5"/>
    </row>
    <row r="5246" spans="1:2" ht="15.5" x14ac:dyDescent="0.35">
      <c r="A5246" s="5"/>
      <c r="B5246" s="5"/>
    </row>
    <row r="5247" spans="1:2" ht="15.5" x14ac:dyDescent="0.35">
      <c r="A5247" s="5"/>
      <c r="B5247" s="5"/>
    </row>
    <row r="5248" spans="1:2" ht="15.5" x14ac:dyDescent="0.35">
      <c r="A5248" s="5"/>
      <c r="B5248" s="5"/>
    </row>
    <row r="5249" spans="1:2" ht="15.5" x14ac:dyDescent="0.35">
      <c r="A5249" s="5"/>
      <c r="B5249" s="5"/>
    </row>
    <row r="5250" spans="1:2" ht="15.5" x14ac:dyDescent="0.35">
      <c r="A5250" s="5"/>
      <c r="B5250" s="5"/>
    </row>
    <row r="5251" spans="1:2" ht="15.5" x14ac:dyDescent="0.35">
      <c r="A5251" s="5"/>
      <c r="B5251" s="5"/>
    </row>
    <row r="5252" spans="1:2" ht="15.5" x14ac:dyDescent="0.35">
      <c r="A5252" s="5"/>
      <c r="B5252" s="5"/>
    </row>
    <row r="5253" spans="1:2" ht="15.5" x14ac:dyDescent="0.35">
      <c r="A5253" s="5"/>
      <c r="B5253" s="5"/>
    </row>
    <row r="5254" spans="1:2" ht="15.5" x14ac:dyDescent="0.35">
      <c r="A5254" s="5"/>
      <c r="B5254" s="5"/>
    </row>
    <row r="5255" spans="1:2" ht="15.5" x14ac:dyDescent="0.35">
      <c r="A5255" s="5"/>
      <c r="B5255" s="5"/>
    </row>
    <row r="5256" spans="1:2" ht="15.5" x14ac:dyDescent="0.35">
      <c r="A5256" s="5"/>
      <c r="B5256" s="5"/>
    </row>
    <row r="5257" spans="1:2" ht="15.5" x14ac:dyDescent="0.35">
      <c r="A5257" s="5"/>
      <c r="B5257" s="5"/>
    </row>
    <row r="5258" spans="1:2" ht="15.5" x14ac:dyDescent="0.35">
      <c r="A5258" s="5"/>
      <c r="B5258" s="5"/>
    </row>
    <row r="5259" spans="1:2" ht="15.5" x14ac:dyDescent="0.35">
      <c r="A5259" s="5"/>
      <c r="B5259" s="5"/>
    </row>
    <row r="5260" spans="1:2" ht="15.5" x14ac:dyDescent="0.35">
      <c r="A5260" s="5"/>
      <c r="B5260" s="5"/>
    </row>
    <row r="5261" spans="1:2" ht="15.5" x14ac:dyDescent="0.35">
      <c r="A5261" s="5"/>
      <c r="B5261" s="5"/>
    </row>
    <row r="5262" spans="1:2" ht="15.5" x14ac:dyDescent="0.35">
      <c r="A5262" s="5"/>
      <c r="B5262" s="5"/>
    </row>
    <row r="5263" spans="1:2" ht="15.5" x14ac:dyDescent="0.35">
      <c r="A5263" s="5"/>
      <c r="B5263" s="5"/>
    </row>
    <row r="5264" spans="1:2" ht="15.5" x14ac:dyDescent="0.35">
      <c r="A5264" s="5"/>
      <c r="B5264" s="5"/>
    </row>
    <row r="5265" spans="1:2" ht="15.5" x14ac:dyDescent="0.35">
      <c r="A5265" s="5"/>
      <c r="B5265" s="5"/>
    </row>
    <row r="5266" spans="1:2" ht="15.5" x14ac:dyDescent="0.35">
      <c r="A5266" s="5"/>
      <c r="B5266" s="5"/>
    </row>
    <row r="5267" spans="1:2" ht="15.5" x14ac:dyDescent="0.35">
      <c r="A5267" s="5"/>
      <c r="B5267" s="5"/>
    </row>
    <row r="5268" spans="1:2" ht="15.5" x14ac:dyDescent="0.35">
      <c r="A5268" s="5"/>
      <c r="B5268" s="5"/>
    </row>
    <row r="5269" spans="1:2" ht="15.5" x14ac:dyDescent="0.35">
      <c r="A5269" s="5"/>
      <c r="B5269" s="5"/>
    </row>
    <row r="5270" spans="1:2" ht="15.5" x14ac:dyDescent="0.35">
      <c r="A5270" s="5"/>
      <c r="B5270" s="5"/>
    </row>
    <row r="5271" spans="1:2" ht="15.5" x14ac:dyDescent="0.35">
      <c r="A5271" s="5"/>
      <c r="B5271" s="5"/>
    </row>
    <row r="5272" spans="1:2" ht="15.5" x14ac:dyDescent="0.35">
      <c r="A5272" s="5"/>
      <c r="B5272" s="5"/>
    </row>
    <row r="5273" spans="1:2" ht="15.5" x14ac:dyDescent="0.35">
      <c r="A5273" s="5"/>
      <c r="B5273" s="5"/>
    </row>
    <row r="5274" spans="1:2" ht="15.5" x14ac:dyDescent="0.35">
      <c r="A5274" s="5"/>
      <c r="B5274" s="5"/>
    </row>
    <row r="5275" spans="1:2" ht="15.5" x14ac:dyDescent="0.35">
      <c r="A5275" s="5"/>
      <c r="B5275" s="5"/>
    </row>
    <row r="5276" spans="1:2" ht="15.5" x14ac:dyDescent="0.35">
      <c r="A5276" s="5"/>
      <c r="B5276" s="5"/>
    </row>
    <row r="5277" spans="1:2" ht="15.5" x14ac:dyDescent="0.35">
      <c r="A5277" s="5"/>
      <c r="B5277" s="5"/>
    </row>
    <row r="5278" spans="1:2" ht="15.5" x14ac:dyDescent="0.35">
      <c r="A5278" s="5"/>
      <c r="B5278" s="5"/>
    </row>
    <row r="5279" spans="1:2" ht="15.5" x14ac:dyDescent="0.35">
      <c r="A5279" s="5"/>
      <c r="B5279" s="5"/>
    </row>
    <row r="5280" spans="1:2" ht="15.5" x14ac:dyDescent="0.35">
      <c r="A5280" s="5"/>
      <c r="B5280" s="5"/>
    </row>
    <row r="5281" spans="1:2" ht="15.5" x14ac:dyDescent="0.35">
      <c r="A5281" s="5"/>
      <c r="B5281" s="5"/>
    </row>
    <row r="5282" spans="1:2" ht="15.5" x14ac:dyDescent="0.35">
      <c r="A5282" s="5"/>
      <c r="B5282" s="5"/>
    </row>
    <row r="5283" spans="1:2" ht="15.5" x14ac:dyDescent="0.35">
      <c r="A5283" s="5"/>
      <c r="B5283" s="5"/>
    </row>
    <row r="5284" spans="1:2" ht="15.5" x14ac:dyDescent="0.35">
      <c r="A5284" s="5"/>
      <c r="B5284" s="5"/>
    </row>
    <row r="5285" spans="1:2" ht="15.5" x14ac:dyDescent="0.35">
      <c r="A5285" s="5"/>
      <c r="B5285" s="5"/>
    </row>
    <row r="5286" spans="1:2" ht="15.5" x14ac:dyDescent="0.35">
      <c r="A5286" s="5"/>
      <c r="B5286" s="5"/>
    </row>
    <row r="5287" spans="1:2" ht="15.5" x14ac:dyDescent="0.35">
      <c r="A5287" s="5"/>
      <c r="B5287" s="5"/>
    </row>
    <row r="5288" spans="1:2" ht="15.5" x14ac:dyDescent="0.35">
      <c r="A5288" s="5"/>
      <c r="B5288" s="5"/>
    </row>
    <row r="5289" spans="1:2" ht="15.5" x14ac:dyDescent="0.35">
      <c r="A5289" s="5"/>
      <c r="B5289" s="5"/>
    </row>
    <row r="5290" spans="1:2" ht="15.5" x14ac:dyDescent="0.35">
      <c r="A5290" s="5"/>
      <c r="B5290" s="5"/>
    </row>
    <row r="5291" spans="1:2" ht="15.5" x14ac:dyDescent="0.35">
      <c r="A5291" s="5"/>
      <c r="B5291" s="5"/>
    </row>
    <row r="5292" spans="1:2" ht="15.5" x14ac:dyDescent="0.35">
      <c r="A5292" s="5"/>
      <c r="B5292" s="5"/>
    </row>
    <row r="5293" spans="1:2" ht="15.5" x14ac:dyDescent="0.35">
      <c r="A5293" s="5"/>
      <c r="B5293" s="5"/>
    </row>
    <row r="5294" spans="1:2" ht="15.5" x14ac:dyDescent="0.35">
      <c r="A5294" s="5"/>
      <c r="B5294" s="5"/>
    </row>
    <row r="5295" spans="1:2" ht="15.5" x14ac:dyDescent="0.35">
      <c r="A5295" s="5"/>
      <c r="B5295" s="5"/>
    </row>
    <row r="5296" spans="1:2" ht="15.5" x14ac:dyDescent="0.35">
      <c r="A5296" s="5"/>
      <c r="B5296" s="5"/>
    </row>
    <row r="5297" spans="1:2" ht="15.5" x14ac:dyDescent="0.35">
      <c r="A5297" s="5"/>
      <c r="B5297" s="5"/>
    </row>
    <row r="5298" spans="1:2" ht="15.5" x14ac:dyDescent="0.35">
      <c r="A5298" s="5"/>
      <c r="B5298" s="5"/>
    </row>
    <row r="5299" spans="1:2" ht="15.5" x14ac:dyDescent="0.35">
      <c r="A5299" s="5"/>
      <c r="B5299" s="5"/>
    </row>
    <row r="5300" spans="1:2" ht="15.5" x14ac:dyDescent="0.35">
      <c r="A5300" s="5"/>
      <c r="B5300" s="5"/>
    </row>
    <row r="5301" spans="1:2" ht="15.5" x14ac:dyDescent="0.35">
      <c r="A5301" s="5"/>
      <c r="B5301" s="5"/>
    </row>
    <row r="5302" spans="1:2" ht="15.5" x14ac:dyDescent="0.35">
      <c r="A5302" s="5"/>
      <c r="B5302" s="5"/>
    </row>
    <row r="5303" spans="1:2" ht="15.5" x14ac:dyDescent="0.35">
      <c r="A5303" s="5"/>
      <c r="B5303" s="5"/>
    </row>
    <row r="5304" spans="1:2" ht="15.5" x14ac:dyDescent="0.35">
      <c r="A5304" s="5"/>
      <c r="B5304" s="5"/>
    </row>
    <row r="5305" spans="1:2" ht="15.5" x14ac:dyDescent="0.35">
      <c r="A5305" s="5"/>
      <c r="B5305" s="5"/>
    </row>
    <row r="5306" spans="1:2" ht="15.5" x14ac:dyDescent="0.35">
      <c r="A5306" s="5"/>
      <c r="B5306" s="5"/>
    </row>
    <row r="5307" spans="1:2" ht="15.5" x14ac:dyDescent="0.35">
      <c r="A5307" s="5"/>
      <c r="B5307" s="5"/>
    </row>
    <row r="5308" spans="1:2" ht="15.5" x14ac:dyDescent="0.35">
      <c r="A5308" s="5"/>
      <c r="B5308" s="5"/>
    </row>
    <row r="5309" spans="1:2" ht="15.5" x14ac:dyDescent="0.35">
      <c r="A5309" s="5"/>
      <c r="B5309" s="5"/>
    </row>
    <row r="5310" spans="1:2" ht="15.5" x14ac:dyDescent="0.35">
      <c r="A5310" s="5"/>
      <c r="B5310" s="5"/>
    </row>
    <row r="5311" spans="1:2" ht="15.5" x14ac:dyDescent="0.35">
      <c r="A5311" s="5"/>
      <c r="B5311" s="5"/>
    </row>
    <row r="5312" spans="1:2" ht="15.5" x14ac:dyDescent="0.35">
      <c r="A5312" s="5"/>
      <c r="B5312" s="5"/>
    </row>
    <row r="5313" spans="1:2" ht="15.5" x14ac:dyDescent="0.35">
      <c r="A5313" s="5"/>
      <c r="B5313" s="5"/>
    </row>
    <row r="5314" spans="1:2" ht="15.5" x14ac:dyDescent="0.35">
      <c r="A5314" s="5"/>
      <c r="B5314" s="5"/>
    </row>
    <row r="5315" spans="1:2" ht="15.5" x14ac:dyDescent="0.35">
      <c r="A5315" s="5"/>
      <c r="B5315" s="5"/>
    </row>
    <row r="5316" spans="1:2" ht="15.5" x14ac:dyDescent="0.35">
      <c r="A5316" s="5"/>
      <c r="B5316" s="5"/>
    </row>
    <row r="5317" spans="1:2" ht="15.5" x14ac:dyDescent="0.35">
      <c r="A5317" s="5"/>
      <c r="B5317" s="5"/>
    </row>
    <row r="5318" spans="1:2" ht="15.5" x14ac:dyDescent="0.35">
      <c r="A5318" s="5"/>
      <c r="B5318" s="5"/>
    </row>
    <row r="5319" spans="1:2" ht="15.5" x14ac:dyDescent="0.35">
      <c r="A5319" s="5"/>
      <c r="B5319" s="5"/>
    </row>
    <row r="5320" spans="1:2" ht="15.5" x14ac:dyDescent="0.35">
      <c r="A5320" s="5"/>
      <c r="B5320" s="5"/>
    </row>
    <row r="5321" spans="1:2" ht="15.5" x14ac:dyDescent="0.35">
      <c r="A5321" s="5"/>
      <c r="B5321" s="5"/>
    </row>
    <row r="5322" spans="1:2" ht="15.5" x14ac:dyDescent="0.35">
      <c r="A5322" s="5"/>
      <c r="B5322" s="5"/>
    </row>
    <row r="5323" spans="1:2" ht="15.5" x14ac:dyDescent="0.35">
      <c r="A5323" s="5"/>
      <c r="B5323" s="5"/>
    </row>
    <row r="5324" spans="1:2" ht="15.5" x14ac:dyDescent="0.35">
      <c r="A5324" s="5"/>
      <c r="B5324" s="5"/>
    </row>
    <row r="5325" spans="1:2" ht="15.5" x14ac:dyDescent="0.35">
      <c r="A5325" s="5"/>
      <c r="B5325" s="5"/>
    </row>
    <row r="5326" spans="1:2" ht="15.5" x14ac:dyDescent="0.35">
      <c r="A5326" s="5"/>
      <c r="B5326" s="5"/>
    </row>
    <row r="5327" spans="1:2" ht="15.5" x14ac:dyDescent="0.35">
      <c r="A5327" s="5"/>
      <c r="B5327" s="5"/>
    </row>
    <row r="5328" spans="1:2" ht="15.5" x14ac:dyDescent="0.35">
      <c r="A5328" s="5"/>
      <c r="B5328" s="5"/>
    </row>
    <row r="5329" spans="1:2" ht="15.5" x14ac:dyDescent="0.35">
      <c r="A5329" s="5"/>
      <c r="B5329" s="5"/>
    </row>
    <row r="5330" spans="1:2" ht="15.5" x14ac:dyDescent="0.35">
      <c r="A5330" s="5"/>
      <c r="B5330" s="5"/>
    </row>
    <row r="5331" spans="1:2" ht="15.5" x14ac:dyDescent="0.35">
      <c r="A5331" s="5"/>
      <c r="B5331" s="5"/>
    </row>
    <row r="5332" spans="1:2" ht="15.5" x14ac:dyDescent="0.35">
      <c r="A5332" s="5"/>
      <c r="B5332" s="5"/>
    </row>
    <row r="5333" spans="1:2" ht="15.5" x14ac:dyDescent="0.35">
      <c r="A5333" s="5"/>
      <c r="B5333" s="5"/>
    </row>
    <row r="5334" spans="1:2" ht="15.5" x14ac:dyDescent="0.35">
      <c r="A5334" s="5"/>
      <c r="B5334" s="5"/>
    </row>
    <row r="5335" spans="1:2" ht="15.5" x14ac:dyDescent="0.35">
      <c r="A5335" s="5"/>
      <c r="B5335" s="5"/>
    </row>
    <row r="5336" spans="1:2" ht="15.5" x14ac:dyDescent="0.35">
      <c r="A5336" s="5"/>
      <c r="B5336" s="5"/>
    </row>
    <row r="5337" spans="1:2" ht="15.5" x14ac:dyDescent="0.35">
      <c r="A5337" s="5"/>
      <c r="B5337" s="5"/>
    </row>
    <row r="5338" spans="1:2" ht="15.5" x14ac:dyDescent="0.35">
      <c r="A5338" s="5"/>
      <c r="B5338" s="5"/>
    </row>
    <row r="5339" spans="1:2" ht="15.5" x14ac:dyDescent="0.35">
      <c r="A5339" s="5"/>
      <c r="B5339" s="5"/>
    </row>
    <row r="5340" spans="1:2" ht="15.5" x14ac:dyDescent="0.35">
      <c r="A5340" s="5"/>
      <c r="B5340" s="5"/>
    </row>
    <row r="5341" spans="1:2" ht="15.5" x14ac:dyDescent="0.35">
      <c r="A5341" s="5"/>
      <c r="B5341" s="5"/>
    </row>
    <row r="5342" spans="1:2" ht="15.5" x14ac:dyDescent="0.35">
      <c r="A5342" s="5"/>
      <c r="B5342" s="5"/>
    </row>
    <row r="5343" spans="1:2" ht="15.5" x14ac:dyDescent="0.35">
      <c r="A5343" s="5"/>
      <c r="B5343" s="5"/>
    </row>
    <row r="5344" spans="1:2" ht="15.5" x14ac:dyDescent="0.35">
      <c r="A5344" s="5"/>
      <c r="B5344" s="5"/>
    </row>
    <row r="5345" spans="1:2" ht="15.5" x14ac:dyDescent="0.35">
      <c r="A5345" s="5"/>
      <c r="B5345" s="5"/>
    </row>
    <row r="5346" spans="1:2" ht="15.5" x14ac:dyDescent="0.35">
      <c r="A5346" s="5"/>
      <c r="B5346" s="5"/>
    </row>
    <row r="5347" spans="1:2" ht="15.5" x14ac:dyDescent="0.35">
      <c r="A5347" s="5"/>
      <c r="B5347" s="5"/>
    </row>
    <row r="5348" spans="1:2" ht="15.5" x14ac:dyDescent="0.35">
      <c r="A5348" s="5"/>
      <c r="B5348" s="5"/>
    </row>
    <row r="5349" spans="1:2" ht="15.5" x14ac:dyDescent="0.35">
      <c r="A5349" s="5"/>
      <c r="B5349" s="5"/>
    </row>
    <row r="5350" spans="1:2" ht="15.5" x14ac:dyDescent="0.35">
      <c r="A5350" s="5"/>
      <c r="B5350" s="5"/>
    </row>
    <row r="5351" spans="1:2" ht="15.5" x14ac:dyDescent="0.35">
      <c r="A5351" s="5"/>
      <c r="B5351" s="5"/>
    </row>
    <row r="5352" spans="1:2" ht="15.5" x14ac:dyDescent="0.35">
      <c r="A5352" s="5"/>
      <c r="B5352" s="5"/>
    </row>
    <row r="5353" spans="1:2" ht="15.5" x14ac:dyDescent="0.35">
      <c r="A5353" s="5"/>
      <c r="B5353" s="5"/>
    </row>
    <row r="5354" spans="1:2" ht="15.5" x14ac:dyDescent="0.35">
      <c r="A5354" s="5"/>
      <c r="B5354" s="5"/>
    </row>
    <row r="5355" spans="1:2" ht="15.5" x14ac:dyDescent="0.35">
      <c r="A5355" s="5"/>
      <c r="B5355" s="5"/>
    </row>
    <row r="5356" spans="1:2" ht="15.5" x14ac:dyDescent="0.35">
      <c r="A5356" s="5"/>
      <c r="B5356" s="5"/>
    </row>
    <row r="5357" spans="1:2" ht="15.5" x14ac:dyDescent="0.35">
      <c r="A5357" s="5"/>
      <c r="B5357" s="5"/>
    </row>
    <row r="5358" spans="1:2" ht="15.5" x14ac:dyDescent="0.35">
      <c r="A5358" s="5"/>
      <c r="B5358" s="5"/>
    </row>
    <row r="5359" spans="1:2" ht="15.5" x14ac:dyDescent="0.35">
      <c r="A5359" s="5"/>
      <c r="B5359" s="5"/>
    </row>
    <row r="5360" spans="1:2" ht="15.5" x14ac:dyDescent="0.35">
      <c r="A5360" s="5"/>
      <c r="B5360" s="5"/>
    </row>
    <row r="5361" spans="1:2" ht="15.5" x14ac:dyDescent="0.35">
      <c r="A5361" s="5"/>
      <c r="B5361" s="5"/>
    </row>
    <row r="5362" spans="1:2" ht="15.5" x14ac:dyDescent="0.35">
      <c r="A5362" s="5"/>
      <c r="B5362" s="5"/>
    </row>
    <row r="5363" spans="1:2" ht="15.5" x14ac:dyDescent="0.35">
      <c r="A5363" s="5"/>
      <c r="B5363" s="5"/>
    </row>
    <row r="5364" spans="1:2" ht="15.5" x14ac:dyDescent="0.35">
      <c r="A5364" s="5"/>
      <c r="B5364" s="5"/>
    </row>
    <row r="5365" spans="1:2" ht="15.5" x14ac:dyDescent="0.35">
      <c r="A5365" s="5"/>
      <c r="B5365" s="5"/>
    </row>
    <row r="5366" spans="1:2" ht="15.5" x14ac:dyDescent="0.35">
      <c r="A5366" s="5"/>
      <c r="B5366" s="5"/>
    </row>
    <row r="5367" spans="1:2" ht="15.5" x14ac:dyDescent="0.35">
      <c r="A5367" s="5"/>
      <c r="B5367" s="5"/>
    </row>
    <row r="5368" spans="1:2" ht="15.5" x14ac:dyDescent="0.35">
      <c r="A5368" s="5"/>
      <c r="B5368" s="5"/>
    </row>
    <row r="5369" spans="1:2" ht="15.5" x14ac:dyDescent="0.35">
      <c r="A5369" s="5"/>
      <c r="B5369" s="5"/>
    </row>
    <row r="5370" spans="1:2" ht="15.5" x14ac:dyDescent="0.35">
      <c r="A5370" s="5"/>
      <c r="B5370" s="5"/>
    </row>
    <row r="5371" spans="1:2" ht="15.5" x14ac:dyDescent="0.35">
      <c r="A5371" s="5"/>
      <c r="B5371" s="5"/>
    </row>
    <row r="5372" spans="1:2" ht="15.5" x14ac:dyDescent="0.35">
      <c r="A5372" s="5"/>
      <c r="B5372" s="5"/>
    </row>
    <row r="5373" spans="1:2" ht="15.5" x14ac:dyDescent="0.35">
      <c r="A5373" s="5"/>
      <c r="B5373" s="5"/>
    </row>
    <row r="5374" spans="1:2" ht="15.5" x14ac:dyDescent="0.35">
      <c r="A5374" s="5"/>
      <c r="B5374" s="5"/>
    </row>
    <row r="5375" spans="1:2" ht="15.5" x14ac:dyDescent="0.35">
      <c r="A5375" s="5"/>
      <c r="B5375" s="5"/>
    </row>
    <row r="5376" spans="1:2" ht="15.5" x14ac:dyDescent="0.35">
      <c r="A5376" s="5"/>
      <c r="B5376" s="5"/>
    </row>
    <row r="5377" spans="1:2" ht="15.5" x14ac:dyDescent="0.35">
      <c r="A5377" s="5"/>
      <c r="B5377" s="5"/>
    </row>
    <row r="5378" spans="1:2" ht="15.5" x14ac:dyDescent="0.35">
      <c r="A5378" s="5"/>
      <c r="B5378" s="5"/>
    </row>
    <row r="5379" spans="1:2" ht="15.5" x14ac:dyDescent="0.35">
      <c r="A5379" s="5"/>
      <c r="B5379" s="5"/>
    </row>
    <row r="5380" spans="1:2" ht="15.5" x14ac:dyDescent="0.35">
      <c r="A5380" s="5"/>
      <c r="B5380" s="5"/>
    </row>
    <row r="5381" spans="1:2" ht="15.5" x14ac:dyDescent="0.35">
      <c r="A5381" s="5"/>
      <c r="B5381" s="5"/>
    </row>
    <row r="5382" spans="1:2" ht="15.5" x14ac:dyDescent="0.35">
      <c r="A5382" s="5"/>
      <c r="B5382" s="5"/>
    </row>
    <row r="5383" spans="1:2" ht="15.5" x14ac:dyDescent="0.35">
      <c r="A5383" s="5"/>
      <c r="B5383" s="5"/>
    </row>
    <row r="5384" spans="1:2" ht="15.5" x14ac:dyDescent="0.35">
      <c r="A5384" s="5"/>
      <c r="B5384" s="5"/>
    </row>
    <row r="5385" spans="1:2" ht="15.5" x14ac:dyDescent="0.35">
      <c r="A5385" s="5"/>
      <c r="B5385" s="5"/>
    </row>
    <row r="5386" spans="1:2" ht="15.5" x14ac:dyDescent="0.35">
      <c r="A5386" s="5"/>
      <c r="B5386" s="5"/>
    </row>
    <row r="5387" spans="1:2" ht="15.5" x14ac:dyDescent="0.35">
      <c r="A5387" s="5"/>
      <c r="B5387" s="5"/>
    </row>
    <row r="5388" spans="1:2" ht="15.5" x14ac:dyDescent="0.35">
      <c r="A5388" s="5"/>
      <c r="B5388" s="5"/>
    </row>
    <row r="5389" spans="1:2" ht="15.5" x14ac:dyDescent="0.35">
      <c r="A5389" s="5"/>
      <c r="B5389" s="5"/>
    </row>
    <row r="5390" spans="1:2" ht="15.5" x14ac:dyDescent="0.35">
      <c r="A5390" s="5"/>
      <c r="B5390" s="5"/>
    </row>
    <row r="5391" spans="1:2" ht="15.5" x14ac:dyDescent="0.35">
      <c r="A5391" s="5"/>
      <c r="B5391" s="5"/>
    </row>
    <row r="5392" spans="1:2" ht="15.5" x14ac:dyDescent="0.35">
      <c r="A5392" s="5"/>
      <c r="B5392" s="5"/>
    </row>
    <row r="5393" spans="1:2" ht="15.5" x14ac:dyDescent="0.35">
      <c r="A5393" s="5"/>
      <c r="B5393" s="5"/>
    </row>
    <row r="5394" spans="1:2" ht="15.5" x14ac:dyDescent="0.35">
      <c r="A5394" s="5"/>
      <c r="B5394" s="5"/>
    </row>
    <row r="5395" spans="1:2" ht="15.5" x14ac:dyDescent="0.35">
      <c r="A5395" s="5"/>
      <c r="B5395" s="5"/>
    </row>
    <row r="5396" spans="1:2" ht="15.5" x14ac:dyDescent="0.35">
      <c r="A5396" s="5"/>
      <c r="B5396" s="5"/>
    </row>
    <row r="5397" spans="1:2" ht="15.5" x14ac:dyDescent="0.35">
      <c r="A5397" s="5"/>
      <c r="B5397" s="5"/>
    </row>
    <row r="5398" spans="1:2" ht="15.5" x14ac:dyDescent="0.35">
      <c r="A5398" s="5"/>
      <c r="B5398" s="5"/>
    </row>
    <row r="5399" spans="1:2" ht="15.5" x14ac:dyDescent="0.35">
      <c r="A5399" s="5"/>
      <c r="B5399" s="5"/>
    </row>
    <row r="5400" spans="1:2" ht="15.5" x14ac:dyDescent="0.35">
      <c r="A5400" s="5"/>
      <c r="B5400" s="5"/>
    </row>
    <row r="5401" spans="1:2" ht="15.5" x14ac:dyDescent="0.35">
      <c r="A5401" s="5"/>
      <c r="B5401" s="5"/>
    </row>
    <row r="5402" spans="1:2" ht="15.5" x14ac:dyDescent="0.35">
      <c r="A5402" s="5"/>
      <c r="B5402" s="5"/>
    </row>
    <row r="5403" spans="1:2" ht="15.5" x14ac:dyDescent="0.35">
      <c r="A5403" s="5"/>
      <c r="B5403" s="5"/>
    </row>
    <row r="5404" spans="1:2" ht="15.5" x14ac:dyDescent="0.35">
      <c r="A5404" s="5"/>
      <c r="B5404" s="5"/>
    </row>
    <row r="5405" spans="1:2" ht="15.5" x14ac:dyDescent="0.35">
      <c r="A5405" s="5"/>
      <c r="B5405" s="5"/>
    </row>
    <row r="5406" spans="1:2" ht="15.5" x14ac:dyDescent="0.35">
      <c r="A5406" s="5"/>
      <c r="B5406" s="5"/>
    </row>
    <row r="5407" spans="1:2" ht="15.5" x14ac:dyDescent="0.35">
      <c r="A5407" s="5"/>
      <c r="B5407" s="5"/>
    </row>
    <row r="5408" spans="1:2" ht="15.5" x14ac:dyDescent="0.35">
      <c r="A5408" s="5"/>
      <c r="B5408" s="5"/>
    </row>
    <row r="5409" spans="1:2" ht="15.5" x14ac:dyDescent="0.35">
      <c r="A5409" s="5"/>
      <c r="B5409" s="5"/>
    </row>
    <row r="5410" spans="1:2" ht="15.5" x14ac:dyDescent="0.35">
      <c r="A5410" s="5"/>
      <c r="B5410" s="5"/>
    </row>
    <row r="5411" spans="1:2" ht="15.5" x14ac:dyDescent="0.35">
      <c r="A5411" s="5"/>
      <c r="B5411" s="5"/>
    </row>
    <row r="5412" spans="1:2" ht="15.5" x14ac:dyDescent="0.35">
      <c r="A5412" s="5"/>
      <c r="B5412" s="5"/>
    </row>
    <row r="5413" spans="1:2" ht="15.5" x14ac:dyDescent="0.35">
      <c r="A5413" s="5"/>
      <c r="B5413" s="5"/>
    </row>
    <row r="5414" spans="1:2" ht="15.5" x14ac:dyDescent="0.35">
      <c r="A5414" s="5"/>
      <c r="B5414" s="5"/>
    </row>
    <row r="5415" spans="1:2" ht="15.5" x14ac:dyDescent="0.35">
      <c r="A5415" s="5"/>
      <c r="B5415" s="5"/>
    </row>
    <row r="5416" spans="1:2" ht="15.5" x14ac:dyDescent="0.35">
      <c r="A5416" s="5"/>
      <c r="B5416" s="5"/>
    </row>
    <row r="5417" spans="1:2" ht="15.5" x14ac:dyDescent="0.35">
      <c r="A5417" s="5"/>
      <c r="B5417" s="5"/>
    </row>
    <row r="5418" spans="1:2" ht="15.5" x14ac:dyDescent="0.35">
      <c r="A5418" s="5"/>
      <c r="B5418" s="5"/>
    </row>
    <row r="5419" spans="1:2" ht="15.5" x14ac:dyDescent="0.35">
      <c r="A5419" s="5"/>
      <c r="B5419" s="5"/>
    </row>
    <row r="5420" spans="1:2" ht="15.5" x14ac:dyDescent="0.35">
      <c r="A5420" s="5"/>
      <c r="B5420" s="5"/>
    </row>
    <row r="5421" spans="1:2" ht="15.5" x14ac:dyDescent="0.35">
      <c r="A5421" s="5"/>
      <c r="B5421" s="5"/>
    </row>
    <row r="5422" spans="1:2" ht="15.5" x14ac:dyDescent="0.35">
      <c r="A5422" s="5"/>
      <c r="B5422" s="5"/>
    </row>
    <row r="5423" spans="1:2" ht="15.5" x14ac:dyDescent="0.35">
      <c r="A5423" s="5"/>
      <c r="B5423" s="5"/>
    </row>
    <row r="5424" spans="1:2" ht="15.5" x14ac:dyDescent="0.35">
      <c r="A5424" s="5"/>
      <c r="B5424" s="5"/>
    </row>
    <row r="5425" spans="1:2" ht="15.5" x14ac:dyDescent="0.35">
      <c r="A5425" s="5"/>
      <c r="B5425" s="5"/>
    </row>
    <row r="5426" spans="1:2" ht="15.5" x14ac:dyDescent="0.35">
      <c r="A5426" s="5"/>
      <c r="B5426" s="5"/>
    </row>
    <row r="5427" spans="1:2" ht="15.5" x14ac:dyDescent="0.35">
      <c r="A5427" s="5"/>
      <c r="B5427" s="5"/>
    </row>
    <row r="5428" spans="1:2" ht="15.5" x14ac:dyDescent="0.35">
      <c r="A5428" s="5"/>
      <c r="B5428" s="5"/>
    </row>
    <row r="5429" spans="1:2" ht="15.5" x14ac:dyDescent="0.35">
      <c r="A5429" s="5"/>
      <c r="B5429" s="5"/>
    </row>
    <row r="5430" spans="1:2" ht="15.5" x14ac:dyDescent="0.35">
      <c r="A5430" s="5"/>
      <c r="B5430" s="5"/>
    </row>
    <row r="5431" spans="1:2" ht="15.5" x14ac:dyDescent="0.35">
      <c r="A5431" s="5"/>
      <c r="B5431" s="5"/>
    </row>
    <row r="5432" spans="1:2" ht="15.5" x14ac:dyDescent="0.35">
      <c r="A5432" s="5"/>
      <c r="B5432" s="5"/>
    </row>
    <row r="5433" spans="1:2" ht="15.5" x14ac:dyDescent="0.35">
      <c r="A5433" s="5"/>
      <c r="B5433" s="5"/>
    </row>
    <row r="5434" spans="1:2" ht="15.5" x14ac:dyDescent="0.35">
      <c r="A5434" s="5"/>
      <c r="B5434" s="5"/>
    </row>
    <row r="5435" spans="1:2" ht="15.5" x14ac:dyDescent="0.35">
      <c r="A5435" s="5"/>
      <c r="B5435" s="5"/>
    </row>
    <row r="5436" spans="1:2" ht="15.5" x14ac:dyDescent="0.35">
      <c r="A5436" s="5"/>
      <c r="B5436" s="5"/>
    </row>
    <row r="5437" spans="1:2" ht="15.5" x14ac:dyDescent="0.35">
      <c r="A5437" s="5"/>
      <c r="B5437" s="5"/>
    </row>
    <row r="5438" spans="1:2" ht="15.5" x14ac:dyDescent="0.35">
      <c r="A5438" s="5"/>
      <c r="B5438" s="5"/>
    </row>
    <row r="5439" spans="1:2" ht="15.5" x14ac:dyDescent="0.35">
      <c r="A5439" s="5"/>
      <c r="B5439" s="5"/>
    </row>
    <row r="5440" spans="1:2" ht="15.5" x14ac:dyDescent="0.35">
      <c r="A5440" s="5"/>
      <c r="B5440" s="5"/>
    </row>
    <row r="5441" spans="1:2" ht="15.5" x14ac:dyDescent="0.35">
      <c r="A5441" s="5"/>
      <c r="B5441" s="5"/>
    </row>
    <row r="5442" spans="1:2" ht="15.5" x14ac:dyDescent="0.35">
      <c r="A5442" s="5"/>
      <c r="B5442" s="5"/>
    </row>
    <row r="5443" spans="1:2" ht="15.5" x14ac:dyDescent="0.35">
      <c r="A5443" s="5"/>
      <c r="B5443" s="5"/>
    </row>
    <row r="5444" spans="1:2" ht="15.5" x14ac:dyDescent="0.35">
      <c r="A5444" s="5"/>
      <c r="B5444" s="5"/>
    </row>
    <row r="5445" spans="1:2" ht="15.5" x14ac:dyDescent="0.35">
      <c r="A5445" s="5"/>
      <c r="B5445" s="5"/>
    </row>
    <row r="5446" spans="1:2" ht="15.5" x14ac:dyDescent="0.35">
      <c r="A5446" s="5"/>
      <c r="B5446" s="5"/>
    </row>
    <row r="5447" spans="1:2" ht="15.5" x14ac:dyDescent="0.35">
      <c r="A5447" s="5"/>
      <c r="B5447" s="5"/>
    </row>
    <row r="5448" spans="1:2" ht="15.5" x14ac:dyDescent="0.35">
      <c r="A5448" s="5"/>
      <c r="B5448" s="5"/>
    </row>
    <row r="5449" spans="1:2" ht="15.5" x14ac:dyDescent="0.35">
      <c r="A5449" s="5"/>
      <c r="B5449" s="5"/>
    </row>
    <row r="5450" spans="1:2" ht="15.5" x14ac:dyDescent="0.35">
      <c r="A5450" s="5"/>
      <c r="B5450" s="5"/>
    </row>
    <row r="5451" spans="1:2" ht="15.5" x14ac:dyDescent="0.35">
      <c r="A5451" s="5"/>
      <c r="B5451" s="5"/>
    </row>
    <row r="5452" spans="1:2" ht="15.5" x14ac:dyDescent="0.35">
      <c r="A5452" s="5"/>
      <c r="B5452" s="5"/>
    </row>
    <row r="5453" spans="1:2" ht="15.5" x14ac:dyDescent="0.35">
      <c r="A5453" s="5"/>
      <c r="B5453" s="5"/>
    </row>
    <row r="5454" spans="1:2" ht="15.5" x14ac:dyDescent="0.35">
      <c r="A5454" s="5"/>
      <c r="B5454" s="5"/>
    </row>
    <row r="5455" spans="1:2" ht="15.5" x14ac:dyDescent="0.35">
      <c r="A5455" s="5"/>
      <c r="B5455" s="5"/>
    </row>
    <row r="5456" spans="1:2" ht="15.5" x14ac:dyDescent="0.35">
      <c r="A5456" s="5"/>
      <c r="B5456" s="5"/>
    </row>
    <row r="5457" spans="1:2" ht="15.5" x14ac:dyDescent="0.35">
      <c r="A5457" s="5"/>
      <c r="B5457" s="5"/>
    </row>
    <row r="5458" spans="1:2" ht="15.5" x14ac:dyDescent="0.35">
      <c r="A5458" s="5"/>
      <c r="B5458" s="5"/>
    </row>
    <row r="5459" spans="1:2" ht="15.5" x14ac:dyDescent="0.35">
      <c r="A5459" s="5"/>
      <c r="B5459" s="5"/>
    </row>
    <row r="5460" spans="1:2" ht="15.5" x14ac:dyDescent="0.35">
      <c r="A5460" s="5"/>
      <c r="B5460" s="5"/>
    </row>
    <row r="5461" spans="1:2" ht="15.5" x14ac:dyDescent="0.35">
      <c r="A5461" s="5"/>
      <c r="B5461" s="5"/>
    </row>
    <row r="5462" spans="1:2" ht="15.5" x14ac:dyDescent="0.35">
      <c r="A5462" s="5"/>
      <c r="B5462" s="5"/>
    </row>
    <row r="5463" spans="1:2" ht="15.5" x14ac:dyDescent="0.35">
      <c r="A5463" s="5"/>
      <c r="B5463" s="5"/>
    </row>
    <row r="5464" spans="1:2" ht="15.5" x14ac:dyDescent="0.35">
      <c r="A5464" s="5"/>
      <c r="B5464" s="5"/>
    </row>
    <row r="5465" spans="1:2" ht="15.5" x14ac:dyDescent="0.35">
      <c r="A5465" s="5"/>
      <c r="B5465" s="5"/>
    </row>
    <row r="5466" spans="1:2" ht="15.5" x14ac:dyDescent="0.35">
      <c r="A5466" s="5"/>
      <c r="B5466" s="5"/>
    </row>
    <row r="5467" spans="1:2" ht="15.5" x14ac:dyDescent="0.35">
      <c r="A5467" s="5"/>
      <c r="B5467" s="5"/>
    </row>
    <row r="5468" spans="1:2" ht="15.5" x14ac:dyDescent="0.35">
      <c r="A5468" s="5"/>
      <c r="B5468" s="5"/>
    </row>
    <row r="5469" spans="1:2" ht="15.5" x14ac:dyDescent="0.35">
      <c r="A5469" s="5"/>
      <c r="B5469" s="5"/>
    </row>
    <row r="5470" spans="1:2" ht="15.5" x14ac:dyDescent="0.35">
      <c r="A5470" s="5"/>
      <c r="B5470" s="5"/>
    </row>
    <row r="5471" spans="1:2" ht="15.5" x14ac:dyDescent="0.35">
      <c r="A5471" s="5"/>
      <c r="B5471" s="5"/>
    </row>
    <row r="5472" spans="1:2" ht="15.5" x14ac:dyDescent="0.35">
      <c r="A5472" s="5"/>
      <c r="B5472" s="5"/>
    </row>
    <row r="5473" spans="1:2" ht="15.5" x14ac:dyDescent="0.35">
      <c r="A5473" s="5"/>
      <c r="B5473" s="5"/>
    </row>
    <row r="5474" spans="1:2" ht="15.5" x14ac:dyDescent="0.35">
      <c r="A5474" s="5"/>
      <c r="B5474" s="5"/>
    </row>
    <row r="5475" spans="1:2" ht="15.5" x14ac:dyDescent="0.35">
      <c r="A5475" s="5"/>
      <c r="B5475" s="5"/>
    </row>
    <row r="5476" spans="1:2" ht="15.5" x14ac:dyDescent="0.35">
      <c r="A5476" s="5"/>
      <c r="B5476" s="5"/>
    </row>
    <row r="5477" spans="1:2" ht="15.5" x14ac:dyDescent="0.35">
      <c r="A5477" s="5"/>
      <c r="B5477" s="5"/>
    </row>
    <row r="5478" spans="1:2" ht="15.5" x14ac:dyDescent="0.35">
      <c r="A5478" s="5"/>
      <c r="B5478" s="5"/>
    </row>
    <row r="5479" spans="1:2" ht="15.5" x14ac:dyDescent="0.35">
      <c r="A5479" s="5"/>
      <c r="B5479" s="5"/>
    </row>
    <row r="5480" spans="1:2" ht="15.5" x14ac:dyDescent="0.35">
      <c r="A5480" s="5"/>
      <c r="B5480" s="5"/>
    </row>
    <row r="5481" spans="1:2" ht="15.5" x14ac:dyDescent="0.35">
      <c r="A5481" s="5"/>
      <c r="B5481" s="5"/>
    </row>
    <row r="5482" spans="1:2" ht="15.5" x14ac:dyDescent="0.35">
      <c r="A5482" s="5"/>
      <c r="B5482" s="5"/>
    </row>
    <row r="5483" spans="1:2" ht="15.5" x14ac:dyDescent="0.35">
      <c r="A5483" s="5"/>
      <c r="B5483" s="5"/>
    </row>
    <row r="5484" spans="1:2" ht="15.5" x14ac:dyDescent="0.35">
      <c r="A5484" s="5"/>
      <c r="B5484" s="5"/>
    </row>
    <row r="5485" spans="1:2" ht="15.5" x14ac:dyDescent="0.35">
      <c r="A5485" s="5"/>
      <c r="B5485" s="5"/>
    </row>
    <row r="5486" spans="1:2" ht="15.5" x14ac:dyDescent="0.35">
      <c r="A5486" s="5"/>
      <c r="B5486" s="5"/>
    </row>
    <row r="5487" spans="1:2" ht="15.5" x14ac:dyDescent="0.35">
      <c r="A5487" s="5"/>
      <c r="B5487" s="5"/>
    </row>
    <row r="5488" spans="1:2" ht="15.5" x14ac:dyDescent="0.35">
      <c r="A5488" s="5"/>
      <c r="B5488" s="5"/>
    </row>
    <row r="5489" spans="1:2" ht="15.5" x14ac:dyDescent="0.35">
      <c r="A5489" s="5"/>
      <c r="B5489" s="5"/>
    </row>
    <row r="5490" spans="1:2" ht="15.5" x14ac:dyDescent="0.35">
      <c r="A5490" s="5"/>
      <c r="B5490" s="5"/>
    </row>
    <row r="5491" spans="1:2" ht="15.5" x14ac:dyDescent="0.35">
      <c r="A5491" s="5"/>
      <c r="B5491" s="5"/>
    </row>
    <row r="5492" spans="1:2" ht="15.5" x14ac:dyDescent="0.35">
      <c r="A5492" s="5"/>
      <c r="B5492" s="5"/>
    </row>
    <row r="5493" spans="1:2" ht="15.5" x14ac:dyDescent="0.35">
      <c r="A5493" s="5"/>
      <c r="B5493" s="5"/>
    </row>
    <row r="5494" spans="1:2" ht="15.5" x14ac:dyDescent="0.35">
      <c r="A5494" s="5"/>
      <c r="B5494" s="5"/>
    </row>
    <row r="5495" spans="1:2" ht="15.5" x14ac:dyDescent="0.35">
      <c r="A5495" s="5"/>
      <c r="B5495" s="5"/>
    </row>
    <row r="5496" spans="1:2" ht="15.5" x14ac:dyDescent="0.35">
      <c r="A5496" s="5"/>
      <c r="B5496" s="5"/>
    </row>
    <row r="5497" spans="1:2" ht="15.5" x14ac:dyDescent="0.35">
      <c r="A5497" s="5"/>
      <c r="B5497" s="5"/>
    </row>
    <row r="5498" spans="1:2" ht="15.5" x14ac:dyDescent="0.35">
      <c r="A5498" s="5"/>
      <c r="B5498" s="5"/>
    </row>
    <row r="5499" spans="1:2" ht="15.5" x14ac:dyDescent="0.35">
      <c r="A5499" s="5"/>
      <c r="B5499" s="5"/>
    </row>
    <row r="5500" spans="1:2" ht="15.5" x14ac:dyDescent="0.35">
      <c r="A5500" s="5"/>
      <c r="B5500" s="5"/>
    </row>
    <row r="5501" spans="1:2" ht="15.5" x14ac:dyDescent="0.35">
      <c r="A5501" s="5"/>
      <c r="B5501" s="5"/>
    </row>
    <row r="5502" spans="1:2" ht="15.5" x14ac:dyDescent="0.35">
      <c r="A5502" s="5"/>
      <c r="B5502" s="5"/>
    </row>
    <row r="5503" spans="1:2" ht="15.5" x14ac:dyDescent="0.35">
      <c r="A5503" s="5"/>
      <c r="B5503" s="5"/>
    </row>
    <row r="5504" spans="1:2" ht="15.5" x14ac:dyDescent="0.35">
      <c r="A5504" s="5"/>
      <c r="B5504" s="5"/>
    </row>
    <row r="5505" spans="1:2" ht="15.5" x14ac:dyDescent="0.35">
      <c r="A5505" s="5"/>
      <c r="B5505" s="5"/>
    </row>
    <row r="5506" spans="1:2" ht="15.5" x14ac:dyDescent="0.35">
      <c r="A5506" s="5"/>
      <c r="B5506" s="5"/>
    </row>
    <row r="5507" spans="1:2" ht="15.5" x14ac:dyDescent="0.35">
      <c r="A5507" s="5"/>
      <c r="B5507" s="5"/>
    </row>
    <row r="5508" spans="1:2" ht="15.5" x14ac:dyDescent="0.35">
      <c r="A5508" s="5"/>
      <c r="B5508" s="5"/>
    </row>
    <row r="5509" spans="1:2" ht="15.5" x14ac:dyDescent="0.35">
      <c r="A5509" s="5"/>
      <c r="B5509" s="5"/>
    </row>
    <row r="5510" spans="1:2" ht="15.5" x14ac:dyDescent="0.35">
      <c r="A5510" s="5"/>
      <c r="B5510" s="5"/>
    </row>
    <row r="5511" spans="1:2" ht="15.5" x14ac:dyDescent="0.35">
      <c r="A5511" s="5"/>
      <c r="B5511" s="5"/>
    </row>
    <row r="5512" spans="1:2" ht="15.5" x14ac:dyDescent="0.35">
      <c r="A5512" s="5"/>
      <c r="B5512" s="5"/>
    </row>
    <row r="5513" spans="1:2" ht="15.5" x14ac:dyDescent="0.35">
      <c r="A5513" s="5"/>
      <c r="B5513" s="5"/>
    </row>
    <row r="5514" spans="1:2" ht="15.5" x14ac:dyDescent="0.35">
      <c r="A5514" s="5"/>
      <c r="B5514" s="5"/>
    </row>
    <row r="5515" spans="1:2" ht="15.5" x14ac:dyDescent="0.35">
      <c r="A5515" s="5"/>
      <c r="B5515" s="5"/>
    </row>
    <row r="5516" spans="1:2" ht="15.5" x14ac:dyDescent="0.35">
      <c r="A5516" s="5"/>
      <c r="B5516" s="5"/>
    </row>
    <row r="5517" spans="1:2" ht="15.5" x14ac:dyDescent="0.35">
      <c r="A5517" s="5"/>
      <c r="B5517" s="5"/>
    </row>
    <row r="5518" spans="1:2" ht="15.5" x14ac:dyDescent="0.35">
      <c r="A5518" s="5"/>
      <c r="B5518" s="5"/>
    </row>
    <row r="5519" spans="1:2" ht="15.5" x14ac:dyDescent="0.35">
      <c r="A5519" s="5"/>
      <c r="B5519" s="5"/>
    </row>
    <row r="5520" spans="1:2" ht="15.5" x14ac:dyDescent="0.35">
      <c r="A5520" s="5"/>
      <c r="B5520" s="5"/>
    </row>
    <row r="5521" spans="1:2" ht="15.5" x14ac:dyDescent="0.35">
      <c r="A5521" s="5"/>
      <c r="B5521" s="5"/>
    </row>
    <row r="5522" spans="1:2" ht="15.5" x14ac:dyDescent="0.35">
      <c r="A5522" s="5"/>
      <c r="B5522" s="5"/>
    </row>
    <row r="5523" spans="1:2" ht="15.5" x14ac:dyDescent="0.35">
      <c r="A5523" s="5"/>
      <c r="B5523" s="5"/>
    </row>
    <row r="5524" spans="1:2" ht="15.5" x14ac:dyDescent="0.35">
      <c r="A5524" s="5"/>
      <c r="B5524" s="5"/>
    </row>
    <row r="5525" spans="1:2" ht="15.5" x14ac:dyDescent="0.35">
      <c r="A5525" s="5"/>
      <c r="B5525" s="5"/>
    </row>
    <row r="5526" spans="1:2" ht="15.5" x14ac:dyDescent="0.35">
      <c r="A5526" s="5"/>
      <c r="B5526" s="5"/>
    </row>
    <row r="5527" spans="1:2" ht="15.5" x14ac:dyDescent="0.35">
      <c r="A5527" s="5"/>
      <c r="B5527" s="5"/>
    </row>
    <row r="5528" spans="1:2" ht="15.5" x14ac:dyDescent="0.35">
      <c r="A5528" s="5"/>
      <c r="B5528" s="5"/>
    </row>
    <row r="5529" spans="1:2" ht="15.5" x14ac:dyDescent="0.35">
      <c r="A5529" s="5"/>
      <c r="B5529" s="5"/>
    </row>
    <row r="5530" spans="1:2" ht="15.5" x14ac:dyDescent="0.35">
      <c r="A5530" s="5"/>
      <c r="B5530" s="5"/>
    </row>
    <row r="5531" spans="1:2" ht="15.5" x14ac:dyDescent="0.35">
      <c r="A5531" s="5"/>
      <c r="B5531" s="5"/>
    </row>
    <row r="5532" spans="1:2" ht="15.5" x14ac:dyDescent="0.35">
      <c r="A5532" s="5"/>
      <c r="B5532" s="5"/>
    </row>
    <row r="5533" spans="1:2" ht="15.5" x14ac:dyDescent="0.35">
      <c r="A5533" s="5"/>
      <c r="B5533" s="5"/>
    </row>
    <row r="5534" spans="1:2" ht="15.5" x14ac:dyDescent="0.35">
      <c r="A5534" s="5"/>
      <c r="B5534" s="5"/>
    </row>
    <row r="5535" spans="1:2" ht="15.5" x14ac:dyDescent="0.35">
      <c r="A5535" s="5"/>
      <c r="B5535" s="5"/>
    </row>
    <row r="5536" spans="1:2" ht="15.5" x14ac:dyDescent="0.35">
      <c r="A5536" s="5"/>
      <c r="B5536" s="5"/>
    </row>
    <row r="5537" spans="1:2" ht="15.5" x14ac:dyDescent="0.35">
      <c r="A5537" s="5"/>
      <c r="B5537" s="5"/>
    </row>
    <row r="5538" spans="1:2" ht="15.5" x14ac:dyDescent="0.35">
      <c r="A5538" s="5"/>
      <c r="B5538" s="5"/>
    </row>
    <row r="5539" spans="1:2" ht="15.5" x14ac:dyDescent="0.35">
      <c r="A5539" s="5"/>
      <c r="B5539" s="5"/>
    </row>
    <row r="5540" spans="1:2" ht="15.5" x14ac:dyDescent="0.35">
      <c r="A5540" s="5"/>
      <c r="B5540" s="5"/>
    </row>
    <row r="5541" spans="1:2" ht="15.5" x14ac:dyDescent="0.35">
      <c r="A5541" s="5"/>
      <c r="B5541" s="5"/>
    </row>
    <row r="5542" spans="1:2" ht="15.5" x14ac:dyDescent="0.35">
      <c r="A5542" s="5"/>
      <c r="B5542" s="5"/>
    </row>
    <row r="5543" spans="1:2" ht="15.5" x14ac:dyDescent="0.35">
      <c r="A5543" s="5"/>
      <c r="B5543" s="5"/>
    </row>
    <row r="5544" spans="1:2" ht="15.5" x14ac:dyDescent="0.35">
      <c r="A5544" s="5"/>
      <c r="B5544" s="5"/>
    </row>
    <row r="5545" spans="1:2" ht="15.5" x14ac:dyDescent="0.35">
      <c r="A5545" s="5"/>
      <c r="B5545" s="5"/>
    </row>
    <row r="5546" spans="1:2" ht="15.5" x14ac:dyDescent="0.35">
      <c r="A5546" s="5"/>
      <c r="B5546" s="5"/>
    </row>
    <row r="5547" spans="1:2" ht="15.5" x14ac:dyDescent="0.35">
      <c r="A5547" s="5"/>
      <c r="B5547" s="5"/>
    </row>
    <row r="5548" spans="1:2" ht="15.5" x14ac:dyDescent="0.35">
      <c r="A5548" s="5"/>
      <c r="B5548" s="5"/>
    </row>
    <row r="5549" spans="1:2" ht="15.5" x14ac:dyDescent="0.35">
      <c r="A5549" s="5"/>
      <c r="B5549" s="5"/>
    </row>
    <row r="5550" spans="1:2" ht="15.5" x14ac:dyDescent="0.35">
      <c r="A5550" s="5"/>
      <c r="B5550" s="5"/>
    </row>
    <row r="5551" spans="1:2" ht="15.5" x14ac:dyDescent="0.35">
      <c r="A5551" s="5"/>
      <c r="B5551" s="5"/>
    </row>
    <row r="5552" spans="1:2" ht="15.5" x14ac:dyDescent="0.35">
      <c r="A5552" s="5"/>
      <c r="B5552" s="5"/>
    </row>
    <row r="5553" spans="1:2" ht="15.5" x14ac:dyDescent="0.35">
      <c r="A5553" s="5"/>
      <c r="B5553" s="5"/>
    </row>
    <row r="5554" spans="1:2" ht="15.5" x14ac:dyDescent="0.35">
      <c r="A5554" s="5"/>
      <c r="B5554" s="5"/>
    </row>
    <row r="5555" spans="1:2" ht="15.5" x14ac:dyDescent="0.35">
      <c r="A5555" s="5"/>
      <c r="B5555" s="5"/>
    </row>
    <row r="5556" spans="1:2" ht="15.5" x14ac:dyDescent="0.35">
      <c r="A5556" s="5"/>
      <c r="B5556" s="5"/>
    </row>
    <row r="5557" spans="1:2" ht="15.5" x14ac:dyDescent="0.35">
      <c r="A5557" s="5"/>
      <c r="B5557" s="5"/>
    </row>
    <row r="5558" spans="1:2" ht="15.5" x14ac:dyDescent="0.35">
      <c r="A5558" s="5"/>
      <c r="B5558" s="5"/>
    </row>
    <row r="5559" spans="1:2" ht="15.5" x14ac:dyDescent="0.35">
      <c r="A5559" s="5"/>
      <c r="B5559" s="5"/>
    </row>
    <row r="5560" spans="1:2" ht="15.5" x14ac:dyDescent="0.35">
      <c r="A5560" s="5"/>
      <c r="B5560" s="5"/>
    </row>
    <row r="5561" spans="1:2" ht="15.5" x14ac:dyDescent="0.35">
      <c r="A5561" s="5"/>
      <c r="B5561" s="5"/>
    </row>
    <row r="5562" spans="1:2" ht="15.5" x14ac:dyDescent="0.35">
      <c r="A5562" s="5"/>
      <c r="B5562" s="5"/>
    </row>
    <row r="5563" spans="1:2" ht="15.5" x14ac:dyDescent="0.35">
      <c r="A5563" s="5"/>
      <c r="B5563" s="5"/>
    </row>
    <row r="5564" spans="1:2" ht="15.5" x14ac:dyDescent="0.35">
      <c r="A5564" s="5"/>
      <c r="B5564" s="5"/>
    </row>
    <row r="5565" spans="1:2" ht="15.5" x14ac:dyDescent="0.35">
      <c r="A5565" s="5"/>
      <c r="B5565" s="5"/>
    </row>
    <row r="5566" spans="1:2" ht="15.5" x14ac:dyDescent="0.35">
      <c r="A5566" s="5"/>
      <c r="B5566" s="5"/>
    </row>
    <row r="5567" spans="1:2" ht="15.5" x14ac:dyDescent="0.35">
      <c r="A5567" s="5"/>
      <c r="B5567" s="5"/>
    </row>
    <row r="5568" spans="1:2" ht="15.5" x14ac:dyDescent="0.35">
      <c r="A5568" s="5"/>
      <c r="B5568" s="5"/>
    </row>
    <row r="5569" spans="1:2" ht="15.5" x14ac:dyDescent="0.35">
      <c r="A5569" s="5"/>
      <c r="B5569" s="5"/>
    </row>
    <row r="5570" spans="1:2" ht="15.5" x14ac:dyDescent="0.35">
      <c r="A5570" s="5"/>
      <c r="B5570" s="5"/>
    </row>
    <row r="5571" spans="1:2" ht="15.5" x14ac:dyDescent="0.35">
      <c r="A5571" s="5"/>
      <c r="B5571" s="5"/>
    </row>
    <row r="5572" spans="1:2" ht="15.5" x14ac:dyDescent="0.35">
      <c r="A5572" s="5"/>
      <c r="B5572" s="5"/>
    </row>
    <row r="5573" spans="1:2" ht="15.5" x14ac:dyDescent="0.35">
      <c r="A5573" s="5"/>
      <c r="B5573" s="5"/>
    </row>
    <row r="5574" spans="1:2" ht="15.5" x14ac:dyDescent="0.35">
      <c r="A5574" s="5"/>
      <c r="B5574" s="5"/>
    </row>
    <row r="5575" spans="1:2" ht="15.5" x14ac:dyDescent="0.35">
      <c r="A5575" s="5"/>
      <c r="B5575" s="5"/>
    </row>
    <row r="5576" spans="1:2" ht="15.5" x14ac:dyDescent="0.35">
      <c r="A5576" s="5"/>
      <c r="B5576" s="5"/>
    </row>
    <row r="5577" spans="1:2" ht="15.5" x14ac:dyDescent="0.35">
      <c r="A5577" s="5"/>
      <c r="B5577" s="5"/>
    </row>
    <row r="5578" spans="1:2" ht="15.5" x14ac:dyDescent="0.35">
      <c r="A5578" s="5"/>
      <c r="B5578" s="5"/>
    </row>
    <row r="5579" spans="1:2" ht="15.5" x14ac:dyDescent="0.35">
      <c r="A5579" s="5"/>
      <c r="B5579" s="5"/>
    </row>
    <row r="5580" spans="1:2" ht="15.5" x14ac:dyDescent="0.35">
      <c r="A5580" s="5"/>
      <c r="B5580" s="5"/>
    </row>
    <row r="5581" spans="1:2" ht="15.5" x14ac:dyDescent="0.35">
      <c r="A5581" s="5"/>
      <c r="B5581" s="5"/>
    </row>
    <row r="5582" spans="1:2" ht="15.5" x14ac:dyDescent="0.35">
      <c r="A5582" s="5"/>
      <c r="B5582" s="5"/>
    </row>
    <row r="5583" spans="1:2" ht="15.5" x14ac:dyDescent="0.35">
      <c r="A5583" s="5"/>
      <c r="B5583" s="5"/>
    </row>
    <row r="5584" spans="1:2" ht="15.5" x14ac:dyDescent="0.35">
      <c r="A5584" s="5"/>
      <c r="B5584" s="5"/>
    </row>
    <row r="5585" spans="1:2" ht="15.5" x14ac:dyDescent="0.35">
      <c r="A5585" s="5"/>
      <c r="B5585" s="5"/>
    </row>
    <row r="5586" spans="1:2" ht="15.5" x14ac:dyDescent="0.35">
      <c r="A5586" s="5"/>
      <c r="B5586" s="5"/>
    </row>
    <row r="5587" spans="1:2" ht="15.5" x14ac:dyDescent="0.35">
      <c r="A5587" s="5"/>
      <c r="B5587" s="5"/>
    </row>
    <row r="5588" spans="1:2" ht="15.5" x14ac:dyDescent="0.35">
      <c r="A5588" s="5"/>
      <c r="B5588" s="5"/>
    </row>
    <row r="5589" spans="1:2" ht="15.5" x14ac:dyDescent="0.35">
      <c r="A5589" s="5"/>
      <c r="B5589" s="5"/>
    </row>
    <row r="5590" spans="1:2" ht="15.5" x14ac:dyDescent="0.35">
      <c r="A5590" s="5"/>
      <c r="B5590" s="5"/>
    </row>
    <row r="5591" spans="1:2" ht="15.5" x14ac:dyDescent="0.35">
      <c r="A5591" s="5"/>
      <c r="B5591" s="5"/>
    </row>
    <row r="5592" spans="1:2" ht="15.5" x14ac:dyDescent="0.35">
      <c r="A5592" s="5"/>
      <c r="B5592" s="5"/>
    </row>
    <row r="5593" spans="1:2" ht="15.5" x14ac:dyDescent="0.35">
      <c r="A5593" s="5"/>
      <c r="B5593" s="5"/>
    </row>
    <row r="5594" spans="1:2" ht="15.5" x14ac:dyDescent="0.35">
      <c r="A5594" s="5"/>
      <c r="B5594" s="5"/>
    </row>
    <row r="5595" spans="1:2" ht="15.5" x14ac:dyDescent="0.35">
      <c r="A5595" s="5"/>
      <c r="B5595" s="5"/>
    </row>
    <row r="5596" spans="1:2" ht="15.5" x14ac:dyDescent="0.35">
      <c r="A5596" s="5"/>
      <c r="B5596" s="5"/>
    </row>
    <row r="5597" spans="1:2" ht="15.5" x14ac:dyDescent="0.35">
      <c r="A5597" s="5"/>
      <c r="B5597" s="5"/>
    </row>
    <row r="5598" spans="1:2" ht="15.5" x14ac:dyDescent="0.35">
      <c r="A5598" s="5"/>
      <c r="B5598" s="5"/>
    </row>
    <row r="5599" spans="1:2" ht="15.5" x14ac:dyDescent="0.35">
      <c r="A5599" s="5"/>
      <c r="B5599" s="5"/>
    </row>
    <row r="5600" spans="1:2" ht="15.5" x14ac:dyDescent="0.35">
      <c r="A5600" s="5"/>
      <c r="B5600" s="5"/>
    </row>
    <row r="5601" spans="1:2" ht="15.5" x14ac:dyDescent="0.35">
      <c r="A5601" s="5"/>
      <c r="B5601" s="5"/>
    </row>
    <row r="5602" spans="1:2" ht="15.5" x14ac:dyDescent="0.35">
      <c r="A5602" s="5"/>
      <c r="B5602" s="5"/>
    </row>
    <row r="5603" spans="1:2" ht="15.5" x14ac:dyDescent="0.35">
      <c r="A5603" s="5"/>
      <c r="B5603" s="5"/>
    </row>
    <row r="5604" spans="1:2" ht="15.5" x14ac:dyDescent="0.35">
      <c r="A5604" s="5"/>
      <c r="B5604" s="5"/>
    </row>
    <row r="5605" spans="1:2" ht="15.5" x14ac:dyDescent="0.35">
      <c r="A5605" s="5"/>
      <c r="B5605" s="5"/>
    </row>
    <row r="5606" spans="1:2" ht="15.5" x14ac:dyDescent="0.35">
      <c r="A5606" s="5"/>
      <c r="B5606" s="5"/>
    </row>
    <row r="5607" spans="1:2" ht="15.5" x14ac:dyDescent="0.35">
      <c r="A5607" s="5"/>
      <c r="B5607" s="5"/>
    </row>
    <row r="5608" spans="1:2" ht="15.5" x14ac:dyDescent="0.35">
      <c r="A5608" s="5"/>
      <c r="B5608" s="5"/>
    </row>
    <row r="5609" spans="1:2" ht="15.5" x14ac:dyDescent="0.35">
      <c r="A5609" s="5"/>
      <c r="B5609" s="5"/>
    </row>
    <row r="5610" spans="1:2" ht="15.5" x14ac:dyDescent="0.35">
      <c r="A5610" s="5"/>
      <c r="B5610" s="5"/>
    </row>
    <row r="5611" spans="1:2" ht="15.5" x14ac:dyDescent="0.35">
      <c r="A5611" s="5"/>
      <c r="B5611" s="5"/>
    </row>
    <row r="5612" spans="1:2" ht="15.5" x14ac:dyDescent="0.35">
      <c r="A5612" s="5"/>
      <c r="B5612" s="5"/>
    </row>
    <row r="5613" spans="1:2" ht="15.5" x14ac:dyDescent="0.35">
      <c r="A5613" s="5"/>
      <c r="B5613" s="5"/>
    </row>
    <row r="5614" spans="1:2" ht="15.5" x14ac:dyDescent="0.35">
      <c r="A5614" s="5"/>
      <c r="B5614" s="5"/>
    </row>
    <row r="5615" spans="1:2" ht="15.5" x14ac:dyDescent="0.35">
      <c r="A5615" s="5"/>
      <c r="B5615" s="5"/>
    </row>
    <row r="5616" spans="1:2" ht="15.5" x14ac:dyDescent="0.35">
      <c r="A5616" s="5"/>
      <c r="B5616" s="5"/>
    </row>
    <row r="5617" spans="1:2" ht="15.5" x14ac:dyDescent="0.35">
      <c r="A5617" s="5"/>
      <c r="B5617" s="5"/>
    </row>
    <row r="5618" spans="1:2" ht="15.5" x14ac:dyDescent="0.35">
      <c r="A5618" s="5"/>
      <c r="B5618" s="5"/>
    </row>
    <row r="5619" spans="1:2" ht="15.5" x14ac:dyDescent="0.35">
      <c r="A5619" s="5"/>
      <c r="B5619" s="5"/>
    </row>
    <row r="5620" spans="1:2" ht="15.5" x14ac:dyDescent="0.35">
      <c r="A5620" s="5"/>
      <c r="B5620" s="5"/>
    </row>
    <row r="5621" spans="1:2" ht="15.5" x14ac:dyDescent="0.35">
      <c r="A5621" s="5"/>
      <c r="B5621" s="5"/>
    </row>
    <row r="5622" spans="1:2" ht="15.5" x14ac:dyDescent="0.35">
      <c r="A5622" s="5"/>
      <c r="B5622" s="5"/>
    </row>
    <row r="5623" spans="1:2" ht="15.5" x14ac:dyDescent="0.35">
      <c r="A5623" s="5"/>
      <c r="B5623" s="5"/>
    </row>
    <row r="5624" spans="1:2" ht="15.5" x14ac:dyDescent="0.35">
      <c r="A5624" s="5"/>
      <c r="B5624" s="5"/>
    </row>
    <row r="5625" spans="1:2" ht="15.5" x14ac:dyDescent="0.35">
      <c r="A5625" s="5"/>
      <c r="B5625" s="5"/>
    </row>
    <row r="5626" spans="1:2" ht="15.5" x14ac:dyDescent="0.35">
      <c r="A5626" s="5"/>
      <c r="B5626" s="5"/>
    </row>
    <row r="5627" spans="1:2" ht="15.5" x14ac:dyDescent="0.35">
      <c r="A5627" s="5"/>
      <c r="B5627" s="5"/>
    </row>
    <row r="5628" spans="1:2" ht="15.5" x14ac:dyDescent="0.35">
      <c r="A5628" s="5"/>
      <c r="B5628" s="5"/>
    </row>
    <row r="5629" spans="1:2" ht="15.5" x14ac:dyDescent="0.35">
      <c r="A5629" s="5"/>
      <c r="B5629" s="5"/>
    </row>
    <row r="5630" spans="1:2" ht="15.5" x14ac:dyDescent="0.35">
      <c r="A5630" s="5"/>
      <c r="B5630" s="5"/>
    </row>
    <row r="5631" spans="1:2" ht="15.5" x14ac:dyDescent="0.35">
      <c r="A5631" s="5"/>
      <c r="B5631" s="5"/>
    </row>
    <row r="5632" spans="1:2" ht="15.5" x14ac:dyDescent="0.35">
      <c r="A5632" s="5"/>
      <c r="B5632" s="5"/>
    </row>
    <row r="5633" spans="1:2" ht="15.5" x14ac:dyDescent="0.35">
      <c r="A5633" s="5"/>
      <c r="B5633" s="5"/>
    </row>
    <row r="5634" spans="1:2" ht="15.5" x14ac:dyDescent="0.35">
      <c r="A5634" s="5"/>
      <c r="B5634" s="5"/>
    </row>
    <row r="5635" spans="1:2" ht="15.5" x14ac:dyDescent="0.35">
      <c r="A5635" s="5"/>
      <c r="B5635" s="5"/>
    </row>
    <row r="5636" spans="1:2" ht="15.5" x14ac:dyDescent="0.35">
      <c r="A5636" s="5"/>
      <c r="B5636" s="5"/>
    </row>
    <row r="5637" spans="1:2" ht="15.5" x14ac:dyDescent="0.35">
      <c r="A5637" s="5"/>
      <c r="B5637" s="5"/>
    </row>
    <row r="5638" spans="1:2" ht="15.5" x14ac:dyDescent="0.35">
      <c r="A5638" s="5"/>
      <c r="B5638" s="5"/>
    </row>
    <row r="5639" spans="1:2" ht="15.5" x14ac:dyDescent="0.35">
      <c r="A5639" s="5"/>
      <c r="B5639" s="5"/>
    </row>
    <row r="5640" spans="1:2" ht="15.5" x14ac:dyDescent="0.35">
      <c r="A5640" s="5"/>
      <c r="B5640" s="5"/>
    </row>
    <row r="5641" spans="1:2" ht="15.5" x14ac:dyDescent="0.35">
      <c r="A5641" s="5"/>
      <c r="B5641" s="5"/>
    </row>
    <row r="5642" spans="1:2" ht="15.5" x14ac:dyDescent="0.35">
      <c r="A5642" s="5"/>
      <c r="B5642" s="5"/>
    </row>
    <row r="5643" spans="1:2" ht="15.5" x14ac:dyDescent="0.35">
      <c r="A5643" s="5"/>
      <c r="B5643" s="5"/>
    </row>
    <row r="5644" spans="1:2" ht="15.5" x14ac:dyDescent="0.35">
      <c r="A5644" s="5"/>
      <c r="B5644" s="5"/>
    </row>
    <row r="5645" spans="1:2" ht="15.5" x14ac:dyDescent="0.35">
      <c r="A5645" s="5"/>
      <c r="B5645" s="5"/>
    </row>
    <row r="5646" spans="1:2" ht="15.5" x14ac:dyDescent="0.35">
      <c r="A5646" s="5"/>
      <c r="B5646" s="5"/>
    </row>
    <row r="5647" spans="1:2" ht="15.5" x14ac:dyDescent="0.35">
      <c r="A5647" s="5"/>
      <c r="B5647" s="5"/>
    </row>
    <row r="5648" spans="1:2" ht="15.5" x14ac:dyDescent="0.35">
      <c r="A5648" s="5"/>
      <c r="B5648" s="5"/>
    </row>
    <row r="5649" spans="1:2" ht="15.5" x14ac:dyDescent="0.35">
      <c r="A5649" s="5"/>
      <c r="B5649" s="5"/>
    </row>
    <row r="5650" spans="1:2" ht="15.5" x14ac:dyDescent="0.35">
      <c r="A5650" s="5"/>
      <c r="B5650" s="5"/>
    </row>
    <row r="5651" spans="1:2" ht="15.5" x14ac:dyDescent="0.35">
      <c r="A5651" s="5"/>
      <c r="B5651" s="5"/>
    </row>
    <row r="5652" spans="1:2" ht="15.5" x14ac:dyDescent="0.35">
      <c r="A5652" s="5"/>
      <c r="B5652" s="5"/>
    </row>
    <row r="5653" spans="1:2" ht="15.5" x14ac:dyDescent="0.35">
      <c r="A5653" s="5"/>
      <c r="B5653" s="5"/>
    </row>
    <row r="5654" spans="1:2" ht="15.5" x14ac:dyDescent="0.35">
      <c r="A5654" s="5"/>
      <c r="B5654" s="5"/>
    </row>
    <row r="5655" spans="1:2" ht="15.5" x14ac:dyDescent="0.35">
      <c r="A5655" s="5"/>
      <c r="B5655" s="5"/>
    </row>
    <row r="5656" spans="1:2" ht="15.5" x14ac:dyDescent="0.35">
      <c r="A5656" s="5"/>
      <c r="B5656" s="5"/>
    </row>
    <row r="5657" spans="1:2" ht="15.5" x14ac:dyDescent="0.35">
      <c r="A5657" s="5"/>
      <c r="B5657" s="5"/>
    </row>
    <row r="5658" spans="1:2" ht="15.5" x14ac:dyDescent="0.35">
      <c r="A5658" s="5"/>
      <c r="B5658" s="5"/>
    </row>
    <row r="5659" spans="1:2" ht="15.5" x14ac:dyDescent="0.35">
      <c r="A5659" s="5"/>
      <c r="B5659" s="5"/>
    </row>
    <row r="5660" spans="1:2" ht="15.5" x14ac:dyDescent="0.35">
      <c r="A5660" s="5"/>
      <c r="B5660" s="5"/>
    </row>
    <row r="5661" spans="1:2" ht="15.5" x14ac:dyDescent="0.35">
      <c r="A5661" s="5"/>
      <c r="B5661" s="5"/>
    </row>
    <row r="5662" spans="1:2" ht="15.5" x14ac:dyDescent="0.35">
      <c r="A5662" s="5"/>
      <c r="B5662" s="5"/>
    </row>
    <row r="5663" spans="1:2" ht="15.5" x14ac:dyDescent="0.35">
      <c r="A5663" s="5"/>
      <c r="B5663" s="5"/>
    </row>
    <row r="5664" spans="1:2" ht="15.5" x14ac:dyDescent="0.35">
      <c r="A5664" s="5"/>
      <c r="B5664" s="5"/>
    </row>
    <row r="5665" spans="1:2" ht="15.5" x14ac:dyDescent="0.35">
      <c r="A5665" s="5"/>
      <c r="B5665" s="5"/>
    </row>
    <row r="5666" spans="1:2" ht="15.5" x14ac:dyDescent="0.35">
      <c r="A5666" s="5"/>
      <c r="B5666" s="5"/>
    </row>
    <row r="5667" spans="1:2" ht="15.5" x14ac:dyDescent="0.35">
      <c r="A5667" s="5"/>
      <c r="B5667" s="5"/>
    </row>
    <row r="5668" spans="1:2" ht="15.5" x14ac:dyDescent="0.35">
      <c r="A5668" s="5"/>
      <c r="B5668" s="5"/>
    </row>
    <row r="5669" spans="1:2" ht="15.5" x14ac:dyDescent="0.35">
      <c r="A5669" s="5"/>
      <c r="B5669" s="5"/>
    </row>
    <row r="5670" spans="1:2" ht="15.5" x14ac:dyDescent="0.35">
      <c r="A5670" s="5"/>
      <c r="B5670" s="5"/>
    </row>
    <row r="5671" spans="1:2" ht="15.5" x14ac:dyDescent="0.35">
      <c r="A5671" s="5"/>
      <c r="B5671" s="5"/>
    </row>
    <row r="5672" spans="1:2" ht="15.5" x14ac:dyDescent="0.35">
      <c r="A5672" s="5"/>
      <c r="B5672" s="5"/>
    </row>
    <row r="5673" spans="1:2" ht="15.5" x14ac:dyDescent="0.35">
      <c r="A5673" s="5"/>
      <c r="B5673" s="5"/>
    </row>
    <row r="5674" spans="1:2" ht="15.5" x14ac:dyDescent="0.35">
      <c r="A5674" s="5"/>
      <c r="B5674" s="5"/>
    </row>
    <row r="5675" spans="1:2" ht="15.5" x14ac:dyDescent="0.35">
      <c r="A5675" s="5"/>
      <c r="B5675" s="5"/>
    </row>
    <row r="5676" spans="1:2" ht="15.5" x14ac:dyDescent="0.35">
      <c r="A5676" s="5"/>
      <c r="B5676" s="5"/>
    </row>
    <row r="5677" spans="1:2" ht="15.5" x14ac:dyDescent="0.35">
      <c r="A5677" s="5"/>
      <c r="B5677" s="5"/>
    </row>
    <row r="5678" spans="1:2" ht="15.5" x14ac:dyDescent="0.35">
      <c r="A5678" s="5"/>
      <c r="B5678" s="5"/>
    </row>
    <row r="5679" spans="1:2" ht="15.5" x14ac:dyDescent="0.35">
      <c r="A5679" s="5"/>
      <c r="B5679" s="5"/>
    </row>
    <row r="5680" spans="1:2" ht="15.5" x14ac:dyDescent="0.35">
      <c r="A5680" s="5"/>
      <c r="B5680" s="5"/>
    </row>
    <row r="5681" spans="1:2" ht="15.5" x14ac:dyDescent="0.35">
      <c r="A5681" s="5"/>
      <c r="B5681" s="5"/>
    </row>
    <row r="5682" spans="1:2" ht="15.5" x14ac:dyDescent="0.35">
      <c r="A5682" s="5"/>
      <c r="B5682" s="5"/>
    </row>
    <row r="5683" spans="1:2" ht="15.5" x14ac:dyDescent="0.35">
      <c r="A5683" s="5"/>
      <c r="B5683" s="5"/>
    </row>
    <row r="5684" spans="1:2" ht="15.5" x14ac:dyDescent="0.35">
      <c r="A5684" s="5"/>
      <c r="B5684" s="5"/>
    </row>
    <row r="5685" spans="1:2" ht="15.5" x14ac:dyDescent="0.35">
      <c r="A5685" s="5"/>
      <c r="B5685" s="5"/>
    </row>
    <row r="5686" spans="1:2" ht="15.5" x14ac:dyDescent="0.35">
      <c r="A5686" s="5"/>
      <c r="B5686" s="5"/>
    </row>
    <row r="5687" spans="1:2" ht="15.5" x14ac:dyDescent="0.35">
      <c r="A5687" s="5"/>
      <c r="B5687" s="5"/>
    </row>
    <row r="5688" spans="1:2" ht="15.5" x14ac:dyDescent="0.35">
      <c r="A5688" s="5"/>
      <c r="B5688" s="5"/>
    </row>
    <row r="5689" spans="1:2" ht="15.5" x14ac:dyDescent="0.35">
      <c r="A5689" s="5"/>
      <c r="B5689" s="5"/>
    </row>
    <row r="5690" spans="1:2" ht="15.5" x14ac:dyDescent="0.35">
      <c r="A5690" s="5"/>
      <c r="B5690" s="5"/>
    </row>
    <row r="5691" spans="1:2" ht="15.5" x14ac:dyDescent="0.35">
      <c r="A5691" s="5"/>
      <c r="B5691" s="5"/>
    </row>
    <row r="5692" spans="1:2" ht="15.5" x14ac:dyDescent="0.35">
      <c r="A5692" s="5"/>
      <c r="B5692" s="5"/>
    </row>
    <row r="5693" spans="1:2" ht="15.5" x14ac:dyDescent="0.35">
      <c r="A5693" s="5"/>
      <c r="B5693" s="5"/>
    </row>
    <row r="5694" spans="1:2" ht="15.5" x14ac:dyDescent="0.35">
      <c r="A5694" s="5"/>
      <c r="B5694" s="5"/>
    </row>
    <row r="5695" spans="1:2" ht="15.5" x14ac:dyDescent="0.35">
      <c r="A5695" s="5"/>
      <c r="B5695" s="5"/>
    </row>
    <row r="5696" spans="1:2" ht="15.5" x14ac:dyDescent="0.35">
      <c r="A5696" s="5"/>
      <c r="B5696" s="5"/>
    </row>
    <row r="5697" spans="1:2" ht="15.5" x14ac:dyDescent="0.35">
      <c r="A5697" s="5"/>
      <c r="B5697" s="5"/>
    </row>
    <row r="5698" spans="1:2" ht="15.5" x14ac:dyDescent="0.35">
      <c r="A5698" s="5"/>
      <c r="B5698" s="5"/>
    </row>
    <row r="5699" spans="1:2" ht="15.5" x14ac:dyDescent="0.35">
      <c r="A5699" s="5"/>
      <c r="B5699" s="5"/>
    </row>
    <row r="5700" spans="1:2" ht="15.5" x14ac:dyDescent="0.35">
      <c r="A5700" s="5"/>
      <c r="B5700" s="5"/>
    </row>
    <row r="5701" spans="1:2" ht="15.5" x14ac:dyDescent="0.35">
      <c r="A5701" s="5"/>
      <c r="B5701" s="5"/>
    </row>
    <row r="5702" spans="1:2" ht="15.5" x14ac:dyDescent="0.35">
      <c r="A5702" s="5"/>
      <c r="B5702" s="5"/>
    </row>
    <row r="5703" spans="1:2" ht="15.5" x14ac:dyDescent="0.35">
      <c r="A5703" s="5"/>
      <c r="B5703" s="5"/>
    </row>
    <row r="5704" spans="1:2" ht="15.5" x14ac:dyDescent="0.35">
      <c r="A5704" s="5"/>
      <c r="B5704" s="5"/>
    </row>
    <row r="5705" spans="1:2" ht="15.5" x14ac:dyDescent="0.35">
      <c r="A5705" s="5"/>
      <c r="B5705" s="5"/>
    </row>
    <row r="5706" spans="1:2" ht="15.5" x14ac:dyDescent="0.35">
      <c r="A5706" s="5"/>
      <c r="B5706" s="5"/>
    </row>
    <row r="5707" spans="1:2" ht="15.5" x14ac:dyDescent="0.35">
      <c r="A5707" s="5"/>
      <c r="B5707" s="5"/>
    </row>
    <row r="5708" spans="1:2" ht="15.5" x14ac:dyDescent="0.35">
      <c r="A5708" s="5"/>
      <c r="B5708" s="5"/>
    </row>
    <row r="5709" spans="1:2" ht="15.5" x14ac:dyDescent="0.35">
      <c r="A5709" s="5"/>
      <c r="B5709" s="5"/>
    </row>
    <row r="5710" spans="1:2" ht="15.5" x14ac:dyDescent="0.35">
      <c r="A5710" s="5"/>
      <c r="B5710" s="5"/>
    </row>
    <row r="5711" spans="1:2" ht="15.5" x14ac:dyDescent="0.35">
      <c r="A5711" s="5"/>
      <c r="B5711" s="5"/>
    </row>
    <row r="5712" spans="1:2" ht="15.5" x14ac:dyDescent="0.35">
      <c r="A5712" s="5"/>
      <c r="B5712" s="5"/>
    </row>
    <row r="5713" spans="1:2" ht="15.5" x14ac:dyDescent="0.35">
      <c r="A5713" s="5"/>
      <c r="B5713" s="5"/>
    </row>
    <row r="5714" spans="1:2" ht="15.5" x14ac:dyDescent="0.35">
      <c r="A5714" s="5"/>
      <c r="B5714" s="5"/>
    </row>
    <row r="5715" spans="1:2" ht="15.5" x14ac:dyDescent="0.35">
      <c r="A5715" s="5"/>
      <c r="B5715" s="5"/>
    </row>
    <row r="5716" spans="1:2" ht="15.5" x14ac:dyDescent="0.35">
      <c r="A5716" s="5"/>
      <c r="B5716" s="5"/>
    </row>
    <row r="5717" spans="1:2" ht="15.5" x14ac:dyDescent="0.35">
      <c r="A5717" s="5"/>
      <c r="B5717" s="5"/>
    </row>
    <row r="5718" spans="1:2" ht="15.5" x14ac:dyDescent="0.35">
      <c r="A5718" s="5"/>
      <c r="B5718" s="5"/>
    </row>
    <row r="5719" spans="1:2" ht="15.5" x14ac:dyDescent="0.35">
      <c r="A5719" s="5"/>
      <c r="B5719" s="5"/>
    </row>
    <row r="5720" spans="1:2" ht="15.5" x14ac:dyDescent="0.35">
      <c r="A5720" s="5"/>
      <c r="B5720" s="5"/>
    </row>
    <row r="5721" spans="1:2" ht="15.5" x14ac:dyDescent="0.35">
      <c r="A5721" s="5"/>
      <c r="B5721" s="5"/>
    </row>
    <row r="5722" spans="1:2" ht="15.5" x14ac:dyDescent="0.35">
      <c r="A5722" s="5"/>
      <c r="B5722" s="5"/>
    </row>
    <row r="5723" spans="1:2" ht="15.5" x14ac:dyDescent="0.35">
      <c r="A5723" s="5"/>
      <c r="B5723" s="5"/>
    </row>
    <row r="5724" spans="1:2" ht="15.5" x14ac:dyDescent="0.35">
      <c r="A5724" s="5"/>
      <c r="B5724" s="5"/>
    </row>
    <row r="5725" spans="1:2" ht="15.5" x14ac:dyDescent="0.35">
      <c r="A5725" s="5"/>
      <c r="B5725" s="5"/>
    </row>
    <row r="5726" spans="1:2" ht="15.5" x14ac:dyDescent="0.35">
      <c r="A5726" s="5"/>
      <c r="B5726" s="5"/>
    </row>
    <row r="5727" spans="1:2" ht="15.5" x14ac:dyDescent="0.35">
      <c r="A5727" s="5"/>
      <c r="B5727" s="5"/>
    </row>
    <row r="5728" spans="1:2" ht="15.5" x14ac:dyDescent="0.35">
      <c r="A5728" s="5"/>
      <c r="B5728" s="5"/>
    </row>
    <row r="5729" spans="1:2" ht="15.5" x14ac:dyDescent="0.35">
      <c r="A5729" s="5"/>
      <c r="B5729" s="5"/>
    </row>
    <row r="5730" spans="1:2" ht="15.5" x14ac:dyDescent="0.35">
      <c r="A5730" s="5"/>
      <c r="B5730" s="5"/>
    </row>
    <row r="5731" spans="1:2" ht="15.5" x14ac:dyDescent="0.35">
      <c r="A5731" s="5"/>
      <c r="B5731" s="5"/>
    </row>
    <row r="5732" spans="1:2" ht="15.5" x14ac:dyDescent="0.35">
      <c r="A5732" s="5"/>
      <c r="B5732" s="5"/>
    </row>
    <row r="5733" spans="1:2" ht="15.5" x14ac:dyDescent="0.35">
      <c r="A5733" s="5"/>
      <c r="B5733" s="5"/>
    </row>
    <row r="5734" spans="1:2" ht="15.5" x14ac:dyDescent="0.35">
      <c r="A5734" s="5"/>
      <c r="B5734" s="5"/>
    </row>
    <row r="5735" spans="1:2" ht="15.5" x14ac:dyDescent="0.35">
      <c r="A5735" s="5"/>
      <c r="B5735" s="5"/>
    </row>
    <row r="5736" spans="1:2" ht="15.5" x14ac:dyDescent="0.35">
      <c r="A5736" s="5"/>
      <c r="B5736" s="5"/>
    </row>
    <row r="5737" spans="1:2" ht="15.5" x14ac:dyDescent="0.35">
      <c r="A5737" s="5"/>
      <c r="B5737" s="5"/>
    </row>
    <row r="5738" spans="1:2" ht="15.5" x14ac:dyDescent="0.35">
      <c r="A5738" s="5"/>
      <c r="B5738" s="5"/>
    </row>
    <row r="5739" spans="1:2" ht="15.5" x14ac:dyDescent="0.35">
      <c r="A5739" s="5"/>
      <c r="B5739" s="5"/>
    </row>
    <row r="5740" spans="1:2" ht="15.5" x14ac:dyDescent="0.35">
      <c r="A5740" s="5"/>
      <c r="B5740" s="5"/>
    </row>
    <row r="5741" spans="1:2" ht="15.5" x14ac:dyDescent="0.35">
      <c r="A5741" s="5"/>
      <c r="B5741" s="5"/>
    </row>
    <row r="5742" spans="1:2" ht="15.5" x14ac:dyDescent="0.35">
      <c r="A5742" s="5"/>
      <c r="B5742" s="5"/>
    </row>
    <row r="5743" spans="1:2" ht="15.5" x14ac:dyDescent="0.35">
      <c r="A5743" s="5"/>
      <c r="B5743" s="5"/>
    </row>
    <row r="5744" spans="1:2" ht="15.5" x14ac:dyDescent="0.35">
      <c r="A5744" s="5"/>
      <c r="B5744" s="5"/>
    </row>
    <row r="5745" spans="1:2" ht="15.5" x14ac:dyDescent="0.35">
      <c r="A5745" s="5"/>
      <c r="B5745" s="5"/>
    </row>
    <row r="5746" spans="1:2" ht="15.5" x14ac:dyDescent="0.35">
      <c r="A5746" s="5"/>
      <c r="B5746" s="5"/>
    </row>
    <row r="5747" spans="1:2" ht="15.5" x14ac:dyDescent="0.35">
      <c r="A5747" s="5"/>
      <c r="B5747" s="5"/>
    </row>
    <row r="5748" spans="1:2" ht="15.5" x14ac:dyDescent="0.35">
      <c r="A5748" s="5"/>
      <c r="B5748" s="5"/>
    </row>
    <row r="5749" spans="1:2" ht="15.5" x14ac:dyDescent="0.35">
      <c r="A5749" s="5"/>
      <c r="B5749" s="5"/>
    </row>
    <row r="5750" spans="1:2" ht="15.5" x14ac:dyDescent="0.35">
      <c r="A5750" s="5"/>
      <c r="B5750" s="5"/>
    </row>
    <row r="5751" spans="1:2" ht="15.5" x14ac:dyDescent="0.35">
      <c r="A5751" s="5"/>
      <c r="B5751" s="5"/>
    </row>
    <row r="5752" spans="1:2" ht="15.5" x14ac:dyDescent="0.35">
      <c r="A5752" s="5"/>
      <c r="B5752" s="5"/>
    </row>
    <row r="5753" spans="1:2" ht="15.5" x14ac:dyDescent="0.35">
      <c r="A5753" s="5"/>
      <c r="B5753" s="5"/>
    </row>
    <row r="5754" spans="1:2" ht="15.5" x14ac:dyDescent="0.35">
      <c r="A5754" s="5"/>
      <c r="B5754" s="5"/>
    </row>
    <row r="5755" spans="1:2" ht="15.5" x14ac:dyDescent="0.35">
      <c r="A5755" s="5"/>
      <c r="B5755" s="5"/>
    </row>
    <row r="5756" spans="1:2" ht="15.5" x14ac:dyDescent="0.35">
      <c r="A5756" s="5"/>
      <c r="B5756" s="5"/>
    </row>
    <row r="5757" spans="1:2" ht="15.5" x14ac:dyDescent="0.35">
      <c r="A5757" s="5"/>
      <c r="B5757" s="5"/>
    </row>
    <row r="5758" spans="1:2" ht="15.5" x14ac:dyDescent="0.35">
      <c r="A5758" s="5"/>
      <c r="B5758" s="5"/>
    </row>
    <row r="5759" spans="1:2" ht="15.5" x14ac:dyDescent="0.35">
      <c r="A5759" s="5"/>
      <c r="B5759" s="5"/>
    </row>
    <row r="5760" spans="1:2" ht="15.5" x14ac:dyDescent="0.35">
      <c r="A5760" s="5"/>
      <c r="B5760" s="5"/>
    </row>
    <row r="5761" spans="1:2" ht="15.5" x14ac:dyDescent="0.35">
      <c r="A5761" s="5"/>
      <c r="B5761" s="5"/>
    </row>
    <row r="5762" spans="1:2" ht="15.5" x14ac:dyDescent="0.35">
      <c r="A5762" s="5"/>
      <c r="B5762" s="5"/>
    </row>
    <row r="5763" spans="1:2" ht="15.5" x14ac:dyDescent="0.35">
      <c r="A5763" s="5"/>
      <c r="B5763" s="5"/>
    </row>
    <row r="5764" spans="1:2" ht="15.5" x14ac:dyDescent="0.35">
      <c r="A5764" s="5"/>
      <c r="B5764" s="5"/>
    </row>
    <row r="5765" spans="1:2" ht="15.5" x14ac:dyDescent="0.35">
      <c r="A5765" s="5"/>
      <c r="B5765" s="5"/>
    </row>
    <row r="5766" spans="1:2" ht="15.5" x14ac:dyDescent="0.35">
      <c r="A5766" s="5"/>
      <c r="B5766" s="5"/>
    </row>
    <row r="5767" spans="1:2" ht="15.5" x14ac:dyDescent="0.35">
      <c r="A5767" s="5"/>
      <c r="B5767" s="5"/>
    </row>
    <row r="5768" spans="1:2" ht="15.5" x14ac:dyDescent="0.35">
      <c r="A5768" s="5"/>
      <c r="B5768" s="5"/>
    </row>
    <row r="5769" spans="1:2" ht="15.5" x14ac:dyDescent="0.35">
      <c r="A5769" s="5"/>
      <c r="B5769" s="5"/>
    </row>
    <row r="5770" spans="1:2" ht="15.5" x14ac:dyDescent="0.35">
      <c r="A5770" s="5"/>
      <c r="B5770" s="5"/>
    </row>
    <row r="5771" spans="1:2" ht="15.5" x14ac:dyDescent="0.35">
      <c r="A5771" s="5"/>
      <c r="B5771" s="5"/>
    </row>
    <row r="5772" spans="1:2" ht="15.5" x14ac:dyDescent="0.35">
      <c r="A5772" s="5"/>
      <c r="B5772" s="5"/>
    </row>
    <row r="5773" spans="1:2" ht="15.5" x14ac:dyDescent="0.35">
      <c r="A5773" s="5"/>
      <c r="B5773" s="5"/>
    </row>
    <row r="5774" spans="1:2" ht="15.5" x14ac:dyDescent="0.35">
      <c r="A5774" s="5"/>
      <c r="B5774" s="5"/>
    </row>
    <row r="5775" spans="1:2" ht="15.5" x14ac:dyDescent="0.35">
      <c r="A5775" s="5"/>
      <c r="B5775" s="5"/>
    </row>
    <row r="5776" spans="1:2" ht="15.5" x14ac:dyDescent="0.35">
      <c r="A5776" s="5"/>
      <c r="B5776" s="5"/>
    </row>
    <row r="5777" spans="1:2" ht="15.5" x14ac:dyDescent="0.35">
      <c r="A5777" s="5"/>
      <c r="B5777" s="5"/>
    </row>
    <row r="5778" spans="1:2" ht="15.5" x14ac:dyDescent="0.35">
      <c r="A5778" s="5"/>
      <c r="B5778" s="5"/>
    </row>
    <row r="5779" spans="1:2" ht="15.5" x14ac:dyDescent="0.35">
      <c r="A5779" s="5"/>
      <c r="B5779" s="5"/>
    </row>
    <row r="5780" spans="1:2" ht="15.5" x14ac:dyDescent="0.35">
      <c r="A5780" s="5"/>
      <c r="B5780" s="5"/>
    </row>
    <row r="5781" spans="1:2" ht="15.5" x14ac:dyDescent="0.35">
      <c r="A5781" s="5"/>
      <c r="B5781" s="5"/>
    </row>
    <row r="5782" spans="1:2" ht="15.5" x14ac:dyDescent="0.35">
      <c r="A5782" s="5"/>
      <c r="B5782" s="5"/>
    </row>
    <row r="5783" spans="1:2" ht="15.5" x14ac:dyDescent="0.35">
      <c r="A5783" s="5"/>
      <c r="B5783" s="5"/>
    </row>
    <row r="5784" spans="1:2" ht="15.5" x14ac:dyDescent="0.35">
      <c r="A5784" s="5"/>
      <c r="B5784" s="5"/>
    </row>
    <row r="5785" spans="1:2" ht="15.5" x14ac:dyDescent="0.35">
      <c r="A5785" s="5"/>
      <c r="B5785" s="5"/>
    </row>
    <row r="5786" spans="1:2" ht="15.5" x14ac:dyDescent="0.35">
      <c r="A5786" s="5"/>
      <c r="B5786" s="5"/>
    </row>
    <row r="5787" spans="1:2" ht="15.5" x14ac:dyDescent="0.35">
      <c r="A5787" s="5"/>
      <c r="B5787" s="5"/>
    </row>
    <row r="5788" spans="1:2" ht="15.5" x14ac:dyDescent="0.35">
      <c r="A5788" s="5"/>
      <c r="B5788" s="5"/>
    </row>
    <row r="5789" spans="1:2" ht="15.5" x14ac:dyDescent="0.35">
      <c r="A5789" s="5"/>
      <c r="B5789" s="5"/>
    </row>
    <row r="5790" spans="1:2" ht="15.5" x14ac:dyDescent="0.35">
      <c r="A5790" s="5"/>
      <c r="B5790" s="5"/>
    </row>
    <row r="5791" spans="1:2" ht="15.5" x14ac:dyDescent="0.35">
      <c r="A5791" s="5"/>
      <c r="B5791" s="5"/>
    </row>
    <row r="5792" spans="1:2" ht="15.5" x14ac:dyDescent="0.35">
      <c r="A5792" s="5"/>
      <c r="B5792" s="5"/>
    </row>
    <row r="5793" spans="1:2" ht="15.5" x14ac:dyDescent="0.35">
      <c r="A5793" s="5"/>
      <c r="B5793" s="5"/>
    </row>
    <row r="5794" spans="1:2" ht="15.5" x14ac:dyDescent="0.35">
      <c r="A5794" s="5"/>
      <c r="B5794" s="5"/>
    </row>
    <row r="5795" spans="1:2" ht="15.5" x14ac:dyDescent="0.35">
      <c r="A5795" s="5"/>
      <c r="B5795" s="5"/>
    </row>
    <row r="5796" spans="1:2" ht="15.5" x14ac:dyDescent="0.35">
      <c r="A5796" s="5"/>
      <c r="B5796" s="5"/>
    </row>
    <row r="5797" spans="1:2" ht="15.5" x14ac:dyDescent="0.35">
      <c r="A5797" s="5"/>
      <c r="B5797" s="5"/>
    </row>
    <row r="5798" spans="1:2" ht="15.5" x14ac:dyDescent="0.35">
      <c r="A5798" s="5"/>
      <c r="B5798" s="5"/>
    </row>
    <row r="5799" spans="1:2" ht="15.5" x14ac:dyDescent="0.35">
      <c r="A5799" s="5"/>
      <c r="B5799" s="5"/>
    </row>
    <row r="5800" spans="1:2" ht="15.5" x14ac:dyDescent="0.35">
      <c r="A5800" s="5"/>
      <c r="B5800" s="5"/>
    </row>
    <row r="5801" spans="1:2" ht="15.5" x14ac:dyDescent="0.35">
      <c r="A5801" s="5"/>
      <c r="B5801" s="5"/>
    </row>
    <row r="5802" spans="1:2" ht="15.5" x14ac:dyDescent="0.35">
      <c r="A5802" s="5"/>
      <c r="B5802" s="5"/>
    </row>
    <row r="5803" spans="1:2" ht="15.5" x14ac:dyDescent="0.35">
      <c r="A5803" s="5"/>
      <c r="B5803" s="5"/>
    </row>
    <row r="5804" spans="1:2" ht="15.5" x14ac:dyDescent="0.35">
      <c r="A5804" s="5"/>
      <c r="B5804" s="5"/>
    </row>
    <row r="5805" spans="1:2" ht="15.5" x14ac:dyDescent="0.35">
      <c r="A5805" s="5"/>
      <c r="B5805" s="5"/>
    </row>
    <row r="5806" spans="1:2" ht="15.5" x14ac:dyDescent="0.35">
      <c r="A5806" s="5"/>
      <c r="B5806" s="5"/>
    </row>
    <row r="5807" spans="1:2" ht="15.5" x14ac:dyDescent="0.35">
      <c r="A5807" s="5"/>
      <c r="B5807" s="5"/>
    </row>
    <row r="5808" spans="1:2" ht="15.5" x14ac:dyDescent="0.35">
      <c r="A5808" s="5"/>
      <c r="B5808" s="5"/>
    </row>
    <row r="5809" spans="1:2" ht="15.5" x14ac:dyDescent="0.35">
      <c r="A5809" s="5"/>
      <c r="B5809" s="5"/>
    </row>
    <row r="5810" spans="1:2" ht="15.5" x14ac:dyDescent="0.35">
      <c r="A5810" s="5"/>
      <c r="B5810" s="5"/>
    </row>
    <row r="5811" spans="1:2" ht="15.5" x14ac:dyDescent="0.35">
      <c r="A5811" s="5"/>
      <c r="B5811" s="5"/>
    </row>
    <row r="5812" spans="1:2" ht="15.5" x14ac:dyDescent="0.35">
      <c r="A5812" s="5"/>
      <c r="B5812" s="5"/>
    </row>
    <row r="5813" spans="1:2" ht="15.5" x14ac:dyDescent="0.35">
      <c r="A5813" s="5"/>
      <c r="B5813" s="5"/>
    </row>
    <row r="5814" spans="1:2" ht="15.5" x14ac:dyDescent="0.35">
      <c r="A5814" s="5"/>
      <c r="B5814" s="5"/>
    </row>
    <row r="5815" spans="1:2" ht="15.5" x14ac:dyDescent="0.35">
      <c r="A5815" s="5"/>
      <c r="B5815" s="5"/>
    </row>
    <row r="5816" spans="1:2" ht="15.5" x14ac:dyDescent="0.35">
      <c r="A5816" s="5"/>
      <c r="B5816" s="5"/>
    </row>
    <row r="5817" spans="1:2" ht="15.5" x14ac:dyDescent="0.35">
      <c r="A5817" s="5"/>
      <c r="B5817" s="5"/>
    </row>
    <row r="5818" spans="1:2" ht="15.5" x14ac:dyDescent="0.35">
      <c r="A5818" s="5"/>
      <c r="B5818" s="5"/>
    </row>
    <row r="5819" spans="1:2" ht="15.5" x14ac:dyDescent="0.35">
      <c r="A5819" s="5"/>
      <c r="B5819" s="5"/>
    </row>
    <row r="5820" spans="1:2" ht="15.5" x14ac:dyDescent="0.35">
      <c r="A5820" s="5"/>
      <c r="B5820" s="5"/>
    </row>
    <row r="5821" spans="1:2" ht="15.5" x14ac:dyDescent="0.35">
      <c r="A5821" s="5"/>
      <c r="B5821" s="5"/>
    </row>
    <row r="5822" spans="1:2" ht="15.5" x14ac:dyDescent="0.35">
      <c r="A5822" s="5"/>
      <c r="B5822" s="5"/>
    </row>
    <row r="5823" spans="1:2" ht="15.5" x14ac:dyDescent="0.35">
      <c r="A5823" s="5"/>
      <c r="B5823" s="5"/>
    </row>
    <row r="5824" spans="1:2" ht="15.5" x14ac:dyDescent="0.35">
      <c r="A5824" s="5"/>
      <c r="B5824" s="5"/>
    </row>
    <row r="5825" spans="1:2" ht="15.5" x14ac:dyDescent="0.35">
      <c r="A5825" s="5"/>
      <c r="B5825" s="5"/>
    </row>
    <row r="5826" spans="1:2" ht="15.5" x14ac:dyDescent="0.35">
      <c r="A5826" s="5"/>
      <c r="B5826" s="5"/>
    </row>
    <row r="5827" spans="1:2" ht="15.5" x14ac:dyDescent="0.35">
      <c r="A5827" s="5"/>
      <c r="B5827" s="5"/>
    </row>
    <row r="5828" spans="1:2" ht="15.5" x14ac:dyDescent="0.35">
      <c r="A5828" s="5"/>
      <c r="B5828" s="5"/>
    </row>
    <row r="5829" spans="1:2" ht="15.5" x14ac:dyDescent="0.35">
      <c r="A5829" s="5"/>
      <c r="B5829" s="5"/>
    </row>
    <row r="5830" spans="1:2" ht="15.5" x14ac:dyDescent="0.35">
      <c r="A5830" s="5"/>
      <c r="B5830" s="5"/>
    </row>
    <row r="5831" spans="1:2" ht="15.5" x14ac:dyDescent="0.35">
      <c r="A5831" s="5"/>
      <c r="B5831" s="5"/>
    </row>
    <row r="5832" spans="1:2" ht="15.5" x14ac:dyDescent="0.35">
      <c r="A5832" s="5"/>
      <c r="B5832" s="5"/>
    </row>
    <row r="5833" spans="1:2" ht="15.5" x14ac:dyDescent="0.35">
      <c r="A5833" s="5"/>
      <c r="B5833" s="5"/>
    </row>
    <row r="5834" spans="1:2" ht="15.5" x14ac:dyDescent="0.35">
      <c r="A5834" s="5"/>
      <c r="B5834" s="5"/>
    </row>
    <row r="5835" spans="1:2" ht="15.5" x14ac:dyDescent="0.35">
      <c r="A5835" s="5"/>
      <c r="B5835" s="5"/>
    </row>
    <row r="5836" spans="1:2" ht="15.5" x14ac:dyDescent="0.35">
      <c r="A5836" s="5"/>
      <c r="B5836" s="5"/>
    </row>
    <row r="5837" spans="1:2" ht="15.5" x14ac:dyDescent="0.35">
      <c r="A5837" s="5"/>
      <c r="B5837" s="5"/>
    </row>
    <row r="5838" spans="1:2" ht="15.5" x14ac:dyDescent="0.35">
      <c r="A5838" s="5"/>
      <c r="B5838" s="5"/>
    </row>
    <row r="5839" spans="1:2" ht="15.5" x14ac:dyDescent="0.35">
      <c r="A5839" s="5"/>
      <c r="B5839" s="5"/>
    </row>
    <row r="5840" spans="1:2" ht="15.5" x14ac:dyDescent="0.35">
      <c r="A5840" s="5"/>
      <c r="B5840" s="5"/>
    </row>
    <row r="5841" spans="1:2" ht="15.5" x14ac:dyDescent="0.35">
      <c r="A5841" s="5"/>
      <c r="B5841" s="5"/>
    </row>
    <row r="5842" spans="1:2" ht="15.5" x14ac:dyDescent="0.35">
      <c r="A5842" s="5"/>
      <c r="B5842" s="5"/>
    </row>
    <row r="5843" spans="1:2" ht="15.5" x14ac:dyDescent="0.35">
      <c r="A5843" s="5"/>
      <c r="B5843" s="5"/>
    </row>
    <row r="5844" spans="1:2" ht="15.5" x14ac:dyDescent="0.35">
      <c r="A5844" s="5"/>
      <c r="B5844" s="5"/>
    </row>
    <row r="5845" spans="1:2" ht="15.5" x14ac:dyDescent="0.35">
      <c r="A5845" s="5"/>
      <c r="B5845" s="5"/>
    </row>
    <row r="5846" spans="1:2" ht="15.5" x14ac:dyDescent="0.35">
      <c r="A5846" s="5"/>
      <c r="B5846" s="5"/>
    </row>
    <row r="5847" spans="1:2" ht="15.5" x14ac:dyDescent="0.35">
      <c r="A5847" s="5"/>
      <c r="B5847" s="5"/>
    </row>
    <row r="5848" spans="1:2" ht="15.5" x14ac:dyDescent="0.35">
      <c r="A5848" s="5"/>
      <c r="B5848" s="5"/>
    </row>
    <row r="5849" spans="1:2" ht="15.5" x14ac:dyDescent="0.35">
      <c r="A5849" s="5"/>
      <c r="B5849" s="5"/>
    </row>
    <row r="5850" spans="1:2" ht="15.5" x14ac:dyDescent="0.35">
      <c r="A5850" s="5"/>
      <c r="B5850" s="5"/>
    </row>
    <row r="5851" spans="1:2" ht="15.5" x14ac:dyDescent="0.35">
      <c r="A5851" s="5"/>
      <c r="B5851" s="5"/>
    </row>
    <row r="5852" spans="1:2" ht="15.5" x14ac:dyDescent="0.35">
      <c r="A5852" s="5"/>
      <c r="B5852" s="5"/>
    </row>
    <row r="5853" spans="1:2" ht="15.5" x14ac:dyDescent="0.35">
      <c r="A5853" s="5"/>
      <c r="B5853" s="5"/>
    </row>
    <row r="5854" spans="1:2" ht="15.5" x14ac:dyDescent="0.35">
      <c r="A5854" s="5"/>
      <c r="B5854" s="5"/>
    </row>
    <row r="5855" spans="1:2" ht="15.5" x14ac:dyDescent="0.35">
      <c r="A5855" s="5"/>
      <c r="B5855" s="5"/>
    </row>
    <row r="5856" spans="1:2" ht="15.5" x14ac:dyDescent="0.35">
      <c r="A5856" s="5"/>
      <c r="B5856" s="5"/>
    </row>
    <row r="5857" spans="1:2" ht="15.5" x14ac:dyDescent="0.35">
      <c r="A5857" s="5"/>
      <c r="B5857" s="5"/>
    </row>
    <row r="5858" spans="1:2" ht="15.5" x14ac:dyDescent="0.35">
      <c r="A5858" s="5"/>
      <c r="B5858" s="5"/>
    </row>
    <row r="5859" spans="1:2" ht="15.5" x14ac:dyDescent="0.35">
      <c r="A5859" s="5"/>
      <c r="B5859" s="5"/>
    </row>
    <row r="5860" spans="1:2" ht="15.5" x14ac:dyDescent="0.35">
      <c r="A5860" s="5"/>
      <c r="B5860" s="5"/>
    </row>
    <row r="5861" spans="1:2" ht="15.5" x14ac:dyDescent="0.35">
      <c r="A5861" s="5"/>
      <c r="B5861" s="5"/>
    </row>
    <row r="5862" spans="1:2" ht="15.5" x14ac:dyDescent="0.35">
      <c r="A5862" s="5"/>
      <c r="B5862" s="5"/>
    </row>
    <row r="5863" spans="1:2" ht="15.5" x14ac:dyDescent="0.35">
      <c r="A5863" s="5"/>
      <c r="B5863" s="5"/>
    </row>
    <row r="5864" spans="1:2" ht="15.5" x14ac:dyDescent="0.35">
      <c r="A5864" s="5"/>
      <c r="B5864" s="5"/>
    </row>
    <row r="5865" spans="1:2" ht="15.5" x14ac:dyDescent="0.35">
      <c r="A5865" s="5"/>
      <c r="B5865" s="5"/>
    </row>
    <row r="5866" spans="1:2" ht="15.5" x14ac:dyDescent="0.35">
      <c r="A5866" s="5"/>
      <c r="B5866" s="5"/>
    </row>
    <row r="5867" spans="1:2" ht="15.5" x14ac:dyDescent="0.35">
      <c r="A5867" s="5"/>
      <c r="B5867" s="5"/>
    </row>
    <row r="5868" spans="1:2" ht="15.5" x14ac:dyDescent="0.35">
      <c r="A5868" s="5"/>
      <c r="B5868" s="5"/>
    </row>
    <row r="5869" spans="1:2" ht="15.5" x14ac:dyDescent="0.35">
      <c r="A5869" s="5"/>
      <c r="B5869" s="5"/>
    </row>
    <row r="5870" spans="1:2" ht="15.5" x14ac:dyDescent="0.35">
      <c r="A5870" s="5"/>
      <c r="B5870" s="5"/>
    </row>
    <row r="5871" spans="1:2" ht="15.5" x14ac:dyDescent="0.35">
      <c r="A5871" s="5"/>
      <c r="B5871" s="5"/>
    </row>
    <row r="5872" spans="1:2" ht="15.5" x14ac:dyDescent="0.35">
      <c r="A5872" s="5"/>
      <c r="B5872" s="5"/>
    </row>
    <row r="5873" spans="1:2" ht="15.5" x14ac:dyDescent="0.35">
      <c r="A5873" s="5"/>
      <c r="B5873" s="5"/>
    </row>
    <row r="5874" spans="1:2" ht="15.5" x14ac:dyDescent="0.35">
      <c r="A5874" s="5"/>
      <c r="B5874" s="5"/>
    </row>
    <row r="5875" spans="1:2" ht="15.5" x14ac:dyDescent="0.35">
      <c r="A5875" s="5"/>
      <c r="B5875" s="5"/>
    </row>
    <row r="5876" spans="1:2" ht="15.5" x14ac:dyDescent="0.35">
      <c r="A5876" s="5"/>
      <c r="B5876" s="5"/>
    </row>
    <row r="5877" spans="1:2" ht="15.5" x14ac:dyDescent="0.35">
      <c r="A5877" s="5"/>
      <c r="B5877" s="5"/>
    </row>
    <row r="5878" spans="1:2" ht="15.5" x14ac:dyDescent="0.35">
      <c r="A5878" s="5"/>
      <c r="B5878" s="5"/>
    </row>
    <row r="5879" spans="1:2" ht="15.5" x14ac:dyDescent="0.35">
      <c r="A5879" s="5"/>
      <c r="B5879" s="5"/>
    </row>
    <row r="5880" spans="1:2" ht="15.5" x14ac:dyDescent="0.35">
      <c r="A5880" s="5"/>
      <c r="B5880" s="5"/>
    </row>
    <row r="5881" spans="1:2" ht="15.5" x14ac:dyDescent="0.35">
      <c r="A5881" s="5"/>
      <c r="B5881" s="5"/>
    </row>
    <row r="5882" spans="1:2" ht="15.5" x14ac:dyDescent="0.35">
      <c r="A5882" s="5"/>
      <c r="B5882" s="5"/>
    </row>
    <row r="5883" spans="1:2" ht="15.5" x14ac:dyDescent="0.35">
      <c r="A5883" s="5"/>
      <c r="B5883" s="5"/>
    </row>
    <row r="5884" spans="1:2" ht="15.5" x14ac:dyDescent="0.35">
      <c r="A5884" s="5"/>
      <c r="B5884" s="5"/>
    </row>
    <row r="5885" spans="1:2" ht="15.5" x14ac:dyDescent="0.35">
      <c r="A5885" s="5"/>
      <c r="B5885" s="5"/>
    </row>
    <row r="5886" spans="1:2" ht="15.5" x14ac:dyDescent="0.35">
      <c r="A5886" s="5"/>
      <c r="B5886" s="5"/>
    </row>
    <row r="5887" spans="1:2" ht="15.5" x14ac:dyDescent="0.35">
      <c r="A5887" s="5"/>
      <c r="B5887" s="5"/>
    </row>
    <row r="5888" spans="1:2" ht="15.5" x14ac:dyDescent="0.35">
      <c r="A5888" s="5"/>
      <c r="B5888" s="5"/>
    </row>
    <row r="5889" spans="1:2" ht="15.5" x14ac:dyDescent="0.35">
      <c r="A5889" s="5"/>
      <c r="B5889" s="5"/>
    </row>
    <row r="5890" spans="1:2" ht="15.5" x14ac:dyDescent="0.35">
      <c r="A5890" s="5"/>
      <c r="B5890" s="5"/>
    </row>
    <row r="5891" spans="1:2" ht="15.5" x14ac:dyDescent="0.35">
      <c r="A5891" s="5"/>
      <c r="B5891" s="5"/>
    </row>
    <row r="5892" spans="1:2" ht="15.5" x14ac:dyDescent="0.35">
      <c r="A5892" s="5"/>
      <c r="B5892" s="5"/>
    </row>
    <row r="5893" spans="1:2" ht="15.5" x14ac:dyDescent="0.35">
      <c r="A5893" s="5"/>
      <c r="B5893" s="5"/>
    </row>
    <row r="5894" spans="1:2" ht="15.5" x14ac:dyDescent="0.35">
      <c r="A5894" s="5"/>
      <c r="B5894" s="5"/>
    </row>
    <row r="5895" spans="1:2" ht="15.5" x14ac:dyDescent="0.35">
      <c r="A5895" s="5"/>
      <c r="B5895" s="5"/>
    </row>
    <row r="5896" spans="1:2" ht="15.5" x14ac:dyDescent="0.35">
      <c r="A5896" s="5"/>
      <c r="B5896" s="5"/>
    </row>
    <row r="5897" spans="1:2" ht="15.5" x14ac:dyDescent="0.35">
      <c r="A5897" s="5"/>
      <c r="B5897" s="5"/>
    </row>
    <row r="5898" spans="1:2" ht="15.5" x14ac:dyDescent="0.35">
      <c r="A5898" s="5"/>
      <c r="B5898" s="5"/>
    </row>
    <row r="5899" spans="1:2" ht="15.5" x14ac:dyDescent="0.35">
      <c r="A5899" s="5"/>
      <c r="B5899" s="5"/>
    </row>
    <row r="5900" spans="1:2" ht="15.5" x14ac:dyDescent="0.35">
      <c r="A5900" s="5"/>
      <c r="B5900" s="5"/>
    </row>
    <row r="5901" spans="1:2" ht="15.5" x14ac:dyDescent="0.35">
      <c r="A5901" s="5"/>
      <c r="B5901" s="5"/>
    </row>
    <row r="5902" spans="1:2" ht="15.5" x14ac:dyDescent="0.35">
      <c r="A5902" s="5"/>
      <c r="B5902" s="5"/>
    </row>
    <row r="5903" spans="1:2" ht="15.5" x14ac:dyDescent="0.35">
      <c r="A5903" s="5"/>
      <c r="B5903" s="5"/>
    </row>
    <row r="5904" spans="1:2" ht="15.5" x14ac:dyDescent="0.35">
      <c r="A5904" s="5"/>
      <c r="B5904" s="5"/>
    </row>
    <row r="5905" spans="1:2" ht="15.5" x14ac:dyDescent="0.35">
      <c r="A5905" s="5"/>
      <c r="B5905" s="5"/>
    </row>
    <row r="5906" spans="1:2" ht="15.5" x14ac:dyDescent="0.35">
      <c r="A5906" s="5"/>
      <c r="B5906" s="5"/>
    </row>
    <row r="5907" spans="1:2" ht="15.5" x14ac:dyDescent="0.35">
      <c r="A5907" s="5"/>
      <c r="B5907" s="5"/>
    </row>
    <row r="5908" spans="1:2" ht="15.5" x14ac:dyDescent="0.35">
      <c r="A5908" s="5"/>
      <c r="B5908" s="5"/>
    </row>
    <row r="5909" spans="1:2" ht="15.5" x14ac:dyDescent="0.35">
      <c r="A5909" s="5"/>
      <c r="B5909" s="5"/>
    </row>
    <row r="5910" spans="1:2" ht="15.5" x14ac:dyDescent="0.35">
      <c r="A5910" s="5"/>
      <c r="B5910" s="5"/>
    </row>
    <row r="5911" spans="1:2" ht="15.5" x14ac:dyDescent="0.35">
      <c r="A5911" s="5"/>
      <c r="B5911" s="5"/>
    </row>
    <row r="5912" spans="1:2" ht="15.5" x14ac:dyDescent="0.35">
      <c r="A5912" s="5"/>
      <c r="B5912" s="5"/>
    </row>
    <row r="5913" spans="1:2" ht="15.5" x14ac:dyDescent="0.35">
      <c r="A5913" s="5"/>
      <c r="B5913" s="5"/>
    </row>
    <row r="5914" spans="1:2" ht="15.5" x14ac:dyDescent="0.35">
      <c r="A5914" s="5"/>
      <c r="B5914" s="5"/>
    </row>
    <row r="5915" spans="1:2" ht="15.5" x14ac:dyDescent="0.35">
      <c r="A5915" s="5"/>
      <c r="B5915" s="5"/>
    </row>
    <row r="5916" spans="1:2" ht="15.5" x14ac:dyDescent="0.35">
      <c r="A5916" s="5"/>
      <c r="B5916" s="5"/>
    </row>
    <row r="5917" spans="1:2" ht="15.5" x14ac:dyDescent="0.35">
      <c r="A5917" s="5"/>
      <c r="B5917" s="5"/>
    </row>
    <row r="5918" spans="1:2" ht="15.5" x14ac:dyDescent="0.35">
      <c r="A5918" s="5"/>
      <c r="B5918" s="5"/>
    </row>
    <row r="5919" spans="1:2" ht="15.5" x14ac:dyDescent="0.35">
      <c r="A5919" s="5"/>
      <c r="B5919" s="5"/>
    </row>
    <row r="5920" spans="1:2" ht="15.5" x14ac:dyDescent="0.35">
      <c r="A5920" s="5"/>
      <c r="B5920" s="5"/>
    </row>
    <row r="5921" spans="1:2" ht="15.5" x14ac:dyDescent="0.35">
      <c r="A5921" s="5"/>
      <c r="B5921" s="5"/>
    </row>
    <row r="5922" spans="1:2" ht="15.5" x14ac:dyDescent="0.35">
      <c r="A5922" s="5"/>
      <c r="B5922" s="5"/>
    </row>
    <row r="5923" spans="1:2" ht="15.5" x14ac:dyDescent="0.35">
      <c r="A5923" s="5"/>
      <c r="B5923" s="5"/>
    </row>
    <row r="5924" spans="1:2" ht="15.5" x14ac:dyDescent="0.35">
      <c r="A5924" s="5"/>
      <c r="B5924" s="5"/>
    </row>
    <row r="5925" spans="1:2" ht="15.5" x14ac:dyDescent="0.35">
      <c r="A5925" s="5"/>
      <c r="B5925" s="5"/>
    </row>
    <row r="5926" spans="1:2" ht="15.5" x14ac:dyDescent="0.35">
      <c r="A5926" s="5"/>
      <c r="B5926" s="5"/>
    </row>
    <row r="5927" spans="1:2" ht="15.5" x14ac:dyDescent="0.35">
      <c r="A5927" s="5"/>
      <c r="B5927" s="5"/>
    </row>
    <row r="5928" spans="1:2" ht="15.5" x14ac:dyDescent="0.35">
      <c r="A5928" s="5"/>
      <c r="B5928" s="5"/>
    </row>
    <row r="5929" spans="1:2" ht="15.5" x14ac:dyDescent="0.35">
      <c r="A5929" s="5"/>
      <c r="B5929" s="5"/>
    </row>
    <row r="5930" spans="1:2" ht="15.5" x14ac:dyDescent="0.35">
      <c r="A5930" s="5"/>
      <c r="B5930" s="5"/>
    </row>
    <row r="5931" spans="1:2" ht="15.5" x14ac:dyDescent="0.35">
      <c r="A5931" s="5"/>
      <c r="B5931" s="5"/>
    </row>
    <row r="5932" spans="1:2" ht="15.5" x14ac:dyDescent="0.35">
      <c r="A5932" s="5"/>
      <c r="B5932" s="5"/>
    </row>
    <row r="5933" spans="1:2" ht="15.5" x14ac:dyDescent="0.35">
      <c r="A5933" s="5"/>
      <c r="B5933" s="5"/>
    </row>
    <row r="5934" spans="1:2" ht="15.5" x14ac:dyDescent="0.35">
      <c r="A5934" s="5"/>
      <c r="B5934" s="5"/>
    </row>
    <row r="5935" spans="1:2" ht="15.5" x14ac:dyDescent="0.35">
      <c r="A5935" s="5"/>
      <c r="B5935" s="5"/>
    </row>
    <row r="5936" spans="1:2" ht="15.5" x14ac:dyDescent="0.35">
      <c r="A5936" s="5"/>
      <c r="B5936" s="5"/>
    </row>
    <row r="5937" spans="1:2" ht="15.5" x14ac:dyDescent="0.35">
      <c r="A5937" s="5"/>
      <c r="B5937" s="5"/>
    </row>
    <row r="5938" spans="1:2" ht="15.5" x14ac:dyDescent="0.35">
      <c r="A5938" s="5"/>
      <c r="B5938" s="5"/>
    </row>
    <row r="5939" spans="1:2" ht="15.5" x14ac:dyDescent="0.35">
      <c r="A5939" s="5"/>
      <c r="B5939" s="5"/>
    </row>
    <row r="5940" spans="1:2" ht="15.5" x14ac:dyDescent="0.35">
      <c r="A5940" s="5"/>
      <c r="B5940" s="5"/>
    </row>
    <row r="5941" spans="1:2" ht="15.5" x14ac:dyDescent="0.35">
      <c r="A5941" s="5"/>
      <c r="B5941" s="5"/>
    </row>
    <row r="5942" spans="1:2" ht="15.5" x14ac:dyDescent="0.35">
      <c r="A5942" s="5"/>
      <c r="B5942" s="5"/>
    </row>
    <row r="5943" spans="1:2" ht="15.5" x14ac:dyDescent="0.35">
      <c r="A5943" s="5"/>
      <c r="B5943" s="5"/>
    </row>
    <row r="5944" spans="1:2" ht="15.5" x14ac:dyDescent="0.35">
      <c r="A5944" s="5"/>
      <c r="B5944" s="5"/>
    </row>
    <row r="5945" spans="1:2" ht="15.5" x14ac:dyDescent="0.35">
      <c r="A5945" s="5"/>
      <c r="B5945" s="5"/>
    </row>
    <row r="5946" spans="1:2" ht="15.5" x14ac:dyDescent="0.35">
      <c r="A5946" s="5"/>
      <c r="B5946" s="5"/>
    </row>
    <row r="5947" spans="1:2" ht="15.5" x14ac:dyDescent="0.35">
      <c r="A5947" s="5"/>
      <c r="B5947" s="5"/>
    </row>
    <row r="5948" spans="1:2" ht="15.5" x14ac:dyDescent="0.35">
      <c r="A5948" s="5"/>
      <c r="B5948" s="5"/>
    </row>
    <row r="5949" spans="1:2" ht="15.5" x14ac:dyDescent="0.35">
      <c r="A5949" s="5"/>
      <c r="B5949" s="5"/>
    </row>
    <row r="5950" spans="1:2" ht="15.5" x14ac:dyDescent="0.35">
      <c r="A5950" s="5"/>
      <c r="B5950" s="5"/>
    </row>
    <row r="5951" spans="1:2" ht="15.5" x14ac:dyDescent="0.35">
      <c r="A5951" s="5"/>
      <c r="B5951" s="5"/>
    </row>
    <row r="5952" spans="1:2" ht="15.5" x14ac:dyDescent="0.35">
      <c r="A5952" s="5"/>
      <c r="B5952" s="5"/>
    </row>
    <row r="5953" spans="1:2" ht="15.5" x14ac:dyDescent="0.35">
      <c r="A5953" s="5"/>
      <c r="B5953" s="5"/>
    </row>
    <row r="5954" spans="1:2" ht="15.5" x14ac:dyDescent="0.35">
      <c r="A5954" s="5"/>
      <c r="B5954" s="5"/>
    </row>
    <row r="5955" spans="1:2" ht="15.5" x14ac:dyDescent="0.35">
      <c r="A5955" s="5"/>
      <c r="B5955" s="5"/>
    </row>
    <row r="5956" spans="1:2" ht="15.5" x14ac:dyDescent="0.35">
      <c r="A5956" s="5"/>
      <c r="B5956" s="5"/>
    </row>
    <row r="5957" spans="1:2" ht="15.5" x14ac:dyDescent="0.35">
      <c r="A5957" s="5"/>
      <c r="B5957" s="5"/>
    </row>
    <row r="5958" spans="1:2" ht="15.5" x14ac:dyDescent="0.35">
      <c r="A5958" s="5"/>
      <c r="B5958" s="5"/>
    </row>
    <row r="5959" spans="1:2" ht="15.5" x14ac:dyDescent="0.35">
      <c r="A5959" s="5"/>
      <c r="B5959" s="5"/>
    </row>
    <row r="5960" spans="1:2" ht="15.5" x14ac:dyDescent="0.35">
      <c r="A5960" s="5"/>
      <c r="B5960" s="5"/>
    </row>
    <row r="5961" spans="1:2" ht="15.5" x14ac:dyDescent="0.35">
      <c r="A5961" s="5"/>
      <c r="B5961" s="5"/>
    </row>
    <row r="5962" spans="1:2" ht="15.5" x14ac:dyDescent="0.35">
      <c r="A5962" s="5"/>
      <c r="B5962" s="5"/>
    </row>
    <row r="5963" spans="1:2" ht="15.5" x14ac:dyDescent="0.35">
      <c r="A5963" s="5"/>
      <c r="B5963" s="5"/>
    </row>
    <row r="5964" spans="1:2" ht="15.5" x14ac:dyDescent="0.35">
      <c r="A5964" s="5"/>
      <c r="B5964" s="5"/>
    </row>
    <row r="5965" spans="1:2" ht="15.5" x14ac:dyDescent="0.35">
      <c r="A5965" s="5"/>
      <c r="B5965" s="5"/>
    </row>
    <row r="5966" spans="1:2" ht="15.5" x14ac:dyDescent="0.35">
      <c r="A5966" s="5"/>
      <c r="B5966" s="5"/>
    </row>
    <row r="5967" spans="1:2" ht="15.5" x14ac:dyDescent="0.35">
      <c r="A5967" s="5"/>
      <c r="B5967" s="5"/>
    </row>
    <row r="5968" spans="1:2" ht="15.5" x14ac:dyDescent="0.35">
      <c r="A5968" s="5"/>
      <c r="B5968" s="5"/>
    </row>
    <row r="5969" spans="1:2" ht="15.5" x14ac:dyDescent="0.35">
      <c r="A5969" s="5"/>
      <c r="B5969" s="5"/>
    </row>
    <row r="5970" spans="1:2" ht="15.5" x14ac:dyDescent="0.35">
      <c r="A5970" s="5"/>
      <c r="B5970" s="5"/>
    </row>
    <row r="5971" spans="1:2" ht="15.5" x14ac:dyDescent="0.35">
      <c r="A5971" s="5"/>
      <c r="B5971" s="5"/>
    </row>
    <row r="5972" spans="1:2" ht="15.5" x14ac:dyDescent="0.35">
      <c r="A5972" s="5"/>
      <c r="B5972" s="5"/>
    </row>
    <row r="5973" spans="1:2" ht="15.5" x14ac:dyDescent="0.35">
      <c r="A5973" s="5"/>
      <c r="B5973" s="5"/>
    </row>
    <row r="5974" spans="1:2" ht="15.5" x14ac:dyDescent="0.35">
      <c r="A5974" s="5"/>
      <c r="B5974" s="5"/>
    </row>
    <row r="5975" spans="1:2" ht="15.5" x14ac:dyDescent="0.35">
      <c r="A5975" s="5"/>
      <c r="B5975" s="5"/>
    </row>
    <row r="5976" spans="1:2" ht="15.5" x14ac:dyDescent="0.35">
      <c r="A5976" s="5"/>
      <c r="B5976" s="5"/>
    </row>
    <row r="5977" spans="1:2" ht="15.5" x14ac:dyDescent="0.35">
      <c r="A5977" s="5"/>
      <c r="B5977" s="5"/>
    </row>
    <row r="5978" spans="1:2" ht="15.5" x14ac:dyDescent="0.35">
      <c r="A5978" s="5"/>
      <c r="B5978" s="5"/>
    </row>
    <row r="5979" spans="1:2" ht="15.5" x14ac:dyDescent="0.35">
      <c r="A5979" s="5"/>
      <c r="B5979" s="5"/>
    </row>
    <row r="5980" spans="1:2" ht="15.5" x14ac:dyDescent="0.35">
      <c r="A5980" s="5"/>
      <c r="B5980" s="5"/>
    </row>
    <row r="5981" spans="1:2" ht="15.5" x14ac:dyDescent="0.35">
      <c r="A5981" s="5"/>
      <c r="B5981" s="5"/>
    </row>
    <row r="5982" spans="1:2" ht="15.5" x14ac:dyDescent="0.35">
      <c r="A5982" s="5"/>
      <c r="B5982" s="5"/>
    </row>
    <row r="5983" spans="1:2" ht="15.5" x14ac:dyDescent="0.35">
      <c r="A5983" s="5"/>
      <c r="B5983" s="5"/>
    </row>
    <row r="5984" spans="1:2" ht="15.5" x14ac:dyDescent="0.35">
      <c r="A5984" s="5"/>
      <c r="B5984" s="5"/>
    </row>
    <row r="5985" spans="1:2" ht="15.5" x14ac:dyDescent="0.35">
      <c r="A5985" s="5"/>
      <c r="B5985" s="5"/>
    </row>
    <row r="5986" spans="1:2" ht="15.5" x14ac:dyDescent="0.35">
      <c r="A5986" s="5"/>
      <c r="B5986" s="5"/>
    </row>
    <row r="5987" spans="1:2" ht="15.5" x14ac:dyDescent="0.35">
      <c r="A5987" s="5"/>
      <c r="B5987" s="5"/>
    </row>
    <row r="5988" spans="1:2" ht="15.5" x14ac:dyDescent="0.35">
      <c r="A5988" s="5"/>
      <c r="B5988" s="5"/>
    </row>
    <row r="5989" spans="1:2" ht="15.5" x14ac:dyDescent="0.35">
      <c r="A5989" s="5"/>
      <c r="B5989" s="5"/>
    </row>
    <row r="5990" spans="1:2" ht="15.5" x14ac:dyDescent="0.35">
      <c r="A5990" s="5"/>
      <c r="B5990" s="5"/>
    </row>
    <row r="5991" spans="1:2" ht="15.5" x14ac:dyDescent="0.35">
      <c r="A5991" s="5"/>
      <c r="B5991" s="5"/>
    </row>
    <row r="5992" spans="1:2" ht="15.5" x14ac:dyDescent="0.35">
      <c r="A5992" s="5"/>
      <c r="B5992" s="5"/>
    </row>
    <row r="5993" spans="1:2" ht="15.5" x14ac:dyDescent="0.35">
      <c r="A5993" s="5"/>
      <c r="B5993" s="5"/>
    </row>
    <row r="5994" spans="1:2" ht="15.5" x14ac:dyDescent="0.35">
      <c r="A5994" s="5"/>
      <c r="B5994" s="5"/>
    </row>
    <row r="5995" spans="1:2" ht="15.5" x14ac:dyDescent="0.35">
      <c r="A5995" s="5"/>
      <c r="B5995" s="5"/>
    </row>
    <row r="5996" spans="1:2" ht="15.5" x14ac:dyDescent="0.35">
      <c r="A5996" s="5"/>
      <c r="B5996" s="5"/>
    </row>
    <row r="5997" spans="1:2" ht="15.5" x14ac:dyDescent="0.35">
      <c r="A5997" s="5"/>
      <c r="B5997" s="5"/>
    </row>
    <row r="5998" spans="1:2" ht="15.5" x14ac:dyDescent="0.35">
      <c r="A5998" s="5"/>
      <c r="B5998" s="5"/>
    </row>
    <row r="5999" spans="1:2" ht="15.5" x14ac:dyDescent="0.35">
      <c r="A5999" s="5"/>
      <c r="B5999" s="5"/>
    </row>
    <row r="6000" spans="1:2" ht="15.5" x14ac:dyDescent="0.35">
      <c r="A6000" s="5"/>
      <c r="B6000" s="5"/>
    </row>
    <row r="6001" spans="1:2" ht="15.5" x14ac:dyDescent="0.35">
      <c r="A6001" s="5"/>
      <c r="B6001" s="5"/>
    </row>
    <row r="6002" spans="1:2" ht="15.5" x14ac:dyDescent="0.35">
      <c r="A6002" s="5"/>
      <c r="B6002" s="5"/>
    </row>
    <row r="6003" spans="1:2" ht="15.5" x14ac:dyDescent="0.35">
      <c r="A6003" s="5"/>
      <c r="B6003" s="5"/>
    </row>
    <row r="6004" spans="1:2" ht="15.5" x14ac:dyDescent="0.35">
      <c r="A6004" s="5"/>
      <c r="B6004" s="5"/>
    </row>
    <row r="6005" spans="1:2" ht="15.5" x14ac:dyDescent="0.35">
      <c r="A6005" s="5"/>
      <c r="B6005" s="5"/>
    </row>
    <row r="6006" spans="1:2" ht="15.5" x14ac:dyDescent="0.35">
      <c r="A6006" s="5"/>
      <c r="B6006" s="5"/>
    </row>
    <row r="6007" spans="1:2" ht="15.5" x14ac:dyDescent="0.35">
      <c r="A6007" s="5"/>
      <c r="B6007" s="5"/>
    </row>
    <row r="6008" spans="1:2" ht="15.5" x14ac:dyDescent="0.35">
      <c r="A6008" s="5"/>
      <c r="B6008" s="5"/>
    </row>
    <row r="6009" spans="1:2" ht="15.5" x14ac:dyDescent="0.35">
      <c r="A6009" s="5"/>
      <c r="B6009" s="5"/>
    </row>
    <row r="6010" spans="1:2" ht="15.5" x14ac:dyDescent="0.35">
      <c r="A6010" s="5"/>
      <c r="B6010" s="5"/>
    </row>
    <row r="6011" spans="1:2" ht="15.5" x14ac:dyDescent="0.35">
      <c r="A6011" s="5"/>
      <c r="B6011" s="5"/>
    </row>
    <row r="6012" spans="1:2" ht="15.5" x14ac:dyDescent="0.35">
      <c r="A6012" s="5"/>
      <c r="B6012" s="5"/>
    </row>
    <row r="6013" spans="1:2" ht="15.5" x14ac:dyDescent="0.35">
      <c r="A6013" s="5"/>
      <c r="B6013" s="5"/>
    </row>
    <row r="6014" spans="1:2" ht="15.5" x14ac:dyDescent="0.35">
      <c r="A6014" s="5"/>
      <c r="B6014" s="5"/>
    </row>
    <row r="6015" spans="1:2" ht="15.5" x14ac:dyDescent="0.35">
      <c r="A6015" s="5"/>
      <c r="B6015" s="5"/>
    </row>
    <row r="6016" spans="1:2" ht="15.5" x14ac:dyDescent="0.35">
      <c r="A6016" s="5"/>
      <c r="B6016" s="5"/>
    </row>
    <row r="6017" spans="1:2" ht="15.5" x14ac:dyDescent="0.35">
      <c r="A6017" s="5"/>
      <c r="B6017" s="5"/>
    </row>
    <row r="6018" spans="1:2" ht="15.5" x14ac:dyDescent="0.35">
      <c r="A6018" s="5"/>
      <c r="B6018" s="5"/>
    </row>
    <row r="6019" spans="1:2" ht="15.5" x14ac:dyDescent="0.35">
      <c r="A6019" s="5"/>
      <c r="B6019" s="5"/>
    </row>
    <row r="6020" spans="1:2" ht="15.5" x14ac:dyDescent="0.35">
      <c r="A6020" s="5"/>
      <c r="B6020" s="5"/>
    </row>
    <row r="6021" spans="1:2" ht="15.5" x14ac:dyDescent="0.35">
      <c r="A6021" s="5"/>
      <c r="B6021" s="5"/>
    </row>
    <row r="6022" spans="1:2" ht="15.5" x14ac:dyDescent="0.35">
      <c r="A6022" s="5"/>
      <c r="B6022" s="5"/>
    </row>
    <row r="6023" spans="1:2" ht="15.5" x14ac:dyDescent="0.35">
      <c r="A6023" s="5"/>
      <c r="B6023" s="5"/>
    </row>
    <row r="6024" spans="1:2" ht="15.5" x14ac:dyDescent="0.35">
      <c r="A6024" s="5"/>
      <c r="B6024" s="5"/>
    </row>
    <row r="6025" spans="1:2" ht="15.5" x14ac:dyDescent="0.35">
      <c r="A6025" s="5"/>
      <c r="B6025" s="5"/>
    </row>
    <row r="6026" spans="1:2" ht="15.5" x14ac:dyDescent="0.35">
      <c r="A6026" s="5"/>
      <c r="B6026" s="5"/>
    </row>
    <row r="6027" spans="1:2" ht="15.5" x14ac:dyDescent="0.35">
      <c r="A6027" s="5"/>
      <c r="B6027" s="5"/>
    </row>
    <row r="6028" spans="1:2" ht="15.5" x14ac:dyDescent="0.35">
      <c r="A6028" s="5"/>
      <c r="B6028" s="5"/>
    </row>
    <row r="6029" spans="1:2" ht="15.5" x14ac:dyDescent="0.35">
      <c r="A6029" s="5"/>
      <c r="B6029" s="5"/>
    </row>
    <row r="6030" spans="1:2" ht="15.5" x14ac:dyDescent="0.35">
      <c r="A6030" s="5"/>
      <c r="B6030" s="5"/>
    </row>
    <row r="6031" spans="1:2" ht="15.5" x14ac:dyDescent="0.35">
      <c r="A6031" s="5"/>
      <c r="B6031" s="5"/>
    </row>
    <row r="6032" spans="1:2" ht="15.5" x14ac:dyDescent="0.35">
      <c r="A6032" s="5"/>
      <c r="B6032" s="5"/>
    </row>
    <row r="6033" spans="1:2" ht="15.5" x14ac:dyDescent="0.35">
      <c r="A6033" s="5"/>
      <c r="B6033" s="5"/>
    </row>
    <row r="6034" spans="1:2" ht="15.5" x14ac:dyDescent="0.35">
      <c r="A6034" s="5"/>
      <c r="B6034" s="5"/>
    </row>
    <row r="6035" spans="1:2" ht="15.5" x14ac:dyDescent="0.35">
      <c r="A6035" s="5"/>
      <c r="B6035" s="5"/>
    </row>
    <row r="6036" spans="1:2" ht="15.5" x14ac:dyDescent="0.35">
      <c r="A6036" s="5"/>
      <c r="B6036" s="5"/>
    </row>
    <row r="6037" spans="1:2" ht="15.5" x14ac:dyDescent="0.35">
      <c r="A6037" s="5"/>
      <c r="B6037" s="5"/>
    </row>
    <row r="6038" spans="1:2" ht="15.5" x14ac:dyDescent="0.35">
      <c r="A6038" s="5"/>
      <c r="B6038" s="5"/>
    </row>
    <row r="6039" spans="1:2" ht="15.5" x14ac:dyDescent="0.35">
      <c r="A6039" s="5"/>
      <c r="B6039" s="5"/>
    </row>
    <row r="6040" spans="1:2" ht="15.5" x14ac:dyDescent="0.35">
      <c r="A6040" s="5"/>
      <c r="B6040" s="5"/>
    </row>
    <row r="6041" spans="1:2" ht="15.5" x14ac:dyDescent="0.35">
      <c r="A6041" s="5"/>
      <c r="B6041" s="5"/>
    </row>
    <row r="6042" spans="1:2" ht="15.5" x14ac:dyDescent="0.35">
      <c r="A6042" s="5"/>
      <c r="B6042" s="5"/>
    </row>
    <row r="6043" spans="1:2" ht="15.5" x14ac:dyDescent="0.35">
      <c r="A6043" s="5"/>
      <c r="B6043" s="5"/>
    </row>
    <row r="6044" spans="1:2" ht="15.5" x14ac:dyDescent="0.35">
      <c r="A6044" s="5"/>
      <c r="B6044" s="5"/>
    </row>
    <row r="6045" spans="1:2" ht="15.5" x14ac:dyDescent="0.35">
      <c r="A6045" s="5"/>
      <c r="B6045" s="5"/>
    </row>
    <row r="6046" spans="1:2" ht="15.5" x14ac:dyDescent="0.35">
      <c r="A6046" s="5"/>
      <c r="B6046" s="5"/>
    </row>
    <row r="6047" spans="1:2" ht="15.5" x14ac:dyDescent="0.35">
      <c r="A6047" s="5"/>
      <c r="B6047" s="5"/>
    </row>
    <row r="6048" spans="1:2" ht="15.5" x14ac:dyDescent="0.35">
      <c r="A6048" s="5"/>
      <c r="B6048" s="5"/>
    </row>
    <row r="6049" spans="1:2" ht="15.5" x14ac:dyDescent="0.35">
      <c r="A6049" s="5"/>
      <c r="B6049" s="5"/>
    </row>
    <row r="6050" spans="1:2" ht="15.5" x14ac:dyDescent="0.35">
      <c r="A6050" s="5"/>
      <c r="B6050" s="5"/>
    </row>
    <row r="6051" spans="1:2" ht="15.5" x14ac:dyDescent="0.35">
      <c r="A6051" s="5"/>
      <c r="B6051" s="5"/>
    </row>
    <row r="6052" spans="1:2" ht="15.5" x14ac:dyDescent="0.35">
      <c r="A6052" s="5"/>
      <c r="B6052" s="5"/>
    </row>
    <row r="6053" spans="1:2" ht="15.5" x14ac:dyDescent="0.35">
      <c r="A6053" s="5"/>
      <c r="B6053" s="5"/>
    </row>
    <row r="6054" spans="1:2" ht="15.5" x14ac:dyDescent="0.35">
      <c r="A6054" s="5"/>
      <c r="B6054" s="5"/>
    </row>
    <row r="6055" spans="1:2" ht="15.5" x14ac:dyDescent="0.35">
      <c r="A6055" s="5"/>
      <c r="B6055" s="5"/>
    </row>
    <row r="6056" spans="1:2" ht="15.5" x14ac:dyDescent="0.35">
      <c r="A6056" s="5"/>
      <c r="B6056" s="5"/>
    </row>
    <row r="6057" spans="1:2" ht="15.5" x14ac:dyDescent="0.35">
      <c r="A6057" s="5"/>
      <c r="B6057" s="5"/>
    </row>
    <row r="6058" spans="1:2" ht="15.5" x14ac:dyDescent="0.35">
      <c r="A6058" s="5"/>
      <c r="B6058" s="5"/>
    </row>
    <row r="6059" spans="1:2" ht="15.5" x14ac:dyDescent="0.35">
      <c r="A6059" s="5"/>
      <c r="B6059" s="5"/>
    </row>
    <row r="6060" spans="1:2" ht="15.5" x14ac:dyDescent="0.35">
      <c r="A6060" s="5"/>
      <c r="B6060" s="5"/>
    </row>
    <row r="6061" spans="1:2" ht="15.5" x14ac:dyDescent="0.35">
      <c r="A6061" s="5"/>
      <c r="B6061" s="5"/>
    </row>
    <row r="6062" spans="1:2" ht="15.5" x14ac:dyDescent="0.35">
      <c r="A6062" s="5"/>
      <c r="B6062" s="5"/>
    </row>
    <row r="6063" spans="1:2" ht="15.5" x14ac:dyDescent="0.35">
      <c r="A6063" s="5"/>
      <c r="B6063" s="5"/>
    </row>
    <row r="6064" spans="1:2" ht="15.5" x14ac:dyDescent="0.35">
      <c r="A6064" s="5"/>
      <c r="B6064" s="5"/>
    </row>
    <row r="6065" spans="1:2" ht="15.5" x14ac:dyDescent="0.35">
      <c r="A6065" s="5"/>
      <c r="B6065" s="5"/>
    </row>
    <row r="6066" spans="1:2" ht="15.5" x14ac:dyDescent="0.35">
      <c r="A6066" s="5"/>
      <c r="B6066" s="5"/>
    </row>
    <row r="6067" spans="1:2" ht="15.5" x14ac:dyDescent="0.35">
      <c r="A6067" s="5"/>
      <c r="B6067" s="5"/>
    </row>
    <row r="6068" spans="1:2" ht="15.5" x14ac:dyDescent="0.35">
      <c r="A6068" s="5"/>
      <c r="B6068" s="5"/>
    </row>
    <row r="6069" spans="1:2" ht="15.5" x14ac:dyDescent="0.35">
      <c r="A6069" s="5"/>
      <c r="B6069" s="5"/>
    </row>
    <row r="6070" spans="1:2" ht="15.5" x14ac:dyDescent="0.35">
      <c r="A6070" s="5"/>
      <c r="B6070" s="5"/>
    </row>
    <row r="6071" spans="1:2" ht="15.5" x14ac:dyDescent="0.35">
      <c r="A6071" s="5"/>
      <c r="B6071" s="5"/>
    </row>
    <row r="6072" spans="1:2" ht="15.5" x14ac:dyDescent="0.35">
      <c r="A6072" s="5"/>
      <c r="B6072" s="5"/>
    </row>
    <row r="6073" spans="1:2" ht="15.5" x14ac:dyDescent="0.35">
      <c r="A6073" s="5"/>
      <c r="B6073" s="5"/>
    </row>
    <row r="6074" spans="1:2" ht="15.5" x14ac:dyDescent="0.35">
      <c r="A6074" s="5"/>
      <c r="B6074" s="5"/>
    </row>
    <row r="6075" spans="1:2" ht="15.5" x14ac:dyDescent="0.35">
      <c r="A6075" s="5"/>
      <c r="B6075" s="5"/>
    </row>
    <row r="6076" spans="1:2" ht="15.5" x14ac:dyDescent="0.35">
      <c r="A6076" s="5"/>
      <c r="B6076" s="5"/>
    </row>
    <row r="6077" spans="1:2" ht="15.5" x14ac:dyDescent="0.35">
      <c r="A6077" s="5"/>
      <c r="B6077" s="5"/>
    </row>
    <row r="6078" spans="1:2" ht="15.5" x14ac:dyDescent="0.35">
      <c r="A6078" s="5"/>
      <c r="B6078" s="5"/>
    </row>
    <row r="6079" spans="1:2" ht="15.5" x14ac:dyDescent="0.35">
      <c r="A6079" s="5"/>
      <c r="B6079" s="5"/>
    </row>
    <row r="6080" spans="1:2" ht="15.5" x14ac:dyDescent="0.35">
      <c r="A6080" s="5"/>
      <c r="B6080" s="5"/>
    </row>
    <row r="6081" spans="1:2" ht="15.5" x14ac:dyDescent="0.35">
      <c r="A6081" s="5"/>
      <c r="B6081" s="5"/>
    </row>
    <row r="6082" spans="1:2" ht="15.5" x14ac:dyDescent="0.35">
      <c r="A6082" s="5"/>
      <c r="B6082" s="5"/>
    </row>
    <row r="6083" spans="1:2" ht="15.5" x14ac:dyDescent="0.35">
      <c r="A6083" s="5"/>
      <c r="B6083" s="5"/>
    </row>
    <row r="6084" spans="1:2" ht="15.5" x14ac:dyDescent="0.35">
      <c r="A6084" s="5"/>
      <c r="B6084" s="5"/>
    </row>
    <row r="6085" spans="1:2" ht="15.5" x14ac:dyDescent="0.35">
      <c r="A6085" s="5"/>
      <c r="B6085" s="5"/>
    </row>
    <row r="6086" spans="1:2" ht="15.5" x14ac:dyDescent="0.35">
      <c r="A6086" s="5"/>
      <c r="B6086" s="5"/>
    </row>
    <row r="6087" spans="1:2" ht="15.5" x14ac:dyDescent="0.35">
      <c r="A6087" s="5"/>
      <c r="B6087" s="5"/>
    </row>
    <row r="6088" spans="1:2" ht="15.5" x14ac:dyDescent="0.35">
      <c r="A6088" s="5"/>
      <c r="B6088" s="5"/>
    </row>
    <row r="6089" spans="1:2" ht="15.5" x14ac:dyDescent="0.35">
      <c r="A6089" s="5"/>
      <c r="B6089" s="5"/>
    </row>
    <row r="6090" spans="1:2" ht="15.5" x14ac:dyDescent="0.35">
      <c r="A6090" s="5"/>
      <c r="B6090" s="5"/>
    </row>
    <row r="6091" spans="1:2" ht="15.5" x14ac:dyDescent="0.35">
      <c r="A6091" s="5"/>
      <c r="B6091" s="5"/>
    </row>
    <row r="6092" spans="1:2" ht="15.5" x14ac:dyDescent="0.35">
      <c r="A6092" s="5"/>
      <c r="B6092" s="5"/>
    </row>
    <row r="6093" spans="1:2" ht="15.5" x14ac:dyDescent="0.35">
      <c r="A6093" s="5"/>
      <c r="B6093" s="5"/>
    </row>
    <row r="6094" spans="1:2" ht="15.5" x14ac:dyDescent="0.35">
      <c r="A6094" s="5"/>
      <c r="B6094" s="5"/>
    </row>
    <row r="6095" spans="1:2" ht="15.5" x14ac:dyDescent="0.35">
      <c r="A6095" s="5"/>
      <c r="B6095" s="5"/>
    </row>
    <row r="6096" spans="1:2" ht="15.5" x14ac:dyDescent="0.35">
      <c r="A6096" s="5"/>
      <c r="B6096" s="5"/>
    </row>
    <row r="6097" spans="1:2" ht="15.5" x14ac:dyDescent="0.35">
      <c r="A6097" s="5"/>
      <c r="B6097" s="5"/>
    </row>
    <row r="6098" spans="1:2" ht="15.5" x14ac:dyDescent="0.35">
      <c r="A6098" s="5"/>
      <c r="B6098" s="5"/>
    </row>
    <row r="6099" spans="1:2" ht="15.5" x14ac:dyDescent="0.35">
      <c r="A6099" s="5"/>
      <c r="B6099" s="5"/>
    </row>
    <row r="6100" spans="1:2" ht="15.5" x14ac:dyDescent="0.35">
      <c r="A6100" s="5"/>
      <c r="B6100" s="5"/>
    </row>
    <row r="6101" spans="1:2" ht="15.5" x14ac:dyDescent="0.35">
      <c r="A6101" s="5"/>
      <c r="B6101" s="5"/>
    </row>
    <row r="6102" spans="1:2" ht="15.5" x14ac:dyDescent="0.35">
      <c r="A6102" s="5"/>
      <c r="B6102" s="5"/>
    </row>
    <row r="6103" spans="1:2" ht="15.5" x14ac:dyDescent="0.35">
      <c r="A6103" s="5"/>
      <c r="B6103" s="5"/>
    </row>
    <row r="6104" spans="1:2" ht="15.5" x14ac:dyDescent="0.35">
      <c r="A6104" s="5"/>
      <c r="B6104" s="5"/>
    </row>
    <row r="6105" spans="1:2" ht="15.5" x14ac:dyDescent="0.35">
      <c r="A6105" s="5"/>
      <c r="B6105" s="5"/>
    </row>
    <row r="6106" spans="1:2" ht="15.5" x14ac:dyDescent="0.35">
      <c r="A6106" s="5"/>
      <c r="B6106" s="5"/>
    </row>
    <row r="6107" spans="1:2" ht="15.5" x14ac:dyDescent="0.35">
      <c r="A6107" s="5"/>
      <c r="B6107" s="5"/>
    </row>
    <row r="6108" spans="1:2" ht="15.5" x14ac:dyDescent="0.35">
      <c r="A6108" s="5"/>
      <c r="B6108" s="5"/>
    </row>
    <row r="6109" spans="1:2" ht="15.5" x14ac:dyDescent="0.35">
      <c r="A6109" s="5"/>
      <c r="B6109" s="5"/>
    </row>
    <row r="6110" spans="1:2" ht="15.5" x14ac:dyDescent="0.35">
      <c r="A6110" s="5"/>
      <c r="B6110" s="5"/>
    </row>
    <row r="6111" spans="1:2" ht="15.5" x14ac:dyDescent="0.35">
      <c r="A6111" s="5"/>
      <c r="B6111" s="5"/>
    </row>
    <row r="6112" spans="1:2" ht="15.5" x14ac:dyDescent="0.35">
      <c r="A6112" s="5"/>
      <c r="B6112" s="5"/>
    </row>
    <row r="6113" spans="1:2" ht="15.5" x14ac:dyDescent="0.35">
      <c r="A6113" s="5"/>
      <c r="B6113" s="5"/>
    </row>
    <row r="6114" spans="1:2" ht="15.5" x14ac:dyDescent="0.35">
      <c r="A6114" s="5"/>
      <c r="B6114" s="5"/>
    </row>
    <row r="6115" spans="1:2" ht="15.5" x14ac:dyDescent="0.35">
      <c r="A6115" s="5"/>
      <c r="B6115" s="5"/>
    </row>
    <row r="6116" spans="1:2" ht="15.5" x14ac:dyDescent="0.35">
      <c r="A6116" s="5"/>
      <c r="B6116" s="5"/>
    </row>
    <row r="6117" spans="1:2" ht="15.5" x14ac:dyDescent="0.35">
      <c r="A6117" s="5"/>
      <c r="B6117" s="5"/>
    </row>
    <row r="6118" spans="1:2" ht="15.5" x14ac:dyDescent="0.35">
      <c r="A6118" s="5"/>
      <c r="B6118" s="5"/>
    </row>
    <row r="6119" spans="1:2" ht="15.5" x14ac:dyDescent="0.35">
      <c r="A6119" s="5"/>
      <c r="B6119" s="5"/>
    </row>
    <row r="6120" spans="1:2" ht="15.5" x14ac:dyDescent="0.35">
      <c r="A6120" s="5"/>
      <c r="B6120" s="5"/>
    </row>
    <row r="6121" spans="1:2" ht="15.5" x14ac:dyDescent="0.35">
      <c r="A6121" s="5"/>
      <c r="B6121" s="5"/>
    </row>
    <row r="6122" spans="1:2" ht="15.5" x14ac:dyDescent="0.35">
      <c r="A6122" s="5"/>
      <c r="B6122" s="5"/>
    </row>
    <row r="6123" spans="1:2" ht="15.5" x14ac:dyDescent="0.35">
      <c r="A6123" s="5"/>
      <c r="B6123" s="5"/>
    </row>
    <row r="6124" spans="1:2" ht="15.5" x14ac:dyDescent="0.35">
      <c r="A6124" s="5"/>
      <c r="B6124" s="5"/>
    </row>
    <row r="6125" spans="1:2" ht="15.5" x14ac:dyDescent="0.35">
      <c r="A6125" s="5"/>
      <c r="B6125" s="5"/>
    </row>
    <row r="6126" spans="1:2" ht="15.5" x14ac:dyDescent="0.35">
      <c r="A6126" s="5"/>
      <c r="B6126" s="5"/>
    </row>
    <row r="6127" spans="1:2" ht="15.5" x14ac:dyDescent="0.35">
      <c r="A6127" s="5"/>
      <c r="B6127" s="5"/>
    </row>
    <row r="6128" spans="1:2" ht="15.5" x14ac:dyDescent="0.35">
      <c r="A6128" s="5"/>
      <c r="B6128" s="5"/>
    </row>
    <row r="6129" spans="1:2" ht="15.5" x14ac:dyDescent="0.35">
      <c r="A6129" s="5"/>
      <c r="B6129" s="5"/>
    </row>
    <row r="6130" spans="1:2" ht="15.5" x14ac:dyDescent="0.35">
      <c r="A6130" s="5"/>
      <c r="B6130" s="5"/>
    </row>
    <row r="6131" spans="1:2" ht="15.5" x14ac:dyDescent="0.35">
      <c r="A6131" s="5"/>
      <c r="B6131" s="5"/>
    </row>
    <row r="6132" spans="1:2" ht="15.5" x14ac:dyDescent="0.35">
      <c r="A6132" s="5"/>
      <c r="B6132" s="5"/>
    </row>
    <row r="6133" spans="1:2" ht="15.5" x14ac:dyDescent="0.35">
      <c r="A6133" s="5"/>
      <c r="B6133" s="5"/>
    </row>
    <row r="6134" spans="1:2" ht="15.5" x14ac:dyDescent="0.35">
      <c r="A6134" s="5"/>
      <c r="B6134" s="5"/>
    </row>
    <row r="6135" spans="1:2" ht="15.5" x14ac:dyDescent="0.35">
      <c r="A6135" s="5"/>
      <c r="B6135" s="5"/>
    </row>
    <row r="6136" spans="1:2" ht="15.5" x14ac:dyDescent="0.35">
      <c r="A6136" s="5"/>
      <c r="B6136" s="5"/>
    </row>
    <row r="6137" spans="1:2" ht="15.5" x14ac:dyDescent="0.35">
      <c r="A6137" s="5"/>
      <c r="B6137" s="5"/>
    </row>
    <row r="6138" spans="1:2" ht="15.5" x14ac:dyDescent="0.35">
      <c r="A6138" s="5"/>
      <c r="B6138" s="5"/>
    </row>
    <row r="6139" spans="1:2" ht="15.5" x14ac:dyDescent="0.35">
      <c r="A6139" s="5"/>
      <c r="B6139" s="5"/>
    </row>
    <row r="6140" spans="1:2" ht="15.5" x14ac:dyDescent="0.35">
      <c r="A6140" s="5"/>
      <c r="B6140" s="5"/>
    </row>
    <row r="6141" spans="1:2" ht="15.5" x14ac:dyDescent="0.35">
      <c r="A6141" s="5"/>
      <c r="B6141" s="5"/>
    </row>
    <row r="6142" spans="1:2" ht="15.5" x14ac:dyDescent="0.35">
      <c r="A6142" s="5"/>
      <c r="B6142" s="5"/>
    </row>
    <row r="6143" spans="1:2" ht="15.5" x14ac:dyDescent="0.35">
      <c r="A6143" s="5"/>
      <c r="B6143" s="5"/>
    </row>
    <row r="6144" spans="1:2" ht="15.5" x14ac:dyDescent="0.35">
      <c r="A6144" s="5"/>
      <c r="B6144" s="5"/>
    </row>
    <row r="6145" spans="1:2" ht="15.5" x14ac:dyDescent="0.35">
      <c r="A6145" s="5"/>
      <c r="B6145" s="5"/>
    </row>
    <row r="6146" spans="1:2" ht="15.5" x14ac:dyDescent="0.35">
      <c r="A6146" s="5"/>
      <c r="B6146" s="5"/>
    </row>
    <row r="6147" spans="1:2" ht="15.5" x14ac:dyDescent="0.35">
      <c r="A6147" s="5"/>
      <c r="B6147" s="5"/>
    </row>
    <row r="6148" spans="1:2" ht="15.5" x14ac:dyDescent="0.35">
      <c r="A6148" s="5"/>
      <c r="B6148" s="5"/>
    </row>
    <row r="6149" spans="1:2" ht="15.5" x14ac:dyDescent="0.35">
      <c r="A6149" s="5"/>
      <c r="B6149" s="5"/>
    </row>
    <row r="6150" spans="1:2" ht="15.5" x14ac:dyDescent="0.35">
      <c r="A6150" s="5"/>
      <c r="B6150" s="5"/>
    </row>
    <row r="6151" spans="1:2" ht="15.5" x14ac:dyDescent="0.35">
      <c r="A6151" s="5"/>
      <c r="B6151" s="5"/>
    </row>
    <row r="6152" spans="1:2" ht="15.5" x14ac:dyDescent="0.35">
      <c r="A6152" s="5"/>
      <c r="B6152" s="5"/>
    </row>
    <row r="6153" spans="1:2" ht="15.5" x14ac:dyDescent="0.35">
      <c r="A6153" s="5"/>
      <c r="B6153" s="5"/>
    </row>
    <row r="6154" spans="1:2" ht="15.5" x14ac:dyDescent="0.35">
      <c r="A6154" s="5"/>
      <c r="B6154" s="5"/>
    </row>
    <row r="6155" spans="1:2" ht="15.5" x14ac:dyDescent="0.35">
      <c r="A6155" s="5"/>
      <c r="B6155" s="5"/>
    </row>
    <row r="6156" spans="1:2" ht="15.5" x14ac:dyDescent="0.35">
      <c r="A6156" s="5"/>
      <c r="B6156" s="5"/>
    </row>
    <row r="6157" spans="1:2" ht="15.5" x14ac:dyDescent="0.35">
      <c r="A6157" s="5"/>
      <c r="B6157" s="5"/>
    </row>
    <row r="6158" spans="1:2" ht="15.5" x14ac:dyDescent="0.35">
      <c r="A6158" s="5"/>
      <c r="B6158" s="5"/>
    </row>
    <row r="6159" spans="1:2" ht="15.5" x14ac:dyDescent="0.35">
      <c r="A6159" s="5"/>
      <c r="B6159" s="5"/>
    </row>
    <row r="6160" spans="1:2" ht="15.5" x14ac:dyDescent="0.35">
      <c r="A6160" s="5"/>
      <c r="B6160" s="5"/>
    </row>
    <row r="6161" spans="1:2" ht="15.5" x14ac:dyDescent="0.35">
      <c r="A6161" s="5"/>
      <c r="B6161" s="5"/>
    </row>
    <row r="6162" spans="1:2" ht="15.5" x14ac:dyDescent="0.35">
      <c r="A6162" s="5"/>
      <c r="B6162" s="5"/>
    </row>
    <row r="6163" spans="1:2" ht="15.5" x14ac:dyDescent="0.35">
      <c r="A6163" s="5"/>
      <c r="B6163" s="5"/>
    </row>
    <row r="6164" spans="1:2" ht="15.5" x14ac:dyDescent="0.35">
      <c r="A6164" s="5"/>
      <c r="B6164" s="5"/>
    </row>
    <row r="6165" spans="1:2" ht="15.5" x14ac:dyDescent="0.35">
      <c r="A6165" s="5"/>
      <c r="B6165" s="5"/>
    </row>
    <row r="6166" spans="1:2" ht="15.5" x14ac:dyDescent="0.35">
      <c r="A6166" s="5"/>
      <c r="B6166" s="5"/>
    </row>
    <row r="6167" spans="1:2" ht="15.5" x14ac:dyDescent="0.35">
      <c r="A6167" s="5"/>
      <c r="B6167" s="5"/>
    </row>
    <row r="6168" spans="1:2" ht="15.5" x14ac:dyDescent="0.35">
      <c r="A6168" s="5"/>
      <c r="B6168" s="5"/>
    </row>
    <row r="6169" spans="1:2" ht="15.5" x14ac:dyDescent="0.35">
      <c r="A6169" s="5"/>
      <c r="B6169" s="5"/>
    </row>
    <row r="6170" spans="1:2" ht="15.5" x14ac:dyDescent="0.35">
      <c r="A6170" s="5"/>
      <c r="B6170" s="5"/>
    </row>
    <row r="6171" spans="1:2" ht="15.5" x14ac:dyDescent="0.35">
      <c r="A6171" s="5"/>
      <c r="B6171" s="5"/>
    </row>
    <row r="6172" spans="1:2" ht="15.5" x14ac:dyDescent="0.35">
      <c r="A6172" s="5"/>
      <c r="B6172" s="5"/>
    </row>
    <row r="6173" spans="1:2" ht="15.5" x14ac:dyDescent="0.35">
      <c r="A6173" s="5"/>
      <c r="B6173" s="5"/>
    </row>
    <row r="6174" spans="1:2" ht="15.5" x14ac:dyDescent="0.35">
      <c r="A6174" s="5"/>
      <c r="B6174" s="5"/>
    </row>
    <row r="6175" spans="1:2" ht="15.5" x14ac:dyDescent="0.35">
      <c r="A6175" s="5"/>
      <c r="B6175" s="5"/>
    </row>
    <row r="6176" spans="1:2" ht="15.5" x14ac:dyDescent="0.35">
      <c r="A6176" s="5"/>
      <c r="B6176" s="5"/>
    </row>
    <row r="6177" spans="1:2" ht="15.5" x14ac:dyDescent="0.35">
      <c r="A6177" s="5"/>
      <c r="B6177" s="5"/>
    </row>
    <row r="6178" spans="1:2" ht="15.5" x14ac:dyDescent="0.35">
      <c r="A6178" s="5"/>
      <c r="B6178" s="5"/>
    </row>
    <row r="6179" spans="1:2" ht="15.5" x14ac:dyDescent="0.35">
      <c r="A6179" s="5"/>
      <c r="B6179" s="5"/>
    </row>
    <row r="6180" spans="1:2" ht="15.5" x14ac:dyDescent="0.35">
      <c r="A6180" s="5"/>
      <c r="B6180" s="5"/>
    </row>
    <row r="6181" spans="1:2" ht="15.5" x14ac:dyDescent="0.35">
      <c r="A6181" s="5"/>
      <c r="B6181" s="5"/>
    </row>
    <row r="6182" spans="1:2" ht="15.5" x14ac:dyDescent="0.35">
      <c r="A6182" s="5"/>
      <c r="B6182" s="5"/>
    </row>
    <row r="6183" spans="1:2" ht="15.5" x14ac:dyDescent="0.35">
      <c r="A6183" s="5"/>
      <c r="B6183" s="5"/>
    </row>
    <row r="6184" spans="1:2" ht="15.5" x14ac:dyDescent="0.35">
      <c r="A6184" s="5"/>
      <c r="B6184" s="5"/>
    </row>
    <row r="6185" spans="1:2" ht="15.5" x14ac:dyDescent="0.35">
      <c r="A6185" s="5"/>
      <c r="B6185" s="5"/>
    </row>
    <row r="6186" spans="1:2" ht="15.5" x14ac:dyDescent="0.35">
      <c r="A6186" s="5"/>
      <c r="B6186" s="5"/>
    </row>
    <row r="6187" spans="1:2" ht="15.5" x14ac:dyDescent="0.35">
      <c r="A6187" s="5"/>
      <c r="B6187" s="5"/>
    </row>
    <row r="6188" spans="1:2" ht="15.5" x14ac:dyDescent="0.35">
      <c r="A6188" s="5"/>
      <c r="B6188" s="5"/>
    </row>
    <row r="6189" spans="1:2" ht="15.5" x14ac:dyDescent="0.35">
      <c r="A6189" s="5"/>
      <c r="B6189" s="5"/>
    </row>
    <row r="6190" spans="1:2" ht="15.5" x14ac:dyDescent="0.35">
      <c r="A6190" s="5"/>
      <c r="B6190" s="5"/>
    </row>
    <row r="6191" spans="1:2" ht="15.5" x14ac:dyDescent="0.35">
      <c r="A6191" s="5"/>
      <c r="B6191" s="5"/>
    </row>
    <row r="6192" spans="1:2" ht="15.5" x14ac:dyDescent="0.35">
      <c r="A6192" s="5"/>
      <c r="B6192" s="5"/>
    </row>
    <row r="6193" spans="1:2" ht="15.5" x14ac:dyDescent="0.35">
      <c r="A6193" s="5"/>
      <c r="B6193" s="5"/>
    </row>
    <row r="6194" spans="1:2" ht="15.5" x14ac:dyDescent="0.35">
      <c r="A6194" s="5"/>
      <c r="B6194" s="5"/>
    </row>
    <row r="6195" spans="1:2" ht="15.5" x14ac:dyDescent="0.35">
      <c r="A6195" s="5"/>
      <c r="B6195" s="5"/>
    </row>
    <row r="6196" spans="1:2" ht="15.5" x14ac:dyDescent="0.35">
      <c r="A6196" s="5"/>
      <c r="B6196" s="5"/>
    </row>
    <row r="6197" spans="1:2" ht="15.5" x14ac:dyDescent="0.35">
      <c r="A6197" s="5"/>
      <c r="B6197" s="5"/>
    </row>
    <row r="6198" spans="1:2" ht="15.5" x14ac:dyDescent="0.35">
      <c r="A6198" s="5"/>
      <c r="B6198" s="5"/>
    </row>
    <row r="6199" spans="1:2" ht="15.5" x14ac:dyDescent="0.35">
      <c r="A6199" s="5"/>
      <c r="B6199" s="5"/>
    </row>
    <row r="6200" spans="1:2" ht="15.5" x14ac:dyDescent="0.35">
      <c r="A6200" s="5"/>
      <c r="B6200" s="5"/>
    </row>
    <row r="6201" spans="1:2" ht="15.5" x14ac:dyDescent="0.35">
      <c r="A6201" s="5"/>
      <c r="B6201" s="5"/>
    </row>
    <row r="6202" spans="1:2" ht="15.5" x14ac:dyDescent="0.35">
      <c r="A6202" s="5"/>
      <c r="B6202" s="5"/>
    </row>
    <row r="6203" spans="1:2" ht="15.5" x14ac:dyDescent="0.35">
      <c r="A6203" s="5"/>
      <c r="B6203" s="5"/>
    </row>
    <row r="6204" spans="1:2" ht="15.5" x14ac:dyDescent="0.35">
      <c r="A6204" s="5"/>
      <c r="B6204" s="5"/>
    </row>
    <row r="6205" spans="1:2" ht="15.5" x14ac:dyDescent="0.35">
      <c r="A6205" s="5"/>
      <c r="B6205" s="5"/>
    </row>
    <row r="6206" spans="1:2" ht="15.5" x14ac:dyDescent="0.35">
      <c r="A6206" s="5"/>
      <c r="B6206" s="5"/>
    </row>
    <row r="6207" spans="1:2" ht="15.5" x14ac:dyDescent="0.35">
      <c r="A6207" s="5"/>
      <c r="B6207" s="5"/>
    </row>
    <row r="6208" spans="1:2" ht="15.5" x14ac:dyDescent="0.35">
      <c r="A6208" s="5"/>
      <c r="B6208" s="5"/>
    </row>
    <row r="6209" spans="1:2" ht="15.5" x14ac:dyDescent="0.35">
      <c r="A6209" s="5"/>
      <c r="B6209" s="5"/>
    </row>
    <row r="6210" spans="1:2" ht="15.5" x14ac:dyDescent="0.35">
      <c r="A6210" s="5"/>
      <c r="B6210" s="5"/>
    </row>
    <row r="6211" spans="1:2" ht="15.5" x14ac:dyDescent="0.35">
      <c r="A6211" s="5"/>
      <c r="B6211" s="5"/>
    </row>
    <row r="6212" spans="1:2" ht="15.5" x14ac:dyDescent="0.35">
      <c r="A6212" s="5"/>
      <c r="B6212" s="5"/>
    </row>
    <row r="6213" spans="1:2" ht="15.5" x14ac:dyDescent="0.35">
      <c r="A6213" s="5"/>
      <c r="B6213" s="5"/>
    </row>
    <row r="6214" spans="1:2" ht="15.5" x14ac:dyDescent="0.35">
      <c r="A6214" s="5"/>
      <c r="B6214" s="5"/>
    </row>
    <row r="6215" spans="1:2" ht="15.5" x14ac:dyDescent="0.35">
      <c r="A6215" s="5"/>
      <c r="B6215" s="5"/>
    </row>
    <row r="6216" spans="1:2" ht="15.5" x14ac:dyDescent="0.35">
      <c r="A6216" s="5"/>
      <c r="B6216" s="5"/>
    </row>
    <row r="6217" spans="1:2" ht="15.5" x14ac:dyDescent="0.35">
      <c r="A6217" s="5"/>
      <c r="B6217" s="5"/>
    </row>
    <row r="6218" spans="1:2" ht="15.5" x14ac:dyDescent="0.35">
      <c r="A6218" s="5"/>
      <c r="B6218" s="5"/>
    </row>
    <row r="6219" spans="1:2" ht="15.5" x14ac:dyDescent="0.35">
      <c r="A6219" s="5"/>
      <c r="B6219" s="5"/>
    </row>
    <row r="6220" spans="1:2" ht="15.5" x14ac:dyDescent="0.35">
      <c r="A6220" s="5"/>
      <c r="B6220" s="5"/>
    </row>
    <row r="6221" spans="1:2" ht="15.5" x14ac:dyDescent="0.35">
      <c r="A6221" s="5"/>
      <c r="B6221" s="5"/>
    </row>
    <row r="6222" spans="1:2" ht="15.5" x14ac:dyDescent="0.35">
      <c r="A6222" s="5"/>
      <c r="B6222" s="5"/>
    </row>
    <row r="6223" spans="1:2" ht="15.5" x14ac:dyDescent="0.35">
      <c r="A6223" s="5"/>
      <c r="B6223" s="5"/>
    </row>
    <row r="6224" spans="1:2" ht="15.5" x14ac:dyDescent="0.35">
      <c r="A6224" s="5"/>
      <c r="B6224" s="5"/>
    </row>
    <row r="6225" spans="1:2" ht="15.5" x14ac:dyDescent="0.35">
      <c r="A6225" s="5"/>
      <c r="B6225" s="5"/>
    </row>
    <row r="6226" spans="1:2" ht="15.5" x14ac:dyDescent="0.35">
      <c r="A6226" s="5"/>
      <c r="B6226" s="5"/>
    </row>
    <row r="6227" spans="1:2" ht="15.5" x14ac:dyDescent="0.35">
      <c r="A6227" s="5"/>
      <c r="B6227" s="5"/>
    </row>
    <row r="6228" spans="1:2" ht="15.5" x14ac:dyDescent="0.35">
      <c r="A6228" s="5"/>
      <c r="B6228" s="5"/>
    </row>
    <row r="6229" spans="1:2" ht="15.5" x14ac:dyDescent="0.35">
      <c r="A6229" s="5"/>
      <c r="B6229" s="5"/>
    </row>
    <row r="6230" spans="1:2" ht="15.5" x14ac:dyDescent="0.35">
      <c r="A6230" s="5"/>
      <c r="B6230" s="5"/>
    </row>
    <row r="6231" spans="1:2" ht="15.5" x14ac:dyDescent="0.35">
      <c r="A6231" s="5"/>
      <c r="B6231" s="5"/>
    </row>
    <row r="6232" spans="1:2" ht="15.5" x14ac:dyDescent="0.35">
      <c r="A6232" s="5"/>
      <c r="B6232" s="5"/>
    </row>
    <row r="6233" spans="1:2" ht="15.5" x14ac:dyDescent="0.35">
      <c r="A6233" s="5"/>
      <c r="B6233" s="5"/>
    </row>
    <row r="6234" spans="1:2" ht="15.5" x14ac:dyDescent="0.35">
      <c r="A6234" s="5"/>
      <c r="B6234" s="5"/>
    </row>
    <row r="6235" spans="1:2" ht="15.5" x14ac:dyDescent="0.35">
      <c r="A6235" s="5"/>
      <c r="B6235" s="5"/>
    </row>
    <row r="6236" spans="1:2" ht="15.5" x14ac:dyDescent="0.35">
      <c r="A6236" s="5"/>
      <c r="B6236" s="5"/>
    </row>
    <row r="6237" spans="1:2" ht="15.5" x14ac:dyDescent="0.35">
      <c r="A6237" s="5"/>
      <c r="B6237" s="5"/>
    </row>
    <row r="6238" spans="1:2" ht="15.5" x14ac:dyDescent="0.35">
      <c r="A6238" s="5"/>
      <c r="B6238" s="5"/>
    </row>
    <row r="6239" spans="1:2" ht="15.5" x14ac:dyDescent="0.35">
      <c r="A6239" s="5"/>
      <c r="B6239" s="5"/>
    </row>
    <row r="6240" spans="1:2" ht="15.5" x14ac:dyDescent="0.35">
      <c r="A6240" s="5"/>
      <c r="B6240" s="5"/>
    </row>
    <row r="6241" spans="1:2" ht="15.5" x14ac:dyDescent="0.35">
      <c r="A6241" s="5"/>
      <c r="B6241" s="5"/>
    </row>
    <row r="6242" spans="1:2" ht="15.5" x14ac:dyDescent="0.35">
      <c r="A6242" s="5"/>
      <c r="B6242" s="5"/>
    </row>
    <row r="6243" spans="1:2" ht="15.5" x14ac:dyDescent="0.35">
      <c r="A6243" s="5"/>
      <c r="B6243" s="5"/>
    </row>
    <row r="6244" spans="1:2" ht="15.5" x14ac:dyDescent="0.35">
      <c r="A6244" s="5"/>
      <c r="B6244" s="5"/>
    </row>
    <row r="6245" spans="1:2" ht="15.5" x14ac:dyDescent="0.35">
      <c r="A6245" s="5"/>
      <c r="B6245" s="5"/>
    </row>
    <row r="6246" spans="1:2" ht="15.5" x14ac:dyDescent="0.35">
      <c r="A6246" s="5"/>
      <c r="B6246" s="5"/>
    </row>
    <row r="6247" spans="1:2" ht="15.5" x14ac:dyDescent="0.35">
      <c r="A6247" s="5"/>
      <c r="B6247" s="5"/>
    </row>
    <row r="6248" spans="1:2" ht="15.5" x14ac:dyDescent="0.35">
      <c r="A6248" s="5"/>
      <c r="B6248" s="5"/>
    </row>
    <row r="6249" spans="1:2" ht="15.5" x14ac:dyDescent="0.35">
      <c r="A6249" s="5"/>
      <c r="B6249" s="5"/>
    </row>
    <row r="6250" spans="1:2" ht="15.5" x14ac:dyDescent="0.35">
      <c r="A6250" s="5"/>
      <c r="B6250" s="5"/>
    </row>
    <row r="6251" spans="1:2" ht="15.5" x14ac:dyDescent="0.35">
      <c r="A6251" s="5"/>
      <c r="B6251" s="5"/>
    </row>
    <row r="6252" spans="1:2" ht="15.5" x14ac:dyDescent="0.35">
      <c r="A6252" s="5"/>
      <c r="B6252" s="5"/>
    </row>
    <row r="6253" spans="1:2" ht="15.5" x14ac:dyDescent="0.35">
      <c r="A6253" s="5"/>
      <c r="B6253" s="5"/>
    </row>
    <row r="6254" spans="1:2" ht="15.5" x14ac:dyDescent="0.35">
      <c r="A6254" s="5"/>
      <c r="B6254" s="5"/>
    </row>
    <row r="6255" spans="1:2" ht="15.5" x14ac:dyDescent="0.35">
      <c r="A6255" s="5"/>
      <c r="B6255" s="5"/>
    </row>
    <row r="6256" spans="1:2" ht="15.5" x14ac:dyDescent="0.35">
      <c r="A6256" s="5"/>
      <c r="B6256" s="5"/>
    </row>
    <row r="6257" spans="1:2" ht="15.5" x14ac:dyDescent="0.35">
      <c r="A6257" s="5"/>
      <c r="B6257" s="5"/>
    </row>
    <row r="6258" spans="1:2" ht="15.5" x14ac:dyDescent="0.35">
      <c r="A6258" s="5"/>
      <c r="B6258" s="5"/>
    </row>
    <row r="6259" spans="1:2" ht="15.5" x14ac:dyDescent="0.35">
      <c r="A6259" s="5"/>
      <c r="B6259" s="5"/>
    </row>
    <row r="6260" spans="1:2" ht="15.5" x14ac:dyDescent="0.35">
      <c r="A6260" s="5"/>
      <c r="B6260" s="5"/>
    </row>
    <row r="6261" spans="1:2" ht="15.5" x14ac:dyDescent="0.35">
      <c r="A6261" s="5"/>
      <c r="B6261" s="5"/>
    </row>
    <row r="6262" spans="1:2" ht="15.5" x14ac:dyDescent="0.35">
      <c r="A6262" s="5"/>
      <c r="B6262" s="5"/>
    </row>
    <row r="6263" spans="1:2" ht="15.5" x14ac:dyDescent="0.35">
      <c r="A6263" s="5"/>
      <c r="B6263" s="5"/>
    </row>
    <row r="6264" spans="1:2" ht="15.5" x14ac:dyDescent="0.35">
      <c r="A6264" s="5"/>
      <c r="B6264" s="5"/>
    </row>
    <row r="6265" spans="1:2" ht="15.5" x14ac:dyDescent="0.35">
      <c r="A6265" s="5"/>
      <c r="B6265" s="5"/>
    </row>
    <row r="6266" spans="1:2" ht="15.5" x14ac:dyDescent="0.35">
      <c r="A6266" s="5"/>
      <c r="B6266" s="5"/>
    </row>
    <row r="6267" spans="1:2" ht="15.5" x14ac:dyDescent="0.35">
      <c r="A6267" s="5"/>
      <c r="B6267" s="5"/>
    </row>
    <row r="6268" spans="1:2" ht="15.5" x14ac:dyDescent="0.35">
      <c r="A6268" s="5"/>
      <c r="B6268" s="5"/>
    </row>
    <row r="6269" spans="1:2" ht="15.5" x14ac:dyDescent="0.35">
      <c r="A6269" s="5"/>
      <c r="B6269" s="5"/>
    </row>
    <row r="6270" spans="1:2" ht="15.5" x14ac:dyDescent="0.35">
      <c r="A6270" s="5"/>
      <c r="B6270" s="5"/>
    </row>
    <row r="6271" spans="1:2" ht="15.5" x14ac:dyDescent="0.35">
      <c r="A6271" s="5"/>
      <c r="B6271" s="5"/>
    </row>
    <row r="6272" spans="1:2" ht="15.5" x14ac:dyDescent="0.35">
      <c r="A6272" s="5"/>
      <c r="B6272" s="5"/>
    </row>
    <row r="6273" spans="1:2" ht="15.5" x14ac:dyDescent="0.35">
      <c r="A6273" s="5"/>
      <c r="B6273" s="5"/>
    </row>
    <row r="6274" spans="1:2" ht="15.5" x14ac:dyDescent="0.35">
      <c r="A6274" s="5"/>
      <c r="B6274" s="5"/>
    </row>
    <row r="6275" spans="1:2" ht="15.5" x14ac:dyDescent="0.35">
      <c r="A6275" s="5"/>
      <c r="B6275" s="5"/>
    </row>
    <row r="6276" spans="1:2" ht="15.5" x14ac:dyDescent="0.35">
      <c r="A6276" s="5"/>
      <c r="B6276" s="5"/>
    </row>
    <row r="6277" spans="1:2" ht="15.5" x14ac:dyDescent="0.35">
      <c r="A6277" s="5"/>
      <c r="B6277" s="5"/>
    </row>
    <row r="6278" spans="1:2" ht="15.5" x14ac:dyDescent="0.35">
      <c r="A6278" s="5"/>
      <c r="B6278" s="5"/>
    </row>
    <row r="6279" spans="1:2" ht="15.5" x14ac:dyDescent="0.35">
      <c r="A6279" s="5"/>
      <c r="B6279" s="5"/>
    </row>
    <row r="6280" spans="1:2" ht="15.5" x14ac:dyDescent="0.35">
      <c r="A6280" s="5"/>
      <c r="B6280" s="5"/>
    </row>
    <row r="6281" spans="1:2" ht="15.5" x14ac:dyDescent="0.35">
      <c r="A6281" s="5"/>
      <c r="B6281" s="5"/>
    </row>
    <row r="6282" spans="1:2" ht="15.5" x14ac:dyDescent="0.35">
      <c r="A6282" s="5"/>
      <c r="B6282" s="5"/>
    </row>
    <row r="6283" spans="1:2" ht="15.5" x14ac:dyDescent="0.35">
      <c r="A6283" s="5"/>
      <c r="B6283" s="5"/>
    </row>
    <row r="6284" spans="1:2" ht="15.5" x14ac:dyDescent="0.35">
      <c r="A6284" s="5"/>
      <c r="B6284" s="5"/>
    </row>
    <row r="6285" spans="1:2" ht="15.5" x14ac:dyDescent="0.35">
      <c r="A6285" s="5"/>
      <c r="B6285" s="5"/>
    </row>
    <row r="6286" spans="1:2" ht="15.5" x14ac:dyDescent="0.35">
      <c r="A6286" s="5"/>
      <c r="B6286" s="5"/>
    </row>
    <row r="6287" spans="1:2" ht="15.5" x14ac:dyDescent="0.35">
      <c r="A6287" s="5"/>
      <c r="B6287" s="5"/>
    </row>
    <row r="6288" spans="1:2" ht="15.5" x14ac:dyDescent="0.35">
      <c r="A6288" s="5"/>
      <c r="B6288" s="5"/>
    </row>
    <row r="6289" spans="1:2" ht="15.5" x14ac:dyDescent="0.35">
      <c r="A6289" s="5"/>
      <c r="B6289" s="5"/>
    </row>
    <row r="6290" spans="1:2" ht="15.5" x14ac:dyDescent="0.35">
      <c r="A6290" s="5"/>
      <c r="B6290" s="5"/>
    </row>
    <row r="6291" spans="1:2" ht="15.5" x14ac:dyDescent="0.35">
      <c r="A6291" s="5"/>
      <c r="B6291" s="5"/>
    </row>
    <row r="6292" spans="1:2" ht="15.5" x14ac:dyDescent="0.35">
      <c r="A6292" s="5"/>
      <c r="B6292" s="5"/>
    </row>
    <row r="6293" spans="1:2" ht="15.5" x14ac:dyDescent="0.35">
      <c r="A6293" s="5"/>
      <c r="B6293" s="5"/>
    </row>
    <row r="6294" spans="1:2" ht="15.5" x14ac:dyDescent="0.35">
      <c r="A6294" s="5"/>
      <c r="B6294" s="5"/>
    </row>
    <row r="6295" spans="1:2" ht="15.5" x14ac:dyDescent="0.35">
      <c r="A6295" s="5"/>
      <c r="B6295" s="5"/>
    </row>
    <row r="6296" spans="1:2" ht="15.5" x14ac:dyDescent="0.35">
      <c r="A6296" s="5"/>
      <c r="B6296" s="5"/>
    </row>
    <row r="6297" spans="1:2" ht="15.5" x14ac:dyDescent="0.35">
      <c r="A6297" s="5"/>
      <c r="B6297" s="5"/>
    </row>
    <row r="6298" spans="1:2" ht="15.5" x14ac:dyDescent="0.35">
      <c r="A6298" s="5"/>
      <c r="B6298" s="5"/>
    </row>
    <row r="6299" spans="1:2" ht="15.5" x14ac:dyDescent="0.35">
      <c r="A6299" s="5"/>
      <c r="B6299" s="5"/>
    </row>
    <row r="6300" spans="1:2" ht="15.5" x14ac:dyDescent="0.35">
      <c r="A6300" s="5"/>
      <c r="B6300" s="5"/>
    </row>
    <row r="6301" spans="1:2" ht="15.5" x14ac:dyDescent="0.35">
      <c r="A6301" s="5"/>
      <c r="B6301" s="5"/>
    </row>
    <row r="6302" spans="1:2" ht="15.5" x14ac:dyDescent="0.35">
      <c r="A6302" s="5"/>
      <c r="B6302" s="5"/>
    </row>
    <row r="6303" spans="1:2" ht="15.5" x14ac:dyDescent="0.35">
      <c r="A6303" s="5"/>
      <c r="B6303" s="5"/>
    </row>
    <row r="6304" spans="1:2" ht="15.5" x14ac:dyDescent="0.35">
      <c r="A6304" s="5"/>
      <c r="B6304" s="5"/>
    </row>
    <row r="6305" spans="1:2" ht="15.5" x14ac:dyDescent="0.35">
      <c r="A6305" s="5"/>
      <c r="B6305" s="5"/>
    </row>
    <row r="6306" spans="1:2" ht="15.5" x14ac:dyDescent="0.35">
      <c r="A6306" s="5"/>
      <c r="B6306" s="5"/>
    </row>
    <row r="6307" spans="1:2" ht="15.5" x14ac:dyDescent="0.35">
      <c r="A6307" s="5"/>
      <c r="B6307" s="5"/>
    </row>
    <row r="6308" spans="1:2" ht="15.5" x14ac:dyDescent="0.35">
      <c r="A6308" s="5"/>
      <c r="B6308" s="5"/>
    </row>
    <row r="6309" spans="1:2" ht="15.5" x14ac:dyDescent="0.35">
      <c r="A6309" s="5"/>
      <c r="B6309" s="5"/>
    </row>
    <row r="6310" spans="1:2" ht="15.5" x14ac:dyDescent="0.35">
      <c r="A6310" s="5"/>
      <c r="B6310" s="5"/>
    </row>
    <row r="6311" spans="1:2" ht="15.5" x14ac:dyDescent="0.35">
      <c r="A6311" s="5"/>
      <c r="B6311" s="5"/>
    </row>
    <row r="6312" spans="1:2" ht="15.5" x14ac:dyDescent="0.35">
      <c r="A6312" s="5"/>
      <c r="B6312" s="5"/>
    </row>
    <row r="6313" spans="1:2" ht="15.5" x14ac:dyDescent="0.35">
      <c r="A6313" s="5"/>
      <c r="B6313" s="5"/>
    </row>
    <row r="6314" spans="1:2" ht="15.5" x14ac:dyDescent="0.35">
      <c r="A6314" s="5"/>
      <c r="B6314" s="5"/>
    </row>
    <row r="6315" spans="1:2" ht="15.5" x14ac:dyDescent="0.35">
      <c r="A6315" s="5"/>
      <c r="B6315" s="5"/>
    </row>
    <row r="6316" spans="1:2" ht="15.5" x14ac:dyDescent="0.35">
      <c r="A6316" s="5"/>
      <c r="B6316" s="5"/>
    </row>
    <row r="6317" spans="1:2" ht="15.5" x14ac:dyDescent="0.35">
      <c r="A6317" s="5"/>
      <c r="B6317" s="5"/>
    </row>
    <row r="6318" spans="1:2" ht="15.5" x14ac:dyDescent="0.35">
      <c r="A6318" s="5"/>
      <c r="B6318" s="5"/>
    </row>
    <row r="6319" spans="1:2" ht="15.5" x14ac:dyDescent="0.35">
      <c r="A6319" s="5"/>
      <c r="B6319" s="5"/>
    </row>
    <row r="6320" spans="1:2" ht="15.5" x14ac:dyDescent="0.35">
      <c r="A6320" s="5"/>
      <c r="B6320" s="5"/>
    </row>
    <row r="6321" spans="1:2" ht="15.5" x14ac:dyDescent="0.35">
      <c r="A6321" s="5"/>
      <c r="B6321" s="5"/>
    </row>
    <row r="6322" spans="1:2" ht="15.5" x14ac:dyDescent="0.35">
      <c r="A6322" s="5"/>
      <c r="B6322" s="5"/>
    </row>
    <row r="6323" spans="1:2" ht="15.5" x14ac:dyDescent="0.35">
      <c r="A6323" s="5"/>
      <c r="B6323" s="5"/>
    </row>
    <row r="6324" spans="1:2" ht="15.5" x14ac:dyDescent="0.35">
      <c r="A6324" s="5"/>
      <c r="B6324" s="5"/>
    </row>
    <row r="6325" spans="1:2" ht="15.5" x14ac:dyDescent="0.35">
      <c r="A6325" s="5"/>
      <c r="B6325" s="5"/>
    </row>
    <row r="6326" spans="1:2" ht="15.5" x14ac:dyDescent="0.35">
      <c r="A6326" s="5"/>
      <c r="B6326" s="5"/>
    </row>
    <row r="6327" spans="1:2" ht="15.5" x14ac:dyDescent="0.35">
      <c r="A6327" s="5"/>
      <c r="B6327" s="5"/>
    </row>
    <row r="6328" spans="1:2" ht="15.5" x14ac:dyDescent="0.35">
      <c r="A6328" s="5"/>
      <c r="B6328" s="5"/>
    </row>
    <row r="6329" spans="1:2" ht="15.5" x14ac:dyDescent="0.35">
      <c r="A6329" s="5"/>
      <c r="B6329" s="5"/>
    </row>
    <row r="6330" spans="1:2" ht="15.5" x14ac:dyDescent="0.35">
      <c r="A6330" s="5"/>
      <c r="B6330" s="5"/>
    </row>
    <row r="6331" spans="1:2" ht="15.5" x14ac:dyDescent="0.35">
      <c r="A6331" s="5"/>
      <c r="B6331" s="5"/>
    </row>
    <row r="6332" spans="1:2" ht="15.5" x14ac:dyDescent="0.35">
      <c r="A6332" s="5"/>
      <c r="B6332" s="5"/>
    </row>
    <row r="6333" spans="1:2" ht="15.5" x14ac:dyDescent="0.35">
      <c r="A6333" s="5"/>
      <c r="B6333" s="5"/>
    </row>
    <row r="6334" spans="1:2" ht="15.5" x14ac:dyDescent="0.35">
      <c r="A6334" s="5"/>
      <c r="B6334" s="5"/>
    </row>
    <row r="6335" spans="1:2" ht="15.5" x14ac:dyDescent="0.35">
      <c r="A6335" s="5"/>
      <c r="B6335" s="5"/>
    </row>
    <row r="6336" spans="1:2" ht="15.5" x14ac:dyDescent="0.35">
      <c r="A6336" s="5"/>
      <c r="B6336" s="5"/>
    </row>
    <row r="6337" spans="1:2" ht="15.5" x14ac:dyDescent="0.35">
      <c r="A6337" s="5"/>
      <c r="B6337" s="5"/>
    </row>
    <row r="6338" spans="1:2" ht="15.5" x14ac:dyDescent="0.35">
      <c r="A6338" s="5"/>
      <c r="B6338" s="5"/>
    </row>
    <row r="6339" spans="1:2" ht="15.5" x14ac:dyDescent="0.35">
      <c r="A6339" s="5"/>
      <c r="B6339" s="5"/>
    </row>
    <row r="6340" spans="1:2" ht="15.5" x14ac:dyDescent="0.35">
      <c r="A6340" s="5"/>
      <c r="B6340" s="5"/>
    </row>
    <row r="6341" spans="1:2" ht="15.5" x14ac:dyDescent="0.35">
      <c r="A6341" s="5"/>
      <c r="B6341" s="5"/>
    </row>
    <row r="6342" spans="1:2" ht="15.5" x14ac:dyDescent="0.35">
      <c r="A6342" s="5"/>
      <c r="B6342" s="5"/>
    </row>
    <row r="6343" spans="1:2" ht="15.5" x14ac:dyDescent="0.35">
      <c r="A6343" s="5"/>
      <c r="B6343" s="5"/>
    </row>
    <row r="6344" spans="1:2" ht="15.5" x14ac:dyDescent="0.35">
      <c r="A6344" s="5"/>
      <c r="B6344" s="5"/>
    </row>
    <row r="6345" spans="1:2" ht="15.5" x14ac:dyDescent="0.35">
      <c r="A6345" s="5"/>
      <c r="B6345" s="5"/>
    </row>
    <row r="6346" spans="1:2" ht="15.5" x14ac:dyDescent="0.35">
      <c r="A6346" s="5"/>
      <c r="B6346" s="5"/>
    </row>
    <row r="6347" spans="1:2" ht="15.5" x14ac:dyDescent="0.35">
      <c r="A6347" s="5"/>
      <c r="B6347" s="5"/>
    </row>
    <row r="6348" spans="1:2" ht="15.5" x14ac:dyDescent="0.35">
      <c r="A6348" s="5"/>
      <c r="B6348" s="5"/>
    </row>
    <row r="6349" spans="1:2" ht="15.5" x14ac:dyDescent="0.35">
      <c r="A6349" s="5"/>
      <c r="B6349" s="5"/>
    </row>
    <row r="6350" spans="1:2" ht="15.5" x14ac:dyDescent="0.35">
      <c r="A6350" s="5"/>
      <c r="B6350" s="5"/>
    </row>
    <row r="6351" spans="1:2" ht="15.5" x14ac:dyDescent="0.35">
      <c r="A6351" s="5"/>
      <c r="B6351" s="5"/>
    </row>
    <row r="6352" spans="1:2" ht="15.5" x14ac:dyDescent="0.35">
      <c r="A6352" s="5"/>
      <c r="B6352" s="5"/>
    </row>
    <row r="6353" spans="1:2" ht="15.5" x14ac:dyDescent="0.35">
      <c r="A6353" s="5"/>
      <c r="B6353" s="5"/>
    </row>
    <row r="6354" spans="1:2" ht="15.5" x14ac:dyDescent="0.35">
      <c r="A6354" s="5"/>
      <c r="B6354" s="5"/>
    </row>
    <row r="6355" spans="1:2" ht="15.5" x14ac:dyDescent="0.35">
      <c r="A6355" s="5"/>
      <c r="B6355" s="5"/>
    </row>
    <row r="6356" spans="1:2" ht="15.5" x14ac:dyDescent="0.35">
      <c r="A6356" s="5"/>
      <c r="B6356" s="5"/>
    </row>
    <row r="6357" spans="1:2" ht="15.5" x14ac:dyDescent="0.35">
      <c r="A6357" s="5"/>
      <c r="B6357" s="5"/>
    </row>
    <row r="6358" spans="1:2" ht="15.5" x14ac:dyDescent="0.35">
      <c r="A6358" s="5"/>
      <c r="B6358" s="5"/>
    </row>
    <row r="6359" spans="1:2" ht="15.5" x14ac:dyDescent="0.35">
      <c r="A6359" s="5"/>
      <c r="B6359" s="5"/>
    </row>
    <row r="6360" spans="1:2" ht="15.5" x14ac:dyDescent="0.35">
      <c r="A6360" s="5"/>
      <c r="B6360" s="5"/>
    </row>
    <row r="6361" spans="1:2" ht="15.5" x14ac:dyDescent="0.35">
      <c r="A6361" s="5"/>
      <c r="B6361" s="5"/>
    </row>
    <row r="6362" spans="1:2" ht="15.5" x14ac:dyDescent="0.35">
      <c r="A6362" s="5"/>
      <c r="B6362" s="5"/>
    </row>
    <row r="6363" spans="1:2" ht="15.5" x14ac:dyDescent="0.35">
      <c r="A6363" s="5"/>
      <c r="B6363" s="5"/>
    </row>
    <row r="6364" spans="1:2" ht="15.5" x14ac:dyDescent="0.35">
      <c r="A6364" s="5"/>
      <c r="B6364" s="5"/>
    </row>
    <row r="6365" spans="1:2" ht="15.5" x14ac:dyDescent="0.35">
      <c r="A6365" s="5"/>
      <c r="B6365" s="5"/>
    </row>
    <row r="6366" spans="1:2" ht="15.5" x14ac:dyDescent="0.35">
      <c r="A6366" s="5"/>
      <c r="B6366" s="5"/>
    </row>
    <row r="6367" spans="1:2" ht="15.5" x14ac:dyDescent="0.35">
      <c r="A6367" s="5"/>
      <c r="B6367" s="5"/>
    </row>
    <row r="6368" spans="1:2" ht="15.5" x14ac:dyDescent="0.35">
      <c r="A6368" s="5"/>
      <c r="B6368" s="5"/>
    </row>
    <row r="6369" spans="1:2" ht="15.5" x14ac:dyDescent="0.35">
      <c r="A6369" s="5"/>
      <c r="B6369" s="5"/>
    </row>
    <row r="6370" spans="1:2" ht="15.5" x14ac:dyDescent="0.35">
      <c r="A6370" s="5"/>
      <c r="B6370" s="5"/>
    </row>
    <row r="6371" spans="1:2" ht="15.5" x14ac:dyDescent="0.35">
      <c r="A6371" s="5"/>
      <c r="B6371" s="5"/>
    </row>
    <row r="6372" spans="1:2" ht="15.5" x14ac:dyDescent="0.35">
      <c r="A6372" s="5"/>
      <c r="B6372" s="5"/>
    </row>
    <row r="6373" spans="1:2" ht="15.5" x14ac:dyDescent="0.35">
      <c r="A6373" s="5"/>
      <c r="B6373" s="5"/>
    </row>
    <row r="6374" spans="1:2" ht="15.5" x14ac:dyDescent="0.35">
      <c r="A6374" s="5"/>
      <c r="B6374" s="5"/>
    </row>
    <row r="6375" spans="1:2" ht="15.5" x14ac:dyDescent="0.35">
      <c r="A6375" s="5"/>
      <c r="B6375" s="5"/>
    </row>
    <row r="6376" spans="1:2" ht="15.5" x14ac:dyDescent="0.35">
      <c r="A6376" s="5"/>
      <c r="B6376" s="5"/>
    </row>
    <row r="6377" spans="1:2" ht="15.5" x14ac:dyDescent="0.35">
      <c r="A6377" s="5"/>
      <c r="B6377" s="5"/>
    </row>
    <row r="6378" spans="1:2" ht="15.5" x14ac:dyDescent="0.35">
      <c r="A6378" s="5"/>
      <c r="B6378" s="5"/>
    </row>
    <row r="6379" spans="1:2" ht="15.5" x14ac:dyDescent="0.35">
      <c r="A6379" s="5"/>
      <c r="B6379" s="5"/>
    </row>
    <row r="6380" spans="1:2" ht="15.5" x14ac:dyDescent="0.35">
      <c r="A6380" s="5"/>
      <c r="B6380" s="5"/>
    </row>
    <row r="6381" spans="1:2" ht="15.5" x14ac:dyDescent="0.35">
      <c r="A6381" s="5"/>
      <c r="B6381" s="5"/>
    </row>
    <row r="6382" spans="1:2" ht="15.5" x14ac:dyDescent="0.35">
      <c r="A6382" s="5"/>
      <c r="B6382" s="5"/>
    </row>
    <row r="6383" spans="1:2" ht="15.5" x14ac:dyDescent="0.35">
      <c r="A6383" s="5"/>
      <c r="B6383" s="5"/>
    </row>
    <row r="6384" spans="1:2" ht="15.5" x14ac:dyDescent="0.35">
      <c r="A6384" s="5"/>
      <c r="B6384" s="5"/>
    </row>
    <row r="6385" spans="1:2" ht="15.5" x14ac:dyDescent="0.35">
      <c r="A6385" s="5"/>
      <c r="B6385" s="5"/>
    </row>
    <row r="6386" spans="1:2" ht="15.5" x14ac:dyDescent="0.35">
      <c r="A6386" s="5"/>
      <c r="B6386" s="5"/>
    </row>
    <row r="6387" spans="1:2" ht="15.5" x14ac:dyDescent="0.35">
      <c r="A6387" s="5"/>
      <c r="B6387" s="5"/>
    </row>
    <row r="6388" spans="1:2" ht="15.5" x14ac:dyDescent="0.35">
      <c r="A6388" s="5"/>
      <c r="B6388" s="5"/>
    </row>
    <row r="6389" spans="1:2" ht="15.5" x14ac:dyDescent="0.35">
      <c r="A6389" s="5"/>
      <c r="B6389" s="5"/>
    </row>
    <row r="6390" spans="1:2" ht="15.5" x14ac:dyDescent="0.35">
      <c r="A6390" s="5"/>
      <c r="B6390" s="5"/>
    </row>
    <row r="6391" spans="1:2" ht="15.5" x14ac:dyDescent="0.35">
      <c r="A6391" s="5"/>
      <c r="B6391" s="5"/>
    </row>
    <row r="6392" spans="1:2" ht="15.5" x14ac:dyDescent="0.35">
      <c r="A6392" s="5"/>
      <c r="B6392" s="5"/>
    </row>
    <row r="6393" spans="1:2" ht="15.5" x14ac:dyDescent="0.35">
      <c r="A6393" s="5"/>
      <c r="B6393" s="5"/>
    </row>
    <row r="6394" spans="1:2" ht="15.5" x14ac:dyDescent="0.35">
      <c r="A6394" s="5"/>
      <c r="B6394" s="5"/>
    </row>
    <row r="6395" spans="1:2" ht="15.5" x14ac:dyDescent="0.35">
      <c r="A6395" s="5"/>
      <c r="B6395" s="5"/>
    </row>
    <row r="6396" spans="1:2" ht="15.5" x14ac:dyDescent="0.35">
      <c r="A6396" s="5"/>
      <c r="B6396" s="5"/>
    </row>
    <row r="6397" spans="1:2" ht="15.5" x14ac:dyDescent="0.35">
      <c r="A6397" s="5"/>
      <c r="B6397" s="5"/>
    </row>
    <row r="6398" spans="1:2" ht="15.5" x14ac:dyDescent="0.35">
      <c r="A6398" s="5"/>
      <c r="B6398" s="5"/>
    </row>
    <row r="6399" spans="1:2" ht="15.5" x14ac:dyDescent="0.35">
      <c r="A6399" s="5"/>
      <c r="B6399" s="5"/>
    </row>
    <row r="6400" spans="1:2" ht="15.5" x14ac:dyDescent="0.35">
      <c r="A6400" s="5"/>
      <c r="B6400" s="5"/>
    </row>
    <row r="6401" spans="1:2" ht="15.5" x14ac:dyDescent="0.35">
      <c r="A6401" s="5"/>
      <c r="B6401" s="5"/>
    </row>
    <row r="6402" spans="1:2" ht="15.5" x14ac:dyDescent="0.35">
      <c r="A6402" s="5"/>
      <c r="B6402" s="5"/>
    </row>
    <row r="6403" spans="1:2" ht="15.5" x14ac:dyDescent="0.35">
      <c r="A6403" s="5"/>
      <c r="B6403" s="5"/>
    </row>
    <row r="6404" spans="1:2" ht="15.5" x14ac:dyDescent="0.35">
      <c r="A6404" s="5"/>
      <c r="B6404" s="5"/>
    </row>
    <row r="6405" spans="1:2" ht="15.5" x14ac:dyDescent="0.35">
      <c r="A6405" s="5"/>
      <c r="B6405" s="5"/>
    </row>
    <row r="6406" spans="1:2" ht="15.5" x14ac:dyDescent="0.35">
      <c r="A6406" s="5"/>
      <c r="B6406" s="5"/>
    </row>
    <row r="6407" spans="1:2" ht="15.5" x14ac:dyDescent="0.35">
      <c r="A6407" s="5"/>
      <c r="B6407" s="5"/>
    </row>
    <row r="6408" spans="1:2" ht="15.5" x14ac:dyDescent="0.35">
      <c r="A6408" s="5"/>
      <c r="B6408" s="5"/>
    </row>
    <row r="6409" spans="1:2" ht="15.5" x14ac:dyDescent="0.35">
      <c r="A6409" s="5"/>
      <c r="B6409" s="5"/>
    </row>
    <row r="6410" spans="1:2" ht="15.5" x14ac:dyDescent="0.35">
      <c r="A6410" s="5"/>
      <c r="B6410" s="5"/>
    </row>
    <row r="6411" spans="1:2" ht="15.5" x14ac:dyDescent="0.35">
      <c r="A6411" s="5"/>
      <c r="B6411" s="5"/>
    </row>
    <row r="6412" spans="1:2" ht="15.5" x14ac:dyDescent="0.35">
      <c r="A6412" s="5"/>
      <c r="B6412" s="5"/>
    </row>
    <row r="6413" spans="1:2" ht="15.5" x14ac:dyDescent="0.35">
      <c r="A6413" s="5"/>
      <c r="B6413" s="5"/>
    </row>
    <row r="6414" spans="1:2" ht="15.5" x14ac:dyDescent="0.35">
      <c r="A6414" s="5"/>
      <c r="B6414" s="5"/>
    </row>
    <row r="6415" spans="1:2" ht="15.5" x14ac:dyDescent="0.35">
      <c r="A6415" s="5"/>
      <c r="B6415" s="5"/>
    </row>
    <row r="6416" spans="1:2" ht="15.5" x14ac:dyDescent="0.35">
      <c r="A6416" s="5"/>
      <c r="B6416" s="5"/>
    </row>
    <row r="6417" spans="1:2" ht="15.5" x14ac:dyDescent="0.35">
      <c r="A6417" s="5"/>
      <c r="B6417" s="5"/>
    </row>
    <row r="6418" spans="1:2" ht="15.5" x14ac:dyDescent="0.35">
      <c r="A6418" s="5"/>
      <c r="B6418" s="5"/>
    </row>
    <row r="6419" spans="1:2" ht="15.5" x14ac:dyDescent="0.35">
      <c r="A6419" s="5"/>
      <c r="B6419" s="5"/>
    </row>
    <row r="6420" spans="1:2" ht="15.5" x14ac:dyDescent="0.35">
      <c r="A6420" s="5"/>
      <c r="B6420" s="5"/>
    </row>
    <row r="6421" spans="1:2" ht="15.5" x14ac:dyDescent="0.35">
      <c r="A6421" s="5"/>
      <c r="B6421" s="5"/>
    </row>
    <row r="6422" spans="1:2" ht="15.5" x14ac:dyDescent="0.35">
      <c r="A6422" s="5"/>
      <c r="B6422" s="5"/>
    </row>
    <row r="6423" spans="1:2" ht="15.5" x14ac:dyDescent="0.35">
      <c r="A6423" s="5"/>
      <c r="B6423" s="5"/>
    </row>
    <row r="6424" spans="1:2" ht="15.5" x14ac:dyDescent="0.35">
      <c r="A6424" s="5"/>
      <c r="B6424" s="5"/>
    </row>
    <row r="6425" spans="1:2" ht="15.5" x14ac:dyDescent="0.35">
      <c r="A6425" s="5"/>
      <c r="B6425" s="5"/>
    </row>
    <row r="6426" spans="1:2" ht="15.5" x14ac:dyDescent="0.35">
      <c r="A6426" s="5"/>
      <c r="B6426" s="5"/>
    </row>
    <row r="6427" spans="1:2" ht="15.5" x14ac:dyDescent="0.35">
      <c r="A6427" s="5"/>
      <c r="B6427" s="5"/>
    </row>
    <row r="6428" spans="1:2" ht="15.5" x14ac:dyDescent="0.35">
      <c r="A6428" s="5"/>
      <c r="B6428" s="5"/>
    </row>
    <row r="6429" spans="1:2" ht="15.5" x14ac:dyDescent="0.35">
      <c r="A6429" s="5"/>
      <c r="B6429" s="5"/>
    </row>
    <row r="6430" spans="1:2" ht="15.5" x14ac:dyDescent="0.35">
      <c r="A6430" s="5"/>
      <c r="B6430" s="5"/>
    </row>
    <row r="6431" spans="1:2" ht="15.5" x14ac:dyDescent="0.35">
      <c r="A6431" s="5"/>
      <c r="B6431" s="5"/>
    </row>
    <row r="6432" spans="1:2" ht="15.5" x14ac:dyDescent="0.35">
      <c r="A6432" s="5"/>
      <c r="B6432" s="5"/>
    </row>
    <row r="6433" spans="1:2" ht="15.5" x14ac:dyDescent="0.35">
      <c r="A6433" s="5"/>
      <c r="B6433" s="5"/>
    </row>
    <row r="6434" spans="1:2" ht="15.5" x14ac:dyDescent="0.35">
      <c r="A6434" s="5"/>
      <c r="B6434" s="5"/>
    </row>
    <row r="6435" spans="1:2" ht="15.5" x14ac:dyDescent="0.35">
      <c r="A6435" s="5"/>
      <c r="B6435" s="5"/>
    </row>
    <row r="6436" spans="1:2" ht="15.5" x14ac:dyDescent="0.35">
      <c r="A6436" s="5"/>
      <c r="B6436" s="5"/>
    </row>
    <row r="6437" spans="1:2" ht="15.5" x14ac:dyDescent="0.35">
      <c r="A6437" s="5"/>
      <c r="B6437" s="5"/>
    </row>
    <row r="6438" spans="1:2" ht="15.5" x14ac:dyDescent="0.35">
      <c r="A6438" s="5"/>
      <c r="B6438" s="5"/>
    </row>
    <row r="6439" spans="1:2" ht="15.5" x14ac:dyDescent="0.35">
      <c r="A6439" s="5"/>
      <c r="B6439" s="5"/>
    </row>
    <row r="6440" spans="1:2" ht="15.5" x14ac:dyDescent="0.35">
      <c r="A6440" s="5"/>
      <c r="B6440" s="5"/>
    </row>
    <row r="6441" spans="1:2" ht="15.5" x14ac:dyDescent="0.35">
      <c r="A6441" s="5"/>
      <c r="B6441" s="5"/>
    </row>
    <row r="6442" spans="1:2" ht="15.5" x14ac:dyDescent="0.35">
      <c r="A6442" s="5"/>
      <c r="B6442" s="5"/>
    </row>
    <row r="6443" spans="1:2" ht="15.5" x14ac:dyDescent="0.35">
      <c r="A6443" s="5"/>
      <c r="B6443" s="5"/>
    </row>
    <row r="6444" spans="1:2" ht="15.5" x14ac:dyDescent="0.35">
      <c r="A6444" s="5"/>
      <c r="B6444" s="5"/>
    </row>
    <row r="6445" spans="1:2" ht="15.5" x14ac:dyDescent="0.35">
      <c r="A6445" s="5"/>
      <c r="B6445" s="5"/>
    </row>
    <row r="6446" spans="1:2" ht="15.5" x14ac:dyDescent="0.35">
      <c r="A6446" s="5"/>
      <c r="B6446" s="5"/>
    </row>
    <row r="6447" spans="1:2" ht="15.5" x14ac:dyDescent="0.35">
      <c r="A6447" s="5"/>
      <c r="B6447" s="5"/>
    </row>
    <row r="6448" spans="1:2" ht="15.5" x14ac:dyDescent="0.35">
      <c r="A6448" s="5"/>
      <c r="B6448" s="5"/>
    </row>
    <row r="6449" spans="1:2" ht="15.5" x14ac:dyDescent="0.35">
      <c r="A6449" s="5"/>
      <c r="B6449" s="5"/>
    </row>
    <row r="6450" spans="1:2" ht="15.5" x14ac:dyDescent="0.35">
      <c r="A6450" s="5"/>
      <c r="B6450" s="5"/>
    </row>
    <row r="6451" spans="1:2" ht="15.5" x14ac:dyDescent="0.35">
      <c r="A6451" s="5"/>
      <c r="B6451" s="5"/>
    </row>
    <row r="6452" spans="1:2" ht="15.5" x14ac:dyDescent="0.35">
      <c r="A6452" s="5"/>
      <c r="B6452" s="5"/>
    </row>
    <row r="6453" spans="1:2" ht="15.5" x14ac:dyDescent="0.35">
      <c r="A6453" s="5"/>
      <c r="B6453" s="5"/>
    </row>
    <row r="6454" spans="1:2" ht="15.5" x14ac:dyDescent="0.35">
      <c r="A6454" s="5"/>
      <c r="B6454" s="5"/>
    </row>
    <row r="6455" spans="1:2" ht="15.5" x14ac:dyDescent="0.35">
      <c r="A6455" s="5"/>
      <c r="B6455" s="5"/>
    </row>
    <row r="6456" spans="1:2" ht="15.5" x14ac:dyDescent="0.35">
      <c r="A6456" s="5"/>
      <c r="B6456" s="5"/>
    </row>
    <row r="6457" spans="1:2" ht="15.5" x14ac:dyDescent="0.35">
      <c r="A6457" s="5"/>
      <c r="B6457" s="5"/>
    </row>
    <row r="6458" spans="1:2" ht="15.5" x14ac:dyDescent="0.35">
      <c r="A6458" s="5"/>
      <c r="B6458" s="5"/>
    </row>
    <row r="6459" spans="1:2" ht="15.5" x14ac:dyDescent="0.35">
      <c r="A6459" s="5"/>
      <c r="B6459" s="5"/>
    </row>
    <row r="6460" spans="1:2" ht="15.5" x14ac:dyDescent="0.35">
      <c r="A6460" s="5"/>
      <c r="B6460" s="5"/>
    </row>
    <row r="6461" spans="1:2" ht="15.5" x14ac:dyDescent="0.35">
      <c r="A6461" s="5"/>
      <c r="B6461" s="5"/>
    </row>
    <row r="6462" spans="1:2" ht="15.5" x14ac:dyDescent="0.35">
      <c r="A6462" s="5"/>
      <c r="B6462" s="5"/>
    </row>
    <row r="6463" spans="1:2" ht="15.5" x14ac:dyDescent="0.35">
      <c r="A6463" s="5"/>
      <c r="B6463" s="5"/>
    </row>
    <row r="6464" spans="1:2" ht="15.5" x14ac:dyDescent="0.35">
      <c r="A6464" s="5"/>
      <c r="B6464" s="5"/>
    </row>
    <row r="6465" spans="1:2" ht="15.5" x14ac:dyDescent="0.35">
      <c r="A6465" s="5"/>
      <c r="B6465" s="5"/>
    </row>
    <row r="6466" spans="1:2" ht="15.5" x14ac:dyDescent="0.35">
      <c r="A6466" s="5"/>
      <c r="B6466" s="5"/>
    </row>
    <row r="6467" spans="1:2" ht="15.5" x14ac:dyDescent="0.35">
      <c r="A6467" s="5"/>
      <c r="B6467" s="5"/>
    </row>
    <row r="6468" spans="1:2" ht="15.5" x14ac:dyDescent="0.35">
      <c r="A6468" s="5"/>
      <c r="B6468" s="5"/>
    </row>
    <row r="6469" spans="1:2" ht="15.5" x14ac:dyDescent="0.35">
      <c r="A6469" s="5"/>
      <c r="B6469" s="5"/>
    </row>
    <row r="6470" spans="1:2" ht="15.5" x14ac:dyDescent="0.35">
      <c r="A6470" s="5"/>
      <c r="B6470" s="5"/>
    </row>
    <row r="6471" spans="1:2" ht="15.5" x14ac:dyDescent="0.35">
      <c r="A6471" s="5"/>
      <c r="B6471" s="5"/>
    </row>
    <row r="6472" spans="1:2" ht="15.5" x14ac:dyDescent="0.35">
      <c r="A6472" s="5"/>
      <c r="B6472" s="5"/>
    </row>
    <row r="6473" spans="1:2" ht="15.5" x14ac:dyDescent="0.35">
      <c r="A6473" s="5"/>
      <c r="B6473" s="5"/>
    </row>
    <row r="6474" spans="1:2" ht="15.5" x14ac:dyDescent="0.35">
      <c r="A6474" s="5"/>
      <c r="B6474" s="5"/>
    </row>
    <row r="6475" spans="1:2" ht="15.5" x14ac:dyDescent="0.35">
      <c r="A6475" s="5"/>
      <c r="B6475" s="5"/>
    </row>
    <row r="6476" spans="1:2" ht="15.5" x14ac:dyDescent="0.35">
      <c r="A6476" s="5"/>
      <c r="B6476" s="5"/>
    </row>
    <row r="6477" spans="1:2" ht="15.5" x14ac:dyDescent="0.35">
      <c r="A6477" s="5"/>
      <c r="B6477" s="5"/>
    </row>
    <row r="6478" spans="1:2" ht="15.5" x14ac:dyDescent="0.35">
      <c r="A6478" s="5"/>
      <c r="B6478" s="5"/>
    </row>
    <row r="6479" spans="1:2" ht="15.5" x14ac:dyDescent="0.35">
      <c r="A6479" s="5"/>
      <c r="B6479" s="5"/>
    </row>
    <row r="6480" spans="1:2" ht="15.5" x14ac:dyDescent="0.35">
      <c r="A6480" s="5"/>
      <c r="B6480" s="5"/>
    </row>
    <row r="6481" spans="1:2" ht="15.5" x14ac:dyDescent="0.35">
      <c r="A6481" s="5"/>
      <c r="B6481" s="5"/>
    </row>
    <row r="6482" spans="1:2" ht="15.5" x14ac:dyDescent="0.35">
      <c r="A6482" s="5"/>
      <c r="B6482" s="5"/>
    </row>
    <row r="6483" spans="1:2" ht="15.5" x14ac:dyDescent="0.35">
      <c r="A6483" s="5"/>
      <c r="B6483" s="5"/>
    </row>
    <row r="6484" spans="1:2" ht="15.5" x14ac:dyDescent="0.35">
      <c r="A6484" s="5"/>
      <c r="B6484" s="5"/>
    </row>
    <row r="6485" spans="1:2" ht="15.5" x14ac:dyDescent="0.35">
      <c r="A6485" s="5"/>
      <c r="B6485" s="5"/>
    </row>
    <row r="6486" spans="1:2" ht="15.5" x14ac:dyDescent="0.35">
      <c r="A6486" s="5"/>
      <c r="B6486" s="5"/>
    </row>
    <row r="6487" spans="1:2" ht="15.5" x14ac:dyDescent="0.35">
      <c r="A6487" s="5"/>
      <c r="B6487" s="5"/>
    </row>
    <row r="6488" spans="1:2" ht="15.5" x14ac:dyDescent="0.35">
      <c r="A6488" s="5"/>
      <c r="B6488" s="5"/>
    </row>
    <row r="6489" spans="1:2" ht="15.5" x14ac:dyDescent="0.35">
      <c r="A6489" s="5"/>
      <c r="B6489" s="5"/>
    </row>
    <row r="6490" spans="1:2" ht="15.5" x14ac:dyDescent="0.35">
      <c r="A6490" s="5"/>
      <c r="B6490" s="5"/>
    </row>
    <row r="6491" spans="1:2" ht="15.5" x14ac:dyDescent="0.35">
      <c r="A6491" s="5"/>
      <c r="B6491" s="5"/>
    </row>
    <row r="6492" spans="1:2" ht="15.5" x14ac:dyDescent="0.35">
      <c r="A6492" s="5"/>
      <c r="B6492" s="5"/>
    </row>
    <row r="6493" spans="1:2" ht="15.5" x14ac:dyDescent="0.35">
      <c r="A6493" s="5"/>
      <c r="B6493" s="5"/>
    </row>
    <row r="6494" spans="1:2" ht="15.5" x14ac:dyDescent="0.35">
      <c r="A6494" s="5"/>
      <c r="B6494" s="5"/>
    </row>
    <row r="6495" spans="1:2" ht="15.5" x14ac:dyDescent="0.35">
      <c r="A6495" s="5"/>
      <c r="B6495" s="5"/>
    </row>
    <row r="6496" spans="1:2" ht="15.5" x14ac:dyDescent="0.35">
      <c r="A6496" s="5"/>
      <c r="B6496" s="5"/>
    </row>
    <row r="6497" spans="1:2" ht="15.5" x14ac:dyDescent="0.35">
      <c r="A6497" s="5"/>
      <c r="B6497" s="5"/>
    </row>
    <row r="6498" spans="1:2" ht="15.5" x14ac:dyDescent="0.35">
      <c r="A6498" s="5"/>
      <c r="B6498" s="5"/>
    </row>
    <row r="6499" spans="1:2" ht="15.5" x14ac:dyDescent="0.35">
      <c r="A6499" s="5"/>
      <c r="B6499" s="5"/>
    </row>
    <row r="6500" spans="1:2" ht="15.5" x14ac:dyDescent="0.35">
      <c r="A6500" s="5"/>
      <c r="B6500" s="5"/>
    </row>
    <row r="6501" spans="1:2" ht="15.5" x14ac:dyDescent="0.35">
      <c r="A6501" s="5"/>
      <c r="B6501" s="5"/>
    </row>
    <row r="6502" spans="1:2" ht="15.5" x14ac:dyDescent="0.35">
      <c r="A6502" s="5"/>
      <c r="B6502" s="5"/>
    </row>
    <row r="6503" spans="1:2" ht="15.5" x14ac:dyDescent="0.35">
      <c r="A6503" s="5"/>
      <c r="B6503" s="5"/>
    </row>
    <row r="6504" spans="1:2" ht="15.5" x14ac:dyDescent="0.35">
      <c r="A6504" s="5"/>
      <c r="B6504" s="5"/>
    </row>
    <row r="6505" spans="1:2" ht="15.5" x14ac:dyDescent="0.35">
      <c r="A6505" s="5"/>
      <c r="B6505" s="5"/>
    </row>
    <row r="6506" spans="1:2" ht="15.5" x14ac:dyDescent="0.35">
      <c r="A6506" s="5"/>
      <c r="B6506" s="5"/>
    </row>
    <row r="6507" spans="1:2" ht="15.5" x14ac:dyDescent="0.35">
      <c r="A6507" s="5"/>
      <c r="B6507" s="5"/>
    </row>
    <row r="6508" spans="1:2" ht="15.5" x14ac:dyDescent="0.35">
      <c r="A6508" s="5"/>
      <c r="B6508" s="5"/>
    </row>
    <row r="6509" spans="1:2" ht="15.5" x14ac:dyDescent="0.35">
      <c r="A6509" s="5"/>
      <c r="B6509" s="5"/>
    </row>
    <row r="6510" spans="1:2" ht="15.5" x14ac:dyDescent="0.35">
      <c r="A6510" s="5"/>
      <c r="B6510" s="5"/>
    </row>
    <row r="6511" spans="1:2" ht="15.5" x14ac:dyDescent="0.35">
      <c r="A6511" s="5"/>
      <c r="B6511" s="5"/>
    </row>
    <row r="6512" spans="1:2" ht="15.5" x14ac:dyDescent="0.35">
      <c r="A6512" s="5"/>
      <c r="B6512" s="5"/>
    </row>
    <row r="6513" spans="1:2" ht="15.5" x14ac:dyDescent="0.35">
      <c r="A6513" s="5"/>
      <c r="B6513" s="5"/>
    </row>
    <row r="6514" spans="1:2" ht="15.5" x14ac:dyDescent="0.35">
      <c r="A6514" s="5"/>
      <c r="B6514" s="5"/>
    </row>
    <row r="6515" spans="1:2" ht="15.5" x14ac:dyDescent="0.35">
      <c r="A6515" s="5"/>
      <c r="B6515" s="5"/>
    </row>
    <row r="6516" spans="1:2" ht="15.5" x14ac:dyDescent="0.35">
      <c r="A6516" s="5"/>
      <c r="B6516" s="5"/>
    </row>
    <row r="6517" spans="1:2" ht="15.5" x14ac:dyDescent="0.35">
      <c r="A6517" s="5"/>
      <c r="B6517" s="5"/>
    </row>
    <row r="6518" spans="1:2" ht="15.5" x14ac:dyDescent="0.35">
      <c r="A6518" s="5"/>
      <c r="B6518" s="5"/>
    </row>
    <row r="6519" spans="1:2" ht="15.5" x14ac:dyDescent="0.35">
      <c r="A6519" s="5"/>
      <c r="B6519" s="5"/>
    </row>
    <row r="6520" spans="1:2" ht="15.5" x14ac:dyDescent="0.35">
      <c r="A6520" s="5"/>
      <c r="B6520" s="5"/>
    </row>
    <row r="6521" spans="1:2" ht="15.5" x14ac:dyDescent="0.35">
      <c r="A6521" s="5"/>
      <c r="B6521" s="5"/>
    </row>
    <row r="6522" spans="1:2" ht="15.5" x14ac:dyDescent="0.35">
      <c r="A6522" s="5"/>
      <c r="B6522" s="5"/>
    </row>
    <row r="6523" spans="1:2" ht="15.5" x14ac:dyDescent="0.35">
      <c r="A6523" s="5"/>
      <c r="B6523" s="5"/>
    </row>
    <row r="6524" spans="1:2" ht="15.5" x14ac:dyDescent="0.35">
      <c r="A6524" s="5"/>
      <c r="B6524" s="5"/>
    </row>
    <row r="6525" spans="1:2" ht="15.5" x14ac:dyDescent="0.35">
      <c r="A6525" s="5"/>
      <c r="B6525" s="5"/>
    </row>
    <row r="6526" spans="1:2" ht="15.5" x14ac:dyDescent="0.35">
      <c r="A6526" s="5"/>
      <c r="B6526" s="5"/>
    </row>
    <row r="6527" spans="1:2" ht="15.5" x14ac:dyDescent="0.35">
      <c r="A6527" s="5"/>
      <c r="B6527" s="5"/>
    </row>
    <row r="6528" spans="1:2" ht="15.5" x14ac:dyDescent="0.35">
      <c r="A6528" s="5"/>
      <c r="B6528" s="5"/>
    </row>
    <row r="6529" spans="1:2" ht="15.5" x14ac:dyDescent="0.35">
      <c r="A6529" s="5"/>
      <c r="B6529" s="5"/>
    </row>
    <row r="6530" spans="1:2" ht="15.5" x14ac:dyDescent="0.35">
      <c r="A6530" s="5"/>
      <c r="B6530" s="5"/>
    </row>
    <row r="6531" spans="1:2" ht="15.5" x14ac:dyDescent="0.35">
      <c r="A6531" s="5"/>
      <c r="B6531" s="5"/>
    </row>
    <row r="6532" spans="1:2" ht="15.5" x14ac:dyDescent="0.35">
      <c r="A6532" s="5"/>
      <c r="B6532" s="5"/>
    </row>
    <row r="6533" spans="1:2" ht="15.5" x14ac:dyDescent="0.35">
      <c r="A6533" s="5"/>
      <c r="B6533" s="5"/>
    </row>
    <row r="6534" spans="1:2" ht="15.5" x14ac:dyDescent="0.35">
      <c r="A6534" s="5"/>
      <c r="B6534" s="5"/>
    </row>
    <row r="6535" spans="1:2" ht="15.5" x14ac:dyDescent="0.35">
      <c r="A6535" s="5"/>
      <c r="B6535" s="5"/>
    </row>
    <row r="6536" spans="1:2" ht="15.5" x14ac:dyDescent="0.35">
      <c r="A6536" s="5"/>
      <c r="B6536" s="5"/>
    </row>
    <row r="6537" spans="1:2" ht="15.5" x14ac:dyDescent="0.35">
      <c r="A6537" s="5"/>
      <c r="B6537" s="5"/>
    </row>
    <row r="6538" spans="1:2" ht="15.5" x14ac:dyDescent="0.35">
      <c r="A6538" s="5"/>
      <c r="B6538" s="5"/>
    </row>
    <row r="6539" spans="1:2" ht="15.5" x14ac:dyDescent="0.35">
      <c r="A6539" s="5"/>
      <c r="B6539" s="5"/>
    </row>
    <row r="6540" spans="1:2" ht="15.5" x14ac:dyDescent="0.35">
      <c r="A6540" s="5"/>
      <c r="B6540" s="5"/>
    </row>
    <row r="6541" spans="1:2" ht="15.5" x14ac:dyDescent="0.35">
      <c r="A6541" s="5"/>
      <c r="B6541" s="5"/>
    </row>
    <row r="6542" spans="1:2" ht="15.5" x14ac:dyDescent="0.35">
      <c r="A6542" s="5"/>
      <c r="B6542" s="5"/>
    </row>
    <row r="6543" spans="1:2" ht="15.5" x14ac:dyDescent="0.35">
      <c r="A6543" s="5"/>
      <c r="B6543" s="5"/>
    </row>
    <row r="6544" spans="1:2" ht="15.5" x14ac:dyDescent="0.35">
      <c r="A6544" s="5"/>
      <c r="B6544" s="5"/>
    </row>
    <row r="6545" spans="1:2" ht="15.5" x14ac:dyDescent="0.35">
      <c r="A6545" s="5"/>
      <c r="B6545" s="5"/>
    </row>
    <row r="6546" spans="1:2" ht="15.5" x14ac:dyDescent="0.35">
      <c r="A6546" s="5"/>
      <c r="B6546" s="5"/>
    </row>
    <row r="6547" spans="1:2" ht="15.5" x14ac:dyDescent="0.35">
      <c r="A6547" s="5"/>
      <c r="B6547" s="5"/>
    </row>
    <row r="6548" spans="1:2" ht="15.5" x14ac:dyDescent="0.35">
      <c r="A6548" s="5"/>
      <c r="B6548" s="5"/>
    </row>
    <row r="6549" spans="1:2" ht="15.5" x14ac:dyDescent="0.35">
      <c r="A6549" s="5"/>
      <c r="B6549" s="5"/>
    </row>
    <row r="6550" spans="1:2" ht="15.5" x14ac:dyDescent="0.35">
      <c r="A6550" s="5"/>
      <c r="B6550" s="5"/>
    </row>
    <row r="6551" spans="1:2" ht="15.5" x14ac:dyDescent="0.35">
      <c r="A6551" s="5"/>
      <c r="B6551" s="5"/>
    </row>
    <row r="6552" spans="1:2" ht="15.5" x14ac:dyDescent="0.35">
      <c r="A6552" s="5"/>
      <c r="B6552" s="5"/>
    </row>
    <row r="6553" spans="1:2" ht="15.5" x14ac:dyDescent="0.35">
      <c r="A6553" s="5"/>
      <c r="B6553" s="5"/>
    </row>
    <row r="6554" spans="1:2" ht="15.5" x14ac:dyDescent="0.35">
      <c r="A6554" s="5"/>
      <c r="B6554" s="5"/>
    </row>
    <row r="6555" spans="1:2" ht="15.5" x14ac:dyDescent="0.35">
      <c r="A6555" s="5"/>
      <c r="B6555" s="5"/>
    </row>
    <row r="6556" spans="1:2" ht="15.5" x14ac:dyDescent="0.35">
      <c r="A6556" s="5"/>
      <c r="B6556" s="5"/>
    </row>
    <row r="6557" spans="1:2" ht="15.5" x14ac:dyDescent="0.35">
      <c r="A6557" s="5"/>
      <c r="B6557" s="5"/>
    </row>
    <row r="6558" spans="1:2" ht="15.5" x14ac:dyDescent="0.35">
      <c r="A6558" s="5"/>
      <c r="B6558" s="5"/>
    </row>
    <row r="6559" spans="1:2" ht="15.5" x14ac:dyDescent="0.35">
      <c r="A6559" s="5"/>
      <c r="B6559" s="5"/>
    </row>
    <row r="6560" spans="1:2" ht="15.5" x14ac:dyDescent="0.35">
      <c r="A6560" s="5"/>
      <c r="B6560" s="5"/>
    </row>
    <row r="6561" spans="1:2" ht="15.5" x14ac:dyDescent="0.35">
      <c r="A6561" s="5"/>
      <c r="B6561" s="5"/>
    </row>
    <row r="6562" spans="1:2" ht="15.5" x14ac:dyDescent="0.35">
      <c r="A6562" s="5"/>
      <c r="B6562" s="5"/>
    </row>
    <row r="6563" spans="1:2" ht="15.5" x14ac:dyDescent="0.35">
      <c r="A6563" s="5"/>
      <c r="B6563" s="5"/>
    </row>
    <row r="6564" spans="1:2" ht="15.5" x14ac:dyDescent="0.35">
      <c r="A6564" s="5"/>
      <c r="B6564" s="5"/>
    </row>
    <row r="6565" spans="1:2" ht="15.5" x14ac:dyDescent="0.35">
      <c r="A6565" s="5"/>
      <c r="B6565" s="5"/>
    </row>
    <row r="6566" spans="1:2" ht="15.5" x14ac:dyDescent="0.35">
      <c r="A6566" s="5"/>
      <c r="B6566" s="5"/>
    </row>
    <row r="6567" spans="1:2" ht="15.5" x14ac:dyDescent="0.35">
      <c r="A6567" s="5"/>
      <c r="B6567" s="5"/>
    </row>
    <row r="6568" spans="1:2" ht="15.5" x14ac:dyDescent="0.35">
      <c r="A6568" s="5"/>
      <c r="B6568" s="5"/>
    </row>
    <row r="6569" spans="1:2" ht="15.5" x14ac:dyDescent="0.35">
      <c r="A6569" s="5"/>
      <c r="B6569" s="5"/>
    </row>
    <row r="6570" spans="1:2" ht="15.5" x14ac:dyDescent="0.35">
      <c r="A6570" s="5"/>
      <c r="B6570" s="5"/>
    </row>
    <row r="6571" spans="1:2" ht="15.5" x14ac:dyDescent="0.35">
      <c r="A6571" s="5"/>
      <c r="B6571" s="5"/>
    </row>
    <row r="6572" spans="1:2" ht="15.5" x14ac:dyDescent="0.35">
      <c r="A6572" s="5"/>
      <c r="B6572" s="5"/>
    </row>
    <row r="6573" spans="1:2" ht="15.5" x14ac:dyDescent="0.35">
      <c r="A6573" s="5"/>
      <c r="B6573" s="5"/>
    </row>
    <row r="6574" spans="1:2" ht="15.5" x14ac:dyDescent="0.35">
      <c r="A6574" s="5"/>
      <c r="B6574" s="5"/>
    </row>
    <row r="6575" spans="1:2" ht="15.5" x14ac:dyDescent="0.35">
      <c r="A6575" s="5"/>
      <c r="B6575" s="5"/>
    </row>
    <row r="6576" spans="1:2" ht="15.5" x14ac:dyDescent="0.35">
      <c r="A6576" s="5"/>
      <c r="B6576" s="5"/>
    </row>
    <row r="6577" spans="1:2" ht="15.5" x14ac:dyDescent="0.35">
      <c r="A6577" s="5"/>
      <c r="B6577" s="5"/>
    </row>
    <row r="6578" spans="1:2" ht="15.5" x14ac:dyDescent="0.35">
      <c r="A6578" s="5"/>
      <c r="B6578" s="5"/>
    </row>
    <row r="6579" spans="1:2" ht="15.5" x14ac:dyDescent="0.35">
      <c r="A6579" s="5"/>
      <c r="B6579" s="5"/>
    </row>
    <row r="6580" spans="1:2" ht="15.5" x14ac:dyDescent="0.35">
      <c r="A6580" s="5"/>
      <c r="B6580" s="5"/>
    </row>
    <row r="6581" spans="1:2" ht="15.5" x14ac:dyDescent="0.35">
      <c r="A6581" s="5"/>
      <c r="B6581" s="5"/>
    </row>
    <row r="6582" spans="1:2" ht="15.5" x14ac:dyDescent="0.35">
      <c r="A6582" s="5"/>
      <c r="B6582" s="5"/>
    </row>
    <row r="6583" spans="1:2" ht="15.5" x14ac:dyDescent="0.35">
      <c r="A6583" s="5"/>
      <c r="B6583" s="5"/>
    </row>
    <row r="6584" spans="1:2" ht="15.5" x14ac:dyDescent="0.35">
      <c r="A6584" s="5"/>
      <c r="B6584" s="5"/>
    </row>
    <row r="6585" spans="1:2" ht="15.5" x14ac:dyDescent="0.35">
      <c r="A6585" s="5"/>
      <c r="B6585" s="5"/>
    </row>
    <row r="6586" spans="1:2" ht="15.5" x14ac:dyDescent="0.35">
      <c r="A6586" s="5"/>
      <c r="B6586" s="5"/>
    </row>
    <row r="6587" spans="1:2" ht="15.5" x14ac:dyDescent="0.35">
      <c r="A6587" s="5"/>
      <c r="B6587" s="5"/>
    </row>
    <row r="6588" spans="1:2" ht="15.5" x14ac:dyDescent="0.35">
      <c r="A6588" s="5"/>
      <c r="B6588" s="5"/>
    </row>
    <row r="6589" spans="1:2" ht="15.5" x14ac:dyDescent="0.35">
      <c r="A6589" s="5"/>
      <c r="B6589" s="5"/>
    </row>
    <row r="6590" spans="1:2" ht="15.5" x14ac:dyDescent="0.35">
      <c r="A6590" s="5"/>
      <c r="B6590" s="5"/>
    </row>
    <row r="6591" spans="1:2" ht="15.5" x14ac:dyDescent="0.35">
      <c r="A6591" s="5"/>
      <c r="B6591" s="5"/>
    </row>
    <row r="6592" spans="1:2" ht="15.5" x14ac:dyDescent="0.35">
      <c r="A6592" s="5"/>
      <c r="B6592" s="5"/>
    </row>
    <row r="6593" spans="1:2" ht="15.5" x14ac:dyDescent="0.35">
      <c r="A6593" s="5"/>
      <c r="B6593" s="5"/>
    </row>
    <row r="6594" spans="1:2" ht="15.5" x14ac:dyDescent="0.35">
      <c r="A6594" s="5"/>
      <c r="B6594" s="5"/>
    </row>
    <row r="6595" spans="1:2" ht="15.5" x14ac:dyDescent="0.35">
      <c r="A6595" s="5"/>
      <c r="B6595" s="5"/>
    </row>
    <row r="6596" spans="1:2" ht="15.5" x14ac:dyDescent="0.35">
      <c r="A6596" s="5"/>
      <c r="B6596" s="5"/>
    </row>
    <row r="6597" spans="1:2" ht="15.5" x14ac:dyDescent="0.35">
      <c r="A6597" s="5"/>
      <c r="B6597" s="5"/>
    </row>
    <row r="6598" spans="1:2" ht="15.5" x14ac:dyDescent="0.35">
      <c r="A6598" s="5"/>
      <c r="B6598" s="5"/>
    </row>
    <row r="6599" spans="1:2" ht="15.5" x14ac:dyDescent="0.35">
      <c r="A6599" s="5"/>
      <c r="B6599" s="5"/>
    </row>
    <row r="6600" spans="1:2" ht="15.5" x14ac:dyDescent="0.35">
      <c r="A6600" s="5"/>
      <c r="B6600" s="5"/>
    </row>
    <row r="6601" spans="1:2" ht="15.5" x14ac:dyDescent="0.35">
      <c r="A6601" s="5"/>
      <c r="B6601" s="5"/>
    </row>
    <row r="6602" spans="1:2" ht="15.5" x14ac:dyDescent="0.35">
      <c r="A6602" s="5"/>
      <c r="B6602" s="5"/>
    </row>
    <row r="6603" spans="1:2" ht="15.5" x14ac:dyDescent="0.35">
      <c r="A6603" s="5"/>
      <c r="B6603" s="5"/>
    </row>
    <row r="6604" spans="1:2" ht="15.5" x14ac:dyDescent="0.35">
      <c r="A6604" s="5"/>
      <c r="B6604" s="5"/>
    </row>
    <row r="6605" spans="1:2" ht="15.5" x14ac:dyDescent="0.35">
      <c r="A6605" s="5"/>
      <c r="B6605" s="5"/>
    </row>
    <row r="6606" spans="1:2" ht="15.5" x14ac:dyDescent="0.35">
      <c r="A6606" s="5"/>
      <c r="B6606" s="5"/>
    </row>
    <row r="6607" spans="1:2" ht="15.5" x14ac:dyDescent="0.35">
      <c r="A6607" s="5"/>
      <c r="B6607" s="5"/>
    </row>
    <row r="6608" spans="1:2" ht="15.5" x14ac:dyDescent="0.35">
      <c r="A6608" s="5"/>
      <c r="B6608" s="5"/>
    </row>
    <row r="6609" spans="1:2" ht="15.5" x14ac:dyDescent="0.35">
      <c r="A6609" s="5"/>
      <c r="B6609" s="5"/>
    </row>
    <row r="6610" spans="1:2" ht="15.5" x14ac:dyDescent="0.35">
      <c r="A6610" s="5"/>
      <c r="B6610" s="5"/>
    </row>
    <row r="6611" spans="1:2" ht="15.5" x14ac:dyDescent="0.35">
      <c r="A6611" s="5"/>
      <c r="B6611" s="5"/>
    </row>
    <row r="6612" spans="1:2" ht="15.5" x14ac:dyDescent="0.35">
      <c r="A6612" s="5"/>
      <c r="B6612" s="5"/>
    </row>
    <row r="6613" spans="1:2" ht="15.5" x14ac:dyDescent="0.35">
      <c r="A6613" s="5"/>
      <c r="B6613" s="5"/>
    </row>
    <row r="6614" spans="1:2" ht="15.5" x14ac:dyDescent="0.35">
      <c r="A6614" s="5"/>
      <c r="B6614" s="5"/>
    </row>
    <row r="6615" spans="1:2" ht="15.5" x14ac:dyDescent="0.35">
      <c r="A6615" s="5"/>
      <c r="B6615" s="5"/>
    </row>
    <row r="6616" spans="1:2" ht="15.5" x14ac:dyDescent="0.35">
      <c r="A6616" s="5"/>
      <c r="B6616" s="5"/>
    </row>
    <row r="6617" spans="1:2" ht="15.5" x14ac:dyDescent="0.35">
      <c r="A6617" s="5"/>
      <c r="B6617" s="5"/>
    </row>
    <row r="6618" spans="1:2" ht="15.5" x14ac:dyDescent="0.35">
      <c r="A6618" s="5"/>
      <c r="B6618" s="5"/>
    </row>
    <row r="6619" spans="1:2" ht="15.5" x14ac:dyDescent="0.35">
      <c r="A6619" s="5"/>
      <c r="B6619" s="5"/>
    </row>
    <row r="6620" spans="1:2" ht="15.5" x14ac:dyDescent="0.35">
      <c r="A6620" s="5"/>
      <c r="B6620" s="5"/>
    </row>
    <row r="6621" spans="1:2" ht="15.5" x14ac:dyDescent="0.35">
      <c r="A6621" s="5"/>
      <c r="B6621" s="5"/>
    </row>
    <row r="6622" spans="1:2" ht="15.5" x14ac:dyDescent="0.35">
      <c r="A6622" s="5"/>
      <c r="B6622" s="5"/>
    </row>
    <row r="6623" spans="1:2" ht="15.5" x14ac:dyDescent="0.35">
      <c r="A6623" s="5"/>
      <c r="B6623" s="5"/>
    </row>
    <row r="6624" spans="1:2" ht="15.5" x14ac:dyDescent="0.35">
      <c r="A6624" s="5"/>
      <c r="B6624" s="5"/>
    </row>
    <row r="6625" spans="1:2" ht="15.5" x14ac:dyDescent="0.35">
      <c r="A6625" s="5"/>
      <c r="B6625" s="5"/>
    </row>
    <row r="6626" spans="1:2" ht="15.5" x14ac:dyDescent="0.35">
      <c r="A6626" s="5"/>
      <c r="B6626" s="5"/>
    </row>
    <row r="6627" spans="1:2" ht="15.5" x14ac:dyDescent="0.35">
      <c r="A6627" s="5"/>
      <c r="B6627" s="5"/>
    </row>
    <row r="6628" spans="1:2" ht="15.5" x14ac:dyDescent="0.35">
      <c r="A6628" s="5"/>
      <c r="B6628" s="5"/>
    </row>
    <row r="6629" spans="1:2" ht="15.5" x14ac:dyDescent="0.35">
      <c r="A6629" s="5"/>
      <c r="B6629" s="5"/>
    </row>
    <row r="6630" spans="1:2" ht="15.5" x14ac:dyDescent="0.35">
      <c r="A6630" s="5"/>
      <c r="B6630" s="5"/>
    </row>
    <row r="6631" spans="1:2" ht="15.5" x14ac:dyDescent="0.35">
      <c r="A6631" s="5"/>
      <c r="B6631" s="5"/>
    </row>
    <row r="6632" spans="1:2" ht="15.5" x14ac:dyDescent="0.35">
      <c r="A6632" s="5"/>
      <c r="B6632" s="5"/>
    </row>
    <row r="6633" spans="1:2" ht="15.5" x14ac:dyDescent="0.35">
      <c r="A6633" s="5"/>
      <c r="B6633" s="5"/>
    </row>
    <row r="6634" spans="1:2" ht="15.5" x14ac:dyDescent="0.35">
      <c r="A6634" s="5"/>
      <c r="B6634" s="5"/>
    </row>
    <row r="6635" spans="1:2" ht="15.5" x14ac:dyDescent="0.35">
      <c r="A6635" s="5"/>
      <c r="B6635" s="5"/>
    </row>
    <row r="6636" spans="1:2" ht="15.5" x14ac:dyDescent="0.35">
      <c r="A6636" s="5"/>
      <c r="B6636" s="5"/>
    </row>
    <row r="6637" spans="1:2" ht="15.5" x14ac:dyDescent="0.35">
      <c r="A6637" s="5"/>
      <c r="B6637" s="5"/>
    </row>
    <row r="6638" spans="1:2" ht="15.5" x14ac:dyDescent="0.35">
      <c r="A6638" s="5"/>
      <c r="B6638" s="5"/>
    </row>
    <row r="6639" spans="1:2" ht="15.5" x14ac:dyDescent="0.35">
      <c r="A6639" s="5"/>
      <c r="B6639" s="5"/>
    </row>
    <row r="6640" spans="1:2" ht="15.5" x14ac:dyDescent="0.35">
      <c r="A6640" s="5"/>
      <c r="B6640" s="5"/>
    </row>
    <row r="6641" spans="1:2" ht="15.5" x14ac:dyDescent="0.35">
      <c r="A6641" s="5"/>
      <c r="B6641" s="5"/>
    </row>
    <row r="6642" spans="1:2" ht="15.5" x14ac:dyDescent="0.35">
      <c r="A6642" s="5"/>
      <c r="B6642" s="5"/>
    </row>
    <row r="6643" spans="1:2" ht="15.5" x14ac:dyDescent="0.35">
      <c r="A6643" s="5"/>
      <c r="B6643" s="5"/>
    </row>
    <row r="6644" spans="1:2" ht="15.5" x14ac:dyDescent="0.35">
      <c r="A6644" s="5"/>
      <c r="B6644" s="5"/>
    </row>
    <row r="6645" spans="1:2" ht="15.5" x14ac:dyDescent="0.35">
      <c r="A6645" s="5"/>
      <c r="B6645" s="5"/>
    </row>
    <row r="6646" spans="1:2" ht="15.5" x14ac:dyDescent="0.35">
      <c r="A6646" s="5"/>
      <c r="B6646" s="5"/>
    </row>
    <row r="6647" spans="1:2" ht="15.5" x14ac:dyDescent="0.35">
      <c r="A6647" s="5"/>
      <c r="B6647" s="5"/>
    </row>
    <row r="6648" spans="1:2" ht="15.5" x14ac:dyDescent="0.35">
      <c r="A6648" s="5"/>
      <c r="B6648" s="5"/>
    </row>
    <row r="6649" spans="1:2" ht="15.5" x14ac:dyDescent="0.35">
      <c r="A6649" s="5"/>
      <c r="B6649" s="5"/>
    </row>
    <row r="6650" spans="1:2" ht="15.5" x14ac:dyDescent="0.35">
      <c r="A6650" s="5"/>
      <c r="B6650" s="5"/>
    </row>
    <row r="6651" spans="1:2" ht="15.5" x14ac:dyDescent="0.35">
      <c r="A6651" s="5"/>
      <c r="B6651" s="5"/>
    </row>
    <row r="6652" spans="1:2" ht="15.5" x14ac:dyDescent="0.35">
      <c r="A6652" s="5"/>
      <c r="B6652" s="5"/>
    </row>
    <row r="6653" spans="1:2" ht="15.5" x14ac:dyDescent="0.35">
      <c r="A6653" s="5"/>
      <c r="B6653" s="5"/>
    </row>
    <row r="6654" spans="1:2" ht="15.5" x14ac:dyDescent="0.35">
      <c r="A6654" s="5"/>
      <c r="B6654" s="5"/>
    </row>
    <row r="6655" spans="1:2" ht="15.5" x14ac:dyDescent="0.35">
      <c r="A6655" s="5"/>
      <c r="B6655" s="5"/>
    </row>
    <row r="6656" spans="1:2" ht="15.5" x14ac:dyDescent="0.35">
      <c r="A6656" s="5"/>
      <c r="B6656" s="5"/>
    </row>
    <row r="6657" spans="1:2" ht="15.5" x14ac:dyDescent="0.35">
      <c r="A6657" s="5"/>
      <c r="B6657" s="5"/>
    </row>
    <row r="6658" spans="1:2" ht="15.5" x14ac:dyDescent="0.35">
      <c r="A6658" s="5"/>
      <c r="B6658" s="5"/>
    </row>
    <row r="6659" spans="1:2" ht="15.5" x14ac:dyDescent="0.35">
      <c r="A6659" s="5"/>
      <c r="B6659" s="5"/>
    </row>
    <row r="6660" spans="1:2" ht="15.5" x14ac:dyDescent="0.35">
      <c r="A6660" s="5"/>
      <c r="B6660" s="5"/>
    </row>
    <row r="6661" spans="1:2" ht="15.5" x14ac:dyDescent="0.35">
      <c r="A6661" s="5"/>
      <c r="B6661" s="5"/>
    </row>
    <row r="6662" spans="1:2" ht="15.5" x14ac:dyDescent="0.35">
      <c r="A6662" s="5"/>
      <c r="B6662" s="5"/>
    </row>
    <row r="6663" spans="1:2" ht="15.5" x14ac:dyDescent="0.35">
      <c r="A6663" s="5"/>
      <c r="B6663" s="5"/>
    </row>
    <row r="6664" spans="1:2" ht="15.5" x14ac:dyDescent="0.35">
      <c r="A6664" s="5"/>
      <c r="B6664" s="5"/>
    </row>
    <row r="6665" spans="1:2" ht="15.5" x14ac:dyDescent="0.35">
      <c r="A6665" s="5"/>
      <c r="B6665" s="5"/>
    </row>
    <row r="6666" spans="1:2" ht="15.5" x14ac:dyDescent="0.35">
      <c r="A6666" s="5"/>
      <c r="B6666" s="5"/>
    </row>
    <row r="6667" spans="1:2" ht="15.5" x14ac:dyDescent="0.35">
      <c r="A6667" s="5"/>
      <c r="B6667" s="5"/>
    </row>
    <row r="6668" spans="1:2" ht="15.5" x14ac:dyDescent="0.35">
      <c r="A6668" s="5"/>
      <c r="B6668" s="5"/>
    </row>
    <row r="6669" spans="1:2" ht="15.5" x14ac:dyDescent="0.35">
      <c r="A6669" s="5"/>
      <c r="B6669" s="5"/>
    </row>
    <row r="6670" spans="1:2" ht="15.5" x14ac:dyDescent="0.35">
      <c r="A6670" s="5"/>
      <c r="B6670" s="5"/>
    </row>
    <row r="6671" spans="1:2" ht="15.5" x14ac:dyDescent="0.35">
      <c r="A6671" s="5"/>
      <c r="B6671" s="5"/>
    </row>
    <row r="6672" spans="1:2" ht="15.5" x14ac:dyDescent="0.35">
      <c r="A6672" s="5"/>
      <c r="B6672" s="5"/>
    </row>
    <row r="6673" spans="1:2" ht="15.5" x14ac:dyDescent="0.35">
      <c r="A6673" s="5"/>
      <c r="B6673" s="5"/>
    </row>
    <row r="6674" spans="1:2" ht="15.5" x14ac:dyDescent="0.35">
      <c r="A6674" s="5"/>
      <c r="B6674" s="5"/>
    </row>
    <row r="6675" spans="1:2" ht="15.5" x14ac:dyDescent="0.35">
      <c r="A6675" s="5"/>
      <c r="B6675" s="5"/>
    </row>
    <row r="6676" spans="1:2" ht="15.5" x14ac:dyDescent="0.35">
      <c r="A6676" s="5"/>
      <c r="B6676" s="5"/>
    </row>
    <row r="6677" spans="1:2" ht="15.5" x14ac:dyDescent="0.35">
      <c r="A6677" s="5"/>
      <c r="B6677" s="5"/>
    </row>
    <row r="6678" spans="1:2" ht="15.5" x14ac:dyDescent="0.35">
      <c r="A6678" s="5"/>
      <c r="B6678" s="5"/>
    </row>
    <row r="6679" spans="1:2" ht="15.5" x14ac:dyDescent="0.35">
      <c r="A6679" s="5"/>
      <c r="B6679" s="5"/>
    </row>
    <row r="6680" spans="1:2" ht="15.5" x14ac:dyDescent="0.35">
      <c r="A6680" s="5"/>
      <c r="B6680" s="5"/>
    </row>
    <row r="6681" spans="1:2" ht="15.5" x14ac:dyDescent="0.35">
      <c r="A6681" s="5"/>
      <c r="B6681" s="5"/>
    </row>
    <row r="6682" spans="1:2" ht="15.5" x14ac:dyDescent="0.35">
      <c r="A6682" s="5"/>
      <c r="B6682" s="5"/>
    </row>
    <row r="6683" spans="1:2" ht="15.5" x14ac:dyDescent="0.35">
      <c r="A6683" s="5"/>
      <c r="B6683" s="5"/>
    </row>
    <row r="6684" spans="1:2" ht="15.5" x14ac:dyDescent="0.35">
      <c r="A6684" s="5"/>
      <c r="B6684" s="5"/>
    </row>
    <row r="6685" spans="1:2" ht="15.5" x14ac:dyDescent="0.35">
      <c r="A6685" s="5"/>
      <c r="B6685" s="5"/>
    </row>
    <row r="6686" spans="1:2" ht="15.5" x14ac:dyDescent="0.35">
      <c r="A6686" s="5"/>
      <c r="B6686" s="5"/>
    </row>
    <row r="6687" spans="1:2" ht="15.5" x14ac:dyDescent="0.35">
      <c r="A6687" s="5"/>
      <c r="B6687" s="5"/>
    </row>
    <row r="6688" spans="1:2" ht="15.5" x14ac:dyDescent="0.35">
      <c r="A6688" s="5"/>
      <c r="B6688" s="5"/>
    </row>
    <row r="6689" spans="1:2" ht="15.5" x14ac:dyDescent="0.35">
      <c r="A6689" s="5"/>
      <c r="B6689" s="5"/>
    </row>
    <row r="6690" spans="1:2" ht="15.5" x14ac:dyDescent="0.35">
      <c r="A6690" s="5"/>
      <c r="B6690" s="5"/>
    </row>
    <row r="6691" spans="1:2" ht="15.5" x14ac:dyDescent="0.35">
      <c r="A6691" s="5"/>
      <c r="B6691" s="5"/>
    </row>
    <row r="6692" spans="1:2" ht="15.5" x14ac:dyDescent="0.35">
      <c r="A6692" s="5"/>
      <c r="B6692" s="5"/>
    </row>
    <row r="6693" spans="1:2" ht="15.5" x14ac:dyDescent="0.35">
      <c r="A6693" s="5"/>
      <c r="B6693" s="5"/>
    </row>
    <row r="6694" spans="1:2" ht="15.5" x14ac:dyDescent="0.35">
      <c r="A6694" s="5"/>
      <c r="B6694" s="5"/>
    </row>
    <row r="6695" spans="1:2" ht="15.5" x14ac:dyDescent="0.35">
      <c r="A6695" s="5"/>
      <c r="B6695" s="5"/>
    </row>
    <row r="6696" spans="1:2" ht="15.5" x14ac:dyDescent="0.35">
      <c r="A6696" s="5"/>
      <c r="B6696" s="5"/>
    </row>
    <row r="6697" spans="1:2" ht="15.5" x14ac:dyDescent="0.35">
      <c r="A6697" s="5"/>
      <c r="B6697" s="5"/>
    </row>
    <row r="6698" spans="1:2" ht="15.5" x14ac:dyDescent="0.35">
      <c r="A6698" s="5"/>
      <c r="B6698" s="5"/>
    </row>
    <row r="6699" spans="1:2" ht="15.5" x14ac:dyDescent="0.35">
      <c r="A6699" s="5"/>
      <c r="B6699" s="5"/>
    </row>
    <row r="6700" spans="1:2" ht="15.5" x14ac:dyDescent="0.35">
      <c r="A6700" s="5"/>
      <c r="B6700" s="5"/>
    </row>
    <row r="6701" spans="1:2" ht="15.5" x14ac:dyDescent="0.35">
      <c r="A6701" s="5"/>
      <c r="B6701" s="5"/>
    </row>
    <row r="6702" spans="1:2" ht="15.5" x14ac:dyDescent="0.35">
      <c r="A6702" s="5"/>
      <c r="B6702" s="5"/>
    </row>
    <row r="6703" spans="1:2" ht="15.5" x14ac:dyDescent="0.35">
      <c r="A6703" s="5"/>
      <c r="B6703" s="5"/>
    </row>
    <row r="6704" spans="1:2" ht="15.5" x14ac:dyDescent="0.35">
      <c r="A6704" s="5"/>
      <c r="B6704" s="5"/>
    </row>
    <row r="6705" spans="1:2" ht="15.5" x14ac:dyDescent="0.35">
      <c r="A6705" s="5"/>
      <c r="B6705" s="5"/>
    </row>
    <row r="6706" spans="1:2" ht="15.5" x14ac:dyDescent="0.35">
      <c r="A6706" s="5"/>
      <c r="B6706" s="5"/>
    </row>
    <row r="6707" spans="1:2" ht="15.5" x14ac:dyDescent="0.35">
      <c r="A6707" s="5"/>
      <c r="B6707" s="5"/>
    </row>
    <row r="6708" spans="1:2" ht="15.5" x14ac:dyDescent="0.35">
      <c r="A6708" s="5"/>
      <c r="B6708" s="5"/>
    </row>
    <row r="6709" spans="1:2" ht="15.5" x14ac:dyDescent="0.35">
      <c r="A6709" s="5"/>
      <c r="B6709" s="5"/>
    </row>
    <row r="6710" spans="1:2" ht="15.5" x14ac:dyDescent="0.35">
      <c r="A6710" s="5"/>
      <c r="B6710" s="5"/>
    </row>
    <row r="6711" spans="1:2" ht="15.5" x14ac:dyDescent="0.35">
      <c r="A6711" s="5"/>
      <c r="B6711" s="5"/>
    </row>
    <row r="6712" spans="1:2" ht="15.5" x14ac:dyDescent="0.35">
      <c r="A6712" s="5"/>
      <c r="B6712" s="5"/>
    </row>
    <row r="6713" spans="1:2" ht="15.5" x14ac:dyDescent="0.35">
      <c r="A6713" s="5"/>
      <c r="B6713" s="5"/>
    </row>
    <row r="6714" spans="1:2" ht="15.5" x14ac:dyDescent="0.35">
      <c r="A6714" s="5"/>
      <c r="B6714" s="5"/>
    </row>
    <row r="6715" spans="1:2" ht="15.5" x14ac:dyDescent="0.35">
      <c r="A6715" s="5"/>
      <c r="B6715" s="5"/>
    </row>
    <row r="6716" spans="1:2" ht="15.5" x14ac:dyDescent="0.35">
      <c r="A6716" s="5"/>
      <c r="B6716" s="5"/>
    </row>
    <row r="6717" spans="1:2" ht="15.5" x14ac:dyDescent="0.35">
      <c r="A6717" s="5"/>
      <c r="B6717" s="5"/>
    </row>
    <row r="6718" spans="1:2" ht="15.5" x14ac:dyDescent="0.35">
      <c r="A6718" s="5"/>
      <c r="B6718" s="5"/>
    </row>
    <row r="6719" spans="1:2" ht="15.5" x14ac:dyDescent="0.35">
      <c r="A6719" s="5"/>
      <c r="B6719" s="5"/>
    </row>
    <row r="6720" spans="1:2" ht="15.5" x14ac:dyDescent="0.35">
      <c r="A6720" s="5"/>
      <c r="B6720" s="5"/>
    </row>
    <row r="6721" spans="1:2" ht="15.5" x14ac:dyDescent="0.35">
      <c r="A6721" s="5"/>
      <c r="B6721" s="5"/>
    </row>
    <row r="6722" spans="1:2" ht="15.5" x14ac:dyDescent="0.35">
      <c r="A6722" s="5"/>
      <c r="B6722" s="5"/>
    </row>
    <row r="6723" spans="1:2" ht="15.5" x14ac:dyDescent="0.35">
      <c r="A6723" s="5"/>
      <c r="B6723" s="5"/>
    </row>
    <row r="6724" spans="1:2" ht="15.5" x14ac:dyDescent="0.35">
      <c r="A6724" s="5"/>
      <c r="B6724" s="5"/>
    </row>
    <row r="6725" spans="1:2" ht="15.5" x14ac:dyDescent="0.35">
      <c r="A6725" s="5"/>
      <c r="B6725" s="5"/>
    </row>
    <row r="6726" spans="1:2" ht="15.5" x14ac:dyDescent="0.35">
      <c r="A6726" s="5"/>
      <c r="B6726" s="5"/>
    </row>
    <row r="6727" spans="1:2" ht="15.5" x14ac:dyDescent="0.35">
      <c r="A6727" s="5"/>
      <c r="B6727" s="5"/>
    </row>
    <row r="6728" spans="1:2" ht="15.5" x14ac:dyDescent="0.35">
      <c r="A6728" s="5"/>
      <c r="B6728" s="5"/>
    </row>
    <row r="6729" spans="1:2" ht="15.5" x14ac:dyDescent="0.35">
      <c r="A6729" s="5"/>
      <c r="B6729" s="5"/>
    </row>
    <row r="6730" spans="1:2" ht="15.5" x14ac:dyDescent="0.35">
      <c r="A6730" s="5"/>
      <c r="B6730" s="5"/>
    </row>
    <row r="6731" spans="1:2" ht="15.5" x14ac:dyDescent="0.35">
      <c r="A6731" s="5"/>
      <c r="B6731" s="5"/>
    </row>
    <row r="6732" spans="1:2" ht="15.5" x14ac:dyDescent="0.35">
      <c r="A6732" s="5"/>
      <c r="B6732" s="5"/>
    </row>
    <row r="6733" spans="1:2" ht="15.5" x14ac:dyDescent="0.35">
      <c r="A6733" s="5"/>
      <c r="B6733" s="5"/>
    </row>
    <row r="6734" spans="1:2" ht="15.5" x14ac:dyDescent="0.35">
      <c r="A6734" s="5"/>
      <c r="B6734" s="5"/>
    </row>
    <row r="6735" spans="1:2" ht="15.5" x14ac:dyDescent="0.35">
      <c r="A6735" s="5"/>
      <c r="B6735" s="5"/>
    </row>
    <row r="6736" spans="1:2" ht="15.5" x14ac:dyDescent="0.35">
      <c r="A6736" s="5"/>
      <c r="B6736" s="5"/>
    </row>
    <row r="6737" spans="1:2" ht="15.5" x14ac:dyDescent="0.35">
      <c r="A6737" s="5"/>
      <c r="B6737" s="5"/>
    </row>
    <row r="6738" spans="1:2" ht="15.5" x14ac:dyDescent="0.35">
      <c r="A6738" s="5"/>
      <c r="B6738" s="5"/>
    </row>
    <row r="6739" spans="1:2" ht="15.5" x14ac:dyDescent="0.35">
      <c r="A6739" s="5"/>
      <c r="B6739" s="5"/>
    </row>
    <row r="6740" spans="1:2" ht="15.5" x14ac:dyDescent="0.35">
      <c r="A6740" s="5"/>
      <c r="B6740" s="5"/>
    </row>
    <row r="6741" spans="1:2" ht="15.5" x14ac:dyDescent="0.35">
      <c r="A6741" s="5"/>
      <c r="B6741" s="5"/>
    </row>
    <row r="6742" spans="1:2" ht="15.5" x14ac:dyDescent="0.35">
      <c r="A6742" s="5"/>
      <c r="B6742" s="5"/>
    </row>
    <row r="6743" spans="1:2" ht="15.5" x14ac:dyDescent="0.35">
      <c r="A6743" s="5"/>
      <c r="B6743" s="5"/>
    </row>
    <row r="6744" spans="1:2" ht="15.5" x14ac:dyDescent="0.35">
      <c r="A6744" s="5"/>
      <c r="B6744" s="5"/>
    </row>
    <row r="6745" spans="1:2" ht="15.5" x14ac:dyDescent="0.35">
      <c r="A6745" s="5"/>
      <c r="B6745" s="5"/>
    </row>
    <row r="6746" spans="1:2" ht="15.5" x14ac:dyDescent="0.35">
      <c r="A6746" s="5"/>
      <c r="B6746" s="5"/>
    </row>
    <row r="6747" spans="1:2" ht="15.5" x14ac:dyDescent="0.35">
      <c r="A6747" s="5"/>
      <c r="B6747" s="5"/>
    </row>
    <row r="6748" spans="1:2" ht="15.5" x14ac:dyDescent="0.35">
      <c r="A6748" s="5"/>
      <c r="B6748" s="5"/>
    </row>
    <row r="6749" spans="1:2" ht="15.5" x14ac:dyDescent="0.35">
      <c r="A6749" s="5"/>
      <c r="B6749" s="5"/>
    </row>
    <row r="6750" spans="1:2" ht="15.5" x14ac:dyDescent="0.35">
      <c r="A6750" s="5"/>
      <c r="B6750" s="5"/>
    </row>
    <row r="6751" spans="1:2" ht="15.5" x14ac:dyDescent="0.35">
      <c r="A6751" s="5"/>
      <c r="B6751" s="5"/>
    </row>
    <row r="6752" spans="1:2" ht="15.5" x14ac:dyDescent="0.35">
      <c r="A6752" s="5"/>
      <c r="B6752" s="5"/>
    </row>
    <row r="6753" spans="1:2" ht="15.5" x14ac:dyDescent="0.35">
      <c r="A6753" s="5"/>
      <c r="B6753" s="5"/>
    </row>
    <row r="6754" spans="1:2" ht="15.5" x14ac:dyDescent="0.35">
      <c r="A6754" s="5"/>
      <c r="B6754" s="5"/>
    </row>
    <row r="6755" spans="1:2" ht="15.5" x14ac:dyDescent="0.35">
      <c r="A6755" s="5"/>
      <c r="B6755" s="5"/>
    </row>
    <row r="6756" spans="1:2" ht="15.5" x14ac:dyDescent="0.35">
      <c r="A6756" s="5"/>
      <c r="B6756" s="5"/>
    </row>
    <row r="6757" spans="1:2" ht="15.5" x14ac:dyDescent="0.35">
      <c r="A6757" s="5"/>
      <c r="B6757" s="5"/>
    </row>
    <row r="6758" spans="1:2" ht="15.5" x14ac:dyDescent="0.35">
      <c r="A6758" s="5"/>
      <c r="B6758" s="5"/>
    </row>
    <row r="6759" spans="1:2" ht="15.5" x14ac:dyDescent="0.35">
      <c r="A6759" s="5"/>
      <c r="B6759" s="5"/>
    </row>
    <row r="6760" spans="1:2" ht="15.5" x14ac:dyDescent="0.35">
      <c r="A6760" s="5"/>
      <c r="B6760" s="5"/>
    </row>
    <row r="6761" spans="1:2" ht="15.5" x14ac:dyDescent="0.35">
      <c r="A6761" s="5"/>
      <c r="B6761" s="5"/>
    </row>
    <row r="6762" spans="1:2" ht="15.5" x14ac:dyDescent="0.35">
      <c r="A6762" s="5"/>
      <c r="B6762" s="5"/>
    </row>
    <row r="6763" spans="1:2" ht="15.5" x14ac:dyDescent="0.35">
      <c r="A6763" s="5"/>
      <c r="B6763" s="5"/>
    </row>
    <row r="6764" spans="1:2" ht="15.5" x14ac:dyDescent="0.35">
      <c r="A6764" s="5"/>
      <c r="B6764" s="5"/>
    </row>
    <row r="6765" spans="1:2" ht="15.5" x14ac:dyDescent="0.35">
      <c r="A6765" s="5"/>
      <c r="B6765" s="5"/>
    </row>
    <row r="6766" spans="1:2" ht="15.5" x14ac:dyDescent="0.35">
      <c r="A6766" s="5"/>
      <c r="B6766" s="5"/>
    </row>
    <row r="6767" spans="1:2" ht="15.5" x14ac:dyDescent="0.35">
      <c r="A6767" s="5"/>
      <c r="B6767" s="5"/>
    </row>
    <row r="6768" spans="1:2" ht="15.5" x14ac:dyDescent="0.35">
      <c r="A6768" s="5"/>
      <c r="B6768" s="5"/>
    </row>
    <row r="6769" spans="1:2" ht="15.5" x14ac:dyDescent="0.35">
      <c r="A6769" s="5"/>
      <c r="B6769" s="5"/>
    </row>
    <row r="6770" spans="1:2" ht="15.5" x14ac:dyDescent="0.35">
      <c r="A6770" s="5"/>
      <c r="B6770" s="5"/>
    </row>
    <row r="6771" spans="1:2" ht="15.5" x14ac:dyDescent="0.35">
      <c r="A6771" s="5"/>
      <c r="B6771" s="5"/>
    </row>
    <row r="6772" spans="1:2" ht="15.5" x14ac:dyDescent="0.35">
      <c r="A6772" s="5"/>
      <c r="B6772" s="5"/>
    </row>
    <row r="6773" spans="1:2" ht="15.5" x14ac:dyDescent="0.35">
      <c r="A6773" s="5"/>
      <c r="B6773" s="5"/>
    </row>
    <row r="6774" spans="1:2" ht="15.5" x14ac:dyDescent="0.35">
      <c r="A6774" s="5"/>
      <c r="B6774" s="5"/>
    </row>
    <row r="6775" spans="1:2" ht="15.5" x14ac:dyDescent="0.35">
      <c r="A6775" s="5"/>
      <c r="B6775" s="5"/>
    </row>
    <row r="6776" spans="1:2" ht="15.5" x14ac:dyDescent="0.35">
      <c r="A6776" s="5"/>
      <c r="B6776" s="5"/>
    </row>
    <row r="6777" spans="1:2" ht="15.5" x14ac:dyDescent="0.35">
      <c r="A6777" s="5"/>
      <c r="B6777" s="5"/>
    </row>
    <row r="6778" spans="1:2" ht="15.5" x14ac:dyDescent="0.35">
      <c r="A6778" s="5"/>
      <c r="B6778" s="5"/>
    </row>
    <row r="6779" spans="1:2" ht="15.5" x14ac:dyDescent="0.35">
      <c r="A6779" s="5"/>
      <c r="B6779" s="5"/>
    </row>
    <row r="6780" spans="1:2" ht="15.5" x14ac:dyDescent="0.35">
      <c r="A6780" s="5"/>
      <c r="B6780" s="5"/>
    </row>
    <row r="6781" spans="1:2" ht="15.5" x14ac:dyDescent="0.35">
      <c r="A6781" s="5"/>
      <c r="B6781" s="5"/>
    </row>
    <row r="6782" spans="1:2" ht="15.5" x14ac:dyDescent="0.35">
      <c r="A6782" s="5"/>
      <c r="B6782" s="5"/>
    </row>
    <row r="6783" spans="1:2" ht="15.5" x14ac:dyDescent="0.35">
      <c r="A6783" s="5"/>
      <c r="B6783" s="5"/>
    </row>
    <row r="6784" spans="1:2" ht="15.5" x14ac:dyDescent="0.35">
      <c r="A6784" s="5"/>
      <c r="B6784" s="5"/>
    </row>
    <row r="6785" spans="1:2" ht="15.5" x14ac:dyDescent="0.35">
      <c r="A6785" s="5"/>
      <c r="B6785" s="5"/>
    </row>
    <row r="6786" spans="1:2" ht="15.5" x14ac:dyDescent="0.35">
      <c r="A6786" s="5"/>
      <c r="B6786" s="5"/>
    </row>
    <row r="6787" spans="1:2" ht="15.5" x14ac:dyDescent="0.35">
      <c r="A6787" s="5"/>
      <c r="B6787" s="5"/>
    </row>
    <row r="6788" spans="1:2" ht="15.5" x14ac:dyDescent="0.35">
      <c r="A6788" s="5"/>
      <c r="B6788" s="5"/>
    </row>
    <row r="6789" spans="1:2" ht="15.5" x14ac:dyDescent="0.35">
      <c r="A6789" s="5"/>
      <c r="B6789" s="5"/>
    </row>
    <row r="6790" spans="1:2" ht="15.5" x14ac:dyDescent="0.35">
      <c r="A6790" s="5"/>
      <c r="B6790" s="5"/>
    </row>
    <row r="6791" spans="1:2" ht="15.5" x14ac:dyDescent="0.35">
      <c r="A6791" s="5"/>
      <c r="B6791" s="5"/>
    </row>
    <row r="6792" spans="1:2" ht="15.5" x14ac:dyDescent="0.35">
      <c r="A6792" s="5"/>
      <c r="B6792" s="5"/>
    </row>
    <row r="6793" spans="1:2" ht="15.5" x14ac:dyDescent="0.35">
      <c r="A6793" s="5"/>
      <c r="B6793" s="5"/>
    </row>
    <row r="6794" spans="1:2" ht="15.5" x14ac:dyDescent="0.35">
      <c r="A6794" s="5"/>
      <c r="B6794" s="5"/>
    </row>
    <row r="6795" spans="1:2" ht="15.5" x14ac:dyDescent="0.35">
      <c r="A6795" s="5"/>
      <c r="B6795" s="5"/>
    </row>
    <row r="6796" spans="1:2" ht="15.5" x14ac:dyDescent="0.35">
      <c r="A6796" s="5"/>
      <c r="B6796" s="5"/>
    </row>
    <row r="6797" spans="1:2" ht="15.5" x14ac:dyDescent="0.35">
      <c r="A6797" s="5"/>
      <c r="B6797" s="5"/>
    </row>
    <row r="6798" spans="1:2" ht="15.5" x14ac:dyDescent="0.35">
      <c r="A6798" s="5"/>
      <c r="B6798" s="5"/>
    </row>
    <row r="6799" spans="1:2" ht="15.5" x14ac:dyDescent="0.35">
      <c r="A6799" s="5"/>
      <c r="B6799" s="5"/>
    </row>
    <row r="6800" spans="1:2" ht="15.5" x14ac:dyDescent="0.35">
      <c r="A6800" s="5"/>
      <c r="B6800" s="5"/>
    </row>
    <row r="6801" spans="1:2" ht="15.5" x14ac:dyDescent="0.35">
      <c r="A6801" s="5"/>
      <c r="B6801" s="5"/>
    </row>
    <row r="6802" spans="1:2" ht="15.5" x14ac:dyDescent="0.35">
      <c r="A6802" s="5"/>
      <c r="B6802" s="5"/>
    </row>
    <row r="6803" spans="1:2" ht="15.5" x14ac:dyDescent="0.35">
      <c r="A6803" s="5"/>
      <c r="B6803" s="5"/>
    </row>
    <row r="6804" spans="1:2" ht="15.5" x14ac:dyDescent="0.35">
      <c r="A6804" s="5"/>
      <c r="B6804" s="5"/>
    </row>
    <row r="6805" spans="1:2" ht="15.5" x14ac:dyDescent="0.35">
      <c r="A6805" s="5"/>
      <c r="B6805" s="5"/>
    </row>
    <row r="6806" spans="1:2" ht="15.5" x14ac:dyDescent="0.35">
      <c r="A6806" s="5"/>
      <c r="B6806" s="5"/>
    </row>
    <row r="6807" spans="1:2" ht="15.5" x14ac:dyDescent="0.35">
      <c r="A6807" s="5"/>
      <c r="B6807" s="5"/>
    </row>
    <row r="6808" spans="1:2" ht="15.5" x14ac:dyDescent="0.35">
      <c r="A6808" s="5"/>
      <c r="B6808" s="5"/>
    </row>
    <row r="6809" spans="1:2" ht="15.5" x14ac:dyDescent="0.35">
      <c r="A6809" s="5"/>
      <c r="B6809" s="5"/>
    </row>
    <row r="6810" spans="1:2" ht="15.5" x14ac:dyDescent="0.35">
      <c r="A6810" s="5"/>
      <c r="B6810" s="5"/>
    </row>
    <row r="6811" spans="1:2" ht="15.5" x14ac:dyDescent="0.35">
      <c r="A6811" s="5"/>
      <c r="B6811" s="5"/>
    </row>
    <row r="6812" spans="1:2" ht="15.5" x14ac:dyDescent="0.35">
      <c r="A6812" s="5"/>
      <c r="B6812" s="5"/>
    </row>
    <row r="6813" spans="1:2" ht="15.5" x14ac:dyDescent="0.35">
      <c r="A6813" s="5"/>
      <c r="B6813" s="5"/>
    </row>
    <row r="6814" spans="1:2" ht="15.5" x14ac:dyDescent="0.35">
      <c r="A6814" s="5"/>
      <c r="B6814" s="5"/>
    </row>
    <row r="6815" spans="1:2" ht="15.5" x14ac:dyDescent="0.35">
      <c r="A6815" s="5"/>
      <c r="B6815" s="5"/>
    </row>
    <row r="6816" spans="1:2" ht="15.5" x14ac:dyDescent="0.35">
      <c r="A6816" s="5"/>
      <c r="B6816" s="5"/>
    </row>
    <row r="6817" spans="1:2" ht="15.5" x14ac:dyDescent="0.35">
      <c r="A6817" s="5"/>
      <c r="B6817" s="5"/>
    </row>
    <row r="6818" spans="1:2" ht="15.5" x14ac:dyDescent="0.35">
      <c r="A6818" s="5"/>
      <c r="B6818" s="5"/>
    </row>
    <row r="6819" spans="1:2" ht="15.5" x14ac:dyDescent="0.35">
      <c r="A6819" s="5"/>
      <c r="B6819" s="5"/>
    </row>
    <row r="6820" spans="1:2" ht="15.5" x14ac:dyDescent="0.35">
      <c r="A6820" s="5"/>
      <c r="B6820" s="5"/>
    </row>
    <row r="6821" spans="1:2" ht="15.5" x14ac:dyDescent="0.35">
      <c r="A6821" s="5"/>
      <c r="B6821" s="5"/>
    </row>
    <row r="6822" spans="1:2" ht="15.5" x14ac:dyDescent="0.35">
      <c r="A6822" s="5"/>
      <c r="B6822" s="5"/>
    </row>
    <row r="6823" spans="1:2" ht="15.5" x14ac:dyDescent="0.35">
      <c r="A6823" s="5"/>
      <c r="B6823" s="5"/>
    </row>
    <row r="6824" spans="1:2" ht="15.5" x14ac:dyDescent="0.35">
      <c r="A6824" s="5"/>
      <c r="B6824" s="5"/>
    </row>
    <row r="6825" spans="1:2" ht="15.5" x14ac:dyDescent="0.35">
      <c r="A6825" s="5"/>
      <c r="B6825" s="5"/>
    </row>
    <row r="6826" spans="1:2" ht="15.5" x14ac:dyDescent="0.35">
      <c r="A6826" s="5"/>
      <c r="B6826" s="5"/>
    </row>
    <row r="6827" spans="1:2" ht="15.5" x14ac:dyDescent="0.35">
      <c r="A6827" s="5"/>
      <c r="B6827" s="5"/>
    </row>
    <row r="6828" spans="1:2" ht="15.5" x14ac:dyDescent="0.35">
      <c r="A6828" s="5"/>
      <c r="B6828" s="5"/>
    </row>
    <row r="6829" spans="1:2" ht="15.5" x14ac:dyDescent="0.35">
      <c r="A6829" s="5"/>
      <c r="B6829" s="5"/>
    </row>
    <row r="6830" spans="1:2" ht="15.5" x14ac:dyDescent="0.35">
      <c r="A6830" s="5"/>
      <c r="B6830" s="5"/>
    </row>
    <row r="6831" spans="1:2" ht="15.5" x14ac:dyDescent="0.35">
      <c r="A6831" s="5"/>
      <c r="B6831" s="5"/>
    </row>
    <row r="6832" spans="1:2" ht="15.5" x14ac:dyDescent="0.35">
      <c r="A6832" s="5"/>
      <c r="B6832" s="5"/>
    </row>
    <row r="6833" spans="1:2" ht="15.5" x14ac:dyDescent="0.35">
      <c r="A6833" s="5"/>
      <c r="B6833" s="5"/>
    </row>
    <row r="6834" spans="1:2" ht="15.5" x14ac:dyDescent="0.35">
      <c r="A6834" s="5"/>
      <c r="B6834" s="5"/>
    </row>
    <row r="6835" spans="1:2" ht="15.5" x14ac:dyDescent="0.35">
      <c r="A6835" s="5"/>
      <c r="B6835" s="5"/>
    </row>
    <row r="6836" spans="1:2" ht="15.5" x14ac:dyDescent="0.35">
      <c r="A6836" s="5"/>
      <c r="B6836" s="5"/>
    </row>
    <row r="6837" spans="1:2" ht="15.5" x14ac:dyDescent="0.35">
      <c r="A6837" s="5"/>
      <c r="B6837" s="5"/>
    </row>
    <row r="6838" spans="1:2" ht="15.5" x14ac:dyDescent="0.35">
      <c r="A6838" s="5"/>
      <c r="B6838" s="5"/>
    </row>
    <row r="6839" spans="1:2" ht="15.5" x14ac:dyDescent="0.35">
      <c r="A6839" s="5"/>
      <c r="B6839" s="5"/>
    </row>
    <row r="6840" spans="1:2" ht="15.5" x14ac:dyDescent="0.35">
      <c r="A6840" s="5"/>
      <c r="B6840" s="5"/>
    </row>
    <row r="6841" spans="1:2" ht="15.5" x14ac:dyDescent="0.35">
      <c r="A6841" s="5"/>
      <c r="B6841" s="5"/>
    </row>
    <row r="6842" spans="1:2" ht="15.5" x14ac:dyDescent="0.35">
      <c r="A6842" s="5"/>
      <c r="B6842" s="5"/>
    </row>
    <row r="6843" spans="1:2" ht="15.5" x14ac:dyDescent="0.35">
      <c r="A6843" s="5"/>
      <c r="B6843" s="5"/>
    </row>
    <row r="6844" spans="1:2" ht="15.5" x14ac:dyDescent="0.35">
      <c r="A6844" s="5"/>
      <c r="B6844" s="5"/>
    </row>
    <row r="6845" spans="1:2" ht="15.5" x14ac:dyDescent="0.35">
      <c r="A6845" s="5"/>
      <c r="B6845" s="5"/>
    </row>
    <row r="6846" spans="1:2" ht="15.5" x14ac:dyDescent="0.35">
      <c r="A6846" s="5"/>
      <c r="B6846" s="5"/>
    </row>
    <row r="6847" spans="1:2" ht="15.5" x14ac:dyDescent="0.35">
      <c r="A6847" s="5"/>
      <c r="B6847" s="5"/>
    </row>
    <row r="6848" spans="1:2" ht="15.5" x14ac:dyDescent="0.35">
      <c r="A6848" s="5"/>
      <c r="B6848" s="5"/>
    </row>
    <row r="6849" spans="1:2" ht="15.5" x14ac:dyDescent="0.35">
      <c r="A6849" s="5"/>
      <c r="B6849" s="5"/>
    </row>
    <row r="6850" spans="1:2" ht="15.5" x14ac:dyDescent="0.35">
      <c r="A6850" s="5"/>
      <c r="B6850" s="5"/>
    </row>
    <row r="6851" spans="1:2" ht="15.5" x14ac:dyDescent="0.35">
      <c r="A6851" s="5"/>
      <c r="B6851" s="5"/>
    </row>
    <row r="6852" spans="1:2" ht="15.5" x14ac:dyDescent="0.35">
      <c r="A6852" s="5"/>
      <c r="B6852" s="5"/>
    </row>
    <row r="6853" spans="1:2" ht="15.5" x14ac:dyDescent="0.35">
      <c r="A6853" s="5"/>
      <c r="B6853" s="5"/>
    </row>
    <row r="6854" spans="1:2" ht="15.5" x14ac:dyDescent="0.35">
      <c r="A6854" s="5"/>
      <c r="B6854" s="5"/>
    </row>
    <row r="6855" spans="1:2" ht="15.5" x14ac:dyDescent="0.35">
      <c r="A6855" s="5"/>
      <c r="B6855" s="5"/>
    </row>
    <row r="6856" spans="1:2" ht="15.5" x14ac:dyDescent="0.35">
      <c r="A6856" s="5"/>
      <c r="B6856" s="5"/>
    </row>
    <row r="6857" spans="1:2" ht="15.5" x14ac:dyDescent="0.35">
      <c r="A6857" s="5"/>
      <c r="B6857" s="5"/>
    </row>
    <row r="6858" spans="1:2" ht="15.5" x14ac:dyDescent="0.35">
      <c r="A6858" s="5"/>
      <c r="B6858" s="5"/>
    </row>
    <row r="6859" spans="1:2" ht="15.5" x14ac:dyDescent="0.35">
      <c r="A6859" s="5"/>
      <c r="B6859" s="5"/>
    </row>
    <row r="6860" spans="1:2" ht="15.5" x14ac:dyDescent="0.35">
      <c r="A6860" s="5"/>
      <c r="B6860" s="5"/>
    </row>
    <row r="6861" spans="1:2" ht="15.5" x14ac:dyDescent="0.35">
      <c r="A6861" s="5"/>
      <c r="B6861" s="5"/>
    </row>
    <row r="6862" spans="1:2" ht="15.5" x14ac:dyDescent="0.35">
      <c r="A6862" s="5"/>
      <c r="B6862" s="5"/>
    </row>
    <row r="6863" spans="1:2" ht="15.5" x14ac:dyDescent="0.35">
      <c r="A6863" s="5"/>
      <c r="B6863" s="5"/>
    </row>
    <row r="6864" spans="1:2" ht="15.5" x14ac:dyDescent="0.35">
      <c r="A6864" s="5"/>
      <c r="B6864" s="5"/>
    </row>
    <row r="6865" spans="1:2" ht="15.5" x14ac:dyDescent="0.35">
      <c r="A6865" s="5"/>
      <c r="B6865" s="5"/>
    </row>
    <row r="6866" spans="1:2" ht="15.5" x14ac:dyDescent="0.35">
      <c r="A6866" s="5"/>
      <c r="B6866" s="5"/>
    </row>
    <row r="6867" spans="1:2" ht="15.5" x14ac:dyDescent="0.35">
      <c r="A6867" s="5"/>
      <c r="B6867" s="5"/>
    </row>
    <row r="6868" spans="1:2" ht="15.5" x14ac:dyDescent="0.35">
      <c r="A6868" s="5"/>
      <c r="B6868" s="5"/>
    </row>
    <row r="6869" spans="1:2" ht="15.5" x14ac:dyDescent="0.35">
      <c r="A6869" s="5"/>
      <c r="B6869" s="5"/>
    </row>
    <row r="6870" spans="1:2" ht="15.5" x14ac:dyDescent="0.35">
      <c r="A6870" s="5"/>
      <c r="B6870" s="5"/>
    </row>
    <row r="6871" spans="1:2" ht="15.5" x14ac:dyDescent="0.35">
      <c r="A6871" s="5"/>
      <c r="B6871" s="5"/>
    </row>
    <row r="6872" spans="1:2" ht="15.5" x14ac:dyDescent="0.35">
      <c r="A6872" s="5"/>
      <c r="B6872" s="5"/>
    </row>
    <row r="6873" spans="1:2" ht="15.5" x14ac:dyDescent="0.35">
      <c r="A6873" s="5"/>
      <c r="B6873" s="5"/>
    </row>
    <row r="6874" spans="1:2" ht="15.5" x14ac:dyDescent="0.35">
      <c r="A6874" s="5"/>
      <c r="B6874" s="5"/>
    </row>
    <row r="6875" spans="1:2" ht="15.5" x14ac:dyDescent="0.35">
      <c r="A6875" s="5"/>
      <c r="B6875" s="5"/>
    </row>
    <row r="6876" spans="1:2" ht="15.5" x14ac:dyDescent="0.35">
      <c r="A6876" s="5"/>
      <c r="B6876" s="5"/>
    </row>
    <row r="6877" spans="1:2" ht="15.5" x14ac:dyDescent="0.35">
      <c r="A6877" s="5"/>
      <c r="B6877" s="5"/>
    </row>
    <row r="6878" spans="1:2" ht="15.5" x14ac:dyDescent="0.35">
      <c r="A6878" s="5"/>
      <c r="B6878" s="5"/>
    </row>
    <row r="6879" spans="1:2" ht="15.5" x14ac:dyDescent="0.35">
      <c r="A6879" s="5"/>
      <c r="B6879" s="5"/>
    </row>
    <row r="6880" spans="1:2" ht="15.5" x14ac:dyDescent="0.35">
      <c r="A6880" s="5"/>
      <c r="B6880" s="5"/>
    </row>
    <row r="6881" spans="1:2" ht="15.5" x14ac:dyDescent="0.35">
      <c r="A6881" s="5"/>
      <c r="B6881" s="5"/>
    </row>
    <row r="6882" spans="1:2" ht="15.5" x14ac:dyDescent="0.35">
      <c r="A6882" s="5"/>
      <c r="B6882" s="5"/>
    </row>
    <row r="6883" spans="1:2" ht="15.5" x14ac:dyDescent="0.35">
      <c r="A6883" s="5"/>
      <c r="B6883" s="5"/>
    </row>
    <row r="6884" spans="1:2" ht="15.5" x14ac:dyDescent="0.35">
      <c r="A6884" s="5"/>
      <c r="B6884" s="5"/>
    </row>
    <row r="6885" spans="1:2" ht="15.5" x14ac:dyDescent="0.35">
      <c r="A6885" s="5"/>
      <c r="B6885" s="5"/>
    </row>
    <row r="6886" spans="1:2" ht="15.5" x14ac:dyDescent="0.35">
      <c r="A6886" s="5"/>
      <c r="B6886" s="5"/>
    </row>
    <row r="6887" spans="1:2" ht="15.5" x14ac:dyDescent="0.35">
      <c r="A6887" s="5"/>
      <c r="B6887" s="5"/>
    </row>
    <row r="6888" spans="1:2" ht="15.5" x14ac:dyDescent="0.35">
      <c r="A6888" s="5"/>
      <c r="B6888" s="5"/>
    </row>
    <row r="6889" spans="1:2" ht="15.5" x14ac:dyDescent="0.35">
      <c r="A6889" s="5"/>
      <c r="B6889" s="5"/>
    </row>
    <row r="6890" spans="1:2" ht="15.5" x14ac:dyDescent="0.35">
      <c r="A6890" s="5"/>
      <c r="B6890" s="5"/>
    </row>
    <row r="6891" spans="1:2" ht="15.5" x14ac:dyDescent="0.35">
      <c r="A6891" s="5"/>
      <c r="B6891" s="5"/>
    </row>
    <row r="6892" spans="1:2" ht="15.5" x14ac:dyDescent="0.35">
      <c r="A6892" s="5"/>
      <c r="B6892" s="5"/>
    </row>
    <row r="6893" spans="1:2" ht="15.5" x14ac:dyDescent="0.35">
      <c r="A6893" s="5"/>
      <c r="B6893" s="5"/>
    </row>
    <row r="6894" spans="1:2" ht="15.5" x14ac:dyDescent="0.35">
      <c r="A6894" s="5"/>
      <c r="B6894" s="5"/>
    </row>
    <row r="6895" spans="1:2" ht="15.5" x14ac:dyDescent="0.35">
      <c r="A6895" s="5"/>
      <c r="B6895" s="5"/>
    </row>
    <row r="6896" spans="1:2" ht="15.5" x14ac:dyDescent="0.35">
      <c r="A6896" s="5"/>
      <c r="B6896" s="5"/>
    </row>
    <row r="6897" spans="1:2" ht="15.5" x14ac:dyDescent="0.35">
      <c r="A6897" s="5"/>
      <c r="B6897" s="5"/>
    </row>
    <row r="6898" spans="1:2" ht="15.5" x14ac:dyDescent="0.35">
      <c r="A6898" s="5"/>
      <c r="B6898" s="5"/>
    </row>
    <row r="6899" spans="1:2" ht="15.5" x14ac:dyDescent="0.35">
      <c r="A6899" s="5"/>
      <c r="B6899" s="5"/>
    </row>
    <row r="6900" spans="1:2" ht="15.5" x14ac:dyDescent="0.35">
      <c r="A6900" s="5"/>
      <c r="B6900" s="5"/>
    </row>
    <row r="6901" spans="1:2" ht="15.5" x14ac:dyDescent="0.35">
      <c r="A6901" s="5"/>
      <c r="B6901" s="5"/>
    </row>
    <row r="6902" spans="1:2" ht="15.5" x14ac:dyDescent="0.35">
      <c r="A6902" s="5"/>
      <c r="B6902" s="5"/>
    </row>
    <row r="6903" spans="1:2" ht="15.5" x14ac:dyDescent="0.35">
      <c r="A6903" s="5"/>
      <c r="B6903" s="5"/>
    </row>
    <row r="6904" spans="1:2" ht="15.5" x14ac:dyDescent="0.35">
      <c r="A6904" s="5"/>
      <c r="B6904" s="5"/>
    </row>
    <row r="6905" spans="1:2" ht="15.5" x14ac:dyDescent="0.35">
      <c r="A6905" s="5"/>
      <c r="B6905" s="5"/>
    </row>
    <row r="6906" spans="1:2" ht="15.5" x14ac:dyDescent="0.35">
      <c r="A6906" s="5"/>
      <c r="B6906" s="5"/>
    </row>
    <row r="6907" spans="1:2" ht="15.5" x14ac:dyDescent="0.35">
      <c r="A6907" s="5"/>
      <c r="B6907" s="5"/>
    </row>
    <row r="6908" spans="1:2" ht="15.5" x14ac:dyDescent="0.35">
      <c r="A6908" s="5"/>
      <c r="B6908" s="5"/>
    </row>
    <row r="6909" spans="1:2" ht="15.5" x14ac:dyDescent="0.35">
      <c r="A6909" s="5"/>
      <c r="B6909" s="5"/>
    </row>
    <row r="6910" spans="1:2" ht="15.5" x14ac:dyDescent="0.35">
      <c r="A6910" s="5"/>
      <c r="B6910" s="5"/>
    </row>
    <row r="6911" spans="1:2" ht="15.5" x14ac:dyDescent="0.35">
      <c r="A6911" s="5"/>
      <c r="B6911" s="5"/>
    </row>
    <row r="6912" spans="1:2" ht="15.5" x14ac:dyDescent="0.35">
      <c r="A6912" s="5"/>
      <c r="B6912" s="5"/>
    </row>
    <row r="6913" spans="1:2" ht="15.5" x14ac:dyDescent="0.35">
      <c r="A6913" s="5"/>
      <c r="B6913" s="5"/>
    </row>
    <row r="6914" spans="1:2" ht="15.5" x14ac:dyDescent="0.35">
      <c r="A6914" s="5"/>
      <c r="B6914" s="5"/>
    </row>
    <row r="6915" spans="1:2" ht="15.5" x14ac:dyDescent="0.35">
      <c r="A6915" s="5"/>
      <c r="B6915" s="5"/>
    </row>
    <row r="6916" spans="1:2" ht="15.5" x14ac:dyDescent="0.35">
      <c r="A6916" s="5"/>
      <c r="B6916" s="5"/>
    </row>
    <row r="6917" spans="1:2" ht="15.5" x14ac:dyDescent="0.35">
      <c r="A6917" s="5"/>
      <c r="B6917" s="5"/>
    </row>
    <row r="6918" spans="1:2" ht="15.5" x14ac:dyDescent="0.35">
      <c r="A6918" s="5"/>
      <c r="B6918" s="5"/>
    </row>
    <row r="6919" spans="1:2" ht="15.5" x14ac:dyDescent="0.35">
      <c r="A6919" s="5"/>
      <c r="B6919" s="5"/>
    </row>
    <row r="6920" spans="1:2" ht="15.5" x14ac:dyDescent="0.35">
      <c r="A6920" s="5"/>
      <c r="B6920" s="5"/>
    </row>
    <row r="6921" spans="1:2" ht="15.5" x14ac:dyDescent="0.35">
      <c r="A6921" s="5"/>
      <c r="B6921" s="5"/>
    </row>
    <row r="6922" spans="1:2" ht="15.5" x14ac:dyDescent="0.35">
      <c r="A6922" s="5"/>
      <c r="B6922" s="5"/>
    </row>
    <row r="6923" spans="1:2" ht="15.5" x14ac:dyDescent="0.35">
      <c r="A6923" s="5"/>
      <c r="B6923" s="5"/>
    </row>
    <row r="6924" spans="1:2" ht="15.5" x14ac:dyDescent="0.35">
      <c r="A6924" s="5"/>
      <c r="B6924" s="5"/>
    </row>
    <row r="6925" spans="1:2" ht="15.5" x14ac:dyDescent="0.35">
      <c r="A6925" s="5"/>
      <c r="B6925" s="5"/>
    </row>
    <row r="6926" spans="1:2" ht="15.5" x14ac:dyDescent="0.35">
      <c r="A6926" s="5"/>
      <c r="B6926" s="5"/>
    </row>
    <row r="6927" spans="1:2" ht="15.5" x14ac:dyDescent="0.35">
      <c r="A6927" s="5"/>
      <c r="B6927" s="5"/>
    </row>
    <row r="6928" spans="1:2" ht="15.5" x14ac:dyDescent="0.35">
      <c r="A6928" s="5"/>
      <c r="B6928" s="5"/>
    </row>
    <row r="6929" spans="1:2" ht="15.5" x14ac:dyDescent="0.35">
      <c r="A6929" s="5"/>
      <c r="B6929" s="5"/>
    </row>
    <row r="6930" spans="1:2" ht="15.5" x14ac:dyDescent="0.35">
      <c r="A6930" s="5"/>
      <c r="B6930" s="5"/>
    </row>
    <row r="6931" spans="1:2" ht="15.5" x14ac:dyDescent="0.35">
      <c r="A6931" s="5"/>
      <c r="B6931" s="5"/>
    </row>
    <row r="6932" spans="1:2" ht="15.5" x14ac:dyDescent="0.35">
      <c r="A6932" s="5"/>
      <c r="B6932" s="5"/>
    </row>
    <row r="6933" spans="1:2" ht="15.5" x14ac:dyDescent="0.35">
      <c r="A6933" s="5"/>
      <c r="B6933" s="5"/>
    </row>
    <row r="6934" spans="1:2" ht="15.5" x14ac:dyDescent="0.35">
      <c r="A6934" s="5"/>
      <c r="B6934" s="5"/>
    </row>
    <row r="6935" spans="1:2" ht="15.5" x14ac:dyDescent="0.35">
      <c r="A6935" s="5"/>
      <c r="B6935" s="5"/>
    </row>
    <row r="6936" spans="1:2" ht="15.5" x14ac:dyDescent="0.35">
      <c r="A6936" s="5"/>
      <c r="B6936" s="5"/>
    </row>
    <row r="6937" spans="1:2" ht="15.5" x14ac:dyDescent="0.35">
      <c r="A6937" s="5"/>
      <c r="B6937" s="5"/>
    </row>
    <row r="6938" spans="1:2" ht="15.5" x14ac:dyDescent="0.35">
      <c r="A6938" s="5"/>
      <c r="B6938" s="5"/>
    </row>
    <row r="6939" spans="1:2" ht="15.5" x14ac:dyDescent="0.35">
      <c r="A6939" s="5"/>
      <c r="B6939" s="5"/>
    </row>
    <row r="6940" spans="1:2" ht="15.5" x14ac:dyDescent="0.35">
      <c r="A6940" s="5"/>
      <c r="B6940" s="5"/>
    </row>
    <row r="6941" spans="1:2" ht="15.5" x14ac:dyDescent="0.35">
      <c r="A6941" s="5"/>
      <c r="B6941" s="5"/>
    </row>
    <row r="6942" spans="1:2" ht="15.5" x14ac:dyDescent="0.35">
      <c r="A6942" s="5"/>
      <c r="B6942" s="5"/>
    </row>
    <row r="6943" spans="1:2" ht="15.5" x14ac:dyDescent="0.35">
      <c r="A6943" s="5"/>
      <c r="B6943" s="5"/>
    </row>
    <row r="6944" spans="1:2" ht="15.5" x14ac:dyDescent="0.35">
      <c r="A6944" s="5"/>
      <c r="B6944" s="5"/>
    </row>
    <row r="6945" spans="1:2" ht="15.5" x14ac:dyDescent="0.35">
      <c r="A6945" s="5"/>
      <c r="B6945" s="5"/>
    </row>
    <row r="6946" spans="1:2" ht="15.5" x14ac:dyDescent="0.35">
      <c r="A6946" s="5"/>
      <c r="B6946" s="5"/>
    </row>
    <row r="6947" spans="1:2" ht="15.5" x14ac:dyDescent="0.35">
      <c r="A6947" s="5"/>
      <c r="B6947" s="5"/>
    </row>
    <row r="6948" spans="1:2" ht="15.5" x14ac:dyDescent="0.35">
      <c r="A6948" s="5"/>
      <c r="B6948" s="5"/>
    </row>
    <row r="6949" spans="1:2" ht="15.5" x14ac:dyDescent="0.35">
      <c r="A6949" s="5"/>
      <c r="B6949" s="5"/>
    </row>
    <row r="6950" spans="1:2" ht="15.5" x14ac:dyDescent="0.35">
      <c r="A6950" s="5"/>
      <c r="B6950" s="5"/>
    </row>
    <row r="6951" spans="1:2" ht="15.5" x14ac:dyDescent="0.35">
      <c r="A6951" s="5"/>
      <c r="B6951" s="5"/>
    </row>
    <row r="6952" spans="1:2" ht="15.5" x14ac:dyDescent="0.35">
      <c r="A6952" s="5"/>
      <c r="B6952" s="5"/>
    </row>
    <row r="6953" spans="1:2" ht="15.5" x14ac:dyDescent="0.35">
      <c r="A6953" s="5"/>
      <c r="B6953" s="5"/>
    </row>
    <row r="6954" spans="1:2" ht="15.5" x14ac:dyDescent="0.35">
      <c r="A6954" s="5"/>
      <c r="B6954" s="5"/>
    </row>
    <row r="6955" spans="1:2" ht="15.5" x14ac:dyDescent="0.35">
      <c r="A6955" s="5"/>
      <c r="B6955" s="5"/>
    </row>
    <row r="6956" spans="1:2" ht="15.5" x14ac:dyDescent="0.35">
      <c r="A6956" s="5"/>
      <c r="B6956" s="5"/>
    </row>
    <row r="6957" spans="1:2" ht="15.5" x14ac:dyDescent="0.35">
      <c r="A6957" s="5"/>
      <c r="B6957" s="5"/>
    </row>
    <row r="6958" spans="1:2" ht="15.5" x14ac:dyDescent="0.35">
      <c r="A6958" s="5"/>
      <c r="B6958" s="5"/>
    </row>
    <row r="6959" spans="1:2" ht="15.5" x14ac:dyDescent="0.35">
      <c r="A6959" s="5"/>
      <c r="B6959" s="5"/>
    </row>
    <row r="6960" spans="1:2" ht="15.5" x14ac:dyDescent="0.35">
      <c r="A6960" s="5"/>
      <c r="B6960" s="5"/>
    </row>
    <row r="6961" spans="1:2" ht="15.5" x14ac:dyDescent="0.35">
      <c r="A6961" s="5"/>
      <c r="B6961" s="5"/>
    </row>
    <row r="6962" spans="1:2" ht="15.5" x14ac:dyDescent="0.35">
      <c r="A6962" s="5"/>
      <c r="B6962" s="5"/>
    </row>
    <row r="6963" spans="1:2" ht="15.5" x14ac:dyDescent="0.35">
      <c r="A6963" s="5"/>
      <c r="B6963" s="5"/>
    </row>
    <row r="6964" spans="1:2" ht="15.5" x14ac:dyDescent="0.35">
      <c r="A6964" s="5"/>
      <c r="B6964" s="5"/>
    </row>
    <row r="6965" spans="1:2" ht="15.5" x14ac:dyDescent="0.35">
      <c r="A6965" s="5"/>
      <c r="B6965" s="5"/>
    </row>
    <row r="6966" spans="1:2" ht="15.5" x14ac:dyDescent="0.35">
      <c r="A6966" s="5"/>
      <c r="B6966" s="5"/>
    </row>
    <row r="6967" spans="1:2" ht="15.5" x14ac:dyDescent="0.35">
      <c r="A6967" s="5"/>
      <c r="B6967" s="5"/>
    </row>
    <row r="6968" spans="1:2" ht="15.5" x14ac:dyDescent="0.35">
      <c r="A6968" s="5"/>
      <c r="B6968" s="5"/>
    </row>
    <row r="6969" spans="1:2" ht="15.5" x14ac:dyDescent="0.35">
      <c r="A6969" s="5"/>
      <c r="B6969" s="5"/>
    </row>
    <row r="6970" spans="1:2" ht="15.5" x14ac:dyDescent="0.35">
      <c r="A6970" s="5"/>
      <c r="B6970" s="5"/>
    </row>
    <row r="6971" spans="1:2" ht="15.5" x14ac:dyDescent="0.35">
      <c r="A6971" s="5"/>
      <c r="B6971" s="5"/>
    </row>
    <row r="6972" spans="1:2" ht="15.5" x14ac:dyDescent="0.35">
      <c r="A6972" s="5"/>
      <c r="B6972" s="5"/>
    </row>
    <row r="6973" spans="1:2" ht="15.5" x14ac:dyDescent="0.35">
      <c r="A6973" s="5"/>
      <c r="B6973" s="5"/>
    </row>
    <row r="6974" spans="1:2" ht="15.5" x14ac:dyDescent="0.35">
      <c r="A6974" s="5"/>
      <c r="B6974" s="5"/>
    </row>
    <row r="6975" spans="1:2" ht="15.5" x14ac:dyDescent="0.35">
      <c r="A6975" s="5"/>
      <c r="B6975" s="5"/>
    </row>
    <row r="6976" spans="1:2" ht="15.5" x14ac:dyDescent="0.35">
      <c r="A6976" s="5"/>
      <c r="B6976" s="5"/>
    </row>
    <row r="6977" spans="1:2" ht="15.5" x14ac:dyDescent="0.35">
      <c r="A6977" s="5"/>
      <c r="B6977" s="5"/>
    </row>
    <row r="6978" spans="1:2" ht="15.5" x14ac:dyDescent="0.35">
      <c r="A6978" s="5"/>
      <c r="B6978" s="5"/>
    </row>
    <row r="6979" spans="1:2" ht="15.5" x14ac:dyDescent="0.35">
      <c r="A6979" s="5"/>
      <c r="B6979" s="5"/>
    </row>
    <row r="6980" spans="1:2" ht="15.5" x14ac:dyDescent="0.35">
      <c r="A6980" s="5"/>
      <c r="B6980" s="5"/>
    </row>
    <row r="6981" spans="1:2" ht="15.5" x14ac:dyDescent="0.35">
      <c r="A6981" s="5"/>
      <c r="B6981" s="5"/>
    </row>
    <row r="6982" spans="1:2" ht="15.5" x14ac:dyDescent="0.35">
      <c r="A6982" s="5"/>
      <c r="B6982" s="5"/>
    </row>
    <row r="6983" spans="1:2" ht="15.5" x14ac:dyDescent="0.35">
      <c r="A6983" s="5"/>
      <c r="B6983" s="5"/>
    </row>
    <row r="6984" spans="1:2" ht="15.5" x14ac:dyDescent="0.35">
      <c r="A6984" s="5"/>
      <c r="B6984" s="5"/>
    </row>
    <row r="6985" spans="1:2" ht="15.5" x14ac:dyDescent="0.35">
      <c r="A6985" s="5"/>
      <c r="B6985" s="5"/>
    </row>
    <row r="6986" spans="1:2" ht="15.5" x14ac:dyDescent="0.35">
      <c r="A6986" s="5"/>
      <c r="B6986" s="5"/>
    </row>
    <row r="6987" spans="1:2" ht="15.5" x14ac:dyDescent="0.35">
      <c r="A6987" s="5"/>
      <c r="B6987" s="5"/>
    </row>
    <row r="6988" spans="1:2" ht="15.5" x14ac:dyDescent="0.35">
      <c r="A6988" s="5"/>
      <c r="B6988" s="5"/>
    </row>
    <row r="6989" spans="1:2" ht="15.5" x14ac:dyDescent="0.35">
      <c r="A6989" s="5"/>
      <c r="B6989" s="5"/>
    </row>
    <row r="6990" spans="1:2" ht="15.5" x14ac:dyDescent="0.35">
      <c r="A6990" s="5"/>
      <c r="B6990" s="5"/>
    </row>
    <row r="6991" spans="1:2" ht="15.5" x14ac:dyDescent="0.35">
      <c r="A6991" s="5"/>
      <c r="B6991" s="5"/>
    </row>
    <row r="6992" spans="1:2" ht="15.5" x14ac:dyDescent="0.35">
      <c r="A6992" s="5"/>
      <c r="B6992" s="5"/>
    </row>
    <row r="6993" spans="1:2" ht="15.5" x14ac:dyDescent="0.35">
      <c r="A6993" s="5"/>
      <c r="B6993" s="5"/>
    </row>
    <row r="6994" spans="1:2" ht="15.5" x14ac:dyDescent="0.35">
      <c r="A6994" s="5"/>
      <c r="B6994" s="5"/>
    </row>
    <row r="6995" spans="1:2" ht="15.5" x14ac:dyDescent="0.35">
      <c r="A6995" s="5"/>
      <c r="B6995" s="5"/>
    </row>
    <row r="6996" spans="1:2" ht="15.5" x14ac:dyDescent="0.35">
      <c r="A6996" s="5"/>
      <c r="B6996" s="5"/>
    </row>
    <row r="6997" spans="1:2" ht="15.5" x14ac:dyDescent="0.35">
      <c r="A6997" s="5"/>
      <c r="B6997" s="5"/>
    </row>
    <row r="6998" spans="1:2" ht="15.5" x14ac:dyDescent="0.35">
      <c r="A6998" s="5"/>
      <c r="B6998" s="5"/>
    </row>
    <row r="6999" spans="1:2" ht="15.5" x14ac:dyDescent="0.35">
      <c r="A6999" s="5"/>
      <c r="B6999" s="5"/>
    </row>
    <row r="7000" spans="1:2" ht="15.5" x14ac:dyDescent="0.35">
      <c r="A7000" s="5"/>
      <c r="B7000" s="5"/>
    </row>
    <row r="7001" spans="1:2" ht="15.5" x14ac:dyDescent="0.35">
      <c r="A7001" s="5"/>
      <c r="B7001" s="5"/>
    </row>
    <row r="7002" spans="1:2" ht="15.5" x14ac:dyDescent="0.35">
      <c r="A7002" s="5"/>
      <c r="B7002" s="5"/>
    </row>
    <row r="7003" spans="1:2" ht="15.5" x14ac:dyDescent="0.35">
      <c r="A7003" s="5"/>
      <c r="B7003" s="5"/>
    </row>
    <row r="7004" spans="1:2" ht="15.5" x14ac:dyDescent="0.35">
      <c r="A7004" s="5"/>
      <c r="B7004" s="5"/>
    </row>
    <row r="7005" spans="1:2" ht="15.5" x14ac:dyDescent="0.35">
      <c r="A7005" s="5"/>
      <c r="B7005" s="5"/>
    </row>
    <row r="7006" spans="1:2" ht="15.5" x14ac:dyDescent="0.35">
      <c r="A7006" s="5"/>
      <c r="B7006" s="5"/>
    </row>
    <row r="7007" spans="1:2" ht="15.5" x14ac:dyDescent="0.35">
      <c r="A7007" s="5"/>
      <c r="B7007" s="5"/>
    </row>
    <row r="7008" spans="1:2" ht="15.5" x14ac:dyDescent="0.35">
      <c r="A7008" s="5"/>
      <c r="B7008" s="5"/>
    </row>
    <row r="7009" spans="1:2" ht="15.5" x14ac:dyDescent="0.35">
      <c r="A7009" s="5"/>
      <c r="B7009" s="5"/>
    </row>
    <row r="7010" spans="1:2" ht="15.5" x14ac:dyDescent="0.35">
      <c r="A7010" s="5"/>
      <c r="B7010" s="5"/>
    </row>
    <row r="7011" spans="1:2" ht="15.5" x14ac:dyDescent="0.35">
      <c r="A7011" s="5"/>
      <c r="B7011" s="5"/>
    </row>
    <row r="7012" spans="1:2" ht="15.5" x14ac:dyDescent="0.35">
      <c r="A7012" s="5"/>
      <c r="B7012" s="5"/>
    </row>
    <row r="7013" spans="1:2" ht="15.5" x14ac:dyDescent="0.35">
      <c r="A7013" s="5"/>
      <c r="B7013" s="5"/>
    </row>
    <row r="7014" spans="1:2" ht="15.5" x14ac:dyDescent="0.35">
      <c r="A7014" s="5"/>
      <c r="B7014" s="5"/>
    </row>
    <row r="7015" spans="1:2" ht="15.5" x14ac:dyDescent="0.35">
      <c r="A7015" s="5"/>
      <c r="B7015" s="5"/>
    </row>
    <row r="7016" spans="1:2" ht="15.5" x14ac:dyDescent="0.35">
      <c r="A7016" s="5"/>
      <c r="B7016" s="5"/>
    </row>
    <row r="7017" spans="1:2" ht="15.5" x14ac:dyDescent="0.35">
      <c r="A7017" s="5"/>
      <c r="B7017" s="5"/>
    </row>
    <row r="7018" spans="1:2" ht="15.5" x14ac:dyDescent="0.35">
      <c r="A7018" s="5"/>
      <c r="B7018" s="5"/>
    </row>
    <row r="7019" spans="1:2" ht="15.5" x14ac:dyDescent="0.35">
      <c r="A7019" s="5"/>
      <c r="B7019" s="5"/>
    </row>
    <row r="7020" spans="1:2" ht="15.5" x14ac:dyDescent="0.35">
      <c r="A7020" s="5"/>
      <c r="B7020" s="5"/>
    </row>
    <row r="7021" spans="1:2" ht="15.5" x14ac:dyDescent="0.35">
      <c r="A7021" s="5"/>
      <c r="B7021" s="5"/>
    </row>
    <row r="7022" spans="1:2" ht="15.5" x14ac:dyDescent="0.35">
      <c r="A7022" s="5"/>
      <c r="B7022" s="5"/>
    </row>
    <row r="7023" spans="1:2" ht="15.5" x14ac:dyDescent="0.35">
      <c r="A7023" s="5"/>
      <c r="B7023" s="5"/>
    </row>
    <row r="7024" spans="1:2" ht="15.5" x14ac:dyDescent="0.35">
      <c r="A7024" s="5"/>
      <c r="B7024" s="5"/>
    </row>
    <row r="7025" spans="1:2" ht="15.5" x14ac:dyDescent="0.35">
      <c r="A7025" s="5"/>
      <c r="B7025" s="5"/>
    </row>
    <row r="7026" spans="1:2" ht="15.5" x14ac:dyDescent="0.35">
      <c r="A7026" s="5"/>
      <c r="B7026" s="5"/>
    </row>
    <row r="7027" spans="1:2" ht="15.5" x14ac:dyDescent="0.35">
      <c r="A7027" s="5"/>
      <c r="B7027" s="5"/>
    </row>
    <row r="7028" spans="1:2" ht="15.5" x14ac:dyDescent="0.35">
      <c r="A7028" s="5"/>
      <c r="B7028" s="5"/>
    </row>
    <row r="7029" spans="1:2" ht="15.5" x14ac:dyDescent="0.35">
      <c r="A7029" s="5"/>
      <c r="B7029" s="5"/>
    </row>
    <row r="7030" spans="1:2" ht="15.5" x14ac:dyDescent="0.35">
      <c r="A7030" s="5"/>
      <c r="B7030" s="5"/>
    </row>
    <row r="7031" spans="1:2" ht="15.5" x14ac:dyDescent="0.35">
      <c r="A7031" s="5"/>
      <c r="B7031" s="5"/>
    </row>
    <row r="7032" spans="1:2" ht="15.5" x14ac:dyDescent="0.35">
      <c r="A7032" s="5"/>
      <c r="B7032" s="5"/>
    </row>
    <row r="7033" spans="1:2" ht="15.5" x14ac:dyDescent="0.35">
      <c r="A7033" s="5"/>
      <c r="B7033" s="5"/>
    </row>
    <row r="7034" spans="1:2" ht="15.5" x14ac:dyDescent="0.35">
      <c r="A7034" s="5"/>
      <c r="B7034" s="5"/>
    </row>
    <row r="7035" spans="1:2" ht="15.5" x14ac:dyDescent="0.35">
      <c r="A7035" s="5"/>
      <c r="B7035" s="5"/>
    </row>
    <row r="7036" spans="1:2" ht="15.5" x14ac:dyDescent="0.35">
      <c r="A7036" s="5"/>
      <c r="B7036" s="5"/>
    </row>
    <row r="7037" spans="1:2" ht="15.5" x14ac:dyDescent="0.35">
      <c r="A7037" s="5"/>
      <c r="B7037" s="5"/>
    </row>
    <row r="7038" spans="1:2" ht="15.5" x14ac:dyDescent="0.35">
      <c r="A7038" s="5"/>
      <c r="B7038" s="5"/>
    </row>
    <row r="7039" spans="1:2" ht="15.5" x14ac:dyDescent="0.35">
      <c r="A7039" s="5"/>
      <c r="B7039" s="5"/>
    </row>
    <row r="7040" spans="1:2" ht="15.5" x14ac:dyDescent="0.35">
      <c r="A7040" s="5"/>
      <c r="B7040" s="5"/>
    </row>
    <row r="7041" spans="1:2" ht="15.5" x14ac:dyDescent="0.35">
      <c r="A7041" s="5"/>
      <c r="B7041" s="5"/>
    </row>
    <row r="7042" spans="1:2" ht="15.5" x14ac:dyDescent="0.35">
      <c r="A7042" s="5"/>
      <c r="B7042" s="5"/>
    </row>
    <row r="7043" spans="1:2" ht="15.5" x14ac:dyDescent="0.35">
      <c r="A7043" s="5"/>
      <c r="B7043" s="5"/>
    </row>
    <row r="7044" spans="1:2" ht="15.5" x14ac:dyDescent="0.35">
      <c r="A7044" s="5"/>
      <c r="B7044" s="5"/>
    </row>
    <row r="7045" spans="1:2" ht="15.5" x14ac:dyDescent="0.35">
      <c r="A7045" s="5"/>
      <c r="B7045" s="5"/>
    </row>
    <row r="7046" spans="1:2" ht="15.5" x14ac:dyDescent="0.35">
      <c r="A7046" s="5"/>
      <c r="B7046" s="5"/>
    </row>
    <row r="7047" spans="1:2" ht="15.5" x14ac:dyDescent="0.35">
      <c r="A7047" s="5"/>
      <c r="B7047" s="5"/>
    </row>
    <row r="7048" spans="1:2" ht="15.5" x14ac:dyDescent="0.35">
      <c r="A7048" s="5"/>
      <c r="B7048" s="5"/>
    </row>
    <row r="7049" spans="1:2" ht="15.5" x14ac:dyDescent="0.35">
      <c r="A7049" s="5"/>
      <c r="B7049" s="5"/>
    </row>
    <row r="7050" spans="1:2" ht="15.5" x14ac:dyDescent="0.35">
      <c r="A7050" s="5"/>
      <c r="B7050" s="5"/>
    </row>
    <row r="7051" spans="1:2" ht="15.5" x14ac:dyDescent="0.35">
      <c r="A7051" s="5"/>
      <c r="B7051" s="5"/>
    </row>
    <row r="7052" spans="1:2" ht="15.5" x14ac:dyDescent="0.35">
      <c r="A7052" s="5"/>
      <c r="B7052" s="5"/>
    </row>
    <row r="7053" spans="1:2" ht="15.5" x14ac:dyDescent="0.35">
      <c r="A7053" s="5"/>
      <c r="B7053" s="5"/>
    </row>
    <row r="7054" spans="1:2" ht="15.5" x14ac:dyDescent="0.35">
      <c r="A7054" s="5"/>
      <c r="B7054" s="5"/>
    </row>
    <row r="7055" spans="1:2" ht="15.5" x14ac:dyDescent="0.35">
      <c r="A7055" s="5"/>
      <c r="B7055" s="5"/>
    </row>
    <row r="7056" spans="1:2" ht="15.5" x14ac:dyDescent="0.35">
      <c r="A7056" s="5"/>
      <c r="B7056" s="5"/>
    </row>
    <row r="7057" spans="1:2" ht="15.5" x14ac:dyDescent="0.35">
      <c r="A7057" s="5"/>
      <c r="B7057" s="5"/>
    </row>
    <row r="7058" spans="1:2" ht="15.5" x14ac:dyDescent="0.35">
      <c r="A7058" s="5"/>
      <c r="B7058" s="5"/>
    </row>
    <row r="7059" spans="1:2" ht="15.5" x14ac:dyDescent="0.35">
      <c r="A7059" s="5"/>
      <c r="B7059" s="5"/>
    </row>
    <row r="7060" spans="1:2" ht="15.5" x14ac:dyDescent="0.35">
      <c r="A7060" s="5"/>
      <c r="B7060" s="5"/>
    </row>
    <row r="7061" spans="1:2" ht="15.5" x14ac:dyDescent="0.35">
      <c r="A7061" s="5"/>
      <c r="B7061" s="5"/>
    </row>
    <row r="7062" spans="1:2" ht="15.5" x14ac:dyDescent="0.35">
      <c r="A7062" s="5"/>
      <c r="B7062" s="5"/>
    </row>
    <row r="7063" spans="1:2" ht="15.5" x14ac:dyDescent="0.35">
      <c r="A7063" s="5"/>
      <c r="B7063" s="5"/>
    </row>
    <row r="7064" spans="1:2" ht="15.5" x14ac:dyDescent="0.35">
      <c r="A7064" s="5"/>
      <c r="B7064" s="5"/>
    </row>
    <row r="7065" spans="1:2" ht="15.5" x14ac:dyDescent="0.35">
      <c r="A7065" s="5"/>
      <c r="B7065" s="5"/>
    </row>
    <row r="7066" spans="1:2" ht="15.5" x14ac:dyDescent="0.35">
      <c r="A7066" s="5"/>
      <c r="B7066" s="5"/>
    </row>
    <row r="7067" spans="1:2" ht="15.5" x14ac:dyDescent="0.35">
      <c r="A7067" s="5"/>
      <c r="B7067" s="5"/>
    </row>
    <row r="7068" spans="1:2" ht="15.5" x14ac:dyDescent="0.35">
      <c r="A7068" s="5"/>
      <c r="B7068" s="5"/>
    </row>
    <row r="7069" spans="1:2" ht="15.5" x14ac:dyDescent="0.35">
      <c r="A7069" s="5"/>
      <c r="B7069" s="5"/>
    </row>
    <row r="7070" spans="1:2" ht="15.5" x14ac:dyDescent="0.35">
      <c r="A7070" s="5"/>
      <c r="B7070" s="5"/>
    </row>
    <row r="7071" spans="1:2" ht="15.5" x14ac:dyDescent="0.35">
      <c r="A7071" s="5"/>
      <c r="B7071" s="5"/>
    </row>
    <row r="7072" spans="1:2" ht="15.5" x14ac:dyDescent="0.35">
      <c r="A7072" s="5"/>
      <c r="B7072" s="5"/>
    </row>
    <row r="7073" spans="1:2" ht="15.5" x14ac:dyDescent="0.35">
      <c r="A7073" s="5"/>
      <c r="B7073" s="5"/>
    </row>
    <row r="7074" spans="1:2" ht="15.5" x14ac:dyDescent="0.35">
      <c r="A7074" s="5"/>
      <c r="B7074" s="5"/>
    </row>
    <row r="7075" spans="1:2" ht="15.5" x14ac:dyDescent="0.35">
      <c r="A7075" s="5"/>
      <c r="B7075" s="5"/>
    </row>
    <row r="7076" spans="1:2" ht="15.5" x14ac:dyDescent="0.35">
      <c r="A7076" s="5"/>
      <c r="B7076" s="5"/>
    </row>
    <row r="7077" spans="1:2" ht="15.5" x14ac:dyDescent="0.35">
      <c r="A7077" s="5"/>
      <c r="B7077" s="5"/>
    </row>
    <row r="7078" spans="1:2" ht="15.5" x14ac:dyDescent="0.35">
      <c r="A7078" s="5"/>
      <c r="B7078" s="5"/>
    </row>
    <row r="7079" spans="1:2" ht="15.5" x14ac:dyDescent="0.35">
      <c r="A7079" s="5"/>
      <c r="B7079" s="5"/>
    </row>
    <row r="7080" spans="1:2" ht="15.5" x14ac:dyDescent="0.35">
      <c r="A7080" s="5"/>
      <c r="B7080" s="5"/>
    </row>
    <row r="7081" spans="1:2" ht="15.5" x14ac:dyDescent="0.35">
      <c r="A7081" s="5"/>
      <c r="B7081" s="5"/>
    </row>
    <row r="7082" spans="1:2" ht="15.5" x14ac:dyDescent="0.35">
      <c r="A7082" s="5"/>
      <c r="B7082" s="5"/>
    </row>
    <row r="7083" spans="1:2" ht="15.5" x14ac:dyDescent="0.35">
      <c r="A7083" s="5"/>
      <c r="B7083" s="5"/>
    </row>
    <row r="7084" spans="1:2" ht="15.5" x14ac:dyDescent="0.35">
      <c r="A7084" s="5"/>
      <c r="B7084" s="5"/>
    </row>
    <row r="7085" spans="1:2" ht="15.5" x14ac:dyDescent="0.35">
      <c r="A7085" s="5"/>
      <c r="B7085" s="5"/>
    </row>
    <row r="7086" spans="1:2" ht="15.5" x14ac:dyDescent="0.35">
      <c r="A7086" s="5"/>
      <c r="B7086" s="5"/>
    </row>
    <row r="7087" spans="1:2" ht="15.5" x14ac:dyDescent="0.35">
      <c r="A7087" s="5"/>
      <c r="B7087" s="5"/>
    </row>
    <row r="7088" spans="1:2" ht="15.5" x14ac:dyDescent="0.35">
      <c r="A7088" s="5"/>
      <c r="B7088" s="5"/>
    </row>
    <row r="7089" spans="1:2" ht="15.5" x14ac:dyDescent="0.35">
      <c r="A7089" s="5"/>
      <c r="B7089" s="5"/>
    </row>
    <row r="7090" spans="1:2" ht="15.5" x14ac:dyDescent="0.35">
      <c r="A7090" s="5"/>
      <c r="B7090" s="5"/>
    </row>
    <row r="7091" spans="1:2" ht="15.5" x14ac:dyDescent="0.35">
      <c r="A7091" s="5"/>
      <c r="B7091" s="5"/>
    </row>
    <row r="7092" spans="1:2" ht="15.5" x14ac:dyDescent="0.35">
      <c r="A7092" s="5"/>
      <c r="B7092" s="5"/>
    </row>
    <row r="7093" spans="1:2" ht="15.5" x14ac:dyDescent="0.35">
      <c r="A7093" s="5"/>
      <c r="B7093" s="5"/>
    </row>
    <row r="7094" spans="1:2" ht="15.5" x14ac:dyDescent="0.35">
      <c r="A7094" s="5"/>
      <c r="B7094" s="5"/>
    </row>
    <row r="7095" spans="1:2" ht="15.5" x14ac:dyDescent="0.35">
      <c r="A7095" s="5"/>
      <c r="B7095" s="5"/>
    </row>
    <row r="7096" spans="1:2" ht="15.5" x14ac:dyDescent="0.35">
      <c r="A7096" s="5"/>
      <c r="B7096" s="5"/>
    </row>
    <row r="7097" spans="1:2" ht="15.5" x14ac:dyDescent="0.35">
      <c r="A7097" s="5"/>
      <c r="B7097" s="5"/>
    </row>
    <row r="7098" spans="1:2" ht="15.5" x14ac:dyDescent="0.35">
      <c r="A7098" s="5"/>
      <c r="B7098" s="5"/>
    </row>
    <row r="7099" spans="1:2" ht="15.5" x14ac:dyDescent="0.35">
      <c r="A7099" s="5"/>
      <c r="B7099" s="5"/>
    </row>
    <row r="7100" spans="1:2" ht="15.5" x14ac:dyDescent="0.35">
      <c r="A7100" s="5"/>
      <c r="B7100" s="5"/>
    </row>
    <row r="7101" spans="1:2" ht="15.5" x14ac:dyDescent="0.35">
      <c r="A7101" s="5"/>
      <c r="B7101" s="5"/>
    </row>
    <row r="7102" spans="1:2" ht="15.5" x14ac:dyDescent="0.35">
      <c r="A7102" s="5"/>
      <c r="B7102" s="5"/>
    </row>
    <row r="7103" spans="1:2" ht="15.5" x14ac:dyDescent="0.35">
      <c r="A7103" s="5"/>
      <c r="B7103" s="5"/>
    </row>
    <row r="7104" spans="1:2" ht="15.5" x14ac:dyDescent="0.35">
      <c r="A7104" s="5"/>
      <c r="B7104" s="5"/>
    </row>
    <row r="7105" spans="1:2" ht="15.5" x14ac:dyDescent="0.35">
      <c r="A7105" s="5"/>
      <c r="B7105" s="5"/>
    </row>
    <row r="7106" spans="1:2" ht="15.5" x14ac:dyDescent="0.35">
      <c r="A7106" s="5"/>
      <c r="B7106" s="5"/>
    </row>
    <row r="7107" spans="1:2" ht="15.5" x14ac:dyDescent="0.35">
      <c r="A7107" s="5"/>
      <c r="B7107" s="5"/>
    </row>
    <row r="7108" spans="1:2" ht="15.5" x14ac:dyDescent="0.35">
      <c r="A7108" s="5"/>
      <c r="B7108" s="5"/>
    </row>
    <row r="7109" spans="1:2" ht="15.5" x14ac:dyDescent="0.35">
      <c r="A7109" s="5"/>
      <c r="B7109" s="5"/>
    </row>
    <row r="7110" spans="1:2" ht="15.5" x14ac:dyDescent="0.35">
      <c r="A7110" s="5"/>
      <c r="B7110" s="5"/>
    </row>
    <row r="7111" spans="1:2" ht="15.5" x14ac:dyDescent="0.35">
      <c r="A7111" s="5"/>
      <c r="B7111" s="5"/>
    </row>
    <row r="7112" spans="1:2" ht="15.5" x14ac:dyDescent="0.35">
      <c r="A7112" s="5"/>
      <c r="B7112" s="5"/>
    </row>
    <row r="7113" spans="1:2" ht="15.5" x14ac:dyDescent="0.35">
      <c r="A7113" s="5"/>
      <c r="B7113" s="5"/>
    </row>
    <row r="7114" spans="1:2" ht="15.5" x14ac:dyDescent="0.35">
      <c r="A7114" s="5"/>
      <c r="B7114" s="5"/>
    </row>
    <row r="7115" spans="1:2" ht="15.5" x14ac:dyDescent="0.35">
      <c r="A7115" s="5"/>
      <c r="B7115" s="5"/>
    </row>
    <row r="7116" spans="1:2" ht="15.5" x14ac:dyDescent="0.35">
      <c r="A7116" s="5"/>
      <c r="B7116" s="5"/>
    </row>
    <row r="7117" spans="1:2" ht="15.5" x14ac:dyDescent="0.35">
      <c r="A7117" s="5"/>
      <c r="B7117" s="5"/>
    </row>
    <row r="7118" spans="1:2" ht="15.5" x14ac:dyDescent="0.35">
      <c r="A7118" s="5"/>
      <c r="B7118" s="5"/>
    </row>
    <row r="7119" spans="1:2" ht="15.5" x14ac:dyDescent="0.35">
      <c r="A7119" s="5"/>
      <c r="B7119" s="5"/>
    </row>
    <row r="7120" spans="1:2" ht="15.5" x14ac:dyDescent="0.35">
      <c r="A7120" s="5"/>
      <c r="B7120" s="5"/>
    </row>
    <row r="7121" spans="1:2" ht="15.5" x14ac:dyDescent="0.35">
      <c r="A7121" s="5"/>
      <c r="B7121" s="5"/>
    </row>
    <row r="7122" spans="1:2" ht="15.5" x14ac:dyDescent="0.35">
      <c r="A7122" s="5"/>
      <c r="B7122" s="5"/>
    </row>
    <row r="7123" spans="1:2" ht="15.5" x14ac:dyDescent="0.35">
      <c r="A7123" s="5"/>
      <c r="B7123" s="5"/>
    </row>
    <row r="7124" spans="1:2" ht="15.5" x14ac:dyDescent="0.35">
      <c r="A7124" s="5"/>
      <c r="B7124" s="5"/>
    </row>
    <row r="7125" spans="1:2" ht="15.5" x14ac:dyDescent="0.35">
      <c r="A7125" s="5"/>
      <c r="B7125" s="5"/>
    </row>
    <row r="7126" spans="1:2" ht="15.5" x14ac:dyDescent="0.35">
      <c r="A7126" s="5"/>
      <c r="B7126" s="5"/>
    </row>
    <row r="7127" spans="1:2" ht="15.5" x14ac:dyDescent="0.35">
      <c r="A7127" s="5"/>
      <c r="B7127" s="5"/>
    </row>
    <row r="7128" spans="1:2" ht="15.5" x14ac:dyDescent="0.35">
      <c r="A7128" s="5"/>
      <c r="B7128" s="5"/>
    </row>
    <row r="7129" spans="1:2" ht="15.5" x14ac:dyDescent="0.35">
      <c r="A7129" s="5"/>
      <c r="B7129" s="5"/>
    </row>
    <row r="7130" spans="1:2" ht="15.5" x14ac:dyDescent="0.35">
      <c r="A7130" s="5"/>
      <c r="B7130" s="5"/>
    </row>
    <row r="7131" spans="1:2" ht="15.5" x14ac:dyDescent="0.35">
      <c r="A7131" s="5"/>
      <c r="B7131" s="5"/>
    </row>
    <row r="7132" spans="1:2" ht="15.5" x14ac:dyDescent="0.35">
      <c r="A7132" s="5"/>
      <c r="B7132" s="5"/>
    </row>
    <row r="7133" spans="1:2" ht="15.5" x14ac:dyDescent="0.35">
      <c r="A7133" s="5"/>
      <c r="B7133" s="5"/>
    </row>
    <row r="7134" spans="1:2" ht="15.5" x14ac:dyDescent="0.35">
      <c r="A7134" s="5"/>
      <c r="B7134" s="5"/>
    </row>
    <row r="7135" spans="1:2" ht="15.5" x14ac:dyDescent="0.35">
      <c r="A7135" s="5"/>
      <c r="B7135" s="5"/>
    </row>
    <row r="7136" spans="1:2" ht="15.5" x14ac:dyDescent="0.35">
      <c r="A7136" s="5"/>
      <c r="B7136" s="5"/>
    </row>
    <row r="7137" spans="1:2" ht="15.5" x14ac:dyDescent="0.35">
      <c r="A7137" s="5"/>
      <c r="B7137" s="5"/>
    </row>
    <row r="7138" spans="1:2" ht="15.5" x14ac:dyDescent="0.35">
      <c r="A7138" s="5"/>
      <c r="B7138" s="5"/>
    </row>
    <row r="7139" spans="1:2" ht="15.5" x14ac:dyDescent="0.35">
      <c r="A7139" s="5"/>
      <c r="B7139" s="5"/>
    </row>
    <row r="7140" spans="1:2" ht="15.5" x14ac:dyDescent="0.35">
      <c r="A7140" s="5"/>
      <c r="B7140" s="5"/>
    </row>
    <row r="7141" spans="1:2" ht="15.5" x14ac:dyDescent="0.35">
      <c r="A7141" s="5"/>
      <c r="B7141" s="5"/>
    </row>
    <row r="7142" spans="1:2" ht="15.5" x14ac:dyDescent="0.35">
      <c r="A7142" s="5"/>
      <c r="B7142" s="5"/>
    </row>
    <row r="7143" spans="1:2" ht="15.5" x14ac:dyDescent="0.35">
      <c r="A7143" s="5"/>
      <c r="B7143" s="5"/>
    </row>
    <row r="7144" spans="1:2" ht="15.5" x14ac:dyDescent="0.35">
      <c r="A7144" s="5"/>
      <c r="B7144" s="5"/>
    </row>
    <row r="7145" spans="1:2" ht="15.5" x14ac:dyDescent="0.35">
      <c r="A7145" s="5"/>
      <c r="B7145" s="5"/>
    </row>
    <row r="7146" spans="1:2" ht="15.5" x14ac:dyDescent="0.35">
      <c r="A7146" s="5"/>
      <c r="B7146" s="5"/>
    </row>
    <row r="7147" spans="1:2" ht="15.5" x14ac:dyDescent="0.35">
      <c r="A7147" s="5"/>
      <c r="B7147" s="5"/>
    </row>
    <row r="7148" spans="1:2" ht="15.5" x14ac:dyDescent="0.35">
      <c r="A7148" s="5"/>
      <c r="B7148" s="5"/>
    </row>
    <row r="7149" spans="1:2" ht="15.5" x14ac:dyDescent="0.35">
      <c r="A7149" s="5"/>
      <c r="B7149" s="5"/>
    </row>
    <row r="7150" spans="1:2" ht="15.5" x14ac:dyDescent="0.35">
      <c r="A7150" s="5"/>
      <c r="B7150" s="5"/>
    </row>
    <row r="7151" spans="1:2" ht="15.5" x14ac:dyDescent="0.35">
      <c r="A7151" s="5"/>
      <c r="B7151" s="5"/>
    </row>
    <row r="7152" spans="1:2" ht="15.5" x14ac:dyDescent="0.35">
      <c r="A7152" s="5"/>
      <c r="B7152" s="5"/>
    </row>
    <row r="7153" spans="1:2" ht="15.5" x14ac:dyDescent="0.35">
      <c r="A7153" s="5"/>
      <c r="B7153" s="5"/>
    </row>
    <row r="7154" spans="1:2" ht="15.5" x14ac:dyDescent="0.35">
      <c r="A7154" s="5"/>
      <c r="B7154" s="5"/>
    </row>
    <row r="7155" spans="1:2" ht="15.5" x14ac:dyDescent="0.35">
      <c r="A7155" s="5"/>
      <c r="B7155" s="5"/>
    </row>
    <row r="7156" spans="1:2" ht="15.5" x14ac:dyDescent="0.35">
      <c r="A7156" s="5"/>
      <c r="B7156" s="5"/>
    </row>
    <row r="7157" spans="1:2" ht="15.5" x14ac:dyDescent="0.35">
      <c r="A7157" s="5"/>
      <c r="B7157" s="5"/>
    </row>
    <row r="7158" spans="1:2" ht="15.5" x14ac:dyDescent="0.35">
      <c r="A7158" s="5"/>
      <c r="B7158" s="5"/>
    </row>
    <row r="7159" spans="1:2" ht="15.5" x14ac:dyDescent="0.35">
      <c r="A7159" s="5"/>
      <c r="B7159" s="5"/>
    </row>
    <row r="7160" spans="1:2" ht="15.5" x14ac:dyDescent="0.35">
      <c r="A7160" s="5"/>
      <c r="B7160" s="5"/>
    </row>
    <row r="7161" spans="1:2" ht="15.5" x14ac:dyDescent="0.35">
      <c r="A7161" s="5"/>
      <c r="B7161" s="5"/>
    </row>
    <row r="7162" spans="1:2" ht="15.5" x14ac:dyDescent="0.35">
      <c r="A7162" s="5"/>
      <c r="B7162" s="5"/>
    </row>
    <row r="7163" spans="1:2" ht="15.5" x14ac:dyDescent="0.35">
      <c r="A7163" s="5"/>
      <c r="B7163" s="5"/>
    </row>
    <row r="7164" spans="1:2" ht="15.5" x14ac:dyDescent="0.35">
      <c r="A7164" s="5"/>
      <c r="B7164" s="5"/>
    </row>
    <row r="7165" spans="1:2" ht="15.5" x14ac:dyDescent="0.35">
      <c r="A7165" s="5"/>
      <c r="B7165" s="5"/>
    </row>
    <row r="7166" spans="1:2" ht="15.5" x14ac:dyDescent="0.35">
      <c r="A7166" s="5"/>
      <c r="B7166" s="5"/>
    </row>
    <row r="7167" spans="1:2" ht="15.5" x14ac:dyDescent="0.35">
      <c r="A7167" s="5"/>
      <c r="B7167" s="5"/>
    </row>
    <row r="7168" spans="1:2" ht="15.5" x14ac:dyDescent="0.35">
      <c r="A7168" s="5"/>
      <c r="B7168" s="5"/>
    </row>
    <row r="7169" spans="1:2" ht="15.5" x14ac:dyDescent="0.35">
      <c r="A7169" s="5"/>
      <c r="B7169" s="5"/>
    </row>
    <row r="7170" spans="1:2" ht="15.5" x14ac:dyDescent="0.35">
      <c r="A7170" s="5"/>
      <c r="B7170" s="5"/>
    </row>
    <row r="7171" spans="1:2" ht="15.5" x14ac:dyDescent="0.35">
      <c r="A7171" s="5"/>
      <c r="B7171" s="5"/>
    </row>
    <row r="7172" spans="1:2" ht="15.5" x14ac:dyDescent="0.35">
      <c r="A7172" s="5"/>
      <c r="B7172" s="5"/>
    </row>
    <row r="7173" spans="1:2" ht="15.5" x14ac:dyDescent="0.35">
      <c r="A7173" s="5"/>
      <c r="B7173" s="5"/>
    </row>
    <row r="7174" spans="1:2" ht="15.5" x14ac:dyDescent="0.35">
      <c r="A7174" s="5"/>
      <c r="B7174" s="5"/>
    </row>
    <row r="7175" spans="1:2" ht="15.5" x14ac:dyDescent="0.35">
      <c r="A7175" s="5"/>
      <c r="B7175" s="5"/>
    </row>
    <row r="7176" spans="1:2" ht="15.5" x14ac:dyDescent="0.35">
      <c r="A7176" s="5"/>
      <c r="B7176" s="5"/>
    </row>
    <row r="7177" spans="1:2" ht="15.5" x14ac:dyDescent="0.35">
      <c r="A7177" s="5"/>
      <c r="B7177" s="5"/>
    </row>
    <row r="7178" spans="1:2" ht="15.5" x14ac:dyDescent="0.35">
      <c r="A7178" s="5"/>
      <c r="B7178" s="5"/>
    </row>
    <row r="7179" spans="1:2" ht="15.5" x14ac:dyDescent="0.35">
      <c r="A7179" s="5"/>
      <c r="B7179" s="5"/>
    </row>
    <row r="7180" spans="1:2" ht="15.5" x14ac:dyDescent="0.35">
      <c r="A7180" s="5"/>
      <c r="B7180" s="5"/>
    </row>
    <row r="7181" spans="1:2" ht="15.5" x14ac:dyDescent="0.35">
      <c r="A7181" s="5"/>
      <c r="B7181" s="5"/>
    </row>
    <row r="7182" spans="1:2" ht="15.5" x14ac:dyDescent="0.35">
      <c r="A7182" s="5"/>
      <c r="B7182" s="5"/>
    </row>
    <row r="7183" spans="1:2" ht="15.5" x14ac:dyDescent="0.35">
      <c r="A7183" s="5"/>
      <c r="B7183" s="5"/>
    </row>
    <row r="7184" spans="1:2" ht="15.5" x14ac:dyDescent="0.35">
      <c r="A7184" s="5"/>
      <c r="B7184" s="5"/>
    </row>
    <row r="7185" spans="1:2" ht="15.5" x14ac:dyDescent="0.35">
      <c r="A7185" s="5"/>
      <c r="B7185" s="5"/>
    </row>
    <row r="7186" spans="1:2" ht="15.5" x14ac:dyDescent="0.35">
      <c r="A7186" s="5"/>
      <c r="B7186" s="5"/>
    </row>
    <row r="7187" spans="1:2" ht="15.5" x14ac:dyDescent="0.35">
      <c r="A7187" s="5"/>
      <c r="B7187" s="5"/>
    </row>
    <row r="7188" spans="1:2" ht="15.5" x14ac:dyDescent="0.35">
      <c r="A7188" s="5"/>
      <c r="B7188" s="5"/>
    </row>
    <row r="7189" spans="1:2" ht="15.5" x14ac:dyDescent="0.35">
      <c r="A7189" s="5"/>
      <c r="B7189" s="5"/>
    </row>
    <row r="7190" spans="1:2" ht="15.5" x14ac:dyDescent="0.35">
      <c r="A7190" s="5"/>
      <c r="B7190" s="5"/>
    </row>
    <row r="7191" spans="1:2" ht="15.5" x14ac:dyDescent="0.35">
      <c r="A7191" s="5"/>
      <c r="B7191" s="5"/>
    </row>
    <row r="7192" spans="1:2" ht="15.5" x14ac:dyDescent="0.35">
      <c r="A7192" s="5"/>
      <c r="B7192" s="5"/>
    </row>
    <row r="7193" spans="1:2" ht="15.5" x14ac:dyDescent="0.35">
      <c r="A7193" s="5"/>
      <c r="B7193" s="5"/>
    </row>
    <row r="7194" spans="1:2" ht="15.5" x14ac:dyDescent="0.35">
      <c r="A7194" s="5"/>
      <c r="B7194" s="5"/>
    </row>
    <row r="7195" spans="1:2" ht="15.5" x14ac:dyDescent="0.35">
      <c r="A7195" s="5"/>
      <c r="B7195" s="5"/>
    </row>
    <row r="7196" spans="1:2" ht="15.5" x14ac:dyDescent="0.35">
      <c r="A7196" s="5"/>
      <c r="B7196" s="5"/>
    </row>
    <row r="7197" spans="1:2" ht="15.5" x14ac:dyDescent="0.35">
      <c r="A7197" s="5"/>
      <c r="B7197" s="5"/>
    </row>
    <row r="7198" spans="1:2" ht="15.5" x14ac:dyDescent="0.35">
      <c r="A7198" s="5"/>
      <c r="B7198" s="5"/>
    </row>
    <row r="7199" spans="1:2" ht="15.5" x14ac:dyDescent="0.35">
      <c r="A7199" s="5"/>
      <c r="B7199" s="5"/>
    </row>
    <row r="7200" spans="1:2" ht="15.5" x14ac:dyDescent="0.35">
      <c r="A7200" s="5"/>
      <c r="B7200" s="5"/>
    </row>
    <row r="7201" spans="1:2" ht="15.5" x14ac:dyDescent="0.35">
      <c r="A7201" s="5"/>
      <c r="B7201" s="5"/>
    </row>
    <row r="7202" spans="1:2" ht="15.5" x14ac:dyDescent="0.35">
      <c r="A7202" s="5"/>
      <c r="B7202" s="5"/>
    </row>
    <row r="7203" spans="1:2" ht="15.5" x14ac:dyDescent="0.35">
      <c r="A7203" s="5"/>
      <c r="B7203" s="5"/>
    </row>
    <row r="7204" spans="1:2" ht="15.5" x14ac:dyDescent="0.35">
      <c r="A7204" s="5"/>
      <c r="B7204" s="5"/>
    </row>
    <row r="7205" spans="1:2" ht="15.5" x14ac:dyDescent="0.35">
      <c r="A7205" s="5"/>
      <c r="B7205" s="5"/>
    </row>
    <row r="7206" spans="1:2" ht="15.5" x14ac:dyDescent="0.35">
      <c r="A7206" s="5"/>
      <c r="B7206" s="5"/>
    </row>
    <row r="7207" spans="1:2" ht="15.5" x14ac:dyDescent="0.35">
      <c r="A7207" s="5"/>
      <c r="B7207" s="5"/>
    </row>
    <row r="7208" spans="1:2" ht="15.5" x14ac:dyDescent="0.35">
      <c r="A7208" s="5"/>
      <c r="B7208" s="5"/>
    </row>
    <row r="7209" spans="1:2" ht="15.5" x14ac:dyDescent="0.35">
      <c r="A7209" s="5"/>
      <c r="B7209" s="5"/>
    </row>
    <row r="7210" spans="1:2" ht="15.5" x14ac:dyDescent="0.35">
      <c r="A7210" s="5"/>
      <c r="B7210" s="5"/>
    </row>
    <row r="7211" spans="1:2" ht="15.5" x14ac:dyDescent="0.35">
      <c r="A7211" s="5"/>
      <c r="B7211" s="5"/>
    </row>
    <row r="7212" spans="1:2" ht="15.5" x14ac:dyDescent="0.35">
      <c r="A7212" s="5"/>
      <c r="B7212" s="5"/>
    </row>
    <row r="7213" spans="1:2" ht="15.5" x14ac:dyDescent="0.35">
      <c r="A7213" s="5"/>
      <c r="B7213" s="5"/>
    </row>
    <row r="7214" spans="1:2" ht="15.5" x14ac:dyDescent="0.35">
      <c r="A7214" s="5"/>
      <c r="B7214" s="5"/>
    </row>
    <row r="7215" spans="1:2" ht="15.5" x14ac:dyDescent="0.35">
      <c r="A7215" s="5"/>
      <c r="B7215" s="5"/>
    </row>
    <row r="7216" spans="1:2" ht="15.5" x14ac:dyDescent="0.35">
      <c r="A7216" s="5"/>
      <c r="B7216" s="5"/>
    </row>
    <row r="7217" spans="1:2" ht="15.5" x14ac:dyDescent="0.35">
      <c r="A7217" s="5"/>
      <c r="B7217" s="5"/>
    </row>
    <row r="7218" spans="1:2" ht="15.5" x14ac:dyDescent="0.35">
      <c r="A7218" s="5"/>
      <c r="B7218" s="5"/>
    </row>
    <row r="7219" spans="1:2" ht="15.5" x14ac:dyDescent="0.35">
      <c r="A7219" s="5"/>
      <c r="B7219" s="5"/>
    </row>
    <row r="7220" spans="1:2" ht="15.5" x14ac:dyDescent="0.35">
      <c r="A7220" s="5"/>
      <c r="B7220" s="5"/>
    </row>
    <row r="7221" spans="1:2" ht="15.5" x14ac:dyDescent="0.35">
      <c r="A7221" s="5"/>
      <c r="B7221" s="5"/>
    </row>
    <row r="7222" spans="1:2" ht="15.5" x14ac:dyDescent="0.35">
      <c r="A7222" s="5"/>
      <c r="B7222" s="5"/>
    </row>
    <row r="7223" spans="1:2" ht="15.5" x14ac:dyDescent="0.35">
      <c r="A7223" s="5"/>
      <c r="B7223" s="5"/>
    </row>
    <row r="7224" spans="1:2" ht="15.5" x14ac:dyDescent="0.35">
      <c r="A7224" s="5"/>
      <c r="B7224" s="5"/>
    </row>
    <row r="7225" spans="1:2" ht="15.5" x14ac:dyDescent="0.35">
      <c r="A7225" s="5"/>
      <c r="B7225" s="5"/>
    </row>
    <row r="7226" spans="1:2" ht="15.5" x14ac:dyDescent="0.35">
      <c r="A7226" s="5"/>
      <c r="B7226" s="5"/>
    </row>
    <row r="7227" spans="1:2" ht="15.5" x14ac:dyDescent="0.35">
      <c r="A7227" s="5"/>
      <c r="B7227" s="5"/>
    </row>
    <row r="7228" spans="1:2" ht="15.5" x14ac:dyDescent="0.35">
      <c r="A7228" s="5"/>
      <c r="B7228" s="5"/>
    </row>
    <row r="7229" spans="1:2" ht="15.5" x14ac:dyDescent="0.35">
      <c r="A7229" s="5"/>
      <c r="B7229" s="5"/>
    </row>
    <row r="7230" spans="1:2" ht="15.5" x14ac:dyDescent="0.35">
      <c r="A7230" s="5"/>
      <c r="B7230" s="5"/>
    </row>
    <row r="7231" spans="1:2" ht="15.5" x14ac:dyDescent="0.35">
      <c r="A7231" s="5"/>
      <c r="B7231" s="5"/>
    </row>
    <row r="7232" spans="1:2" ht="15.5" x14ac:dyDescent="0.35">
      <c r="A7232" s="5"/>
      <c r="B7232" s="5"/>
    </row>
    <row r="7233" spans="1:2" ht="15.5" x14ac:dyDescent="0.35">
      <c r="A7233" s="5"/>
      <c r="B7233" s="5"/>
    </row>
    <row r="7234" spans="1:2" ht="15.5" x14ac:dyDescent="0.35">
      <c r="A7234" s="5"/>
      <c r="B7234" s="5"/>
    </row>
    <row r="7235" spans="1:2" ht="15.5" x14ac:dyDescent="0.35">
      <c r="A7235" s="5"/>
      <c r="B7235" s="5"/>
    </row>
    <row r="7236" spans="1:2" ht="15.5" x14ac:dyDescent="0.35">
      <c r="A7236" s="5"/>
      <c r="B7236" s="5"/>
    </row>
    <row r="7237" spans="1:2" ht="15.5" x14ac:dyDescent="0.35">
      <c r="A7237" s="5"/>
      <c r="B7237" s="5"/>
    </row>
    <row r="7238" spans="1:2" ht="15.5" x14ac:dyDescent="0.35">
      <c r="A7238" s="5"/>
      <c r="B7238" s="5"/>
    </row>
    <row r="7239" spans="1:2" ht="15.5" x14ac:dyDescent="0.35">
      <c r="A7239" s="5"/>
      <c r="B7239" s="5"/>
    </row>
    <row r="7240" spans="1:2" ht="15.5" x14ac:dyDescent="0.35">
      <c r="A7240" s="5"/>
      <c r="B7240" s="5"/>
    </row>
    <row r="7241" spans="1:2" ht="15.5" x14ac:dyDescent="0.35">
      <c r="A7241" s="5"/>
      <c r="B7241" s="5"/>
    </row>
    <row r="7242" spans="1:2" ht="15.5" x14ac:dyDescent="0.35">
      <c r="A7242" s="5"/>
      <c r="B7242" s="5"/>
    </row>
    <row r="7243" spans="1:2" ht="15.5" x14ac:dyDescent="0.35">
      <c r="A7243" s="5"/>
      <c r="B7243" s="5"/>
    </row>
    <row r="7244" spans="1:2" ht="15.5" x14ac:dyDescent="0.35">
      <c r="A7244" s="5"/>
      <c r="B7244" s="5"/>
    </row>
    <row r="7245" spans="1:2" ht="15.5" x14ac:dyDescent="0.35">
      <c r="A7245" s="5"/>
      <c r="B7245" s="5"/>
    </row>
    <row r="7246" spans="1:2" ht="15.5" x14ac:dyDescent="0.35">
      <c r="A7246" s="5"/>
      <c r="B7246" s="5"/>
    </row>
    <row r="7247" spans="1:2" ht="15.5" x14ac:dyDescent="0.35">
      <c r="A7247" s="5"/>
      <c r="B7247" s="5"/>
    </row>
    <row r="7248" spans="1:2" ht="15.5" x14ac:dyDescent="0.35">
      <c r="A7248" s="5"/>
      <c r="B7248" s="5"/>
    </row>
    <row r="7249" spans="1:2" ht="15.5" x14ac:dyDescent="0.35">
      <c r="A7249" s="5"/>
      <c r="B7249" s="5"/>
    </row>
    <row r="7250" spans="1:2" ht="15.5" x14ac:dyDescent="0.35">
      <c r="A7250" s="5"/>
      <c r="B7250" s="5"/>
    </row>
    <row r="7251" spans="1:2" ht="15.5" x14ac:dyDescent="0.35">
      <c r="A7251" s="5"/>
      <c r="B7251" s="5"/>
    </row>
    <row r="7252" spans="1:2" ht="15.5" x14ac:dyDescent="0.35">
      <c r="A7252" s="5"/>
      <c r="B7252" s="5"/>
    </row>
    <row r="7253" spans="1:2" ht="15.5" x14ac:dyDescent="0.35">
      <c r="A7253" s="5"/>
      <c r="B7253" s="5"/>
    </row>
    <row r="7254" spans="1:2" ht="15.5" x14ac:dyDescent="0.35">
      <c r="A7254" s="5"/>
      <c r="B7254" s="5"/>
    </row>
    <row r="7255" spans="1:2" ht="15.5" x14ac:dyDescent="0.35">
      <c r="A7255" s="5"/>
      <c r="B7255" s="5"/>
    </row>
    <row r="7256" spans="1:2" ht="15.5" x14ac:dyDescent="0.35">
      <c r="A7256" s="5"/>
      <c r="B7256" s="5"/>
    </row>
    <row r="7257" spans="1:2" ht="15.5" x14ac:dyDescent="0.35">
      <c r="A7257" s="5"/>
      <c r="B7257" s="5"/>
    </row>
    <row r="7258" spans="1:2" ht="15.5" x14ac:dyDescent="0.35">
      <c r="A7258" s="5"/>
      <c r="B7258" s="5"/>
    </row>
    <row r="7259" spans="1:2" ht="15.5" x14ac:dyDescent="0.35">
      <c r="A7259" s="5"/>
      <c r="B7259" s="5"/>
    </row>
    <row r="7260" spans="1:2" ht="15.5" x14ac:dyDescent="0.35">
      <c r="A7260" s="5"/>
      <c r="B7260" s="5"/>
    </row>
    <row r="7261" spans="1:2" ht="15.5" x14ac:dyDescent="0.35">
      <c r="A7261" s="5"/>
      <c r="B7261" s="5"/>
    </row>
    <row r="7262" spans="1:2" ht="15.5" x14ac:dyDescent="0.35">
      <c r="A7262" s="5"/>
      <c r="B7262" s="5"/>
    </row>
    <row r="7263" spans="1:2" ht="15.5" x14ac:dyDescent="0.35">
      <c r="A7263" s="5"/>
      <c r="B7263" s="5"/>
    </row>
    <row r="7264" spans="1:2" ht="15.5" x14ac:dyDescent="0.35">
      <c r="A7264" s="5"/>
      <c r="B7264" s="5"/>
    </row>
    <row r="7265" spans="1:2" ht="15.5" x14ac:dyDescent="0.35">
      <c r="A7265" s="5"/>
      <c r="B7265" s="5"/>
    </row>
    <row r="7266" spans="1:2" ht="15.5" x14ac:dyDescent="0.35">
      <c r="A7266" s="5"/>
      <c r="B7266" s="5"/>
    </row>
    <row r="7267" spans="1:2" ht="15.5" x14ac:dyDescent="0.35">
      <c r="A7267" s="5"/>
      <c r="B7267" s="5"/>
    </row>
    <row r="7268" spans="1:2" ht="15.5" x14ac:dyDescent="0.35">
      <c r="A7268" s="5"/>
      <c r="B7268" s="5"/>
    </row>
    <row r="7269" spans="1:2" ht="15.5" x14ac:dyDescent="0.35">
      <c r="A7269" s="5"/>
      <c r="B7269" s="5"/>
    </row>
    <row r="7270" spans="1:2" ht="15.5" x14ac:dyDescent="0.35">
      <c r="A7270" s="5"/>
      <c r="B7270" s="5"/>
    </row>
    <row r="7271" spans="1:2" ht="15.5" x14ac:dyDescent="0.35">
      <c r="A7271" s="5"/>
      <c r="B7271" s="5"/>
    </row>
    <row r="7272" spans="1:2" ht="15.5" x14ac:dyDescent="0.35">
      <c r="A7272" s="5"/>
      <c r="B7272" s="5"/>
    </row>
    <row r="7273" spans="1:2" ht="15.5" x14ac:dyDescent="0.35">
      <c r="A7273" s="5"/>
      <c r="B7273" s="5"/>
    </row>
    <row r="7274" spans="1:2" ht="15.5" x14ac:dyDescent="0.35">
      <c r="A7274" s="5"/>
      <c r="B7274" s="5"/>
    </row>
    <row r="7275" spans="1:2" ht="15.5" x14ac:dyDescent="0.35">
      <c r="A7275" s="5"/>
      <c r="B7275" s="5"/>
    </row>
    <row r="7276" spans="1:2" ht="15.5" x14ac:dyDescent="0.35">
      <c r="A7276" s="5"/>
      <c r="B7276" s="5"/>
    </row>
    <row r="7277" spans="1:2" ht="15.5" x14ac:dyDescent="0.35">
      <c r="A7277" s="5"/>
      <c r="B7277" s="5"/>
    </row>
    <row r="7278" spans="1:2" ht="15.5" x14ac:dyDescent="0.35">
      <c r="A7278" s="5"/>
      <c r="B7278" s="5"/>
    </row>
    <row r="7279" spans="1:2" ht="15.5" x14ac:dyDescent="0.35">
      <c r="A7279" s="5"/>
      <c r="B7279" s="5"/>
    </row>
    <row r="7280" spans="1:2" ht="15.5" x14ac:dyDescent="0.35">
      <c r="A7280" s="5"/>
      <c r="B7280" s="5"/>
    </row>
    <row r="7281" spans="1:2" ht="15.5" x14ac:dyDescent="0.35">
      <c r="A7281" s="5"/>
      <c r="B7281" s="5"/>
    </row>
    <row r="7282" spans="1:2" ht="15.5" x14ac:dyDescent="0.35">
      <c r="A7282" s="5"/>
      <c r="B7282" s="5"/>
    </row>
    <row r="7283" spans="1:2" ht="15.5" x14ac:dyDescent="0.35">
      <c r="A7283" s="5"/>
      <c r="B7283" s="5"/>
    </row>
    <row r="7284" spans="1:2" ht="15.5" x14ac:dyDescent="0.35">
      <c r="A7284" s="5"/>
      <c r="B7284" s="5"/>
    </row>
    <row r="7285" spans="1:2" ht="15.5" x14ac:dyDescent="0.35">
      <c r="A7285" s="5"/>
      <c r="B7285" s="5"/>
    </row>
    <row r="7286" spans="1:2" ht="15.5" x14ac:dyDescent="0.35">
      <c r="A7286" s="5"/>
      <c r="B7286" s="5"/>
    </row>
    <row r="7287" spans="1:2" ht="15.5" x14ac:dyDescent="0.35">
      <c r="A7287" s="5"/>
      <c r="B7287" s="5"/>
    </row>
    <row r="7288" spans="1:2" ht="15.5" x14ac:dyDescent="0.35">
      <c r="A7288" s="5"/>
      <c r="B7288" s="5"/>
    </row>
    <row r="7289" spans="1:2" ht="15.5" x14ac:dyDescent="0.35">
      <c r="A7289" s="5"/>
      <c r="B7289" s="5"/>
    </row>
    <row r="7290" spans="1:2" ht="15.5" x14ac:dyDescent="0.35">
      <c r="A7290" s="5"/>
      <c r="B7290" s="5"/>
    </row>
    <row r="7291" spans="1:2" ht="15.5" x14ac:dyDescent="0.35">
      <c r="A7291" s="5"/>
      <c r="B7291" s="5"/>
    </row>
    <row r="7292" spans="1:2" ht="15.5" x14ac:dyDescent="0.35">
      <c r="A7292" s="5"/>
      <c r="B7292" s="5"/>
    </row>
    <row r="7293" spans="1:2" ht="15.5" x14ac:dyDescent="0.35">
      <c r="A7293" s="5"/>
      <c r="B7293" s="5"/>
    </row>
    <row r="7294" spans="1:2" ht="15.5" x14ac:dyDescent="0.35">
      <c r="A7294" s="5"/>
      <c r="B7294" s="5"/>
    </row>
    <row r="7295" spans="1:2" ht="15.5" x14ac:dyDescent="0.35">
      <c r="A7295" s="5"/>
      <c r="B7295" s="5"/>
    </row>
    <row r="7296" spans="1:2" ht="15.5" x14ac:dyDescent="0.35">
      <c r="A7296" s="5"/>
      <c r="B7296" s="5"/>
    </row>
    <row r="7297" spans="1:2" ht="15.5" x14ac:dyDescent="0.35">
      <c r="A7297" s="5"/>
      <c r="B7297" s="5"/>
    </row>
    <row r="7298" spans="1:2" ht="15.5" x14ac:dyDescent="0.35">
      <c r="A7298" s="5"/>
      <c r="B7298" s="5"/>
    </row>
    <row r="7299" spans="1:2" ht="15.5" x14ac:dyDescent="0.35">
      <c r="A7299" s="5"/>
      <c r="B7299" s="5"/>
    </row>
    <row r="7300" spans="1:2" ht="15.5" x14ac:dyDescent="0.35">
      <c r="A7300" s="5"/>
      <c r="B7300" s="5"/>
    </row>
    <row r="7301" spans="1:2" ht="15.5" x14ac:dyDescent="0.35">
      <c r="A7301" s="5"/>
      <c r="B7301" s="5"/>
    </row>
    <row r="7302" spans="1:2" ht="15.5" x14ac:dyDescent="0.35">
      <c r="A7302" s="5"/>
      <c r="B7302" s="5"/>
    </row>
    <row r="7303" spans="1:2" ht="15.5" x14ac:dyDescent="0.35">
      <c r="A7303" s="5"/>
      <c r="B7303" s="5"/>
    </row>
    <row r="7304" spans="1:2" ht="15.5" x14ac:dyDescent="0.35">
      <c r="A7304" s="5"/>
      <c r="B7304" s="5"/>
    </row>
    <row r="7305" spans="1:2" ht="15.5" x14ac:dyDescent="0.35">
      <c r="A7305" s="5"/>
      <c r="B7305" s="5"/>
    </row>
    <row r="7306" spans="1:2" ht="15.5" x14ac:dyDescent="0.35">
      <c r="A7306" s="5"/>
      <c r="B7306" s="5"/>
    </row>
    <row r="7307" spans="1:2" ht="15.5" x14ac:dyDescent="0.35">
      <c r="A7307" s="5"/>
      <c r="B7307" s="5"/>
    </row>
    <row r="7308" spans="1:2" ht="15.5" x14ac:dyDescent="0.35">
      <c r="A7308" s="5"/>
      <c r="B7308" s="5"/>
    </row>
    <row r="7309" spans="1:2" ht="15.5" x14ac:dyDescent="0.35">
      <c r="A7309" s="5"/>
      <c r="B7309" s="5"/>
    </row>
    <row r="7310" spans="1:2" ht="15.5" x14ac:dyDescent="0.35">
      <c r="A7310" s="5"/>
      <c r="B7310" s="5"/>
    </row>
    <row r="7311" spans="1:2" ht="15.5" x14ac:dyDescent="0.35">
      <c r="A7311" s="5"/>
      <c r="B7311" s="5"/>
    </row>
    <row r="7312" spans="1:2" ht="15.5" x14ac:dyDescent="0.35">
      <c r="A7312" s="5"/>
      <c r="B7312" s="5"/>
    </row>
    <row r="7313" spans="1:2" ht="15.5" x14ac:dyDescent="0.35">
      <c r="A7313" s="5"/>
      <c r="B7313" s="5"/>
    </row>
    <row r="7314" spans="1:2" ht="15.5" x14ac:dyDescent="0.35">
      <c r="A7314" s="5"/>
      <c r="B7314" s="5"/>
    </row>
    <row r="7315" spans="1:2" ht="15.5" x14ac:dyDescent="0.35">
      <c r="A7315" s="5"/>
      <c r="B7315" s="5"/>
    </row>
    <row r="7316" spans="1:2" ht="15.5" x14ac:dyDescent="0.35">
      <c r="A7316" s="5"/>
      <c r="B7316" s="5"/>
    </row>
    <row r="7317" spans="1:2" ht="15.5" x14ac:dyDescent="0.35">
      <c r="A7317" s="5"/>
      <c r="B7317" s="5"/>
    </row>
    <row r="7318" spans="1:2" ht="15.5" x14ac:dyDescent="0.35">
      <c r="A7318" s="5"/>
      <c r="B7318" s="5"/>
    </row>
    <row r="7319" spans="1:2" ht="15.5" x14ac:dyDescent="0.35">
      <c r="A7319" s="5"/>
      <c r="B7319" s="5"/>
    </row>
    <row r="7320" spans="1:2" ht="15.5" x14ac:dyDescent="0.35">
      <c r="A7320" s="5"/>
      <c r="B7320" s="5"/>
    </row>
    <row r="7321" spans="1:2" ht="15.5" x14ac:dyDescent="0.35">
      <c r="A7321" s="5"/>
      <c r="B7321" s="5"/>
    </row>
    <row r="7322" spans="1:2" ht="15.5" x14ac:dyDescent="0.35">
      <c r="A7322" s="5"/>
      <c r="B7322" s="5"/>
    </row>
    <row r="7323" spans="1:2" ht="15.5" x14ac:dyDescent="0.35">
      <c r="A7323" s="5"/>
      <c r="B7323" s="5"/>
    </row>
    <row r="7324" spans="1:2" ht="15.5" x14ac:dyDescent="0.35">
      <c r="A7324" s="5"/>
      <c r="B7324" s="5"/>
    </row>
    <row r="7325" spans="1:2" ht="15.5" x14ac:dyDescent="0.35">
      <c r="A7325" s="5"/>
      <c r="B7325" s="5"/>
    </row>
    <row r="7326" spans="1:2" ht="15.5" x14ac:dyDescent="0.35">
      <c r="A7326" s="5"/>
      <c r="B7326" s="5"/>
    </row>
    <row r="7327" spans="1:2" ht="15.5" x14ac:dyDescent="0.35">
      <c r="A7327" s="5"/>
      <c r="B7327" s="5"/>
    </row>
    <row r="7328" spans="1:2" ht="15.5" x14ac:dyDescent="0.35">
      <c r="A7328" s="5"/>
      <c r="B7328" s="5"/>
    </row>
    <row r="7329" spans="1:2" ht="15.5" x14ac:dyDescent="0.35">
      <c r="A7329" s="5"/>
      <c r="B7329" s="5"/>
    </row>
    <row r="7330" spans="1:2" ht="15.5" x14ac:dyDescent="0.35">
      <c r="A7330" s="5"/>
      <c r="B7330" s="5"/>
    </row>
    <row r="7331" spans="1:2" ht="15.5" x14ac:dyDescent="0.35">
      <c r="A7331" s="5"/>
      <c r="B7331" s="5"/>
    </row>
    <row r="7332" spans="1:2" ht="15.5" x14ac:dyDescent="0.35">
      <c r="A7332" s="5"/>
      <c r="B7332" s="5"/>
    </row>
    <row r="7333" spans="1:2" ht="15.5" x14ac:dyDescent="0.35">
      <c r="A7333" s="5"/>
      <c r="B7333" s="5"/>
    </row>
    <row r="7334" spans="1:2" ht="15.5" x14ac:dyDescent="0.35">
      <c r="A7334" s="5"/>
      <c r="B7334" s="5"/>
    </row>
    <row r="7335" spans="1:2" ht="15.5" x14ac:dyDescent="0.35">
      <c r="A7335" s="5"/>
      <c r="B7335" s="5"/>
    </row>
    <row r="7336" spans="1:2" ht="15.5" x14ac:dyDescent="0.35">
      <c r="A7336" s="5"/>
      <c r="B7336" s="5"/>
    </row>
    <row r="7337" spans="1:2" ht="15.5" x14ac:dyDescent="0.35">
      <c r="A7337" s="5"/>
      <c r="B7337" s="5"/>
    </row>
    <row r="7338" spans="1:2" ht="15.5" x14ac:dyDescent="0.35">
      <c r="A7338" s="5"/>
      <c r="B7338" s="5"/>
    </row>
    <row r="7339" spans="1:2" ht="15.5" x14ac:dyDescent="0.35">
      <c r="A7339" s="5"/>
      <c r="B7339" s="5"/>
    </row>
    <row r="7340" spans="1:2" ht="15.5" x14ac:dyDescent="0.35">
      <c r="A7340" s="5"/>
      <c r="B7340" s="5"/>
    </row>
    <row r="7341" spans="1:2" ht="15.5" x14ac:dyDescent="0.35">
      <c r="A7341" s="5"/>
      <c r="B7341" s="5"/>
    </row>
    <row r="7342" spans="1:2" ht="15.5" x14ac:dyDescent="0.35">
      <c r="A7342" s="5"/>
      <c r="B7342" s="5"/>
    </row>
    <row r="7343" spans="1:2" ht="15.5" x14ac:dyDescent="0.35">
      <c r="A7343" s="5"/>
      <c r="B7343" s="5"/>
    </row>
    <row r="7344" spans="1:2" ht="15.5" x14ac:dyDescent="0.35">
      <c r="A7344" s="5"/>
      <c r="B7344" s="5"/>
    </row>
    <row r="7345" spans="1:2" ht="15.5" x14ac:dyDescent="0.35">
      <c r="A7345" s="5"/>
      <c r="B7345" s="5"/>
    </row>
    <row r="7346" spans="1:2" ht="15.5" x14ac:dyDescent="0.35">
      <c r="A7346" s="5"/>
      <c r="B7346" s="5"/>
    </row>
    <row r="7347" spans="1:2" ht="15.5" x14ac:dyDescent="0.35">
      <c r="A7347" s="5"/>
      <c r="B7347" s="5"/>
    </row>
    <row r="7348" spans="1:2" ht="15.5" x14ac:dyDescent="0.35">
      <c r="A7348" s="5"/>
      <c r="B7348" s="5"/>
    </row>
    <row r="7349" spans="1:2" ht="15.5" x14ac:dyDescent="0.35">
      <c r="A7349" s="5"/>
      <c r="B7349" s="5"/>
    </row>
    <row r="7350" spans="1:2" ht="15.5" x14ac:dyDescent="0.35">
      <c r="A7350" s="5"/>
      <c r="B7350" s="5"/>
    </row>
    <row r="7351" spans="1:2" ht="15.5" x14ac:dyDescent="0.35">
      <c r="A7351" s="5"/>
      <c r="B7351" s="5"/>
    </row>
    <row r="7352" spans="1:2" ht="15.5" x14ac:dyDescent="0.35">
      <c r="A7352" s="5"/>
      <c r="B7352" s="5"/>
    </row>
    <row r="7353" spans="1:2" ht="15.5" x14ac:dyDescent="0.35">
      <c r="A7353" s="5"/>
      <c r="B7353" s="5"/>
    </row>
    <row r="7354" spans="1:2" ht="15.5" x14ac:dyDescent="0.35">
      <c r="A7354" s="5"/>
      <c r="B7354" s="5"/>
    </row>
    <row r="7355" spans="1:2" ht="15.5" x14ac:dyDescent="0.35">
      <c r="A7355" s="5"/>
      <c r="B7355" s="5"/>
    </row>
    <row r="7356" spans="1:2" ht="15.5" x14ac:dyDescent="0.35">
      <c r="A7356" s="5"/>
      <c r="B7356" s="5"/>
    </row>
    <row r="7357" spans="1:2" ht="15.5" x14ac:dyDescent="0.35">
      <c r="A7357" s="5"/>
      <c r="B7357" s="5"/>
    </row>
    <row r="7358" spans="1:2" ht="15.5" x14ac:dyDescent="0.35">
      <c r="A7358" s="5"/>
      <c r="B7358" s="5"/>
    </row>
    <row r="7359" spans="1:2" ht="15.5" x14ac:dyDescent="0.35">
      <c r="A7359" s="5"/>
      <c r="B7359" s="5"/>
    </row>
    <row r="7360" spans="1:2" ht="15.5" x14ac:dyDescent="0.35">
      <c r="A7360" s="5"/>
      <c r="B7360" s="5"/>
    </row>
    <row r="7361" spans="1:2" ht="15.5" x14ac:dyDescent="0.35">
      <c r="A7361" s="5"/>
      <c r="B7361" s="5"/>
    </row>
    <row r="7362" spans="1:2" ht="15.5" x14ac:dyDescent="0.35">
      <c r="A7362" s="5"/>
      <c r="B7362" s="5"/>
    </row>
    <row r="7363" spans="1:2" ht="15.5" x14ac:dyDescent="0.35">
      <c r="A7363" s="5"/>
      <c r="B7363" s="5"/>
    </row>
    <row r="7364" spans="1:2" ht="15.5" x14ac:dyDescent="0.35">
      <c r="A7364" s="5"/>
      <c r="B7364" s="5"/>
    </row>
    <row r="7365" spans="1:2" ht="15.5" x14ac:dyDescent="0.35">
      <c r="A7365" s="5"/>
      <c r="B7365" s="5"/>
    </row>
    <row r="7366" spans="1:2" ht="15.5" x14ac:dyDescent="0.35">
      <c r="A7366" s="5"/>
      <c r="B7366" s="5"/>
    </row>
    <row r="7367" spans="1:2" ht="15.5" x14ac:dyDescent="0.35">
      <c r="A7367" s="5"/>
      <c r="B7367" s="5"/>
    </row>
    <row r="7368" spans="1:2" ht="15.5" x14ac:dyDescent="0.35">
      <c r="A7368" s="5"/>
      <c r="B7368" s="5"/>
    </row>
    <row r="7369" spans="1:2" ht="15.5" x14ac:dyDescent="0.35">
      <c r="A7369" s="5"/>
      <c r="B7369" s="5"/>
    </row>
    <row r="7370" spans="1:2" ht="15.5" x14ac:dyDescent="0.35">
      <c r="A7370" s="5"/>
      <c r="B7370" s="5"/>
    </row>
    <row r="7371" spans="1:2" ht="15.5" x14ac:dyDescent="0.35">
      <c r="A7371" s="5"/>
      <c r="B7371" s="5"/>
    </row>
    <row r="7372" spans="1:2" ht="15.5" x14ac:dyDescent="0.35">
      <c r="A7372" s="5"/>
      <c r="B7372" s="5"/>
    </row>
    <row r="7373" spans="1:2" ht="15.5" x14ac:dyDescent="0.35">
      <c r="A7373" s="5"/>
      <c r="B7373" s="5"/>
    </row>
    <row r="7374" spans="1:2" ht="15.5" x14ac:dyDescent="0.35">
      <c r="A7374" s="5"/>
      <c r="B7374" s="5"/>
    </row>
    <row r="7375" spans="1:2" ht="15.5" x14ac:dyDescent="0.35">
      <c r="A7375" s="5"/>
      <c r="B7375" s="5"/>
    </row>
    <row r="7376" spans="1:2" ht="15.5" x14ac:dyDescent="0.35">
      <c r="A7376" s="5"/>
      <c r="B7376" s="5"/>
    </row>
    <row r="7377" spans="1:2" ht="15.5" x14ac:dyDescent="0.35">
      <c r="A7377" s="5"/>
      <c r="B7377" s="5"/>
    </row>
    <row r="7378" spans="1:2" ht="15.5" x14ac:dyDescent="0.35">
      <c r="A7378" s="5"/>
      <c r="B7378" s="5"/>
    </row>
    <row r="7379" spans="1:2" ht="15.5" x14ac:dyDescent="0.35">
      <c r="A7379" s="5"/>
      <c r="B7379" s="5"/>
    </row>
    <row r="7380" spans="1:2" ht="15.5" x14ac:dyDescent="0.35">
      <c r="A7380" s="5"/>
      <c r="B7380" s="5"/>
    </row>
    <row r="7381" spans="1:2" ht="15.5" x14ac:dyDescent="0.35">
      <c r="A7381" s="5"/>
      <c r="B7381" s="5"/>
    </row>
    <row r="7382" spans="1:2" ht="15.5" x14ac:dyDescent="0.35">
      <c r="A7382" s="5"/>
      <c r="B7382" s="5"/>
    </row>
    <row r="7383" spans="1:2" ht="15.5" x14ac:dyDescent="0.35">
      <c r="A7383" s="5"/>
      <c r="B7383" s="5"/>
    </row>
    <row r="7384" spans="1:2" ht="15.5" x14ac:dyDescent="0.35">
      <c r="A7384" s="5"/>
      <c r="B7384" s="5"/>
    </row>
    <row r="7385" spans="1:2" ht="15.5" x14ac:dyDescent="0.35">
      <c r="A7385" s="5"/>
      <c r="B7385" s="5"/>
    </row>
    <row r="7386" spans="1:2" ht="15.5" x14ac:dyDescent="0.35">
      <c r="A7386" s="5"/>
      <c r="B7386" s="5"/>
    </row>
    <row r="7387" spans="1:2" ht="15.5" x14ac:dyDescent="0.35">
      <c r="A7387" s="5"/>
      <c r="B7387" s="5"/>
    </row>
    <row r="7388" spans="1:2" ht="15.5" x14ac:dyDescent="0.35">
      <c r="A7388" s="5"/>
      <c r="B7388" s="5"/>
    </row>
    <row r="7389" spans="1:2" ht="15.5" x14ac:dyDescent="0.35">
      <c r="A7389" s="5"/>
      <c r="B7389" s="5"/>
    </row>
    <row r="7390" spans="1:2" ht="15.5" x14ac:dyDescent="0.35">
      <c r="A7390" s="5"/>
      <c r="B7390" s="5"/>
    </row>
    <row r="7391" spans="1:2" ht="15.5" x14ac:dyDescent="0.35">
      <c r="A7391" s="5"/>
      <c r="B7391" s="5"/>
    </row>
    <row r="7392" spans="1:2" ht="15.5" x14ac:dyDescent="0.35">
      <c r="A7392" s="5"/>
      <c r="B7392" s="5"/>
    </row>
    <row r="7393" spans="1:2" ht="15.5" x14ac:dyDescent="0.35">
      <c r="A7393" s="5"/>
      <c r="B7393" s="5"/>
    </row>
    <row r="7394" spans="1:2" ht="15.5" x14ac:dyDescent="0.35">
      <c r="A7394" s="5"/>
      <c r="B7394" s="5"/>
    </row>
    <row r="7395" spans="1:2" ht="15.5" x14ac:dyDescent="0.35">
      <c r="A7395" s="5"/>
      <c r="B7395" s="5"/>
    </row>
    <row r="7396" spans="1:2" ht="15.5" x14ac:dyDescent="0.35">
      <c r="A7396" s="5"/>
      <c r="B7396" s="5"/>
    </row>
    <row r="7397" spans="1:2" ht="15.5" x14ac:dyDescent="0.35">
      <c r="A7397" s="5"/>
      <c r="B7397" s="5"/>
    </row>
    <row r="7398" spans="1:2" ht="15.5" x14ac:dyDescent="0.35">
      <c r="A7398" s="5"/>
      <c r="B7398" s="5"/>
    </row>
    <row r="7399" spans="1:2" ht="15.5" x14ac:dyDescent="0.35">
      <c r="A7399" s="5"/>
      <c r="B7399" s="5"/>
    </row>
    <row r="7400" spans="1:2" ht="15.5" x14ac:dyDescent="0.35">
      <c r="A7400" s="5"/>
      <c r="B7400" s="5"/>
    </row>
    <row r="7401" spans="1:2" ht="15.5" x14ac:dyDescent="0.35">
      <c r="A7401" s="5"/>
      <c r="B7401" s="5"/>
    </row>
    <row r="7402" spans="1:2" ht="15.5" x14ac:dyDescent="0.35">
      <c r="A7402" s="5"/>
      <c r="B7402" s="5"/>
    </row>
    <row r="7403" spans="1:2" ht="15.5" x14ac:dyDescent="0.35">
      <c r="A7403" s="5"/>
      <c r="B7403" s="5"/>
    </row>
    <row r="7404" spans="1:2" ht="15.5" x14ac:dyDescent="0.35">
      <c r="A7404" s="5"/>
      <c r="B7404" s="5"/>
    </row>
    <row r="7405" spans="1:2" ht="15.5" x14ac:dyDescent="0.35">
      <c r="A7405" s="5"/>
      <c r="B7405" s="5"/>
    </row>
    <row r="7406" spans="1:2" ht="15.5" x14ac:dyDescent="0.35">
      <c r="A7406" s="5"/>
      <c r="B7406" s="5"/>
    </row>
    <row r="7407" spans="1:2" ht="15.5" x14ac:dyDescent="0.35">
      <c r="A7407" s="5"/>
      <c r="B7407" s="5"/>
    </row>
    <row r="7408" spans="1:2" ht="15.5" x14ac:dyDescent="0.35">
      <c r="A7408" s="5"/>
      <c r="B7408" s="5"/>
    </row>
    <row r="7409" spans="1:2" ht="15.5" x14ac:dyDescent="0.35">
      <c r="A7409" s="5"/>
      <c r="B7409" s="5"/>
    </row>
    <row r="7410" spans="1:2" ht="15.5" x14ac:dyDescent="0.35">
      <c r="A7410" s="5"/>
      <c r="B7410" s="5"/>
    </row>
    <row r="7411" spans="1:2" ht="15.5" x14ac:dyDescent="0.35">
      <c r="A7411" s="5"/>
      <c r="B7411" s="5"/>
    </row>
    <row r="7412" spans="1:2" ht="15.5" x14ac:dyDescent="0.35">
      <c r="A7412" s="5"/>
      <c r="B7412" s="5"/>
    </row>
    <row r="7413" spans="1:2" ht="15.5" x14ac:dyDescent="0.35">
      <c r="A7413" s="5"/>
      <c r="B7413" s="5"/>
    </row>
    <row r="7414" spans="1:2" ht="15.5" x14ac:dyDescent="0.35">
      <c r="A7414" s="5"/>
      <c r="B7414" s="5"/>
    </row>
    <row r="7415" spans="1:2" ht="15.5" x14ac:dyDescent="0.35">
      <c r="A7415" s="5"/>
      <c r="B7415" s="5"/>
    </row>
    <row r="7416" spans="1:2" ht="15.5" x14ac:dyDescent="0.35">
      <c r="A7416" s="5"/>
      <c r="B7416" s="5"/>
    </row>
    <row r="7417" spans="1:2" ht="15.5" x14ac:dyDescent="0.35">
      <c r="A7417" s="5"/>
      <c r="B7417" s="5"/>
    </row>
    <row r="7418" spans="1:2" ht="15.5" x14ac:dyDescent="0.35">
      <c r="A7418" s="5"/>
      <c r="B7418" s="5"/>
    </row>
    <row r="7419" spans="1:2" ht="15.5" x14ac:dyDescent="0.35">
      <c r="A7419" s="5"/>
      <c r="B7419" s="5"/>
    </row>
    <row r="7420" spans="1:2" ht="15.5" x14ac:dyDescent="0.35">
      <c r="A7420" s="5"/>
      <c r="B7420" s="5"/>
    </row>
    <row r="7421" spans="1:2" ht="15.5" x14ac:dyDescent="0.35">
      <c r="A7421" s="5"/>
      <c r="B7421" s="5"/>
    </row>
    <row r="7422" spans="1:2" ht="15.5" x14ac:dyDescent="0.35">
      <c r="A7422" s="5"/>
      <c r="B7422" s="5"/>
    </row>
    <row r="7423" spans="1:2" ht="15.5" x14ac:dyDescent="0.35">
      <c r="A7423" s="5"/>
      <c r="B7423" s="5"/>
    </row>
    <row r="7424" spans="1:2" ht="15.5" x14ac:dyDescent="0.35">
      <c r="A7424" s="5"/>
      <c r="B7424" s="5"/>
    </row>
    <row r="7425" spans="1:2" ht="15.5" x14ac:dyDescent="0.35">
      <c r="A7425" s="5"/>
      <c r="B7425" s="5"/>
    </row>
    <row r="7426" spans="1:2" ht="15.5" x14ac:dyDescent="0.35">
      <c r="A7426" s="5"/>
      <c r="B7426" s="5"/>
    </row>
    <row r="7427" spans="1:2" ht="15.5" x14ac:dyDescent="0.35">
      <c r="A7427" s="5"/>
      <c r="B7427" s="5"/>
    </row>
    <row r="7428" spans="1:2" ht="15.5" x14ac:dyDescent="0.35">
      <c r="A7428" s="5"/>
      <c r="B7428" s="5"/>
    </row>
    <row r="7429" spans="1:2" ht="15.5" x14ac:dyDescent="0.35">
      <c r="A7429" s="5"/>
      <c r="B7429" s="5"/>
    </row>
    <row r="7430" spans="1:2" ht="15.5" x14ac:dyDescent="0.35">
      <c r="A7430" s="5"/>
      <c r="B7430" s="5"/>
    </row>
    <row r="7431" spans="1:2" ht="15.5" x14ac:dyDescent="0.35">
      <c r="A7431" s="5"/>
      <c r="B7431" s="5"/>
    </row>
    <row r="7432" spans="1:2" ht="15.5" x14ac:dyDescent="0.35">
      <c r="A7432" s="5"/>
      <c r="B7432" s="5"/>
    </row>
    <row r="7433" spans="1:2" ht="15.5" x14ac:dyDescent="0.35">
      <c r="A7433" s="5"/>
      <c r="B7433" s="5"/>
    </row>
    <row r="7434" spans="1:2" ht="15.5" x14ac:dyDescent="0.35">
      <c r="A7434" s="5"/>
      <c r="B7434" s="5"/>
    </row>
    <row r="7435" spans="1:2" ht="15.5" x14ac:dyDescent="0.35">
      <c r="A7435" s="5"/>
      <c r="B7435" s="5"/>
    </row>
    <row r="7436" spans="1:2" ht="15.5" x14ac:dyDescent="0.35">
      <c r="A7436" s="5"/>
      <c r="B7436" s="5"/>
    </row>
    <row r="7437" spans="1:2" ht="15.5" x14ac:dyDescent="0.35">
      <c r="A7437" s="5"/>
      <c r="B7437" s="5"/>
    </row>
    <row r="7438" spans="1:2" ht="15.5" x14ac:dyDescent="0.35">
      <c r="A7438" s="5"/>
      <c r="B7438" s="5"/>
    </row>
    <row r="7439" spans="1:2" ht="15.5" x14ac:dyDescent="0.35">
      <c r="A7439" s="5"/>
      <c r="B7439" s="5"/>
    </row>
    <row r="7440" spans="1:2" ht="15.5" x14ac:dyDescent="0.35">
      <c r="A7440" s="5"/>
      <c r="B7440" s="5"/>
    </row>
    <row r="7441" spans="1:2" ht="15.5" x14ac:dyDescent="0.35">
      <c r="A7441" s="5"/>
      <c r="B7441" s="5"/>
    </row>
    <row r="7442" spans="1:2" ht="15.5" x14ac:dyDescent="0.35">
      <c r="A7442" s="5"/>
      <c r="B7442" s="5"/>
    </row>
    <row r="7443" spans="1:2" ht="15.5" x14ac:dyDescent="0.35">
      <c r="A7443" s="5"/>
      <c r="B7443" s="5"/>
    </row>
    <row r="7444" spans="1:2" ht="15.5" x14ac:dyDescent="0.35">
      <c r="A7444" s="5"/>
      <c r="B7444" s="5"/>
    </row>
    <row r="7445" spans="1:2" ht="15.5" x14ac:dyDescent="0.35">
      <c r="A7445" s="5"/>
      <c r="B7445" s="5"/>
    </row>
    <row r="7446" spans="1:2" ht="15.5" x14ac:dyDescent="0.35">
      <c r="A7446" s="5"/>
      <c r="B7446" s="5"/>
    </row>
    <row r="7447" spans="1:2" ht="15.5" x14ac:dyDescent="0.35">
      <c r="A7447" s="5"/>
      <c r="B7447" s="5"/>
    </row>
    <row r="7448" spans="1:2" ht="15.5" x14ac:dyDescent="0.35">
      <c r="A7448" s="5"/>
      <c r="B7448" s="5"/>
    </row>
    <row r="7449" spans="1:2" ht="15.5" x14ac:dyDescent="0.35">
      <c r="A7449" s="5"/>
      <c r="B7449" s="5"/>
    </row>
    <row r="7450" spans="1:2" ht="15.5" x14ac:dyDescent="0.35">
      <c r="A7450" s="5"/>
      <c r="B7450" s="5"/>
    </row>
    <row r="7451" spans="1:2" ht="15.5" x14ac:dyDescent="0.35">
      <c r="A7451" s="5"/>
      <c r="B7451" s="5"/>
    </row>
    <row r="7452" spans="1:2" ht="15.5" x14ac:dyDescent="0.35">
      <c r="A7452" s="5"/>
      <c r="B7452" s="5"/>
    </row>
    <row r="7453" spans="1:2" ht="15.5" x14ac:dyDescent="0.35">
      <c r="A7453" s="5"/>
      <c r="B7453" s="5"/>
    </row>
    <row r="7454" spans="1:2" ht="15.5" x14ac:dyDescent="0.35">
      <c r="A7454" s="5"/>
      <c r="B7454" s="5"/>
    </row>
    <row r="7455" spans="1:2" ht="15.5" x14ac:dyDescent="0.35">
      <c r="A7455" s="5"/>
      <c r="B7455" s="5"/>
    </row>
    <row r="7456" spans="1:2" ht="15.5" x14ac:dyDescent="0.35">
      <c r="A7456" s="5"/>
      <c r="B7456" s="5"/>
    </row>
    <row r="7457" spans="1:2" ht="15.5" x14ac:dyDescent="0.35">
      <c r="A7457" s="5"/>
      <c r="B7457" s="5"/>
    </row>
    <row r="7458" spans="1:2" ht="15.5" x14ac:dyDescent="0.35">
      <c r="A7458" s="5"/>
      <c r="B7458" s="5"/>
    </row>
    <row r="7459" spans="1:2" ht="15.5" x14ac:dyDescent="0.35">
      <c r="A7459" s="5"/>
      <c r="B7459" s="5"/>
    </row>
    <row r="7460" spans="1:2" ht="15.5" x14ac:dyDescent="0.35">
      <c r="A7460" s="5"/>
      <c r="B7460" s="5"/>
    </row>
    <row r="7461" spans="1:2" ht="15.5" x14ac:dyDescent="0.35">
      <c r="A7461" s="5"/>
      <c r="B7461" s="5"/>
    </row>
    <row r="7462" spans="1:2" ht="15.5" x14ac:dyDescent="0.35">
      <c r="A7462" s="5"/>
      <c r="B7462" s="5"/>
    </row>
    <row r="7463" spans="1:2" ht="15.5" x14ac:dyDescent="0.35">
      <c r="A7463" s="5"/>
      <c r="B7463" s="5"/>
    </row>
    <row r="7464" spans="1:2" ht="15.5" x14ac:dyDescent="0.35">
      <c r="A7464" s="5"/>
      <c r="B7464" s="5"/>
    </row>
    <row r="7465" spans="1:2" ht="15.5" x14ac:dyDescent="0.35">
      <c r="A7465" s="5"/>
      <c r="B7465" s="5"/>
    </row>
    <row r="7466" spans="1:2" ht="15.5" x14ac:dyDescent="0.35">
      <c r="A7466" s="5"/>
      <c r="B7466" s="5"/>
    </row>
    <row r="7467" spans="1:2" ht="15.5" x14ac:dyDescent="0.35">
      <c r="A7467" s="5"/>
      <c r="B7467" s="5"/>
    </row>
    <row r="7468" spans="1:2" ht="15.5" x14ac:dyDescent="0.35">
      <c r="A7468" s="5"/>
      <c r="B7468" s="5"/>
    </row>
    <row r="7469" spans="1:2" ht="15.5" x14ac:dyDescent="0.35">
      <c r="A7469" s="5"/>
      <c r="B7469" s="5"/>
    </row>
    <row r="7470" spans="1:2" ht="15.5" x14ac:dyDescent="0.35">
      <c r="A7470" s="5"/>
      <c r="B7470" s="5"/>
    </row>
    <row r="7471" spans="1:2" ht="15.5" x14ac:dyDescent="0.35">
      <c r="A7471" s="5"/>
      <c r="B7471" s="5"/>
    </row>
    <row r="7472" spans="1:2" ht="15.5" x14ac:dyDescent="0.35">
      <c r="A7472" s="5"/>
      <c r="B7472" s="5"/>
    </row>
    <row r="7473" spans="1:2" ht="15.5" x14ac:dyDescent="0.35">
      <c r="A7473" s="5"/>
      <c r="B7473" s="5"/>
    </row>
    <row r="7474" spans="1:2" ht="15.5" x14ac:dyDescent="0.35">
      <c r="A7474" s="5"/>
      <c r="B7474" s="5"/>
    </row>
    <row r="7475" spans="1:2" ht="15.5" x14ac:dyDescent="0.35">
      <c r="A7475" s="5"/>
      <c r="B7475" s="5"/>
    </row>
    <row r="7476" spans="1:2" ht="15.5" x14ac:dyDescent="0.35">
      <c r="A7476" s="5"/>
      <c r="B7476" s="5"/>
    </row>
    <row r="7477" spans="1:2" ht="15.5" x14ac:dyDescent="0.35">
      <c r="A7477" s="5"/>
      <c r="B7477" s="5"/>
    </row>
    <row r="7478" spans="1:2" ht="15.5" x14ac:dyDescent="0.35">
      <c r="A7478" s="5"/>
      <c r="B7478" s="5"/>
    </row>
    <row r="7479" spans="1:2" ht="15.5" x14ac:dyDescent="0.35">
      <c r="A7479" s="5"/>
      <c r="B7479" s="5"/>
    </row>
    <row r="7480" spans="1:2" ht="15.5" x14ac:dyDescent="0.35">
      <c r="A7480" s="5"/>
      <c r="B7480" s="5"/>
    </row>
    <row r="7481" spans="1:2" ht="15.5" x14ac:dyDescent="0.35">
      <c r="A7481" s="5"/>
      <c r="B7481" s="5"/>
    </row>
    <row r="7482" spans="1:2" ht="15.5" x14ac:dyDescent="0.35">
      <c r="A7482" s="5"/>
      <c r="B7482" s="5"/>
    </row>
    <row r="7483" spans="1:2" ht="15.5" x14ac:dyDescent="0.35">
      <c r="A7483" s="5"/>
      <c r="B7483" s="5"/>
    </row>
    <row r="7484" spans="1:2" ht="15.5" x14ac:dyDescent="0.35">
      <c r="A7484" s="5"/>
      <c r="B7484" s="5"/>
    </row>
    <row r="7485" spans="1:2" ht="15.5" x14ac:dyDescent="0.35">
      <c r="A7485" s="5"/>
      <c r="B7485" s="5"/>
    </row>
    <row r="7486" spans="1:2" ht="15.5" x14ac:dyDescent="0.35">
      <c r="A7486" s="5"/>
      <c r="B7486" s="5"/>
    </row>
    <row r="7487" spans="1:2" ht="15.5" x14ac:dyDescent="0.35">
      <c r="A7487" s="5"/>
      <c r="B7487" s="5"/>
    </row>
    <row r="7488" spans="1:2" ht="15.5" x14ac:dyDescent="0.35">
      <c r="A7488" s="5"/>
      <c r="B7488" s="5"/>
    </row>
    <row r="7489" spans="1:2" ht="15.5" x14ac:dyDescent="0.35">
      <c r="A7489" s="5"/>
      <c r="B7489" s="5"/>
    </row>
    <row r="7490" spans="1:2" ht="15.5" x14ac:dyDescent="0.35">
      <c r="A7490" s="5"/>
      <c r="B7490" s="5"/>
    </row>
    <row r="7491" spans="1:2" ht="15.5" x14ac:dyDescent="0.35">
      <c r="A7491" s="5"/>
      <c r="B7491" s="5"/>
    </row>
    <row r="7492" spans="1:2" ht="15.5" x14ac:dyDescent="0.35">
      <c r="A7492" s="5"/>
      <c r="B7492" s="5"/>
    </row>
    <row r="7493" spans="1:2" ht="15.5" x14ac:dyDescent="0.35">
      <c r="A7493" s="5"/>
      <c r="B7493" s="5"/>
    </row>
    <row r="7494" spans="1:2" ht="15.5" x14ac:dyDescent="0.35">
      <c r="A7494" s="5"/>
      <c r="B7494" s="5"/>
    </row>
    <row r="7495" spans="1:2" ht="15.5" x14ac:dyDescent="0.35">
      <c r="A7495" s="5"/>
      <c r="B7495" s="5"/>
    </row>
    <row r="7496" spans="1:2" ht="15.5" x14ac:dyDescent="0.35">
      <c r="A7496" s="5"/>
      <c r="B7496" s="5"/>
    </row>
    <row r="7497" spans="1:2" ht="15.5" x14ac:dyDescent="0.35">
      <c r="A7497" s="5"/>
      <c r="B7497" s="5"/>
    </row>
    <row r="7498" spans="1:2" ht="15.5" x14ac:dyDescent="0.35">
      <c r="A7498" s="5"/>
      <c r="B7498" s="5"/>
    </row>
    <row r="7499" spans="1:2" ht="15.5" x14ac:dyDescent="0.35">
      <c r="A7499" s="5"/>
      <c r="B7499" s="5"/>
    </row>
    <row r="7500" spans="1:2" ht="15.5" x14ac:dyDescent="0.35">
      <c r="A7500" s="5"/>
      <c r="B7500" s="5"/>
    </row>
    <row r="7501" spans="1:2" ht="15.5" x14ac:dyDescent="0.35">
      <c r="A7501" s="5"/>
      <c r="B7501" s="5"/>
    </row>
    <row r="7502" spans="1:2" ht="15.5" x14ac:dyDescent="0.35">
      <c r="A7502" s="5"/>
      <c r="B7502" s="5"/>
    </row>
    <row r="7503" spans="1:2" ht="15.5" x14ac:dyDescent="0.35">
      <c r="A7503" s="5"/>
      <c r="B7503" s="5"/>
    </row>
    <row r="7504" spans="1:2" ht="15.5" x14ac:dyDescent="0.35">
      <c r="A7504" s="5"/>
      <c r="B7504" s="5"/>
    </row>
    <row r="7505" spans="1:2" ht="15.5" x14ac:dyDescent="0.35">
      <c r="A7505" s="5"/>
      <c r="B7505" s="5"/>
    </row>
    <row r="7506" spans="1:2" ht="15.5" x14ac:dyDescent="0.35">
      <c r="A7506" s="5"/>
      <c r="B7506" s="5"/>
    </row>
    <row r="7507" spans="1:2" ht="15.5" x14ac:dyDescent="0.35">
      <c r="A7507" s="5"/>
      <c r="B7507" s="5"/>
    </row>
    <row r="7508" spans="1:2" ht="15.5" x14ac:dyDescent="0.35">
      <c r="A7508" s="5"/>
      <c r="B7508" s="5"/>
    </row>
    <row r="7509" spans="1:2" ht="15.5" x14ac:dyDescent="0.35">
      <c r="A7509" s="5"/>
      <c r="B7509" s="5"/>
    </row>
    <row r="7510" spans="1:2" ht="15.5" x14ac:dyDescent="0.35">
      <c r="A7510" s="5"/>
      <c r="B7510" s="5"/>
    </row>
    <row r="7511" spans="1:2" ht="15.5" x14ac:dyDescent="0.35">
      <c r="A7511" s="5"/>
      <c r="B7511" s="5"/>
    </row>
    <row r="7512" spans="1:2" ht="15.5" x14ac:dyDescent="0.35">
      <c r="A7512" s="5"/>
      <c r="B7512" s="5"/>
    </row>
    <row r="7513" spans="1:2" ht="15.5" x14ac:dyDescent="0.35">
      <c r="A7513" s="5"/>
      <c r="B7513" s="5"/>
    </row>
    <row r="7514" spans="1:2" ht="15.5" x14ac:dyDescent="0.35">
      <c r="A7514" s="5"/>
      <c r="B7514" s="5"/>
    </row>
    <row r="7515" spans="1:2" ht="15.5" x14ac:dyDescent="0.35">
      <c r="A7515" s="5"/>
      <c r="B7515" s="5"/>
    </row>
    <row r="7516" spans="1:2" ht="15.5" x14ac:dyDescent="0.35">
      <c r="A7516" s="5"/>
      <c r="B7516" s="5"/>
    </row>
    <row r="7517" spans="1:2" ht="15.5" x14ac:dyDescent="0.35">
      <c r="A7517" s="5"/>
      <c r="B7517" s="5"/>
    </row>
    <row r="7518" spans="1:2" ht="15.5" x14ac:dyDescent="0.35">
      <c r="A7518" s="5"/>
      <c r="B7518" s="5"/>
    </row>
    <row r="7519" spans="1:2" ht="15.5" x14ac:dyDescent="0.35">
      <c r="A7519" s="5"/>
      <c r="B7519" s="5"/>
    </row>
    <row r="7520" spans="1:2" ht="15.5" x14ac:dyDescent="0.35">
      <c r="A7520" s="5"/>
      <c r="B7520" s="5"/>
    </row>
    <row r="7521" spans="1:2" ht="15.5" x14ac:dyDescent="0.35">
      <c r="A7521" s="5"/>
      <c r="B7521" s="5"/>
    </row>
    <row r="7522" spans="1:2" ht="15.5" x14ac:dyDescent="0.35">
      <c r="A7522" s="5"/>
      <c r="B7522" s="5"/>
    </row>
    <row r="7523" spans="1:2" ht="15.5" x14ac:dyDescent="0.35">
      <c r="A7523" s="5"/>
      <c r="B7523" s="5"/>
    </row>
    <row r="7524" spans="1:2" ht="15.5" x14ac:dyDescent="0.35">
      <c r="A7524" s="5"/>
      <c r="B7524" s="5"/>
    </row>
    <row r="7525" spans="1:2" ht="15.5" x14ac:dyDescent="0.35">
      <c r="A7525" s="5"/>
      <c r="B7525" s="5"/>
    </row>
    <row r="7526" spans="1:2" ht="15.5" x14ac:dyDescent="0.35">
      <c r="A7526" s="5"/>
      <c r="B7526" s="5"/>
    </row>
    <row r="7527" spans="1:2" ht="15.5" x14ac:dyDescent="0.35">
      <c r="A7527" s="5"/>
      <c r="B7527" s="5"/>
    </row>
    <row r="7528" spans="1:2" ht="15.5" x14ac:dyDescent="0.35">
      <c r="A7528" s="5"/>
      <c r="B7528" s="5"/>
    </row>
    <row r="7529" spans="1:2" ht="15.5" x14ac:dyDescent="0.35">
      <c r="A7529" s="5"/>
      <c r="B7529" s="5"/>
    </row>
    <row r="7530" spans="1:2" ht="15.5" x14ac:dyDescent="0.35">
      <c r="A7530" s="5"/>
      <c r="B7530" s="5"/>
    </row>
    <row r="7531" spans="1:2" ht="15.5" x14ac:dyDescent="0.35">
      <c r="A7531" s="5"/>
      <c r="B7531" s="5"/>
    </row>
    <row r="7532" spans="1:2" ht="15.5" x14ac:dyDescent="0.35">
      <c r="A7532" s="5"/>
      <c r="B7532" s="5"/>
    </row>
    <row r="7533" spans="1:2" ht="15.5" x14ac:dyDescent="0.35">
      <c r="A7533" s="5"/>
      <c r="B7533" s="5"/>
    </row>
    <row r="7534" spans="1:2" ht="15.5" x14ac:dyDescent="0.35">
      <c r="A7534" s="5"/>
      <c r="B7534" s="5"/>
    </row>
    <row r="7535" spans="1:2" ht="15.5" x14ac:dyDescent="0.35">
      <c r="A7535" s="5"/>
      <c r="B7535" s="5"/>
    </row>
    <row r="7536" spans="1:2" ht="15.5" x14ac:dyDescent="0.35">
      <c r="A7536" s="5"/>
      <c r="B7536" s="5"/>
    </row>
    <row r="7537" spans="1:2" ht="15.5" x14ac:dyDescent="0.35">
      <c r="A7537" s="5"/>
      <c r="B7537" s="5"/>
    </row>
    <row r="7538" spans="1:2" ht="15.5" x14ac:dyDescent="0.35">
      <c r="A7538" s="5"/>
      <c r="B7538" s="5"/>
    </row>
    <row r="7539" spans="1:2" ht="15.5" x14ac:dyDescent="0.35">
      <c r="A7539" s="5"/>
      <c r="B7539" s="5"/>
    </row>
    <row r="7540" spans="1:2" ht="15.5" x14ac:dyDescent="0.35">
      <c r="A7540" s="5"/>
      <c r="B7540" s="5"/>
    </row>
    <row r="7541" spans="1:2" ht="15.5" x14ac:dyDescent="0.35">
      <c r="A7541" s="5"/>
      <c r="B7541" s="5"/>
    </row>
    <row r="7542" spans="1:2" ht="15.5" x14ac:dyDescent="0.35">
      <c r="A7542" s="5"/>
      <c r="B7542" s="5"/>
    </row>
    <row r="7543" spans="1:2" ht="15.5" x14ac:dyDescent="0.35">
      <c r="A7543" s="5"/>
      <c r="B7543" s="5"/>
    </row>
    <row r="7544" spans="1:2" ht="15.5" x14ac:dyDescent="0.35">
      <c r="A7544" s="5"/>
      <c r="B7544" s="5"/>
    </row>
    <row r="7545" spans="1:2" ht="15.5" x14ac:dyDescent="0.35">
      <c r="A7545" s="5"/>
      <c r="B7545" s="5"/>
    </row>
    <row r="7546" spans="1:2" ht="15.5" x14ac:dyDescent="0.35">
      <c r="A7546" s="5"/>
      <c r="B7546" s="5"/>
    </row>
    <row r="7547" spans="1:2" ht="15.5" x14ac:dyDescent="0.35">
      <c r="A7547" s="5"/>
      <c r="B7547" s="5"/>
    </row>
    <row r="7548" spans="1:2" ht="15.5" x14ac:dyDescent="0.35">
      <c r="A7548" s="5"/>
      <c r="B7548" s="5"/>
    </row>
    <row r="7549" spans="1:2" ht="15.5" x14ac:dyDescent="0.35">
      <c r="A7549" s="5"/>
      <c r="B7549" s="5"/>
    </row>
    <row r="7550" spans="1:2" ht="15.5" x14ac:dyDescent="0.35">
      <c r="A7550" s="5"/>
      <c r="B7550" s="5"/>
    </row>
    <row r="7551" spans="1:2" ht="15.5" x14ac:dyDescent="0.35">
      <c r="A7551" s="5"/>
      <c r="B7551" s="5"/>
    </row>
    <row r="7552" spans="1:2" ht="15.5" x14ac:dyDescent="0.35">
      <c r="A7552" s="5"/>
      <c r="B7552" s="5"/>
    </row>
    <row r="7553" spans="1:2" ht="15.5" x14ac:dyDescent="0.35">
      <c r="A7553" s="5"/>
      <c r="B7553" s="5"/>
    </row>
    <row r="7554" spans="1:2" ht="15.5" x14ac:dyDescent="0.35">
      <c r="A7554" s="5"/>
      <c r="B7554" s="5"/>
    </row>
    <row r="7555" spans="1:2" ht="15.5" x14ac:dyDescent="0.35">
      <c r="A7555" s="5"/>
      <c r="B7555" s="5"/>
    </row>
    <row r="7556" spans="1:2" ht="15.5" x14ac:dyDescent="0.35">
      <c r="A7556" s="5"/>
      <c r="B7556" s="5"/>
    </row>
    <row r="7557" spans="1:2" ht="15.5" x14ac:dyDescent="0.35">
      <c r="A7557" s="5"/>
      <c r="B7557" s="5"/>
    </row>
    <row r="7558" spans="1:2" ht="15.5" x14ac:dyDescent="0.35">
      <c r="A7558" s="5"/>
      <c r="B7558" s="5"/>
    </row>
    <row r="7559" spans="1:2" ht="15.5" x14ac:dyDescent="0.35">
      <c r="A7559" s="5"/>
      <c r="B7559" s="5"/>
    </row>
    <row r="7560" spans="1:2" ht="15.5" x14ac:dyDescent="0.35">
      <c r="A7560" s="5"/>
      <c r="B7560" s="5"/>
    </row>
    <row r="7561" spans="1:2" ht="15.5" x14ac:dyDescent="0.35">
      <c r="A7561" s="5"/>
      <c r="B7561" s="5"/>
    </row>
    <row r="7562" spans="1:2" ht="15.5" x14ac:dyDescent="0.35">
      <c r="A7562" s="5"/>
      <c r="B7562" s="5"/>
    </row>
    <row r="7563" spans="1:2" ht="15.5" x14ac:dyDescent="0.35">
      <c r="A7563" s="5"/>
      <c r="B7563" s="5"/>
    </row>
    <row r="7564" spans="1:2" ht="15.5" x14ac:dyDescent="0.35">
      <c r="A7564" s="5"/>
      <c r="B7564" s="5"/>
    </row>
    <row r="7565" spans="1:2" ht="15.5" x14ac:dyDescent="0.35">
      <c r="A7565" s="5"/>
      <c r="B7565" s="5"/>
    </row>
    <row r="7566" spans="1:2" ht="15.5" x14ac:dyDescent="0.35">
      <c r="A7566" s="5"/>
      <c r="B7566" s="5"/>
    </row>
    <row r="7567" spans="1:2" ht="15.5" x14ac:dyDescent="0.35">
      <c r="A7567" s="5"/>
      <c r="B7567" s="5"/>
    </row>
    <row r="7568" spans="1:2" ht="15.5" x14ac:dyDescent="0.35">
      <c r="A7568" s="5"/>
      <c r="B7568" s="5"/>
    </row>
    <row r="7569" spans="1:2" ht="15.5" x14ac:dyDescent="0.35">
      <c r="A7569" s="5"/>
      <c r="B7569" s="5"/>
    </row>
    <row r="7570" spans="1:2" ht="15.5" x14ac:dyDescent="0.35">
      <c r="A7570" s="5"/>
      <c r="B7570" s="5"/>
    </row>
    <row r="7571" spans="1:2" ht="15.5" x14ac:dyDescent="0.35">
      <c r="A7571" s="5"/>
      <c r="B7571" s="5"/>
    </row>
    <row r="7572" spans="1:2" ht="15.5" x14ac:dyDescent="0.35">
      <c r="A7572" s="5"/>
      <c r="B7572" s="5"/>
    </row>
    <row r="7573" spans="1:2" ht="15.5" x14ac:dyDescent="0.35">
      <c r="A7573" s="5"/>
      <c r="B7573" s="5"/>
    </row>
    <row r="7574" spans="1:2" ht="15.5" x14ac:dyDescent="0.35">
      <c r="A7574" s="5"/>
      <c r="B7574" s="5"/>
    </row>
    <row r="7575" spans="1:2" ht="15.5" x14ac:dyDescent="0.35">
      <c r="A7575" s="5"/>
      <c r="B7575" s="5"/>
    </row>
    <row r="7576" spans="1:2" ht="15.5" x14ac:dyDescent="0.35">
      <c r="A7576" s="5"/>
      <c r="B7576" s="5"/>
    </row>
    <row r="7577" spans="1:2" ht="15.5" x14ac:dyDescent="0.35">
      <c r="A7577" s="5"/>
      <c r="B7577" s="5"/>
    </row>
    <row r="7578" spans="1:2" ht="15.5" x14ac:dyDescent="0.35">
      <c r="A7578" s="5"/>
      <c r="B7578" s="5"/>
    </row>
    <row r="7579" spans="1:2" ht="15.5" x14ac:dyDescent="0.35">
      <c r="A7579" s="5"/>
      <c r="B7579" s="5"/>
    </row>
    <row r="7580" spans="1:2" ht="15.5" x14ac:dyDescent="0.35">
      <c r="A7580" s="5"/>
      <c r="B7580" s="5"/>
    </row>
    <row r="7581" spans="1:2" ht="15.5" x14ac:dyDescent="0.35">
      <c r="A7581" s="5"/>
      <c r="B7581" s="5"/>
    </row>
    <row r="7582" spans="1:2" ht="15.5" x14ac:dyDescent="0.35">
      <c r="A7582" s="5"/>
      <c r="B7582" s="5"/>
    </row>
    <row r="7583" spans="1:2" ht="15.5" x14ac:dyDescent="0.35">
      <c r="A7583" s="5"/>
      <c r="B7583" s="5"/>
    </row>
    <row r="7584" spans="1:2" ht="15.5" x14ac:dyDescent="0.35">
      <c r="A7584" s="5"/>
      <c r="B7584" s="5"/>
    </row>
    <row r="7585" spans="1:2" ht="15.5" x14ac:dyDescent="0.35">
      <c r="A7585" s="5"/>
      <c r="B7585" s="5"/>
    </row>
    <row r="7586" spans="1:2" ht="15.5" x14ac:dyDescent="0.35">
      <c r="A7586" s="5"/>
      <c r="B7586" s="5"/>
    </row>
    <row r="7587" spans="1:2" ht="15.5" x14ac:dyDescent="0.35">
      <c r="A7587" s="5"/>
      <c r="B7587" s="5"/>
    </row>
    <row r="7588" spans="1:2" ht="15.5" x14ac:dyDescent="0.35">
      <c r="A7588" s="5"/>
      <c r="B7588" s="5"/>
    </row>
    <row r="7589" spans="1:2" ht="15.5" x14ac:dyDescent="0.35">
      <c r="A7589" s="5"/>
      <c r="B7589" s="5"/>
    </row>
    <row r="7590" spans="1:2" ht="15.5" x14ac:dyDescent="0.35">
      <c r="A7590" s="5"/>
      <c r="B7590" s="5"/>
    </row>
    <row r="7591" spans="1:2" ht="15.5" x14ac:dyDescent="0.35">
      <c r="A7591" s="5"/>
      <c r="B7591" s="5"/>
    </row>
    <row r="7592" spans="1:2" ht="15.5" x14ac:dyDescent="0.35">
      <c r="A7592" s="5"/>
      <c r="B7592" s="5"/>
    </row>
    <row r="7593" spans="1:2" ht="15.5" x14ac:dyDescent="0.35">
      <c r="A7593" s="5"/>
      <c r="B7593" s="5"/>
    </row>
    <row r="7594" spans="1:2" ht="15.5" x14ac:dyDescent="0.35">
      <c r="A7594" s="5"/>
      <c r="B7594" s="5"/>
    </row>
    <row r="7595" spans="1:2" ht="15.5" x14ac:dyDescent="0.35">
      <c r="A7595" s="5"/>
      <c r="B7595" s="5"/>
    </row>
    <row r="7596" spans="1:2" ht="15.5" x14ac:dyDescent="0.35">
      <c r="A7596" s="5"/>
      <c r="B7596" s="5"/>
    </row>
    <row r="7597" spans="1:2" ht="15.5" x14ac:dyDescent="0.35">
      <c r="A7597" s="5"/>
      <c r="B7597" s="5"/>
    </row>
    <row r="7598" spans="1:2" ht="15.5" x14ac:dyDescent="0.35">
      <c r="A7598" s="5"/>
      <c r="B7598" s="5"/>
    </row>
    <row r="7599" spans="1:2" ht="15.5" x14ac:dyDescent="0.35">
      <c r="A7599" s="5"/>
      <c r="B7599" s="5"/>
    </row>
    <row r="7600" spans="1:2" ht="15.5" x14ac:dyDescent="0.35">
      <c r="A7600" s="5"/>
      <c r="B7600" s="5"/>
    </row>
    <row r="7601" spans="1:2" ht="15.5" x14ac:dyDescent="0.35">
      <c r="A7601" s="5"/>
      <c r="B7601" s="5"/>
    </row>
    <row r="7602" spans="1:2" ht="15.5" x14ac:dyDescent="0.35">
      <c r="A7602" s="5"/>
      <c r="B7602" s="5"/>
    </row>
    <row r="7603" spans="1:2" ht="15.5" x14ac:dyDescent="0.35">
      <c r="A7603" s="5"/>
      <c r="B7603" s="5"/>
    </row>
    <row r="7604" spans="1:2" ht="15.5" x14ac:dyDescent="0.35">
      <c r="A7604" s="5"/>
      <c r="B7604" s="5"/>
    </row>
    <row r="7605" spans="1:2" ht="15.5" x14ac:dyDescent="0.35">
      <c r="A7605" s="5"/>
      <c r="B7605" s="5"/>
    </row>
    <row r="7606" spans="1:2" ht="15.5" x14ac:dyDescent="0.35">
      <c r="A7606" s="5"/>
      <c r="B7606" s="5"/>
    </row>
    <row r="7607" spans="1:2" ht="15.5" x14ac:dyDescent="0.35">
      <c r="A7607" s="5"/>
      <c r="B7607" s="5"/>
    </row>
    <row r="7608" spans="1:2" ht="15.5" x14ac:dyDescent="0.35">
      <c r="A7608" s="5"/>
      <c r="B7608" s="5"/>
    </row>
    <row r="7609" spans="1:2" ht="15.5" x14ac:dyDescent="0.35">
      <c r="A7609" s="5"/>
      <c r="B7609" s="5"/>
    </row>
    <row r="7610" spans="1:2" ht="15.5" x14ac:dyDescent="0.35">
      <c r="A7610" s="5"/>
      <c r="B7610" s="5"/>
    </row>
    <row r="7611" spans="1:2" ht="15.5" x14ac:dyDescent="0.35">
      <c r="A7611" s="5"/>
      <c r="B7611" s="5"/>
    </row>
    <row r="7612" spans="1:2" ht="15.5" x14ac:dyDescent="0.35">
      <c r="A7612" s="5"/>
      <c r="B7612" s="5"/>
    </row>
    <row r="7613" spans="1:2" ht="15.5" x14ac:dyDescent="0.35">
      <c r="A7613" s="5"/>
      <c r="B7613" s="5"/>
    </row>
    <row r="7614" spans="1:2" ht="15.5" x14ac:dyDescent="0.35">
      <c r="A7614" s="5"/>
      <c r="B7614" s="5"/>
    </row>
    <row r="7615" spans="1:2" ht="15.5" x14ac:dyDescent="0.35">
      <c r="A7615" s="5"/>
      <c r="B7615" s="5"/>
    </row>
    <row r="7616" spans="1:2" ht="15.5" x14ac:dyDescent="0.35">
      <c r="A7616" s="5"/>
      <c r="B7616" s="5"/>
    </row>
    <row r="7617" spans="1:2" ht="15.5" x14ac:dyDescent="0.35">
      <c r="A7617" s="5"/>
      <c r="B7617" s="5"/>
    </row>
    <row r="7618" spans="1:2" ht="15.5" x14ac:dyDescent="0.35">
      <c r="A7618" s="5"/>
      <c r="B7618" s="5"/>
    </row>
    <row r="7619" spans="1:2" ht="15.5" x14ac:dyDescent="0.35">
      <c r="A7619" s="5"/>
      <c r="B7619" s="5"/>
    </row>
    <row r="7620" spans="1:2" ht="15.5" x14ac:dyDescent="0.35">
      <c r="A7620" s="5"/>
      <c r="B7620" s="5"/>
    </row>
    <row r="7621" spans="1:2" ht="15.5" x14ac:dyDescent="0.35">
      <c r="A7621" s="5"/>
      <c r="B7621" s="5"/>
    </row>
    <row r="7622" spans="1:2" ht="15.5" x14ac:dyDescent="0.35">
      <c r="A7622" s="5"/>
      <c r="B7622" s="5"/>
    </row>
    <row r="7623" spans="1:2" ht="15.5" x14ac:dyDescent="0.35">
      <c r="A7623" s="5"/>
      <c r="B7623" s="5"/>
    </row>
    <row r="7624" spans="1:2" ht="15.5" x14ac:dyDescent="0.35">
      <c r="A7624" s="5"/>
      <c r="B7624" s="5"/>
    </row>
    <row r="7625" spans="1:2" ht="15.5" x14ac:dyDescent="0.35">
      <c r="A7625" s="5"/>
      <c r="B7625" s="5"/>
    </row>
    <row r="7626" spans="1:2" ht="15.5" x14ac:dyDescent="0.35">
      <c r="A7626" s="5"/>
      <c r="B7626" s="5"/>
    </row>
    <row r="7627" spans="1:2" ht="15.5" x14ac:dyDescent="0.35">
      <c r="A7627" s="5"/>
      <c r="B7627" s="5"/>
    </row>
    <row r="7628" spans="1:2" ht="15.5" x14ac:dyDescent="0.35">
      <c r="A7628" s="5"/>
      <c r="B7628" s="5"/>
    </row>
    <row r="7629" spans="1:2" ht="15.5" x14ac:dyDescent="0.35">
      <c r="A7629" s="5"/>
      <c r="B7629" s="5"/>
    </row>
    <row r="7630" spans="1:2" ht="15.5" x14ac:dyDescent="0.35">
      <c r="A7630" s="5"/>
      <c r="B7630" s="5"/>
    </row>
    <row r="7631" spans="1:2" ht="15.5" x14ac:dyDescent="0.35">
      <c r="A7631" s="5"/>
      <c r="B7631" s="5"/>
    </row>
    <row r="7632" spans="1:2" ht="15.5" x14ac:dyDescent="0.35">
      <c r="A7632" s="5"/>
      <c r="B7632" s="5"/>
    </row>
    <row r="7633" spans="1:2" ht="15.5" x14ac:dyDescent="0.35">
      <c r="A7633" s="5"/>
      <c r="B7633" s="5"/>
    </row>
    <row r="7634" spans="1:2" ht="15.5" x14ac:dyDescent="0.35">
      <c r="A7634" s="5"/>
      <c r="B7634" s="5"/>
    </row>
    <row r="7635" spans="1:2" ht="15.5" x14ac:dyDescent="0.35">
      <c r="A7635" s="5"/>
      <c r="B7635" s="5"/>
    </row>
    <row r="7636" spans="1:2" ht="15.5" x14ac:dyDescent="0.35">
      <c r="A7636" s="5"/>
      <c r="B7636" s="5"/>
    </row>
    <row r="7637" spans="1:2" ht="15.5" x14ac:dyDescent="0.35">
      <c r="A7637" s="5"/>
      <c r="B7637" s="5"/>
    </row>
    <row r="7638" spans="1:2" ht="15.5" x14ac:dyDescent="0.35">
      <c r="A7638" s="5"/>
      <c r="B7638" s="5"/>
    </row>
    <row r="7639" spans="1:2" ht="15.5" x14ac:dyDescent="0.35">
      <c r="A7639" s="5"/>
      <c r="B7639" s="5"/>
    </row>
    <row r="7640" spans="1:2" ht="15.5" x14ac:dyDescent="0.35">
      <c r="A7640" s="5"/>
      <c r="B7640" s="5"/>
    </row>
    <row r="7641" spans="1:2" ht="15.5" x14ac:dyDescent="0.35">
      <c r="A7641" s="5"/>
      <c r="B7641" s="5"/>
    </row>
    <row r="7642" spans="1:2" ht="15.5" x14ac:dyDescent="0.35">
      <c r="A7642" s="5"/>
      <c r="B7642" s="5"/>
    </row>
    <row r="7643" spans="1:2" ht="15.5" x14ac:dyDescent="0.35">
      <c r="A7643" s="5"/>
      <c r="B7643" s="5"/>
    </row>
    <row r="7644" spans="1:2" ht="15.5" x14ac:dyDescent="0.35">
      <c r="A7644" s="5"/>
      <c r="B7644" s="5"/>
    </row>
    <row r="7645" spans="1:2" ht="15.5" x14ac:dyDescent="0.35">
      <c r="A7645" s="5"/>
      <c r="B7645" s="5"/>
    </row>
    <row r="7646" spans="1:2" ht="15.5" x14ac:dyDescent="0.35">
      <c r="A7646" s="5"/>
      <c r="B7646" s="5"/>
    </row>
    <row r="7647" spans="1:2" ht="15.5" x14ac:dyDescent="0.35">
      <c r="A7647" s="5"/>
      <c r="B7647" s="5"/>
    </row>
    <row r="7648" spans="1:2" ht="15.5" x14ac:dyDescent="0.35">
      <c r="A7648" s="5"/>
      <c r="B7648" s="5"/>
    </row>
    <row r="7649" spans="1:2" ht="15.5" x14ac:dyDescent="0.35">
      <c r="A7649" s="5"/>
      <c r="B7649" s="5"/>
    </row>
    <row r="7650" spans="1:2" ht="15.5" x14ac:dyDescent="0.35">
      <c r="A7650" s="5"/>
      <c r="B7650" s="5"/>
    </row>
    <row r="7651" spans="1:2" ht="15.5" x14ac:dyDescent="0.35">
      <c r="A7651" s="5"/>
      <c r="B7651" s="5"/>
    </row>
    <row r="7652" spans="1:2" ht="15.5" x14ac:dyDescent="0.35">
      <c r="A7652" s="5"/>
      <c r="B7652" s="5"/>
    </row>
    <row r="7653" spans="1:2" ht="15.5" x14ac:dyDescent="0.35">
      <c r="A7653" s="5"/>
      <c r="B7653" s="5"/>
    </row>
    <row r="7654" spans="1:2" ht="15.5" x14ac:dyDescent="0.35">
      <c r="A7654" s="5"/>
      <c r="B7654" s="5"/>
    </row>
    <row r="7655" spans="1:2" ht="15.5" x14ac:dyDescent="0.35">
      <c r="A7655" s="5"/>
      <c r="B7655" s="5"/>
    </row>
    <row r="7656" spans="1:2" ht="15.5" x14ac:dyDescent="0.35">
      <c r="A7656" s="5"/>
      <c r="B7656" s="5"/>
    </row>
    <row r="7657" spans="1:2" ht="15.5" x14ac:dyDescent="0.35">
      <c r="A7657" s="5"/>
      <c r="B7657" s="5"/>
    </row>
    <row r="7658" spans="1:2" ht="15.5" x14ac:dyDescent="0.35">
      <c r="A7658" s="5"/>
      <c r="B7658" s="5"/>
    </row>
    <row r="7659" spans="1:2" ht="15.5" x14ac:dyDescent="0.35">
      <c r="A7659" s="5"/>
      <c r="B7659" s="5"/>
    </row>
    <row r="7660" spans="1:2" ht="15.5" x14ac:dyDescent="0.35">
      <c r="A7660" s="5"/>
      <c r="B7660" s="5"/>
    </row>
    <row r="7661" spans="1:2" ht="15.5" x14ac:dyDescent="0.35">
      <c r="A7661" s="5"/>
      <c r="B7661" s="5"/>
    </row>
    <row r="7662" spans="1:2" ht="15.5" x14ac:dyDescent="0.35">
      <c r="A7662" s="5"/>
      <c r="B7662" s="5"/>
    </row>
    <row r="7663" spans="1:2" ht="15.5" x14ac:dyDescent="0.35">
      <c r="A7663" s="5"/>
      <c r="B7663" s="5"/>
    </row>
    <row r="7664" spans="1:2" ht="15.5" x14ac:dyDescent="0.35">
      <c r="A7664" s="5"/>
      <c r="B7664" s="5"/>
    </row>
    <row r="7665" spans="1:2" ht="15.5" x14ac:dyDescent="0.35">
      <c r="A7665" s="5"/>
      <c r="B7665" s="5"/>
    </row>
    <row r="7666" spans="1:2" ht="15.5" x14ac:dyDescent="0.35">
      <c r="A7666" s="5"/>
      <c r="B7666" s="5"/>
    </row>
    <row r="7667" spans="1:2" ht="15.5" x14ac:dyDescent="0.35">
      <c r="A7667" s="5"/>
      <c r="B7667" s="5"/>
    </row>
    <row r="7668" spans="1:2" ht="15.5" x14ac:dyDescent="0.35">
      <c r="A7668" s="5"/>
      <c r="B7668" s="5"/>
    </row>
    <row r="7669" spans="1:2" ht="15.5" x14ac:dyDescent="0.35">
      <c r="A7669" s="5"/>
      <c r="B7669" s="5"/>
    </row>
    <row r="7670" spans="1:2" ht="15.5" x14ac:dyDescent="0.35">
      <c r="A7670" s="5"/>
      <c r="B7670" s="5"/>
    </row>
    <row r="7671" spans="1:2" ht="15.5" x14ac:dyDescent="0.35">
      <c r="A7671" s="5"/>
      <c r="B7671" s="5"/>
    </row>
    <row r="7672" spans="1:2" ht="15.5" x14ac:dyDescent="0.35">
      <c r="A7672" s="5"/>
      <c r="B7672" s="5"/>
    </row>
    <row r="7673" spans="1:2" ht="15.5" x14ac:dyDescent="0.35">
      <c r="A7673" s="5"/>
      <c r="B7673" s="5"/>
    </row>
    <row r="7674" spans="1:2" ht="15.5" x14ac:dyDescent="0.35">
      <c r="A7674" s="5"/>
      <c r="B7674" s="5"/>
    </row>
    <row r="7675" spans="1:2" ht="15.5" x14ac:dyDescent="0.35">
      <c r="A7675" s="5"/>
      <c r="B7675" s="5"/>
    </row>
    <row r="7676" spans="1:2" ht="15.5" x14ac:dyDescent="0.35">
      <c r="A7676" s="5"/>
      <c r="B7676" s="5"/>
    </row>
    <row r="7677" spans="1:2" ht="15.5" x14ac:dyDescent="0.35">
      <c r="A7677" s="5"/>
      <c r="B7677" s="5"/>
    </row>
    <row r="7678" spans="1:2" ht="15.5" x14ac:dyDescent="0.35">
      <c r="A7678" s="5"/>
      <c r="B7678" s="5"/>
    </row>
    <row r="7679" spans="1:2" ht="15.5" x14ac:dyDescent="0.35">
      <c r="A7679" s="5"/>
      <c r="B7679" s="5"/>
    </row>
    <row r="7680" spans="1:2" ht="15.5" x14ac:dyDescent="0.35">
      <c r="A7680" s="5"/>
      <c r="B7680" s="5"/>
    </row>
    <row r="7681" spans="1:2" ht="15.5" x14ac:dyDescent="0.35">
      <c r="A7681" s="5"/>
      <c r="B7681" s="5"/>
    </row>
    <row r="7682" spans="1:2" ht="15.5" x14ac:dyDescent="0.35">
      <c r="A7682" s="5"/>
      <c r="B7682" s="5"/>
    </row>
    <row r="7683" spans="1:2" ht="15.5" x14ac:dyDescent="0.35">
      <c r="A7683" s="5"/>
      <c r="B7683" s="5"/>
    </row>
    <row r="7684" spans="1:2" ht="15.5" x14ac:dyDescent="0.35">
      <c r="A7684" s="5"/>
      <c r="B7684" s="5"/>
    </row>
    <row r="7685" spans="1:2" ht="15.5" x14ac:dyDescent="0.35">
      <c r="A7685" s="5"/>
      <c r="B7685" s="5"/>
    </row>
    <row r="7686" spans="1:2" ht="15.5" x14ac:dyDescent="0.35">
      <c r="A7686" s="5"/>
      <c r="B7686" s="5"/>
    </row>
    <row r="7687" spans="1:2" ht="15.5" x14ac:dyDescent="0.35">
      <c r="A7687" s="5"/>
      <c r="B7687" s="5"/>
    </row>
    <row r="7688" spans="1:2" ht="15.5" x14ac:dyDescent="0.35">
      <c r="A7688" s="5"/>
      <c r="B7688" s="5"/>
    </row>
    <row r="7689" spans="1:2" ht="15.5" x14ac:dyDescent="0.35">
      <c r="A7689" s="5"/>
      <c r="B7689" s="5"/>
    </row>
    <row r="7690" spans="1:2" ht="15.5" x14ac:dyDescent="0.35">
      <c r="A7690" s="5"/>
      <c r="B7690" s="5"/>
    </row>
    <row r="7691" spans="1:2" ht="15.5" x14ac:dyDescent="0.35">
      <c r="A7691" s="5"/>
      <c r="B7691" s="5"/>
    </row>
    <row r="7692" spans="1:2" ht="15.5" x14ac:dyDescent="0.35">
      <c r="A7692" s="5"/>
      <c r="B7692" s="5"/>
    </row>
    <row r="7693" spans="1:2" ht="15.5" x14ac:dyDescent="0.35">
      <c r="A7693" s="5"/>
      <c r="B7693" s="5"/>
    </row>
    <row r="7694" spans="1:2" ht="15.5" x14ac:dyDescent="0.35">
      <c r="A7694" s="5"/>
      <c r="B7694" s="5"/>
    </row>
    <row r="7695" spans="1:2" ht="15.5" x14ac:dyDescent="0.35">
      <c r="A7695" s="5"/>
      <c r="B7695" s="5"/>
    </row>
    <row r="7696" spans="1:2" ht="15.5" x14ac:dyDescent="0.35">
      <c r="A7696" s="5"/>
      <c r="B7696" s="5"/>
    </row>
    <row r="7697" spans="1:2" ht="15.5" x14ac:dyDescent="0.35">
      <c r="A7697" s="5"/>
      <c r="B7697" s="5"/>
    </row>
    <row r="7698" spans="1:2" ht="15.5" x14ac:dyDescent="0.35">
      <c r="A7698" s="5"/>
      <c r="B7698" s="5"/>
    </row>
    <row r="7699" spans="1:2" ht="15.5" x14ac:dyDescent="0.35">
      <c r="A7699" s="5"/>
      <c r="B7699" s="5"/>
    </row>
    <row r="7700" spans="1:2" ht="15.5" x14ac:dyDescent="0.35">
      <c r="A7700" s="5"/>
      <c r="B7700" s="5"/>
    </row>
    <row r="7701" spans="1:2" ht="15.5" x14ac:dyDescent="0.35">
      <c r="A7701" s="5"/>
      <c r="B7701" s="5"/>
    </row>
    <row r="7702" spans="1:2" ht="15.5" x14ac:dyDescent="0.35">
      <c r="A7702" s="5"/>
      <c r="B7702" s="5"/>
    </row>
    <row r="7703" spans="1:2" ht="15.5" x14ac:dyDescent="0.35">
      <c r="A7703" s="5"/>
      <c r="B7703" s="5"/>
    </row>
    <row r="7704" spans="1:2" ht="15.5" x14ac:dyDescent="0.35">
      <c r="A7704" s="5"/>
      <c r="B7704" s="5"/>
    </row>
    <row r="7705" spans="1:2" ht="15.5" x14ac:dyDescent="0.35">
      <c r="A7705" s="5"/>
      <c r="B7705" s="5"/>
    </row>
    <row r="7706" spans="1:2" ht="15.5" x14ac:dyDescent="0.35">
      <c r="A7706" s="5"/>
      <c r="B7706" s="5"/>
    </row>
    <row r="7707" spans="1:2" ht="15.5" x14ac:dyDescent="0.35">
      <c r="A7707" s="5"/>
      <c r="B7707" s="5"/>
    </row>
    <row r="7708" spans="1:2" ht="15.5" x14ac:dyDescent="0.35">
      <c r="A7708" s="5"/>
      <c r="B7708" s="5"/>
    </row>
    <row r="7709" spans="1:2" ht="15.5" x14ac:dyDescent="0.35">
      <c r="A7709" s="5"/>
      <c r="B7709" s="5"/>
    </row>
    <row r="7710" spans="1:2" ht="15.5" x14ac:dyDescent="0.35">
      <c r="A7710" s="5"/>
      <c r="B7710" s="5"/>
    </row>
    <row r="7711" spans="1:2" ht="15.5" x14ac:dyDescent="0.35">
      <c r="A7711" s="5"/>
      <c r="B7711" s="5"/>
    </row>
    <row r="7712" spans="1:2" ht="15.5" x14ac:dyDescent="0.35">
      <c r="A7712" s="5"/>
      <c r="B7712" s="5"/>
    </row>
    <row r="7713" spans="1:2" ht="15.5" x14ac:dyDescent="0.35">
      <c r="A7713" s="5"/>
      <c r="B7713" s="5"/>
    </row>
    <row r="7714" spans="1:2" ht="15.5" x14ac:dyDescent="0.35">
      <c r="A7714" s="5"/>
      <c r="B7714" s="5"/>
    </row>
    <row r="7715" spans="1:2" ht="15.5" x14ac:dyDescent="0.35">
      <c r="A7715" s="5"/>
      <c r="B7715" s="5"/>
    </row>
    <row r="7716" spans="1:2" ht="15.5" x14ac:dyDescent="0.35">
      <c r="A7716" s="5"/>
      <c r="B7716" s="5"/>
    </row>
    <row r="7717" spans="1:2" ht="15.5" x14ac:dyDescent="0.35">
      <c r="A7717" s="5"/>
      <c r="B7717" s="5"/>
    </row>
    <row r="7718" spans="1:2" ht="15.5" x14ac:dyDescent="0.35">
      <c r="A7718" s="5"/>
      <c r="B7718" s="5"/>
    </row>
    <row r="7719" spans="1:2" ht="15.5" x14ac:dyDescent="0.35">
      <c r="A7719" s="5"/>
      <c r="B7719" s="5"/>
    </row>
    <row r="7720" spans="1:2" ht="15.5" x14ac:dyDescent="0.35">
      <c r="A7720" s="5"/>
      <c r="B7720" s="5"/>
    </row>
    <row r="7721" spans="1:2" ht="15.5" x14ac:dyDescent="0.35">
      <c r="A7721" s="5"/>
      <c r="B7721" s="5"/>
    </row>
    <row r="7722" spans="1:2" ht="15.5" x14ac:dyDescent="0.35">
      <c r="A7722" s="5"/>
      <c r="B7722" s="5"/>
    </row>
    <row r="7723" spans="1:2" ht="15.5" x14ac:dyDescent="0.35">
      <c r="A7723" s="5"/>
      <c r="B7723" s="5"/>
    </row>
    <row r="7724" spans="1:2" ht="15.5" x14ac:dyDescent="0.35">
      <c r="A7724" s="5"/>
      <c r="B7724" s="5"/>
    </row>
    <row r="7725" spans="1:2" ht="15.5" x14ac:dyDescent="0.35">
      <c r="A7725" s="5"/>
      <c r="B7725" s="5"/>
    </row>
    <row r="7726" spans="1:2" ht="15.5" x14ac:dyDescent="0.35">
      <c r="A7726" s="5"/>
      <c r="B7726" s="5"/>
    </row>
    <row r="7727" spans="1:2" ht="15.5" x14ac:dyDescent="0.35">
      <c r="A7727" s="5"/>
      <c r="B7727" s="5"/>
    </row>
    <row r="7728" spans="1:2" ht="15.5" x14ac:dyDescent="0.35">
      <c r="A7728" s="5"/>
      <c r="B7728" s="5"/>
    </row>
    <row r="7729" spans="1:2" ht="15.5" x14ac:dyDescent="0.35">
      <c r="A7729" s="5"/>
      <c r="B7729" s="5"/>
    </row>
    <row r="7730" spans="1:2" ht="15.5" x14ac:dyDescent="0.35">
      <c r="A7730" s="5"/>
      <c r="B7730" s="5"/>
    </row>
    <row r="7731" spans="1:2" ht="15.5" x14ac:dyDescent="0.35">
      <c r="A7731" s="5"/>
      <c r="B7731" s="5"/>
    </row>
    <row r="7732" spans="1:2" ht="15.5" x14ac:dyDescent="0.35">
      <c r="A7732" s="5"/>
      <c r="B7732" s="5"/>
    </row>
    <row r="7733" spans="1:2" ht="15.5" x14ac:dyDescent="0.35">
      <c r="A7733" s="5"/>
      <c r="B7733" s="5"/>
    </row>
    <row r="7734" spans="1:2" ht="15.5" x14ac:dyDescent="0.35">
      <c r="A7734" s="5"/>
      <c r="B7734" s="5"/>
    </row>
    <row r="7735" spans="1:2" ht="15.5" x14ac:dyDescent="0.35">
      <c r="A7735" s="5"/>
      <c r="B7735" s="5"/>
    </row>
    <row r="7736" spans="1:2" ht="15.5" x14ac:dyDescent="0.35">
      <c r="A7736" s="5"/>
      <c r="B7736" s="5"/>
    </row>
    <row r="7737" spans="1:2" ht="15.5" x14ac:dyDescent="0.35">
      <c r="A7737" s="5"/>
      <c r="B7737" s="5"/>
    </row>
    <row r="7738" spans="1:2" ht="15.5" x14ac:dyDescent="0.35">
      <c r="A7738" s="5"/>
      <c r="B7738" s="5"/>
    </row>
    <row r="7739" spans="1:2" ht="15.5" x14ac:dyDescent="0.35">
      <c r="A7739" s="5"/>
      <c r="B7739" s="5"/>
    </row>
    <row r="7740" spans="1:2" ht="15.5" x14ac:dyDescent="0.35">
      <c r="A7740" s="5"/>
      <c r="B7740" s="5"/>
    </row>
    <row r="7741" spans="1:2" ht="15.5" x14ac:dyDescent="0.35">
      <c r="A7741" s="5"/>
      <c r="B7741" s="5"/>
    </row>
    <row r="7742" spans="1:2" ht="15.5" x14ac:dyDescent="0.35">
      <c r="A7742" s="5"/>
      <c r="B7742" s="5"/>
    </row>
    <row r="7743" spans="1:2" ht="15.5" x14ac:dyDescent="0.35">
      <c r="A7743" s="5"/>
      <c r="B7743" s="5"/>
    </row>
    <row r="7744" spans="1:2" ht="15.5" x14ac:dyDescent="0.35">
      <c r="A7744" s="5"/>
      <c r="B7744" s="5"/>
    </row>
    <row r="7745" spans="1:2" ht="15.5" x14ac:dyDescent="0.35">
      <c r="A7745" s="5"/>
      <c r="B7745" s="5"/>
    </row>
    <row r="7746" spans="1:2" ht="15.5" x14ac:dyDescent="0.35">
      <c r="A7746" s="5"/>
      <c r="B7746" s="5"/>
    </row>
    <row r="7747" spans="1:2" ht="15.5" x14ac:dyDescent="0.35">
      <c r="A7747" s="5"/>
      <c r="B7747" s="5"/>
    </row>
    <row r="7748" spans="1:2" ht="15.5" x14ac:dyDescent="0.35">
      <c r="A7748" s="5"/>
      <c r="B7748" s="5"/>
    </row>
    <row r="7749" spans="1:2" ht="15.5" x14ac:dyDescent="0.35">
      <c r="A7749" s="5"/>
      <c r="B7749" s="5"/>
    </row>
    <row r="7750" spans="1:2" ht="15.5" x14ac:dyDescent="0.35">
      <c r="A7750" s="5"/>
      <c r="B7750" s="5"/>
    </row>
    <row r="7751" spans="1:2" ht="15.5" x14ac:dyDescent="0.35">
      <c r="A7751" s="5"/>
      <c r="B7751" s="5"/>
    </row>
    <row r="7752" spans="1:2" ht="15.5" x14ac:dyDescent="0.35">
      <c r="A7752" s="5"/>
      <c r="B7752" s="5"/>
    </row>
    <row r="7753" spans="1:2" ht="15.5" x14ac:dyDescent="0.35">
      <c r="A7753" s="5"/>
      <c r="B7753" s="5"/>
    </row>
    <row r="7754" spans="1:2" ht="15.5" x14ac:dyDescent="0.35">
      <c r="A7754" s="5"/>
      <c r="B7754" s="5"/>
    </row>
    <row r="7755" spans="1:2" ht="15.5" x14ac:dyDescent="0.35">
      <c r="A7755" s="5"/>
      <c r="B7755" s="5"/>
    </row>
    <row r="7756" spans="1:2" ht="15.5" x14ac:dyDescent="0.35">
      <c r="A7756" s="5"/>
      <c r="B7756" s="5"/>
    </row>
    <row r="7757" spans="1:2" ht="15.5" x14ac:dyDescent="0.35">
      <c r="A7757" s="5"/>
      <c r="B7757" s="5"/>
    </row>
    <row r="7758" spans="1:2" ht="15.5" x14ac:dyDescent="0.35">
      <c r="A7758" s="5"/>
      <c r="B7758" s="5"/>
    </row>
    <row r="7759" spans="1:2" ht="15.5" x14ac:dyDescent="0.35">
      <c r="A7759" s="5"/>
      <c r="B7759" s="5"/>
    </row>
    <row r="7760" spans="1:2" ht="15.5" x14ac:dyDescent="0.35">
      <c r="A7760" s="5"/>
      <c r="B7760" s="5"/>
    </row>
    <row r="7761" spans="1:2" ht="15.5" x14ac:dyDescent="0.35">
      <c r="A7761" s="5"/>
      <c r="B7761" s="5"/>
    </row>
    <row r="7762" spans="1:2" ht="15.5" x14ac:dyDescent="0.35">
      <c r="A7762" s="5"/>
      <c r="B7762" s="5"/>
    </row>
    <row r="7763" spans="1:2" ht="15.5" x14ac:dyDescent="0.35">
      <c r="A7763" s="5"/>
      <c r="B7763" s="5"/>
    </row>
    <row r="7764" spans="1:2" ht="15.5" x14ac:dyDescent="0.35">
      <c r="A7764" s="5"/>
      <c r="B7764" s="5"/>
    </row>
    <row r="7765" spans="1:2" ht="15.5" x14ac:dyDescent="0.35">
      <c r="A7765" s="5"/>
      <c r="B7765" s="5"/>
    </row>
    <row r="7766" spans="1:2" ht="15.5" x14ac:dyDescent="0.35">
      <c r="A7766" s="5"/>
      <c r="B7766" s="5"/>
    </row>
    <row r="7767" spans="1:2" ht="15.5" x14ac:dyDescent="0.35">
      <c r="A7767" s="5"/>
      <c r="B7767" s="5"/>
    </row>
    <row r="7768" spans="1:2" ht="15.5" x14ac:dyDescent="0.35">
      <c r="A7768" s="5"/>
      <c r="B7768" s="5"/>
    </row>
    <row r="7769" spans="1:2" ht="15.5" x14ac:dyDescent="0.35">
      <c r="A7769" s="5"/>
      <c r="B7769" s="5"/>
    </row>
    <row r="7770" spans="1:2" ht="15.5" x14ac:dyDescent="0.35">
      <c r="A7770" s="5"/>
      <c r="B7770" s="5"/>
    </row>
    <row r="7771" spans="1:2" ht="15.5" x14ac:dyDescent="0.35">
      <c r="A7771" s="5"/>
      <c r="B7771" s="5"/>
    </row>
    <row r="7772" spans="1:2" ht="15.5" x14ac:dyDescent="0.35">
      <c r="A7772" s="5"/>
      <c r="B7772" s="5"/>
    </row>
    <row r="7773" spans="1:2" ht="15.5" x14ac:dyDescent="0.35">
      <c r="A7773" s="5"/>
      <c r="B7773" s="5"/>
    </row>
    <row r="7774" spans="1:2" ht="15.5" x14ac:dyDescent="0.35">
      <c r="A7774" s="5"/>
      <c r="B7774" s="5"/>
    </row>
    <row r="7775" spans="1:2" ht="15.5" x14ac:dyDescent="0.35">
      <c r="A7775" s="5"/>
      <c r="B7775" s="5"/>
    </row>
    <row r="7776" spans="1:2" ht="15.5" x14ac:dyDescent="0.35">
      <c r="A7776" s="5"/>
      <c r="B7776" s="5"/>
    </row>
    <row r="7777" spans="1:2" ht="15.5" x14ac:dyDescent="0.35">
      <c r="A7777" s="5"/>
      <c r="B7777" s="5"/>
    </row>
    <row r="7778" spans="1:2" ht="15.5" x14ac:dyDescent="0.35">
      <c r="A7778" s="5"/>
      <c r="B7778" s="5"/>
    </row>
    <row r="7779" spans="1:2" ht="15.5" x14ac:dyDescent="0.35">
      <c r="A7779" s="5"/>
      <c r="B7779" s="5"/>
    </row>
    <row r="7780" spans="1:2" ht="15.5" x14ac:dyDescent="0.35">
      <c r="A7780" s="5"/>
      <c r="B7780" s="5"/>
    </row>
    <row r="7781" spans="1:2" ht="15.5" x14ac:dyDescent="0.35">
      <c r="A7781" s="5"/>
      <c r="B7781" s="5"/>
    </row>
    <row r="7782" spans="1:2" ht="15.5" x14ac:dyDescent="0.35">
      <c r="A7782" s="5"/>
      <c r="B7782" s="5"/>
    </row>
    <row r="7783" spans="1:2" ht="15.5" x14ac:dyDescent="0.35">
      <c r="A7783" s="5"/>
      <c r="B7783" s="5"/>
    </row>
    <row r="7784" spans="1:2" ht="15.5" x14ac:dyDescent="0.35">
      <c r="A7784" s="5"/>
      <c r="B7784" s="5"/>
    </row>
    <row r="7785" spans="1:2" ht="15.5" x14ac:dyDescent="0.35">
      <c r="A7785" s="5"/>
      <c r="B7785" s="5"/>
    </row>
    <row r="7786" spans="1:2" ht="15.5" x14ac:dyDescent="0.35">
      <c r="A7786" s="5"/>
      <c r="B7786" s="5"/>
    </row>
    <row r="7787" spans="1:2" ht="15.5" x14ac:dyDescent="0.35">
      <c r="A7787" s="5"/>
      <c r="B7787" s="5"/>
    </row>
    <row r="7788" spans="1:2" ht="15.5" x14ac:dyDescent="0.35">
      <c r="A7788" s="5"/>
      <c r="B7788" s="5"/>
    </row>
    <row r="7789" spans="1:2" ht="15.5" x14ac:dyDescent="0.35">
      <c r="A7789" s="5"/>
      <c r="B7789" s="5"/>
    </row>
    <row r="7790" spans="1:2" ht="15.5" x14ac:dyDescent="0.35">
      <c r="A7790" s="5"/>
      <c r="B7790" s="5"/>
    </row>
    <row r="7791" spans="1:2" ht="15.5" x14ac:dyDescent="0.35">
      <c r="A7791" s="5"/>
      <c r="B7791" s="5"/>
    </row>
    <row r="7792" spans="1:2" ht="15.5" x14ac:dyDescent="0.35">
      <c r="A7792" s="5"/>
      <c r="B7792" s="5"/>
    </row>
    <row r="7793" spans="1:2" ht="15.5" x14ac:dyDescent="0.35">
      <c r="A7793" s="5"/>
      <c r="B7793" s="5"/>
    </row>
    <row r="7794" spans="1:2" ht="15.5" x14ac:dyDescent="0.35">
      <c r="A7794" s="5"/>
      <c r="B7794" s="5"/>
    </row>
    <row r="7795" spans="1:2" ht="15.5" x14ac:dyDescent="0.35">
      <c r="A7795" s="5"/>
      <c r="B7795" s="5"/>
    </row>
    <row r="7796" spans="1:2" ht="15.5" x14ac:dyDescent="0.35">
      <c r="A7796" s="5"/>
      <c r="B7796" s="5"/>
    </row>
    <row r="7797" spans="1:2" ht="15.5" x14ac:dyDescent="0.35">
      <c r="A7797" s="5"/>
      <c r="B7797" s="5"/>
    </row>
    <row r="7798" spans="1:2" ht="15.5" x14ac:dyDescent="0.35">
      <c r="A7798" s="5"/>
      <c r="B7798" s="5"/>
    </row>
    <row r="7799" spans="1:2" ht="15.5" x14ac:dyDescent="0.35">
      <c r="A7799" s="5"/>
      <c r="B7799" s="5"/>
    </row>
    <row r="7800" spans="1:2" ht="15.5" x14ac:dyDescent="0.35">
      <c r="A7800" s="5"/>
      <c r="B7800" s="5"/>
    </row>
    <row r="7801" spans="1:2" ht="15.5" x14ac:dyDescent="0.35">
      <c r="A7801" s="5"/>
      <c r="B7801" s="5"/>
    </row>
    <row r="7802" spans="1:2" ht="15.5" x14ac:dyDescent="0.35">
      <c r="A7802" s="5"/>
      <c r="B7802" s="5"/>
    </row>
    <row r="7803" spans="1:2" ht="15.5" x14ac:dyDescent="0.35">
      <c r="A7803" s="5"/>
      <c r="B7803" s="5"/>
    </row>
    <row r="7804" spans="1:2" ht="15.5" x14ac:dyDescent="0.35">
      <c r="A7804" s="5"/>
      <c r="B7804" s="5"/>
    </row>
    <row r="7805" spans="1:2" ht="15.5" x14ac:dyDescent="0.35">
      <c r="A7805" s="5"/>
      <c r="B7805" s="5"/>
    </row>
    <row r="7806" spans="1:2" ht="15.5" x14ac:dyDescent="0.35">
      <c r="A7806" s="5"/>
      <c r="B7806" s="5"/>
    </row>
    <row r="7807" spans="1:2" ht="15.5" x14ac:dyDescent="0.35">
      <c r="A7807" s="5"/>
      <c r="B7807" s="5"/>
    </row>
    <row r="7808" spans="1:2" ht="15.5" x14ac:dyDescent="0.35">
      <c r="A7808" s="5"/>
      <c r="B7808" s="5"/>
    </row>
    <row r="7809" spans="1:2" ht="15.5" x14ac:dyDescent="0.35">
      <c r="A7809" s="5"/>
      <c r="B7809" s="5"/>
    </row>
    <row r="7810" spans="1:2" ht="15.5" x14ac:dyDescent="0.35">
      <c r="A7810" s="5"/>
      <c r="B7810" s="5"/>
    </row>
    <row r="7811" spans="1:2" ht="15.5" x14ac:dyDescent="0.35">
      <c r="A7811" s="5"/>
      <c r="B7811" s="5"/>
    </row>
    <row r="7812" spans="1:2" ht="15.5" x14ac:dyDescent="0.35">
      <c r="A7812" s="5"/>
      <c r="B7812" s="5"/>
    </row>
    <row r="7813" spans="1:2" ht="15.5" x14ac:dyDescent="0.35">
      <c r="A7813" s="5"/>
      <c r="B7813" s="5"/>
    </row>
    <row r="7814" spans="1:2" ht="15.5" x14ac:dyDescent="0.35">
      <c r="A7814" s="5"/>
      <c r="B7814" s="5"/>
    </row>
    <row r="7815" spans="1:2" ht="15.5" x14ac:dyDescent="0.35">
      <c r="A7815" s="5"/>
      <c r="B7815" s="5"/>
    </row>
    <row r="7816" spans="1:2" ht="15.5" x14ac:dyDescent="0.35">
      <c r="A7816" s="5"/>
      <c r="B7816" s="5"/>
    </row>
    <row r="7817" spans="1:2" ht="15.5" x14ac:dyDescent="0.35">
      <c r="A7817" s="5"/>
      <c r="B7817" s="5"/>
    </row>
    <row r="7818" spans="1:2" ht="15.5" x14ac:dyDescent="0.35">
      <c r="A7818" s="5"/>
      <c r="B7818" s="5"/>
    </row>
    <row r="7819" spans="1:2" ht="15.5" x14ac:dyDescent="0.35">
      <c r="A7819" s="5"/>
      <c r="B7819" s="5"/>
    </row>
    <row r="7820" spans="1:2" ht="15.5" x14ac:dyDescent="0.35">
      <c r="A7820" s="5"/>
      <c r="B7820" s="5"/>
    </row>
    <row r="7821" spans="1:2" ht="15.5" x14ac:dyDescent="0.35">
      <c r="A7821" s="5"/>
      <c r="B7821" s="5"/>
    </row>
    <row r="7822" spans="1:2" ht="15.5" x14ac:dyDescent="0.35">
      <c r="A7822" s="5"/>
      <c r="B7822" s="5"/>
    </row>
    <row r="7823" spans="1:2" ht="15.5" x14ac:dyDescent="0.35">
      <c r="A7823" s="5"/>
      <c r="B7823" s="5"/>
    </row>
    <row r="7824" spans="1:2" ht="15.5" x14ac:dyDescent="0.35">
      <c r="A7824" s="5"/>
      <c r="B7824" s="5"/>
    </row>
    <row r="7825" spans="1:2" ht="15.5" x14ac:dyDescent="0.35">
      <c r="A7825" s="5"/>
      <c r="B7825" s="5"/>
    </row>
    <row r="7826" spans="1:2" ht="15.5" x14ac:dyDescent="0.35">
      <c r="A7826" s="5"/>
      <c r="B7826" s="5"/>
    </row>
    <row r="7827" spans="1:2" ht="15.5" x14ac:dyDescent="0.35">
      <c r="A7827" s="5"/>
      <c r="B7827" s="5"/>
    </row>
    <row r="7828" spans="1:2" ht="15.5" x14ac:dyDescent="0.35">
      <c r="A7828" s="5"/>
      <c r="B7828" s="5"/>
    </row>
    <row r="7829" spans="1:2" ht="15.5" x14ac:dyDescent="0.35">
      <c r="A7829" s="5"/>
      <c r="B7829" s="5"/>
    </row>
    <row r="7830" spans="1:2" ht="15.5" x14ac:dyDescent="0.35">
      <c r="A7830" s="5"/>
      <c r="B7830" s="5"/>
    </row>
    <row r="7831" spans="1:2" ht="15.5" x14ac:dyDescent="0.35">
      <c r="A7831" s="5"/>
      <c r="B7831" s="5"/>
    </row>
    <row r="7832" spans="1:2" ht="15.5" x14ac:dyDescent="0.35">
      <c r="A7832" s="5"/>
      <c r="B7832" s="5"/>
    </row>
    <row r="7833" spans="1:2" ht="15.5" x14ac:dyDescent="0.35">
      <c r="A7833" s="5"/>
      <c r="B7833" s="5"/>
    </row>
    <row r="7834" spans="1:2" ht="15.5" x14ac:dyDescent="0.35">
      <c r="A7834" s="5"/>
      <c r="B7834" s="5"/>
    </row>
    <row r="7835" spans="1:2" ht="15.5" x14ac:dyDescent="0.35">
      <c r="A7835" s="5"/>
      <c r="B7835" s="5"/>
    </row>
    <row r="7836" spans="1:2" ht="15.5" x14ac:dyDescent="0.35">
      <c r="A7836" s="5"/>
      <c r="B7836" s="5"/>
    </row>
    <row r="7837" spans="1:2" ht="15.5" x14ac:dyDescent="0.35">
      <c r="A7837" s="5"/>
      <c r="B7837" s="5"/>
    </row>
    <row r="7838" spans="1:2" ht="15.5" x14ac:dyDescent="0.35">
      <c r="A7838" s="5"/>
      <c r="B7838" s="5"/>
    </row>
    <row r="7839" spans="1:2" ht="15.5" x14ac:dyDescent="0.35">
      <c r="A7839" s="5"/>
      <c r="B7839" s="5"/>
    </row>
    <row r="7840" spans="1:2" ht="15.5" x14ac:dyDescent="0.35">
      <c r="A7840" s="5"/>
      <c r="B7840" s="5"/>
    </row>
    <row r="7841" spans="1:2" ht="15.5" x14ac:dyDescent="0.35">
      <c r="A7841" s="5"/>
      <c r="B7841" s="5"/>
    </row>
    <row r="7842" spans="1:2" ht="15.5" x14ac:dyDescent="0.35">
      <c r="A7842" s="5"/>
      <c r="B7842" s="5"/>
    </row>
    <row r="7843" spans="1:2" ht="15.5" x14ac:dyDescent="0.35">
      <c r="A7843" s="5"/>
      <c r="B7843" s="5"/>
    </row>
    <row r="7844" spans="1:2" ht="15.5" x14ac:dyDescent="0.35">
      <c r="A7844" s="5"/>
      <c r="B7844" s="5"/>
    </row>
    <row r="7845" spans="1:2" ht="15.5" x14ac:dyDescent="0.35">
      <c r="A7845" s="5"/>
      <c r="B7845" s="5"/>
    </row>
    <row r="7846" spans="1:2" ht="15.5" x14ac:dyDescent="0.35">
      <c r="A7846" s="5"/>
      <c r="B7846" s="5"/>
    </row>
    <row r="7847" spans="1:2" ht="15.5" x14ac:dyDescent="0.35">
      <c r="A7847" s="5"/>
      <c r="B7847" s="5"/>
    </row>
    <row r="7848" spans="1:2" ht="15.5" x14ac:dyDescent="0.35">
      <c r="A7848" s="5"/>
      <c r="B7848" s="5"/>
    </row>
    <row r="7849" spans="1:2" ht="15.5" x14ac:dyDescent="0.35">
      <c r="A7849" s="5"/>
      <c r="B7849" s="5"/>
    </row>
    <row r="7850" spans="1:2" ht="15.5" x14ac:dyDescent="0.35">
      <c r="A7850" s="5"/>
      <c r="B7850" s="5"/>
    </row>
    <row r="7851" spans="1:2" ht="15.5" x14ac:dyDescent="0.35">
      <c r="A7851" s="5"/>
      <c r="B7851" s="5"/>
    </row>
    <row r="7852" spans="1:2" ht="15.5" x14ac:dyDescent="0.35">
      <c r="A7852" s="5"/>
      <c r="B7852" s="5"/>
    </row>
    <row r="7853" spans="1:2" ht="15.5" x14ac:dyDescent="0.35">
      <c r="A7853" s="5"/>
      <c r="B7853" s="5"/>
    </row>
    <row r="7854" spans="1:2" ht="15.5" x14ac:dyDescent="0.35">
      <c r="A7854" s="5"/>
      <c r="B7854" s="5"/>
    </row>
    <row r="7855" spans="1:2" ht="15.5" x14ac:dyDescent="0.35">
      <c r="A7855" s="5"/>
      <c r="B7855" s="5"/>
    </row>
    <row r="7856" spans="1:2" ht="15.5" x14ac:dyDescent="0.35">
      <c r="A7856" s="5"/>
      <c r="B7856" s="5"/>
    </row>
    <row r="7857" spans="1:2" ht="15.5" x14ac:dyDescent="0.35">
      <c r="A7857" s="5"/>
      <c r="B7857" s="5"/>
    </row>
    <row r="7858" spans="1:2" ht="15.5" x14ac:dyDescent="0.35">
      <c r="A7858" s="5"/>
      <c r="B7858" s="5"/>
    </row>
    <row r="7859" spans="1:2" ht="15.5" x14ac:dyDescent="0.35">
      <c r="A7859" s="5"/>
      <c r="B7859" s="5"/>
    </row>
    <row r="7860" spans="1:2" ht="15.5" x14ac:dyDescent="0.35">
      <c r="A7860" s="5"/>
      <c r="B7860" s="5"/>
    </row>
    <row r="7861" spans="1:2" ht="15.5" x14ac:dyDescent="0.35">
      <c r="A7861" s="5"/>
      <c r="B7861" s="5"/>
    </row>
    <row r="7862" spans="1:2" ht="15.5" x14ac:dyDescent="0.35">
      <c r="A7862" s="5"/>
      <c r="B7862" s="5"/>
    </row>
    <row r="7863" spans="1:2" ht="15.5" x14ac:dyDescent="0.35">
      <c r="A7863" s="5"/>
      <c r="B7863" s="5"/>
    </row>
    <row r="7864" spans="1:2" ht="15.5" x14ac:dyDescent="0.35">
      <c r="A7864" s="5"/>
      <c r="B7864" s="5"/>
    </row>
    <row r="7865" spans="1:2" ht="15.5" x14ac:dyDescent="0.35">
      <c r="A7865" s="5"/>
      <c r="B7865" s="5"/>
    </row>
    <row r="7866" spans="1:2" ht="15.5" x14ac:dyDescent="0.35">
      <c r="A7866" s="5"/>
      <c r="B7866" s="5"/>
    </row>
    <row r="7867" spans="1:2" ht="15.5" x14ac:dyDescent="0.35">
      <c r="A7867" s="5"/>
      <c r="B7867" s="5"/>
    </row>
    <row r="7868" spans="1:2" ht="15.5" x14ac:dyDescent="0.35">
      <c r="A7868" s="5"/>
      <c r="B7868" s="5"/>
    </row>
    <row r="7869" spans="1:2" ht="15.5" x14ac:dyDescent="0.35">
      <c r="A7869" s="5"/>
      <c r="B7869" s="5"/>
    </row>
    <row r="7870" spans="1:2" ht="15.5" x14ac:dyDescent="0.35">
      <c r="A7870" s="5"/>
      <c r="B7870" s="5"/>
    </row>
    <row r="7871" spans="1:2" ht="15.5" x14ac:dyDescent="0.35">
      <c r="A7871" s="5"/>
      <c r="B7871" s="5"/>
    </row>
    <row r="7872" spans="1:2" ht="15.5" x14ac:dyDescent="0.35">
      <c r="A7872" s="5"/>
      <c r="B7872" s="5"/>
    </row>
    <row r="7873" spans="1:2" ht="15.5" x14ac:dyDescent="0.35">
      <c r="A7873" s="5"/>
      <c r="B7873" s="5"/>
    </row>
    <row r="7874" spans="1:2" ht="15.5" x14ac:dyDescent="0.35">
      <c r="A7874" s="5"/>
      <c r="B7874" s="5"/>
    </row>
    <row r="7875" spans="1:2" ht="15.5" x14ac:dyDescent="0.35">
      <c r="A7875" s="5"/>
      <c r="B7875" s="5"/>
    </row>
    <row r="7876" spans="1:2" ht="15.5" x14ac:dyDescent="0.35">
      <c r="A7876" s="5"/>
      <c r="B7876" s="5"/>
    </row>
    <row r="7877" spans="1:2" ht="15.5" x14ac:dyDescent="0.35">
      <c r="A7877" s="5"/>
      <c r="B7877" s="5"/>
    </row>
    <row r="7878" spans="1:2" ht="15.5" x14ac:dyDescent="0.35">
      <c r="A7878" s="5"/>
      <c r="B7878" s="5"/>
    </row>
    <row r="7879" spans="1:2" ht="15.5" x14ac:dyDescent="0.35">
      <c r="A7879" s="5"/>
      <c r="B7879" s="5"/>
    </row>
    <row r="7880" spans="1:2" ht="15.5" x14ac:dyDescent="0.35">
      <c r="A7880" s="5"/>
      <c r="B7880" s="5"/>
    </row>
    <row r="7881" spans="1:2" ht="15.5" x14ac:dyDescent="0.35">
      <c r="A7881" s="5"/>
      <c r="B7881" s="5"/>
    </row>
    <row r="7882" spans="1:2" ht="15.5" x14ac:dyDescent="0.35">
      <c r="A7882" s="5"/>
      <c r="B7882" s="5"/>
    </row>
    <row r="7883" spans="1:2" ht="15.5" x14ac:dyDescent="0.35">
      <c r="A7883" s="5"/>
      <c r="B7883" s="5"/>
    </row>
    <row r="7884" spans="1:2" ht="15.5" x14ac:dyDescent="0.35">
      <c r="A7884" s="5"/>
      <c r="B7884" s="5"/>
    </row>
    <row r="7885" spans="1:2" ht="15.5" x14ac:dyDescent="0.35">
      <c r="A7885" s="5"/>
      <c r="B7885" s="5"/>
    </row>
    <row r="7886" spans="1:2" ht="15.5" x14ac:dyDescent="0.35">
      <c r="A7886" s="5"/>
      <c r="B7886" s="5"/>
    </row>
    <row r="7887" spans="1:2" ht="15.5" x14ac:dyDescent="0.35">
      <c r="A7887" s="5"/>
      <c r="B7887" s="5"/>
    </row>
    <row r="7888" spans="1:2" ht="15.5" x14ac:dyDescent="0.35">
      <c r="A7888" s="5"/>
      <c r="B7888" s="5"/>
    </row>
    <row r="7889" spans="1:2" ht="15.5" x14ac:dyDescent="0.35">
      <c r="A7889" s="5"/>
      <c r="B7889" s="5"/>
    </row>
    <row r="7890" spans="1:2" ht="15.5" x14ac:dyDescent="0.35">
      <c r="A7890" s="5"/>
      <c r="B7890" s="5"/>
    </row>
    <row r="7891" spans="1:2" ht="15.5" x14ac:dyDescent="0.35">
      <c r="A7891" s="5"/>
      <c r="B7891" s="5"/>
    </row>
    <row r="7892" spans="1:2" ht="15.5" x14ac:dyDescent="0.35">
      <c r="A7892" s="5"/>
      <c r="B7892" s="5"/>
    </row>
    <row r="7893" spans="1:2" ht="15.5" x14ac:dyDescent="0.35">
      <c r="A7893" s="5"/>
      <c r="B7893" s="5"/>
    </row>
    <row r="7894" spans="1:2" ht="15.5" x14ac:dyDescent="0.35">
      <c r="A7894" s="5"/>
      <c r="B7894" s="5"/>
    </row>
    <row r="7895" spans="1:2" ht="15.5" x14ac:dyDescent="0.35">
      <c r="A7895" s="5"/>
      <c r="B7895" s="5"/>
    </row>
    <row r="7896" spans="1:2" ht="15.5" x14ac:dyDescent="0.35">
      <c r="A7896" s="5"/>
      <c r="B7896" s="5"/>
    </row>
    <row r="7897" spans="1:2" ht="15.5" x14ac:dyDescent="0.35">
      <c r="A7897" s="5"/>
      <c r="B7897" s="5"/>
    </row>
    <row r="7898" spans="1:2" ht="15.5" x14ac:dyDescent="0.35">
      <c r="A7898" s="5"/>
      <c r="B7898" s="5"/>
    </row>
    <row r="7899" spans="1:2" ht="15.5" x14ac:dyDescent="0.35">
      <c r="A7899" s="5"/>
      <c r="B7899" s="5"/>
    </row>
    <row r="7900" spans="1:2" ht="15.5" x14ac:dyDescent="0.35">
      <c r="A7900" s="5"/>
      <c r="B7900" s="5"/>
    </row>
    <row r="7901" spans="1:2" ht="15.5" x14ac:dyDescent="0.35">
      <c r="A7901" s="5"/>
      <c r="B7901" s="5"/>
    </row>
    <row r="7902" spans="1:2" ht="15.5" x14ac:dyDescent="0.35">
      <c r="A7902" s="5"/>
      <c r="B7902" s="5"/>
    </row>
    <row r="7903" spans="1:2" ht="15.5" x14ac:dyDescent="0.35">
      <c r="A7903" s="5"/>
      <c r="B7903" s="5"/>
    </row>
    <row r="7904" spans="1:2" ht="15.5" x14ac:dyDescent="0.35">
      <c r="A7904" s="5"/>
      <c r="B7904" s="5"/>
    </row>
    <row r="7905" spans="1:2" ht="15.5" x14ac:dyDescent="0.35">
      <c r="A7905" s="5"/>
      <c r="B7905" s="5"/>
    </row>
    <row r="7906" spans="1:2" ht="15.5" x14ac:dyDescent="0.35">
      <c r="A7906" s="5"/>
      <c r="B7906" s="5"/>
    </row>
    <row r="7907" spans="1:2" ht="15.5" x14ac:dyDescent="0.35">
      <c r="A7907" s="5"/>
      <c r="B7907" s="5"/>
    </row>
    <row r="7908" spans="1:2" ht="15.5" x14ac:dyDescent="0.35">
      <c r="A7908" s="5"/>
      <c r="B7908" s="5"/>
    </row>
    <row r="7909" spans="1:2" ht="15.5" x14ac:dyDescent="0.35">
      <c r="A7909" s="5"/>
      <c r="B7909" s="5"/>
    </row>
    <row r="7910" spans="1:2" ht="15.5" x14ac:dyDescent="0.35">
      <c r="A7910" s="5"/>
      <c r="B7910" s="5"/>
    </row>
    <row r="7911" spans="1:2" ht="15.5" x14ac:dyDescent="0.35">
      <c r="A7911" s="5"/>
      <c r="B7911" s="5"/>
    </row>
    <row r="7912" spans="1:2" ht="15.5" x14ac:dyDescent="0.35">
      <c r="A7912" s="5"/>
      <c r="B7912" s="5"/>
    </row>
    <row r="7913" spans="1:2" ht="15.5" x14ac:dyDescent="0.35">
      <c r="A7913" s="5"/>
      <c r="B7913" s="5"/>
    </row>
    <row r="7914" spans="1:2" ht="15.5" x14ac:dyDescent="0.35">
      <c r="A7914" s="5"/>
      <c r="B7914" s="5"/>
    </row>
    <row r="7915" spans="1:2" ht="15.5" x14ac:dyDescent="0.35">
      <c r="A7915" s="5"/>
      <c r="B7915" s="5"/>
    </row>
    <row r="7916" spans="1:2" ht="15.5" x14ac:dyDescent="0.35">
      <c r="A7916" s="5"/>
      <c r="B7916" s="5"/>
    </row>
    <row r="7917" spans="1:2" ht="15.5" x14ac:dyDescent="0.35">
      <c r="A7917" s="5"/>
      <c r="B7917" s="5"/>
    </row>
    <row r="7918" spans="1:2" ht="15.5" x14ac:dyDescent="0.35">
      <c r="A7918" s="5"/>
      <c r="B7918" s="5"/>
    </row>
    <row r="7919" spans="1:2" ht="15.5" x14ac:dyDescent="0.35">
      <c r="A7919" s="5"/>
      <c r="B7919" s="5"/>
    </row>
    <row r="7920" spans="1:2" ht="15.5" x14ac:dyDescent="0.35">
      <c r="A7920" s="5"/>
      <c r="B7920" s="5"/>
    </row>
    <row r="7921" spans="1:2" ht="15.5" x14ac:dyDescent="0.35">
      <c r="A7921" s="5"/>
      <c r="B7921" s="5"/>
    </row>
    <row r="7922" spans="1:2" ht="15.5" x14ac:dyDescent="0.35">
      <c r="A7922" s="5"/>
      <c r="B7922" s="5"/>
    </row>
    <row r="7923" spans="1:2" ht="15.5" x14ac:dyDescent="0.35">
      <c r="A7923" s="5"/>
      <c r="B7923" s="5"/>
    </row>
    <row r="7924" spans="1:2" ht="15.5" x14ac:dyDescent="0.35">
      <c r="A7924" s="5"/>
      <c r="B7924" s="5"/>
    </row>
    <row r="7925" spans="1:2" ht="15.5" x14ac:dyDescent="0.35">
      <c r="A7925" s="5"/>
      <c r="B7925" s="5"/>
    </row>
    <row r="7926" spans="1:2" ht="15.5" x14ac:dyDescent="0.35">
      <c r="A7926" s="5"/>
      <c r="B7926" s="5"/>
    </row>
    <row r="7927" spans="1:2" ht="15.5" x14ac:dyDescent="0.35">
      <c r="A7927" s="5"/>
      <c r="B7927" s="5"/>
    </row>
    <row r="7928" spans="1:2" ht="15.5" x14ac:dyDescent="0.35">
      <c r="A7928" s="5"/>
      <c r="B7928" s="5"/>
    </row>
    <row r="7929" spans="1:2" ht="15.5" x14ac:dyDescent="0.35">
      <c r="A7929" s="5"/>
      <c r="B7929" s="5"/>
    </row>
    <row r="7930" spans="1:2" ht="15.5" x14ac:dyDescent="0.35">
      <c r="A7930" s="5"/>
      <c r="B7930" s="5"/>
    </row>
    <row r="7931" spans="1:2" ht="15.5" x14ac:dyDescent="0.35">
      <c r="A7931" s="5"/>
      <c r="B7931" s="5"/>
    </row>
    <row r="7932" spans="1:2" ht="15.5" x14ac:dyDescent="0.35">
      <c r="A7932" s="5"/>
      <c r="B7932" s="5"/>
    </row>
    <row r="7933" spans="1:2" ht="15.5" x14ac:dyDescent="0.35">
      <c r="A7933" s="5"/>
      <c r="B7933" s="5"/>
    </row>
    <row r="7934" spans="1:2" ht="15.5" x14ac:dyDescent="0.35">
      <c r="A7934" s="5"/>
      <c r="B7934" s="5"/>
    </row>
    <row r="7935" spans="1:2" ht="15.5" x14ac:dyDescent="0.35">
      <c r="A7935" s="5"/>
      <c r="B7935" s="5"/>
    </row>
    <row r="7936" spans="1:2" ht="15.5" x14ac:dyDescent="0.35">
      <c r="A7936" s="5"/>
      <c r="B7936" s="5"/>
    </row>
    <row r="7937" spans="1:2" ht="15.5" x14ac:dyDescent="0.35">
      <c r="A7937" s="5"/>
      <c r="B7937" s="5"/>
    </row>
    <row r="7938" spans="1:2" ht="15.5" x14ac:dyDescent="0.35">
      <c r="A7938" s="5"/>
      <c r="B7938" s="5"/>
    </row>
    <row r="7939" spans="1:2" ht="15.5" x14ac:dyDescent="0.35">
      <c r="A7939" s="5"/>
      <c r="B7939" s="5"/>
    </row>
    <row r="7940" spans="1:2" ht="15.5" x14ac:dyDescent="0.35">
      <c r="A7940" s="5"/>
      <c r="B7940" s="5"/>
    </row>
    <row r="7941" spans="1:2" ht="15.5" x14ac:dyDescent="0.35">
      <c r="A7941" s="5"/>
      <c r="B7941" s="5"/>
    </row>
    <row r="7942" spans="1:2" ht="15.5" x14ac:dyDescent="0.35">
      <c r="A7942" s="5"/>
      <c r="B7942" s="5"/>
    </row>
    <row r="7943" spans="1:2" ht="15.5" x14ac:dyDescent="0.35">
      <c r="A7943" s="5"/>
      <c r="B7943" s="5"/>
    </row>
    <row r="7944" spans="1:2" ht="15.5" x14ac:dyDescent="0.35">
      <c r="A7944" s="5"/>
      <c r="B7944" s="5"/>
    </row>
    <row r="7945" spans="1:2" ht="15.5" x14ac:dyDescent="0.35">
      <c r="A7945" s="5"/>
      <c r="B7945" s="5"/>
    </row>
    <row r="7946" spans="1:2" ht="15.5" x14ac:dyDescent="0.35">
      <c r="A7946" s="5"/>
      <c r="B7946" s="5"/>
    </row>
    <row r="7947" spans="1:2" ht="15.5" x14ac:dyDescent="0.35">
      <c r="A7947" s="5"/>
      <c r="B7947" s="5"/>
    </row>
    <row r="7948" spans="1:2" ht="15.5" x14ac:dyDescent="0.35">
      <c r="A7948" s="5"/>
      <c r="B7948" s="5"/>
    </row>
    <row r="7949" spans="1:2" ht="15.5" x14ac:dyDescent="0.35">
      <c r="A7949" s="5"/>
      <c r="B7949" s="5"/>
    </row>
    <row r="7950" spans="1:2" ht="15.5" x14ac:dyDescent="0.35">
      <c r="A7950" s="5"/>
      <c r="B7950" s="5"/>
    </row>
    <row r="7951" spans="1:2" ht="15.5" x14ac:dyDescent="0.35">
      <c r="A7951" s="5"/>
      <c r="B7951" s="5"/>
    </row>
    <row r="7952" spans="1:2" ht="15.5" x14ac:dyDescent="0.35">
      <c r="A7952" s="5"/>
      <c r="B7952" s="5"/>
    </row>
    <row r="7953" spans="1:2" ht="15.5" x14ac:dyDescent="0.35">
      <c r="A7953" s="5"/>
      <c r="B7953" s="5"/>
    </row>
    <row r="7954" spans="1:2" ht="15.5" x14ac:dyDescent="0.35">
      <c r="A7954" s="5"/>
      <c r="B7954" s="5"/>
    </row>
    <row r="7955" spans="1:2" ht="15.5" x14ac:dyDescent="0.35">
      <c r="A7955" s="5"/>
      <c r="B7955" s="5"/>
    </row>
    <row r="7956" spans="1:2" ht="15.5" x14ac:dyDescent="0.35">
      <c r="A7956" s="5"/>
      <c r="B7956" s="5"/>
    </row>
    <row r="7957" spans="1:2" ht="15.5" x14ac:dyDescent="0.35">
      <c r="A7957" s="5"/>
      <c r="B7957" s="5"/>
    </row>
    <row r="7958" spans="1:2" ht="15.5" x14ac:dyDescent="0.35">
      <c r="A7958" s="5"/>
      <c r="B7958" s="5"/>
    </row>
    <row r="7959" spans="1:2" ht="15.5" x14ac:dyDescent="0.35">
      <c r="A7959" s="5"/>
      <c r="B7959" s="5"/>
    </row>
    <row r="7960" spans="1:2" ht="15.5" x14ac:dyDescent="0.35">
      <c r="A7960" s="5"/>
      <c r="B7960" s="5"/>
    </row>
    <row r="7961" spans="1:2" ht="15.5" x14ac:dyDescent="0.35">
      <c r="A7961" s="5"/>
      <c r="B7961" s="5"/>
    </row>
    <row r="7962" spans="1:2" ht="15.5" x14ac:dyDescent="0.35">
      <c r="A7962" s="5"/>
      <c r="B7962" s="5"/>
    </row>
    <row r="7963" spans="1:2" ht="15.5" x14ac:dyDescent="0.35">
      <c r="A7963" s="5"/>
      <c r="B7963" s="5"/>
    </row>
    <row r="7964" spans="1:2" ht="15.5" x14ac:dyDescent="0.35">
      <c r="A7964" s="5"/>
      <c r="B7964" s="5"/>
    </row>
    <row r="7965" spans="1:2" ht="15.5" x14ac:dyDescent="0.35">
      <c r="A7965" s="5"/>
      <c r="B7965" s="5"/>
    </row>
    <row r="7966" spans="1:2" ht="15.5" x14ac:dyDescent="0.35">
      <c r="A7966" s="5"/>
      <c r="B7966" s="5"/>
    </row>
    <row r="7967" spans="1:2" ht="15.5" x14ac:dyDescent="0.35">
      <c r="A7967" s="5"/>
      <c r="B7967" s="5"/>
    </row>
    <row r="7968" spans="1:2" ht="15.5" x14ac:dyDescent="0.35">
      <c r="A7968" s="5"/>
      <c r="B7968" s="5"/>
    </row>
    <row r="7969" spans="1:2" ht="15.5" x14ac:dyDescent="0.35">
      <c r="A7969" s="5"/>
      <c r="B7969" s="5"/>
    </row>
    <row r="7970" spans="1:2" ht="15.5" x14ac:dyDescent="0.35">
      <c r="A7970" s="5"/>
      <c r="B7970" s="5"/>
    </row>
    <row r="7971" spans="1:2" ht="15.5" x14ac:dyDescent="0.35">
      <c r="A7971" s="5"/>
      <c r="B7971" s="5"/>
    </row>
    <row r="7972" spans="1:2" ht="15.5" x14ac:dyDescent="0.35">
      <c r="A7972" s="5"/>
      <c r="B7972" s="5"/>
    </row>
    <row r="7973" spans="1:2" ht="15.5" x14ac:dyDescent="0.35">
      <c r="A7973" s="5"/>
      <c r="B7973" s="5"/>
    </row>
    <row r="7974" spans="1:2" ht="15.5" x14ac:dyDescent="0.35">
      <c r="A7974" s="5"/>
      <c r="B7974" s="5"/>
    </row>
    <row r="7975" spans="1:2" ht="15.5" x14ac:dyDescent="0.35">
      <c r="A7975" s="5"/>
      <c r="B7975" s="5"/>
    </row>
    <row r="7976" spans="1:2" ht="15.5" x14ac:dyDescent="0.35">
      <c r="A7976" s="5"/>
      <c r="B7976" s="5"/>
    </row>
    <row r="7977" spans="1:2" ht="15.5" x14ac:dyDescent="0.35">
      <c r="A7977" s="5"/>
      <c r="B7977" s="5"/>
    </row>
    <row r="7978" spans="1:2" ht="15.5" x14ac:dyDescent="0.35">
      <c r="A7978" s="5"/>
      <c r="B7978" s="5"/>
    </row>
    <row r="7979" spans="1:2" ht="15.5" x14ac:dyDescent="0.35">
      <c r="A7979" s="5"/>
      <c r="B7979" s="5"/>
    </row>
    <row r="7980" spans="1:2" ht="15.5" x14ac:dyDescent="0.35">
      <c r="A7980" s="5"/>
      <c r="B7980" s="5"/>
    </row>
    <row r="7981" spans="1:2" ht="15.5" x14ac:dyDescent="0.35">
      <c r="A7981" s="5"/>
      <c r="B7981" s="5"/>
    </row>
    <row r="7982" spans="1:2" ht="15.5" x14ac:dyDescent="0.35">
      <c r="A7982" s="5"/>
      <c r="B7982" s="5"/>
    </row>
    <row r="7983" spans="1:2" ht="15.5" x14ac:dyDescent="0.35">
      <c r="A7983" s="5"/>
      <c r="B7983" s="5"/>
    </row>
    <row r="7984" spans="1:2" ht="15.5" x14ac:dyDescent="0.35">
      <c r="A7984" s="5"/>
      <c r="B7984" s="5"/>
    </row>
    <row r="7985" spans="1:2" ht="15.5" x14ac:dyDescent="0.35">
      <c r="A7985" s="5"/>
      <c r="B7985" s="5"/>
    </row>
    <row r="7986" spans="1:2" ht="15.5" x14ac:dyDescent="0.35">
      <c r="A7986" s="5"/>
      <c r="B7986" s="5"/>
    </row>
    <row r="7987" spans="1:2" ht="15.5" x14ac:dyDescent="0.35">
      <c r="A7987" s="5"/>
      <c r="B7987" s="5"/>
    </row>
    <row r="7988" spans="1:2" ht="15.5" x14ac:dyDescent="0.35">
      <c r="A7988" s="5"/>
      <c r="B7988" s="5"/>
    </row>
    <row r="7989" spans="1:2" ht="15.5" x14ac:dyDescent="0.35">
      <c r="A7989" s="5"/>
      <c r="B7989" s="5"/>
    </row>
    <row r="7990" spans="1:2" ht="15.5" x14ac:dyDescent="0.35">
      <c r="A7990" s="5"/>
      <c r="B7990" s="5"/>
    </row>
    <row r="7991" spans="1:2" ht="15.5" x14ac:dyDescent="0.35">
      <c r="A7991" s="5"/>
      <c r="B7991" s="5"/>
    </row>
    <row r="7992" spans="1:2" ht="15.5" x14ac:dyDescent="0.35">
      <c r="A7992" s="5"/>
      <c r="B7992" s="5"/>
    </row>
    <row r="7993" spans="1:2" ht="15.5" x14ac:dyDescent="0.35">
      <c r="A7993" s="5"/>
      <c r="B7993" s="5"/>
    </row>
    <row r="7994" spans="1:2" ht="15.5" x14ac:dyDescent="0.35">
      <c r="A7994" s="5"/>
      <c r="B7994" s="5"/>
    </row>
    <row r="7995" spans="1:2" ht="15.5" x14ac:dyDescent="0.35">
      <c r="A7995" s="5"/>
      <c r="B7995" s="5"/>
    </row>
    <row r="7996" spans="1:2" ht="15.5" x14ac:dyDescent="0.35">
      <c r="A7996" s="5"/>
      <c r="B7996" s="5"/>
    </row>
    <row r="7997" spans="1:2" ht="15.5" x14ac:dyDescent="0.35">
      <c r="A7997" s="5"/>
      <c r="B7997" s="5"/>
    </row>
    <row r="7998" spans="1:2" ht="15.5" x14ac:dyDescent="0.35">
      <c r="A7998" s="5"/>
      <c r="B7998" s="5"/>
    </row>
    <row r="7999" spans="1:2" ht="15.5" x14ac:dyDescent="0.35">
      <c r="A7999" s="5"/>
      <c r="B7999" s="5"/>
    </row>
    <row r="8000" spans="1:2" ht="15.5" x14ac:dyDescent="0.35">
      <c r="A8000" s="5"/>
      <c r="B8000" s="5"/>
    </row>
    <row r="8001" spans="1:2" ht="15.5" x14ac:dyDescent="0.35">
      <c r="A8001" s="5"/>
      <c r="B8001" s="5"/>
    </row>
    <row r="8002" spans="1:2" ht="15.5" x14ac:dyDescent="0.35">
      <c r="A8002" s="5"/>
      <c r="B8002" s="5"/>
    </row>
    <row r="8003" spans="1:2" ht="15.5" x14ac:dyDescent="0.35">
      <c r="A8003" s="5"/>
      <c r="B8003" s="5"/>
    </row>
    <row r="8004" spans="1:2" ht="15.5" x14ac:dyDescent="0.35">
      <c r="A8004" s="5"/>
      <c r="B8004" s="5"/>
    </row>
    <row r="8005" spans="1:2" ht="15.5" x14ac:dyDescent="0.35">
      <c r="A8005" s="5"/>
      <c r="B8005" s="5"/>
    </row>
    <row r="8006" spans="1:2" ht="15.5" x14ac:dyDescent="0.35">
      <c r="A8006" s="5"/>
      <c r="B8006" s="5"/>
    </row>
    <row r="8007" spans="1:2" ht="15.5" x14ac:dyDescent="0.35">
      <c r="A8007" s="5"/>
      <c r="B8007" s="5"/>
    </row>
    <row r="8008" spans="1:2" ht="15.5" x14ac:dyDescent="0.35">
      <c r="A8008" s="5"/>
      <c r="B8008" s="5"/>
    </row>
    <row r="8009" spans="1:2" ht="15.5" x14ac:dyDescent="0.35">
      <c r="A8009" s="5"/>
      <c r="B8009" s="5"/>
    </row>
    <row r="8010" spans="1:2" ht="15.5" x14ac:dyDescent="0.35">
      <c r="A8010" s="5"/>
      <c r="B8010" s="5"/>
    </row>
    <row r="8011" spans="1:2" ht="15.5" x14ac:dyDescent="0.35">
      <c r="A8011" s="5"/>
      <c r="B8011" s="5"/>
    </row>
    <row r="8012" spans="1:2" ht="15.5" x14ac:dyDescent="0.35">
      <c r="A8012" s="5"/>
      <c r="B8012" s="5"/>
    </row>
    <row r="8013" spans="1:2" ht="15.5" x14ac:dyDescent="0.35">
      <c r="A8013" s="5"/>
      <c r="B8013" s="5"/>
    </row>
    <row r="8014" spans="1:2" ht="15.5" x14ac:dyDescent="0.35">
      <c r="A8014" s="5"/>
      <c r="B8014" s="5"/>
    </row>
    <row r="8015" spans="1:2" ht="15.5" x14ac:dyDescent="0.35">
      <c r="A8015" s="5"/>
      <c r="B8015" s="5"/>
    </row>
    <row r="8016" spans="1:2" ht="15.5" x14ac:dyDescent="0.35">
      <c r="A8016" s="5"/>
      <c r="B8016" s="5"/>
    </row>
    <row r="8017" spans="1:2" ht="15.5" x14ac:dyDescent="0.35">
      <c r="A8017" s="5"/>
      <c r="B8017" s="5"/>
    </row>
    <row r="8018" spans="1:2" ht="15.5" x14ac:dyDescent="0.35">
      <c r="A8018" s="5"/>
      <c r="B8018" s="5"/>
    </row>
    <row r="8019" spans="1:2" ht="15.5" x14ac:dyDescent="0.35">
      <c r="A8019" s="5"/>
      <c r="B8019" s="5"/>
    </row>
    <row r="8020" spans="1:2" ht="15.5" x14ac:dyDescent="0.35">
      <c r="A8020" s="5"/>
      <c r="B8020" s="5"/>
    </row>
    <row r="8021" spans="1:2" ht="15.5" x14ac:dyDescent="0.35">
      <c r="A8021" s="5"/>
      <c r="B8021" s="5"/>
    </row>
    <row r="8022" spans="1:2" ht="15.5" x14ac:dyDescent="0.35">
      <c r="A8022" s="5"/>
      <c r="B8022" s="5"/>
    </row>
    <row r="8023" spans="1:2" ht="15.5" x14ac:dyDescent="0.35">
      <c r="A8023" s="5"/>
      <c r="B8023" s="5"/>
    </row>
    <row r="8024" spans="1:2" ht="15.5" x14ac:dyDescent="0.35">
      <c r="A8024" s="5"/>
      <c r="B8024" s="5"/>
    </row>
    <row r="8025" spans="1:2" ht="15.5" x14ac:dyDescent="0.35">
      <c r="A8025" s="5"/>
      <c r="B8025" s="5"/>
    </row>
    <row r="8026" spans="1:2" ht="15.5" x14ac:dyDescent="0.35">
      <c r="A8026" s="5"/>
      <c r="B8026" s="5"/>
    </row>
    <row r="8027" spans="1:2" ht="15.5" x14ac:dyDescent="0.35">
      <c r="A8027" s="5"/>
      <c r="B8027" s="5"/>
    </row>
    <row r="8028" spans="1:2" ht="15.5" x14ac:dyDescent="0.35">
      <c r="A8028" s="5"/>
      <c r="B8028" s="5"/>
    </row>
    <row r="8029" spans="1:2" ht="15.5" x14ac:dyDescent="0.35">
      <c r="A8029" s="5"/>
      <c r="B8029" s="5"/>
    </row>
    <row r="8030" spans="1:2" ht="15.5" x14ac:dyDescent="0.35">
      <c r="A8030" s="5"/>
      <c r="B8030" s="5"/>
    </row>
    <row r="8031" spans="1:2" ht="15.5" x14ac:dyDescent="0.35">
      <c r="A8031" s="5"/>
      <c r="B8031" s="5"/>
    </row>
    <row r="8032" spans="1:2" ht="15.5" x14ac:dyDescent="0.35">
      <c r="A8032" s="5"/>
      <c r="B8032" s="5"/>
    </row>
    <row r="8033" spans="1:2" ht="15.5" x14ac:dyDescent="0.35">
      <c r="A8033" s="5"/>
      <c r="B8033" s="5"/>
    </row>
    <row r="8034" spans="1:2" ht="15.5" x14ac:dyDescent="0.35">
      <c r="A8034" s="5"/>
      <c r="B8034" s="5"/>
    </row>
    <row r="8035" spans="1:2" ht="15.5" x14ac:dyDescent="0.35">
      <c r="A8035" s="5"/>
      <c r="B8035" s="5"/>
    </row>
    <row r="8036" spans="1:2" ht="15.5" x14ac:dyDescent="0.35">
      <c r="A8036" s="5"/>
      <c r="B8036" s="5"/>
    </row>
    <row r="8037" spans="1:2" ht="15.5" x14ac:dyDescent="0.35">
      <c r="A8037" s="5"/>
      <c r="B8037" s="5"/>
    </row>
    <row r="8038" spans="1:2" ht="15.5" x14ac:dyDescent="0.35">
      <c r="A8038" s="5"/>
      <c r="B8038" s="5"/>
    </row>
    <row r="8039" spans="1:2" ht="15.5" x14ac:dyDescent="0.35">
      <c r="A8039" s="5"/>
      <c r="B8039" s="5"/>
    </row>
    <row r="8040" spans="1:2" ht="15.5" x14ac:dyDescent="0.35">
      <c r="A8040" s="5"/>
      <c r="B8040" s="5"/>
    </row>
    <row r="8041" spans="1:2" ht="15.5" x14ac:dyDescent="0.35">
      <c r="A8041" s="5"/>
      <c r="B8041" s="5"/>
    </row>
    <row r="8042" spans="1:2" ht="15.5" x14ac:dyDescent="0.35">
      <c r="A8042" s="5"/>
      <c r="B8042" s="5"/>
    </row>
    <row r="8043" spans="1:2" ht="15.5" x14ac:dyDescent="0.35">
      <c r="A8043" s="5"/>
      <c r="B8043" s="5"/>
    </row>
    <row r="8044" spans="1:2" ht="15.5" x14ac:dyDescent="0.35">
      <c r="A8044" s="5"/>
      <c r="B8044" s="5"/>
    </row>
    <row r="8045" spans="1:2" ht="15.5" x14ac:dyDescent="0.35">
      <c r="A8045" s="5"/>
      <c r="B8045" s="5"/>
    </row>
    <row r="8046" spans="1:2" ht="15.5" x14ac:dyDescent="0.35">
      <c r="A8046" s="5"/>
      <c r="B8046" s="5"/>
    </row>
    <row r="8047" spans="1:2" ht="15.5" x14ac:dyDescent="0.35">
      <c r="A8047" s="5"/>
      <c r="B8047" s="5"/>
    </row>
    <row r="8048" spans="1:2" ht="15.5" x14ac:dyDescent="0.35">
      <c r="A8048" s="5"/>
      <c r="B8048" s="5"/>
    </row>
    <row r="8049" spans="1:2" ht="15.5" x14ac:dyDescent="0.35">
      <c r="A8049" s="5"/>
      <c r="B8049" s="5"/>
    </row>
    <row r="8050" spans="1:2" ht="15.5" x14ac:dyDescent="0.35">
      <c r="A8050" s="5"/>
      <c r="B8050" s="5"/>
    </row>
    <row r="8051" spans="1:2" ht="15.5" x14ac:dyDescent="0.35">
      <c r="A8051" s="5"/>
      <c r="B8051" s="5"/>
    </row>
    <row r="8052" spans="1:2" ht="15.5" x14ac:dyDescent="0.35">
      <c r="A8052" s="5"/>
      <c r="B8052" s="5"/>
    </row>
    <row r="8053" spans="1:2" ht="15.5" x14ac:dyDescent="0.35">
      <c r="A8053" s="5"/>
      <c r="B8053" s="5"/>
    </row>
    <row r="8054" spans="1:2" ht="15.5" x14ac:dyDescent="0.35">
      <c r="A8054" s="5"/>
      <c r="B8054" s="5"/>
    </row>
    <row r="8055" spans="1:2" ht="15.5" x14ac:dyDescent="0.35">
      <c r="A8055" s="5"/>
      <c r="B8055" s="5"/>
    </row>
    <row r="8056" spans="1:2" ht="15.5" x14ac:dyDescent="0.35">
      <c r="A8056" s="5"/>
      <c r="B8056" s="5"/>
    </row>
    <row r="8057" spans="1:2" ht="15.5" x14ac:dyDescent="0.35">
      <c r="A8057" s="5"/>
      <c r="B8057" s="5"/>
    </row>
    <row r="8058" spans="1:2" ht="15.5" x14ac:dyDescent="0.35">
      <c r="A8058" s="5"/>
      <c r="B8058" s="5"/>
    </row>
    <row r="8059" spans="1:2" ht="15.5" x14ac:dyDescent="0.35">
      <c r="A8059" s="5"/>
      <c r="B8059" s="5"/>
    </row>
    <row r="8060" spans="1:2" ht="15.5" x14ac:dyDescent="0.35">
      <c r="A8060" s="5"/>
      <c r="B8060" s="5"/>
    </row>
    <row r="8061" spans="1:2" ht="15.5" x14ac:dyDescent="0.35">
      <c r="A8061" s="5"/>
      <c r="B8061" s="5"/>
    </row>
    <row r="8062" spans="1:2" ht="15.5" x14ac:dyDescent="0.35">
      <c r="A8062" s="5"/>
      <c r="B8062" s="5"/>
    </row>
    <row r="8063" spans="1:2" ht="15.5" x14ac:dyDescent="0.35">
      <c r="A8063" s="5"/>
      <c r="B8063" s="5"/>
    </row>
    <row r="8064" spans="1:2" ht="15.5" x14ac:dyDescent="0.35">
      <c r="A8064" s="5"/>
      <c r="B8064" s="5"/>
    </row>
    <row r="8065" spans="1:2" ht="15.5" x14ac:dyDescent="0.35">
      <c r="A8065" s="5"/>
      <c r="B8065" s="5"/>
    </row>
    <row r="8066" spans="1:2" ht="15.5" x14ac:dyDescent="0.35">
      <c r="A8066" s="5"/>
      <c r="B8066" s="5"/>
    </row>
    <row r="8067" spans="1:2" ht="15.5" x14ac:dyDescent="0.35">
      <c r="A8067" s="5"/>
      <c r="B8067" s="5"/>
    </row>
    <row r="8068" spans="1:2" ht="15.5" x14ac:dyDescent="0.35">
      <c r="A8068" s="5"/>
      <c r="B8068" s="5"/>
    </row>
    <row r="8069" spans="1:2" ht="15.5" x14ac:dyDescent="0.35">
      <c r="A8069" s="5"/>
      <c r="B8069" s="5"/>
    </row>
    <row r="8070" spans="1:2" ht="15.5" x14ac:dyDescent="0.35">
      <c r="A8070" s="5"/>
      <c r="B8070" s="5"/>
    </row>
    <row r="8071" spans="1:2" ht="15.5" x14ac:dyDescent="0.35">
      <c r="A8071" s="5"/>
      <c r="B8071" s="5"/>
    </row>
    <row r="8072" spans="1:2" ht="15.5" x14ac:dyDescent="0.35">
      <c r="A8072" s="5"/>
      <c r="B8072" s="5"/>
    </row>
    <row r="8073" spans="1:2" ht="15.5" x14ac:dyDescent="0.35">
      <c r="A8073" s="5"/>
      <c r="B8073" s="5"/>
    </row>
    <row r="8074" spans="1:2" ht="15.5" x14ac:dyDescent="0.35">
      <c r="A8074" s="5"/>
      <c r="B8074" s="5"/>
    </row>
    <row r="8075" spans="1:2" ht="15.5" x14ac:dyDescent="0.35">
      <c r="A8075" s="5"/>
      <c r="B8075" s="5"/>
    </row>
    <row r="8076" spans="1:2" ht="15.5" x14ac:dyDescent="0.35">
      <c r="A8076" s="5"/>
      <c r="B8076" s="5"/>
    </row>
    <row r="8077" spans="1:2" ht="15.5" x14ac:dyDescent="0.35">
      <c r="A8077" s="5"/>
      <c r="B8077" s="5"/>
    </row>
    <row r="8078" spans="1:2" ht="15.5" x14ac:dyDescent="0.35">
      <c r="A8078" s="5"/>
      <c r="B8078" s="5"/>
    </row>
    <row r="8079" spans="1:2" ht="15.5" x14ac:dyDescent="0.35">
      <c r="A8079" s="5"/>
      <c r="B8079" s="5"/>
    </row>
    <row r="8080" spans="1:2" ht="15.5" x14ac:dyDescent="0.35">
      <c r="A8080" s="5"/>
      <c r="B8080" s="5"/>
    </row>
    <row r="8081" spans="1:2" ht="15.5" x14ac:dyDescent="0.35">
      <c r="A8081" s="5"/>
      <c r="B8081" s="5"/>
    </row>
    <row r="8082" spans="1:2" ht="15.5" x14ac:dyDescent="0.35">
      <c r="A8082" s="5"/>
      <c r="B8082" s="5"/>
    </row>
    <row r="8083" spans="1:2" ht="15.5" x14ac:dyDescent="0.35">
      <c r="A8083" s="5"/>
      <c r="B8083" s="5"/>
    </row>
    <row r="8084" spans="1:2" ht="15.5" x14ac:dyDescent="0.35">
      <c r="A8084" s="5"/>
      <c r="B8084" s="5"/>
    </row>
    <row r="8085" spans="1:2" ht="15.5" x14ac:dyDescent="0.35">
      <c r="A8085" s="5"/>
      <c r="B8085" s="5"/>
    </row>
    <row r="8086" spans="1:2" ht="15.5" x14ac:dyDescent="0.35">
      <c r="A8086" s="5"/>
      <c r="B8086" s="5"/>
    </row>
    <row r="8087" spans="1:2" ht="15.5" x14ac:dyDescent="0.35">
      <c r="A8087" s="5"/>
      <c r="B8087" s="5"/>
    </row>
    <row r="8088" spans="1:2" ht="15.5" x14ac:dyDescent="0.35">
      <c r="A8088" s="5"/>
      <c r="B8088" s="5"/>
    </row>
    <row r="8089" spans="1:2" ht="15.5" x14ac:dyDescent="0.35">
      <c r="A8089" s="5"/>
      <c r="B8089" s="5"/>
    </row>
    <row r="8090" spans="1:2" ht="15.5" x14ac:dyDescent="0.35">
      <c r="A8090" s="5"/>
      <c r="B8090" s="5"/>
    </row>
    <row r="8091" spans="1:2" ht="15.5" x14ac:dyDescent="0.35">
      <c r="A8091" s="5"/>
      <c r="B8091" s="5"/>
    </row>
    <row r="8092" spans="1:2" ht="15.5" x14ac:dyDescent="0.35">
      <c r="A8092" s="5"/>
      <c r="B8092" s="5"/>
    </row>
    <row r="8093" spans="1:2" ht="15.5" x14ac:dyDescent="0.35">
      <c r="A8093" s="5"/>
      <c r="B8093" s="5"/>
    </row>
    <row r="8094" spans="1:2" ht="15.5" x14ac:dyDescent="0.35">
      <c r="A8094" s="5"/>
      <c r="B8094" s="5"/>
    </row>
    <row r="8095" spans="1:2" ht="15.5" x14ac:dyDescent="0.35">
      <c r="A8095" s="5"/>
      <c r="B8095" s="5"/>
    </row>
    <row r="8096" spans="1:2" ht="15.5" x14ac:dyDescent="0.35">
      <c r="A8096" s="5"/>
      <c r="B8096" s="5"/>
    </row>
    <row r="8097" spans="1:2" ht="15.5" x14ac:dyDescent="0.35">
      <c r="A8097" s="5"/>
      <c r="B8097" s="5"/>
    </row>
    <row r="8098" spans="1:2" ht="15.5" x14ac:dyDescent="0.35">
      <c r="A8098" s="5"/>
      <c r="B8098" s="5"/>
    </row>
    <row r="8099" spans="1:2" ht="15.5" x14ac:dyDescent="0.35">
      <c r="A8099" s="5"/>
      <c r="B8099" s="5"/>
    </row>
    <row r="8100" spans="1:2" ht="15.5" x14ac:dyDescent="0.35">
      <c r="A8100" s="5"/>
      <c r="B8100" s="5"/>
    </row>
    <row r="8101" spans="1:2" ht="15.5" x14ac:dyDescent="0.35">
      <c r="A8101" s="5"/>
      <c r="B8101" s="5"/>
    </row>
    <row r="8102" spans="1:2" ht="15.5" x14ac:dyDescent="0.35">
      <c r="A8102" s="5"/>
      <c r="B8102" s="5"/>
    </row>
    <row r="8103" spans="1:2" ht="15.5" x14ac:dyDescent="0.35">
      <c r="A8103" s="5"/>
      <c r="B8103" s="5"/>
    </row>
    <row r="8104" spans="1:2" ht="15.5" x14ac:dyDescent="0.35">
      <c r="A8104" s="5"/>
      <c r="B8104" s="5"/>
    </row>
    <row r="8105" spans="1:2" ht="15.5" x14ac:dyDescent="0.35">
      <c r="A8105" s="5"/>
      <c r="B8105" s="5"/>
    </row>
    <row r="8106" spans="1:2" ht="15.5" x14ac:dyDescent="0.35">
      <c r="A8106" s="5"/>
      <c r="B8106" s="5"/>
    </row>
    <row r="8107" spans="1:2" ht="15.5" x14ac:dyDescent="0.35">
      <c r="A8107" s="5"/>
      <c r="B8107" s="5"/>
    </row>
    <row r="8108" spans="1:2" ht="15.5" x14ac:dyDescent="0.35">
      <c r="A8108" s="5"/>
      <c r="B8108" s="5"/>
    </row>
    <row r="8109" spans="1:2" ht="15.5" x14ac:dyDescent="0.35">
      <c r="A8109" s="5"/>
      <c r="B8109" s="5"/>
    </row>
    <row r="8110" spans="1:2" ht="15.5" x14ac:dyDescent="0.35">
      <c r="A8110" s="5"/>
      <c r="B8110" s="5"/>
    </row>
    <row r="8111" spans="1:2" ht="15.5" x14ac:dyDescent="0.35">
      <c r="A8111" s="5"/>
      <c r="B8111" s="5"/>
    </row>
    <row r="8112" spans="1:2" ht="15.5" x14ac:dyDescent="0.35">
      <c r="A8112" s="5"/>
      <c r="B8112" s="5"/>
    </row>
    <row r="8113" spans="1:2" ht="15.5" x14ac:dyDescent="0.35">
      <c r="A8113" s="5"/>
      <c r="B8113" s="5"/>
    </row>
    <row r="8114" spans="1:2" ht="15.5" x14ac:dyDescent="0.35">
      <c r="A8114" s="5"/>
      <c r="B8114" s="5"/>
    </row>
    <row r="8115" spans="1:2" ht="15.5" x14ac:dyDescent="0.35">
      <c r="A8115" s="5"/>
      <c r="B8115" s="5"/>
    </row>
    <row r="8116" spans="1:2" ht="15.5" x14ac:dyDescent="0.35">
      <c r="A8116" s="5"/>
      <c r="B8116" s="5"/>
    </row>
    <row r="8117" spans="1:2" ht="15.5" x14ac:dyDescent="0.35">
      <c r="A8117" s="5"/>
      <c r="B8117" s="5"/>
    </row>
    <row r="8118" spans="1:2" ht="15.5" x14ac:dyDescent="0.35">
      <c r="A8118" s="5"/>
      <c r="B8118" s="5"/>
    </row>
    <row r="8119" spans="1:2" ht="15.5" x14ac:dyDescent="0.35">
      <c r="A8119" s="5"/>
      <c r="B8119" s="5"/>
    </row>
    <row r="8120" spans="1:2" ht="15.5" x14ac:dyDescent="0.35">
      <c r="A8120" s="5"/>
      <c r="B8120" s="5"/>
    </row>
    <row r="8121" spans="1:2" ht="15.5" x14ac:dyDescent="0.35">
      <c r="A8121" s="5"/>
      <c r="B8121" s="5"/>
    </row>
    <row r="8122" spans="1:2" ht="15.5" x14ac:dyDescent="0.35">
      <c r="A8122" s="5"/>
      <c r="B8122" s="5"/>
    </row>
    <row r="8123" spans="1:2" ht="15.5" x14ac:dyDescent="0.35">
      <c r="A8123" s="5"/>
      <c r="B8123" s="5"/>
    </row>
    <row r="8124" spans="1:2" ht="15.5" x14ac:dyDescent="0.35">
      <c r="A8124" s="5"/>
      <c r="B8124" s="5"/>
    </row>
    <row r="8125" spans="1:2" ht="15.5" x14ac:dyDescent="0.35">
      <c r="A8125" s="5"/>
      <c r="B8125" s="5"/>
    </row>
    <row r="8126" spans="1:2" ht="15.5" x14ac:dyDescent="0.35">
      <c r="A8126" s="5"/>
      <c r="B8126" s="5"/>
    </row>
    <row r="8127" spans="1:2" ht="15.5" x14ac:dyDescent="0.35">
      <c r="A8127" s="5"/>
      <c r="B8127" s="5"/>
    </row>
    <row r="8128" spans="1:2" ht="15.5" x14ac:dyDescent="0.35">
      <c r="A8128" s="5"/>
      <c r="B8128" s="5"/>
    </row>
    <row r="8129" spans="1:2" ht="15.5" x14ac:dyDescent="0.35">
      <c r="A8129" s="5"/>
      <c r="B8129" s="5"/>
    </row>
    <row r="8130" spans="1:2" ht="15.5" x14ac:dyDescent="0.35">
      <c r="A8130" s="5"/>
      <c r="B8130" s="5"/>
    </row>
    <row r="8131" spans="1:2" ht="15.5" x14ac:dyDescent="0.35">
      <c r="A8131" s="5"/>
      <c r="B8131" s="5"/>
    </row>
    <row r="8132" spans="1:2" ht="15.5" x14ac:dyDescent="0.35">
      <c r="A8132" s="5"/>
      <c r="B8132" s="5"/>
    </row>
    <row r="8133" spans="1:2" ht="15.5" x14ac:dyDescent="0.35">
      <c r="A8133" s="5"/>
      <c r="B8133" s="5"/>
    </row>
    <row r="8134" spans="1:2" ht="15.5" x14ac:dyDescent="0.35">
      <c r="A8134" s="5"/>
      <c r="B8134" s="5"/>
    </row>
    <row r="8135" spans="1:2" ht="15.5" x14ac:dyDescent="0.35">
      <c r="A8135" s="5"/>
      <c r="B8135" s="5"/>
    </row>
    <row r="8136" spans="1:2" ht="15.5" x14ac:dyDescent="0.35">
      <c r="A8136" s="5"/>
      <c r="B8136" s="5"/>
    </row>
    <row r="8137" spans="1:2" ht="15.5" x14ac:dyDescent="0.35">
      <c r="A8137" s="5"/>
      <c r="B8137" s="5"/>
    </row>
    <row r="8138" spans="1:2" ht="15.5" x14ac:dyDescent="0.35">
      <c r="A8138" s="5"/>
      <c r="B8138" s="5"/>
    </row>
    <row r="8139" spans="1:2" ht="15.5" x14ac:dyDescent="0.35">
      <c r="A8139" s="5"/>
      <c r="B8139" s="5"/>
    </row>
    <row r="8140" spans="1:2" ht="15.5" x14ac:dyDescent="0.35">
      <c r="A8140" s="5"/>
      <c r="B8140" s="5"/>
    </row>
    <row r="8141" spans="1:2" ht="15.5" x14ac:dyDescent="0.35">
      <c r="A8141" s="5"/>
      <c r="B8141" s="5"/>
    </row>
    <row r="8142" spans="1:2" ht="15.5" x14ac:dyDescent="0.35">
      <c r="A8142" s="5"/>
      <c r="B8142" s="5"/>
    </row>
    <row r="8143" spans="1:2" ht="15.5" x14ac:dyDescent="0.35">
      <c r="A8143" s="5"/>
      <c r="B8143" s="5"/>
    </row>
    <row r="8144" spans="1:2" ht="15.5" x14ac:dyDescent="0.35">
      <c r="A8144" s="5"/>
      <c r="B8144" s="5"/>
    </row>
    <row r="8145" spans="1:2" ht="15.5" x14ac:dyDescent="0.35">
      <c r="A8145" s="5"/>
      <c r="B8145" s="5"/>
    </row>
    <row r="8146" spans="1:2" ht="15.5" x14ac:dyDescent="0.35">
      <c r="A8146" s="5"/>
      <c r="B8146" s="5"/>
    </row>
    <row r="8147" spans="1:2" ht="15.5" x14ac:dyDescent="0.35">
      <c r="A8147" s="5"/>
      <c r="B8147" s="5"/>
    </row>
    <row r="8148" spans="1:2" ht="15.5" x14ac:dyDescent="0.35">
      <c r="A8148" s="5"/>
      <c r="B8148" s="5"/>
    </row>
    <row r="8149" spans="1:2" ht="15.5" x14ac:dyDescent="0.35">
      <c r="A8149" s="5"/>
      <c r="B8149" s="5"/>
    </row>
    <row r="8150" spans="1:2" ht="15.5" x14ac:dyDescent="0.35">
      <c r="A8150" s="5"/>
      <c r="B8150" s="5"/>
    </row>
    <row r="8151" spans="1:2" ht="15.5" x14ac:dyDescent="0.35">
      <c r="A8151" s="5"/>
      <c r="B8151" s="5"/>
    </row>
    <row r="8152" spans="1:2" ht="15.5" x14ac:dyDescent="0.35">
      <c r="A8152" s="5"/>
      <c r="B8152" s="5"/>
    </row>
    <row r="8153" spans="1:2" ht="15.5" x14ac:dyDescent="0.35">
      <c r="A8153" s="5"/>
      <c r="B8153" s="5"/>
    </row>
    <row r="8154" spans="1:2" ht="15.5" x14ac:dyDescent="0.35">
      <c r="A8154" s="5"/>
      <c r="B8154" s="5"/>
    </row>
    <row r="8155" spans="1:2" ht="15.5" x14ac:dyDescent="0.35">
      <c r="A8155" s="5"/>
      <c r="B8155" s="5"/>
    </row>
    <row r="8156" spans="1:2" ht="15.5" x14ac:dyDescent="0.35">
      <c r="A8156" s="5"/>
      <c r="B8156" s="5"/>
    </row>
    <row r="8157" spans="1:2" ht="15.5" x14ac:dyDescent="0.35">
      <c r="A8157" s="5"/>
      <c r="B8157" s="5"/>
    </row>
    <row r="8158" spans="1:2" ht="15.5" x14ac:dyDescent="0.35">
      <c r="A8158" s="5"/>
      <c r="B8158" s="5"/>
    </row>
    <row r="8159" spans="1:2" ht="15.5" x14ac:dyDescent="0.35">
      <c r="A8159" s="5"/>
      <c r="B8159" s="5"/>
    </row>
    <row r="8160" spans="1:2" ht="15.5" x14ac:dyDescent="0.35">
      <c r="A8160" s="5"/>
      <c r="B8160" s="5"/>
    </row>
    <row r="8161" spans="1:2" ht="15.5" x14ac:dyDescent="0.35">
      <c r="A8161" s="5"/>
      <c r="B8161" s="5"/>
    </row>
    <row r="8162" spans="1:2" ht="15.5" x14ac:dyDescent="0.35">
      <c r="A8162" s="5"/>
      <c r="B8162" s="5"/>
    </row>
    <row r="8163" spans="1:2" ht="15.5" x14ac:dyDescent="0.35">
      <c r="A8163" s="5"/>
      <c r="B8163" s="5"/>
    </row>
    <row r="8164" spans="1:2" ht="15.5" x14ac:dyDescent="0.35">
      <c r="A8164" s="5"/>
      <c r="B8164" s="5"/>
    </row>
    <row r="8165" spans="1:2" ht="15.5" x14ac:dyDescent="0.35">
      <c r="A8165" s="5"/>
      <c r="B8165" s="5"/>
    </row>
    <row r="8166" spans="1:2" ht="15.5" x14ac:dyDescent="0.35">
      <c r="A8166" s="5"/>
      <c r="B8166" s="5"/>
    </row>
    <row r="8167" spans="1:2" ht="15.5" x14ac:dyDescent="0.35">
      <c r="A8167" s="5"/>
      <c r="B8167" s="5"/>
    </row>
    <row r="8168" spans="1:2" ht="15.5" x14ac:dyDescent="0.35">
      <c r="A8168" s="5"/>
      <c r="B8168" s="5"/>
    </row>
    <row r="8169" spans="1:2" ht="15.5" x14ac:dyDescent="0.35">
      <c r="A8169" s="5"/>
      <c r="B8169" s="5"/>
    </row>
    <row r="8170" spans="1:2" ht="15.5" x14ac:dyDescent="0.35">
      <c r="A8170" s="5"/>
      <c r="B8170" s="5"/>
    </row>
    <row r="8171" spans="1:2" ht="15.5" x14ac:dyDescent="0.35">
      <c r="A8171" s="5"/>
      <c r="B8171" s="5"/>
    </row>
    <row r="8172" spans="1:2" ht="15.5" x14ac:dyDescent="0.35">
      <c r="A8172" s="5"/>
      <c r="B8172" s="5"/>
    </row>
    <row r="8173" spans="1:2" ht="15.5" x14ac:dyDescent="0.35">
      <c r="A8173" s="5"/>
      <c r="B8173" s="5"/>
    </row>
    <row r="8174" spans="1:2" ht="15.5" x14ac:dyDescent="0.35">
      <c r="A8174" s="5"/>
      <c r="B8174" s="5"/>
    </row>
    <row r="8175" spans="1:2" ht="15.5" x14ac:dyDescent="0.35">
      <c r="A8175" s="5"/>
      <c r="B8175" s="5"/>
    </row>
    <row r="8176" spans="1:2" ht="15.5" x14ac:dyDescent="0.35">
      <c r="A8176" s="5"/>
      <c r="B8176" s="5"/>
    </row>
    <row r="8177" spans="1:2" ht="15.5" x14ac:dyDescent="0.35">
      <c r="A8177" s="5"/>
      <c r="B8177" s="5"/>
    </row>
    <row r="8178" spans="1:2" ht="15.5" x14ac:dyDescent="0.35">
      <c r="A8178" s="5"/>
      <c r="B8178" s="5"/>
    </row>
    <row r="8179" spans="1:2" ht="15.5" x14ac:dyDescent="0.35">
      <c r="A8179" s="5"/>
      <c r="B8179" s="5"/>
    </row>
    <row r="8180" spans="1:2" ht="15.5" x14ac:dyDescent="0.35">
      <c r="A8180" s="5"/>
      <c r="B8180" s="5"/>
    </row>
    <row r="8181" spans="1:2" ht="15.5" x14ac:dyDescent="0.35">
      <c r="A8181" s="5"/>
      <c r="B8181" s="5"/>
    </row>
    <row r="8182" spans="1:2" ht="15.5" x14ac:dyDescent="0.35">
      <c r="A8182" s="5"/>
      <c r="B8182" s="5"/>
    </row>
    <row r="8183" spans="1:2" ht="15.5" x14ac:dyDescent="0.35">
      <c r="A8183" s="5"/>
      <c r="B8183" s="5"/>
    </row>
    <row r="8184" spans="1:2" ht="15.5" x14ac:dyDescent="0.35">
      <c r="A8184" s="5"/>
      <c r="B8184" s="5"/>
    </row>
    <row r="8185" spans="1:2" ht="15.5" x14ac:dyDescent="0.35">
      <c r="A8185" s="5"/>
      <c r="B8185" s="5"/>
    </row>
    <row r="8186" spans="1:2" ht="15.5" x14ac:dyDescent="0.35">
      <c r="A8186" s="5"/>
      <c r="B8186" s="5"/>
    </row>
    <row r="8187" spans="1:2" ht="15.5" x14ac:dyDescent="0.35">
      <c r="A8187" s="5"/>
      <c r="B8187" s="5"/>
    </row>
    <row r="8188" spans="1:2" ht="15.5" x14ac:dyDescent="0.35">
      <c r="A8188" s="5"/>
      <c r="B8188" s="5"/>
    </row>
    <row r="8189" spans="1:2" ht="15.5" x14ac:dyDescent="0.35">
      <c r="A8189" s="5"/>
      <c r="B8189" s="5"/>
    </row>
    <row r="8190" spans="1:2" ht="15.5" x14ac:dyDescent="0.35">
      <c r="A8190" s="5"/>
      <c r="B8190" s="5"/>
    </row>
    <row r="8191" spans="1:2" ht="15.5" x14ac:dyDescent="0.35">
      <c r="A8191" s="5"/>
      <c r="B8191" s="5"/>
    </row>
    <row r="8192" spans="1:2" ht="15.5" x14ac:dyDescent="0.35">
      <c r="A8192" s="5"/>
      <c r="B8192" s="5"/>
    </row>
    <row r="8193" spans="1:2" ht="15.5" x14ac:dyDescent="0.35">
      <c r="A8193" s="5"/>
      <c r="B8193" s="5"/>
    </row>
    <row r="8194" spans="1:2" ht="15.5" x14ac:dyDescent="0.35">
      <c r="A8194" s="5"/>
      <c r="B8194" s="5"/>
    </row>
    <row r="8195" spans="1:2" ht="15.5" x14ac:dyDescent="0.35">
      <c r="A8195" s="5"/>
      <c r="B8195" s="5"/>
    </row>
    <row r="8196" spans="1:2" ht="15.5" x14ac:dyDescent="0.35">
      <c r="A8196" s="5"/>
      <c r="B8196" s="5"/>
    </row>
    <row r="8197" spans="1:2" ht="15.5" x14ac:dyDescent="0.35">
      <c r="A8197" s="5"/>
      <c r="B8197" s="5"/>
    </row>
    <row r="8198" spans="1:2" ht="15.5" x14ac:dyDescent="0.35">
      <c r="A8198" s="5"/>
      <c r="B8198" s="5"/>
    </row>
    <row r="8199" spans="1:2" ht="15.5" x14ac:dyDescent="0.35">
      <c r="A8199" s="5"/>
      <c r="B8199" s="5"/>
    </row>
    <row r="8200" spans="1:2" ht="15.5" x14ac:dyDescent="0.35">
      <c r="A8200" s="5"/>
      <c r="B8200" s="5"/>
    </row>
    <row r="8201" spans="1:2" ht="15.5" x14ac:dyDescent="0.35">
      <c r="A8201" s="5"/>
      <c r="B8201" s="5"/>
    </row>
    <row r="8202" spans="1:2" ht="15.5" x14ac:dyDescent="0.35">
      <c r="A8202" s="5"/>
      <c r="B8202" s="5"/>
    </row>
    <row r="8203" spans="1:2" ht="15.5" x14ac:dyDescent="0.35">
      <c r="A8203" s="5"/>
      <c r="B8203" s="5"/>
    </row>
    <row r="8204" spans="1:2" ht="15.5" x14ac:dyDescent="0.35">
      <c r="A8204" s="5"/>
      <c r="B8204" s="5"/>
    </row>
    <row r="8205" spans="1:2" ht="15.5" x14ac:dyDescent="0.35">
      <c r="A8205" s="5"/>
      <c r="B8205" s="5"/>
    </row>
    <row r="8206" spans="1:2" ht="15.5" x14ac:dyDescent="0.35">
      <c r="A8206" s="5"/>
      <c r="B8206" s="5"/>
    </row>
    <row r="8207" spans="1:2" ht="15.5" x14ac:dyDescent="0.35">
      <c r="A8207" s="5"/>
      <c r="B8207" s="5"/>
    </row>
    <row r="8208" spans="1:2" ht="15.5" x14ac:dyDescent="0.35">
      <c r="A8208" s="5"/>
      <c r="B8208" s="5"/>
    </row>
    <row r="8209" spans="1:2" ht="15.5" x14ac:dyDescent="0.35">
      <c r="A8209" s="5"/>
      <c r="B8209" s="5"/>
    </row>
    <row r="8210" spans="1:2" ht="15.5" x14ac:dyDescent="0.35">
      <c r="A8210" s="5"/>
      <c r="B8210" s="5"/>
    </row>
    <row r="8211" spans="1:2" ht="15.5" x14ac:dyDescent="0.35">
      <c r="A8211" s="5"/>
      <c r="B8211" s="5"/>
    </row>
    <row r="8212" spans="1:2" ht="15.5" x14ac:dyDescent="0.35">
      <c r="A8212" s="5"/>
      <c r="B8212" s="5"/>
    </row>
    <row r="8213" spans="1:2" ht="15.5" x14ac:dyDescent="0.35">
      <c r="A8213" s="5"/>
      <c r="B8213" s="5"/>
    </row>
    <row r="8214" spans="1:2" ht="15.5" x14ac:dyDescent="0.35">
      <c r="A8214" s="5"/>
      <c r="B8214" s="5"/>
    </row>
    <row r="8215" spans="1:2" ht="15.5" x14ac:dyDescent="0.35">
      <c r="A8215" s="5"/>
      <c r="B8215" s="5"/>
    </row>
    <row r="8216" spans="1:2" ht="15.5" x14ac:dyDescent="0.35">
      <c r="A8216" s="5"/>
      <c r="B8216" s="5"/>
    </row>
    <row r="8217" spans="1:2" ht="15.5" x14ac:dyDescent="0.35">
      <c r="A8217" s="5"/>
      <c r="B8217" s="5"/>
    </row>
    <row r="8218" spans="1:2" ht="15.5" x14ac:dyDescent="0.35">
      <c r="A8218" s="5"/>
      <c r="B8218" s="5"/>
    </row>
    <row r="8219" spans="1:2" ht="15.5" x14ac:dyDescent="0.35">
      <c r="A8219" s="5"/>
      <c r="B8219" s="5"/>
    </row>
    <row r="8220" spans="1:2" ht="15.5" x14ac:dyDescent="0.35">
      <c r="A8220" s="5"/>
      <c r="B8220" s="5"/>
    </row>
    <row r="8221" spans="1:2" ht="15.5" x14ac:dyDescent="0.35">
      <c r="A8221" s="5"/>
      <c r="B8221" s="5"/>
    </row>
    <row r="8222" spans="1:2" ht="15.5" x14ac:dyDescent="0.35">
      <c r="A8222" s="5"/>
      <c r="B8222" s="5"/>
    </row>
    <row r="8223" spans="1:2" ht="15.5" x14ac:dyDescent="0.35">
      <c r="A8223" s="5"/>
      <c r="B8223" s="5"/>
    </row>
    <row r="8224" spans="1:2" ht="15.5" x14ac:dyDescent="0.35">
      <c r="A8224" s="5"/>
      <c r="B8224" s="5"/>
    </row>
    <row r="8225" spans="1:2" ht="15.5" x14ac:dyDescent="0.35">
      <c r="A8225" s="5"/>
      <c r="B8225" s="5"/>
    </row>
    <row r="8226" spans="1:2" ht="15.5" x14ac:dyDescent="0.35">
      <c r="A8226" s="5"/>
      <c r="B8226" s="5"/>
    </row>
    <row r="8227" spans="1:2" ht="15.5" x14ac:dyDescent="0.35">
      <c r="A8227" s="5"/>
      <c r="B8227" s="5"/>
    </row>
    <row r="8228" spans="1:2" ht="15.5" x14ac:dyDescent="0.35">
      <c r="A8228" s="5"/>
      <c r="B8228" s="5"/>
    </row>
    <row r="8229" spans="1:2" ht="15.5" x14ac:dyDescent="0.35">
      <c r="A8229" s="5"/>
      <c r="B8229" s="5"/>
    </row>
    <row r="8230" spans="1:2" ht="15.5" x14ac:dyDescent="0.35">
      <c r="A8230" s="5"/>
      <c r="B8230" s="5"/>
    </row>
    <row r="8231" spans="1:2" ht="15.5" x14ac:dyDescent="0.35">
      <c r="A8231" s="5"/>
      <c r="B8231" s="5"/>
    </row>
    <row r="8232" spans="1:2" ht="15.5" x14ac:dyDescent="0.35">
      <c r="A8232" s="5"/>
      <c r="B8232" s="5"/>
    </row>
    <row r="8233" spans="1:2" ht="15.5" x14ac:dyDescent="0.35">
      <c r="A8233" s="5"/>
      <c r="B8233" s="5"/>
    </row>
    <row r="8234" spans="1:2" ht="15.5" x14ac:dyDescent="0.35">
      <c r="A8234" s="5"/>
      <c r="B8234" s="5"/>
    </row>
    <row r="8235" spans="1:2" ht="15.5" x14ac:dyDescent="0.35">
      <c r="A8235" s="5"/>
      <c r="B8235" s="5"/>
    </row>
    <row r="8236" spans="1:2" ht="15.5" x14ac:dyDescent="0.35">
      <c r="A8236" s="5"/>
      <c r="B8236" s="5"/>
    </row>
    <row r="8237" spans="1:2" ht="15.5" x14ac:dyDescent="0.35">
      <c r="A8237" s="5"/>
      <c r="B8237" s="5"/>
    </row>
    <row r="8238" spans="1:2" ht="15.5" x14ac:dyDescent="0.35">
      <c r="A8238" s="5"/>
      <c r="B8238" s="5"/>
    </row>
    <row r="8239" spans="1:2" ht="15.5" x14ac:dyDescent="0.35">
      <c r="A8239" s="5"/>
      <c r="B8239" s="5"/>
    </row>
    <row r="8240" spans="1:2" ht="15.5" x14ac:dyDescent="0.35">
      <c r="A8240" s="5"/>
      <c r="B8240" s="5"/>
    </row>
    <row r="8241" spans="1:2" ht="15.5" x14ac:dyDescent="0.35">
      <c r="A8241" s="5"/>
      <c r="B8241" s="5"/>
    </row>
    <row r="8242" spans="1:2" ht="15.5" x14ac:dyDescent="0.35">
      <c r="A8242" s="5"/>
      <c r="B8242" s="5"/>
    </row>
    <row r="8243" spans="1:2" ht="15.5" x14ac:dyDescent="0.35">
      <c r="A8243" s="5"/>
      <c r="B8243" s="5"/>
    </row>
    <row r="8244" spans="1:2" ht="15.5" x14ac:dyDescent="0.35">
      <c r="A8244" s="5"/>
      <c r="B8244" s="5"/>
    </row>
    <row r="8245" spans="1:2" ht="15.5" x14ac:dyDescent="0.35">
      <c r="A8245" s="5"/>
      <c r="B8245" s="5"/>
    </row>
    <row r="8246" spans="1:2" ht="15.5" x14ac:dyDescent="0.35">
      <c r="A8246" s="5"/>
      <c r="B8246" s="5"/>
    </row>
    <row r="8247" spans="1:2" ht="15.5" x14ac:dyDescent="0.35">
      <c r="A8247" s="5"/>
      <c r="B8247" s="5"/>
    </row>
    <row r="8248" spans="1:2" ht="15.5" x14ac:dyDescent="0.35">
      <c r="A8248" s="5"/>
      <c r="B8248" s="5"/>
    </row>
    <row r="8249" spans="1:2" ht="15.5" x14ac:dyDescent="0.35">
      <c r="A8249" s="5"/>
      <c r="B8249" s="5"/>
    </row>
    <row r="8250" spans="1:2" ht="15.5" x14ac:dyDescent="0.35">
      <c r="A8250" s="5"/>
      <c r="B8250" s="5"/>
    </row>
    <row r="8251" spans="1:2" ht="15.5" x14ac:dyDescent="0.35">
      <c r="A8251" s="5"/>
      <c r="B8251" s="5"/>
    </row>
    <row r="8252" spans="1:2" ht="15.5" x14ac:dyDescent="0.35">
      <c r="A8252" s="5"/>
      <c r="B8252" s="5"/>
    </row>
    <row r="8253" spans="1:2" ht="15.5" x14ac:dyDescent="0.35">
      <c r="A8253" s="5"/>
      <c r="B8253" s="5"/>
    </row>
    <row r="8254" spans="1:2" ht="15.5" x14ac:dyDescent="0.35">
      <c r="A8254" s="5"/>
      <c r="B8254" s="5"/>
    </row>
    <row r="8255" spans="1:2" ht="15.5" x14ac:dyDescent="0.35">
      <c r="A8255" s="5"/>
      <c r="B8255" s="5"/>
    </row>
    <row r="8256" spans="1:2" ht="15.5" x14ac:dyDescent="0.35">
      <c r="A8256" s="5"/>
      <c r="B8256" s="5"/>
    </row>
    <row r="8257" spans="1:2" ht="15.5" x14ac:dyDescent="0.35">
      <c r="A8257" s="5"/>
      <c r="B8257" s="5"/>
    </row>
    <row r="8258" spans="1:2" ht="15.5" x14ac:dyDescent="0.35">
      <c r="A8258" s="5"/>
      <c r="B8258" s="5"/>
    </row>
    <row r="8259" spans="1:2" ht="15.5" x14ac:dyDescent="0.35">
      <c r="A8259" s="5"/>
      <c r="B8259" s="5"/>
    </row>
    <row r="8260" spans="1:2" ht="15.5" x14ac:dyDescent="0.35">
      <c r="A8260" s="5"/>
      <c r="B8260" s="5"/>
    </row>
    <row r="8261" spans="1:2" ht="15.5" x14ac:dyDescent="0.35">
      <c r="A8261" s="5"/>
      <c r="B8261" s="5"/>
    </row>
    <row r="8262" spans="1:2" ht="15.5" x14ac:dyDescent="0.35">
      <c r="A8262" s="5"/>
      <c r="B8262" s="5"/>
    </row>
    <row r="8263" spans="1:2" ht="15.5" x14ac:dyDescent="0.35">
      <c r="A8263" s="5"/>
      <c r="B8263" s="5"/>
    </row>
    <row r="8264" spans="1:2" ht="15.5" x14ac:dyDescent="0.35">
      <c r="A8264" s="5"/>
      <c r="B8264" s="5"/>
    </row>
    <row r="8265" spans="1:2" ht="15.5" x14ac:dyDescent="0.35">
      <c r="A8265" s="5"/>
      <c r="B8265" s="5"/>
    </row>
    <row r="8266" spans="1:2" ht="15.5" x14ac:dyDescent="0.35">
      <c r="A8266" s="5"/>
      <c r="B8266" s="5"/>
    </row>
    <row r="8267" spans="1:2" ht="15.5" x14ac:dyDescent="0.35">
      <c r="A8267" s="5"/>
      <c r="B8267" s="5"/>
    </row>
    <row r="8268" spans="1:2" ht="15.5" x14ac:dyDescent="0.35">
      <c r="A8268" s="5"/>
      <c r="B8268" s="5"/>
    </row>
    <row r="8269" spans="1:2" ht="15.5" x14ac:dyDescent="0.35">
      <c r="A8269" s="5"/>
      <c r="B8269" s="5"/>
    </row>
    <row r="8270" spans="1:2" ht="15.5" x14ac:dyDescent="0.35">
      <c r="A8270" s="5"/>
      <c r="B8270" s="5"/>
    </row>
    <row r="8271" spans="1:2" ht="15.5" x14ac:dyDescent="0.35">
      <c r="A8271" s="5"/>
      <c r="B8271" s="5"/>
    </row>
    <row r="8272" spans="1:2" ht="15.5" x14ac:dyDescent="0.35">
      <c r="A8272" s="5"/>
      <c r="B8272" s="5"/>
    </row>
    <row r="8273" spans="1:2" ht="15.5" x14ac:dyDescent="0.35">
      <c r="A8273" s="5"/>
      <c r="B8273" s="5"/>
    </row>
    <row r="8274" spans="1:2" ht="15.5" x14ac:dyDescent="0.35">
      <c r="A8274" s="5"/>
      <c r="B8274" s="5"/>
    </row>
    <row r="8275" spans="1:2" ht="15.5" x14ac:dyDescent="0.35">
      <c r="A8275" s="5"/>
      <c r="B8275" s="5"/>
    </row>
    <row r="8276" spans="1:2" ht="15.5" x14ac:dyDescent="0.35">
      <c r="A8276" s="5"/>
      <c r="B8276" s="5"/>
    </row>
    <row r="8277" spans="1:2" ht="15.5" x14ac:dyDescent="0.35">
      <c r="A8277" s="5"/>
      <c r="B8277" s="5"/>
    </row>
    <row r="8278" spans="1:2" ht="15.5" x14ac:dyDescent="0.35">
      <c r="A8278" s="5"/>
      <c r="B8278" s="5"/>
    </row>
    <row r="8279" spans="1:2" ht="15.5" x14ac:dyDescent="0.35">
      <c r="A8279" s="5"/>
      <c r="B8279" s="5"/>
    </row>
    <row r="8280" spans="1:2" ht="15.5" x14ac:dyDescent="0.35">
      <c r="A8280" s="5"/>
      <c r="B8280" s="5"/>
    </row>
    <row r="8281" spans="1:2" ht="15.5" x14ac:dyDescent="0.35">
      <c r="A8281" s="5"/>
      <c r="B8281" s="5"/>
    </row>
    <row r="8282" spans="1:2" ht="15.5" x14ac:dyDescent="0.35">
      <c r="A8282" s="5"/>
      <c r="B8282" s="5"/>
    </row>
    <row r="8283" spans="1:2" ht="15.5" x14ac:dyDescent="0.35">
      <c r="A8283" s="5"/>
      <c r="B8283" s="5"/>
    </row>
    <row r="8284" spans="1:2" ht="15.5" x14ac:dyDescent="0.35">
      <c r="A8284" s="5"/>
      <c r="B8284" s="5"/>
    </row>
    <row r="8285" spans="1:2" ht="15.5" x14ac:dyDescent="0.35">
      <c r="A8285" s="5"/>
      <c r="B8285" s="5"/>
    </row>
    <row r="8286" spans="1:2" ht="15.5" x14ac:dyDescent="0.35">
      <c r="A8286" s="5"/>
      <c r="B8286" s="5"/>
    </row>
    <row r="8287" spans="1:2" ht="15.5" x14ac:dyDescent="0.35">
      <c r="A8287" s="5"/>
      <c r="B8287" s="5"/>
    </row>
    <row r="8288" spans="1:2" ht="15.5" x14ac:dyDescent="0.35">
      <c r="A8288" s="5"/>
      <c r="B8288" s="5"/>
    </row>
    <row r="8289" spans="1:2" ht="15.5" x14ac:dyDescent="0.35">
      <c r="A8289" s="5"/>
      <c r="B8289" s="5"/>
    </row>
    <row r="8290" spans="1:2" ht="15.5" x14ac:dyDescent="0.35">
      <c r="A8290" s="5"/>
      <c r="B8290" s="5"/>
    </row>
    <row r="8291" spans="1:2" ht="15.5" x14ac:dyDescent="0.35">
      <c r="A8291" s="5"/>
      <c r="B8291" s="5"/>
    </row>
    <row r="8292" spans="1:2" ht="15.5" x14ac:dyDescent="0.35">
      <c r="A8292" s="5"/>
      <c r="B8292" s="5"/>
    </row>
    <row r="8293" spans="1:2" ht="15.5" x14ac:dyDescent="0.35">
      <c r="A8293" s="5"/>
      <c r="B8293" s="5"/>
    </row>
    <row r="8294" spans="1:2" ht="15.5" x14ac:dyDescent="0.35">
      <c r="A8294" s="5"/>
      <c r="B8294" s="5"/>
    </row>
    <row r="8295" spans="1:2" ht="15.5" x14ac:dyDescent="0.35">
      <c r="A8295" s="5"/>
      <c r="B8295" s="5"/>
    </row>
    <row r="8296" spans="1:2" ht="15.5" x14ac:dyDescent="0.35">
      <c r="A8296" s="5"/>
      <c r="B8296" s="5"/>
    </row>
    <row r="8297" spans="1:2" ht="15.5" x14ac:dyDescent="0.35">
      <c r="A8297" s="5"/>
      <c r="B8297" s="5"/>
    </row>
    <row r="8298" spans="1:2" ht="15.5" x14ac:dyDescent="0.35">
      <c r="A8298" s="5"/>
      <c r="B8298" s="5"/>
    </row>
    <row r="8299" spans="1:2" ht="15.5" x14ac:dyDescent="0.35">
      <c r="A8299" s="5"/>
      <c r="B8299" s="5"/>
    </row>
    <row r="8300" spans="1:2" ht="15.5" x14ac:dyDescent="0.35">
      <c r="A8300" s="5"/>
      <c r="B8300" s="5"/>
    </row>
    <row r="8301" spans="1:2" ht="15.5" x14ac:dyDescent="0.35">
      <c r="A8301" s="5"/>
      <c r="B8301" s="5"/>
    </row>
    <row r="8302" spans="1:2" ht="15.5" x14ac:dyDescent="0.35">
      <c r="A8302" s="5"/>
      <c r="B8302" s="5"/>
    </row>
    <row r="8303" spans="1:2" ht="15.5" x14ac:dyDescent="0.35">
      <c r="A8303" s="5"/>
      <c r="B8303" s="5"/>
    </row>
    <row r="8304" spans="1:2" ht="15.5" x14ac:dyDescent="0.35">
      <c r="A8304" s="5"/>
      <c r="B8304" s="5"/>
    </row>
    <row r="8305" spans="1:2" ht="15.5" x14ac:dyDescent="0.35">
      <c r="A8305" s="5"/>
      <c r="B8305" s="5"/>
    </row>
    <row r="8306" spans="1:2" ht="15.5" x14ac:dyDescent="0.35">
      <c r="A8306" s="5"/>
      <c r="B8306" s="5"/>
    </row>
    <row r="8307" spans="1:2" ht="15.5" x14ac:dyDescent="0.35">
      <c r="A8307" s="5"/>
      <c r="B8307" s="5"/>
    </row>
    <row r="8308" spans="1:2" ht="15.5" x14ac:dyDescent="0.35">
      <c r="A8308" s="5"/>
      <c r="B8308" s="5"/>
    </row>
    <row r="8309" spans="1:2" ht="15.5" x14ac:dyDescent="0.35">
      <c r="A8309" s="5"/>
      <c r="B8309" s="5"/>
    </row>
    <row r="8310" spans="1:2" ht="15.5" x14ac:dyDescent="0.35">
      <c r="A8310" s="5"/>
      <c r="B8310" s="5"/>
    </row>
    <row r="8311" spans="1:2" ht="15.5" x14ac:dyDescent="0.35">
      <c r="A8311" s="5"/>
      <c r="B8311" s="5"/>
    </row>
    <row r="8312" spans="1:2" ht="15.5" x14ac:dyDescent="0.35">
      <c r="A8312" s="5"/>
      <c r="B8312" s="5"/>
    </row>
    <row r="8313" spans="1:2" ht="15.5" x14ac:dyDescent="0.35">
      <c r="A8313" s="5"/>
      <c r="B8313" s="5"/>
    </row>
    <row r="8314" spans="1:2" ht="15.5" x14ac:dyDescent="0.35">
      <c r="A8314" s="5"/>
      <c r="B8314" s="5"/>
    </row>
    <row r="8315" spans="1:2" ht="15.5" x14ac:dyDescent="0.35">
      <c r="A8315" s="5"/>
      <c r="B8315" s="5"/>
    </row>
    <row r="8316" spans="1:2" ht="15.5" x14ac:dyDescent="0.35">
      <c r="A8316" s="5"/>
      <c r="B8316" s="5"/>
    </row>
    <row r="8317" spans="1:2" ht="15.5" x14ac:dyDescent="0.35">
      <c r="A8317" s="5"/>
      <c r="B8317" s="5"/>
    </row>
    <row r="8318" spans="1:2" ht="15.5" x14ac:dyDescent="0.35">
      <c r="A8318" s="5"/>
      <c r="B8318" s="5"/>
    </row>
    <row r="8319" spans="1:2" ht="15.5" x14ac:dyDescent="0.35">
      <c r="A8319" s="5"/>
      <c r="B8319" s="5"/>
    </row>
    <row r="8320" spans="1:2" ht="15.5" x14ac:dyDescent="0.35">
      <c r="A8320" s="5"/>
      <c r="B8320" s="5"/>
    </row>
    <row r="8321" spans="1:2" ht="15.5" x14ac:dyDescent="0.35">
      <c r="A8321" s="5"/>
      <c r="B8321" s="5"/>
    </row>
    <row r="8322" spans="1:2" ht="15.5" x14ac:dyDescent="0.35">
      <c r="A8322" s="5"/>
      <c r="B8322" s="5"/>
    </row>
    <row r="8323" spans="1:2" ht="15.5" x14ac:dyDescent="0.35">
      <c r="A8323" s="5"/>
      <c r="B8323" s="5"/>
    </row>
    <row r="8324" spans="1:2" ht="15.5" x14ac:dyDescent="0.35">
      <c r="A8324" s="5"/>
      <c r="B8324" s="5"/>
    </row>
    <row r="8325" spans="1:2" ht="15.5" x14ac:dyDescent="0.35">
      <c r="A8325" s="5"/>
      <c r="B8325" s="5"/>
    </row>
    <row r="8326" spans="1:2" ht="15.5" x14ac:dyDescent="0.35">
      <c r="A8326" s="5"/>
      <c r="B8326" s="5"/>
    </row>
    <row r="8327" spans="1:2" ht="15.5" x14ac:dyDescent="0.35">
      <c r="A8327" s="5"/>
      <c r="B8327" s="5"/>
    </row>
    <row r="8328" spans="1:2" ht="15.5" x14ac:dyDescent="0.35">
      <c r="A8328" s="5"/>
      <c r="B8328" s="5"/>
    </row>
    <row r="8329" spans="1:2" ht="15.5" x14ac:dyDescent="0.35">
      <c r="A8329" s="5"/>
      <c r="B8329" s="5"/>
    </row>
    <row r="8330" spans="1:2" ht="15.5" x14ac:dyDescent="0.35">
      <c r="A8330" s="5"/>
      <c r="B8330" s="5"/>
    </row>
    <row r="8331" spans="1:2" ht="15.5" x14ac:dyDescent="0.35">
      <c r="A8331" s="5"/>
      <c r="B8331" s="5"/>
    </row>
    <row r="8332" spans="1:2" ht="15.5" x14ac:dyDescent="0.35">
      <c r="A8332" s="5"/>
      <c r="B8332" s="5"/>
    </row>
    <row r="8333" spans="1:2" ht="15.5" x14ac:dyDescent="0.35">
      <c r="A8333" s="5"/>
      <c r="B8333" s="5"/>
    </row>
    <row r="8334" spans="1:2" ht="15.5" x14ac:dyDescent="0.35">
      <c r="A8334" s="5"/>
      <c r="B8334" s="5"/>
    </row>
    <row r="8335" spans="1:2" ht="15.5" x14ac:dyDescent="0.35">
      <c r="A8335" s="5"/>
      <c r="B8335" s="5"/>
    </row>
    <row r="8336" spans="1:2" ht="15.5" x14ac:dyDescent="0.35">
      <c r="A8336" s="5"/>
      <c r="B8336" s="5"/>
    </row>
    <row r="8337" spans="1:2" ht="15.5" x14ac:dyDescent="0.35">
      <c r="A8337" s="5"/>
      <c r="B8337" s="5"/>
    </row>
    <row r="8338" spans="1:2" ht="15.5" x14ac:dyDescent="0.35">
      <c r="A8338" s="5"/>
      <c r="B8338" s="5"/>
    </row>
    <row r="8339" spans="1:2" ht="15.5" x14ac:dyDescent="0.35">
      <c r="A8339" s="5"/>
      <c r="B8339" s="5"/>
    </row>
    <row r="8340" spans="1:2" ht="15.5" x14ac:dyDescent="0.35">
      <c r="A8340" s="5"/>
      <c r="B8340" s="5"/>
    </row>
    <row r="8341" spans="1:2" ht="15.5" x14ac:dyDescent="0.35">
      <c r="A8341" s="5"/>
      <c r="B8341" s="5"/>
    </row>
    <row r="8342" spans="1:2" ht="15.5" x14ac:dyDescent="0.35">
      <c r="A8342" s="5"/>
      <c r="B8342" s="5"/>
    </row>
    <row r="8343" spans="1:2" ht="15.5" x14ac:dyDescent="0.35">
      <c r="A8343" s="5"/>
      <c r="B8343" s="5"/>
    </row>
    <row r="8344" spans="1:2" ht="15.5" x14ac:dyDescent="0.35">
      <c r="A8344" s="5"/>
      <c r="B8344" s="5"/>
    </row>
    <row r="8345" spans="1:2" ht="15.5" x14ac:dyDescent="0.35">
      <c r="A8345" s="5"/>
      <c r="B8345" s="5"/>
    </row>
    <row r="8346" spans="1:2" ht="15.5" x14ac:dyDescent="0.35">
      <c r="A8346" s="5"/>
      <c r="B8346" s="5"/>
    </row>
    <row r="8347" spans="1:2" ht="15.5" x14ac:dyDescent="0.35">
      <c r="A8347" s="5"/>
      <c r="B8347" s="5"/>
    </row>
    <row r="8348" spans="1:2" ht="15.5" x14ac:dyDescent="0.35">
      <c r="A8348" s="5"/>
      <c r="B8348" s="5"/>
    </row>
    <row r="8349" spans="1:2" ht="15.5" x14ac:dyDescent="0.35">
      <c r="A8349" s="5"/>
      <c r="B8349" s="5"/>
    </row>
    <row r="8350" spans="1:2" ht="15.5" x14ac:dyDescent="0.35">
      <c r="A8350" s="5"/>
      <c r="B8350" s="5"/>
    </row>
    <row r="8351" spans="1:2" ht="15.5" x14ac:dyDescent="0.35">
      <c r="A8351" s="5"/>
      <c r="B8351" s="5"/>
    </row>
    <row r="8352" spans="1:2" ht="15.5" x14ac:dyDescent="0.35">
      <c r="A8352" s="5"/>
      <c r="B8352" s="5"/>
    </row>
    <row r="8353" spans="1:2" ht="15.5" x14ac:dyDescent="0.35">
      <c r="A8353" s="5"/>
      <c r="B8353" s="5"/>
    </row>
    <row r="8354" spans="1:2" ht="15.5" x14ac:dyDescent="0.35">
      <c r="A8354" s="5"/>
      <c r="B8354" s="5"/>
    </row>
    <row r="8355" spans="1:2" ht="15.5" x14ac:dyDescent="0.35">
      <c r="A8355" s="5"/>
      <c r="B8355" s="5"/>
    </row>
    <row r="8356" spans="1:2" ht="15.5" x14ac:dyDescent="0.35">
      <c r="A8356" s="5"/>
      <c r="B8356" s="5"/>
    </row>
    <row r="8357" spans="1:2" ht="15.5" x14ac:dyDescent="0.35">
      <c r="A8357" s="5"/>
      <c r="B8357" s="5"/>
    </row>
    <row r="8358" spans="1:2" ht="15.5" x14ac:dyDescent="0.35">
      <c r="A8358" s="5"/>
      <c r="B8358" s="5"/>
    </row>
    <row r="8359" spans="1:2" ht="15.5" x14ac:dyDescent="0.35">
      <c r="A8359" s="5"/>
      <c r="B8359" s="5"/>
    </row>
    <row r="8360" spans="1:2" ht="15.5" x14ac:dyDescent="0.35">
      <c r="A8360" s="5"/>
      <c r="B8360" s="5"/>
    </row>
    <row r="8361" spans="1:2" ht="15.5" x14ac:dyDescent="0.35">
      <c r="A8361" s="5"/>
      <c r="B8361" s="5"/>
    </row>
    <row r="8362" spans="1:2" ht="15.5" x14ac:dyDescent="0.35">
      <c r="A8362" s="5"/>
      <c r="B8362" s="5"/>
    </row>
    <row r="8363" spans="1:2" ht="15.5" x14ac:dyDescent="0.35">
      <c r="A8363" s="5"/>
      <c r="B8363" s="5"/>
    </row>
    <row r="8364" spans="1:2" ht="15.5" x14ac:dyDescent="0.35">
      <c r="A8364" s="5"/>
      <c r="B8364" s="5"/>
    </row>
    <row r="8365" spans="1:2" ht="15.5" x14ac:dyDescent="0.35">
      <c r="A8365" s="5"/>
      <c r="B8365" s="5"/>
    </row>
    <row r="8366" spans="1:2" ht="15.5" x14ac:dyDescent="0.35">
      <c r="A8366" s="5"/>
      <c r="B8366" s="5"/>
    </row>
    <row r="8367" spans="1:2" ht="15.5" x14ac:dyDescent="0.35">
      <c r="A8367" s="5"/>
      <c r="B8367" s="5"/>
    </row>
    <row r="8368" spans="1:2" ht="15.5" x14ac:dyDescent="0.35">
      <c r="A8368" s="5"/>
      <c r="B8368" s="5"/>
    </row>
    <row r="8369" spans="1:2" ht="15.5" x14ac:dyDescent="0.35">
      <c r="A8369" s="5"/>
      <c r="B8369" s="5"/>
    </row>
    <row r="8370" spans="1:2" ht="15.5" x14ac:dyDescent="0.35">
      <c r="A8370" s="5"/>
      <c r="B8370" s="5"/>
    </row>
    <row r="8371" spans="1:2" ht="15.5" x14ac:dyDescent="0.35">
      <c r="A8371" s="5"/>
      <c r="B8371" s="5"/>
    </row>
    <row r="8372" spans="1:2" ht="15.5" x14ac:dyDescent="0.35">
      <c r="A8372" s="5"/>
      <c r="B8372" s="5"/>
    </row>
    <row r="8373" spans="1:2" ht="15.5" x14ac:dyDescent="0.35">
      <c r="A8373" s="5"/>
      <c r="B8373" s="5"/>
    </row>
    <row r="8374" spans="1:2" ht="15.5" x14ac:dyDescent="0.35">
      <c r="A8374" s="5"/>
      <c r="B8374" s="5"/>
    </row>
    <row r="8375" spans="1:2" ht="15.5" x14ac:dyDescent="0.35">
      <c r="A8375" s="5"/>
      <c r="B8375" s="5"/>
    </row>
    <row r="8376" spans="1:2" ht="15.5" x14ac:dyDescent="0.35">
      <c r="A8376" s="5"/>
      <c r="B8376" s="5"/>
    </row>
    <row r="8377" spans="1:2" ht="15.5" x14ac:dyDescent="0.35">
      <c r="A8377" s="5"/>
      <c r="B8377" s="5"/>
    </row>
    <row r="8378" spans="1:2" ht="15.5" x14ac:dyDescent="0.35">
      <c r="A8378" s="5"/>
      <c r="B8378" s="5"/>
    </row>
    <row r="8379" spans="1:2" ht="15.5" x14ac:dyDescent="0.35">
      <c r="A8379" s="5"/>
      <c r="B8379" s="5"/>
    </row>
    <row r="8380" spans="1:2" ht="15.5" x14ac:dyDescent="0.35">
      <c r="A8380" s="5"/>
      <c r="B8380" s="5"/>
    </row>
    <row r="8381" spans="1:2" ht="15.5" x14ac:dyDescent="0.35">
      <c r="A8381" s="5"/>
      <c r="B8381" s="5"/>
    </row>
    <row r="8382" spans="1:2" ht="15.5" x14ac:dyDescent="0.35">
      <c r="A8382" s="5"/>
      <c r="B8382" s="5"/>
    </row>
    <row r="8383" spans="1:2" ht="15.5" x14ac:dyDescent="0.35">
      <c r="A8383" s="5"/>
      <c r="B8383" s="5"/>
    </row>
    <row r="8384" spans="1:2" ht="15.5" x14ac:dyDescent="0.35">
      <c r="A8384" s="5"/>
      <c r="B8384" s="5"/>
    </row>
    <row r="8385" spans="1:2" ht="15.5" x14ac:dyDescent="0.35">
      <c r="A8385" s="5"/>
      <c r="B8385" s="5"/>
    </row>
    <row r="8386" spans="1:2" ht="15.5" x14ac:dyDescent="0.35">
      <c r="A8386" s="5"/>
      <c r="B8386" s="5"/>
    </row>
    <row r="8387" spans="1:2" ht="15.5" x14ac:dyDescent="0.35">
      <c r="A8387" s="5"/>
      <c r="B8387" s="5"/>
    </row>
    <row r="8388" spans="1:2" ht="15.5" x14ac:dyDescent="0.35">
      <c r="A8388" s="5"/>
      <c r="B8388" s="5"/>
    </row>
    <row r="8389" spans="1:2" ht="15.5" x14ac:dyDescent="0.35">
      <c r="A8389" s="5"/>
      <c r="B8389" s="5"/>
    </row>
    <row r="8390" spans="1:2" ht="15.5" x14ac:dyDescent="0.35">
      <c r="A8390" s="5"/>
      <c r="B8390" s="5"/>
    </row>
    <row r="8391" spans="1:2" ht="15.5" x14ac:dyDescent="0.35">
      <c r="A8391" s="5"/>
      <c r="B8391" s="5"/>
    </row>
    <row r="8392" spans="1:2" ht="15.5" x14ac:dyDescent="0.35">
      <c r="A8392" s="5"/>
      <c r="B8392" s="5"/>
    </row>
    <row r="8393" spans="1:2" ht="15.5" x14ac:dyDescent="0.35">
      <c r="A8393" s="5"/>
      <c r="B8393" s="5"/>
    </row>
    <row r="8394" spans="1:2" ht="15.5" x14ac:dyDescent="0.35">
      <c r="A8394" s="5"/>
      <c r="B8394" s="5"/>
    </row>
    <row r="8395" spans="1:2" ht="15.5" x14ac:dyDescent="0.35">
      <c r="A8395" s="5"/>
      <c r="B8395" s="5"/>
    </row>
    <row r="8396" spans="1:2" ht="15.5" x14ac:dyDescent="0.35">
      <c r="A8396" s="5"/>
      <c r="B8396" s="5"/>
    </row>
    <row r="8397" spans="1:2" ht="15.5" x14ac:dyDescent="0.35">
      <c r="A8397" s="5"/>
      <c r="B8397" s="5"/>
    </row>
    <row r="8398" spans="1:2" ht="15.5" x14ac:dyDescent="0.35">
      <c r="A8398" s="5"/>
      <c r="B8398" s="5"/>
    </row>
    <row r="8399" spans="1:2" ht="15.5" x14ac:dyDescent="0.35">
      <c r="A8399" s="5"/>
      <c r="B8399" s="5"/>
    </row>
    <row r="8400" spans="1:2" ht="15.5" x14ac:dyDescent="0.35">
      <c r="A8400" s="5"/>
      <c r="B8400" s="5"/>
    </row>
    <row r="8401" spans="1:2" ht="15.5" x14ac:dyDescent="0.35">
      <c r="A8401" s="5"/>
      <c r="B8401" s="5"/>
    </row>
    <row r="8402" spans="1:2" ht="15.5" x14ac:dyDescent="0.35">
      <c r="A8402" s="5"/>
      <c r="B8402" s="5"/>
    </row>
    <row r="8403" spans="1:2" ht="15.5" x14ac:dyDescent="0.35">
      <c r="A8403" s="5"/>
      <c r="B8403" s="5"/>
    </row>
    <row r="8404" spans="1:2" ht="15.5" x14ac:dyDescent="0.35">
      <c r="A8404" s="5"/>
      <c r="B8404" s="5"/>
    </row>
    <row r="8405" spans="1:2" ht="15.5" x14ac:dyDescent="0.35">
      <c r="A8405" s="5"/>
      <c r="B8405" s="5"/>
    </row>
    <row r="8406" spans="1:2" ht="15.5" x14ac:dyDescent="0.35">
      <c r="A8406" s="5"/>
      <c r="B8406" s="5"/>
    </row>
    <row r="8407" spans="1:2" ht="15.5" x14ac:dyDescent="0.35">
      <c r="A8407" s="5"/>
      <c r="B8407" s="5"/>
    </row>
    <row r="8408" spans="1:2" ht="15.5" x14ac:dyDescent="0.35">
      <c r="A8408" s="5"/>
      <c r="B8408" s="5"/>
    </row>
    <row r="8409" spans="1:2" ht="15.5" x14ac:dyDescent="0.35">
      <c r="A8409" s="5"/>
      <c r="B8409" s="5"/>
    </row>
    <row r="8410" spans="1:2" ht="15.5" x14ac:dyDescent="0.35">
      <c r="A8410" s="5"/>
      <c r="B8410" s="5"/>
    </row>
    <row r="8411" spans="1:2" ht="15.5" x14ac:dyDescent="0.35">
      <c r="A8411" s="5"/>
      <c r="B8411" s="5"/>
    </row>
    <row r="8412" spans="1:2" ht="15.5" x14ac:dyDescent="0.35">
      <c r="A8412" s="5"/>
      <c r="B8412" s="5"/>
    </row>
    <row r="8413" spans="1:2" ht="15.5" x14ac:dyDescent="0.35">
      <c r="A8413" s="5"/>
      <c r="B8413" s="5"/>
    </row>
    <row r="8414" spans="1:2" ht="15.5" x14ac:dyDescent="0.35">
      <c r="A8414" s="5"/>
      <c r="B8414" s="5"/>
    </row>
    <row r="8415" spans="1:2" ht="15.5" x14ac:dyDescent="0.35">
      <c r="A8415" s="5"/>
      <c r="B8415" s="5"/>
    </row>
    <row r="8416" spans="1:2" ht="15.5" x14ac:dyDescent="0.35">
      <c r="A8416" s="5"/>
      <c r="B8416" s="5"/>
    </row>
    <row r="8417" spans="1:2" ht="15.5" x14ac:dyDescent="0.35">
      <c r="A8417" s="5"/>
      <c r="B8417" s="5"/>
    </row>
    <row r="8418" spans="1:2" ht="15.5" x14ac:dyDescent="0.35">
      <c r="A8418" s="5"/>
      <c r="B8418" s="5"/>
    </row>
    <row r="8419" spans="1:2" ht="15.5" x14ac:dyDescent="0.35">
      <c r="A8419" s="5"/>
      <c r="B8419" s="5"/>
    </row>
    <row r="8420" spans="1:2" ht="15.5" x14ac:dyDescent="0.35">
      <c r="A8420" s="5"/>
      <c r="B8420" s="5"/>
    </row>
    <row r="8421" spans="1:2" ht="15.5" x14ac:dyDescent="0.35">
      <c r="A8421" s="5"/>
      <c r="B8421" s="5"/>
    </row>
    <row r="8422" spans="1:2" ht="15.5" x14ac:dyDescent="0.35">
      <c r="A8422" s="5"/>
      <c r="B8422" s="5"/>
    </row>
    <row r="8423" spans="1:2" ht="15.5" x14ac:dyDescent="0.35">
      <c r="A8423" s="5"/>
      <c r="B8423" s="5"/>
    </row>
    <row r="8424" spans="1:2" ht="15.5" x14ac:dyDescent="0.35">
      <c r="A8424" s="5"/>
      <c r="B8424" s="5"/>
    </row>
    <row r="8425" spans="1:2" ht="15.5" x14ac:dyDescent="0.35">
      <c r="A8425" s="5"/>
      <c r="B8425" s="5"/>
    </row>
    <row r="8426" spans="1:2" ht="15.5" x14ac:dyDescent="0.35">
      <c r="A8426" s="5"/>
      <c r="B8426" s="5"/>
    </row>
    <row r="8427" spans="1:2" ht="15.5" x14ac:dyDescent="0.35">
      <c r="A8427" s="5"/>
      <c r="B8427" s="5"/>
    </row>
    <row r="8428" spans="1:2" ht="15.5" x14ac:dyDescent="0.35">
      <c r="A8428" s="5"/>
      <c r="B8428" s="5"/>
    </row>
    <row r="8429" spans="1:2" ht="15.5" x14ac:dyDescent="0.35">
      <c r="A8429" s="5"/>
      <c r="B8429" s="5"/>
    </row>
    <row r="8430" spans="1:2" ht="15.5" x14ac:dyDescent="0.35">
      <c r="A8430" s="5"/>
      <c r="B8430" s="5"/>
    </row>
    <row r="8431" spans="1:2" ht="15.5" x14ac:dyDescent="0.35">
      <c r="A8431" s="5"/>
      <c r="B8431" s="5"/>
    </row>
    <row r="8432" spans="1:2" ht="15.5" x14ac:dyDescent="0.35">
      <c r="A8432" s="5"/>
      <c r="B8432" s="5"/>
    </row>
    <row r="8433" spans="1:2" ht="15.5" x14ac:dyDescent="0.35">
      <c r="A8433" s="5"/>
      <c r="B8433" s="5"/>
    </row>
    <row r="8434" spans="1:2" ht="15.5" x14ac:dyDescent="0.35">
      <c r="A8434" s="5"/>
      <c r="B8434" s="5"/>
    </row>
    <row r="8435" spans="1:2" ht="15.5" x14ac:dyDescent="0.35">
      <c r="A8435" s="5"/>
      <c r="B8435" s="5"/>
    </row>
    <row r="8436" spans="1:2" ht="15.5" x14ac:dyDescent="0.35">
      <c r="A8436" s="5"/>
      <c r="B8436" s="5"/>
    </row>
    <row r="8437" spans="1:2" ht="15.5" x14ac:dyDescent="0.35">
      <c r="A8437" s="5"/>
      <c r="B8437" s="5"/>
    </row>
    <row r="8438" spans="1:2" ht="15.5" x14ac:dyDescent="0.35">
      <c r="A8438" s="5"/>
      <c r="B8438" s="5"/>
    </row>
    <row r="8439" spans="1:2" ht="15.5" x14ac:dyDescent="0.35">
      <c r="A8439" s="5"/>
      <c r="B8439" s="5"/>
    </row>
    <row r="8440" spans="1:2" ht="15.5" x14ac:dyDescent="0.35">
      <c r="A8440" s="5"/>
      <c r="B8440" s="5"/>
    </row>
    <row r="8441" spans="1:2" ht="15.5" x14ac:dyDescent="0.35">
      <c r="A8441" s="5"/>
      <c r="B8441" s="5"/>
    </row>
    <row r="8442" spans="1:2" ht="15.5" x14ac:dyDescent="0.35">
      <c r="A8442" s="5"/>
      <c r="B8442" s="5"/>
    </row>
    <row r="8443" spans="1:2" ht="15.5" x14ac:dyDescent="0.35">
      <c r="A8443" s="5"/>
      <c r="B8443" s="5"/>
    </row>
    <row r="8444" spans="1:2" ht="15.5" x14ac:dyDescent="0.35">
      <c r="A8444" s="5"/>
      <c r="B8444" s="5"/>
    </row>
    <row r="8445" spans="1:2" ht="15.5" x14ac:dyDescent="0.35">
      <c r="A8445" s="5"/>
      <c r="B8445" s="5"/>
    </row>
    <row r="8446" spans="1:2" ht="15.5" x14ac:dyDescent="0.35">
      <c r="A8446" s="5"/>
      <c r="B8446" s="5"/>
    </row>
    <row r="8447" spans="1:2" ht="15.5" x14ac:dyDescent="0.35">
      <c r="A8447" s="5"/>
      <c r="B8447" s="5"/>
    </row>
    <row r="8448" spans="1:2" ht="15.5" x14ac:dyDescent="0.35">
      <c r="A8448" s="5"/>
      <c r="B8448" s="5"/>
    </row>
    <row r="8449" spans="1:2" ht="15.5" x14ac:dyDescent="0.35">
      <c r="A8449" s="5"/>
      <c r="B8449" s="5"/>
    </row>
    <row r="8450" spans="1:2" ht="15.5" x14ac:dyDescent="0.35">
      <c r="A8450" s="5"/>
      <c r="B8450" s="5"/>
    </row>
    <row r="8451" spans="1:2" ht="15.5" x14ac:dyDescent="0.35">
      <c r="A8451" s="5"/>
      <c r="B8451" s="5"/>
    </row>
    <row r="8452" spans="1:2" ht="15.5" x14ac:dyDescent="0.35">
      <c r="A8452" s="5"/>
      <c r="B8452" s="5"/>
    </row>
    <row r="8453" spans="1:2" ht="15.5" x14ac:dyDescent="0.35">
      <c r="A8453" s="5"/>
      <c r="B8453" s="5"/>
    </row>
    <row r="8454" spans="1:2" ht="15.5" x14ac:dyDescent="0.35">
      <c r="A8454" s="5"/>
      <c r="B8454" s="5"/>
    </row>
    <row r="8455" spans="1:2" ht="15.5" x14ac:dyDescent="0.35">
      <c r="A8455" s="5"/>
      <c r="B8455" s="5"/>
    </row>
    <row r="8456" spans="1:2" ht="15.5" x14ac:dyDescent="0.35">
      <c r="A8456" s="5"/>
      <c r="B8456" s="5"/>
    </row>
    <row r="8457" spans="1:2" ht="15.5" x14ac:dyDescent="0.35">
      <c r="A8457" s="5"/>
      <c r="B8457" s="5"/>
    </row>
    <row r="8458" spans="1:2" ht="15.5" x14ac:dyDescent="0.35">
      <c r="A8458" s="5"/>
      <c r="B8458" s="5"/>
    </row>
    <row r="8459" spans="1:2" ht="15.5" x14ac:dyDescent="0.35">
      <c r="A8459" s="5"/>
      <c r="B8459" s="5"/>
    </row>
    <row r="8460" spans="1:2" ht="15.5" x14ac:dyDescent="0.35">
      <c r="A8460" s="5"/>
      <c r="B8460" s="5"/>
    </row>
    <row r="8461" spans="1:2" ht="15.5" x14ac:dyDescent="0.35">
      <c r="A8461" s="5"/>
      <c r="B8461" s="5"/>
    </row>
    <row r="8462" spans="1:2" ht="15.5" x14ac:dyDescent="0.35">
      <c r="A8462" s="5"/>
      <c r="B8462" s="5"/>
    </row>
    <row r="8463" spans="1:2" ht="15.5" x14ac:dyDescent="0.35">
      <c r="A8463" s="5"/>
      <c r="B8463" s="5"/>
    </row>
    <row r="8464" spans="1:2" ht="15.5" x14ac:dyDescent="0.35">
      <c r="A8464" s="5"/>
      <c r="B8464" s="5"/>
    </row>
    <row r="8465" spans="1:2" ht="15.5" x14ac:dyDescent="0.35">
      <c r="A8465" s="5"/>
      <c r="B8465" s="5"/>
    </row>
    <row r="8466" spans="1:2" ht="15.5" x14ac:dyDescent="0.35">
      <c r="A8466" s="5"/>
      <c r="B8466" s="5"/>
    </row>
    <row r="8467" spans="1:2" ht="15.5" x14ac:dyDescent="0.35">
      <c r="A8467" s="5"/>
      <c r="B8467" s="5"/>
    </row>
    <row r="8468" spans="1:2" ht="15.5" x14ac:dyDescent="0.35">
      <c r="A8468" s="5"/>
      <c r="B8468" s="5"/>
    </row>
    <row r="8469" spans="1:2" ht="15.5" x14ac:dyDescent="0.35">
      <c r="A8469" s="5"/>
      <c r="B8469" s="5"/>
    </row>
    <row r="8470" spans="1:2" ht="15.5" x14ac:dyDescent="0.35">
      <c r="A8470" s="5"/>
      <c r="B8470" s="5"/>
    </row>
    <row r="8471" spans="1:2" ht="15.5" x14ac:dyDescent="0.35">
      <c r="A8471" s="5"/>
      <c r="B8471" s="5"/>
    </row>
    <row r="8472" spans="1:2" ht="15.5" x14ac:dyDescent="0.35">
      <c r="A8472" s="5"/>
      <c r="B8472" s="5"/>
    </row>
    <row r="8473" spans="1:2" ht="15.5" x14ac:dyDescent="0.35">
      <c r="A8473" s="5"/>
      <c r="B8473" s="5"/>
    </row>
    <row r="8474" spans="1:2" ht="15.5" x14ac:dyDescent="0.35">
      <c r="A8474" s="5"/>
      <c r="B8474" s="5"/>
    </row>
    <row r="8475" spans="1:2" ht="15.5" x14ac:dyDescent="0.35">
      <c r="A8475" s="5"/>
      <c r="B8475" s="5"/>
    </row>
    <row r="8476" spans="1:2" ht="15.5" x14ac:dyDescent="0.35">
      <c r="A8476" s="5"/>
      <c r="B8476" s="5"/>
    </row>
    <row r="8477" spans="1:2" ht="15.5" x14ac:dyDescent="0.35">
      <c r="A8477" s="5"/>
      <c r="B8477" s="5"/>
    </row>
    <row r="8478" spans="1:2" ht="15.5" x14ac:dyDescent="0.35">
      <c r="A8478" s="5"/>
      <c r="B8478" s="5"/>
    </row>
    <row r="8479" spans="1:2" ht="15.5" x14ac:dyDescent="0.35">
      <c r="A8479" s="5"/>
      <c r="B8479" s="5"/>
    </row>
    <row r="8480" spans="1:2" ht="15.5" x14ac:dyDescent="0.35">
      <c r="A8480" s="5"/>
      <c r="B8480" s="5"/>
    </row>
    <row r="8481" spans="1:2" ht="15.5" x14ac:dyDescent="0.35">
      <c r="A8481" s="5"/>
      <c r="B8481" s="5"/>
    </row>
    <row r="8482" spans="1:2" ht="15.5" x14ac:dyDescent="0.35">
      <c r="A8482" s="5"/>
      <c r="B8482" s="5"/>
    </row>
    <row r="8483" spans="1:2" ht="15.5" x14ac:dyDescent="0.35">
      <c r="A8483" s="5"/>
      <c r="B8483" s="5"/>
    </row>
    <row r="8484" spans="1:2" ht="15.5" x14ac:dyDescent="0.35">
      <c r="A8484" s="5"/>
      <c r="B8484" s="5"/>
    </row>
    <row r="8485" spans="1:2" ht="15.5" x14ac:dyDescent="0.35">
      <c r="A8485" s="5"/>
      <c r="B8485" s="5"/>
    </row>
    <row r="8486" spans="1:2" ht="15.5" x14ac:dyDescent="0.35">
      <c r="A8486" s="5"/>
      <c r="B8486" s="5"/>
    </row>
    <row r="8487" spans="1:2" ht="15.5" x14ac:dyDescent="0.35">
      <c r="A8487" s="5"/>
      <c r="B8487" s="5"/>
    </row>
    <row r="8488" spans="1:2" ht="15.5" x14ac:dyDescent="0.35">
      <c r="A8488" s="5"/>
      <c r="B8488" s="5"/>
    </row>
    <row r="8489" spans="1:2" ht="15.5" x14ac:dyDescent="0.35">
      <c r="A8489" s="5"/>
      <c r="B8489" s="5"/>
    </row>
    <row r="8490" spans="1:2" ht="15.5" x14ac:dyDescent="0.35">
      <c r="A8490" s="5"/>
      <c r="B8490" s="5"/>
    </row>
    <row r="8491" spans="1:2" ht="15.5" x14ac:dyDescent="0.35">
      <c r="A8491" s="5"/>
      <c r="B8491" s="5"/>
    </row>
    <row r="8492" spans="1:2" ht="15.5" x14ac:dyDescent="0.35">
      <c r="A8492" s="5"/>
      <c r="B8492" s="5"/>
    </row>
    <row r="8493" spans="1:2" ht="15.5" x14ac:dyDescent="0.35">
      <c r="A8493" s="5"/>
      <c r="B8493" s="5"/>
    </row>
    <row r="8494" spans="1:2" ht="15.5" x14ac:dyDescent="0.35">
      <c r="A8494" s="5"/>
      <c r="B8494" s="5"/>
    </row>
    <row r="8495" spans="1:2" ht="15.5" x14ac:dyDescent="0.35">
      <c r="A8495" s="5"/>
      <c r="B8495" s="5"/>
    </row>
    <row r="8496" spans="1:2" ht="15.5" x14ac:dyDescent="0.35">
      <c r="A8496" s="5"/>
      <c r="B8496" s="5"/>
    </row>
    <row r="8497" spans="1:2" ht="15.5" x14ac:dyDescent="0.35">
      <c r="A8497" s="5"/>
      <c r="B8497" s="5"/>
    </row>
    <row r="8498" spans="1:2" ht="15.5" x14ac:dyDescent="0.35">
      <c r="A8498" s="5"/>
      <c r="B8498" s="5"/>
    </row>
    <row r="8499" spans="1:2" ht="15.5" x14ac:dyDescent="0.35">
      <c r="A8499" s="5"/>
      <c r="B8499" s="5"/>
    </row>
    <row r="8500" spans="1:2" ht="15.5" x14ac:dyDescent="0.35">
      <c r="A8500" s="5"/>
      <c r="B8500" s="5"/>
    </row>
    <row r="8501" spans="1:2" ht="15.5" x14ac:dyDescent="0.35">
      <c r="A8501" s="5"/>
      <c r="B8501" s="5"/>
    </row>
    <row r="8502" spans="1:2" ht="15.5" x14ac:dyDescent="0.35">
      <c r="A8502" s="5"/>
      <c r="B8502" s="5"/>
    </row>
    <row r="8503" spans="1:2" ht="15.5" x14ac:dyDescent="0.35">
      <c r="A8503" s="5"/>
      <c r="B8503" s="5"/>
    </row>
    <row r="8504" spans="1:2" ht="15.5" x14ac:dyDescent="0.35">
      <c r="A8504" s="5"/>
      <c r="B8504" s="5"/>
    </row>
    <row r="8505" spans="1:2" ht="15.5" x14ac:dyDescent="0.35">
      <c r="A8505" s="5"/>
      <c r="B8505" s="5"/>
    </row>
    <row r="8506" spans="1:2" ht="15.5" x14ac:dyDescent="0.35">
      <c r="A8506" s="5"/>
      <c r="B8506" s="5"/>
    </row>
    <row r="8507" spans="1:2" ht="15.5" x14ac:dyDescent="0.35">
      <c r="A8507" s="5"/>
      <c r="B8507" s="5"/>
    </row>
    <row r="8508" spans="1:2" ht="15.5" x14ac:dyDescent="0.35">
      <c r="A8508" s="5"/>
      <c r="B8508" s="5"/>
    </row>
    <row r="8509" spans="1:2" ht="15.5" x14ac:dyDescent="0.35">
      <c r="A8509" s="5"/>
      <c r="B8509" s="5"/>
    </row>
    <row r="8510" spans="1:2" ht="15.5" x14ac:dyDescent="0.35">
      <c r="A8510" s="5"/>
      <c r="B8510" s="5"/>
    </row>
    <row r="8511" spans="1:2" ht="15.5" x14ac:dyDescent="0.35">
      <c r="A8511" s="5"/>
      <c r="B8511" s="5"/>
    </row>
    <row r="8512" spans="1:2" ht="15.5" x14ac:dyDescent="0.35">
      <c r="A8512" s="5"/>
      <c r="B8512" s="5"/>
    </row>
    <row r="8513" spans="1:2" ht="15.5" x14ac:dyDescent="0.35">
      <c r="A8513" s="5"/>
      <c r="B8513" s="5"/>
    </row>
    <row r="8514" spans="1:2" ht="15.5" x14ac:dyDescent="0.35">
      <c r="A8514" s="5"/>
      <c r="B8514" s="5"/>
    </row>
    <row r="8515" spans="1:2" ht="15.5" x14ac:dyDescent="0.35">
      <c r="A8515" s="5"/>
      <c r="B8515" s="5"/>
    </row>
    <row r="8516" spans="1:2" ht="15.5" x14ac:dyDescent="0.35">
      <c r="A8516" s="5"/>
      <c r="B8516" s="5"/>
    </row>
    <row r="8517" spans="1:2" ht="15.5" x14ac:dyDescent="0.35">
      <c r="A8517" s="5"/>
      <c r="B8517" s="5"/>
    </row>
    <row r="8518" spans="1:2" ht="15.5" x14ac:dyDescent="0.35">
      <c r="A8518" s="5"/>
      <c r="B8518" s="5"/>
    </row>
    <row r="8519" spans="1:2" ht="15.5" x14ac:dyDescent="0.35">
      <c r="A8519" s="5"/>
      <c r="B8519" s="5"/>
    </row>
    <row r="8520" spans="1:2" ht="15.5" x14ac:dyDescent="0.35">
      <c r="A8520" s="5"/>
      <c r="B8520" s="5"/>
    </row>
    <row r="8521" spans="1:2" ht="15.5" x14ac:dyDescent="0.35">
      <c r="A8521" s="5"/>
      <c r="B8521" s="5"/>
    </row>
    <row r="8522" spans="1:2" ht="15.5" x14ac:dyDescent="0.35">
      <c r="A8522" s="5"/>
      <c r="B8522" s="5"/>
    </row>
    <row r="8523" spans="1:2" ht="15.5" x14ac:dyDescent="0.35">
      <c r="A8523" s="5"/>
      <c r="B8523" s="5"/>
    </row>
    <row r="8524" spans="1:2" ht="15.5" x14ac:dyDescent="0.35">
      <c r="A8524" s="5"/>
      <c r="B8524" s="5"/>
    </row>
    <row r="8525" spans="1:2" ht="15.5" x14ac:dyDescent="0.35">
      <c r="A8525" s="5"/>
      <c r="B8525" s="5"/>
    </row>
    <row r="8526" spans="1:2" ht="15.5" x14ac:dyDescent="0.35">
      <c r="A8526" s="5"/>
      <c r="B8526" s="5"/>
    </row>
    <row r="8527" spans="1:2" ht="15.5" x14ac:dyDescent="0.35">
      <c r="A8527" s="5"/>
      <c r="B8527" s="5"/>
    </row>
    <row r="8528" spans="1:2" ht="15.5" x14ac:dyDescent="0.35">
      <c r="A8528" s="5"/>
      <c r="B8528" s="5"/>
    </row>
    <row r="8529" spans="1:2" ht="15.5" x14ac:dyDescent="0.35">
      <c r="A8529" s="5"/>
      <c r="B8529" s="5"/>
    </row>
    <row r="8530" spans="1:2" ht="15.5" x14ac:dyDescent="0.35">
      <c r="A8530" s="5"/>
      <c r="B8530" s="5"/>
    </row>
    <row r="8531" spans="1:2" ht="15.5" x14ac:dyDescent="0.35">
      <c r="A8531" s="5"/>
      <c r="B8531" s="5"/>
    </row>
    <row r="8532" spans="1:2" ht="15.5" x14ac:dyDescent="0.35">
      <c r="A8532" s="5"/>
      <c r="B8532" s="5"/>
    </row>
    <row r="8533" spans="1:2" ht="15.5" x14ac:dyDescent="0.35">
      <c r="A8533" s="5"/>
      <c r="B8533" s="5"/>
    </row>
    <row r="8534" spans="1:2" ht="15.5" x14ac:dyDescent="0.35">
      <c r="A8534" s="5"/>
      <c r="B8534" s="5"/>
    </row>
    <row r="8535" spans="1:2" ht="15.5" x14ac:dyDescent="0.35">
      <c r="A8535" s="5"/>
      <c r="B8535" s="5"/>
    </row>
    <row r="8536" spans="1:2" ht="15.5" x14ac:dyDescent="0.35">
      <c r="A8536" s="5"/>
      <c r="B8536" s="5"/>
    </row>
    <row r="8537" spans="1:2" ht="15.5" x14ac:dyDescent="0.35">
      <c r="A8537" s="5"/>
      <c r="B8537" s="5"/>
    </row>
    <row r="8538" spans="1:2" ht="15.5" x14ac:dyDescent="0.35">
      <c r="A8538" s="5"/>
      <c r="B8538" s="5"/>
    </row>
    <row r="8539" spans="1:2" ht="15.5" x14ac:dyDescent="0.35">
      <c r="A8539" s="5"/>
      <c r="B8539" s="5"/>
    </row>
    <row r="8540" spans="1:2" ht="15.5" x14ac:dyDescent="0.35">
      <c r="A8540" s="5"/>
      <c r="B8540" s="5"/>
    </row>
    <row r="8541" spans="1:2" ht="15.5" x14ac:dyDescent="0.35">
      <c r="A8541" s="5"/>
      <c r="B8541" s="5"/>
    </row>
    <row r="8542" spans="1:2" ht="15.5" x14ac:dyDescent="0.35">
      <c r="A8542" s="5"/>
      <c r="B8542" s="5"/>
    </row>
    <row r="8543" spans="1:2" ht="15.5" x14ac:dyDescent="0.35">
      <c r="A8543" s="5"/>
      <c r="B8543" s="5"/>
    </row>
    <row r="8544" spans="1:2" ht="15.5" x14ac:dyDescent="0.35">
      <c r="A8544" s="5"/>
      <c r="B8544" s="5"/>
    </row>
    <row r="8545" spans="1:2" ht="15.5" x14ac:dyDescent="0.35">
      <c r="A8545" s="5"/>
      <c r="B8545" s="5"/>
    </row>
    <row r="8546" spans="1:2" ht="15.5" x14ac:dyDescent="0.35">
      <c r="A8546" s="5"/>
      <c r="B8546" s="5"/>
    </row>
    <row r="8547" spans="1:2" ht="15.5" x14ac:dyDescent="0.35">
      <c r="A8547" s="5"/>
      <c r="B8547" s="5"/>
    </row>
    <row r="8548" spans="1:2" ht="15.5" x14ac:dyDescent="0.35">
      <c r="A8548" s="5"/>
      <c r="B8548" s="5"/>
    </row>
    <row r="8549" spans="1:2" ht="15.5" x14ac:dyDescent="0.35">
      <c r="A8549" s="5"/>
      <c r="B8549" s="5"/>
    </row>
    <row r="8550" spans="1:2" ht="15.5" x14ac:dyDescent="0.35">
      <c r="A8550" s="5"/>
      <c r="B8550" s="5"/>
    </row>
    <row r="8551" spans="1:2" ht="15.5" x14ac:dyDescent="0.35">
      <c r="A8551" s="5"/>
      <c r="B8551" s="5"/>
    </row>
    <row r="8552" spans="1:2" ht="15.5" x14ac:dyDescent="0.35">
      <c r="A8552" s="5"/>
      <c r="B8552" s="5"/>
    </row>
    <row r="8553" spans="1:2" ht="15.5" x14ac:dyDescent="0.35">
      <c r="A8553" s="5"/>
      <c r="B8553" s="5"/>
    </row>
    <row r="8554" spans="1:2" ht="15.5" x14ac:dyDescent="0.35">
      <c r="A8554" s="5"/>
      <c r="B8554" s="5"/>
    </row>
    <row r="8555" spans="1:2" ht="15.5" x14ac:dyDescent="0.35">
      <c r="A8555" s="5"/>
      <c r="B8555" s="5"/>
    </row>
    <row r="8556" spans="1:2" ht="15.5" x14ac:dyDescent="0.35">
      <c r="A8556" s="5"/>
      <c r="B8556" s="5"/>
    </row>
    <row r="8557" spans="1:2" ht="15.5" x14ac:dyDescent="0.35">
      <c r="A8557" s="5"/>
      <c r="B8557" s="5"/>
    </row>
    <row r="8558" spans="1:2" ht="15.5" x14ac:dyDescent="0.35">
      <c r="A8558" s="5"/>
      <c r="B8558" s="5"/>
    </row>
    <row r="8559" spans="1:2" ht="15.5" x14ac:dyDescent="0.35">
      <c r="A8559" s="5"/>
      <c r="B8559" s="5"/>
    </row>
    <row r="8560" spans="1:2" ht="15.5" x14ac:dyDescent="0.35">
      <c r="A8560" s="5"/>
      <c r="B8560" s="5"/>
    </row>
    <row r="8561" spans="1:2" ht="15.5" x14ac:dyDescent="0.35">
      <c r="A8561" s="5"/>
      <c r="B8561" s="5"/>
    </row>
    <row r="8562" spans="1:2" ht="15.5" x14ac:dyDescent="0.35">
      <c r="A8562" s="5"/>
      <c r="B8562" s="5"/>
    </row>
    <row r="8563" spans="1:2" ht="15.5" x14ac:dyDescent="0.35">
      <c r="A8563" s="5"/>
      <c r="B8563" s="5"/>
    </row>
    <row r="8564" spans="1:2" ht="15.5" x14ac:dyDescent="0.35">
      <c r="A8564" s="5"/>
      <c r="B8564" s="5"/>
    </row>
    <row r="8565" spans="1:2" ht="15.5" x14ac:dyDescent="0.35">
      <c r="A8565" s="5"/>
      <c r="B8565" s="5"/>
    </row>
    <row r="8566" spans="1:2" ht="15.5" x14ac:dyDescent="0.35">
      <c r="A8566" s="5"/>
      <c r="B8566" s="5"/>
    </row>
    <row r="8567" spans="1:2" ht="15.5" x14ac:dyDescent="0.35">
      <c r="A8567" s="5"/>
      <c r="B8567" s="5"/>
    </row>
    <row r="8568" spans="1:2" ht="15.5" x14ac:dyDescent="0.35">
      <c r="A8568" s="5"/>
      <c r="B8568" s="5"/>
    </row>
    <row r="8569" spans="1:2" ht="15.5" x14ac:dyDescent="0.35">
      <c r="A8569" s="5"/>
      <c r="B8569" s="5"/>
    </row>
    <row r="8570" spans="1:2" ht="15.5" x14ac:dyDescent="0.35">
      <c r="A8570" s="5"/>
      <c r="B8570" s="5"/>
    </row>
    <row r="8571" spans="1:2" ht="15.5" x14ac:dyDescent="0.35">
      <c r="A8571" s="5"/>
      <c r="B8571" s="5"/>
    </row>
    <row r="8572" spans="1:2" ht="15.5" x14ac:dyDescent="0.35">
      <c r="A8572" s="5"/>
      <c r="B8572" s="5"/>
    </row>
    <row r="8573" spans="1:2" ht="15.5" x14ac:dyDescent="0.35">
      <c r="A8573" s="5"/>
      <c r="B8573" s="5"/>
    </row>
    <row r="8574" spans="1:2" ht="15.5" x14ac:dyDescent="0.35">
      <c r="A8574" s="5"/>
      <c r="B8574" s="5"/>
    </row>
    <row r="8575" spans="1:2" ht="15.5" x14ac:dyDescent="0.35">
      <c r="A8575" s="5"/>
      <c r="B8575" s="5"/>
    </row>
    <row r="8576" spans="1:2" ht="15.5" x14ac:dyDescent="0.35">
      <c r="A8576" s="5"/>
      <c r="B8576" s="5"/>
    </row>
    <row r="8577" spans="1:2" ht="15.5" x14ac:dyDescent="0.35">
      <c r="A8577" s="5"/>
      <c r="B8577" s="5"/>
    </row>
    <row r="8578" spans="1:2" ht="15.5" x14ac:dyDescent="0.35">
      <c r="A8578" s="5"/>
      <c r="B8578" s="5"/>
    </row>
    <row r="8579" spans="1:2" ht="15.5" x14ac:dyDescent="0.35">
      <c r="A8579" s="5"/>
      <c r="B8579" s="5"/>
    </row>
    <row r="8580" spans="1:2" ht="15.5" x14ac:dyDescent="0.35">
      <c r="A8580" s="5"/>
      <c r="B8580" s="5"/>
    </row>
    <row r="8581" spans="1:2" ht="15.5" x14ac:dyDescent="0.35">
      <c r="A8581" s="5"/>
      <c r="B8581" s="5"/>
    </row>
    <row r="8582" spans="1:2" ht="15.5" x14ac:dyDescent="0.35">
      <c r="A8582" s="5"/>
      <c r="B8582" s="5"/>
    </row>
    <row r="8583" spans="1:2" ht="15.5" x14ac:dyDescent="0.35">
      <c r="A8583" s="5"/>
      <c r="B8583" s="5"/>
    </row>
    <row r="8584" spans="1:2" ht="15.5" x14ac:dyDescent="0.35">
      <c r="A8584" s="5"/>
      <c r="B8584" s="5"/>
    </row>
    <row r="8585" spans="1:2" ht="15.5" x14ac:dyDescent="0.35">
      <c r="A8585" s="5"/>
      <c r="B8585" s="5"/>
    </row>
    <row r="8586" spans="1:2" ht="15.5" x14ac:dyDescent="0.35">
      <c r="A8586" s="5"/>
      <c r="B8586" s="5"/>
    </row>
    <row r="8587" spans="1:2" ht="15.5" x14ac:dyDescent="0.35">
      <c r="A8587" s="5"/>
      <c r="B8587" s="5"/>
    </row>
    <row r="8588" spans="1:2" ht="15.5" x14ac:dyDescent="0.35">
      <c r="A8588" s="5"/>
      <c r="B8588" s="5"/>
    </row>
    <row r="8589" spans="1:2" ht="15.5" x14ac:dyDescent="0.35">
      <c r="A8589" s="5"/>
      <c r="B8589" s="5"/>
    </row>
    <row r="8590" spans="1:2" ht="15.5" x14ac:dyDescent="0.35">
      <c r="A8590" s="5"/>
      <c r="B8590" s="5"/>
    </row>
    <row r="8591" spans="1:2" ht="15.5" x14ac:dyDescent="0.35">
      <c r="A8591" s="5"/>
      <c r="B8591" s="5"/>
    </row>
    <row r="8592" spans="1:2" ht="15.5" x14ac:dyDescent="0.35">
      <c r="A8592" s="5"/>
      <c r="B8592" s="5"/>
    </row>
    <row r="8593" spans="1:2" ht="15.5" x14ac:dyDescent="0.35">
      <c r="A8593" s="5"/>
      <c r="B8593" s="5"/>
    </row>
    <row r="8594" spans="1:2" ht="15.5" x14ac:dyDescent="0.35">
      <c r="A8594" s="5"/>
      <c r="B8594" s="5"/>
    </row>
    <row r="8595" spans="1:2" ht="15.5" x14ac:dyDescent="0.35">
      <c r="A8595" s="5"/>
      <c r="B8595" s="5"/>
    </row>
    <row r="8596" spans="1:2" ht="15.5" x14ac:dyDescent="0.35">
      <c r="A8596" s="5"/>
      <c r="B8596" s="5"/>
    </row>
    <row r="8597" spans="1:2" ht="15.5" x14ac:dyDescent="0.35">
      <c r="A8597" s="5"/>
      <c r="B8597" s="5"/>
    </row>
    <row r="8598" spans="1:2" ht="15.5" x14ac:dyDescent="0.35">
      <c r="A8598" s="5"/>
      <c r="B8598" s="5"/>
    </row>
    <row r="8599" spans="1:2" ht="15.5" x14ac:dyDescent="0.35">
      <c r="A8599" s="5"/>
      <c r="B8599" s="5"/>
    </row>
    <row r="8600" spans="1:2" ht="15.5" x14ac:dyDescent="0.35">
      <c r="A8600" s="5"/>
      <c r="B8600" s="5"/>
    </row>
    <row r="8601" spans="1:2" ht="15.5" x14ac:dyDescent="0.35">
      <c r="A8601" s="5"/>
      <c r="B8601" s="5"/>
    </row>
    <row r="8602" spans="1:2" ht="15.5" x14ac:dyDescent="0.35">
      <c r="A8602" s="5"/>
      <c r="B8602" s="5"/>
    </row>
    <row r="8603" spans="1:2" ht="15.5" x14ac:dyDescent="0.35">
      <c r="A8603" s="5"/>
      <c r="B8603" s="5"/>
    </row>
    <row r="8604" spans="1:2" ht="15.5" x14ac:dyDescent="0.35">
      <c r="A8604" s="5"/>
      <c r="B8604" s="5"/>
    </row>
    <row r="8605" spans="1:2" ht="15.5" x14ac:dyDescent="0.35">
      <c r="A8605" s="5"/>
      <c r="B8605" s="5"/>
    </row>
    <row r="8606" spans="1:2" ht="15.5" x14ac:dyDescent="0.35">
      <c r="A8606" s="5"/>
      <c r="B8606" s="5"/>
    </row>
    <row r="8607" spans="1:2" ht="15.5" x14ac:dyDescent="0.35">
      <c r="A8607" s="5"/>
      <c r="B8607" s="5"/>
    </row>
    <row r="8608" spans="1:2" ht="15.5" x14ac:dyDescent="0.35">
      <c r="A8608" s="5"/>
      <c r="B8608" s="5"/>
    </row>
    <row r="8609" spans="1:2" ht="15.5" x14ac:dyDescent="0.35">
      <c r="A8609" s="5"/>
      <c r="B8609" s="5"/>
    </row>
    <row r="8610" spans="1:2" ht="15.5" x14ac:dyDescent="0.35">
      <c r="A8610" s="5"/>
      <c r="B8610" s="5"/>
    </row>
    <row r="8611" spans="1:2" ht="15.5" x14ac:dyDescent="0.35">
      <c r="A8611" s="5"/>
      <c r="B8611" s="5"/>
    </row>
    <row r="8612" spans="1:2" ht="15.5" x14ac:dyDescent="0.35">
      <c r="A8612" s="5"/>
      <c r="B8612" s="5"/>
    </row>
    <row r="8613" spans="1:2" ht="15.5" x14ac:dyDescent="0.35">
      <c r="A8613" s="5"/>
      <c r="B8613" s="5"/>
    </row>
    <row r="8614" spans="1:2" ht="15.5" x14ac:dyDescent="0.35">
      <c r="A8614" s="5"/>
      <c r="B8614" s="5"/>
    </row>
    <row r="8615" spans="1:2" ht="15.5" x14ac:dyDescent="0.35">
      <c r="A8615" s="5"/>
      <c r="B8615" s="5"/>
    </row>
    <row r="8616" spans="1:2" ht="15.5" x14ac:dyDescent="0.35">
      <c r="A8616" s="5"/>
      <c r="B8616" s="5"/>
    </row>
    <row r="8617" spans="1:2" ht="15.5" x14ac:dyDescent="0.35">
      <c r="A8617" s="5"/>
      <c r="B8617" s="5"/>
    </row>
    <row r="8618" spans="1:2" ht="15.5" x14ac:dyDescent="0.35">
      <c r="A8618" s="5"/>
      <c r="B8618" s="5"/>
    </row>
    <row r="8619" spans="1:2" ht="15.5" x14ac:dyDescent="0.35">
      <c r="A8619" s="5"/>
      <c r="B8619" s="5"/>
    </row>
    <row r="8620" spans="1:2" ht="15.5" x14ac:dyDescent="0.35">
      <c r="A8620" s="5"/>
      <c r="B8620" s="5"/>
    </row>
    <row r="8621" spans="1:2" ht="15.5" x14ac:dyDescent="0.35">
      <c r="A8621" s="5"/>
      <c r="B8621" s="5"/>
    </row>
    <row r="8622" spans="1:2" ht="15.5" x14ac:dyDescent="0.35">
      <c r="A8622" s="5"/>
      <c r="B8622" s="5"/>
    </row>
    <row r="8623" spans="1:2" ht="15.5" x14ac:dyDescent="0.35">
      <c r="A8623" s="5"/>
      <c r="B8623" s="5"/>
    </row>
    <row r="8624" spans="1:2" ht="15.5" x14ac:dyDescent="0.35">
      <c r="A8624" s="5"/>
      <c r="B8624" s="5"/>
    </row>
    <row r="8625" spans="1:2" ht="15.5" x14ac:dyDescent="0.35">
      <c r="A8625" s="5"/>
      <c r="B8625" s="5"/>
    </row>
    <row r="8626" spans="1:2" ht="15.5" x14ac:dyDescent="0.35">
      <c r="A8626" s="5"/>
      <c r="B8626" s="5"/>
    </row>
    <row r="8627" spans="1:2" ht="15.5" x14ac:dyDescent="0.35">
      <c r="A8627" s="5"/>
      <c r="B8627" s="5"/>
    </row>
    <row r="8628" spans="1:2" ht="15.5" x14ac:dyDescent="0.35">
      <c r="A8628" s="5"/>
      <c r="B8628" s="5"/>
    </row>
    <row r="8629" spans="1:2" ht="15.5" x14ac:dyDescent="0.35">
      <c r="A8629" s="5"/>
      <c r="B8629" s="5"/>
    </row>
    <row r="8630" spans="1:2" ht="15.5" x14ac:dyDescent="0.35">
      <c r="A8630" s="5"/>
      <c r="B8630" s="5"/>
    </row>
    <row r="8631" spans="1:2" ht="15.5" x14ac:dyDescent="0.35">
      <c r="A8631" s="5"/>
      <c r="B8631" s="5"/>
    </row>
    <row r="8632" spans="1:2" ht="15.5" x14ac:dyDescent="0.35">
      <c r="A8632" s="5"/>
      <c r="B8632" s="5"/>
    </row>
    <row r="8633" spans="1:2" ht="15.5" x14ac:dyDescent="0.35">
      <c r="A8633" s="5"/>
      <c r="B8633" s="5"/>
    </row>
    <row r="8634" spans="1:2" ht="15.5" x14ac:dyDescent="0.35">
      <c r="A8634" s="5"/>
      <c r="B8634" s="5"/>
    </row>
    <row r="8635" spans="1:2" ht="15.5" x14ac:dyDescent="0.35">
      <c r="A8635" s="5"/>
      <c r="B8635" s="5"/>
    </row>
    <row r="8636" spans="1:2" ht="15.5" x14ac:dyDescent="0.35">
      <c r="A8636" s="5"/>
      <c r="B8636" s="5"/>
    </row>
    <row r="8637" spans="1:2" ht="15.5" x14ac:dyDescent="0.35">
      <c r="A8637" s="5"/>
      <c r="B8637" s="5"/>
    </row>
    <row r="8638" spans="1:2" ht="15.5" x14ac:dyDescent="0.35">
      <c r="A8638" s="5"/>
      <c r="B8638" s="5"/>
    </row>
    <row r="8639" spans="1:2" ht="15.5" x14ac:dyDescent="0.35">
      <c r="A8639" s="5"/>
      <c r="B8639" s="5"/>
    </row>
    <row r="8640" spans="1:2" ht="15.5" x14ac:dyDescent="0.35">
      <c r="A8640" s="5"/>
      <c r="B8640" s="5"/>
    </row>
    <row r="8641" spans="1:2" ht="15.5" x14ac:dyDescent="0.35">
      <c r="A8641" s="5"/>
      <c r="B8641" s="5"/>
    </row>
    <row r="8642" spans="1:2" ht="15.5" x14ac:dyDescent="0.35">
      <c r="A8642" s="5"/>
      <c r="B8642" s="5"/>
    </row>
    <row r="8643" spans="1:2" ht="15.5" x14ac:dyDescent="0.35">
      <c r="A8643" s="5"/>
      <c r="B8643" s="5"/>
    </row>
    <row r="8644" spans="1:2" ht="15.5" x14ac:dyDescent="0.35">
      <c r="A8644" s="5"/>
      <c r="B8644" s="5"/>
    </row>
    <row r="8645" spans="1:2" ht="15.5" x14ac:dyDescent="0.35">
      <c r="A8645" s="5"/>
      <c r="B8645" s="5"/>
    </row>
    <row r="8646" spans="1:2" ht="15.5" x14ac:dyDescent="0.35">
      <c r="A8646" s="5"/>
      <c r="B8646" s="5"/>
    </row>
    <row r="8647" spans="1:2" ht="15.5" x14ac:dyDescent="0.35">
      <c r="A8647" s="5"/>
      <c r="B8647" s="5"/>
    </row>
    <row r="8648" spans="1:2" ht="15.5" x14ac:dyDescent="0.35">
      <c r="A8648" s="5"/>
      <c r="B8648" s="5"/>
    </row>
    <row r="8649" spans="1:2" ht="15.5" x14ac:dyDescent="0.35">
      <c r="A8649" s="5"/>
      <c r="B8649" s="5"/>
    </row>
    <row r="8650" spans="1:2" ht="15.5" x14ac:dyDescent="0.35">
      <c r="A8650" s="5"/>
      <c r="B8650" s="5"/>
    </row>
    <row r="8651" spans="1:2" ht="15.5" x14ac:dyDescent="0.35">
      <c r="A8651" s="5"/>
      <c r="B8651" s="5"/>
    </row>
    <row r="8652" spans="1:2" ht="15.5" x14ac:dyDescent="0.35">
      <c r="A8652" s="5"/>
      <c r="B8652" s="5"/>
    </row>
    <row r="8653" spans="1:2" ht="15.5" x14ac:dyDescent="0.35">
      <c r="A8653" s="5"/>
      <c r="B8653" s="5"/>
    </row>
    <row r="8654" spans="1:2" ht="15.5" x14ac:dyDescent="0.35">
      <c r="A8654" s="5"/>
      <c r="B8654" s="5"/>
    </row>
    <row r="8655" spans="1:2" ht="15.5" x14ac:dyDescent="0.35">
      <c r="A8655" s="5"/>
      <c r="B8655" s="5"/>
    </row>
    <row r="8656" spans="1:2" ht="15.5" x14ac:dyDescent="0.35">
      <c r="A8656" s="5"/>
      <c r="B8656" s="5"/>
    </row>
    <row r="8657" spans="1:2" ht="15.5" x14ac:dyDescent="0.35">
      <c r="A8657" s="5"/>
      <c r="B8657" s="5"/>
    </row>
    <row r="8658" spans="1:2" ht="15.5" x14ac:dyDescent="0.35">
      <c r="A8658" s="5"/>
      <c r="B8658" s="5"/>
    </row>
    <row r="8659" spans="1:2" ht="15.5" x14ac:dyDescent="0.35">
      <c r="A8659" s="5"/>
      <c r="B8659" s="5"/>
    </row>
    <row r="8660" spans="1:2" ht="15.5" x14ac:dyDescent="0.35">
      <c r="A8660" s="5"/>
      <c r="B8660" s="5"/>
    </row>
    <row r="8661" spans="1:2" ht="15.5" x14ac:dyDescent="0.35">
      <c r="A8661" s="5"/>
      <c r="B8661" s="5"/>
    </row>
    <row r="8662" spans="1:2" ht="15.5" x14ac:dyDescent="0.35">
      <c r="A8662" s="5"/>
      <c r="B8662" s="5"/>
    </row>
    <row r="8663" spans="1:2" ht="15.5" x14ac:dyDescent="0.35">
      <c r="A8663" s="5"/>
      <c r="B8663" s="5"/>
    </row>
    <row r="8664" spans="1:2" ht="15.5" x14ac:dyDescent="0.35">
      <c r="A8664" s="5"/>
      <c r="B8664" s="5"/>
    </row>
    <row r="8665" spans="1:2" ht="15.5" x14ac:dyDescent="0.35">
      <c r="A8665" s="5"/>
      <c r="B8665" s="5"/>
    </row>
    <row r="8666" spans="1:2" ht="15.5" x14ac:dyDescent="0.35">
      <c r="A8666" s="5"/>
      <c r="B8666" s="5"/>
    </row>
    <row r="8667" spans="1:2" ht="15.5" x14ac:dyDescent="0.35">
      <c r="A8667" s="5"/>
      <c r="B8667" s="5"/>
    </row>
    <row r="8668" spans="1:2" ht="15.5" x14ac:dyDescent="0.35">
      <c r="A8668" s="5"/>
      <c r="B8668" s="5"/>
    </row>
    <row r="8669" spans="1:2" ht="15.5" x14ac:dyDescent="0.35">
      <c r="A8669" s="5"/>
      <c r="B8669" s="5"/>
    </row>
    <row r="8670" spans="1:2" ht="15.5" x14ac:dyDescent="0.35">
      <c r="A8670" s="5"/>
      <c r="B8670" s="5"/>
    </row>
    <row r="8671" spans="1:2" ht="15.5" x14ac:dyDescent="0.35">
      <c r="A8671" s="5"/>
      <c r="B8671" s="5"/>
    </row>
    <row r="8672" spans="1:2" ht="15.5" x14ac:dyDescent="0.35">
      <c r="A8672" s="5"/>
      <c r="B8672" s="5"/>
    </row>
    <row r="8673" spans="1:2" ht="15.5" x14ac:dyDescent="0.35">
      <c r="A8673" s="5"/>
      <c r="B8673" s="5"/>
    </row>
    <row r="8674" spans="1:2" ht="15.5" x14ac:dyDescent="0.35">
      <c r="A8674" s="5"/>
      <c r="B8674" s="5"/>
    </row>
    <row r="8675" spans="1:2" ht="15.5" x14ac:dyDescent="0.35">
      <c r="A8675" s="5"/>
      <c r="B8675" s="5"/>
    </row>
    <row r="8676" spans="1:2" ht="15.5" x14ac:dyDescent="0.35">
      <c r="A8676" s="5"/>
      <c r="B8676" s="5"/>
    </row>
    <row r="8677" spans="1:2" ht="15.5" x14ac:dyDescent="0.35">
      <c r="A8677" s="5"/>
      <c r="B8677" s="5"/>
    </row>
    <row r="8678" spans="1:2" ht="15.5" x14ac:dyDescent="0.35">
      <c r="A8678" s="5"/>
      <c r="B8678" s="5"/>
    </row>
    <row r="8679" spans="1:2" ht="15.5" x14ac:dyDescent="0.35">
      <c r="A8679" s="5"/>
      <c r="B8679" s="5"/>
    </row>
    <row r="8680" spans="1:2" ht="15.5" x14ac:dyDescent="0.35">
      <c r="A8680" s="5"/>
      <c r="B8680" s="5"/>
    </row>
    <row r="8681" spans="1:2" ht="15.5" x14ac:dyDescent="0.35">
      <c r="A8681" s="5"/>
      <c r="B8681" s="5"/>
    </row>
    <row r="8682" spans="1:2" ht="15.5" x14ac:dyDescent="0.35">
      <c r="A8682" s="5"/>
      <c r="B8682" s="5"/>
    </row>
    <row r="8683" spans="1:2" ht="15.5" x14ac:dyDescent="0.35">
      <c r="A8683" s="5"/>
      <c r="B8683" s="5"/>
    </row>
    <row r="8684" spans="1:2" ht="15.5" x14ac:dyDescent="0.35">
      <c r="A8684" s="5"/>
      <c r="B8684" s="5"/>
    </row>
    <row r="8685" spans="1:2" ht="15.5" x14ac:dyDescent="0.35">
      <c r="A8685" s="5"/>
      <c r="B8685" s="5"/>
    </row>
    <row r="8686" spans="1:2" ht="15.5" x14ac:dyDescent="0.35">
      <c r="A8686" s="5"/>
      <c r="B8686" s="5"/>
    </row>
    <row r="8687" spans="1:2" ht="15.5" x14ac:dyDescent="0.35">
      <c r="A8687" s="5"/>
      <c r="B8687" s="5"/>
    </row>
    <row r="8688" spans="1:2" ht="15.5" x14ac:dyDescent="0.35">
      <c r="A8688" s="5"/>
      <c r="B8688" s="5"/>
    </row>
    <row r="8689" spans="1:2" ht="15.5" x14ac:dyDescent="0.35">
      <c r="A8689" s="5"/>
      <c r="B8689" s="5"/>
    </row>
    <row r="8690" spans="1:2" ht="15.5" x14ac:dyDescent="0.35">
      <c r="A8690" s="5"/>
      <c r="B8690" s="5"/>
    </row>
    <row r="8691" spans="1:2" ht="15.5" x14ac:dyDescent="0.35">
      <c r="A8691" s="5"/>
      <c r="B8691" s="5"/>
    </row>
    <row r="8692" spans="1:2" ht="15.5" x14ac:dyDescent="0.35">
      <c r="A8692" s="5"/>
      <c r="B8692" s="5"/>
    </row>
    <row r="8693" spans="1:2" ht="15.5" x14ac:dyDescent="0.35">
      <c r="A8693" s="5"/>
      <c r="B8693" s="5"/>
    </row>
    <row r="8694" spans="1:2" ht="15.5" x14ac:dyDescent="0.35">
      <c r="A8694" s="5"/>
      <c r="B8694" s="5"/>
    </row>
    <row r="8695" spans="1:2" ht="15.5" x14ac:dyDescent="0.35">
      <c r="A8695" s="5"/>
      <c r="B8695" s="5"/>
    </row>
    <row r="8696" spans="1:2" ht="15.5" x14ac:dyDescent="0.35">
      <c r="A8696" s="5"/>
      <c r="B8696" s="5"/>
    </row>
    <row r="8697" spans="1:2" ht="15.5" x14ac:dyDescent="0.35">
      <c r="A8697" s="5"/>
      <c r="B8697" s="5"/>
    </row>
    <row r="8698" spans="1:2" ht="15.5" x14ac:dyDescent="0.35">
      <c r="A8698" s="5"/>
      <c r="B8698" s="5"/>
    </row>
    <row r="8699" spans="1:2" ht="15.5" x14ac:dyDescent="0.35">
      <c r="A8699" s="5"/>
      <c r="B8699" s="5"/>
    </row>
    <row r="8700" spans="1:2" ht="15.5" x14ac:dyDescent="0.35">
      <c r="A8700" s="5"/>
      <c r="B8700" s="5"/>
    </row>
    <row r="8701" spans="1:2" ht="15.5" x14ac:dyDescent="0.35">
      <c r="A8701" s="5"/>
      <c r="B8701" s="5"/>
    </row>
    <row r="8702" spans="1:2" ht="15.5" x14ac:dyDescent="0.35">
      <c r="A8702" s="5"/>
      <c r="B8702" s="5"/>
    </row>
    <row r="8703" spans="1:2" ht="15.5" x14ac:dyDescent="0.35">
      <c r="A8703" s="5"/>
      <c r="B8703" s="5"/>
    </row>
    <row r="8704" spans="1:2" ht="15.5" x14ac:dyDescent="0.35">
      <c r="A8704" s="5"/>
      <c r="B8704" s="5"/>
    </row>
    <row r="8705" spans="1:2" ht="15.5" x14ac:dyDescent="0.35">
      <c r="A8705" s="5"/>
      <c r="B8705" s="5"/>
    </row>
    <row r="8706" spans="1:2" ht="15.5" x14ac:dyDescent="0.35">
      <c r="A8706" s="5"/>
      <c r="B8706" s="5"/>
    </row>
    <row r="8707" spans="1:2" ht="15.5" x14ac:dyDescent="0.35">
      <c r="A8707" s="5"/>
      <c r="B8707" s="5"/>
    </row>
    <row r="8708" spans="1:2" ht="15.5" x14ac:dyDescent="0.35">
      <c r="A8708" s="5"/>
      <c r="B8708" s="5"/>
    </row>
    <row r="8709" spans="1:2" ht="15.5" x14ac:dyDescent="0.35">
      <c r="A8709" s="5"/>
      <c r="B8709" s="5"/>
    </row>
    <row r="8710" spans="1:2" ht="15.5" x14ac:dyDescent="0.35">
      <c r="A8710" s="5"/>
      <c r="B8710" s="5"/>
    </row>
    <row r="8711" spans="1:2" ht="15.5" x14ac:dyDescent="0.35">
      <c r="A8711" s="5"/>
      <c r="B8711" s="5"/>
    </row>
    <row r="8712" spans="1:2" ht="15.5" x14ac:dyDescent="0.35">
      <c r="A8712" s="5"/>
      <c r="B8712" s="5"/>
    </row>
    <row r="8713" spans="1:2" ht="15.5" x14ac:dyDescent="0.35">
      <c r="A8713" s="5"/>
      <c r="B8713" s="5"/>
    </row>
    <row r="8714" spans="1:2" ht="15.5" x14ac:dyDescent="0.35">
      <c r="A8714" s="5"/>
      <c r="B8714" s="5"/>
    </row>
    <row r="8715" spans="1:2" ht="15.5" x14ac:dyDescent="0.35">
      <c r="A8715" s="5"/>
      <c r="B8715" s="5"/>
    </row>
    <row r="8716" spans="1:2" ht="15.5" x14ac:dyDescent="0.35">
      <c r="A8716" s="5"/>
      <c r="B8716" s="5"/>
    </row>
    <row r="8717" spans="1:2" ht="15.5" x14ac:dyDescent="0.35">
      <c r="A8717" s="5"/>
      <c r="B8717" s="5"/>
    </row>
    <row r="8718" spans="1:2" ht="15.5" x14ac:dyDescent="0.35">
      <c r="A8718" s="5"/>
      <c r="B8718" s="5"/>
    </row>
    <row r="8719" spans="1:2" ht="15.5" x14ac:dyDescent="0.35">
      <c r="A8719" s="5"/>
      <c r="B8719" s="5"/>
    </row>
    <row r="8720" spans="1:2" ht="15.5" x14ac:dyDescent="0.35">
      <c r="A8720" s="5"/>
      <c r="B8720" s="5"/>
    </row>
    <row r="8721" spans="1:2" ht="15.5" x14ac:dyDescent="0.35">
      <c r="A8721" s="5"/>
      <c r="B8721" s="5"/>
    </row>
    <row r="8722" spans="1:2" ht="15.5" x14ac:dyDescent="0.35">
      <c r="A8722" s="5"/>
      <c r="B8722" s="5"/>
    </row>
    <row r="8723" spans="1:2" ht="15.5" x14ac:dyDescent="0.35">
      <c r="A8723" s="5"/>
      <c r="B8723" s="5"/>
    </row>
    <row r="8724" spans="1:2" ht="15.5" x14ac:dyDescent="0.35">
      <c r="A8724" s="5"/>
      <c r="B8724" s="5"/>
    </row>
    <row r="8725" spans="1:2" ht="15.5" x14ac:dyDescent="0.35">
      <c r="A8725" s="5"/>
      <c r="B8725" s="5"/>
    </row>
    <row r="8726" spans="1:2" ht="15.5" x14ac:dyDescent="0.35">
      <c r="A8726" s="5"/>
      <c r="B8726" s="5"/>
    </row>
    <row r="8727" spans="1:2" ht="15.5" x14ac:dyDescent="0.35">
      <c r="A8727" s="5"/>
      <c r="B8727" s="5"/>
    </row>
    <row r="8728" spans="1:2" ht="15.5" x14ac:dyDescent="0.35">
      <c r="A8728" s="5"/>
      <c r="B8728" s="5"/>
    </row>
    <row r="8729" spans="1:2" ht="15.5" x14ac:dyDescent="0.35">
      <c r="A8729" s="5"/>
      <c r="B8729" s="5"/>
    </row>
    <row r="8730" spans="1:2" ht="15.5" x14ac:dyDescent="0.35">
      <c r="A8730" s="5"/>
      <c r="B8730" s="5"/>
    </row>
    <row r="8731" spans="1:2" ht="15.5" x14ac:dyDescent="0.35">
      <c r="A8731" s="5"/>
      <c r="B8731" s="5"/>
    </row>
    <row r="8732" spans="1:2" ht="15.5" x14ac:dyDescent="0.35">
      <c r="A8732" s="5"/>
      <c r="B8732" s="5"/>
    </row>
    <row r="8733" spans="1:2" ht="15.5" x14ac:dyDescent="0.35">
      <c r="A8733" s="5"/>
      <c r="B8733" s="5"/>
    </row>
    <row r="8734" spans="1:2" ht="15.5" x14ac:dyDescent="0.35">
      <c r="A8734" s="5"/>
      <c r="B8734" s="5"/>
    </row>
    <row r="8735" spans="1:2" ht="15.5" x14ac:dyDescent="0.35">
      <c r="A8735" s="5"/>
      <c r="B8735" s="5"/>
    </row>
    <row r="8736" spans="1:2" ht="15.5" x14ac:dyDescent="0.35">
      <c r="A8736" s="5"/>
      <c r="B8736" s="5"/>
    </row>
    <row r="8737" spans="1:2" ht="15.5" x14ac:dyDescent="0.35">
      <c r="A8737" s="5"/>
      <c r="B8737" s="5"/>
    </row>
    <row r="8738" spans="1:2" ht="15.5" x14ac:dyDescent="0.35">
      <c r="A8738" s="5"/>
      <c r="B8738" s="5"/>
    </row>
    <row r="8739" spans="1:2" ht="15.5" x14ac:dyDescent="0.35">
      <c r="A8739" s="5"/>
      <c r="B8739" s="5"/>
    </row>
    <row r="8740" spans="1:2" ht="15.5" x14ac:dyDescent="0.35">
      <c r="A8740" s="5"/>
      <c r="B8740" s="5"/>
    </row>
    <row r="8741" spans="1:2" ht="15.5" x14ac:dyDescent="0.35">
      <c r="A8741" s="5"/>
      <c r="B8741" s="5"/>
    </row>
    <row r="8742" spans="1:2" ht="15.5" x14ac:dyDescent="0.35">
      <c r="A8742" s="5"/>
      <c r="B8742" s="5"/>
    </row>
    <row r="8743" spans="1:2" ht="15.5" x14ac:dyDescent="0.35">
      <c r="A8743" s="5"/>
      <c r="B8743" s="5"/>
    </row>
    <row r="8744" spans="1:2" ht="15.5" x14ac:dyDescent="0.35">
      <c r="A8744" s="5"/>
      <c r="B8744" s="5"/>
    </row>
    <row r="8745" spans="1:2" ht="15.5" x14ac:dyDescent="0.35">
      <c r="A8745" s="5"/>
      <c r="B8745" s="5"/>
    </row>
    <row r="8746" spans="1:2" ht="15.5" x14ac:dyDescent="0.35">
      <c r="A8746" s="5"/>
      <c r="B8746" s="5"/>
    </row>
    <row r="8747" spans="1:2" ht="15.5" x14ac:dyDescent="0.35">
      <c r="A8747" s="5"/>
      <c r="B8747" s="5"/>
    </row>
    <row r="8748" spans="1:2" ht="15.5" x14ac:dyDescent="0.35">
      <c r="A8748" s="5"/>
      <c r="B8748" s="5"/>
    </row>
    <row r="8749" spans="1:2" ht="15.5" x14ac:dyDescent="0.35">
      <c r="A8749" s="5"/>
      <c r="B8749" s="5"/>
    </row>
    <row r="8750" spans="1:2" ht="15.5" x14ac:dyDescent="0.35">
      <c r="A8750" s="5"/>
      <c r="B8750" s="5"/>
    </row>
    <row r="8751" spans="1:2" ht="15.5" x14ac:dyDescent="0.35">
      <c r="A8751" s="5"/>
      <c r="B8751" s="5"/>
    </row>
    <row r="8752" spans="1:2" ht="15.5" x14ac:dyDescent="0.35">
      <c r="A8752" s="5"/>
      <c r="B8752" s="5"/>
    </row>
    <row r="8753" spans="1:2" ht="15.5" x14ac:dyDescent="0.35">
      <c r="A8753" s="5"/>
      <c r="B8753" s="5"/>
    </row>
    <row r="8754" spans="1:2" ht="15.5" x14ac:dyDescent="0.35">
      <c r="A8754" s="5"/>
      <c r="B8754" s="5"/>
    </row>
    <row r="8755" spans="1:2" ht="15.5" x14ac:dyDescent="0.35">
      <c r="A8755" s="5"/>
      <c r="B8755" s="5"/>
    </row>
    <row r="8756" spans="1:2" ht="15.5" x14ac:dyDescent="0.35">
      <c r="A8756" s="5"/>
      <c r="B8756" s="5"/>
    </row>
    <row r="8757" spans="1:2" ht="15.5" x14ac:dyDescent="0.35">
      <c r="A8757" s="5"/>
      <c r="B8757" s="5"/>
    </row>
    <row r="8758" spans="1:2" ht="15.5" x14ac:dyDescent="0.35">
      <c r="A8758" s="5"/>
      <c r="B8758" s="5"/>
    </row>
    <row r="8759" spans="1:2" ht="15.5" x14ac:dyDescent="0.35">
      <c r="A8759" s="5"/>
      <c r="B8759" s="5"/>
    </row>
    <row r="8760" spans="1:2" ht="15.5" x14ac:dyDescent="0.35">
      <c r="A8760" s="5"/>
      <c r="B8760" s="5"/>
    </row>
    <row r="8761" spans="1:2" ht="15.5" x14ac:dyDescent="0.35">
      <c r="A8761" s="5"/>
      <c r="B8761" s="5"/>
    </row>
    <row r="8762" spans="1:2" ht="15.5" x14ac:dyDescent="0.35">
      <c r="A8762" s="5"/>
      <c r="B8762" s="5"/>
    </row>
    <row r="8763" spans="1:2" ht="15.5" x14ac:dyDescent="0.35">
      <c r="A8763" s="5"/>
      <c r="B8763" s="5"/>
    </row>
    <row r="8764" spans="1:2" ht="15.5" x14ac:dyDescent="0.35">
      <c r="A8764" s="5"/>
      <c r="B8764" s="5"/>
    </row>
    <row r="8765" spans="1:2" ht="15.5" x14ac:dyDescent="0.35">
      <c r="A8765" s="5"/>
      <c r="B8765" s="5"/>
    </row>
    <row r="8766" spans="1:2" ht="15.5" x14ac:dyDescent="0.35">
      <c r="A8766" s="5"/>
      <c r="B8766" s="5"/>
    </row>
    <row r="8767" spans="1:2" ht="15.5" x14ac:dyDescent="0.35">
      <c r="A8767" s="5"/>
      <c r="B8767" s="5"/>
    </row>
    <row r="8768" spans="1:2" ht="15.5" x14ac:dyDescent="0.35">
      <c r="A8768" s="5"/>
      <c r="B8768" s="5"/>
    </row>
    <row r="8769" spans="1:2" ht="15.5" x14ac:dyDescent="0.35">
      <c r="A8769" s="5"/>
      <c r="B8769" s="5"/>
    </row>
    <row r="8770" spans="1:2" ht="15.5" x14ac:dyDescent="0.35">
      <c r="A8770" s="5"/>
      <c r="B8770" s="5"/>
    </row>
    <row r="8771" spans="1:2" ht="15.5" x14ac:dyDescent="0.35">
      <c r="A8771" s="5"/>
      <c r="B8771" s="5"/>
    </row>
    <row r="8772" spans="1:2" ht="15.5" x14ac:dyDescent="0.35">
      <c r="A8772" s="5"/>
      <c r="B8772" s="5"/>
    </row>
    <row r="8773" spans="1:2" ht="15.5" x14ac:dyDescent="0.35">
      <c r="A8773" s="5"/>
      <c r="B8773" s="5"/>
    </row>
    <row r="8774" spans="1:2" ht="15.5" x14ac:dyDescent="0.35">
      <c r="A8774" s="5"/>
      <c r="B8774" s="5"/>
    </row>
    <row r="8775" spans="1:2" ht="15.5" x14ac:dyDescent="0.35">
      <c r="A8775" s="5"/>
      <c r="B8775" s="5"/>
    </row>
    <row r="8776" spans="1:2" ht="15.5" x14ac:dyDescent="0.35">
      <c r="A8776" s="5"/>
      <c r="B8776" s="5"/>
    </row>
    <row r="8777" spans="1:2" ht="15.5" x14ac:dyDescent="0.35">
      <c r="A8777" s="5"/>
      <c r="B8777" s="5"/>
    </row>
    <row r="8778" spans="1:2" ht="15.5" x14ac:dyDescent="0.35">
      <c r="A8778" s="5"/>
      <c r="B8778" s="5"/>
    </row>
    <row r="8779" spans="1:2" ht="15.5" x14ac:dyDescent="0.35">
      <c r="A8779" s="5"/>
      <c r="B8779" s="5"/>
    </row>
    <row r="8780" spans="1:2" ht="15.5" x14ac:dyDescent="0.35">
      <c r="A8780" s="5"/>
      <c r="B8780" s="5"/>
    </row>
    <row r="8781" spans="1:2" ht="15.5" x14ac:dyDescent="0.35">
      <c r="A8781" s="5"/>
      <c r="B8781" s="5"/>
    </row>
    <row r="8782" spans="1:2" ht="15.5" x14ac:dyDescent="0.35">
      <c r="A8782" s="5"/>
      <c r="B8782" s="5"/>
    </row>
    <row r="8783" spans="1:2" ht="15.5" x14ac:dyDescent="0.35">
      <c r="A8783" s="5"/>
      <c r="B8783" s="5"/>
    </row>
    <row r="8784" spans="1:2" ht="15.5" x14ac:dyDescent="0.35">
      <c r="A8784" s="5"/>
      <c r="B8784" s="5"/>
    </row>
    <row r="8785" spans="1:2" ht="15.5" x14ac:dyDescent="0.35">
      <c r="A8785" s="5"/>
      <c r="B8785" s="5"/>
    </row>
    <row r="8786" spans="1:2" ht="15.5" x14ac:dyDescent="0.35">
      <c r="A8786" s="5"/>
      <c r="B8786" s="5"/>
    </row>
    <row r="8787" spans="1:2" ht="15.5" x14ac:dyDescent="0.35">
      <c r="A8787" s="5"/>
      <c r="B8787" s="5"/>
    </row>
    <row r="8788" spans="1:2" ht="15.5" x14ac:dyDescent="0.35">
      <c r="A8788" s="5"/>
      <c r="B8788" s="5"/>
    </row>
    <row r="8789" spans="1:2" ht="15.5" x14ac:dyDescent="0.35">
      <c r="A8789" s="5"/>
      <c r="B8789" s="5"/>
    </row>
    <row r="8790" spans="1:2" ht="15.5" x14ac:dyDescent="0.35">
      <c r="A8790" s="5"/>
      <c r="B8790" s="5"/>
    </row>
    <row r="8791" spans="1:2" ht="15.5" x14ac:dyDescent="0.35">
      <c r="A8791" s="5"/>
      <c r="B8791" s="5"/>
    </row>
    <row r="8792" spans="1:2" ht="15.5" x14ac:dyDescent="0.35">
      <c r="A8792" s="5"/>
      <c r="B8792" s="5"/>
    </row>
    <row r="8793" spans="1:2" ht="15.5" x14ac:dyDescent="0.35">
      <c r="A8793" s="5"/>
      <c r="B8793" s="5"/>
    </row>
    <row r="8794" spans="1:2" ht="15.5" x14ac:dyDescent="0.35">
      <c r="A8794" s="5"/>
      <c r="B8794" s="5"/>
    </row>
    <row r="8795" spans="1:2" ht="15.5" x14ac:dyDescent="0.35">
      <c r="A8795" s="5"/>
      <c r="B8795" s="5"/>
    </row>
    <row r="8796" spans="1:2" ht="15.5" x14ac:dyDescent="0.35">
      <c r="A8796" s="5"/>
      <c r="B8796" s="5"/>
    </row>
    <row r="8797" spans="1:2" ht="15.5" x14ac:dyDescent="0.35">
      <c r="A8797" s="5"/>
      <c r="B8797" s="5"/>
    </row>
    <row r="8798" spans="1:2" ht="15.5" x14ac:dyDescent="0.35">
      <c r="A8798" s="5"/>
      <c r="B8798" s="5"/>
    </row>
    <row r="8799" spans="1:2" ht="15.5" x14ac:dyDescent="0.35">
      <c r="A8799" s="5"/>
      <c r="B8799" s="5"/>
    </row>
    <row r="8800" spans="1:2" ht="15.5" x14ac:dyDescent="0.35">
      <c r="A8800" s="5"/>
      <c r="B8800" s="5"/>
    </row>
    <row r="8801" spans="1:2" ht="15.5" x14ac:dyDescent="0.35">
      <c r="A8801" s="5"/>
      <c r="B8801" s="5"/>
    </row>
    <row r="8802" spans="1:2" ht="15.5" x14ac:dyDescent="0.35">
      <c r="A8802" s="5"/>
      <c r="B8802" s="5"/>
    </row>
    <row r="8803" spans="1:2" ht="15.5" x14ac:dyDescent="0.35">
      <c r="A8803" s="5"/>
      <c r="B8803" s="5"/>
    </row>
    <row r="8804" spans="1:2" ht="15.5" x14ac:dyDescent="0.35">
      <c r="A8804" s="5"/>
      <c r="B8804" s="5"/>
    </row>
    <row r="8805" spans="1:2" ht="15.5" x14ac:dyDescent="0.35">
      <c r="A8805" s="5"/>
      <c r="B8805" s="5"/>
    </row>
    <row r="8806" spans="1:2" ht="15.5" x14ac:dyDescent="0.35">
      <c r="A8806" s="5"/>
      <c r="B8806" s="5"/>
    </row>
    <row r="8807" spans="1:2" ht="15.5" x14ac:dyDescent="0.35">
      <c r="A8807" s="5"/>
      <c r="B8807" s="5"/>
    </row>
    <row r="8808" spans="1:2" ht="15.5" x14ac:dyDescent="0.35">
      <c r="A8808" s="5"/>
      <c r="B8808" s="5"/>
    </row>
    <row r="8809" spans="1:2" ht="15.5" x14ac:dyDescent="0.35">
      <c r="A8809" s="5"/>
      <c r="B8809" s="5"/>
    </row>
    <row r="8810" spans="1:2" ht="15.5" x14ac:dyDescent="0.35">
      <c r="A8810" s="5"/>
      <c r="B8810" s="5"/>
    </row>
    <row r="8811" spans="1:2" ht="15.5" x14ac:dyDescent="0.35">
      <c r="A8811" s="5"/>
      <c r="B8811" s="5"/>
    </row>
    <row r="8812" spans="1:2" ht="15.5" x14ac:dyDescent="0.35">
      <c r="A8812" s="5"/>
      <c r="B8812" s="5"/>
    </row>
    <row r="8813" spans="1:2" ht="15.5" x14ac:dyDescent="0.35">
      <c r="A8813" s="5"/>
      <c r="B8813" s="5"/>
    </row>
    <row r="8814" spans="1:2" ht="15.5" x14ac:dyDescent="0.35">
      <c r="A8814" s="5"/>
      <c r="B8814" s="5"/>
    </row>
    <row r="8815" spans="1:2" ht="15.5" x14ac:dyDescent="0.35">
      <c r="A8815" s="5"/>
      <c r="B8815" s="5"/>
    </row>
    <row r="8816" spans="1:2" ht="15.5" x14ac:dyDescent="0.35">
      <c r="A8816" s="5"/>
      <c r="B8816" s="5"/>
    </row>
    <row r="8817" spans="1:2" ht="15.5" x14ac:dyDescent="0.35">
      <c r="A8817" s="5"/>
      <c r="B8817" s="5"/>
    </row>
    <row r="8818" spans="1:2" ht="15.5" x14ac:dyDescent="0.35">
      <c r="A8818" s="5"/>
      <c r="B8818" s="5"/>
    </row>
    <row r="8819" spans="1:2" ht="15.5" x14ac:dyDescent="0.35">
      <c r="A8819" s="5"/>
      <c r="B8819" s="5"/>
    </row>
    <row r="8820" spans="1:2" ht="15.5" x14ac:dyDescent="0.35">
      <c r="A8820" s="5"/>
      <c r="B8820" s="5"/>
    </row>
    <row r="8821" spans="1:2" ht="15.5" x14ac:dyDescent="0.35">
      <c r="A8821" s="5"/>
      <c r="B8821" s="5"/>
    </row>
    <row r="8822" spans="1:2" ht="15.5" x14ac:dyDescent="0.35">
      <c r="A8822" s="5"/>
      <c r="B8822" s="5"/>
    </row>
    <row r="8823" spans="1:2" ht="15.5" x14ac:dyDescent="0.35">
      <c r="A8823" s="5"/>
      <c r="B8823" s="5"/>
    </row>
    <row r="8824" spans="1:2" ht="15.5" x14ac:dyDescent="0.35">
      <c r="A8824" s="5"/>
      <c r="B8824" s="5"/>
    </row>
    <row r="8825" spans="1:2" ht="15.5" x14ac:dyDescent="0.35">
      <c r="A8825" s="5"/>
      <c r="B8825" s="5"/>
    </row>
    <row r="8826" spans="1:2" ht="15.5" x14ac:dyDescent="0.35">
      <c r="A8826" s="5"/>
      <c r="B8826" s="5"/>
    </row>
    <row r="8827" spans="1:2" ht="15.5" x14ac:dyDescent="0.35">
      <c r="A8827" s="5"/>
      <c r="B8827" s="5"/>
    </row>
    <row r="8828" spans="1:2" ht="15.5" x14ac:dyDescent="0.35">
      <c r="A8828" s="5"/>
      <c r="B8828" s="5"/>
    </row>
    <row r="8829" spans="1:2" ht="15.5" x14ac:dyDescent="0.35">
      <c r="A8829" s="5"/>
      <c r="B8829" s="5"/>
    </row>
    <row r="8830" spans="1:2" ht="15.5" x14ac:dyDescent="0.35">
      <c r="A8830" s="5"/>
      <c r="B8830" s="5"/>
    </row>
    <row r="8831" spans="1:2" ht="15.5" x14ac:dyDescent="0.35">
      <c r="A8831" s="5"/>
      <c r="B8831" s="5"/>
    </row>
    <row r="8832" spans="1:2" ht="15.5" x14ac:dyDescent="0.35">
      <c r="A8832" s="5"/>
      <c r="B8832" s="5"/>
    </row>
    <row r="8833" spans="1:2" ht="15.5" x14ac:dyDescent="0.35">
      <c r="A8833" s="5"/>
      <c r="B8833" s="5"/>
    </row>
    <row r="8834" spans="1:2" ht="15.5" x14ac:dyDescent="0.35">
      <c r="A8834" s="5"/>
      <c r="B8834" s="5"/>
    </row>
    <row r="8835" spans="1:2" ht="15.5" x14ac:dyDescent="0.35">
      <c r="A8835" s="5"/>
      <c r="B8835" s="5"/>
    </row>
    <row r="8836" spans="1:2" ht="15.5" x14ac:dyDescent="0.35">
      <c r="A8836" s="5"/>
      <c r="B8836" s="5"/>
    </row>
    <row r="8837" spans="1:2" ht="15.5" x14ac:dyDescent="0.35">
      <c r="A8837" s="5"/>
      <c r="B8837" s="5"/>
    </row>
    <row r="8838" spans="1:2" ht="15.5" x14ac:dyDescent="0.35">
      <c r="A8838" s="5"/>
      <c r="B8838" s="5"/>
    </row>
    <row r="8839" spans="1:2" ht="15.5" x14ac:dyDescent="0.35">
      <c r="A8839" s="5"/>
      <c r="B8839" s="5"/>
    </row>
    <row r="8840" spans="1:2" ht="15.5" x14ac:dyDescent="0.35">
      <c r="A8840" s="5"/>
      <c r="B8840" s="5"/>
    </row>
    <row r="8841" spans="1:2" ht="15.5" x14ac:dyDescent="0.35">
      <c r="A8841" s="5"/>
      <c r="B8841" s="5"/>
    </row>
    <row r="8842" spans="1:2" ht="15.5" x14ac:dyDescent="0.35">
      <c r="A8842" s="5"/>
      <c r="B8842" s="5"/>
    </row>
    <row r="8843" spans="1:2" ht="15.5" x14ac:dyDescent="0.35">
      <c r="A8843" s="5"/>
      <c r="B8843" s="5"/>
    </row>
    <row r="8844" spans="1:2" ht="15.5" x14ac:dyDescent="0.35">
      <c r="A8844" s="5"/>
      <c r="B8844" s="5"/>
    </row>
    <row r="8845" spans="1:2" ht="15.5" x14ac:dyDescent="0.35">
      <c r="A8845" s="5"/>
      <c r="B8845" s="5"/>
    </row>
    <row r="8846" spans="1:2" ht="15.5" x14ac:dyDescent="0.35">
      <c r="A8846" s="5"/>
      <c r="B8846" s="5"/>
    </row>
    <row r="8847" spans="1:2" ht="15.5" x14ac:dyDescent="0.35">
      <c r="A8847" s="5"/>
      <c r="B8847" s="5"/>
    </row>
    <row r="8848" spans="1:2" ht="15.5" x14ac:dyDescent="0.35">
      <c r="A8848" s="5"/>
      <c r="B8848" s="5"/>
    </row>
    <row r="8849" spans="1:2" ht="15.5" x14ac:dyDescent="0.35">
      <c r="A8849" s="5"/>
      <c r="B8849" s="5"/>
    </row>
    <row r="8850" spans="1:2" ht="15.5" x14ac:dyDescent="0.35">
      <c r="A8850" s="5"/>
      <c r="B8850" s="5"/>
    </row>
    <row r="8851" spans="1:2" ht="15.5" x14ac:dyDescent="0.35">
      <c r="A8851" s="5"/>
      <c r="B8851" s="5"/>
    </row>
    <row r="8852" spans="1:2" ht="15.5" x14ac:dyDescent="0.35">
      <c r="A8852" s="5"/>
      <c r="B8852" s="5"/>
    </row>
    <row r="8853" spans="1:2" ht="15.5" x14ac:dyDescent="0.35">
      <c r="A8853" s="5"/>
      <c r="B8853" s="5"/>
    </row>
    <row r="8854" spans="1:2" ht="15.5" x14ac:dyDescent="0.35">
      <c r="A8854" s="5"/>
      <c r="B8854" s="5"/>
    </row>
    <row r="8855" spans="1:2" ht="15.5" x14ac:dyDescent="0.35">
      <c r="A8855" s="5"/>
      <c r="B8855" s="5"/>
    </row>
    <row r="8856" spans="1:2" ht="15.5" x14ac:dyDescent="0.35">
      <c r="A8856" s="5"/>
      <c r="B8856" s="5"/>
    </row>
    <row r="8857" spans="1:2" ht="15.5" x14ac:dyDescent="0.35">
      <c r="A8857" s="5"/>
      <c r="B8857" s="5"/>
    </row>
    <row r="8858" spans="1:2" ht="15.5" x14ac:dyDescent="0.35">
      <c r="A8858" s="5"/>
      <c r="B8858" s="5"/>
    </row>
    <row r="8859" spans="1:2" ht="15.5" x14ac:dyDescent="0.35">
      <c r="A8859" s="5"/>
      <c r="B8859" s="5"/>
    </row>
    <row r="8860" spans="1:2" ht="15.5" x14ac:dyDescent="0.35">
      <c r="A8860" s="5"/>
      <c r="B8860" s="5"/>
    </row>
    <row r="8861" spans="1:2" ht="15.5" x14ac:dyDescent="0.35">
      <c r="A8861" s="5"/>
      <c r="B8861" s="5"/>
    </row>
    <row r="8862" spans="1:2" ht="15.5" x14ac:dyDescent="0.35">
      <c r="A8862" s="5"/>
      <c r="B8862" s="5"/>
    </row>
    <row r="8863" spans="1:2" ht="15.5" x14ac:dyDescent="0.35">
      <c r="A8863" s="5"/>
      <c r="B8863" s="5"/>
    </row>
    <row r="8864" spans="1:2" ht="15.5" x14ac:dyDescent="0.35">
      <c r="A8864" s="5"/>
      <c r="B8864" s="5"/>
    </row>
    <row r="8865" spans="1:2" ht="15.5" x14ac:dyDescent="0.35">
      <c r="A8865" s="5"/>
      <c r="B8865" s="5"/>
    </row>
    <row r="8866" spans="1:2" ht="15.5" x14ac:dyDescent="0.35">
      <c r="A8866" s="5"/>
      <c r="B8866" s="5"/>
    </row>
    <row r="8867" spans="1:2" ht="15.5" x14ac:dyDescent="0.35">
      <c r="A8867" s="5"/>
      <c r="B8867" s="5"/>
    </row>
    <row r="8868" spans="1:2" ht="15.5" x14ac:dyDescent="0.35">
      <c r="A8868" s="5"/>
      <c r="B8868" s="5"/>
    </row>
    <row r="8869" spans="1:2" ht="15.5" x14ac:dyDescent="0.35">
      <c r="A8869" s="5"/>
      <c r="B8869" s="5"/>
    </row>
    <row r="8870" spans="1:2" ht="15.5" x14ac:dyDescent="0.35">
      <c r="A8870" s="5"/>
      <c r="B8870" s="5"/>
    </row>
    <row r="8871" spans="1:2" ht="15.5" x14ac:dyDescent="0.35">
      <c r="A8871" s="5"/>
      <c r="B8871" s="5"/>
    </row>
    <row r="8872" spans="1:2" ht="15.5" x14ac:dyDescent="0.35">
      <c r="A8872" s="5"/>
      <c r="B8872" s="5"/>
    </row>
    <row r="8873" spans="1:2" ht="15.5" x14ac:dyDescent="0.35">
      <c r="A8873" s="5"/>
      <c r="B8873" s="5"/>
    </row>
    <row r="8874" spans="1:2" ht="15.5" x14ac:dyDescent="0.35">
      <c r="A8874" s="5"/>
      <c r="B8874" s="5"/>
    </row>
    <row r="8875" spans="1:2" ht="15.5" x14ac:dyDescent="0.35">
      <c r="A8875" s="5"/>
      <c r="B8875" s="5"/>
    </row>
    <row r="8876" spans="1:2" ht="15.5" x14ac:dyDescent="0.35">
      <c r="A8876" s="5"/>
      <c r="B8876" s="5"/>
    </row>
    <row r="8877" spans="1:2" ht="15.5" x14ac:dyDescent="0.35">
      <c r="A8877" s="5"/>
      <c r="B8877" s="5"/>
    </row>
    <row r="8878" spans="1:2" ht="15.5" x14ac:dyDescent="0.35">
      <c r="A8878" s="5"/>
      <c r="B8878" s="5"/>
    </row>
    <row r="8879" spans="1:2" ht="15.5" x14ac:dyDescent="0.35">
      <c r="A8879" s="5"/>
      <c r="B8879" s="5"/>
    </row>
    <row r="8880" spans="1:2" ht="15.5" x14ac:dyDescent="0.35">
      <c r="A8880" s="5"/>
      <c r="B8880" s="5"/>
    </row>
    <row r="8881" spans="1:2" ht="15.5" x14ac:dyDescent="0.35">
      <c r="A8881" s="5"/>
      <c r="B8881" s="5"/>
    </row>
    <row r="8882" spans="1:2" ht="15.5" x14ac:dyDescent="0.35">
      <c r="A8882" s="5"/>
      <c r="B8882" s="5"/>
    </row>
    <row r="8883" spans="1:2" ht="15.5" x14ac:dyDescent="0.35">
      <c r="A8883" s="5"/>
      <c r="B8883" s="5"/>
    </row>
    <row r="8884" spans="1:2" ht="15.5" x14ac:dyDescent="0.35">
      <c r="A8884" s="5"/>
      <c r="B8884" s="5"/>
    </row>
    <row r="8885" spans="1:2" ht="15.5" x14ac:dyDescent="0.35">
      <c r="A8885" s="5"/>
      <c r="B8885" s="5"/>
    </row>
    <row r="8886" spans="1:2" ht="15.5" x14ac:dyDescent="0.35">
      <c r="A8886" s="5"/>
      <c r="B8886" s="5"/>
    </row>
    <row r="8887" spans="1:2" ht="15.5" x14ac:dyDescent="0.35">
      <c r="A8887" s="5"/>
      <c r="B8887" s="5"/>
    </row>
    <row r="8888" spans="1:2" ht="15.5" x14ac:dyDescent="0.35">
      <c r="A8888" s="5"/>
      <c r="B8888" s="5"/>
    </row>
    <row r="8889" spans="1:2" ht="15.5" x14ac:dyDescent="0.35">
      <c r="A8889" s="5"/>
      <c r="B8889" s="5"/>
    </row>
    <row r="8890" spans="1:2" ht="15.5" x14ac:dyDescent="0.35">
      <c r="A8890" s="5"/>
      <c r="B8890" s="5"/>
    </row>
    <row r="8891" spans="1:2" ht="15.5" x14ac:dyDescent="0.35">
      <c r="A8891" s="5"/>
      <c r="B8891" s="5"/>
    </row>
    <row r="8892" spans="1:2" ht="15.5" x14ac:dyDescent="0.35">
      <c r="A8892" s="5"/>
      <c r="B8892" s="5"/>
    </row>
    <row r="8893" spans="1:2" ht="15.5" x14ac:dyDescent="0.35">
      <c r="A8893" s="5"/>
      <c r="B8893" s="5"/>
    </row>
    <row r="8894" spans="1:2" ht="15.5" x14ac:dyDescent="0.35">
      <c r="A8894" s="5"/>
      <c r="B8894" s="5"/>
    </row>
    <row r="8895" spans="1:2" ht="15.5" x14ac:dyDescent="0.35">
      <c r="A8895" s="5"/>
      <c r="B8895" s="5"/>
    </row>
    <row r="8896" spans="1:2" ht="15.5" x14ac:dyDescent="0.35">
      <c r="A8896" s="5"/>
      <c r="B8896" s="5"/>
    </row>
    <row r="8897" spans="1:2" ht="15.5" x14ac:dyDescent="0.35">
      <c r="A8897" s="5"/>
      <c r="B8897" s="5"/>
    </row>
    <row r="8898" spans="1:2" ht="15.5" x14ac:dyDescent="0.35">
      <c r="A8898" s="5"/>
      <c r="B8898" s="5"/>
    </row>
    <row r="8899" spans="1:2" ht="15.5" x14ac:dyDescent="0.35">
      <c r="A8899" s="5"/>
      <c r="B8899" s="5"/>
    </row>
    <row r="8900" spans="1:2" ht="15.5" x14ac:dyDescent="0.35">
      <c r="A8900" s="5"/>
      <c r="B8900" s="5"/>
    </row>
    <row r="8901" spans="1:2" ht="15.5" x14ac:dyDescent="0.35">
      <c r="A8901" s="5"/>
      <c r="B8901" s="5"/>
    </row>
    <row r="8902" spans="1:2" ht="15.5" x14ac:dyDescent="0.35">
      <c r="A8902" s="5"/>
      <c r="B8902" s="5"/>
    </row>
    <row r="8903" spans="1:2" ht="15.5" x14ac:dyDescent="0.35">
      <c r="A8903" s="5"/>
      <c r="B8903" s="5"/>
    </row>
    <row r="8904" spans="1:2" ht="15.5" x14ac:dyDescent="0.35">
      <c r="A8904" s="5"/>
      <c r="B8904" s="5"/>
    </row>
    <row r="8905" spans="1:2" ht="15.5" x14ac:dyDescent="0.35">
      <c r="A8905" s="5"/>
      <c r="B8905" s="5"/>
    </row>
    <row r="8906" spans="1:2" ht="15.5" x14ac:dyDescent="0.35">
      <c r="A8906" s="5"/>
      <c r="B8906" s="5"/>
    </row>
    <row r="8907" spans="1:2" ht="15.5" x14ac:dyDescent="0.35">
      <c r="A8907" s="5"/>
      <c r="B8907" s="5"/>
    </row>
    <row r="8908" spans="1:2" ht="15.5" x14ac:dyDescent="0.35">
      <c r="A8908" s="5"/>
      <c r="B8908" s="5"/>
    </row>
    <row r="8909" spans="1:2" ht="15.5" x14ac:dyDescent="0.35">
      <c r="A8909" s="5"/>
      <c r="B8909" s="5"/>
    </row>
    <row r="8910" spans="1:2" ht="15.5" x14ac:dyDescent="0.35">
      <c r="A8910" s="5"/>
      <c r="B8910" s="5"/>
    </row>
    <row r="8911" spans="1:2" ht="15.5" x14ac:dyDescent="0.35">
      <c r="A8911" s="5"/>
      <c r="B8911" s="5"/>
    </row>
    <row r="8912" spans="1:2" ht="15.5" x14ac:dyDescent="0.35">
      <c r="A8912" s="5"/>
      <c r="B8912" s="5"/>
    </row>
    <row r="8913" spans="1:2" ht="15.5" x14ac:dyDescent="0.35">
      <c r="A8913" s="5"/>
      <c r="B8913" s="5"/>
    </row>
    <row r="8914" spans="1:2" ht="15.5" x14ac:dyDescent="0.35">
      <c r="A8914" s="5"/>
      <c r="B8914" s="5"/>
    </row>
    <row r="8915" spans="1:2" ht="15.5" x14ac:dyDescent="0.35">
      <c r="A8915" s="5"/>
      <c r="B8915" s="5"/>
    </row>
    <row r="8916" spans="1:2" ht="15.5" x14ac:dyDescent="0.35">
      <c r="A8916" s="5"/>
      <c r="B8916" s="5"/>
    </row>
    <row r="8917" spans="1:2" ht="15.5" x14ac:dyDescent="0.35">
      <c r="A8917" s="5"/>
      <c r="B8917" s="5"/>
    </row>
    <row r="8918" spans="1:2" ht="15.5" x14ac:dyDescent="0.35">
      <c r="A8918" s="5"/>
      <c r="B8918" s="5"/>
    </row>
    <row r="8919" spans="1:2" ht="15.5" x14ac:dyDescent="0.35">
      <c r="A8919" s="5"/>
      <c r="B8919" s="5"/>
    </row>
    <row r="8920" spans="1:2" ht="15.5" x14ac:dyDescent="0.35">
      <c r="A8920" s="5"/>
      <c r="B8920" s="5"/>
    </row>
    <row r="8921" spans="1:2" ht="15.5" x14ac:dyDescent="0.35">
      <c r="A8921" s="5"/>
      <c r="B8921" s="5"/>
    </row>
    <row r="8922" spans="1:2" ht="15.5" x14ac:dyDescent="0.35">
      <c r="A8922" s="5"/>
      <c r="B8922" s="5"/>
    </row>
    <row r="8923" spans="1:2" ht="15.5" x14ac:dyDescent="0.35">
      <c r="A8923" s="5"/>
      <c r="B8923" s="5"/>
    </row>
    <row r="8924" spans="1:2" ht="15.5" x14ac:dyDescent="0.35">
      <c r="A8924" s="5"/>
      <c r="B8924" s="5"/>
    </row>
    <row r="8925" spans="1:2" ht="15.5" x14ac:dyDescent="0.35">
      <c r="A8925" s="5"/>
      <c r="B8925" s="5"/>
    </row>
    <row r="8926" spans="1:2" ht="15.5" x14ac:dyDescent="0.35">
      <c r="A8926" s="5"/>
      <c r="B8926" s="5"/>
    </row>
    <row r="8927" spans="1:2" ht="15.5" x14ac:dyDescent="0.35">
      <c r="A8927" s="5"/>
      <c r="B8927" s="5"/>
    </row>
    <row r="8928" spans="1:2" ht="15.5" x14ac:dyDescent="0.35">
      <c r="A8928" s="5"/>
      <c r="B8928" s="5"/>
    </row>
    <row r="8929" spans="1:2" ht="15.5" x14ac:dyDescent="0.35">
      <c r="A8929" s="5"/>
      <c r="B8929" s="5"/>
    </row>
    <row r="8930" spans="1:2" ht="15.5" x14ac:dyDescent="0.35">
      <c r="A8930" s="5"/>
      <c r="B8930" s="5"/>
    </row>
    <row r="8931" spans="1:2" ht="15.5" x14ac:dyDescent="0.35">
      <c r="A8931" s="5"/>
      <c r="B8931" s="5"/>
    </row>
    <row r="8932" spans="1:2" ht="15.5" x14ac:dyDescent="0.35">
      <c r="A8932" s="5"/>
      <c r="B8932" s="5"/>
    </row>
    <row r="8933" spans="1:2" ht="15.5" x14ac:dyDescent="0.35">
      <c r="A8933" s="5"/>
      <c r="B8933" s="5"/>
    </row>
    <row r="8934" spans="1:2" ht="15.5" x14ac:dyDescent="0.35">
      <c r="A8934" s="5"/>
      <c r="B8934" s="5"/>
    </row>
    <row r="8935" spans="1:2" ht="15.5" x14ac:dyDescent="0.35">
      <c r="A8935" s="5"/>
      <c r="B8935" s="5"/>
    </row>
    <row r="8936" spans="1:2" ht="15.5" x14ac:dyDescent="0.35">
      <c r="A8936" s="5"/>
      <c r="B8936" s="5"/>
    </row>
    <row r="8937" spans="1:2" ht="15.5" x14ac:dyDescent="0.35">
      <c r="A8937" s="5"/>
      <c r="B8937" s="5"/>
    </row>
    <row r="8938" spans="1:2" ht="15.5" x14ac:dyDescent="0.35">
      <c r="A8938" s="5"/>
      <c r="B8938" s="5"/>
    </row>
    <row r="8939" spans="1:2" ht="15.5" x14ac:dyDescent="0.35">
      <c r="A8939" s="5"/>
      <c r="B8939" s="5"/>
    </row>
    <row r="8940" spans="1:2" ht="15.5" x14ac:dyDescent="0.35">
      <c r="A8940" s="5"/>
      <c r="B8940" s="5"/>
    </row>
    <row r="8941" spans="1:2" ht="15.5" x14ac:dyDescent="0.35">
      <c r="A8941" s="5"/>
      <c r="B8941" s="5"/>
    </row>
    <row r="8942" spans="1:2" ht="15.5" x14ac:dyDescent="0.35">
      <c r="A8942" s="5"/>
      <c r="B8942" s="5"/>
    </row>
    <row r="8943" spans="1:2" ht="15.5" x14ac:dyDescent="0.35">
      <c r="A8943" s="5"/>
      <c r="B8943" s="5"/>
    </row>
    <row r="8944" spans="1:2" ht="15.5" x14ac:dyDescent="0.35">
      <c r="A8944" s="5"/>
      <c r="B8944" s="5"/>
    </row>
    <row r="8945" spans="1:2" ht="15.5" x14ac:dyDescent="0.35">
      <c r="A8945" s="5"/>
      <c r="B8945" s="5"/>
    </row>
    <row r="8946" spans="1:2" ht="15.5" x14ac:dyDescent="0.35">
      <c r="A8946" s="5"/>
      <c r="B8946" s="5"/>
    </row>
    <row r="8947" spans="1:2" ht="15.5" x14ac:dyDescent="0.35">
      <c r="A8947" s="5"/>
      <c r="B8947" s="5"/>
    </row>
    <row r="8948" spans="1:2" ht="15.5" x14ac:dyDescent="0.35">
      <c r="A8948" s="5"/>
      <c r="B8948" s="5"/>
    </row>
    <row r="8949" spans="1:2" ht="15.5" x14ac:dyDescent="0.35">
      <c r="A8949" s="5"/>
      <c r="B8949" s="5"/>
    </row>
    <row r="8950" spans="1:2" ht="15.5" x14ac:dyDescent="0.35">
      <c r="A8950" s="5"/>
      <c r="B8950" s="5"/>
    </row>
    <row r="8951" spans="1:2" ht="15.5" x14ac:dyDescent="0.35">
      <c r="A8951" s="5"/>
      <c r="B8951" s="5"/>
    </row>
    <row r="8952" spans="1:2" ht="15.5" x14ac:dyDescent="0.35">
      <c r="A8952" s="5"/>
      <c r="B8952" s="5"/>
    </row>
    <row r="8953" spans="1:2" ht="15.5" x14ac:dyDescent="0.35">
      <c r="A8953" s="5"/>
      <c r="B8953" s="5"/>
    </row>
    <row r="8954" spans="1:2" ht="15.5" x14ac:dyDescent="0.35">
      <c r="A8954" s="5"/>
      <c r="B8954" s="5"/>
    </row>
    <row r="8955" spans="1:2" ht="15.5" x14ac:dyDescent="0.35">
      <c r="A8955" s="5"/>
      <c r="B8955" s="5"/>
    </row>
    <row r="8956" spans="1:2" ht="15.5" x14ac:dyDescent="0.35">
      <c r="A8956" s="5"/>
      <c r="B8956" s="5"/>
    </row>
    <row r="8957" spans="1:2" ht="15.5" x14ac:dyDescent="0.35">
      <c r="A8957" s="5"/>
      <c r="B8957" s="5"/>
    </row>
    <row r="8958" spans="1:2" ht="15.5" x14ac:dyDescent="0.35">
      <c r="A8958" s="5"/>
      <c r="B8958" s="5"/>
    </row>
    <row r="8959" spans="1:2" ht="15.5" x14ac:dyDescent="0.35">
      <c r="A8959" s="5"/>
      <c r="B8959" s="5"/>
    </row>
    <row r="8960" spans="1:2" ht="15.5" x14ac:dyDescent="0.35">
      <c r="A8960" s="5"/>
      <c r="B8960" s="5"/>
    </row>
    <row r="8961" spans="1:2" ht="15.5" x14ac:dyDescent="0.35">
      <c r="A8961" s="5"/>
      <c r="B8961" s="5"/>
    </row>
    <row r="8962" spans="1:2" ht="15.5" x14ac:dyDescent="0.35">
      <c r="A8962" s="5"/>
      <c r="B8962" s="5"/>
    </row>
    <row r="8963" spans="1:2" ht="15.5" x14ac:dyDescent="0.35">
      <c r="A8963" s="5"/>
      <c r="B8963" s="5"/>
    </row>
    <row r="8964" spans="1:2" ht="15.5" x14ac:dyDescent="0.35">
      <c r="A8964" s="5"/>
      <c r="B8964" s="5"/>
    </row>
    <row r="8965" spans="1:2" ht="15.5" x14ac:dyDescent="0.35">
      <c r="A8965" s="5"/>
      <c r="B8965" s="5"/>
    </row>
    <row r="8966" spans="1:2" ht="15.5" x14ac:dyDescent="0.35">
      <c r="A8966" s="5"/>
      <c r="B8966" s="5"/>
    </row>
    <row r="8967" spans="1:2" ht="15.5" x14ac:dyDescent="0.35">
      <c r="A8967" s="5"/>
      <c r="B8967" s="5"/>
    </row>
    <row r="8968" spans="1:2" ht="15.5" x14ac:dyDescent="0.35">
      <c r="A8968" s="5"/>
      <c r="B8968" s="5"/>
    </row>
    <row r="8969" spans="1:2" ht="15.5" x14ac:dyDescent="0.35">
      <c r="A8969" s="5"/>
      <c r="B8969" s="5"/>
    </row>
    <row r="8970" spans="1:2" ht="15.5" x14ac:dyDescent="0.35">
      <c r="A8970" s="5"/>
      <c r="B8970" s="5"/>
    </row>
    <row r="8971" spans="1:2" ht="15.5" x14ac:dyDescent="0.35">
      <c r="A8971" s="5"/>
      <c r="B8971" s="5"/>
    </row>
    <row r="8972" spans="1:2" ht="15.5" x14ac:dyDescent="0.35">
      <c r="A8972" s="5"/>
      <c r="B8972" s="5"/>
    </row>
    <row r="8973" spans="1:2" ht="15.5" x14ac:dyDescent="0.35">
      <c r="A8973" s="5"/>
      <c r="B8973" s="5"/>
    </row>
    <row r="8974" spans="1:2" ht="15.5" x14ac:dyDescent="0.35">
      <c r="A8974" s="5"/>
      <c r="B8974" s="5"/>
    </row>
    <row r="8975" spans="1:2" ht="15.5" x14ac:dyDescent="0.35">
      <c r="A8975" s="5"/>
      <c r="B8975" s="5"/>
    </row>
    <row r="8976" spans="1:2" ht="15.5" x14ac:dyDescent="0.35">
      <c r="A8976" s="5"/>
      <c r="B8976" s="5"/>
    </row>
    <row r="8977" spans="1:2" ht="15.5" x14ac:dyDescent="0.35">
      <c r="A8977" s="5"/>
      <c r="B8977" s="5"/>
    </row>
    <row r="8978" spans="1:2" ht="15.5" x14ac:dyDescent="0.35">
      <c r="A8978" s="5"/>
      <c r="B8978" s="5"/>
    </row>
    <row r="8979" spans="1:2" ht="15.5" x14ac:dyDescent="0.35">
      <c r="A8979" s="5"/>
      <c r="B8979" s="5"/>
    </row>
    <row r="8980" spans="1:2" ht="15.5" x14ac:dyDescent="0.35">
      <c r="A8980" s="5"/>
      <c r="B8980" s="5"/>
    </row>
    <row r="8981" spans="1:2" ht="15.5" x14ac:dyDescent="0.35">
      <c r="A8981" s="5"/>
      <c r="B8981" s="5"/>
    </row>
    <row r="8982" spans="1:2" ht="15.5" x14ac:dyDescent="0.35">
      <c r="A8982" s="5"/>
      <c r="B8982" s="5"/>
    </row>
    <row r="8983" spans="1:2" ht="15.5" x14ac:dyDescent="0.35">
      <c r="A8983" s="5"/>
      <c r="B8983" s="5"/>
    </row>
    <row r="8984" spans="1:2" ht="15.5" x14ac:dyDescent="0.35">
      <c r="A8984" s="5"/>
      <c r="B8984" s="5"/>
    </row>
    <row r="8985" spans="1:2" ht="15.5" x14ac:dyDescent="0.35">
      <c r="A8985" s="5"/>
      <c r="B8985" s="5"/>
    </row>
    <row r="8986" spans="1:2" ht="15.5" x14ac:dyDescent="0.35">
      <c r="A8986" s="5"/>
      <c r="B8986" s="5"/>
    </row>
    <row r="8987" spans="1:2" ht="15.5" x14ac:dyDescent="0.35">
      <c r="A8987" s="5"/>
      <c r="B8987" s="5"/>
    </row>
    <row r="8988" spans="1:2" ht="15.5" x14ac:dyDescent="0.35">
      <c r="A8988" s="5"/>
      <c r="B8988" s="5"/>
    </row>
    <row r="8989" spans="1:2" ht="15.5" x14ac:dyDescent="0.35">
      <c r="A8989" s="5"/>
      <c r="B8989" s="5"/>
    </row>
    <row r="8990" spans="1:2" ht="15.5" x14ac:dyDescent="0.35">
      <c r="A8990" s="5"/>
      <c r="B8990" s="5"/>
    </row>
    <row r="8991" spans="1:2" ht="15.5" x14ac:dyDescent="0.35">
      <c r="A8991" s="5"/>
      <c r="B8991" s="5"/>
    </row>
    <row r="8992" spans="1:2" ht="15.5" x14ac:dyDescent="0.35">
      <c r="A8992" s="5"/>
      <c r="B8992" s="5"/>
    </row>
    <row r="8993" spans="1:2" ht="15.5" x14ac:dyDescent="0.35">
      <c r="A8993" s="5"/>
      <c r="B8993" s="5"/>
    </row>
    <row r="8994" spans="1:2" ht="15.5" x14ac:dyDescent="0.35">
      <c r="A8994" s="5"/>
      <c r="B8994" s="5"/>
    </row>
    <row r="8995" spans="1:2" ht="15.5" x14ac:dyDescent="0.35">
      <c r="A8995" s="5"/>
      <c r="B8995" s="5"/>
    </row>
    <row r="8996" spans="1:2" ht="15.5" x14ac:dyDescent="0.35">
      <c r="A8996" s="5"/>
      <c r="B8996" s="5"/>
    </row>
    <row r="8997" spans="1:2" ht="15.5" x14ac:dyDescent="0.35">
      <c r="A8997" s="5"/>
      <c r="B8997" s="5"/>
    </row>
    <row r="8998" spans="1:2" ht="15.5" x14ac:dyDescent="0.35">
      <c r="A8998" s="5"/>
      <c r="B8998" s="5"/>
    </row>
    <row r="8999" spans="1:2" ht="15.5" x14ac:dyDescent="0.35">
      <c r="A8999" s="5"/>
      <c r="B8999" s="5"/>
    </row>
    <row r="9000" spans="1:2" ht="15.5" x14ac:dyDescent="0.35">
      <c r="A9000" s="5"/>
      <c r="B9000" s="5"/>
    </row>
    <row r="9001" spans="1:2" ht="15.5" x14ac:dyDescent="0.35">
      <c r="A9001" s="5"/>
      <c r="B9001" s="5"/>
    </row>
    <row r="9002" spans="1:2" ht="15.5" x14ac:dyDescent="0.35">
      <c r="A9002" s="5"/>
      <c r="B9002" s="5"/>
    </row>
    <row r="9003" spans="1:2" ht="15.5" x14ac:dyDescent="0.35">
      <c r="A9003" s="5"/>
      <c r="B9003" s="5"/>
    </row>
    <row r="9004" spans="1:2" ht="15.5" x14ac:dyDescent="0.35">
      <c r="A9004" s="5"/>
      <c r="B9004" s="5"/>
    </row>
    <row r="9005" spans="1:2" ht="15.5" x14ac:dyDescent="0.35">
      <c r="A9005" s="5"/>
      <c r="B9005" s="5"/>
    </row>
    <row r="9006" spans="1:2" ht="15.5" x14ac:dyDescent="0.35">
      <c r="A9006" s="5"/>
      <c r="B9006" s="5"/>
    </row>
    <row r="9007" spans="1:2" ht="15.5" x14ac:dyDescent="0.35">
      <c r="A9007" s="5"/>
      <c r="B9007" s="5"/>
    </row>
    <row r="9008" spans="1:2" ht="15.5" x14ac:dyDescent="0.35">
      <c r="A9008" s="5"/>
      <c r="B9008" s="5"/>
    </row>
    <row r="9009" spans="1:2" ht="15.5" x14ac:dyDescent="0.35">
      <c r="A9009" s="5"/>
      <c r="B9009" s="5"/>
    </row>
    <row r="9010" spans="1:2" ht="15.5" x14ac:dyDescent="0.35">
      <c r="A9010" s="5"/>
      <c r="B9010" s="5"/>
    </row>
    <row r="9011" spans="1:2" ht="15.5" x14ac:dyDescent="0.35">
      <c r="A9011" s="5"/>
      <c r="B9011" s="5"/>
    </row>
    <row r="9012" spans="1:2" ht="15.5" x14ac:dyDescent="0.35">
      <c r="A9012" s="5"/>
      <c r="B9012" s="5"/>
    </row>
    <row r="9013" spans="1:2" ht="15.5" x14ac:dyDescent="0.35">
      <c r="A9013" s="5"/>
      <c r="B9013" s="5"/>
    </row>
    <row r="9014" spans="1:2" ht="15.5" x14ac:dyDescent="0.35">
      <c r="A9014" s="5"/>
      <c r="B9014" s="5"/>
    </row>
    <row r="9015" spans="1:2" ht="15.5" x14ac:dyDescent="0.35">
      <c r="A9015" s="5"/>
      <c r="B9015" s="5"/>
    </row>
    <row r="9016" spans="1:2" ht="15.5" x14ac:dyDescent="0.35">
      <c r="A9016" s="5"/>
      <c r="B9016" s="5"/>
    </row>
    <row r="9017" spans="1:2" ht="15.5" x14ac:dyDescent="0.35">
      <c r="A9017" s="5"/>
      <c r="B9017" s="5"/>
    </row>
    <row r="9018" spans="1:2" ht="15.5" x14ac:dyDescent="0.35">
      <c r="A9018" s="5"/>
      <c r="B9018" s="5"/>
    </row>
    <row r="9019" spans="1:2" ht="15.5" x14ac:dyDescent="0.35">
      <c r="A9019" s="5"/>
      <c r="B9019" s="5"/>
    </row>
    <row r="9020" spans="1:2" ht="15.5" x14ac:dyDescent="0.35">
      <c r="A9020" s="5"/>
      <c r="B9020" s="5"/>
    </row>
    <row r="9021" spans="1:2" ht="15.5" x14ac:dyDescent="0.35">
      <c r="A9021" s="5"/>
      <c r="B9021" s="5"/>
    </row>
    <row r="9022" spans="1:2" ht="15.5" x14ac:dyDescent="0.35">
      <c r="A9022" s="5"/>
      <c r="B9022" s="5"/>
    </row>
    <row r="9023" spans="1:2" ht="15.5" x14ac:dyDescent="0.35">
      <c r="A9023" s="5"/>
      <c r="B9023" s="5"/>
    </row>
    <row r="9024" spans="1:2" ht="15.5" x14ac:dyDescent="0.35">
      <c r="A9024" s="5"/>
      <c r="B9024" s="5"/>
    </row>
    <row r="9025" spans="1:2" ht="15.5" x14ac:dyDescent="0.35">
      <c r="A9025" s="5"/>
      <c r="B9025" s="5"/>
    </row>
    <row r="9026" spans="1:2" ht="15.5" x14ac:dyDescent="0.35">
      <c r="A9026" s="5"/>
      <c r="B9026" s="5"/>
    </row>
    <row r="9027" spans="1:2" ht="15.5" x14ac:dyDescent="0.35">
      <c r="A9027" s="5"/>
      <c r="B9027" s="5"/>
    </row>
    <row r="9028" spans="1:2" ht="15.5" x14ac:dyDescent="0.35">
      <c r="A9028" s="5"/>
      <c r="B9028" s="5"/>
    </row>
    <row r="9029" spans="1:2" ht="15.5" x14ac:dyDescent="0.35">
      <c r="A9029" s="5"/>
      <c r="B9029" s="5"/>
    </row>
    <row r="9030" spans="1:2" ht="15.5" x14ac:dyDescent="0.35">
      <c r="A9030" s="5"/>
      <c r="B9030" s="5"/>
    </row>
    <row r="9031" spans="1:2" ht="15.5" x14ac:dyDescent="0.35">
      <c r="A9031" s="5"/>
      <c r="B9031" s="5"/>
    </row>
    <row r="9032" spans="1:2" ht="15.5" x14ac:dyDescent="0.35">
      <c r="A9032" s="5"/>
      <c r="B9032" s="5"/>
    </row>
    <row r="9033" spans="1:2" ht="15.5" x14ac:dyDescent="0.35">
      <c r="A9033" s="5"/>
      <c r="B9033" s="5"/>
    </row>
    <row r="9034" spans="1:2" ht="15.5" x14ac:dyDescent="0.35">
      <c r="A9034" s="5"/>
      <c r="B9034" s="5"/>
    </row>
    <row r="9035" spans="1:2" ht="15.5" x14ac:dyDescent="0.35">
      <c r="A9035" s="5"/>
      <c r="B9035" s="5"/>
    </row>
    <row r="9036" spans="1:2" ht="15.5" x14ac:dyDescent="0.35">
      <c r="A9036" s="5"/>
      <c r="B9036" s="5"/>
    </row>
    <row r="9037" spans="1:2" ht="15.5" x14ac:dyDescent="0.35">
      <c r="A9037" s="5"/>
      <c r="B9037" s="5"/>
    </row>
    <row r="9038" spans="1:2" ht="15.5" x14ac:dyDescent="0.35">
      <c r="A9038" s="5"/>
      <c r="B9038" s="5"/>
    </row>
    <row r="9039" spans="1:2" ht="15.5" x14ac:dyDescent="0.35">
      <c r="A9039" s="5"/>
      <c r="B9039" s="5"/>
    </row>
    <row r="9040" spans="1:2" ht="15.5" x14ac:dyDescent="0.35">
      <c r="A9040" s="5"/>
      <c r="B9040" s="5"/>
    </row>
    <row r="9041" spans="1:2" ht="15.5" x14ac:dyDescent="0.35">
      <c r="A9041" s="5"/>
      <c r="B9041" s="5"/>
    </row>
    <row r="9042" spans="1:2" ht="15.5" x14ac:dyDescent="0.35">
      <c r="A9042" s="5"/>
      <c r="B9042" s="5"/>
    </row>
    <row r="9043" spans="1:2" ht="15.5" x14ac:dyDescent="0.35">
      <c r="A9043" s="5"/>
      <c r="B9043" s="5"/>
    </row>
    <row r="9044" spans="1:2" ht="15.5" x14ac:dyDescent="0.35">
      <c r="A9044" s="5"/>
      <c r="B9044" s="5"/>
    </row>
    <row r="9045" spans="1:2" ht="15.5" x14ac:dyDescent="0.35">
      <c r="A9045" s="5"/>
      <c r="B9045" s="5"/>
    </row>
    <row r="9046" spans="1:2" ht="15.5" x14ac:dyDescent="0.35">
      <c r="A9046" s="5"/>
      <c r="B9046" s="5"/>
    </row>
    <row r="9047" spans="1:2" ht="15.5" x14ac:dyDescent="0.35">
      <c r="A9047" s="5"/>
      <c r="B9047" s="5"/>
    </row>
    <row r="9048" spans="1:2" ht="15.5" x14ac:dyDescent="0.35">
      <c r="A9048" s="5"/>
      <c r="B9048" s="5"/>
    </row>
    <row r="9049" spans="1:2" ht="15.5" x14ac:dyDescent="0.35">
      <c r="A9049" s="5"/>
      <c r="B9049" s="5"/>
    </row>
    <row r="9050" spans="1:2" ht="15.5" x14ac:dyDescent="0.35">
      <c r="A9050" s="5"/>
      <c r="B9050" s="5"/>
    </row>
    <row r="9051" spans="1:2" ht="15.5" x14ac:dyDescent="0.35">
      <c r="A9051" s="5"/>
      <c r="B9051" s="5"/>
    </row>
    <row r="9052" spans="1:2" ht="15.5" x14ac:dyDescent="0.35">
      <c r="A9052" s="5"/>
      <c r="B9052" s="5"/>
    </row>
    <row r="9053" spans="1:2" ht="15.5" x14ac:dyDescent="0.35">
      <c r="A9053" s="5"/>
      <c r="B9053" s="5"/>
    </row>
    <row r="9054" spans="1:2" ht="15.5" x14ac:dyDescent="0.35">
      <c r="A9054" s="5"/>
      <c r="B9054" s="5"/>
    </row>
    <row r="9055" spans="1:2" ht="15.5" x14ac:dyDescent="0.35">
      <c r="A9055" s="5"/>
      <c r="B9055" s="5"/>
    </row>
    <row r="9056" spans="1:2" ht="15.5" x14ac:dyDescent="0.35">
      <c r="A9056" s="5"/>
      <c r="B9056" s="5"/>
    </row>
    <row r="9057" spans="1:2" ht="15.5" x14ac:dyDescent="0.35">
      <c r="A9057" s="5"/>
      <c r="B9057" s="5"/>
    </row>
    <row r="9058" spans="1:2" ht="15.5" x14ac:dyDescent="0.35">
      <c r="A9058" s="5"/>
      <c r="B9058" s="5"/>
    </row>
    <row r="9059" spans="1:2" ht="15.5" x14ac:dyDescent="0.35">
      <c r="A9059" s="5"/>
      <c r="B9059" s="5"/>
    </row>
    <row r="9060" spans="1:2" ht="15.5" x14ac:dyDescent="0.35">
      <c r="A9060" s="5"/>
      <c r="B9060" s="5"/>
    </row>
    <row r="9061" spans="1:2" ht="15.5" x14ac:dyDescent="0.35">
      <c r="A9061" s="5"/>
      <c r="B9061" s="5"/>
    </row>
    <row r="9062" spans="1:2" ht="15.5" x14ac:dyDescent="0.35">
      <c r="A9062" s="5"/>
      <c r="B9062" s="5"/>
    </row>
    <row r="9063" spans="1:2" ht="15.5" x14ac:dyDescent="0.35">
      <c r="A9063" s="5"/>
      <c r="B9063" s="5"/>
    </row>
    <row r="9064" spans="1:2" ht="15.5" x14ac:dyDescent="0.35">
      <c r="A9064" s="5"/>
      <c r="B9064" s="5"/>
    </row>
    <row r="9065" spans="1:2" ht="15.5" x14ac:dyDescent="0.35">
      <c r="A9065" s="5"/>
      <c r="B9065" s="5"/>
    </row>
    <row r="9066" spans="1:2" ht="15.5" x14ac:dyDescent="0.35">
      <c r="A9066" s="5"/>
      <c r="B9066" s="5"/>
    </row>
    <row r="9067" spans="1:2" ht="15.5" x14ac:dyDescent="0.35">
      <c r="A9067" s="5"/>
      <c r="B9067" s="5"/>
    </row>
    <row r="9068" spans="1:2" ht="15.5" x14ac:dyDescent="0.35">
      <c r="A9068" s="5"/>
      <c r="B9068" s="5"/>
    </row>
    <row r="9069" spans="1:2" ht="15.5" x14ac:dyDescent="0.35">
      <c r="A9069" s="5"/>
      <c r="B9069" s="5"/>
    </row>
    <row r="9070" spans="1:2" ht="15.5" x14ac:dyDescent="0.35">
      <c r="A9070" s="5"/>
      <c r="B9070" s="5"/>
    </row>
    <row r="9071" spans="1:2" ht="15.5" x14ac:dyDescent="0.35">
      <c r="A9071" s="5"/>
      <c r="B9071" s="5"/>
    </row>
    <row r="9072" spans="1:2" ht="15.5" x14ac:dyDescent="0.35">
      <c r="A9072" s="5"/>
      <c r="B9072" s="5"/>
    </row>
    <row r="9073" spans="1:2" ht="15.5" x14ac:dyDescent="0.35">
      <c r="A9073" s="5"/>
      <c r="B9073" s="5"/>
    </row>
    <row r="9074" spans="1:2" ht="15.5" x14ac:dyDescent="0.35">
      <c r="A9074" s="5"/>
      <c r="B9074" s="5"/>
    </row>
    <row r="9075" spans="1:2" ht="15.5" x14ac:dyDescent="0.35">
      <c r="A9075" s="5"/>
      <c r="B9075" s="5"/>
    </row>
    <row r="9076" spans="1:2" ht="15.5" x14ac:dyDescent="0.35">
      <c r="A9076" s="5"/>
      <c r="B9076" s="5"/>
    </row>
    <row r="9077" spans="1:2" ht="15.5" x14ac:dyDescent="0.35">
      <c r="A9077" s="5"/>
      <c r="B9077" s="5"/>
    </row>
    <row r="9078" spans="1:2" ht="15.5" x14ac:dyDescent="0.35">
      <c r="A9078" s="5"/>
      <c r="B9078" s="5"/>
    </row>
    <row r="9079" spans="1:2" ht="15.5" x14ac:dyDescent="0.35">
      <c r="A9079" s="5"/>
      <c r="B9079" s="5"/>
    </row>
    <row r="9080" spans="1:2" ht="15.5" x14ac:dyDescent="0.35">
      <c r="A9080" s="5"/>
      <c r="B9080" s="5"/>
    </row>
    <row r="9081" spans="1:2" ht="15.5" x14ac:dyDescent="0.35">
      <c r="A9081" s="5"/>
      <c r="B9081" s="5"/>
    </row>
    <row r="9082" spans="1:2" ht="15.5" x14ac:dyDescent="0.35">
      <c r="A9082" s="5"/>
      <c r="B9082" s="5"/>
    </row>
    <row r="9083" spans="1:2" ht="15.5" x14ac:dyDescent="0.35">
      <c r="A9083" s="5"/>
      <c r="B9083" s="5"/>
    </row>
    <row r="9084" spans="1:2" ht="15.5" x14ac:dyDescent="0.35">
      <c r="A9084" s="5"/>
      <c r="B9084" s="5"/>
    </row>
    <row r="9085" spans="1:2" ht="15.5" x14ac:dyDescent="0.35">
      <c r="A9085" s="5"/>
      <c r="B9085" s="5"/>
    </row>
    <row r="9086" spans="1:2" ht="15.5" x14ac:dyDescent="0.35">
      <c r="A9086" s="5"/>
      <c r="B9086" s="5"/>
    </row>
    <row r="9087" spans="1:2" ht="15.5" x14ac:dyDescent="0.35">
      <c r="A9087" s="5"/>
      <c r="B9087" s="5"/>
    </row>
    <row r="9088" spans="1:2" ht="15.5" x14ac:dyDescent="0.35">
      <c r="A9088" s="5"/>
      <c r="B9088" s="5"/>
    </row>
    <row r="9089" spans="1:2" ht="15.5" x14ac:dyDescent="0.35">
      <c r="A9089" s="5"/>
      <c r="B9089" s="5"/>
    </row>
    <row r="9090" spans="1:2" ht="15.5" x14ac:dyDescent="0.35">
      <c r="A9090" s="5"/>
      <c r="B9090" s="5"/>
    </row>
    <row r="9091" spans="1:2" ht="15.5" x14ac:dyDescent="0.35">
      <c r="A9091" s="5"/>
      <c r="B9091" s="5"/>
    </row>
    <row r="9092" spans="1:2" ht="15.5" x14ac:dyDescent="0.35">
      <c r="A9092" s="5"/>
      <c r="B9092" s="5"/>
    </row>
    <row r="9093" spans="1:2" ht="15.5" x14ac:dyDescent="0.35">
      <c r="A9093" s="5"/>
      <c r="B9093" s="5"/>
    </row>
    <row r="9094" spans="1:2" ht="15.5" x14ac:dyDescent="0.35">
      <c r="A9094" s="5"/>
      <c r="B9094" s="5"/>
    </row>
    <row r="9095" spans="1:2" ht="15.5" x14ac:dyDescent="0.35">
      <c r="A9095" s="5"/>
      <c r="B9095" s="5"/>
    </row>
    <row r="9096" spans="1:2" ht="15.5" x14ac:dyDescent="0.35">
      <c r="A9096" s="5"/>
      <c r="B9096" s="5"/>
    </row>
    <row r="9097" spans="1:2" ht="15.5" x14ac:dyDescent="0.35">
      <c r="A9097" s="5"/>
      <c r="B9097" s="5"/>
    </row>
    <row r="9098" spans="1:2" ht="15.5" x14ac:dyDescent="0.35">
      <c r="A9098" s="5"/>
      <c r="B9098" s="5"/>
    </row>
    <row r="9099" spans="1:2" ht="15.5" x14ac:dyDescent="0.35">
      <c r="A9099" s="5"/>
      <c r="B9099" s="5"/>
    </row>
    <row r="9100" spans="1:2" ht="15.5" x14ac:dyDescent="0.35">
      <c r="A9100" s="5"/>
      <c r="B9100" s="5"/>
    </row>
    <row r="9101" spans="1:2" ht="15.5" x14ac:dyDescent="0.35">
      <c r="A9101" s="5"/>
      <c r="B9101" s="5"/>
    </row>
    <row r="9102" spans="1:2" ht="15.5" x14ac:dyDescent="0.35">
      <c r="A9102" s="5"/>
      <c r="B9102" s="5"/>
    </row>
    <row r="9103" spans="1:2" ht="15.5" x14ac:dyDescent="0.35">
      <c r="A9103" s="5"/>
      <c r="B9103" s="5"/>
    </row>
    <row r="9104" spans="1:2" ht="15.5" x14ac:dyDescent="0.35">
      <c r="A9104" s="5"/>
      <c r="B9104" s="5"/>
    </row>
    <row r="9105" spans="1:2" ht="15.5" x14ac:dyDescent="0.35">
      <c r="A9105" s="5"/>
      <c r="B9105" s="5"/>
    </row>
    <row r="9106" spans="1:2" ht="15.5" x14ac:dyDescent="0.35">
      <c r="A9106" s="5"/>
      <c r="B9106" s="5"/>
    </row>
    <row r="9107" spans="1:2" ht="15.5" x14ac:dyDescent="0.35">
      <c r="A9107" s="5"/>
      <c r="B9107" s="5"/>
    </row>
    <row r="9108" spans="1:2" ht="15.5" x14ac:dyDescent="0.35">
      <c r="A9108" s="5"/>
      <c r="B9108" s="5"/>
    </row>
    <row r="9109" spans="1:2" ht="15.5" x14ac:dyDescent="0.35">
      <c r="A9109" s="5"/>
      <c r="B9109" s="5"/>
    </row>
    <row r="9110" spans="1:2" ht="15.5" x14ac:dyDescent="0.35">
      <c r="A9110" s="5"/>
      <c r="B9110" s="5"/>
    </row>
    <row r="9111" spans="1:2" ht="15.5" x14ac:dyDescent="0.35">
      <c r="A9111" s="5"/>
      <c r="B9111" s="5"/>
    </row>
    <row r="9112" spans="1:2" ht="15.5" x14ac:dyDescent="0.35">
      <c r="A9112" s="5"/>
      <c r="B9112" s="5"/>
    </row>
    <row r="9113" spans="1:2" ht="15.5" x14ac:dyDescent="0.35">
      <c r="A9113" s="5"/>
      <c r="B9113" s="5"/>
    </row>
    <row r="9114" spans="1:2" ht="15.5" x14ac:dyDescent="0.35">
      <c r="A9114" s="5"/>
      <c r="B9114" s="5"/>
    </row>
    <row r="9115" spans="1:2" ht="15.5" x14ac:dyDescent="0.35">
      <c r="A9115" s="5"/>
      <c r="B9115" s="5"/>
    </row>
    <row r="9116" spans="1:2" ht="15.5" x14ac:dyDescent="0.35">
      <c r="A9116" s="5"/>
      <c r="B9116" s="5"/>
    </row>
    <row r="9117" spans="1:2" ht="15.5" x14ac:dyDescent="0.35">
      <c r="A9117" s="5"/>
      <c r="B9117" s="5"/>
    </row>
    <row r="9118" spans="1:2" ht="15.5" x14ac:dyDescent="0.35">
      <c r="A9118" s="5"/>
      <c r="B9118" s="5"/>
    </row>
    <row r="9119" spans="1:2" ht="15.5" x14ac:dyDescent="0.35">
      <c r="A9119" s="5"/>
      <c r="B9119" s="5"/>
    </row>
    <row r="9120" spans="1:2" ht="15.5" x14ac:dyDescent="0.35">
      <c r="A9120" s="5"/>
      <c r="B9120" s="5"/>
    </row>
    <row r="9121" spans="1:2" ht="15.5" x14ac:dyDescent="0.35">
      <c r="A9121" s="5"/>
      <c r="B9121" s="5"/>
    </row>
    <row r="9122" spans="1:2" ht="15.5" x14ac:dyDescent="0.35">
      <c r="A9122" s="5"/>
      <c r="B9122" s="5"/>
    </row>
    <row r="9123" spans="1:2" ht="15.5" x14ac:dyDescent="0.35">
      <c r="A9123" s="5"/>
      <c r="B9123" s="5"/>
    </row>
    <row r="9124" spans="1:2" ht="15.5" x14ac:dyDescent="0.35">
      <c r="A9124" s="5"/>
      <c r="B9124" s="5"/>
    </row>
    <row r="9125" spans="1:2" ht="15.5" x14ac:dyDescent="0.35">
      <c r="A9125" s="5"/>
      <c r="B9125" s="5"/>
    </row>
    <row r="9126" spans="1:2" ht="15.5" x14ac:dyDescent="0.35">
      <c r="A9126" s="5"/>
      <c r="B9126" s="5"/>
    </row>
    <row r="9127" spans="1:2" ht="15.5" x14ac:dyDescent="0.35">
      <c r="A9127" s="5"/>
      <c r="B9127" s="5"/>
    </row>
    <row r="9128" spans="1:2" ht="15.5" x14ac:dyDescent="0.35">
      <c r="A9128" s="5"/>
      <c r="B9128" s="5"/>
    </row>
    <row r="9129" spans="1:2" ht="15.5" x14ac:dyDescent="0.35">
      <c r="A9129" s="5"/>
      <c r="B9129" s="5"/>
    </row>
    <row r="9130" spans="1:2" ht="15.5" x14ac:dyDescent="0.35">
      <c r="A9130" s="5"/>
      <c r="B9130" s="5"/>
    </row>
    <row r="9131" spans="1:2" ht="15.5" x14ac:dyDescent="0.35">
      <c r="A9131" s="5"/>
      <c r="B9131" s="5"/>
    </row>
    <row r="9132" spans="1:2" ht="15.5" x14ac:dyDescent="0.35">
      <c r="A9132" s="5"/>
      <c r="B9132" s="5"/>
    </row>
    <row r="9133" spans="1:2" ht="15.5" x14ac:dyDescent="0.35">
      <c r="A9133" s="5"/>
      <c r="B9133" s="5"/>
    </row>
    <row r="9134" spans="1:2" ht="15.5" x14ac:dyDescent="0.35">
      <c r="A9134" s="5"/>
      <c r="B9134" s="5"/>
    </row>
    <row r="9135" spans="1:2" ht="15.5" x14ac:dyDescent="0.35">
      <c r="A9135" s="5"/>
      <c r="B9135" s="5"/>
    </row>
    <row r="9136" spans="1:2" ht="15.5" x14ac:dyDescent="0.35">
      <c r="A9136" s="5"/>
      <c r="B9136" s="5"/>
    </row>
    <row r="9137" spans="1:2" ht="15.5" x14ac:dyDescent="0.35">
      <c r="A9137" s="5"/>
      <c r="B9137" s="5"/>
    </row>
    <row r="9138" spans="1:2" ht="15.5" x14ac:dyDescent="0.35">
      <c r="A9138" s="5"/>
      <c r="B9138" s="5"/>
    </row>
    <row r="9139" spans="1:2" ht="15.5" x14ac:dyDescent="0.35">
      <c r="A9139" s="5"/>
      <c r="B9139" s="5"/>
    </row>
    <row r="9140" spans="1:2" ht="15.5" x14ac:dyDescent="0.35">
      <c r="A9140" s="5"/>
      <c r="B9140" s="5"/>
    </row>
    <row r="9141" spans="1:2" ht="15.5" x14ac:dyDescent="0.35">
      <c r="A9141" s="5"/>
      <c r="B9141" s="5"/>
    </row>
    <row r="9142" spans="1:2" ht="15.5" x14ac:dyDescent="0.35">
      <c r="A9142" s="5"/>
      <c r="B9142" s="5"/>
    </row>
    <row r="9143" spans="1:2" ht="15.5" x14ac:dyDescent="0.35">
      <c r="A9143" s="5"/>
      <c r="B9143" s="5"/>
    </row>
    <row r="9144" spans="1:2" ht="15.5" x14ac:dyDescent="0.35">
      <c r="A9144" s="5"/>
      <c r="B9144" s="5"/>
    </row>
    <row r="9145" spans="1:2" ht="15.5" x14ac:dyDescent="0.35">
      <c r="A9145" s="5"/>
      <c r="B9145" s="5"/>
    </row>
    <row r="9146" spans="1:2" ht="15.5" x14ac:dyDescent="0.35">
      <c r="A9146" s="5"/>
      <c r="B9146" s="5"/>
    </row>
    <row r="9147" spans="1:2" ht="15.5" x14ac:dyDescent="0.35">
      <c r="A9147" s="5"/>
      <c r="B9147" s="5"/>
    </row>
    <row r="9148" spans="1:2" ht="15.5" x14ac:dyDescent="0.35">
      <c r="A9148" s="5"/>
      <c r="B9148" s="5"/>
    </row>
    <row r="9149" spans="1:2" ht="15.5" x14ac:dyDescent="0.35">
      <c r="A9149" s="5"/>
      <c r="B9149" s="5"/>
    </row>
    <row r="9150" spans="1:2" ht="15.5" x14ac:dyDescent="0.35">
      <c r="A9150" s="5"/>
      <c r="B9150" s="5"/>
    </row>
    <row r="9151" spans="1:2" ht="15.5" x14ac:dyDescent="0.35">
      <c r="A9151" s="5"/>
      <c r="B9151" s="5"/>
    </row>
    <row r="9152" spans="1:2" ht="15.5" x14ac:dyDescent="0.35">
      <c r="A9152" s="5"/>
      <c r="B9152" s="5"/>
    </row>
    <row r="9153" spans="1:2" ht="15.5" x14ac:dyDescent="0.35">
      <c r="A9153" s="5"/>
      <c r="B9153" s="5"/>
    </row>
    <row r="9154" spans="1:2" ht="15.5" x14ac:dyDescent="0.35">
      <c r="A9154" s="5"/>
      <c r="B9154" s="5"/>
    </row>
    <row r="9155" spans="1:2" ht="15.5" x14ac:dyDescent="0.35">
      <c r="A9155" s="5"/>
      <c r="B9155" s="5"/>
    </row>
    <row r="9156" spans="1:2" ht="15.5" x14ac:dyDescent="0.35">
      <c r="A9156" s="5"/>
      <c r="B9156" s="5"/>
    </row>
    <row r="9157" spans="1:2" ht="15.5" x14ac:dyDescent="0.35">
      <c r="A9157" s="5"/>
      <c r="B9157" s="5"/>
    </row>
    <row r="9158" spans="1:2" ht="15.5" x14ac:dyDescent="0.35">
      <c r="A9158" s="5"/>
      <c r="B9158" s="5"/>
    </row>
    <row r="9159" spans="1:2" ht="15.5" x14ac:dyDescent="0.35">
      <c r="A9159" s="5"/>
      <c r="B9159" s="5"/>
    </row>
    <row r="9160" spans="1:2" ht="15.5" x14ac:dyDescent="0.35">
      <c r="A9160" s="5"/>
      <c r="B9160" s="5"/>
    </row>
    <row r="9161" spans="1:2" ht="15.5" x14ac:dyDescent="0.35">
      <c r="A9161" s="5"/>
      <c r="B9161" s="5"/>
    </row>
    <row r="9162" spans="1:2" ht="15.5" x14ac:dyDescent="0.35">
      <c r="A9162" s="5"/>
      <c r="B9162" s="5"/>
    </row>
    <row r="9163" spans="1:2" ht="15.5" x14ac:dyDescent="0.35">
      <c r="A9163" s="5"/>
      <c r="B9163" s="5"/>
    </row>
    <row r="9164" spans="1:2" ht="15.5" x14ac:dyDescent="0.35">
      <c r="A9164" s="5"/>
      <c r="B9164" s="5"/>
    </row>
    <row r="9165" spans="1:2" ht="15.5" x14ac:dyDescent="0.35">
      <c r="A9165" s="5"/>
      <c r="B9165" s="5"/>
    </row>
    <row r="9166" spans="1:2" ht="15.5" x14ac:dyDescent="0.35">
      <c r="A9166" s="5"/>
      <c r="B9166" s="5"/>
    </row>
    <row r="9167" spans="1:2" ht="15.5" x14ac:dyDescent="0.35">
      <c r="A9167" s="5"/>
      <c r="B9167" s="5"/>
    </row>
    <row r="9168" spans="1:2" ht="15.5" x14ac:dyDescent="0.35">
      <c r="A9168" s="5"/>
      <c r="B9168" s="5"/>
    </row>
    <row r="9169" spans="1:2" ht="15.5" x14ac:dyDescent="0.35">
      <c r="A9169" s="5"/>
      <c r="B9169" s="5"/>
    </row>
    <row r="9170" spans="1:2" ht="15.5" x14ac:dyDescent="0.35">
      <c r="A9170" s="5"/>
      <c r="B9170" s="5"/>
    </row>
    <row r="9171" spans="1:2" ht="15.5" x14ac:dyDescent="0.35">
      <c r="A9171" s="5"/>
      <c r="B9171" s="5"/>
    </row>
    <row r="9172" spans="1:2" ht="15.5" x14ac:dyDescent="0.35">
      <c r="A9172" s="5"/>
      <c r="B9172" s="5"/>
    </row>
    <row r="9173" spans="1:2" ht="15.5" x14ac:dyDescent="0.35">
      <c r="A9173" s="5"/>
      <c r="B9173" s="5"/>
    </row>
    <row r="9174" spans="1:2" ht="15.5" x14ac:dyDescent="0.35">
      <c r="A9174" s="5"/>
      <c r="B9174" s="5"/>
    </row>
    <row r="9175" spans="1:2" ht="15.5" x14ac:dyDescent="0.35">
      <c r="A9175" s="5"/>
      <c r="B9175" s="5"/>
    </row>
    <row r="9176" spans="1:2" ht="15.5" x14ac:dyDescent="0.35">
      <c r="A9176" s="5"/>
      <c r="B9176" s="5"/>
    </row>
    <row r="9177" spans="1:2" ht="15.5" x14ac:dyDescent="0.35">
      <c r="A9177" s="5"/>
      <c r="B9177" s="5"/>
    </row>
    <row r="9178" spans="1:2" ht="15.5" x14ac:dyDescent="0.35">
      <c r="A9178" s="5"/>
      <c r="B9178" s="5"/>
    </row>
    <row r="9179" spans="1:2" ht="15.5" x14ac:dyDescent="0.35">
      <c r="A9179" s="5"/>
      <c r="B9179" s="5"/>
    </row>
    <row r="9180" spans="1:2" ht="15.5" x14ac:dyDescent="0.35">
      <c r="A9180" s="5"/>
      <c r="B9180" s="5"/>
    </row>
    <row r="9181" spans="1:2" ht="15.5" x14ac:dyDescent="0.35">
      <c r="A9181" s="5"/>
      <c r="B9181" s="5"/>
    </row>
    <row r="9182" spans="1:2" ht="15.5" x14ac:dyDescent="0.35">
      <c r="A9182" s="5"/>
      <c r="B9182" s="5"/>
    </row>
    <row r="9183" spans="1:2" ht="15.5" x14ac:dyDescent="0.35">
      <c r="A9183" s="5"/>
      <c r="B9183" s="5"/>
    </row>
    <row r="9184" spans="1:2" ht="15.5" x14ac:dyDescent="0.35">
      <c r="A9184" s="5"/>
      <c r="B9184" s="5"/>
    </row>
    <row r="9185" spans="1:2" ht="15.5" x14ac:dyDescent="0.35">
      <c r="A9185" s="5"/>
      <c r="B9185" s="5"/>
    </row>
    <row r="9186" spans="1:2" ht="15.5" x14ac:dyDescent="0.35">
      <c r="A9186" s="5"/>
      <c r="B9186" s="5"/>
    </row>
    <row r="9187" spans="1:2" ht="15.5" x14ac:dyDescent="0.35">
      <c r="A9187" s="5"/>
      <c r="B9187" s="5"/>
    </row>
    <row r="9188" spans="1:2" ht="15.5" x14ac:dyDescent="0.35">
      <c r="A9188" s="5"/>
      <c r="B9188" s="5"/>
    </row>
    <row r="9189" spans="1:2" ht="15.5" x14ac:dyDescent="0.35">
      <c r="A9189" s="5"/>
      <c r="B9189" s="5"/>
    </row>
    <row r="9190" spans="1:2" ht="15.5" x14ac:dyDescent="0.35">
      <c r="A9190" s="5"/>
      <c r="B9190" s="5"/>
    </row>
    <row r="9191" spans="1:2" ht="15.5" x14ac:dyDescent="0.35">
      <c r="A9191" s="5"/>
      <c r="B9191" s="5"/>
    </row>
    <row r="9192" spans="1:2" ht="15.5" x14ac:dyDescent="0.35">
      <c r="A9192" s="5"/>
      <c r="B9192" s="5"/>
    </row>
    <row r="9193" spans="1:2" ht="15.5" x14ac:dyDescent="0.35">
      <c r="A9193" s="5"/>
      <c r="B9193" s="5"/>
    </row>
    <row r="9194" spans="1:2" ht="15.5" x14ac:dyDescent="0.35">
      <c r="A9194" s="5"/>
      <c r="B9194" s="5"/>
    </row>
    <row r="9195" spans="1:2" ht="15.5" x14ac:dyDescent="0.35">
      <c r="A9195" s="5"/>
      <c r="B9195" s="5"/>
    </row>
    <row r="9196" spans="1:2" ht="15.5" x14ac:dyDescent="0.35">
      <c r="A9196" s="5"/>
      <c r="B9196" s="5"/>
    </row>
    <row r="9197" spans="1:2" ht="15.5" x14ac:dyDescent="0.35">
      <c r="A9197" s="5"/>
      <c r="B9197" s="5"/>
    </row>
    <row r="9198" spans="1:2" ht="15.5" x14ac:dyDescent="0.35">
      <c r="A9198" s="5"/>
      <c r="B9198" s="5"/>
    </row>
    <row r="9199" spans="1:2" ht="15.5" x14ac:dyDescent="0.35">
      <c r="A9199" s="5"/>
      <c r="B9199" s="5"/>
    </row>
    <row r="9200" spans="1:2" ht="15.5" x14ac:dyDescent="0.35">
      <c r="A9200" s="5"/>
      <c r="B9200" s="5"/>
    </row>
    <row r="9201" spans="1:2" ht="15.5" x14ac:dyDescent="0.35">
      <c r="A9201" s="5"/>
      <c r="B9201" s="5"/>
    </row>
    <row r="9202" spans="1:2" ht="15.5" x14ac:dyDescent="0.35">
      <c r="A9202" s="5"/>
      <c r="B9202" s="5"/>
    </row>
    <row r="9203" spans="1:2" ht="15.5" x14ac:dyDescent="0.35">
      <c r="A9203" s="5"/>
      <c r="B9203" s="5"/>
    </row>
    <row r="9204" spans="1:2" ht="15.5" x14ac:dyDescent="0.35">
      <c r="A9204" s="5"/>
      <c r="B9204" s="5"/>
    </row>
    <row r="9205" spans="1:2" ht="15.5" x14ac:dyDescent="0.35">
      <c r="A9205" s="5"/>
      <c r="B9205" s="5"/>
    </row>
    <row r="9206" spans="1:2" ht="15.5" x14ac:dyDescent="0.35">
      <c r="A9206" s="5"/>
      <c r="B9206" s="5"/>
    </row>
    <row r="9207" spans="1:2" ht="15.5" x14ac:dyDescent="0.35">
      <c r="A9207" s="5"/>
      <c r="B9207" s="5"/>
    </row>
    <row r="9208" spans="1:2" ht="15.5" x14ac:dyDescent="0.35">
      <c r="A9208" s="5"/>
      <c r="B9208" s="5"/>
    </row>
    <row r="9209" spans="1:2" ht="15.5" x14ac:dyDescent="0.35">
      <c r="A9209" s="5"/>
      <c r="B9209" s="5"/>
    </row>
    <row r="9210" spans="1:2" ht="15.5" x14ac:dyDescent="0.35">
      <c r="A9210" s="5"/>
      <c r="B9210" s="5"/>
    </row>
    <row r="9211" spans="1:2" ht="15.5" x14ac:dyDescent="0.35">
      <c r="A9211" s="5"/>
      <c r="B9211" s="5"/>
    </row>
    <row r="9212" spans="1:2" ht="15.5" x14ac:dyDescent="0.35">
      <c r="A9212" s="5"/>
      <c r="B9212" s="5"/>
    </row>
    <row r="9213" spans="1:2" ht="15.5" x14ac:dyDescent="0.35">
      <c r="A9213" s="5"/>
      <c r="B9213" s="5"/>
    </row>
    <row r="9214" spans="1:2" ht="15.5" x14ac:dyDescent="0.35">
      <c r="A9214" s="5"/>
      <c r="B9214" s="5"/>
    </row>
    <row r="9215" spans="1:2" ht="15.5" x14ac:dyDescent="0.35">
      <c r="A9215" s="5"/>
      <c r="B9215" s="5"/>
    </row>
    <row r="9216" spans="1:2" ht="15.5" x14ac:dyDescent="0.35">
      <c r="A9216" s="5"/>
      <c r="B9216" s="5"/>
    </row>
    <row r="9217" spans="1:2" ht="15.5" x14ac:dyDescent="0.35">
      <c r="A9217" s="5"/>
      <c r="B9217" s="5"/>
    </row>
    <row r="9218" spans="1:2" ht="15.5" x14ac:dyDescent="0.35">
      <c r="A9218" s="5"/>
      <c r="B9218" s="5"/>
    </row>
    <row r="9219" spans="1:2" ht="15.5" x14ac:dyDescent="0.35">
      <c r="A9219" s="5"/>
      <c r="B9219" s="5"/>
    </row>
    <row r="9220" spans="1:2" ht="15.5" x14ac:dyDescent="0.35">
      <c r="A9220" s="5"/>
      <c r="B9220" s="5"/>
    </row>
    <row r="9221" spans="1:2" ht="15.5" x14ac:dyDescent="0.35">
      <c r="A9221" s="5"/>
      <c r="B9221" s="5"/>
    </row>
    <row r="9222" spans="1:2" ht="15.5" x14ac:dyDescent="0.35">
      <c r="A9222" s="5"/>
      <c r="B9222" s="5"/>
    </row>
    <row r="9223" spans="1:2" ht="15.5" x14ac:dyDescent="0.35">
      <c r="A9223" s="5"/>
      <c r="B9223" s="5"/>
    </row>
    <row r="9224" spans="1:2" ht="15.5" x14ac:dyDescent="0.35">
      <c r="A9224" s="5"/>
      <c r="B9224" s="5"/>
    </row>
    <row r="9225" spans="1:2" ht="15.5" x14ac:dyDescent="0.35">
      <c r="A9225" s="5"/>
      <c r="B9225" s="5"/>
    </row>
    <row r="9226" spans="1:2" ht="15.5" x14ac:dyDescent="0.35">
      <c r="A9226" s="5"/>
      <c r="B9226" s="5"/>
    </row>
    <row r="9227" spans="1:2" ht="15.5" x14ac:dyDescent="0.35">
      <c r="A9227" s="5"/>
      <c r="B9227" s="5"/>
    </row>
    <row r="9228" spans="1:2" ht="15.5" x14ac:dyDescent="0.35">
      <c r="A9228" s="5"/>
      <c r="B9228" s="5"/>
    </row>
    <row r="9229" spans="1:2" ht="15.5" x14ac:dyDescent="0.35">
      <c r="A9229" s="5"/>
      <c r="B9229" s="5"/>
    </row>
    <row r="9230" spans="1:2" ht="15.5" x14ac:dyDescent="0.35">
      <c r="A9230" s="5"/>
      <c r="B9230" s="5"/>
    </row>
    <row r="9231" spans="1:2" ht="15.5" x14ac:dyDescent="0.35">
      <c r="A9231" s="5"/>
      <c r="B9231" s="5"/>
    </row>
    <row r="9232" spans="1:2" ht="15.5" x14ac:dyDescent="0.35">
      <c r="A9232" s="5"/>
      <c r="B9232" s="5"/>
    </row>
    <row r="9233" spans="1:2" ht="15.5" x14ac:dyDescent="0.35">
      <c r="A9233" s="5"/>
      <c r="B9233" s="5"/>
    </row>
    <row r="9234" spans="1:2" ht="15.5" x14ac:dyDescent="0.35">
      <c r="A9234" s="5"/>
      <c r="B9234" s="5"/>
    </row>
    <row r="9235" spans="1:2" ht="15.5" x14ac:dyDescent="0.35">
      <c r="A9235" s="5"/>
      <c r="B9235" s="5"/>
    </row>
    <row r="9236" spans="1:2" ht="15.5" x14ac:dyDescent="0.35">
      <c r="A9236" s="5"/>
      <c r="B9236" s="5"/>
    </row>
    <row r="9237" spans="1:2" ht="15.5" x14ac:dyDescent="0.35">
      <c r="A9237" s="5"/>
      <c r="B9237" s="5"/>
    </row>
    <row r="9238" spans="1:2" ht="15.5" x14ac:dyDescent="0.35">
      <c r="A9238" s="5"/>
      <c r="B9238" s="5"/>
    </row>
    <row r="9239" spans="1:2" ht="15.5" x14ac:dyDescent="0.35">
      <c r="A9239" s="5"/>
      <c r="B9239" s="5"/>
    </row>
    <row r="9240" spans="1:2" ht="15.5" x14ac:dyDescent="0.35">
      <c r="A9240" s="5"/>
      <c r="B9240" s="5"/>
    </row>
    <row r="9241" spans="1:2" ht="15.5" x14ac:dyDescent="0.35">
      <c r="A9241" s="5"/>
      <c r="B9241" s="5"/>
    </row>
    <row r="9242" spans="1:2" ht="15.5" x14ac:dyDescent="0.35">
      <c r="A9242" s="5"/>
      <c r="B9242" s="5"/>
    </row>
    <row r="9243" spans="1:2" ht="15.5" x14ac:dyDescent="0.35">
      <c r="A9243" s="5"/>
      <c r="B9243" s="5"/>
    </row>
    <row r="9244" spans="1:2" ht="15.5" x14ac:dyDescent="0.35">
      <c r="A9244" s="5"/>
      <c r="B9244" s="5"/>
    </row>
    <row r="9245" spans="1:2" ht="15.5" x14ac:dyDescent="0.35">
      <c r="A9245" s="5"/>
      <c r="B9245" s="5"/>
    </row>
    <row r="9246" spans="1:2" ht="15.5" x14ac:dyDescent="0.35">
      <c r="A9246" s="5"/>
      <c r="B9246" s="5"/>
    </row>
    <row r="9247" spans="1:2" ht="15.5" x14ac:dyDescent="0.35">
      <c r="A9247" s="5"/>
      <c r="B9247" s="5"/>
    </row>
    <row r="9248" spans="1:2" ht="15.5" x14ac:dyDescent="0.35">
      <c r="A9248" s="5"/>
      <c r="B9248" s="5"/>
    </row>
    <row r="9249" spans="1:2" ht="15.5" x14ac:dyDescent="0.35">
      <c r="A9249" s="5"/>
      <c r="B9249" s="5"/>
    </row>
    <row r="9250" spans="1:2" ht="15.5" x14ac:dyDescent="0.35">
      <c r="A9250" s="5"/>
      <c r="B9250" s="5"/>
    </row>
    <row r="9251" spans="1:2" ht="15.5" x14ac:dyDescent="0.35">
      <c r="A9251" s="5"/>
      <c r="B9251" s="5"/>
    </row>
    <row r="9252" spans="1:2" ht="15.5" x14ac:dyDescent="0.35">
      <c r="A9252" s="5"/>
      <c r="B9252" s="5"/>
    </row>
    <row r="9253" spans="1:2" ht="15.5" x14ac:dyDescent="0.35">
      <c r="A9253" s="5"/>
      <c r="B9253" s="5"/>
    </row>
    <row r="9254" spans="1:2" ht="15.5" x14ac:dyDescent="0.35">
      <c r="A9254" s="5"/>
      <c r="B9254" s="5"/>
    </row>
    <row r="9255" spans="1:2" ht="15.5" x14ac:dyDescent="0.35">
      <c r="A9255" s="5"/>
      <c r="B9255" s="5"/>
    </row>
    <row r="9256" spans="1:2" ht="15.5" x14ac:dyDescent="0.35">
      <c r="A9256" s="5"/>
      <c r="B9256" s="5"/>
    </row>
    <row r="9257" spans="1:2" ht="15.5" x14ac:dyDescent="0.35">
      <c r="A9257" s="5"/>
      <c r="B9257" s="5"/>
    </row>
    <row r="9258" spans="1:2" ht="15.5" x14ac:dyDescent="0.35">
      <c r="A9258" s="5"/>
      <c r="B9258" s="5"/>
    </row>
    <row r="9259" spans="1:2" ht="15.5" x14ac:dyDescent="0.35">
      <c r="A9259" s="5"/>
      <c r="B9259" s="5"/>
    </row>
    <row r="9260" spans="1:2" ht="15.5" x14ac:dyDescent="0.35">
      <c r="A9260" s="5"/>
      <c r="B9260" s="5"/>
    </row>
    <row r="9261" spans="1:2" ht="15.5" x14ac:dyDescent="0.35">
      <c r="A9261" s="5"/>
      <c r="B9261" s="5"/>
    </row>
    <row r="9262" spans="1:2" ht="15.5" x14ac:dyDescent="0.35">
      <c r="A9262" s="5"/>
      <c r="B9262" s="5"/>
    </row>
    <row r="9263" spans="1:2" ht="15.5" x14ac:dyDescent="0.35">
      <c r="A9263" s="5"/>
      <c r="B9263" s="5"/>
    </row>
    <row r="9264" spans="1:2" ht="15.5" x14ac:dyDescent="0.35">
      <c r="A9264" s="5"/>
      <c r="B9264" s="5"/>
    </row>
    <row r="9265" spans="1:2" ht="15.5" x14ac:dyDescent="0.35">
      <c r="A9265" s="5"/>
      <c r="B9265" s="5"/>
    </row>
    <row r="9266" spans="1:2" ht="15.5" x14ac:dyDescent="0.35">
      <c r="A9266" s="5"/>
      <c r="B9266" s="5"/>
    </row>
    <row r="9267" spans="1:2" ht="15.5" x14ac:dyDescent="0.35">
      <c r="A9267" s="5"/>
      <c r="B9267" s="5"/>
    </row>
    <row r="9268" spans="1:2" ht="15.5" x14ac:dyDescent="0.35">
      <c r="A9268" s="5"/>
      <c r="B9268" s="5"/>
    </row>
    <row r="9269" spans="1:2" ht="15.5" x14ac:dyDescent="0.35">
      <c r="A9269" s="5"/>
      <c r="B9269" s="5"/>
    </row>
    <row r="9270" spans="1:2" ht="15.5" x14ac:dyDescent="0.35">
      <c r="A9270" s="5"/>
      <c r="B9270" s="5"/>
    </row>
    <row r="9271" spans="1:2" ht="15.5" x14ac:dyDescent="0.35">
      <c r="A9271" s="5"/>
      <c r="B9271" s="5"/>
    </row>
    <row r="9272" spans="1:2" ht="15.5" x14ac:dyDescent="0.35">
      <c r="A9272" s="5"/>
      <c r="B9272" s="5"/>
    </row>
    <row r="9273" spans="1:2" ht="15.5" x14ac:dyDescent="0.35">
      <c r="A9273" s="5"/>
      <c r="B9273" s="5"/>
    </row>
    <row r="9274" spans="1:2" ht="15.5" x14ac:dyDescent="0.35">
      <c r="A9274" s="5"/>
      <c r="B9274" s="5"/>
    </row>
    <row r="9275" spans="1:2" ht="15.5" x14ac:dyDescent="0.35">
      <c r="A9275" s="5"/>
      <c r="B9275" s="5"/>
    </row>
    <row r="9276" spans="1:2" ht="15.5" x14ac:dyDescent="0.35">
      <c r="A9276" s="5"/>
      <c r="B9276" s="5"/>
    </row>
    <row r="9277" spans="1:2" ht="15.5" x14ac:dyDescent="0.35">
      <c r="A9277" s="5"/>
      <c r="B9277" s="5"/>
    </row>
    <row r="9278" spans="1:2" ht="15.5" x14ac:dyDescent="0.35">
      <c r="A9278" s="5"/>
      <c r="B9278" s="5"/>
    </row>
    <row r="9279" spans="1:2" ht="15.5" x14ac:dyDescent="0.35">
      <c r="A9279" s="5"/>
      <c r="B9279" s="5"/>
    </row>
    <row r="9280" spans="1:2" ht="15.5" x14ac:dyDescent="0.35">
      <c r="A9280" s="5"/>
      <c r="B9280" s="5"/>
    </row>
    <row r="9281" spans="1:2" ht="15.5" x14ac:dyDescent="0.35">
      <c r="A9281" s="5"/>
      <c r="B9281" s="5"/>
    </row>
    <row r="9282" spans="1:2" ht="15.5" x14ac:dyDescent="0.35">
      <c r="A9282" s="5"/>
      <c r="B9282" s="5"/>
    </row>
    <row r="9283" spans="1:2" ht="15.5" x14ac:dyDescent="0.35">
      <c r="A9283" s="5"/>
      <c r="B9283" s="5"/>
    </row>
    <row r="9284" spans="1:2" ht="15.5" x14ac:dyDescent="0.35">
      <c r="A9284" s="5"/>
      <c r="B9284" s="5"/>
    </row>
    <row r="9285" spans="1:2" ht="15.5" x14ac:dyDescent="0.35">
      <c r="A9285" s="5"/>
      <c r="B9285" s="5"/>
    </row>
    <row r="9286" spans="1:2" ht="15.5" x14ac:dyDescent="0.35">
      <c r="A9286" s="5"/>
      <c r="B9286" s="5"/>
    </row>
    <row r="9287" spans="1:2" ht="15.5" x14ac:dyDescent="0.35">
      <c r="A9287" s="5"/>
      <c r="B9287" s="5"/>
    </row>
    <row r="9288" spans="1:2" ht="15.5" x14ac:dyDescent="0.35">
      <c r="A9288" s="5"/>
      <c r="B9288" s="5"/>
    </row>
    <row r="9289" spans="1:2" ht="15.5" x14ac:dyDescent="0.35">
      <c r="A9289" s="5"/>
      <c r="B9289" s="5"/>
    </row>
    <row r="9290" spans="1:2" ht="15.5" x14ac:dyDescent="0.35">
      <c r="A9290" s="5"/>
      <c r="B9290" s="5"/>
    </row>
    <row r="9291" spans="1:2" ht="15.5" x14ac:dyDescent="0.35">
      <c r="A9291" s="5"/>
      <c r="B9291" s="5"/>
    </row>
    <row r="9292" spans="1:2" ht="15.5" x14ac:dyDescent="0.35">
      <c r="A9292" s="5"/>
      <c r="B9292" s="5"/>
    </row>
    <row r="9293" spans="1:2" ht="15.5" x14ac:dyDescent="0.35">
      <c r="A9293" s="5"/>
      <c r="B9293" s="5"/>
    </row>
    <row r="9294" spans="1:2" ht="15.5" x14ac:dyDescent="0.35">
      <c r="A9294" s="5"/>
      <c r="B9294" s="5"/>
    </row>
    <row r="9295" spans="1:2" ht="15.5" x14ac:dyDescent="0.35">
      <c r="A9295" s="5"/>
      <c r="B9295" s="5"/>
    </row>
    <row r="9296" spans="1:2" ht="15.5" x14ac:dyDescent="0.35">
      <c r="A9296" s="5"/>
      <c r="B9296" s="5"/>
    </row>
    <row r="9297" spans="1:2" ht="15.5" x14ac:dyDescent="0.35">
      <c r="A9297" s="5"/>
      <c r="B9297" s="5"/>
    </row>
    <row r="9298" spans="1:2" ht="15.5" x14ac:dyDescent="0.35">
      <c r="A9298" s="5"/>
      <c r="B9298" s="5"/>
    </row>
    <row r="9299" spans="1:2" ht="15.5" x14ac:dyDescent="0.35">
      <c r="A9299" s="5"/>
      <c r="B9299" s="5"/>
    </row>
    <row r="9300" spans="1:2" ht="15.5" x14ac:dyDescent="0.35">
      <c r="A9300" s="5"/>
      <c r="B9300" s="5"/>
    </row>
    <row r="9301" spans="1:2" ht="15.5" x14ac:dyDescent="0.35">
      <c r="A9301" s="5"/>
      <c r="B9301" s="5"/>
    </row>
    <row r="9302" spans="1:2" ht="15.5" x14ac:dyDescent="0.35">
      <c r="A9302" s="5"/>
      <c r="B9302" s="5"/>
    </row>
    <row r="9303" spans="1:2" ht="15.5" x14ac:dyDescent="0.35">
      <c r="A9303" s="5"/>
      <c r="B9303" s="5"/>
    </row>
    <row r="9304" spans="1:2" ht="15.5" x14ac:dyDescent="0.35">
      <c r="A9304" s="5"/>
      <c r="B9304" s="5"/>
    </row>
    <row r="9305" spans="1:2" ht="15.5" x14ac:dyDescent="0.35">
      <c r="A9305" s="5"/>
      <c r="B9305" s="5"/>
    </row>
    <row r="9306" spans="1:2" ht="15.5" x14ac:dyDescent="0.35">
      <c r="A9306" s="5"/>
      <c r="B9306" s="5"/>
    </row>
    <row r="9307" spans="1:2" ht="15.5" x14ac:dyDescent="0.35">
      <c r="A9307" s="5"/>
      <c r="B9307" s="5"/>
    </row>
    <row r="9308" spans="1:2" ht="15.5" x14ac:dyDescent="0.35">
      <c r="A9308" s="5"/>
      <c r="B9308" s="5"/>
    </row>
    <row r="9309" spans="1:2" ht="15.5" x14ac:dyDescent="0.35">
      <c r="A9309" s="5"/>
      <c r="B9309" s="5"/>
    </row>
    <row r="9310" spans="1:2" ht="15.5" x14ac:dyDescent="0.35">
      <c r="A9310" s="5"/>
      <c r="B9310" s="5"/>
    </row>
    <row r="9311" spans="1:2" ht="15.5" x14ac:dyDescent="0.35">
      <c r="A9311" s="5"/>
      <c r="B9311" s="5"/>
    </row>
    <row r="9312" spans="1:2" ht="15.5" x14ac:dyDescent="0.35">
      <c r="A9312" s="5"/>
      <c r="B9312" s="5"/>
    </row>
    <row r="9313" spans="1:2" ht="15.5" x14ac:dyDescent="0.35">
      <c r="A9313" s="5"/>
      <c r="B9313" s="5"/>
    </row>
    <row r="9314" spans="1:2" ht="15.5" x14ac:dyDescent="0.35">
      <c r="A9314" s="5"/>
      <c r="B9314" s="5"/>
    </row>
    <row r="9315" spans="1:2" ht="15.5" x14ac:dyDescent="0.35">
      <c r="A9315" s="5"/>
      <c r="B9315" s="5"/>
    </row>
    <row r="9316" spans="1:2" ht="15.5" x14ac:dyDescent="0.35">
      <c r="A9316" s="5"/>
      <c r="B9316" s="5"/>
    </row>
    <row r="9317" spans="1:2" ht="15.5" x14ac:dyDescent="0.35">
      <c r="A9317" s="5"/>
      <c r="B9317" s="5"/>
    </row>
    <row r="9318" spans="1:2" ht="15.5" x14ac:dyDescent="0.35">
      <c r="A9318" s="5"/>
      <c r="B9318" s="5"/>
    </row>
    <row r="9319" spans="1:2" ht="15.5" x14ac:dyDescent="0.35">
      <c r="A9319" s="5"/>
      <c r="B9319" s="5"/>
    </row>
    <row r="9320" spans="1:2" ht="15.5" x14ac:dyDescent="0.35">
      <c r="A9320" s="5"/>
      <c r="B9320" s="5"/>
    </row>
    <row r="9321" spans="1:2" ht="15.5" x14ac:dyDescent="0.35">
      <c r="A9321" s="5"/>
      <c r="B9321" s="5"/>
    </row>
    <row r="9322" spans="1:2" ht="15.5" x14ac:dyDescent="0.35">
      <c r="A9322" s="5"/>
      <c r="B9322" s="5"/>
    </row>
    <row r="9323" spans="1:2" ht="15.5" x14ac:dyDescent="0.35">
      <c r="A9323" s="5"/>
      <c r="B9323" s="5"/>
    </row>
    <row r="9324" spans="1:2" ht="15.5" x14ac:dyDescent="0.35">
      <c r="A9324" s="5"/>
      <c r="B9324" s="5"/>
    </row>
    <row r="9325" spans="1:2" ht="15.5" x14ac:dyDescent="0.35">
      <c r="A9325" s="5"/>
      <c r="B9325" s="5"/>
    </row>
    <row r="9326" spans="1:2" ht="15.5" x14ac:dyDescent="0.35">
      <c r="A9326" s="5"/>
      <c r="B9326" s="5"/>
    </row>
    <row r="9327" spans="1:2" ht="15.5" x14ac:dyDescent="0.35">
      <c r="A9327" s="5"/>
      <c r="B9327" s="5"/>
    </row>
    <row r="9328" spans="1:2" ht="15.5" x14ac:dyDescent="0.35">
      <c r="A9328" s="5"/>
      <c r="B9328" s="5"/>
    </row>
    <row r="9329" spans="1:2" ht="15.5" x14ac:dyDescent="0.35">
      <c r="A9329" s="5"/>
      <c r="B9329" s="5"/>
    </row>
    <row r="9330" spans="1:2" ht="15.5" x14ac:dyDescent="0.35">
      <c r="A9330" s="5"/>
      <c r="B9330" s="5"/>
    </row>
    <row r="9331" spans="1:2" ht="15.5" x14ac:dyDescent="0.35">
      <c r="A9331" s="5"/>
      <c r="B9331" s="5"/>
    </row>
    <row r="9332" spans="1:2" ht="15.5" x14ac:dyDescent="0.35">
      <c r="A9332" s="5"/>
      <c r="B9332" s="5"/>
    </row>
    <row r="9333" spans="1:2" ht="15.5" x14ac:dyDescent="0.35">
      <c r="A9333" s="5"/>
      <c r="B9333" s="5"/>
    </row>
    <row r="9334" spans="1:2" ht="15.5" x14ac:dyDescent="0.35">
      <c r="A9334" s="5"/>
      <c r="B9334" s="5"/>
    </row>
    <row r="9335" spans="1:2" ht="15.5" x14ac:dyDescent="0.35">
      <c r="A9335" s="5"/>
      <c r="B9335" s="5"/>
    </row>
    <row r="9336" spans="1:2" ht="15.5" x14ac:dyDescent="0.35">
      <c r="A9336" s="5"/>
      <c r="B9336" s="5"/>
    </row>
    <row r="9337" spans="1:2" ht="15.5" x14ac:dyDescent="0.35">
      <c r="A9337" s="5"/>
      <c r="B9337" s="5"/>
    </row>
    <row r="9338" spans="1:2" ht="15.5" x14ac:dyDescent="0.35">
      <c r="A9338" s="5"/>
      <c r="B9338" s="5"/>
    </row>
    <row r="9339" spans="1:2" ht="15.5" x14ac:dyDescent="0.35">
      <c r="A9339" s="5"/>
      <c r="B9339" s="5"/>
    </row>
    <row r="9340" spans="1:2" ht="15.5" x14ac:dyDescent="0.35">
      <c r="A9340" s="5"/>
      <c r="B9340" s="5"/>
    </row>
    <row r="9341" spans="1:2" ht="15.5" x14ac:dyDescent="0.35">
      <c r="A9341" s="5"/>
      <c r="B9341" s="5"/>
    </row>
    <row r="9342" spans="1:2" ht="15.5" x14ac:dyDescent="0.35">
      <c r="A9342" s="5"/>
      <c r="B9342" s="5"/>
    </row>
    <row r="9343" spans="1:2" ht="15.5" x14ac:dyDescent="0.35">
      <c r="A9343" s="5"/>
      <c r="B9343" s="5"/>
    </row>
    <row r="9344" spans="1:2" ht="15.5" x14ac:dyDescent="0.35">
      <c r="A9344" s="5"/>
      <c r="B9344" s="5"/>
    </row>
    <row r="9345" spans="1:2" ht="15.5" x14ac:dyDescent="0.35">
      <c r="A9345" s="5"/>
      <c r="B9345" s="5"/>
    </row>
    <row r="9346" spans="1:2" ht="15.5" x14ac:dyDescent="0.35">
      <c r="A9346" s="5"/>
      <c r="B9346" s="5"/>
    </row>
    <row r="9347" spans="1:2" ht="15.5" x14ac:dyDescent="0.35">
      <c r="A9347" s="5"/>
      <c r="B9347" s="5"/>
    </row>
    <row r="9348" spans="1:2" ht="15.5" x14ac:dyDescent="0.35">
      <c r="A9348" s="5"/>
      <c r="B9348" s="5"/>
    </row>
    <row r="9349" spans="1:2" ht="15.5" x14ac:dyDescent="0.35">
      <c r="A9349" s="5"/>
      <c r="B9349" s="5"/>
    </row>
    <row r="9350" spans="1:2" ht="15.5" x14ac:dyDescent="0.35">
      <c r="A9350" s="5"/>
      <c r="B9350" s="5"/>
    </row>
    <row r="9351" spans="1:2" ht="15.5" x14ac:dyDescent="0.35">
      <c r="A9351" s="5"/>
      <c r="B9351" s="5"/>
    </row>
    <row r="9352" spans="1:2" ht="15.5" x14ac:dyDescent="0.35">
      <c r="A9352" s="5"/>
      <c r="B9352" s="5"/>
    </row>
    <row r="9353" spans="1:2" ht="15.5" x14ac:dyDescent="0.35">
      <c r="A9353" s="5"/>
      <c r="B9353" s="5"/>
    </row>
    <row r="9354" spans="1:2" ht="15.5" x14ac:dyDescent="0.35">
      <c r="A9354" s="5"/>
      <c r="B9354" s="5"/>
    </row>
    <row r="9355" spans="1:2" ht="15.5" x14ac:dyDescent="0.35">
      <c r="A9355" s="5"/>
      <c r="B9355" s="5"/>
    </row>
    <row r="9356" spans="1:2" ht="15.5" x14ac:dyDescent="0.35">
      <c r="A9356" s="5"/>
      <c r="B9356" s="5"/>
    </row>
    <row r="9357" spans="1:2" ht="15.5" x14ac:dyDescent="0.35">
      <c r="A9357" s="5"/>
      <c r="B9357" s="5"/>
    </row>
    <row r="9358" spans="1:2" ht="15.5" x14ac:dyDescent="0.35">
      <c r="A9358" s="5"/>
      <c r="B9358" s="5"/>
    </row>
    <row r="9359" spans="1:2" ht="15.5" x14ac:dyDescent="0.35">
      <c r="A9359" s="5"/>
      <c r="B9359" s="5"/>
    </row>
    <row r="9360" spans="1:2" ht="15.5" x14ac:dyDescent="0.35">
      <c r="A9360" s="5"/>
      <c r="B9360" s="5"/>
    </row>
    <row r="9361" spans="1:2" ht="15.5" x14ac:dyDescent="0.35">
      <c r="A9361" s="5"/>
      <c r="B9361" s="5"/>
    </row>
    <row r="9362" spans="1:2" ht="15.5" x14ac:dyDescent="0.35">
      <c r="A9362" s="5"/>
      <c r="B9362" s="5"/>
    </row>
    <row r="9363" spans="1:2" ht="15.5" x14ac:dyDescent="0.35">
      <c r="A9363" s="5"/>
      <c r="B9363" s="5"/>
    </row>
    <row r="9364" spans="1:2" ht="15.5" x14ac:dyDescent="0.35">
      <c r="A9364" s="5"/>
      <c r="B9364" s="5"/>
    </row>
    <row r="9365" spans="1:2" ht="15.5" x14ac:dyDescent="0.35">
      <c r="A9365" s="5"/>
      <c r="B9365" s="5"/>
    </row>
    <row r="9366" spans="1:2" ht="15.5" x14ac:dyDescent="0.35">
      <c r="A9366" s="5"/>
      <c r="B9366" s="5"/>
    </row>
    <row r="9367" spans="1:2" ht="15.5" x14ac:dyDescent="0.35">
      <c r="A9367" s="5"/>
      <c r="B9367" s="5"/>
    </row>
    <row r="9368" spans="1:2" ht="15.5" x14ac:dyDescent="0.35">
      <c r="A9368" s="5"/>
      <c r="B9368" s="5"/>
    </row>
    <row r="9369" spans="1:2" ht="15.5" x14ac:dyDescent="0.35">
      <c r="A9369" s="5"/>
      <c r="B9369" s="5"/>
    </row>
    <row r="9370" spans="1:2" ht="15.5" x14ac:dyDescent="0.35">
      <c r="A9370" s="5"/>
      <c r="B9370" s="5"/>
    </row>
    <row r="9371" spans="1:2" ht="15.5" x14ac:dyDescent="0.35">
      <c r="A9371" s="5"/>
      <c r="B9371" s="5"/>
    </row>
    <row r="9372" spans="1:2" ht="15.5" x14ac:dyDescent="0.35">
      <c r="A9372" s="5"/>
      <c r="B9372" s="5"/>
    </row>
    <row r="9373" spans="1:2" ht="15.5" x14ac:dyDescent="0.35">
      <c r="A9373" s="5"/>
      <c r="B9373" s="5"/>
    </row>
    <row r="9374" spans="1:2" ht="15.5" x14ac:dyDescent="0.35">
      <c r="A9374" s="5"/>
      <c r="B9374" s="5"/>
    </row>
    <row r="9375" spans="1:2" ht="15.5" x14ac:dyDescent="0.35">
      <c r="A9375" s="5"/>
      <c r="B9375" s="5"/>
    </row>
    <row r="9376" spans="1:2" ht="15.5" x14ac:dyDescent="0.35">
      <c r="A9376" s="5"/>
      <c r="B9376" s="5"/>
    </row>
    <row r="9377" spans="1:2" ht="15.5" x14ac:dyDescent="0.35">
      <c r="A9377" s="5"/>
      <c r="B9377" s="5"/>
    </row>
    <row r="9378" spans="1:2" ht="15.5" x14ac:dyDescent="0.35">
      <c r="A9378" s="5"/>
      <c r="B9378" s="5"/>
    </row>
    <row r="9379" spans="1:2" ht="15.5" x14ac:dyDescent="0.35">
      <c r="A9379" s="5"/>
      <c r="B9379" s="5"/>
    </row>
    <row r="9380" spans="1:2" ht="15.5" x14ac:dyDescent="0.35">
      <c r="A9380" s="5"/>
      <c r="B9380" s="5"/>
    </row>
    <row r="9381" spans="1:2" ht="15.5" x14ac:dyDescent="0.35">
      <c r="A9381" s="5"/>
      <c r="B9381" s="5"/>
    </row>
    <row r="9382" spans="1:2" ht="15.5" x14ac:dyDescent="0.35">
      <c r="A9382" s="5"/>
      <c r="B9382" s="5"/>
    </row>
    <row r="9383" spans="1:2" ht="15.5" x14ac:dyDescent="0.35">
      <c r="A9383" s="5"/>
      <c r="B9383" s="5"/>
    </row>
    <row r="9384" spans="1:2" ht="15.5" x14ac:dyDescent="0.35">
      <c r="A9384" s="5"/>
      <c r="B9384" s="5"/>
    </row>
    <row r="9385" spans="1:2" ht="15.5" x14ac:dyDescent="0.35">
      <c r="A9385" s="5"/>
      <c r="B9385" s="5"/>
    </row>
    <row r="9386" spans="1:2" ht="15.5" x14ac:dyDescent="0.35">
      <c r="A9386" s="5"/>
      <c r="B9386" s="5"/>
    </row>
    <row r="9387" spans="1:2" ht="15.5" x14ac:dyDescent="0.35">
      <c r="A9387" s="5"/>
      <c r="B9387" s="5"/>
    </row>
    <row r="9388" spans="1:2" ht="15.5" x14ac:dyDescent="0.35">
      <c r="A9388" s="5"/>
      <c r="B9388" s="5"/>
    </row>
    <row r="9389" spans="1:2" ht="15.5" x14ac:dyDescent="0.35">
      <c r="A9389" s="5"/>
      <c r="B9389" s="5"/>
    </row>
    <row r="9390" spans="1:2" ht="15.5" x14ac:dyDescent="0.35">
      <c r="A9390" s="5"/>
      <c r="B9390" s="5"/>
    </row>
    <row r="9391" spans="1:2" ht="15.5" x14ac:dyDescent="0.35">
      <c r="A9391" s="5"/>
      <c r="B9391" s="5"/>
    </row>
    <row r="9392" spans="1:2" ht="15.5" x14ac:dyDescent="0.35">
      <c r="A9392" s="5"/>
      <c r="B9392" s="5"/>
    </row>
    <row r="9393" spans="1:2" ht="15.5" x14ac:dyDescent="0.35">
      <c r="A9393" s="5"/>
      <c r="B9393" s="5"/>
    </row>
    <row r="9394" spans="1:2" ht="15.5" x14ac:dyDescent="0.35">
      <c r="A9394" s="5"/>
      <c r="B9394" s="5"/>
    </row>
    <row r="9395" spans="1:2" ht="15.5" x14ac:dyDescent="0.35">
      <c r="A9395" s="5"/>
      <c r="B9395" s="5"/>
    </row>
    <row r="9396" spans="1:2" ht="15.5" x14ac:dyDescent="0.35">
      <c r="A9396" s="5"/>
      <c r="B9396" s="5"/>
    </row>
    <row r="9397" spans="1:2" ht="15.5" x14ac:dyDescent="0.35">
      <c r="A9397" s="5"/>
      <c r="B9397" s="5"/>
    </row>
    <row r="9398" spans="1:2" ht="15.5" x14ac:dyDescent="0.35">
      <c r="A9398" s="5"/>
      <c r="B9398" s="5"/>
    </row>
    <row r="9399" spans="1:2" ht="15.5" x14ac:dyDescent="0.35">
      <c r="A9399" s="5"/>
      <c r="B9399" s="5"/>
    </row>
    <row r="9400" spans="1:2" ht="15.5" x14ac:dyDescent="0.35">
      <c r="A9400" s="5"/>
      <c r="B9400" s="5"/>
    </row>
    <row r="9401" spans="1:2" ht="15.5" x14ac:dyDescent="0.35">
      <c r="A9401" s="5"/>
      <c r="B9401" s="5"/>
    </row>
    <row r="9402" spans="1:2" ht="15.5" x14ac:dyDescent="0.35">
      <c r="A9402" s="5"/>
      <c r="B9402" s="5"/>
    </row>
    <row r="9403" spans="1:2" ht="15.5" x14ac:dyDescent="0.35">
      <c r="A9403" s="5"/>
      <c r="B9403" s="5"/>
    </row>
    <row r="9404" spans="1:2" ht="15.5" x14ac:dyDescent="0.35">
      <c r="A9404" s="5"/>
      <c r="B9404" s="5"/>
    </row>
    <row r="9405" spans="1:2" ht="15.5" x14ac:dyDescent="0.35">
      <c r="A9405" s="5"/>
      <c r="B9405" s="5"/>
    </row>
    <row r="9406" spans="1:2" ht="15.5" x14ac:dyDescent="0.35">
      <c r="A9406" s="5"/>
      <c r="B9406" s="5"/>
    </row>
    <row r="9407" spans="1:2" ht="15.5" x14ac:dyDescent="0.35">
      <c r="A9407" s="5"/>
      <c r="B9407" s="5"/>
    </row>
    <row r="9408" spans="1:2" ht="15.5" x14ac:dyDescent="0.35">
      <c r="A9408" s="5"/>
      <c r="B9408" s="5"/>
    </row>
    <row r="9409" spans="1:2" ht="15.5" x14ac:dyDescent="0.35">
      <c r="A9409" s="5"/>
      <c r="B9409" s="5"/>
    </row>
    <row r="9410" spans="1:2" ht="15.5" x14ac:dyDescent="0.35">
      <c r="A9410" s="5"/>
      <c r="B9410" s="5"/>
    </row>
    <row r="9411" spans="1:2" ht="15.5" x14ac:dyDescent="0.35">
      <c r="A9411" s="5"/>
      <c r="B9411" s="5"/>
    </row>
    <row r="9412" spans="1:2" ht="15.5" x14ac:dyDescent="0.35">
      <c r="A9412" s="5"/>
      <c r="B9412" s="5"/>
    </row>
    <row r="9413" spans="1:2" ht="15.5" x14ac:dyDescent="0.35">
      <c r="A9413" s="5"/>
      <c r="B9413" s="5"/>
    </row>
    <row r="9414" spans="1:2" ht="15.5" x14ac:dyDescent="0.35">
      <c r="A9414" s="5"/>
      <c r="B9414" s="5"/>
    </row>
    <row r="9415" spans="1:2" ht="15.5" x14ac:dyDescent="0.35">
      <c r="A9415" s="5"/>
      <c r="B9415" s="5"/>
    </row>
    <row r="9416" spans="1:2" ht="15.5" x14ac:dyDescent="0.35">
      <c r="A9416" s="5"/>
      <c r="B9416" s="5"/>
    </row>
    <row r="9417" spans="1:2" ht="15.5" x14ac:dyDescent="0.35">
      <c r="A9417" s="5"/>
      <c r="B9417" s="5"/>
    </row>
    <row r="9418" spans="1:2" ht="15.5" x14ac:dyDescent="0.35">
      <c r="A9418" s="5"/>
      <c r="B9418" s="5"/>
    </row>
    <row r="9419" spans="1:2" ht="15.5" x14ac:dyDescent="0.35">
      <c r="A9419" s="5"/>
      <c r="B9419" s="5"/>
    </row>
    <row r="9420" spans="1:2" ht="15.5" x14ac:dyDescent="0.35">
      <c r="A9420" s="5"/>
      <c r="B9420" s="5"/>
    </row>
    <row r="9421" spans="1:2" ht="15.5" x14ac:dyDescent="0.35">
      <c r="A9421" s="5"/>
      <c r="B9421" s="5"/>
    </row>
    <row r="9422" spans="1:2" ht="15.5" x14ac:dyDescent="0.35">
      <c r="A9422" s="5"/>
      <c r="B9422" s="5"/>
    </row>
    <row r="9423" spans="1:2" ht="15.5" x14ac:dyDescent="0.35">
      <c r="A9423" s="5"/>
      <c r="B9423" s="5"/>
    </row>
    <row r="9424" spans="1:2" ht="15.5" x14ac:dyDescent="0.35">
      <c r="A9424" s="5"/>
      <c r="B9424" s="5"/>
    </row>
    <row r="9425" spans="1:2" ht="15.5" x14ac:dyDescent="0.35">
      <c r="A9425" s="5"/>
      <c r="B9425" s="5"/>
    </row>
    <row r="9426" spans="1:2" ht="15.5" x14ac:dyDescent="0.35">
      <c r="A9426" s="5"/>
      <c r="B9426" s="5"/>
    </row>
    <row r="9427" spans="1:2" ht="15.5" x14ac:dyDescent="0.35">
      <c r="A9427" s="5"/>
      <c r="B9427" s="5"/>
    </row>
    <row r="9428" spans="1:2" ht="15.5" x14ac:dyDescent="0.35">
      <c r="A9428" s="5"/>
      <c r="B9428" s="5"/>
    </row>
    <row r="9429" spans="1:2" ht="15.5" x14ac:dyDescent="0.35">
      <c r="A9429" s="5"/>
      <c r="B9429" s="5"/>
    </row>
    <row r="9430" spans="1:2" ht="15.5" x14ac:dyDescent="0.35">
      <c r="A9430" s="5"/>
      <c r="B9430" s="5"/>
    </row>
    <row r="9431" spans="1:2" ht="15.5" x14ac:dyDescent="0.35">
      <c r="A9431" s="5"/>
      <c r="B9431" s="5"/>
    </row>
    <row r="9432" spans="1:2" ht="15.5" x14ac:dyDescent="0.35">
      <c r="A9432" s="5"/>
      <c r="B9432" s="5"/>
    </row>
    <row r="9433" spans="1:2" ht="15.5" x14ac:dyDescent="0.35">
      <c r="A9433" s="5"/>
      <c r="B9433" s="5"/>
    </row>
    <row r="9434" spans="1:2" ht="15.5" x14ac:dyDescent="0.35">
      <c r="A9434" s="5"/>
      <c r="B9434" s="5"/>
    </row>
    <row r="9435" spans="1:2" ht="15.5" x14ac:dyDescent="0.35">
      <c r="A9435" s="5"/>
      <c r="B9435" s="5"/>
    </row>
    <row r="9436" spans="1:2" ht="15.5" x14ac:dyDescent="0.35">
      <c r="A9436" s="5"/>
      <c r="B9436" s="5"/>
    </row>
    <row r="9437" spans="1:2" ht="15.5" x14ac:dyDescent="0.35">
      <c r="A9437" s="5"/>
      <c r="B9437" s="5"/>
    </row>
    <row r="9438" spans="1:2" ht="15.5" x14ac:dyDescent="0.35">
      <c r="A9438" s="5"/>
      <c r="B9438" s="5"/>
    </row>
    <row r="9439" spans="1:2" ht="15.5" x14ac:dyDescent="0.35">
      <c r="A9439" s="5"/>
      <c r="B9439" s="5"/>
    </row>
    <row r="9440" spans="1:2" ht="15.5" x14ac:dyDescent="0.35">
      <c r="A9440" s="5"/>
      <c r="B9440" s="5"/>
    </row>
    <row r="9441" spans="1:2" ht="15.5" x14ac:dyDescent="0.35">
      <c r="A9441" s="5"/>
      <c r="B9441" s="5"/>
    </row>
    <row r="9442" spans="1:2" ht="15.5" x14ac:dyDescent="0.35">
      <c r="A9442" s="5"/>
      <c r="B9442" s="5"/>
    </row>
    <row r="9443" spans="1:2" ht="15.5" x14ac:dyDescent="0.35">
      <c r="A9443" s="5"/>
      <c r="B9443" s="5"/>
    </row>
    <row r="9444" spans="1:2" ht="15.5" x14ac:dyDescent="0.35">
      <c r="A9444" s="5"/>
      <c r="B9444" s="5"/>
    </row>
    <row r="9445" spans="1:2" ht="15.5" x14ac:dyDescent="0.35">
      <c r="A9445" s="5"/>
      <c r="B9445" s="5"/>
    </row>
    <row r="9446" spans="1:2" ht="15.5" x14ac:dyDescent="0.35">
      <c r="A9446" s="5"/>
      <c r="B9446" s="5"/>
    </row>
    <row r="9447" spans="1:2" ht="15.5" x14ac:dyDescent="0.35">
      <c r="A9447" s="5"/>
      <c r="B9447" s="5"/>
    </row>
    <row r="9448" spans="1:2" ht="15.5" x14ac:dyDescent="0.35">
      <c r="A9448" s="5"/>
      <c r="B9448" s="5"/>
    </row>
    <row r="9449" spans="1:2" ht="15.5" x14ac:dyDescent="0.35">
      <c r="A9449" s="5"/>
      <c r="B9449" s="5"/>
    </row>
    <row r="9450" spans="1:2" ht="15.5" x14ac:dyDescent="0.35">
      <c r="A9450" s="5"/>
      <c r="B9450" s="5"/>
    </row>
    <row r="9451" spans="1:2" ht="15.5" x14ac:dyDescent="0.35">
      <c r="A9451" s="5"/>
      <c r="B9451" s="5"/>
    </row>
    <row r="9452" spans="1:2" ht="15.5" x14ac:dyDescent="0.35">
      <c r="A9452" s="5"/>
      <c r="B9452" s="5"/>
    </row>
    <row r="9453" spans="1:2" ht="15.5" x14ac:dyDescent="0.35">
      <c r="A9453" s="5"/>
      <c r="B9453" s="5"/>
    </row>
    <row r="9454" spans="1:2" ht="15.5" x14ac:dyDescent="0.35">
      <c r="A9454" s="5"/>
      <c r="B9454" s="5"/>
    </row>
    <row r="9455" spans="1:2" ht="15.5" x14ac:dyDescent="0.35">
      <c r="A9455" s="5"/>
      <c r="B9455" s="5"/>
    </row>
    <row r="9456" spans="1:2" ht="15.5" x14ac:dyDescent="0.35">
      <c r="A9456" s="5"/>
      <c r="B9456" s="5"/>
    </row>
    <row r="9457" spans="1:2" ht="15.5" x14ac:dyDescent="0.35">
      <c r="A9457" s="5"/>
      <c r="B9457" s="5"/>
    </row>
    <row r="9458" spans="1:2" ht="15.5" x14ac:dyDescent="0.35">
      <c r="A9458" s="5"/>
      <c r="B9458" s="5"/>
    </row>
    <row r="9459" spans="1:2" ht="15.5" x14ac:dyDescent="0.35">
      <c r="A9459" s="5"/>
      <c r="B9459" s="5"/>
    </row>
    <row r="9460" spans="1:2" ht="15.5" x14ac:dyDescent="0.35">
      <c r="A9460" s="5"/>
      <c r="B9460" s="5"/>
    </row>
    <row r="9461" spans="1:2" ht="15.5" x14ac:dyDescent="0.35">
      <c r="A9461" s="5"/>
      <c r="B9461" s="5"/>
    </row>
    <row r="9462" spans="1:2" ht="15.5" x14ac:dyDescent="0.35">
      <c r="A9462" s="5"/>
      <c r="B9462" s="5"/>
    </row>
    <row r="9463" spans="1:2" ht="15.5" x14ac:dyDescent="0.35">
      <c r="A9463" s="5"/>
      <c r="B9463" s="5"/>
    </row>
    <row r="9464" spans="1:2" ht="15.5" x14ac:dyDescent="0.35">
      <c r="A9464" s="5"/>
      <c r="B9464" s="5"/>
    </row>
    <row r="9465" spans="1:2" ht="15.5" x14ac:dyDescent="0.35">
      <c r="A9465" s="5"/>
      <c r="B9465" s="5"/>
    </row>
    <row r="9466" spans="1:2" ht="15.5" x14ac:dyDescent="0.35">
      <c r="A9466" s="5"/>
      <c r="B9466" s="5"/>
    </row>
    <row r="9467" spans="1:2" ht="15.5" x14ac:dyDescent="0.35">
      <c r="A9467" s="5"/>
      <c r="B9467" s="5"/>
    </row>
    <row r="9468" spans="1:2" ht="15.5" x14ac:dyDescent="0.35">
      <c r="A9468" s="5"/>
      <c r="B9468" s="5"/>
    </row>
    <row r="9469" spans="1:2" ht="15.5" x14ac:dyDescent="0.35">
      <c r="A9469" s="5"/>
      <c r="B9469" s="5"/>
    </row>
    <row r="9470" spans="1:2" ht="15.5" x14ac:dyDescent="0.35">
      <c r="A9470" s="5"/>
      <c r="B9470" s="5"/>
    </row>
    <row r="9471" spans="1:2" ht="15.5" x14ac:dyDescent="0.35">
      <c r="A9471" s="5"/>
      <c r="B9471" s="5"/>
    </row>
    <row r="9472" spans="1:2" ht="15.5" x14ac:dyDescent="0.35">
      <c r="A9472" s="5"/>
      <c r="B9472" s="5"/>
    </row>
    <row r="9473" spans="1:2" ht="15.5" x14ac:dyDescent="0.35">
      <c r="A9473" s="5"/>
      <c r="B9473" s="5"/>
    </row>
    <row r="9474" spans="1:2" ht="15.5" x14ac:dyDescent="0.35">
      <c r="A9474" s="5"/>
      <c r="B9474" s="5"/>
    </row>
    <row r="9475" spans="1:2" ht="15.5" x14ac:dyDescent="0.35">
      <c r="A9475" s="5"/>
      <c r="B9475" s="5"/>
    </row>
    <row r="9476" spans="1:2" ht="15.5" x14ac:dyDescent="0.35">
      <c r="A9476" s="5"/>
      <c r="B9476" s="5"/>
    </row>
    <row r="9477" spans="1:2" ht="15.5" x14ac:dyDescent="0.35">
      <c r="A9477" s="5"/>
      <c r="B9477" s="5"/>
    </row>
    <row r="9478" spans="1:2" ht="15.5" x14ac:dyDescent="0.35">
      <c r="A9478" s="5"/>
      <c r="B9478" s="5"/>
    </row>
    <row r="9479" spans="1:2" ht="15.5" x14ac:dyDescent="0.35">
      <c r="A9479" s="5"/>
      <c r="B9479" s="5"/>
    </row>
    <row r="9480" spans="1:2" ht="15.5" x14ac:dyDescent="0.35">
      <c r="A9480" s="5"/>
      <c r="B9480" s="5"/>
    </row>
    <row r="9481" spans="1:2" ht="15.5" x14ac:dyDescent="0.35">
      <c r="A9481" s="5"/>
      <c r="B9481" s="5"/>
    </row>
    <row r="9482" spans="1:2" ht="15.5" x14ac:dyDescent="0.35">
      <c r="A9482" s="5"/>
      <c r="B9482" s="5"/>
    </row>
    <row r="9483" spans="1:2" ht="15.5" x14ac:dyDescent="0.35">
      <c r="A9483" s="5"/>
      <c r="B9483" s="5"/>
    </row>
    <row r="9484" spans="1:2" ht="15.5" x14ac:dyDescent="0.35">
      <c r="A9484" s="5"/>
      <c r="B9484" s="5"/>
    </row>
    <row r="9485" spans="1:2" ht="15.5" x14ac:dyDescent="0.35">
      <c r="A9485" s="5"/>
      <c r="B9485" s="5"/>
    </row>
    <row r="9486" spans="1:2" ht="15.5" x14ac:dyDescent="0.35">
      <c r="A9486" s="5"/>
      <c r="B9486" s="5"/>
    </row>
    <row r="9487" spans="1:2" ht="15.5" x14ac:dyDescent="0.35">
      <c r="A9487" s="5"/>
      <c r="B9487" s="5"/>
    </row>
    <row r="9488" spans="1:2" ht="15.5" x14ac:dyDescent="0.35">
      <c r="A9488" s="5"/>
      <c r="B9488" s="5"/>
    </row>
    <row r="9489" spans="1:2" ht="15.5" x14ac:dyDescent="0.35">
      <c r="A9489" s="5"/>
      <c r="B9489" s="5"/>
    </row>
    <row r="9490" spans="1:2" ht="15.5" x14ac:dyDescent="0.35">
      <c r="A9490" s="5"/>
      <c r="B9490" s="5"/>
    </row>
    <row r="9491" spans="1:2" ht="15.5" x14ac:dyDescent="0.35">
      <c r="A9491" s="5"/>
      <c r="B9491" s="5"/>
    </row>
    <row r="9492" spans="1:2" ht="15.5" x14ac:dyDescent="0.35">
      <c r="A9492" s="5"/>
      <c r="B9492" s="5"/>
    </row>
    <row r="9493" spans="1:2" ht="15.5" x14ac:dyDescent="0.35">
      <c r="A9493" s="5"/>
      <c r="B9493" s="5"/>
    </row>
    <row r="9494" spans="1:2" ht="15.5" x14ac:dyDescent="0.35">
      <c r="A9494" s="5"/>
      <c r="B9494" s="5"/>
    </row>
    <row r="9495" spans="1:2" ht="15.5" x14ac:dyDescent="0.35">
      <c r="A9495" s="5"/>
      <c r="B9495" s="5"/>
    </row>
    <row r="9496" spans="1:2" ht="15.5" x14ac:dyDescent="0.35">
      <c r="A9496" s="5"/>
      <c r="B9496" s="5"/>
    </row>
    <row r="9497" spans="1:2" ht="15.5" x14ac:dyDescent="0.35">
      <c r="A9497" s="5"/>
      <c r="B9497" s="5"/>
    </row>
    <row r="9498" spans="1:2" ht="15.5" x14ac:dyDescent="0.35">
      <c r="A9498" s="5"/>
      <c r="B9498" s="5"/>
    </row>
    <row r="9499" spans="1:2" ht="15.5" x14ac:dyDescent="0.35">
      <c r="A9499" s="5"/>
      <c r="B9499" s="5"/>
    </row>
    <row r="9500" spans="1:2" ht="15.5" x14ac:dyDescent="0.35">
      <c r="A9500" s="5"/>
      <c r="B9500" s="5"/>
    </row>
    <row r="9501" spans="1:2" ht="15.5" x14ac:dyDescent="0.35">
      <c r="A9501" s="5"/>
      <c r="B9501" s="5"/>
    </row>
    <row r="9502" spans="1:2" ht="15.5" x14ac:dyDescent="0.35">
      <c r="A9502" s="5"/>
      <c r="B9502" s="5"/>
    </row>
    <row r="9503" spans="1:2" ht="15.5" x14ac:dyDescent="0.35">
      <c r="A9503" s="5"/>
      <c r="B9503" s="5"/>
    </row>
    <row r="9504" spans="1:2" ht="15.5" x14ac:dyDescent="0.35">
      <c r="A9504" s="5"/>
      <c r="B9504" s="5"/>
    </row>
    <row r="9505" spans="1:2" ht="15.5" x14ac:dyDescent="0.35">
      <c r="A9505" s="5"/>
      <c r="B9505" s="5"/>
    </row>
    <row r="9506" spans="1:2" ht="15.5" x14ac:dyDescent="0.35">
      <c r="A9506" s="5"/>
      <c r="B9506" s="5"/>
    </row>
    <row r="9507" spans="1:2" ht="15.5" x14ac:dyDescent="0.35">
      <c r="A9507" s="5"/>
      <c r="B9507" s="5"/>
    </row>
    <row r="9508" spans="1:2" ht="15.5" x14ac:dyDescent="0.35">
      <c r="A9508" s="5"/>
      <c r="B9508" s="5"/>
    </row>
    <row r="9509" spans="1:2" ht="15.5" x14ac:dyDescent="0.35">
      <c r="A9509" s="5"/>
      <c r="B9509" s="5"/>
    </row>
    <row r="9510" spans="1:2" ht="15.5" x14ac:dyDescent="0.35">
      <c r="A9510" s="5"/>
      <c r="B9510" s="5"/>
    </row>
    <row r="9511" spans="1:2" ht="15.5" x14ac:dyDescent="0.35">
      <c r="A9511" s="5"/>
      <c r="B9511" s="5"/>
    </row>
    <row r="9512" spans="1:2" ht="15.5" x14ac:dyDescent="0.35">
      <c r="A9512" s="5"/>
      <c r="B9512" s="5"/>
    </row>
    <row r="9513" spans="1:2" ht="15.5" x14ac:dyDescent="0.35">
      <c r="A9513" s="5"/>
      <c r="B9513" s="5"/>
    </row>
    <row r="9514" spans="1:2" ht="15.5" x14ac:dyDescent="0.35">
      <c r="A9514" s="5"/>
      <c r="B9514" s="5"/>
    </row>
    <row r="9515" spans="1:2" ht="15.5" x14ac:dyDescent="0.35">
      <c r="A9515" s="5"/>
      <c r="B9515" s="5"/>
    </row>
    <row r="9516" spans="1:2" ht="15.5" x14ac:dyDescent="0.35">
      <c r="A9516" s="5"/>
      <c r="B9516" s="5"/>
    </row>
    <row r="9517" spans="1:2" ht="15.5" x14ac:dyDescent="0.35">
      <c r="A9517" s="5"/>
      <c r="B9517" s="5"/>
    </row>
    <row r="9518" spans="1:2" ht="15.5" x14ac:dyDescent="0.35">
      <c r="A9518" s="5"/>
      <c r="B9518" s="5"/>
    </row>
    <row r="9519" spans="1:2" ht="15.5" x14ac:dyDescent="0.35">
      <c r="A9519" s="5"/>
      <c r="B9519" s="5"/>
    </row>
    <row r="9520" spans="1:2" ht="15.5" x14ac:dyDescent="0.35">
      <c r="A9520" s="5"/>
      <c r="B9520" s="5"/>
    </row>
    <row r="9521" spans="1:2" ht="15.5" x14ac:dyDescent="0.35">
      <c r="A9521" s="5"/>
      <c r="B9521" s="5"/>
    </row>
    <row r="9522" spans="1:2" ht="15.5" x14ac:dyDescent="0.35">
      <c r="A9522" s="5"/>
      <c r="B9522" s="5"/>
    </row>
    <row r="9523" spans="1:2" ht="15.5" x14ac:dyDescent="0.35">
      <c r="A9523" s="5"/>
      <c r="B9523" s="5"/>
    </row>
    <row r="9524" spans="1:2" ht="15.5" x14ac:dyDescent="0.35">
      <c r="A9524" s="5"/>
      <c r="B9524" s="5"/>
    </row>
    <row r="9525" spans="1:2" ht="15.5" x14ac:dyDescent="0.35">
      <c r="A9525" s="5"/>
      <c r="B9525" s="5"/>
    </row>
    <row r="9526" spans="1:2" ht="15.5" x14ac:dyDescent="0.35">
      <c r="A9526" s="5"/>
      <c r="B9526" s="5"/>
    </row>
    <row r="9527" spans="1:2" ht="15.5" x14ac:dyDescent="0.35">
      <c r="A9527" s="5"/>
      <c r="B9527" s="5"/>
    </row>
    <row r="9528" spans="1:2" ht="15.5" x14ac:dyDescent="0.35">
      <c r="A9528" s="5"/>
      <c r="B9528" s="5"/>
    </row>
    <row r="9529" spans="1:2" ht="15.5" x14ac:dyDescent="0.35">
      <c r="A9529" s="5"/>
      <c r="B9529" s="5"/>
    </row>
    <row r="9530" spans="1:2" ht="15.5" x14ac:dyDescent="0.35">
      <c r="A9530" s="5"/>
      <c r="B9530" s="5"/>
    </row>
    <row r="9531" spans="1:2" ht="15.5" x14ac:dyDescent="0.35">
      <c r="A9531" s="5"/>
      <c r="B9531" s="5"/>
    </row>
    <row r="9532" spans="1:2" ht="15.5" x14ac:dyDescent="0.35">
      <c r="A9532" s="5"/>
      <c r="B9532" s="5"/>
    </row>
    <row r="9533" spans="1:2" ht="15.5" x14ac:dyDescent="0.35">
      <c r="A9533" s="5"/>
      <c r="B9533" s="5"/>
    </row>
    <row r="9534" spans="1:2" ht="15.5" x14ac:dyDescent="0.35">
      <c r="A9534" s="5"/>
      <c r="B9534" s="5"/>
    </row>
    <row r="9535" spans="1:2" ht="15.5" x14ac:dyDescent="0.35">
      <c r="A9535" s="5"/>
      <c r="B9535" s="5"/>
    </row>
    <row r="9536" spans="1:2" ht="15.5" x14ac:dyDescent="0.35">
      <c r="A9536" s="5"/>
      <c r="B9536" s="5"/>
    </row>
    <row r="9537" spans="1:2" ht="15.5" x14ac:dyDescent="0.35">
      <c r="A9537" s="5"/>
      <c r="B9537" s="5"/>
    </row>
    <row r="9538" spans="1:2" ht="15.5" x14ac:dyDescent="0.35">
      <c r="A9538" s="5"/>
      <c r="B9538" s="5"/>
    </row>
    <row r="9539" spans="1:2" ht="15.5" x14ac:dyDescent="0.35">
      <c r="A9539" s="5"/>
      <c r="B9539" s="5"/>
    </row>
    <row r="9540" spans="1:2" ht="15.5" x14ac:dyDescent="0.35">
      <c r="A9540" s="5"/>
      <c r="B9540" s="5"/>
    </row>
    <row r="9541" spans="1:2" ht="15.5" x14ac:dyDescent="0.35">
      <c r="A9541" s="5"/>
      <c r="B9541" s="5"/>
    </row>
    <row r="9542" spans="1:2" ht="15.5" x14ac:dyDescent="0.35">
      <c r="A9542" s="5"/>
      <c r="B9542" s="5"/>
    </row>
    <row r="9543" spans="1:2" ht="15.5" x14ac:dyDescent="0.35">
      <c r="A9543" s="5"/>
      <c r="B9543" s="5"/>
    </row>
    <row r="9544" spans="1:2" ht="15.5" x14ac:dyDescent="0.35">
      <c r="A9544" s="5"/>
      <c r="B9544" s="5"/>
    </row>
    <row r="9545" spans="1:2" ht="15.5" x14ac:dyDescent="0.35">
      <c r="A9545" s="5"/>
      <c r="B9545" s="5"/>
    </row>
    <row r="9546" spans="1:2" ht="15.5" x14ac:dyDescent="0.35">
      <c r="A9546" s="5"/>
      <c r="B9546" s="5"/>
    </row>
    <row r="9547" spans="1:2" ht="15.5" x14ac:dyDescent="0.35">
      <c r="A9547" s="5"/>
      <c r="B9547" s="5"/>
    </row>
    <row r="9548" spans="1:2" ht="15.5" x14ac:dyDescent="0.35">
      <c r="A9548" s="5"/>
      <c r="B9548" s="5"/>
    </row>
    <row r="9549" spans="1:2" ht="15.5" x14ac:dyDescent="0.35">
      <c r="A9549" s="5"/>
      <c r="B9549" s="5"/>
    </row>
    <row r="9550" spans="1:2" ht="15.5" x14ac:dyDescent="0.35">
      <c r="A9550" s="5"/>
      <c r="B9550" s="5"/>
    </row>
    <row r="9551" spans="1:2" ht="15.5" x14ac:dyDescent="0.35">
      <c r="A9551" s="5"/>
      <c r="B9551" s="5"/>
    </row>
    <row r="9552" spans="1:2" ht="15.5" x14ac:dyDescent="0.35">
      <c r="A9552" s="5"/>
      <c r="B9552" s="5"/>
    </row>
    <row r="9553" spans="1:2" ht="15.5" x14ac:dyDescent="0.35">
      <c r="A9553" s="5"/>
      <c r="B9553" s="5"/>
    </row>
    <row r="9554" spans="1:2" ht="15.5" x14ac:dyDescent="0.35">
      <c r="A9554" s="5"/>
      <c r="B9554" s="5"/>
    </row>
    <row r="9555" spans="1:2" ht="15.5" x14ac:dyDescent="0.35">
      <c r="A9555" s="5"/>
      <c r="B9555" s="5"/>
    </row>
    <row r="9556" spans="1:2" ht="15.5" x14ac:dyDescent="0.35">
      <c r="A9556" s="5"/>
      <c r="B9556" s="5"/>
    </row>
    <row r="9557" spans="1:2" ht="15.5" x14ac:dyDescent="0.35">
      <c r="A9557" s="5"/>
      <c r="B9557" s="5"/>
    </row>
    <row r="9558" spans="1:2" ht="15.5" x14ac:dyDescent="0.35">
      <c r="A9558" s="5"/>
      <c r="B9558" s="5"/>
    </row>
    <row r="9559" spans="1:2" ht="15.5" x14ac:dyDescent="0.35">
      <c r="A9559" s="5"/>
      <c r="B9559" s="5"/>
    </row>
    <row r="9560" spans="1:2" ht="15.5" x14ac:dyDescent="0.35">
      <c r="A9560" s="5"/>
      <c r="B9560" s="5"/>
    </row>
    <row r="9561" spans="1:2" ht="15.5" x14ac:dyDescent="0.35">
      <c r="A9561" s="5"/>
      <c r="B9561" s="5"/>
    </row>
    <row r="9562" spans="1:2" ht="15.5" x14ac:dyDescent="0.35">
      <c r="A9562" s="5"/>
      <c r="B9562" s="5"/>
    </row>
    <row r="9563" spans="1:2" ht="15.5" x14ac:dyDescent="0.35">
      <c r="A9563" s="5"/>
      <c r="B9563" s="5"/>
    </row>
    <row r="9564" spans="1:2" ht="15.5" x14ac:dyDescent="0.35">
      <c r="A9564" s="5"/>
      <c r="B9564" s="5"/>
    </row>
    <row r="9565" spans="1:2" ht="15.5" x14ac:dyDescent="0.35">
      <c r="A9565" s="5"/>
      <c r="B9565" s="5"/>
    </row>
    <row r="9566" spans="1:2" ht="15.5" x14ac:dyDescent="0.35">
      <c r="A9566" s="5"/>
      <c r="B9566" s="5"/>
    </row>
    <row r="9567" spans="1:2" ht="15.5" x14ac:dyDescent="0.35">
      <c r="A9567" s="5"/>
      <c r="B9567" s="5"/>
    </row>
    <row r="9568" spans="1:2" ht="15.5" x14ac:dyDescent="0.35">
      <c r="A9568" s="5"/>
      <c r="B9568" s="5"/>
    </row>
    <row r="9569" spans="1:2" ht="15.5" x14ac:dyDescent="0.35">
      <c r="A9569" s="5"/>
      <c r="B9569" s="5"/>
    </row>
    <row r="9570" spans="1:2" ht="15.5" x14ac:dyDescent="0.35">
      <c r="A9570" s="5"/>
      <c r="B9570" s="5"/>
    </row>
    <row r="9571" spans="1:2" ht="15.5" x14ac:dyDescent="0.35">
      <c r="A9571" s="5"/>
      <c r="B9571" s="5"/>
    </row>
    <row r="9572" spans="1:2" ht="15.5" x14ac:dyDescent="0.35">
      <c r="A9572" s="5"/>
      <c r="B9572" s="5"/>
    </row>
    <row r="9573" spans="1:2" ht="15.5" x14ac:dyDescent="0.35">
      <c r="A9573" s="5"/>
      <c r="B9573" s="5"/>
    </row>
    <row r="9574" spans="1:2" ht="15.5" x14ac:dyDescent="0.35">
      <c r="A9574" s="5"/>
      <c r="B9574" s="5"/>
    </row>
    <row r="9575" spans="1:2" ht="15.5" x14ac:dyDescent="0.35">
      <c r="A9575" s="5"/>
      <c r="B9575" s="5"/>
    </row>
    <row r="9576" spans="1:2" ht="15.5" x14ac:dyDescent="0.35">
      <c r="A9576" s="5"/>
      <c r="B9576" s="5"/>
    </row>
    <row r="9577" spans="1:2" ht="15.5" x14ac:dyDescent="0.35">
      <c r="A9577" s="5"/>
      <c r="B9577" s="5"/>
    </row>
    <row r="9578" spans="1:2" ht="15.5" x14ac:dyDescent="0.35">
      <c r="A9578" s="5"/>
      <c r="B9578" s="5"/>
    </row>
    <row r="9579" spans="1:2" ht="15.5" x14ac:dyDescent="0.35">
      <c r="A9579" s="5"/>
      <c r="B9579" s="5"/>
    </row>
    <row r="9580" spans="1:2" ht="15.5" x14ac:dyDescent="0.35">
      <c r="A9580" s="5"/>
      <c r="B9580" s="5"/>
    </row>
    <row r="9581" spans="1:2" ht="15.5" x14ac:dyDescent="0.35">
      <c r="A9581" s="5"/>
      <c r="B9581" s="5"/>
    </row>
    <row r="9582" spans="1:2" ht="15.5" x14ac:dyDescent="0.35">
      <c r="A9582" s="5"/>
      <c r="B9582" s="5"/>
    </row>
    <row r="9583" spans="1:2" ht="15.5" x14ac:dyDescent="0.35">
      <c r="A9583" s="5"/>
      <c r="B9583" s="5"/>
    </row>
    <row r="9584" spans="1:2" ht="15.5" x14ac:dyDescent="0.35">
      <c r="A9584" s="5"/>
      <c r="B9584" s="5"/>
    </row>
    <row r="9585" spans="1:2" ht="15.5" x14ac:dyDescent="0.35">
      <c r="A9585" s="5"/>
      <c r="B9585" s="5"/>
    </row>
    <row r="9586" spans="1:2" ht="15.5" x14ac:dyDescent="0.35">
      <c r="A9586" s="5"/>
      <c r="B9586" s="5"/>
    </row>
    <row r="9587" spans="1:2" ht="15.5" x14ac:dyDescent="0.35">
      <c r="A9587" s="5"/>
      <c r="B9587" s="5"/>
    </row>
    <row r="9588" spans="1:2" ht="15.5" x14ac:dyDescent="0.35">
      <c r="A9588" s="5"/>
      <c r="B9588" s="5"/>
    </row>
    <row r="9589" spans="1:2" ht="15.5" x14ac:dyDescent="0.35">
      <c r="A9589" s="5"/>
      <c r="B9589" s="5"/>
    </row>
    <row r="9590" spans="1:2" ht="15.5" x14ac:dyDescent="0.35">
      <c r="A9590" s="5"/>
      <c r="B9590" s="5"/>
    </row>
    <row r="9591" spans="1:2" ht="15.5" x14ac:dyDescent="0.35">
      <c r="A9591" s="5"/>
      <c r="B9591" s="5"/>
    </row>
    <row r="9592" spans="1:2" ht="15.5" x14ac:dyDescent="0.35">
      <c r="A9592" s="5"/>
      <c r="B9592" s="5"/>
    </row>
    <row r="9593" spans="1:2" ht="15.5" x14ac:dyDescent="0.35">
      <c r="A9593" s="5"/>
      <c r="B9593" s="5"/>
    </row>
    <row r="9594" spans="1:2" ht="15.5" x14ac:dyDescent="0.35">
      <c r="A9594" s="5"/>
      <c r="B9594" s="5"/>
    </row>
    <row r="9595" spans="1:2" ht="15.5" x14ac:dyDescent="0.35">
      <c r="A9595" s="5"/>
      <c r="B9595" s="5"/>
    </row>
    <row r="9596" spans="1:2" ht="15.5" x14ac:dyDescent="0.35">
      <c r="A9596" s="5"/>
      <c r="B9596" s="5"/>
    </row>
    <row r="9597" spans="1:2" ht="15.5" x14ac:dyDescent="0.35">
      <c r="A9597" s="5"/>
      <c r="B9597" s="5"/>
    </row>
    <row r="9598" spans="1:2" ht="15.5" x14ac:dyDescent="0.35">
      <c r="A9598" s="5"/>
      <c r="B9598" s="5"/>
    </row>
    <row r="9599" spans="1:2" ht="15.5" x14ac:dyDescent="0.35">
      <c r="A9599" s="5"/>
      <c r="B9599" s="5"/>
    </row>
    <row r="9600" spans="1:2" ht="15.5" x14ac:dyDescent="0.35">
      <c r="A9600" s="5"/>
      <c r="B9600" s="5"/>
    </row>
    <row r="9601" spans="1:2" ht="15.5" x14ac:dyDescent="0.35">
      <c r="A9601" s="5"/>
      <c r="B9601" s="5"/>
    </row>
    <row r="9602" spans="1:2" ht="15.5" x14ac:dyDescent="0.35">
      <c r="A9602" s="5"/>
      <c r="B9602" s="5"/>
    </row>
    <row r="9603" spans="1:2" ht="15.5" x14ac:dyDescent="0.35">
      <c r="A9603" s="5"/>
      <c r="B9603" s="5"/>
    </row>
    <row r="9604" spans="1:2" ht="15.5" x14ac:dyDescent="0.35">
      <c r="A9604" s="5"/>
      <c r="B9604" s="5"/>
    </row>
    <row r="9605" spans="1:2" ht="15.5" x14ac:dyDescent="0.35">
      <c r="A9605" s="5"/>
      <c r="B9605" s="5"/>
    </row>
    <row r="9606" spans="1:2" ht="15.5" x14ac:dyDescent="0.35">
      <c r="A9606" s="5"/>
      <c r="B9606" s="5"/>
    </row>
    <row r="9607" spans="1:2" ht="15.5" x14ac:dyDescent="0.35">
      <c r="A9607" s="5"/>
      <c r="B9607" s="5"/>
    </row>
    <row r="9608" spans="1:2" ht="15.5" x14ac:dyDescent="0.35">
      <c r="A9608" s="5"/>
      <c r="B9608" s="5"/>
    </row>
    <row r="9609" spans="1:2" ht="15.5" x14ac:dyDescent="0.35">
      <c r="A9609" s="5"/>
      <c r="B9609" s="5"/>
    </row>
    <row r="9610" spans="1:2" ht="15.5" x14ac:dyDescent="0.35">
      <c r="A9610" s="5"/>
      <c r="B9610" s="5"/>
    </row>
    <row r="9611" spans="1:2" ht="15.5" x14ac:dyDescent="0.35">
      <c r="A9611" s="5"/>
      <c r="B9611" s="5"/>
    </row>
    <row r="9612" spans="1:2" ht="15.5" x14ac:dyDescent="0.35">
      <c r="A9612" s="5"/>
      <c r="B9612" s="5"/>
    </row>
    <row r="9613" spans="1:2" ht="15.5" x14ac:dyDescent="0.35">
      <c r="A9613" s="5"/>
      <c r="B9613" s="5"/>
    </row>
    <row r="9614" spans="1:2" ht="15.5" x14ac:dyDescent="0.35">
      <c r="A9614" s="5"/>
      <c r="B9614" s="5"/>
    </row>
    <row r="9615" spans="1:2" ht="15.5" x14ac:dyDescent="0.35">
      <c r="A9615" s="5"/>
      <c r="B9615" s="5"/>
    </row>
    <row r="9616" spans="1:2" ht="15.5" x14ac:dyDescent="0.35">
      <c r="A9616" s="5"/>
      <c r="B9616" s="5"/>
    </row>
    <row r="9617" spans="1:2" ht="15.5" x14ac:dyDescent="0.35">
      <c r="A9617" s="5"/>
      <c r="B9617" s="5"/>
    </row>
    <row r="9618" spans="1:2" ht="15.5" x14ac:dyDescent="0.35">
      <c r="A9618" s="5"/>
      <c r="B9618" s="5"/>
    </row>
    <row r="9619" spans="1:2" ht="15.5" x14ac:dyDescent="0.35">
      <c r="A9619" s="5"/>
      <c r="B9619" s="5"/>
    </row>
    <row r="9620" spans="1:2" ht="15.5" x14ac:dyDescent="0.35">
      <c r="A9620" s="5"/>
      <c r="B9620" s="5"/>
    </row>
    <row r="9621" spans="1:2" ht="15.5" x14ac:dyDescent="0.35">
      <c r="A9621" s="5"/>
      <c r="B9621" s="5"/>
    </row>
    <row r="9622" spans="1:2" ht="15.5" x14ac:dyDescent="0.35">
      <c r="A9622" s="5"/>
      <c r="B9622" s="5"/>
    </row>
    <row r="9623" spans="1:2" ht="15.5" x14ac:dyDescent="0.35">
      <c r="A9623" s="5"/>
      <c r="B9623" s="5"/>
    </row>
    <row r="9624" spans="1:2" ht="15.5" x14ac:dyDescent="0.35">
      <c r="A9624" s="5"/>
      <c r="B9624" s="5"/>
    </row>
    <row r="9625" spans="1:2" ht="15.5" x14ac:dyDescent="0.35">
      <c r="A9625" s="5"/>
      <c r="B9625" s="5"/>
    </row>
    <row r="9626" spans="1:2" ht="15.5" x14ac:dyDescent="0.35">
      <c r="A9626" s="5"/>
      <c r="B9626" s="5"/>
    </row>
    <row r="9627" spans="1:2" ht="15.5" x14ac:dyDescent="0.35">
      <c r="A9627" s="5"/>
      <c r="B9627" s="5"/>
    </row>
    <row r="9628" spans="1:2" ht="15.5" x14ac:dyDescent="0.35">
      <c r="A9628" s="5"/>
      <c r="B9628" s="5"/>
    </row>
    <row r="9629" spans="1:2" ht="15.5" x14ac:dyDescent="0.35">
      <c r="A9629" s="5"/>
      <c r="B9629" s="5"/>
    </row>
    <row r="9630" spans="1:2" ht="15.5" x14ac:dyDescent="0.35">
      <c r="A9630" s="5"/>
      <c r="B9630" s="5"/>
    </row>
    <row r="9631" spans="1:2" ht="15.5" x14ac:dyDescent="0.35">
      <c r="A9631" s="5"/>
      <c r="B9631" s="5"/>
    </row>
    <row r="9632" spans="1:2" ht="15.5" x14ac:dyDescent="0.35">
      <c r="A9632" s="5"/>
      <c r="B9632" s="5"/>
    </row>
    <row r="9633" spans="1:2" ht="15.5" x14ac:dyDescent="0.35">
      <c r="A9633" s="5"/>
      <c r="B9633" s="5"/>
    </row>
    <row r="9634" spans="1:2" ht="15.5" x14ac:dyDescent="0.35">
      <c r="A9634" s="5"/>
      <c r="B9634" s="5"/>
    </row>
    <row r="9635" spans="1:2" ht="15.5" x14ac:dyDescent="0.35">
      <c r="A9635" s="5"/>
      <c r="B9635" s="5"/>
    </row>
    <row r="9636" spans="1:2" ht="15.5" x14ac:dyDescent="0.35">
      <c r="A9636" s="5"/>
      <c r="B9636" s="5"/>
    </row>
    <row r="9637" spans="1:2" ht="15.5" x14ac:dyDescent="0.35">
      <c r="A9637" s="5"/>
      <c r="B9637" s="5"/>
    </row>
    <row r="9638" spans="1:2" ht="15.5" x14ac:dyDescent="0.35">
      <c r="A9638" s="5"/>
      <c r="B9638" s="5"/>
    </row>
    <row r="9639" spans="1:2" ht="15.5" x14ac:dyDescent="0.35">
      <c r="A9639" s="5"/>
      <c r="B9639" s="5"/>
    </row>
    <row r="9640" spans="1:2" ht="15.5" x14ac:dyDescent="0.35">
      <c r="A9640" s="5"/>
      <c r="B9640" s="5"/>
    </row>
    <row r="9641" spans="1:2" ht="15.5" x14ac:dyDescent="0.35">
      <c r="A9641" s="5"/>
      <c r="B9641" s="5"/>
    </row>
    <row r="9642" spans="1:2" ht="15.5" x14ac:dyDescent="0.35">
      <c r="A9642" s="5"/>
      <c r="B9642" s="5"/>
    </row>
    <row r="9643" spans="1:2" ht="15.5" x14ac:dyDescent="0.35">
      <c r="A9643" s="5"/>
      <c r="B9643" s="5"/>
    </row>
    <row r="9644" spans="1:2" ht="15.5" x14ac:dyDescent="0.35">
      <c r="A9644" s="5"/>
      <c r="B9644" s="5"/>
    </row>
    <row r="9645" spans="1:2" ht="15.5" x14ac:dyDescent="0.35">
      <c r="A9645" s="5"/>
      <c r="B9645" s="5"/>
    </row>
    <row r="9646" spans="1:2" ht="15.5" x14ac:dyDescent="0.35">
      <c r="A9646" s="5"/>
      <c r="B9646" s="5"/>
    </row>
    <row r="9647" spans="1:2" ht="15.5" x14ac:dyDescent="0.35">
      <c r="A9647" s="5"/>
      <c r="B9647" s="5"/>
    </row>
    <row r="9648" spans="1:2" ht="15.5" x14ac:dyDescent="0.35">
      <c r="A9648" s="5"/>
      <c r="B9648" s="5"/>
    </row>
    <row r="9649" spans="1:2" ht="15.5" x14ac:dyDescent="0.35">
      <c r="A9649" s="5"/>
      <c r="B9649" s="5"/>
    </row>
    <row r="9650" spans="1:2" ht="15.5" x14ac:dyDescent="0.35">
      <c r="A9650" s="5"/>
      <c r="B9650" s="5"/>
    </row>
    <row r="9651" spans="1:2" ht="15.5" x14ac:dyDescent="0.35">
      <c r="A9651" s="5"/>
      <c r="B9651" s="5"/>
    </row>
    <row r="9652" spans="1:2" ht="15.5" x14ac:dyDescent="0.35">
      <c r="A9652" s="5"/>
      <c r="B9652" s="5"/>
    </row>
    <row r="9653" spans="1:2" ht="15.5" x14ac:dyDescent="0.35">
      <c r="A9653" s="5"/>
      <c r="B9653" s="5"/>
    </row>
    <row r="9654" spans="1:2" ht="15.5" x14ac:dyDescent="0.35">
      <c r="A9654" s="5"/>
      <c r="B9654" s="5"/>
    </row>
    <row r="9655" spans="1:2" ht="15.5" x14ac:dyDescent="0.35">
      <c r="A9655" s="5"/>
      <c r="B9655" s="5"/>
    </row>
    <row r="9656" spans="1:2" ht="15.5" x14ac:dyDescent="0.35">
      <c r="A9656" s="5"/>
      <c r="B9656" s="5"/>
    </row>
    <row r="9657" spans="1:2" ht="15.5" x14ac:dyDescent="0.35">
      <c r="A9657" s="5"/>
      <c r="B9657" s="5"/>
    </row>
    <row r="9658" spans="1:2" ht="15.5" x14ac:dyDescent="0.35">
      <c r="A9658" s="5"/>
      <c r="B9658" s="5"/>
    </row>
    <row r="9659" spans="1:2" ht="15.5" x14ac:dyDescent="0.35">
      <c r="A9659" s="5"/>
      <c r="B9659" s="5"/>
    </row>
    <row r="9660" spans="1:2" ht="15.5" x14ac:dyDescent="0.35">
      <c r="A9660" s="5"/>
      <c r="B9660" s="5"/>
    </row>
    <row r="9661" spans="1:2" ht="15.5" x14ac:dyDescent="0.35">
      <c r="A9661" s="5"/>
      <c r="B9661" s="5"/>
    </row>
    <row r="9662" spans="1:2" ht="15.5" x14ac:dyDescent="0.35">
      <c r="A9662" s="5"/>
      <c r="B9662" s="5"/>
    </row>
    <row r="9663" spans="1:2" ht="15.5" x14ac:dyDescent="0.35">
      <c r="A9663" s="5"/>
      <c r="B9663" s="5"/>
    </row>
    <row r="9664" spans="1:2" ht="15.5" x14ac:dyDescent="0.35">
      <c r="A9664" s="5"/>
      <c r="B9664" s="5"/>
    </row>
    <row r="9665" spans="1:2" ht="15.5" x14ac:dyDescent="0.35">
      <c r="A9665" s="5"/>
      <c r="B9665" s="5"/>
    </row>
    <row r="9666" spans="1:2" ht="15.5" x14ac:dyDescent="0.35">
      <c r="A9666" s="5"/>
      <c r="B9666" s="5"/>
    </row>
    <row r="9667" spans="1:2" ht="15.5" x14ac:dyDescent="0.35">
      <c r="A9667" s="5"/>
      <c r="B9667" s="5"/>
    </row>
    <row r="9668" spans="1:2" ht="15.5" x14ac:dyDescent="0.35">
      <c r="A9668" s="5"/>
      <c r="B9668" s="5"/>
    </row>
    <row r="9669" spans="1:2" ht="15.5" x14ac:dyDescent="0.35">
      <c r="A9669" s="5"/>
      <c r="B9669" s="5"/>
    </row>
    <row r="9670" spans="1:2" ht="15.5" x14ac:dyDescent="0.35">
      <c r="A9670" s="5"/>
      <c r="B9670" s="5"/>
    </row>
    <row r="9671" spans="1:2" ht="15.5" x14ac:dyDescent="0.35">
      <c r="A9671" s="5"/>
      <c r="B9671" s="5"/>
    </row>
    <row r="9672" spans="1:2" ht="15.5" x14ac:dyDescent="0.35">
      <c r="A9672" s="5"/>
      <c r="B9672" s="5"/>
    </row>
    <row r="9673" spans="1:2" ht="15.5" x14ac:dyDescent="0.35">
      <c r="A9673" s="5"/>
      <c r="B9673" s="5"/>
    </row>
    <row r="9674" spans="1:2" ht="15.5" x14ac:dyDescent="0.35">
      <c r="A9674" s="5"/>
      <c r="B9674" s="5"/>
    </row>
    <row r="9675" spans="1:2" ht="15.5" x14ac:dyDescent="0.35">
      <c r="A9675" s="5"/>
      <c r="B9675" s="5"/>
    </row>
    <row r="9676" spans="1:2" ht="15.5" x14ac:dyDescent="0.35">
      <c r="A9676" s="5"/>
      <c r="B9676" s="5"/>
    </row>
    <row r="9677" spans="1:2" ht="15.5" x14ac:dyDescent="0.35">
      <c r="A9677" s="5"/>
      <c r="B9677" s="5"/>
    </row>
    <row r="9678" spans="1:2" ht="15.5" x14ac:dyDescent="0.35">
      <c r="A9678" s="5"/>
      <c r="B9678" s="5"/>
    </row>
    <row r="9679" spans="1:2" ht="15.5" x14ac:dyDescent="0.35">
      <c r="A9679" s="5"/>
      <c r="B9679" s="5"/>
    </row>
    <row r="9680" spans="1:2" ht="15.5" x14ac:dyDescent="0.35">
      <c r="A9680" s="5"/>
      <c r="B9680" s="5"/>
    </row>
    <row r="9681" spans="1:2" ht="15.5" x14ac:dyDescent="0.35">
      <c r="A9681" s="5"/>
      <c r="B9681" s="5"/>
    </row>
    <row r="9682" spans="1:2" ht="15.5" x14ac:dyDescent="0.35">
      <c r="A9682" s="5"/>
      <c r="B9682" s="5"/>
    </row>
    <row r="9683" spans="1:2" ht="15.5" x14ac:dyDescent="0.35">
      <c r="A9683" s="5"/>
      <c r="B9683" s="5"/>
    </row>
    <row r="9684" spans="1:2" ht="15.5" x14ac:dyDescent="0.35">
      <c r="A9684" s="5"/>
      <c r="B9684" s="5"/>
    </row>
    <row r="9685" spans="1:2" ht="15.5" x14ac:dyDescent="0.35">
      <c r="A9685" s="5"/>
      <c r="B9685" s="5"/>
    </row>
    <row r="9686" spans="1:2" ht="15.5" x14ac:dyDescent="0.35">
      <c r="A9686" s="5"/>
      <c r="B9686" s="5"/>
    </row>
    <row r="9687" spans="1:2" ht="15.5" x14ac:dyDescent="0.35">
      <c r="A9687" s="5"/>
      <c r="B9687" s="5"/>
    </row>
    <row r="9688" spans="1:2" ht="15.5" x14ac:dyDescent="0.35">
      <c r="A9688" s="5"/>
      <c r="B9688" s="5"/>
    </row>
    <row r="9689" spans="1:2" ht="15.5" x14ac:dyDescent="0.35">
      <c r="A9689" s="5"/>
      <c r="B9689" s="5"/>
    </row>
    <row r="9690" spans="1:2" ht="15.5" x14ac:dyDescent="0.35">
      <c r="A9690" s="5"/>
      <c r="B9690" s="5"/>
    </row>
    <row r="9691" spans="1:2" ht="15.5" x14ac:dyDescent="0.35">
      <c r="A9691" s="5"/>
      <c r="B9691" s="5"/>
    </row>
    <row r="9692" spans="1:2" ht="15.5" x14ac:dyDescent="0.35">
      <c r="A9692" s="5"/>
      <c r="B9692" s="5"/>
    </row>
    <row r="9693" spans="1:2" ht="15.5" x14ac:dyDescent="0.35">
      <c r="A9693" s="5"/>
      <c r="B9693" s="5"/>
    </row>
    <row r="9694" spans="1:2" ht="15.5" x14ac:dyDescent="0.35">
      <c r="A9694" s="5"/>
      <c r="B9694" s="5"/>
    </row>
    <row r="9695" spans="1:2" ht="15.5" x14ac:dyDescent="0.35">
      <c r="A9695" s="5"/>
      <c r="B9695" s="5"/>
    </row>
    <row r="9696" spans="1:2" ht="15.5" x14ac:dyDescent="0.35">
      <c r="A9696" s="5"/>
      <c r="B9696" s="5"/>
    </row>
    <row r="9697" spans="1:2" ht="15.5" x14ac:dyDescent="0.35">
      <c r="A9697" s="5"/>
      <c r="B9697" s="5"/>
    </row>
    <row r="9698" spans="1:2" ht="15.5" x14ac:dyDescent="0.35">
      <c r="A9698" s="5"/>
      <c r="B9698" s="5"/>
    </row>
    <row r="9699" spans="1:2" ht="15.5" x14ac:dyDescent="0.35">
      <c r="A9699" s="5"/>
      <c r="B9699" s="5"/>
    </row>
    <row r="9700" spans="1:2" ht="15.5" x14ac:dyDescent="0.35">
      <c r="A9700" s="5"/>
      <c r="B9700" s="5"/>
    </row>
    <row r="9701" spans="1:2" ht="15.5" x14ac:dyDescent="0.35">
      <c r="A9701" s="5"/>
      <c r="B9701" s="5"/>
    </row>
    <row r="9702" spans="1:2" ht="15.5" x14ac:dyDescent="0.35">
      <c r="A9702" s="5"/>
      <c r="B9702" s="5"/>
    </row>
    <row r="9703" spans="1:2" ht="15.5" x14ac:dyDescent="0.35">
      <c r="A9703" s="5"/>
      <c r="B9703" s="5"/>
    </row>
    <row r="9704" spans="1:2" ht="15.5" x14ac:dyDescent="0.35">
      <c r="A9704" s="5"/>
      <c r="B9704" s="5"/>
    </row>
    <row r="9705" spans="1:2" ht="15.5" x14ac:dyDescent="0.35">
      <c r="A9705" s="5"/>
      <c r="B9705" s="5"/>
    </row>
    <row r="9706" spans="1:2" ht="15.5" x14ac:dyDescent="0.35">
      <c r="A9706" s="5"/>
      <c r="B9706" s="5"/>
    </row>
    <row r="9707" spans="1:2" ht="15.5" x14ac:dyDescent="0.35">
      <c r="A9707" s="5"/>
      <c r="B9707" s="5"/>
    </row>
    <row r="9708" spans="1:2" ht="15.5" x14ac:dyDescent="0.35">
      <c r="A9708" s="5"/>
      <c r="B9708" s="5"/>
    </row>
    <row r="9709" spans="1:2" ht="15.5" x14ac:dyDescent="0.35">
      <c r="A9709" s="5"/>
      <c r="B9709" s="5"/>
    </row>
    <row r="9710" spans="1:2" ht="15.5" x14ac:dyDescent="0.35">
      <c r="A9710" s="5"/>
      <c r="B9710" s="5"/>
    </row>
    <row r="9711" spans="1:2" ht="15.5" x14ac:dyDescent="0.35">
      <c r="A9711" s="5"/>
      <c r="B9711" s="5"/>
    </row>
    <row r="9712" spans="1:2" ht="15.5" x14ac:dyDescent="0.35">
      <c r="A9712" s="5"/>
      <c r="B9712" s="5"/>
    </row>
    <row r="9713" spans="1:2" ht="15.5" x14ac:dyDescent="0.35">
      <c r="A9713" s="5"/>
      <c r="B9713" s="5"/>
    </row>
    <row r="9714" spans="1:2" ht="15.5" x14ac:dyDescent="0.35">
      <c r="A9714" s="5"/>
      <c r="B9714" s="5"/>
    </row>
    <row r="9715" spans="1:2" ht="15.5" x14ac:dyDescent="0.35">
      <c r="A9715" s="5"/>
      <c r="B9715" s="5"/>
    </row>
    <row r="9716" spans="1:2" ht="15.5" x14ac:dyDescent="0.35">
      <c r="A9716" s="5"/>
      <c r="B9716" s="5"/>
    </row>
    <row r="9717" spans="1:2" ht="15.5" x14ac:dyDescent="0.35">
      <c r="A9717" s="5"/>
      <c r="B9717" s="5"/>
    </row>
    <row r="9718" spans="1:2" ht="15.5" x14ac:dyDescent="0.35">
      <c r="A9718" s="5"/>
      <c r="B9718" s="5"/>
    </row>
    <row r="9719" spans="1:2" ht="15.5" x14ac:dyDescent="0.35">
      <c r="A9719" s="5"/>
      <c r="B9719" s="5"/>
    </row>
    <row r="9720" spans="1:2" ht="15.5" x14ac:dyDescent="0.35">
      <c r="A9720" s="5"/>
      <c r="B9720" s="5"/>
    </row>
    <row r="9721" spans="1:2" ht="15.5" x14ac:dyDescent="0.35">
      <c r="A9721" s="5"/>
      <c r="B9721" s="5"/>
    </row>
    <row r="9722" spans="1:2" ht="15.5" x14ac:dyDescent="0.35">
      <c r="A9722" s="5"/>
      <c r="B9722" s="5"/>
    </row>
    <row r="9723" spans="1:2" ht="15.5" x14ac:dyDescent="0.35">
      <c r="A9723" s="5"/>
      <c r="B9723" s="5"/>
    </row>
    <row r="9724" spans="1:2" ht="15.5" x14ac:dyDescent="0.35">
      <c r="A9724" s="5"/>
      <c r="B9724" s="5"/>
    </row>
    <row r="9725" spans="1:2" ht="15.5" x14ac:dyDescent="0.35">
      <c r="A9725" s="5"/>
      <c r="B9725" s="5"/>
    </row>
    <row r="9726" spans="1:2" ht="15.5" x14ac:dyDescent="0.35">
      <c r="A9726" s="5"/>
      <c r="B9726" s="5"/>
    </row>
    <row r="9727" spans="1:2" ht="15.5" x14ac:dyDescent="0.35">
      <c r="A9727" s="5"/>
      <c r="B9727" s="5"/>
    </row>
    <row r="9728" spans="1:2" ht="15.5" x14ac:dyDescent="0.35">
      <c r="A9728" s="5"/>
      <c r="B9728" s="5"/>
    </row>
    <row r="9729" spans="1:2" ht="15.5" x14ac:dyDescent="0.35">
      <c r="A9729" s="5"/>
      <c r="B9729" s="5"/>
    </row>
    <row r="9730" spans="1:2" ht="15.5" x14ac:dyDescent="0.35">
      <c r="A9730" s="5"/>
      <c r="B9730" s="5"/>
    </row>
    <row r="9731" spans="1:2" ht="15.5" x14ac:dyDescent="0.35">
      <c r="A9731" s="5"/>
      <c r="B9731" s="5"/>
    </row>
    <row r="9732" spans="1:2" ht="15.5" x14ac:dyDescent="0.35">
      <c r="A9732" s="5"/>
      <c r="B9732" s="5"/>
    </row>
    <row r="9733" spans="1:2" ht="15.5" x14ac:dyDescent="0.35">
      <c r="A9733" s="5"/>
      <c r="B9733" s="5"/>
    </row>
    <row r="9734" spans="1:2" ht="15.5" x14ac:dyDescent="0.35">
      <c r="A9734" s="5"/>
      <c r="B9734" s="5"/>
    </row>
    <row r="9735" spans="1:2" ht="15.5" x14ac:dyDescent="0.35">
      <c r="A9735" s="5"/>
      <c r="B9735" s="5"/>
    </row>
    <row r="9736" spans="1:2" ht="15.5" x14ac:dyDescent="0.35">
      <c r="A9736" s="5"/>
      <c r="B9736" s="5"/>
    </row>
    <row r="9737" spans="1:2" ht="15.5" x14ac:dyDescent="0.35">
      <c r="A9737" s="5"/>
      <c r="B9737" s="5"/>
    </row>
    <row r="9738" spans="1:2" ht="15.5" x14ac:dyDescent="0.35">
      <c r="A9738" s="5"/>
      <c r="B9738" s="5"/>
    </row>
    <row r="9739" spans="1:2" ht="15.5" x14ac:dyDescent="0.35">
      <c r="A9739" s="5"/>
      <c r="B9739" s="5"/>
    </row>
    <row r="9740" spans="1:2" ht="15.5" x14ac:dyDescent="0.35">
      <c r="A9740" s="5"/>
      <c r="B9740" s="5"/>
    </row>
    <row r="9741" spans="1:2" ht="15.5" x14ac:dyDescent="0.35">
      <c r="A9741" s="5"/>
      <c r="B9741" s="5"/>
    </row>
    <row r="9742" spans="1:2" ht="15.5" x14ac:dyDescent="0.35">
      <c r="A9742" s="5"/>
      <c r="B9742" s="5"/>
    </row>
    <row r="9743" spans="1:2" ht="15.5" x14ac:dyDescent="0.35">
      <c r="A9743" s="5"/>
      <c r="B9743" s="5"/>
    </row>
    <row r="9744" spans="1:2" ht="15.5" x14ac:dyDescent="0.35">
      <c r="A9744" s="5"/>
      <c r="B9744" s="5"/>
    </row>
    <row r="9745" spans="1:2" ht="15.5" x14ac:dyDescent="0.35">
      <c r="A9745" s="5"/>
      <c r="B9745" s="5"/>
    </row>
    <row r="9746" spans="1:2" ht="15.5" x14ac:dyDescent="0.35">
      <c r="A9746" s="5"/>
      <c r="B9746" s="5"/>
    </row>
    <row r="9747" spans="1:2" ht="15.5" x14ac:dyDescent="0.35">
      <c r="A9747" s="5"/>
      <c r="B9747" s="5"/>
    </row>
    <row r="9748" spans="1:2" ht="15.5" x14ac:dyDescent="0.35">
      <c r="A9748" s="5"/>
      <c r="B9748" s="5"/>
    </row>
    <row r="9749" spans="1:2" ht="15.5" x14ac:dyDescent="0.35">
      <c r="A9749" s="5"/>
      <c r="B9749" s="5"/>
    </row>
    <row r="9750" spans="1:2" ht="15.5" x14ac:dyDescent="0.35">
      <c r="A9750" s="5"/>
      <c r="B9750" s="5"/>
    </row>
    <row r="9751" spans="1:2" ht="15.5" x14ac:dyDescent="0.35">
      <c r="A9751" s="5"/>
      <c r="B9751" s="5"/>
    </row>
    <row r="9752" spans="1:2" ht="15.5" x14ac:dyDescent="0.35">
      <c r="A9752" s="5"/>
      <c r="B9752" s="5"/>
    </row>
    <row r="9753" spans="1:2" ht="15.5" x14ac:dyDescent="0.35">
      <c r="A9753" s="5"/>
      <c r="B9753" s="5"/>
    </row>
    <row r="9754" spans="1:2" ht="15.5" x14ac:dyDescent="0.35">
      <c r="A9754" s="5"/>
      <c r="B9754" s="5"/>
    </row>
    <row r="9755" spans="1:2" ht="15.5" x14ac:dyDescent="0.35">
      <c r="A9755" s="5"/>
      <c r="B9755" s="5"/>
    </row>
    <row r="9756" spans="1:2" ht="15.5" x14ac:dyDescent="0.35">
      <c r="A9756" s="5"/>
      <c r="B9756" s="5"/>
    </row>
    <row r="9757" spans="1:2" ht="15.5" x14ac:dyDescent="0.35">
      <c r="A9757" s="5"/>
      <c r="B9757" s="5"/>
    </row>
    <row r="9758" spans="1:2" ht="15.5" x14ac:dyDescent="0.35">
      <c r="A9758" s="5"/>
      <c r="B9758" s="5"/>
    </row>
    <row r="9759" spans="1:2" ht="15.5" x14ac:dyDescent="0.35">
      <c r="A9759" s="5"/>
      <c r="B9759" s="5"/>
    </row>
    <row r="9760" spans="1:2" ht="15.5" x14ac:dyDescent="0.35">
      <c r="A9760" s="5"/>
      <c r="B9760" s="5"/>
    </row>
    <row r="9761" spans="1:2" ht="15.5" x14ac:dyDescent="0.35">
      <c r="A9761" s="5"/>
      <c r="B9761" s="5"/>
    </row>
    <row r="9762" spans="1:2" ht="15.5" x14ac:dyDescent="0.35">
      <c r="A9762" s="5"/>
      <c r="B9762" s="5"/>
    </row>
    <row r="9763" spans="1:2" ht="15.5" x14ac:dyDescent="0.35">
      <c r="A9763" s="5"/>
      <c r="B9763" s="5"/>
    </row>
    <row r="9764" spans="1:2" ht="15.5" x14ac:dyDescent="0.35">
      <c r="A9764" s="5"/>
      <c r="B9764" s="5"/>
    </row>
    <row r="9765" spans="1:2" ht="15.5" x14ac:dyDescent="0.35">
      <c r="A9765" s="5"/>
      <c r="B9765" s="5"/>
    </row>
    <row r="9766" spans="1:2" ht="15.5" x14ac:dyDescent="0.35">
      <c r="A9766" s="5"/>
      <c r="B9766" s="5"/>
    </row>
    <row r="9767" spans="1:2" ht="15.5" x14ac:dyDescent="0.35">
      <c r="A9767" s="5"/>
      <c r="B9767" s="5"/>
    </row>
    <row r="9768" spans="1:2" ht="15.5" x14ac:dyDescent="0.35">
      <c r="A9768" s="5"/>
      <c r="B9768" s="5"/>
    </row>
    <row r="9769" spans="1:2" ht="15.5" x14ac:dyDescent="0.35">
      <c r="A9769" s="5"/>
      <c r="B9769" s="5"/>
    </row>
    <row r="9770" spans="1:2" ht="15.5" x14ac:dyDescent="0.35">
      <c r="A9770" s="5"/>
      <c r="B9770" s="5"/>
    </row>
    <row r="9771" spans="1:2" ht="15.5" x14ac:dyDescent="0.35">
      <c r="A9771" s="5"/>
      <c r="B9771" s="5"/>
    </row>
    <row r="9772" spans="1:2" ht="15.5" x14ac:dyDescent="0.35">
      <c r="A9772" s="5"/>
      <c r="B9772" s="5"/>
    </row>
    <row r="9773" spans="1:2" ht="15.5" x14ac:dyDescent="0.35">
      <c r="A9773" s="5"/>
      <c r="B9773" s="5"/>
    </row>
    <row r="9774" spans="1:2" ht="15.5" x14ac:dyDescent="0.35">
      <c r="A9774" s="5"/>
      <c r="B9774" s="5"/>
    </row>
    <row r="9775" spans="1:2" ht="15.5" x14ac:dyDescent="0.35">
      <c r="A9775" s="5"/>
      <c r="B9775" s="5"/>
    </row>
    <row r="9776" spans="1:2" ht="15.5" x14ac:dyDescent="0.35">
      <c r="A9776" s="5"/>
      <c r="B9776" s="5"/>
    </row>
    <row r="9777" spans="1:2" ht="15.5" x14ac:dyDescent="0.35">
      <c r="A9777" s="5"/>
      <c r="B9777" s="5"/>
    </row>
    <row r="9778" spans="1:2" ht="15.5" x14ac:dyDescent="0.35">
      <c r="A9778" s="5"/>
      <c r="B9778" s="5"/>
    </row>
    <row r="9779" spans="1:2" ht="15.5" x14ac:dyDescent="0.35">
      <c r="A9779" s="5"/>
      <c r="B9779" s="5"/>
    </row>
    <row r="9780" spans="1:2" ht="15.5" x14ac:dyDescent="0.35">
      <c r="A9780" s="5"/>
      <c r="B9780" s="5"/>
    </row>
    <row r="9781" spans="1:2" ht="15.5" x14ac:dyDescent="0.35">
      <c r="A9781" s="5"/>
      <c r="B9781" s="5"/>
    </row>
    <row r="9782" spans="1:2" ht="15.5" x14ac:dyDescent="0.35">
      <c r="A9782" s="5"/>
      <c r="B9782" s="5"/>
    </row>
    <row r="9783" spans="1:2" ht="15.5" x14ac:dyDescent="0.35">
      <c r="A9783" s="5"/>
      <c r="B9783" s="5"/>
    </row>
    <row r="9784" spans="1:2" ht="15.5" x14ac:dyDescent="0.35">
      <c r="A9784" s="5"/>
      <c r="B9784" s="5"/>
    </row>
    <row r="9785" spans="1:2" ht="15.5" x14ac:dyDescent="0.35">
      <c r="A9785" s="5"/>
      <c r="B9785" s="5"/>
    </row>
    <row r="9786" spans="1:2" ht="15.5" x14ac:dyDescent="0.35">
      <c r="A9786" s="5"/>
      <c r="B9786" s="5"/>
    </row>
    <row r="9787" spans="1:2" ht="15.5" x14ac:dyDescent="0.35">
      <c r="A9787" s="5"/>
      <c r="B9787" s="5"/>
    </row>
    <row r="9788" spans="1:2" ht="15.5" x14ac:dyDescent="0.35">
      <c r="A9788" s="5"/>
      <c r="B9788" s="5"/>
    </row>
    <row r="9789" spans="1:2" ht="15.5" x14ac:dyDescent="0.35">
      <c r="A9789" s="5"/>
      <c r="B9789" s="5"/>
    </row>
    <row r="9790" spans="1:2" ht="15.5" x14ac:dyDescent="0.35">
      <c r="A9790" s="5"/>
      <c r="B9790" s="5"/>
    </row>
    <row r="9791" spans="1:2" ht="15.5" x14ac:dyDescent="0.35">
      <c r="A9791" s="5"/>
      <c r="B9791" s="5"/>
    </row>
    <row r="9792" spans="1:2" ht="15.5" x14ac:dyDescent="0.35">
      <c r="A9792" s="5"/>
      <c r="B9792" s="5"/>
    </row>
    <row r="9793" spans="1:2" ht="15.5" x14ac:dyDescent="0.35">
      <c r="A9793" s="5"/>
      <c r="B9793" s="5"/>
    </row>
    <row r="9794" spans="1:2" ht="15.5" x14ac:dyDescent="0.35">
      <c r="A9794" s="5"/>
      <c r="B9794" s="5"/>
    </row>
    <row r="9795" spans="1:2" ht="15.5" x14ac:dyDescent="0.35">
      <c r="A9795" s="5"/>
      <c r="B9795" s="5"/>
    </row>
    <row r="9796" spans="1:2" ht="15.5" x14ac:dyDescent="0.35">
      <c r="A9796" s="5"/>
      <c r="B9796" s="5"/>
    </row>
    <row r="9797" spans="1:2" ht="15.5" x14ac:dyDescent="0.35">
      <c r="A9797" s="5"/>
      <c r="B9797" s="5"/>
    </row>
    <row r="9798" spans="1:2" ht="15.5" x14ac:dyDescent="0.35">
      <c r="A9798" s="5"/>
      <c r="B9798" s="5"/>
    </row>
    <row r="9799" spans="1:2" ht="15.5" x14ac:dyDescent="0.35">
      <c r="A9799" s="5"/>
      <c r="B9799" s="5"/>
    </row>
    <row r="9800" spans="1:2" ht="15.5" x14ac:dyDescent="0.35">
      <c r="A9800" s="5"/>
      <c r="B9800" s="5"/>
    </row>
    <row r="9801" spans="1:2" ht="15.5" x14ac:dyDescent="0.35">
      <c r="A9801" s="5"/>
      <c r="B9801" s="5"/>
    </row>
    <row r="9802" spans="1:2" ht="15.5" x14ac:dyDescent="0.35">
      <c r="A9802" s="5"/>
      <c r="B9802" s="5"/>
    </row>
    <row r="9803" spans="1:2" ht="15.5" x14ac:dyDescent="0.35">
      <c r="A9803" s="5"/>
      <c r="B9803" s="5"/>
    </row>
    <row r="9804" spans="1:2" ht="15.5" x14ac:dyDescent="0.35">
      <c r="A9804" s="5"/>
      <c r="B9804" s="5"/>
    </row>
    <row r="9805" spans="1:2" ht="15.5" x14ac:dyDescent="0.35">
      <c r="A9805" s="5"/>
      <c r="B9805" s="5"/>
    </row>
    <row r="9806" spans="1:2" ht="15.5" x14ac:dyDescent="0.35">
      <c r="A9806" s="5"/>
      <c r="B9806" s="5"/>
    </row>
    <row r="9807" spans="1:2" ht="15.5" x14ac:dyDescent="0.35">
      <c r="A9807" s="5"/>
      <c r="B9807" s="5"/>
    </row>
    <row r="9808" spans="1:2" ht="15.5" x14ac:dyDescent="0.35">
      <c r="A9808" s="5"/>
      <c r="B9808" s="5"/>
    </row>
    <row r="9809" spans="1:2" ht="15.5" x14ac:dyDescent="0.35">
      <c r="A9809" s="5"/>
      <c r="B9809" s="5"/>
    </row>
    <row r="9810" spans="1:2" ht="15.5" x14ac:dyDescent="0.35">
      <c r="A9810" s="5"/>
      <c r="B9810" s="5"/>
    </row>
    <row r="9811" spans="1:2" ht="15.5" x14ac:dyDescent="0.35">
      <c r="A9811" s="5"/>
      <c r="B9811" s="5"/>
    </row>
    <row r="9812" spans="1:2" ht="15.5" x14ac:dyDescent="0.35">
      <c r="A9812" s="5"/>
      <c r="B9812" s="5"/>
    </row>
    <row r="9813" spans="1:2" ht="15.5" x14ac:dyDescent="0.35">
      <c r="A9813" s="5"/>
      <c r="B9813" s="5"/>
    </row>
    <row r="9814" spans="1:2" ht="15.5" x14ac:dyDescent="0.35">
      <c r="A9814" s="5"/>
      <c r="B9814" s="5"/>
    </row>
    <row r="9815" spans="1:2" ht="15.5" x14ac:dyDescent="0.35">
      <c r="A9815" s="5"/>
      <c r="B9815" s="5"/>
    </row>
    <row r="9816" spans="1:2" ht="15.5" x14ac:dyDescent="0.35">
      <c r="A9816" s="5"/>
      <c r="B9816" s="5"/>
    </row>
    <row r="9817" spans="1:2" ht="15.5" x14ac:dyDescent="0.35">
      <c r="A9817" s="5"/>
      <c r="B9817" s="5"/>
    </row>
    <row r="9818" spans="1:2" ht="15.5" x14ac:dyDescent="0.35">
      <c r="A9818" s="5"/>
      <c r="B9818" s="5"/>
    </row>
    <row r="9819" spans="1:2" ht="15.5" x14ac:dyDescent="0.35">
      <c r="A9819" s="5"/>
      <c r="B9819" s="5"/>
    </row>
    <row r="9820" spans="1:2" ht="15.5" x14ac:dyDescent="0.35">
      <c r="A9820" s="5"/>
      <c r="B9820" s="5"/>
    </row>
    <row r="9821" spans="1:2" ht="15.5" x14ac:dyDescent="0.35">
      <c r="A9821" s="5"/>
      <c r="B9821" s="5"/>
    </row>
    <row r="9822" spans="1:2" ht="15.5" x14ac:dyDescent="0.35">
      <c r="A9822" s="5"/>
      <c r="B9822" s="5"/>
    </row>
    <row r="9823" spans="1:2" ht="15.5" x14ac:dyDescent="0.35">
      <c r="A9823" s="5"/>
      <c r="B9823" s="5"/>
    </row>
    <row r="9824" spans="1:2" ht="15.5" x14ac:dyDescent="0.35">
      <c r="A9824" s="5"/>
      <c r="B9824" s="5"/>
    </row>
    <row r="9825" spans="1:2" ht="15.5" x14ac:dyDescent="0.35">
      <c r="A9825" s="5"/>
      <c r="B9825" s="5"/>
    </row>
    <row r="9826" spans="1:2" ht="15.5" x14ac:dyDescent="0.35">
      <c r="A9826" s="5"/>
      <c r="B9826" s="5"/>
    </row>
    <row r="9827" spans="1:2" ht="15.5" x14ac:dyDescent="0.35">
      <c r="A9827" s="5"/>
      <c r="B9827" s="5"/>
    </row>
    <row r="9828" spans="1:2" ht="15.5" x14ac:dyDescent="0.35">
      <c r="A9828" s="5"/>
      <c r="B9828" s="5"/>
    </row>
    <row r="9829" spans="1:2" ht="15.5" x14ac:dyDescent="0.35">
      <c r="A9829" s="5"/>
      <c r="B9829" s="5"/>
    </row>
    <row r="9830" spans="1:2" ht="15.5" x14ac:dyDescent="0.35">
      <c r="A9830" s="5"/>
      <c r="B9830" s="5"/>
    </row>
    <row r="9831" spans="1:2" ht="15.5" x14ac:dyDescent="0.35">
      <c r="A9831" s="5"/>
      <c r="B9831" s="5"/>
    </row>
    <row r="9832" spans="1:2" ht="15.5" x14ac:dyDescent="0.35">
      <c r="A9832" s="5"/>
      <c r="B9832" s="5"/>
    </row>
    <row r="9833" spans="1:2" ht="15.5" x14ac:dyDescent="0.35">
      <c r="A9833" s="5"/>
      <c r="B9833" s="5"/>
    </row>
    <row r="9834" spans="1:2" ht="15.5" x14ac:dyDescent="0.35">
      <c r="A9834" s="5"/>
      <c r="B9834" s="5"/>
    </row>
    <row r="9835" spans="1:2" ht="15.5" x14ac:dyDescent="0.35">
      <c r="A9835" s="5"/>
      <c r="B9835" s="5"/>
    </row>
    <row r="9836" spans="1:2" ht="15.5" x14ac:dyDescent="0.35">
      <c r="A9836" s="5"/>
      <c r="B9836" s="5"/>
    </row>
    <row r="9837" spans="1:2" ht="15.5" x14ac:dyDescent="0.35">
      <c r="A9837" s="5"/>
      <c r="B9837" s="5"/>
    </row>
    <row r="9838" spans="1:2" ht="15.5" x14ac:dyDescent="0.35">
      <c r="A9838" s="5"/>
      <c r="B9838" s="5"/>
    </row>
    <row r="9839" spans="1:2" ht="15.5" x14ac:dyDescent="0.35">
      <c r="A9839" s="5"/>
      <c r="B9839" s="5"/>
    </row>
    <row r="9840" spans="1:2" ht="15.5" x14ac:dyDescent="0.35">
      <c r="A9840" s="5"/>
      <c r="B9840" s="5"/>
    </row>
    <row r="9841" spans="1:2" ht="15.5" x14ac:dyDescent="0.35">
      <c r="A9841" s="5"/>
      <c r="B9841" s="5"/>
    </row>
    <row r="9842" spans="1:2" ht="15.5" x14ac:dyDescent="0.35">
      <c r="A9842" s="5"/>
      <c r="B9842" s="5"/>
    </row>
    <row r="9843" spans="1:2" ht="15.5" x14ac:dyDescent="0.35">
      <c r="A9843" s="5"/>
      <c r="B9843" s="5"/>
    </row>
    <row r="9844" spans="1:2" ht="15.5" x14ac:dyDescent="0.35">
      <c r="A9844" s="5"/>
      <c r="B9844" s="5"/>
    </row>
    <row r="9845" spans="1:2" ht="15.5" x14ac:dyDescent="0.35">
      <c r="A9845" s="5"/>
      <c r="B9845" s="5"/>
    </row>
    <row r="9846" spans="1:2" ht="15.5" x14ac:dyDescent="0.35">
      <c r="A9846" s="5"/>
      <c r="B9846" s="5"/>
    </row>
    <row r="9847" spans="1:2" ht="15.5" x14ac:dyDescent="0.35">
      <c r="A9847" s="5"/>
      <c r="B9847" s="5"/>
    </row>
    <row r="9848" spans="1:2" ht="15.5" x14ac:dyDescent="0.35">
      <c r="A9848" s="5"/>
      <c r="B9848" s="5"/>
    </row>
    <row r="9849" spans="1:2" ht="15.5" x14ac:dyDescent="0.35">
      <c r="A9849" s="5"/>
      <c r="B9849" s="5"/>
    </row>
    <row r="9850" spans="1:2" ht="15.5" x14ac:dyDescent="0.35">
      <c r="A9850" s="5"/>
      <c r="B9850" s="5"/>
    </row>
    <row r="9851" spans="1:2" ht="15.5" x14ac:dyDescent="0.35">
      <c r="A9851" s="5"/>
      <c r="B9851" s="5"/>
    </row>
    <row r="9852" spans="1:2" ht="15.5" x14ac:dyDescent="0.35">
      <c r="A9852" s="5"/>
      <c r="B9852" s="5"/>
    </row>
    <row r="9853" spans="1:2" ht="15.5" x14ac:dyDescent="0.35">
      <c r="A9853" s="5"/>
      <c r="B9853" s="5"/>
    </row>
    <row r="9854" spans="1:2" ht="15.5" x14ac:dyDescent="0.35">
      <c r="A9854" s="5"/>
      <c r="B9854" s="5"/>
    </row>
    <row r="9855" spans="1:2" ht="15.5" x14ac:dyDescent="0.35">
      <c r="A9855" s="5"/>
      <c r="B9855" s="5"/>
    </row>
    <row r="9856" spans="1:2" ht="15.5" x14ac:dyDescent="0.35">
      <c r="A9856" s="5"/>
      <c r="B9856" s="5"/>
    </row>
    <row r="9857" spans="1:2" ht="15.5" x14ac:dyDescent="0.35">
      <c r="A9857" s="5"/>
      <c r="B9857" s="5"/>
    </row>
    <row r="9858" spans="1:2" ht="15.5" x14ac:dyDescent="0.35">
      <c r="A9858" s="5"/>
      <c r="B9858" s="5"/>
    </row>
    <row r="9859" spans="1:2" ht="15.5" x14ac:dyDescent="0.35">
      <c r="A9859" s="5"/>
      <c r="B9859" s="5"/>
    </row>
    <row r="9860" spans="1:2" ht="15.5" x14ac:dyDescent="0.35">
      <c r="A9860" s="5"/>
      <c r="B9860" s="5"/>
    </row>
    <row r="9861" spans="1:2" ht="15.5" x14ac:dyDescent="0.35">
      <c r="A9861" s="5"/>
      <c r="B9861" s="5"/>
    </row>
    <row r="9862" spans="1:2" ht="15.5" x14ac:dyDescent="0.35">
      <c r="A9862" s="5"/>
      <c r="B9862" s="5"/>
    </row>
    <row r="9863" spans="1:2" ht="15.5" x14ac:dyDescent="0.35">
      <c r="A9863" s="5"/>
      <c r="B9863" s="5"/>
    </row>
    <row r="9864" spans="1:2" ht="15.5" x14ac:dyDescent="0.35">
      <c r="A9864" s="5"/>
      <c r="B9864" s="5"/>
    </row>
    <row r="9865" spans="1:2" ht="15.5" x14ac:dyDescent="0.35">
      <c r="A9865" s="5"/>
      <c r="B9865" s="5"/>
    </row>
    <row r="9866" spans="1:2" ht="15.5" x14ac:dyDescent="0.35">
      <c r="A9866" s="5"/>
      <c r="B9866" s="5"/>
    </row>
    <row r="9867" spans="1:2" ht="15.5" x14ac:dyDescent="0.35">
      <c r="A9867" s="5"/>
      <c r="B9867" s="5"/>
    </row>
    <row r="9868" spans="1:2" ht="15.5" x14ac:dyDescent="0.35">
      <c r="A9868" s="5"/>
      <c r="B9868" s="5"/>
    </row>
    <row r="9869" spans="1:2" ht="15.5" x14ac:dyDescent="0.35">
      <c r="A9869" s="5"/>
      <c r="B9869" s="5"/>
    </row>
    <row r="9870" spans="1:2" ht="15.5" x14ac:dyDescent="0.35">
      <c r="A9870" s="5"/>
      <c r="B9870" s="5"/>
    </row>
    <row r="9871" spans="1:2" ht="15.5" x14ac:dyDescent="0.35">
      <c r="A9871" s="5"/>
      <c r="B9871" s="5"/>
    </row>
    <row r="9872" spans="1:2" ht="15.5" x14ac:dyDescent="0.35">
      <c r="A9872" s="5"/>
      <c r="B9872" s="5"/>
    </row>
    <row r="9873" spans="1:2" ht="15.5" x14ac:dyDescent="0.35">
      <c r="A9873" s="5"/>
      <c r="B9873" s="5"/>
    </row>
    <row r="9874" spans="1:2" ht="15.5" x14ac:dyDescent="0.35">
      <c r="A9874" s="5"/>
      <c r="B9874" s="5"/>
    </row>
    <row r="9875" spans="1:2" ht="15.5" x14ac:dyDescent="0.35">
      <c r="A9875" s="5"/>
      <c r="B9875" s="5"/>
    </row>
    <row r="9876" spans="1:2" ht="15.5" x14ac:dyDescent="0.35">
      <c r="A9876" s="5"/>
      <c r="B9876" s="5"/>
    </row>
    <row r="9877" spans="1:2" ht="15.5" x14ac:dyDescent="0.35">
      <c r="A9877" s="5"/>
      <c r="B9877" s="5"/>
    </row>
    <row r="9878" spans="1:2" ht="15.5" x14ac:dyDescent="0.35">
      <c r="A9878" s="5"/>
      <c r="B9878" s="5"/>
    </row>
    <row r="9879" spans="1:2" ht="15.5" x14ac:dyDescent="0.35">
      <c r="A9879" s="5"/>
      <c r="B9879" s="5"/>
    </row>
    <row r="9880" spans="1:2" ht="15.5" x14ac:dyDescent="0.35">
      <c r="A9880" s="5"/>
      <c r="B9880" s="5"/>
    </row>
    <row r="9881" spans="1:2" ht="15.5" x14ac:dyDescent="0.35">
      <c r="A9881" s="5"/>
      <c r="B9881" s="5"/>
    </row>
    <row r="9882" spans="1:2" ht="15.5" x14ac:dyDescent="0.35">
      <c r="A9882" s="5"/>
      <c r="B9882" s="5"/>
    </row>
    <row r="9883" spans="1:2" ht="15.5" x14ac:dyDescent="0.35">
      <c r="A9883" s="5"/>
      <c r="B9883" s="5"/>
    </row>
    <row r="9884" spans="1:2" ht="15.5" x14ac:dyDescent="0.35">
      <c r="A9884" s="5"/>
      <c r="B9884" s="5"/>
    </row>
    <row r="9885" spans="1:2" ht="15.5" x14ac:dyDescent="0.35">
      <c r="A9885" s="5"/>
      <c r="B9885" s="5"/>
    </row>
    <row r="9886" spans="1:2" ht="15.5" x14ac:dyDescent="0.35">
      <c r="A9886" s="5"/>
      <c r="B9886" s="5"/>
    </row>
    <row r="9887" spans="1:2" ht="15.5" x14ac:dyDescent="0.35">
      <c r="A9887" s="5"/>
      <c r="B9887" s="5"/>
    </row>
    <row r="9888" spans="1:2" ht="15.5" x14ac:dyDescent="0.35">
      <c r="A9888" s="5"/>
      <c r="B9888" s="5"/>
    </row>
    <row r="9889" spans="1:2" ht="15.5" x14ac:dyDescent="0.35">
      <c r="A9889" s="5"/>
      <c r="B9889" s="5"/>
    </row>
    <row r="9890" spans="1:2" ht="15.5" x14ac:dyDescent="0.35">
      <c r="A9890" s="5"/>
      <c r="B9890" s="5"/>
    </row>
    <row r="9891" spans="1:2" ht="15.5" x14ac:dyDescent="0.35">
      <c r="A9891" s="5"/>
      <c r="B9891" s="5"/>
    </row>
    <row r="9892" spans="1:2" ht="15.5" x14ac:dyDescent="0.35">
      <c r="A9892" s="5"/>
      <c r="B9892" s="5"/>
    </row>
    <row r="9893" spans="1:2" ht="15.5" x14ac:dyDescent="0.35">
      <c r="A9893" s="5"/>
      <c r="B9893" s="5"/>
    </row>
    <row r="9894" spans="1:2" ht="15.5" x14ac:dyDescent="0.35">
      <c r="A9894" s="5"/>
      <c r="B9894" s="5"/>
    </row>
    <row r="9895" spans="1:2" ht="15.5" x14ac:dyDescent="0.35">
      <c r="A9895" s="5"/>
      <c r="B9895" s="5"/>
    </row>
    <row r="9896" spans="1:2" ht="15.5" x14ac:dyDescent="0.35">
      <c r="A9896" s="5"/>
      <c r="B9896" s="5"/>
    </row>
    <row r="9897" spans="1:2" ht="15.5" x14ac:dyDescent="0.35">
      <c r="A9897" s="5"/>
      <c r="B9897" s="5"/>
    </row>
    <row r="9898" spans="1:2" ht="15.5" x14ac:dyDescent="0.35">
      <c r="A9898" s="5"/>
      <c r="B9898" s="5"/>
    </row>
    <row r="9899" spans="1:2" ht="15.5" x14ac:dyDescent="0.35">
      <c r="A9899" s="5"/>
      <c r="B9899" s="5"/>
    </row>
    <row r="9900" spans="1:2" ht="15.5" x14ac:dyDescent="0.35">
      <c r="A9900" s="5"/>
      <c r="B9900" s="5"/>
    </row>
    <row r="9901" spans="1:2" ht="15.5" x14ac:dyDescent="0.35">
      <c r="A9901" s="5"/>
      <c r="B9901" s="5"/>
    </row>
    <row r="9902" spans="1:2" ht="15.5" x14ac:dyDescent="0.35">
      <c r="A9902" s="5"/>
      <c r="B9902" s="5"/>
    </row>
    <row r="9903" spans="1:2" ht="15.5" x14ac:dyDescent="0.35">
      <c r="A9903" s="5"/>
      <c r="B9903" s="5"/>
    </row>
    <row r="9904" spans="1:2" ht="15.5" x14ac:dyDescent="0.35">
      <c r="A9904" s="5"/>
      <c r="B9904" s="5"/>
    </row>
    <row r="9905" spans="1:2" ht="15.5" x14ac:dyDescent="0.35">
      <c r="A9905" s="5"/>
      <c r="B9905" s="5"/>
    </row>
    <row r="9906" spans="1:2" ht="15.5" x14ac:dyDescent="0.35">
      <c r="A9906" s="5"/>
      <c r="B9906" s="5"/>
    </row>
    <row r="9907" spans="1:2" ht="15.5" x14ac:dyDescent="0.35">
      <c r="A9907" s="5"/>
      <c r="B9907" s="5"/>
    </row>
    <row r="9908" spans="1:2" ht="15.5" x14ac:dyDescent="0.35">
      <c r="A9908" s="5"/>
      <c r="B9908" s="5"/>
    </row>
    <row r="9909" spans="1:2" ht="15.5" x14ac:dyDescent="0.35">
      <c r="A9909" s="5"/>
      <c r="B9909" s="5"/>
    </row>
    <row r="9910" spans="1:2" ht="15.5" x14ac:dyDescent="0.35">
      <c r="A9910" s="5"/>
      <c r="B9910" s="5"/>
    </row>
    <row r="9911" spans="1:2" ht="15.5" x14ac:dyDescent="0.35">
      <c r="A9911" s="5"/>
      <c r="B9911" s="5"/>
    </row>
    <row r="9912" spans="1:2" ht="15.5" x14ac:dyDescent="0.35">
      <c r="A9912" s="5"/>
      <c r="B9912" s="5"/>
    </row>
    <row r="9913" spans="1:2" ht="15.5" x14ac:dyDescent="0.35">
      <c r="A9913" s="5"/>
      <c r="B9913" s="5"/>
    </row>
    <row r="9914" spans="1:2" ht="15.5" x14ac:dyDescent="0.35">
      <c r="A9914" s="5"/>
      <c r="B9914" s="5"/>
    </row>
    <row r="9915" spans="1:2" ht="15.5" x14ac:dyDescent="0.35">
      <c r="A9915" s="5"/>
      <c r="B9915" s="5"/>
    </row>
    <row r="9916" spans="1:2" ht="15.5" x14ac:dyDescent="0.35">
      <c r="A9916" s="5"/>
      <c r="B9916" s="5"/>
    </row>
    <row r="9917" spans="1:2" ht="15.5" x14ac:dyDescent="0.35">
      <c r="A9917" s="5"/>
      <c r="B9917" s="5"/>
    </row>
    <row r="9918" spans="1:2" ht="15.5" x14ac:dyDescent="0.35">
      <c r="A9918" s="5"/>
      <c r="B9918" s="5"/>
    </row>
    <row r="9919" spans="1:2" ht="15.5" x14ac:dyDescent="0.35">
      <c r="A9919" s="5"/>
      <c r="B9919" s="5"/>
    </row>
    <row r="9920" spans="1:2" ht="15.5" x14ac:dyDescent="0.35">
      <c r="A9920" s="5"/>
      <c r="B9920" s="5"/>
    </row>
    <row r="9921" spans="1:2" ht="15.5" x14ac:dyDescent="0.35">
      <c r="A9921" s="5"/>
      <c r="B9921" s="5"/>
    </row>
    <row r="9922" spans="1:2" ht="15.5" x14ac:dyDescent="0.35">
      <c r="A9922" s="5"/>
      <c r="B9922" s="5"/>
    </row>
    <row r="9923" spans="1:2" ht="15.5" x14ac:dyDescent="0.35">
      <c r="A9923" s="5"/>
      <c r="B9923" s="5"/>
    </row>
    <row r="9924" spans="1:2" ht="15.5" x14ac:dyDescent="0.35">
      <c r="A9924" s="5"/>
      <c r="B9924" s="5"/>
    </row>
    <row r="9925" spans="1:2" ht="15.5" x14ac:dyDescent="0.35">
      <c r="A9925" s="5"/>
      <c r="B9925" s="5"/>
    </row>
    <row r="9926" spans="1:2" ht="15.5" x14ac:dyDescent="0.35">
      <c r="A9926" s="5"/>
      <c r="B9926" s="5"/>
    </row>
    <row r="9927" spans="1:2" ht="15.5" x14ac:dyDescent="0.35">
      <c r="A9927" s="5"/>
      <c r="B9927" s="5"/>
    </row>
    <row r="9928" spans="1:2" ht="15.5" x14ac:dyDescent="0.35">
      <c r="A9928" s="5"/>
      <c r="B9928" s="5"/>
    </row>
    <row r="9929" spans="1:2" ht="15.5" x14ac:dyDescent="0.35">
      <c r="A9929" s="5"/>
      <c r="B9929" s="5"/>
    </row>
    <row r="9930" spans="1:2" ht="15.5" x14ac:dyDescent="0.35">
      <c r="A9930" s="5"/>
      <c r="B9930" s="5"/>
    </row>
    <row r="9931" spans="1:2" ht="15.5" x14ac:dyDescent="0.35">
      <c r="A9931" s="5"/>
      <c r="B9931" s="5"/>
    </row>
    <row r="9932" spans="1:2" ht="15.5" x14ac:dyDescent="0.35">
      <c r="A9932" s="5"/>
      <c r="B9932" s="5"/>
    </row>
    <row r="9933" spans="1:2" ht="15.5" x14ac:dyDescent="0.35">
      <c r="A9933" s="5"/>
      <c r="B9933" s="5"/>
    </row>
    <row r="9934" spans="1:2" ht="15.5" x14ac:dyDescent="0.35">
      <c r="A9934" s="5"/>
      <c r="B9934" s="5"/>
    </row>
    <row r="9935" spans="1:2" ht="15.5" x14ac:dyDescent="0.35">
      <c r="A9935" s="5"/>
      <c r="B9935" s="5"/>
    </row>
    <row r="9936" spans="1:2" ht="15.5" x14ac:dyDescent="0.35">
      <c r="A9936" s="5"/>
      <c r="B9936" s="5"/>
    </row>
    <row r="9937" spans="1:2" ht="15.5" x14ac:dyDescent="0.35">
      <c r="A9937" s="5"/>
      <c r="B9937" s="5"/>
    </row>
    <row r="9938" spans="1:2" ht="15.5" x14ac:dyDescent="0.35">
      <c r="A9938" s="5"/>
      <c r="B9938" s="5"/>
    </row>
    <row r="9939" spans="1:2" ht="15.5" x14ac:dyDescent="0.35">
      <c r="A9939" s="5"/>
      <c r="B9939" s="5"/>
    </row>
    <row r="9940" spans="1:2" ht="15.5" x14ac:dyDescent="0.35">
      <c r="A9940" s="5"/>
      <c r="B9940" s="5"/>
    </row>
    <row r="9941" spans="1:2" ht="15.5" x14ac:dyDescent="0.35">
      <c r="A9941" s="5"/>
      <c r="B9941" s="5"/>
    </row>
    <row r="9942" spans="1:2" ht="15.5" x14ac:dyDescent="0.35">
      <c r="A9942" s="5"/>
      <c r="B9942" s="5"/>
    </row>
    <row r="9943" spans="1:2" ht="15.5" x14ac:dyDescent="0.35">
      <c r="A9943" s="5"/>
      <c r="B9943" s="5"/>
    </row>
    <row r="9944" spans="1:2" ht="15.5" x14ac:dyDescent="0.35">
      <c r="A9944" s="5"/>
      <c r="B9944" s="5"/>
    </row>
    <row r="9945" spans="1:2" ht="15.5" x14ac:dyDescent="0.35">
      <c r="A9945" s="5"/>
      <c r="B9945" s="5"/>
    </row>
    <row r="9946" spans="1:2" ht="15.5" x14ac:dyDescent="0.35">
      <c r="A9946" s="5"/>
      <c r="B9946" s="5"/>
    </row>
    <row r="9947" spans="1:2" ht="15.5" x14ac:dyDescent="0.35">
      <c r="A9947" s="5"/>
      <c r="B9947" s="5"/>
    </row>
    <row r="9948" spans="1:2" ht="15.5" x14ac:dyDescent="0.35">
      <c r="A9948" s="5"/>
      <c r="B9948" s="5"/>
    </row>
    <row r="9949" spans="1:2" ht="15.5" x14ac:dyDescent="0.35">
      <c r="A9949" s="5"/>
      <c r="B9949" s="5"/>
    </row>
    <row r="9950" spans="1:2" ht="15.5" x14ac:dyDescent="0.35">
      <c r="A9950" s="5"/>
      <c r="B9950" s="5"/>
    </row>
    <row r="9951" spans="1:2" ht="15.5" x14ac:dyDescent="0.35">
      <c r="A9951" s="5"/>
      <c r="B9951" s="5"/>
    </row>
    <row r="9952" spans="1:2" ht="15.5" x14ac:dyDescent="0.35">
      <c r="A9952" s="5"/>
      <c r="B9952" s="5"/>
    </row>
    <row r="9953" spans="1:2" ht="15.5" x14ac:dyDescent="0.35">
      <c r="A9953" s="5"/>
      <c r="B9953" s="5"/>
    </row>
    <row r="9954" spans="1:2" ht="15.5" x14ac:dyDescent="0.35">
      <c r="A9954" s="5"/>
      <c r="B9954" s="5"/>
    </row>
    <row r="9955" spans="1:2" ht="15.5" x14ac:dyDescent="0.35">
      <c r="A9955" s="5"/>
      <c r="B9955" s="5"/>
    </row>
    <row r="9956" spans="1:2" ht="15.5" x14ac:dyDescent="0.35">
      <c r="A9956" s="5"/>
      <c r="B9956" s="5"/>
    </row>
    <row r="9957" spans="1:2" ht="15.5" x14ac:dyDescent="0.35">
      <c r="A9957" s="5"/>
      <c r="B9957" s="5"/>
    </row>
    <row r="9958" spans="1:2" ht="15.5" x14ac:dyDescent="0.35">
      <c r="A9958" s="5"/>
      <c r="B9958" s="5"/>
    </row>
    <row r="9959" spans="1:2" ht="15.5" x14ac:dyDescent="0.35">
      <c r="A9959" s="5"/>
      <c r="B9959" s="5"/>
    </row>
    <row r="9960" spans="1:2" ht="15.5" x14ac:dyDescent="0.35">
      <c r="A9960" s="5"/>
      <c r="B9960" s="5"/>
    </row>
    <row r="9961" spans="1:2" ht="15.5" x14ac:dyDescent="0.35">
      <c r="A9961" s="5"/>
      <c r="B9961" s="5"/>
    </row>
    <row r="9962" spans="1:2" ht="15.5" x14ac:dyDescent="0.35">
      <c r="A9962" s="5"/>
      <c r="B9962" s="5"/>
    </row>
    <row r="9963" spans="1:2" ht="15.5" x14ac:dyDescent="0.35">
      <c r="A9963" s="5"/>
      <c r="B9963" s="5"/>
    </row>
    <row r="9964" spans="1:2" ht="15.5" x14ac:dyDescent="0.35">
      <c r="A9964" s="5"/>
      <c r="B9964" s="5"/>
    </row>
    <row r="9965" spans="1:2" ht="15.5" x14ac:dyDescent="0.35">
      <c r="A9965" s="5"/>
      <c r="B9965" s="5"/>
    </row>
    <row r="9966" spans="1:2" ht="15.5" x14ac:dyDescent="0.35">
      <c r="A9966" s="5"/>
      <c r="B9966" s="5"/>
    </row>
    <row r="9967" spans="1:2" ht="15.5" x14ac:dyDescent="0.35">
      <c r="A9967" s="5"/>
      <c r="B9967" s="5"/>
    </row>
    <row r="9968" spans="1:2" ht="15.5" x14ac:dyDescent="0.35">
      <c r="A9968" s="5"/>
      <c r="B9968" s="5"/>
    </row>
    <row r="9969" spans="1:2" ht="15.5" x14ac:dyDescent="0.35">
      <c r="A9969" s="5"/>
      <c r="B9969" s="5"/>
    </row>
    <row r="9970" spans="1:2" ht="15.5" x14ac:dyDescent="0.35">
      <c r="A9970" s="5"/>
      <c r="B9970" s="5"/>
    </row>
    <row r="9971" spans="1:2" ht="15.5" x14ac:dyDescent="0.35">
      <c r="A9971" s="5"/>
      <c r="B9971" s="5"/>
    </row>
    <row r="9972" spans="1:2" ht="15.5" x14ac:dyDescent="0.35">
      <c r="A9972" s="5"/>
      <c r="B9972" s="5"/>
    </row>
    <row r="9973" spans="1:2" ht="15.5" x14ac:dyDescent="0.35">
      <c r="A9973" s="5"/>
      <c r="B9973" s="5"/>
    </row>
    <row r="9974" spans="1:2" ht="15.5" x14ac:dyDescent="0.35">
      <c r="A9974" s="5"/>
      <c r="B9974" s="5"/>
    </row>
    <row r="9975" spans="1:2" ht="15.5" x14ac:dyDescent="0.35">
      <c r="A9975" s="5"/>
      <c r="B9975" s="5"/>
    </row>
    <row r="9976" spans="1:2" ht="15.5" x14ac:dyDescent="0.35">
      <c r="A9976" s="5"/>
      <c r="B9976" s="5"/>
    </row>
    <row r="9977" spans="1:2" ht="15.5" x14ac:dyDescent="0.35">
      <c r="A9977" s="5"/>
      <c r="B9977" s="5"/>
    </row>
    <row r="9978" spans="1:2" ht="15.5" x14ac:dyDescent="0.35">
      <c r="A9978" s="5"/>
      <c r="B9978" s="5"/>
    </row>
    <row r="9979" spans="1:2" ht="15.5" x14ac:dyDescent="0.35">
      <c r="A9979" s="5"/>
      <c r="B9979" s="5"/>
    </row>
    <row r="9980" spans="1:2" ht="15.5" x14ac:dyDescent="0.35">
      <c r="A9980" s="5"/>
      <c r="B9980" s="5"/>
    </row>
    <row r="9981" spans="1:2" ht="15.5" x14ac:dyDescent="0.35">
      <c r="A9981" s="5"/>
      <c r="B9981" s="5"/>
    </row>
    <row r="9982" spans="1:2" ht="15.5" x14ac:dyDescent="0.35">
      <c r="A9982" s="5"/>
      <c r="B9982" s="5"/>
    </row>
    <row r="9983" spans="1:2" ht="15.5" x14ac:dyDescent="0.35">
      <c r="A9983" s="5"/>
      <c r="B9983" s="5"/>
    </row>
    <row r="9984" spans="1:2" ht="15.5" x14ac:dyDescent="0.35">
      <c r="A9984" s="5"/>
      <c r="B9984" s="5"/>
    </row>
    <row r="9985" spans="1:2" ht="15.5" x14ac:dyDescent="0.35">
      <c r="A9985" s="5"/>
      <c r="B9985" s="5"/>
    </row>
    <row r="9986" spans="1:2" ht="15.5" x14ac:dyDescent="0.35">
      <c r="A9986" s="5"/>
      <c r="B9986" s="5"/>
    </row>
    <row r="9987" spans="1:2" ht="15.5" x14ac:dyDescent="0.35">
      <c r="A9987" s="5"/>
      <c r="B9987" s="5"/>
    </row>
    <row r="9988" spans="1:2" ht="15.5" x14ac:dyDescent="0.35">
      <c r="A9988" s="5"/>
      <c r="B9988" s="5"/>
    </row>
    <row r="9989" spans="1:2" ht="15.5" x14ac:dyDescent="0.35">
      <c r="A9989" s="5"/>
      <c r="B9989" s="5"/>
    </row>
    <row r="9990" spans="1:2" ht="15.5" x14ac:dyDescent="0.35">
      <c r="A9990" s="5"/>
      <c r="B9990" s="5"/>
    </row>
    <row r="9991" spans="1:2" ht="15.5" x14ac:dyDescent="0.35">
      <c r="A9991" s="5"/>
      <c r="B9991" s="5"/>
    </row>
    <row r="9992" spans="1:2" ht="15.5" x14ac:dyDescent="0.35">
      <c r="A9992" s="5"/>
      <c r="B9992" s="5"/>
    </row>
    <row r="9993" spans="1:2" ht="15.5" x14ac:dyDescent="0.35">
      <c r="A9993" s="5"/>
      <c r="B9993" s="5"/>
    </row>
    <row r="9994" spans="1:2" ht="15.5" x14ac:dyDescent="0.35">
      <c r="A9994" s="5"/>
      <c r="B9994" s="5"/>
    </row>
    <row r="9995" spans="1:2" ht="15.5" x14ac:dyDescent="0.35">
      <c r="A9995" s="5"/>
      <c r="B9995" s="5"/>
    </row>
    <row r="9996" spans="1:2" ht="15.5" x14ac:dyDescent="0.35">
      <c r="A9996" s="5"/>
      <c r="B9996" s="5"/>
    </row>
    <row r="9997" spans="1:2" ht="15.5" x14ac:dyDescent="0.35">
      <c r="A9997" s="5"/>
      <c r="B9997" s="5"/>
    </row>
    <row r="9998" spans="1:2" ht="15.5" x14ac:dyDescent="0.35">
      <c r="A9998" s="5"/>
      <c r="B9998" s="5"/>
    </row>
    <row r="9999" spans="1:2" ht="15.5" x14ac:dyDescent="0.35">
      <c r="A9999" s="5"/>
      <c r="B9999" s="5"/>
    </row>
    <row r="10000" spans="1:2" ht="15.5" x14ac:dyDescent="0.35">
      <c r="A10000" s="5"/>
      <c r="B10000" s="5"/>
    </row>
    <row r="10001" spans="1:2" ht="15.5" x14ac:dyDescent="0.35">
      <c r="A10001" s="5"/>
      <c r="B10001" s="5"/>
    </row>
    <row r="10002" spans="1:2" ht="15.5" x14ac:dyDescent="0.35">
      <c r="A10002" s="5"/>
      <c r="B10002" s="5"/>
    </row>
    <row r="10003" spans="1:2" ht="15.5" x14ac:dyDescent="0.35">
      <c r="A10003" s="5"/>
      <c r="B10003" s="5"/>
    </row>
    <row r="10004" spans="1:2" ht="15.5" x14ac:dyDescent="0.35">
      <c r="A10004" s="5"/>
      <c r="B10004" s="5"/>
    </row>
    <row r="10005" spans="1:2" ht="15.5" x14ac:dyDescent="0.35">
      <c r="A10005" s="5"/>
      <c r="B10005" s="5"/>
    </row>
    <row r="10006" spans="1:2" ht="15.5" x14ac:dyDescent="0.35">
      <c r="A10006" s="5"/>
      <c r="B10006" s="5"/>
    </row>
    <row r="10007" spans="1:2" ht="15.5" x14ac:dyDescent="0.35">
      <c r="A10007" s="5"/>
      <c r="B10007" s="5"/>
    </row>
    <row r="10008" spans="1:2" ht="15.5" x14ac:dyDescent="0.35">
      <c r="A10008" s="5"/>
      <c r="B10008" s="5"/>
    </row>
    <row r="10009" spans="1:2" ht="15.5" x14ac:dyDescent="0.35">
      <c r="A10009" s="5"/>
      <c r="B10009" s="5"/>
    </row>
    <row r="10010" spans="1:2" ht="15.5" x14ac:dyDescent="0.35">
      <c r="A10010" s="5"/>
      <c r="B10010" s="5"/>
    </row>
    <row r="10011" spans="1:2" ht="15.5" x14ac:dyDescent="0.35">
      <c r="A10011" s="5"/>
      <c r="B10011" s="5"/>
    </row>
    <row r="10012" spans="1:2" ht="15.5" x14ac:dyDescent="0.35">
      <c r="A10012" s="5"/>
      <c r="B10012" s="5"/>
    </row>
    <row r="10013" spans="1:2" ht="15.5" x14ac:dyDescent="0.35">
      <c r="A10013" s="5"/>
      <c r="B10013" s="5"/>
    </row>
    <row r="10014" spans="1:2" ht="15.5" x14ac:dyDescent="0.35">
      <c r="A10014" s="5"/>
      <c r="B10014" s="5"/>
    </row>
    <row r="10015" spans="1:2" ht="15.5" x14ac:dyDescent="0.35">
      <c r="A10015" s="5"/>
      <c r="B10015" s="5"/>
    </row>
    <row r="10016" spans="1:2" ht="15.5" x14ac:dyDescent="0.35">
      <c r="A10016" s="5"/>
      <c r="B10016" s="5"/>
    </row>
    <row r="10017" spans="1:2" ht="15.5" x14ac:dyDescent="0.35">
      <c r="A10017" s="5"/>
      <c r="B10017" s="5"/>
    </row>
    <row r="10018" spans="1:2" ht="15.5" x14ac:dyDescent="0.35">
      <c r="A10018" s="5"/>
      <c r="B10018" s="5"/>
    </row>
    <row r="10019" spans="1:2" ht="15.5" x14ac:dyDescent="0.35">
      <c r="A10019" s="5"/>
      <c r="B10019" s="5"/>
    </row>
    <row r="10020" spans="1:2" ht="15.5" x14ac:dyDescent="0.35">
      <c r="A10020" s="5"/>
      <c r="B10020" s="5"/>
    </row>
    <row r="10021" spans="1:2" ht="15.5" x14ac:dyDescent="0.35">
      <c r="A10021" s="5"/>
      <c r="B10021" s="5"/>
    </row>
    <row r="10022" spans="1:2" ht="15.5" x14ac:dyDescent="0.35">
      <c r="A10022" s="5"/>
      <c r="B10022" s="5"/>
    </row>
    <row r="10023" spans="1:2" ht="15.5" x14ac:dyDescent="0.35">
      <c r="A10023" s="5"/>
      <c r="B10023" s="5"/>
    </row>
    <row r="10024" spans="1:2" ht="15.5" x14ac:dyDescent="0.35">
      <c r="A10024" s="5"/>
      <c r="B10024" s="5"/>
    </row>
    <row r="10025" spans="1:2" ht="15.5" x14ac:dyDescent="0.35">
      <c r="A10025" s="5"/>
      <c r="B10025" s="5"/>
    </row>
    <row r="10026" spans="1:2" ht="15.5" x14ac:dyDescent="0.35">
      <c r="A10026" s="5"/>
      <c r="B10026" s="5"/>
    </row>
    <row r="10027" spans="1:2" ht="15.5" x14ac:dyDescent="0.35">
      <c r="A10027" s="5"/>
      <c r="B10027" s="5"/>
    </row>
    <row r="10028" spans="1:2" ht="15.5" x14ac:dyDescent="0.35">
      <c r="A10028" s="5"/>
      <c r="B10028" s="5"/>
    </row>
    <row r="10029" spans="1:2" ht="15.5" x14ac:dyDescent="0.35">
      <c r="A10029" s="5"/>
      <c r="B10029" s="5"/>
    </row>
    <row r="10030" spans="1:2" ht="15.5" x14ac:dyDescent="0.35">
      <c r="A10030" s="5"/>
      <c r="B10030" s="5"/>
    </row>
    <row r="10031" spans="1:2" ht="15.5" x14ac:dyDescent="0.35">
      <c r="A10031" s="5"/>
      <c r="B10031" s="5"/>
    </row>
    <row r="10032" spans="1:2" ht="15.5" x14ac:dyDescent="0.35">
      <c r="A10032" s="5"/>
      <c r="B10032" s="5"/>
    </row>
    <row r="10033" spans="1:2" ht="15.5" x14ac:dyDescent="0.35">
      <c r="A10033" s="5"/>
      <c r="B10033" s="5"/>
    </row>
    <row r="10034" spans="1:2" ht="15.5" x14ac:dyDescent="0.35">
      <c r="A10034" s="5"/>
      <c r="B10034" s="5"/>
    </row>
    <row r="10035" spans="1:2" ht="15.5" x14ac:dyDescent="0.35">
      <c r="A10035" s="5"/>
      <c r="B10035" s="5"/>
    </row>
    <row r="10036" spans="1:2" ht="15.5" x14ac:dyDescent="0.35">
      <c r="A10036" s="5"/>
      <c r="B10036" s="5"/>
    </row>
    <row r="10037" spans="1:2" ht="15.5" x14ac:dyDescent="0.35">
      <c r="A10037" s="5"/>
      <c r="B10037" s="5"/>
    </row>
    <row r="10038" spans="1:2" ht="15.5" x14ac:dyDescent="0.35">
      <c r="A10038" s="5"/>
      <c r="B10038" s="5"/>
    </row>
    <row r="10039" spans="1:2" ht="15.5" x14ac:dyDescent="0.35">
      <c r="A10039" s="5"/>
      <c r="B10039" s="5"/>
    </row>
    <row r="10040" spans="1:2" ht="15.5" x14ac:dyDescent="0.35">
      <c r="A10040" s="5"/>
      <c r="B10040" s="5"/>
    </row>
    <row r="10041" spans="1:2" ht="15.5" x14ac:dyDescent="0.35">
      <c r="A10041" s="5"/>
      <c r="B10041" s="5"/>
    </row>
    <row r="10042" spans="1:2" ht="15.5" x14ac:dyDescent="0.35">
      <c r="A10042" s="5"/>
      <c r="B10042" s="5"/>
    </row>
    <row r="10043" spans="1:2" ht="15.5" x14ac:dyDescent="0.35">
      <c r="A10043" s="5"/>
      <c r="B10043" s="5"/>
    </row>
    <row r="10044" spans="1:2" ht="15.5" x14ac:dyDescent="0.35">
      <c r="A10044" s="5"/>
      <c r="B10044" s="5"/>
    </row>
    <row r="10045" spans="1:2" ht="15.5" x14ac:dyDescent="0.35">
      <c r="A10045" s="5"/>
      <c r="B10045" s="5"/>
    </row>
    <row r="10046" spans="1:2" ht="15.5" x14ac:dyDescent="0.35">
      <c r="A10046" s="5"/>
      <c r="B10046" s="5"/>
    </row>
    <row r="10047" spans="1:2" ht="15.5" x14ac:dyDescent="0.35">
      <c r="A10047" s="5"/>
      <c r="B10047" s="5"/>
    </row>
    <row r="10048" spans="1:2" ht="15.5" x14ac:dyDescent="0.35">
      <c r="A10048" s="5"/>
      <c r="B10048" s="5"/>
    </row>
    <row r="10049" spans="1:2" ht="15.5" x14ac:dyDescent="0.35">
      <c r="A10049" s="5"/>
      <c r="B10049" s="5"/>
    </row>
    <row r="10050" spans="1:2" ht="15.5" x14ac:dyDescent="0.35">
      <c r="A10050" s="5"/>
      <c r="B10050" s="5"/>
    </row>
    <row r="10051" spans="1:2" ht="15.5" x14ac:dyDescent="0.35">
      <c r="A10051" s="5"/>
      <c r="B10051" s="5"/>
    </row>
    <row r="10052" spans="1:2" ht="15.5" x14ac:dyDescent="0.35">
      <c r="A10052" s="5"/>
      <c r="B10052" s="5"/>
    </row>
    <row r="10053" spans="1:2" ht="15.5" x14ac:dyDescent="0.35">
      <c r="A10053" s="5"/>
      <c r="B10053" s="5"/>
    </row>
    <row r="10054" spans="1:2" ht="15.5" x14ac:dyDescent="0.35">
      <c r="A10054" s="5"/>
      <c r="B10054" s="5"/>
    </row>
    <row r="10055" spans="1:2" ht="15.5" x14ac:dyDescent="0.35">
      <c r="A10055" s="5"/>
      <c r="B10055" s="5"/>
    </row>
    <row r="10056" spans="1:2" ht="15.5" x14ac:dyDescent="0.35">
      <c r="A10056" s="5"/>
      <c r="B10056" s="5"/>
    </row>
    <row r="10057" spans="1:2" ht="15.5" x14ac:dyDescent="0.35">
      <c r="A10057" s="5"/>
      <c r="B10057" s="5"/>
    </row>
    <row r="10058" spans="1:2" ht="15.5" x14ac:dyDescent="0.35">
      <c r="A10058" s="5"/>
      <c r="B10058" s="5"/>
    </row>
    <row r="10059" spans="1:2" ht="15.5" x14ac:dyDescent="0.35">
      <c r="A10059" s="5"/>
      <c r="B10059" s="5"/>
    </row>
    <row r="10060" spans="1:2" ht="15.5" x14ac:dyDescent="0.35">
      <c r="A10060" s="5"/>
      <c r="B10060" s="5"/>
    </row>
    <row r="10061" spans="1:2" ht="15.5" x14ac:dyDescent="0.35">
      <c r="A10061" s="5"/>
      <c r="B10061" s="5"/>
    </row>
    <row r="10062" spans="1:2" ht="15.5" x14ac:dyDescent="0.35">
      <c r="A10062" s="5"/>
      <c r="B10062" s="5"/>
    </row>
    <row r="10063" spans="1:2" ht="15.5" x14ac:dyDescent="0.35">
      <c r="A10063" s="5"/>
      <c r="B10063" s="5"/>
    </row>
    <row r="10064" spans="1:2" ht="15.5" x14ac:dyDescent="0.35">
      <c r="A10064" s="5"/>
      <c r="B10064" s="5"/>
    </row>
    <row r="10065" spans="1:2" ht="15.5" x14ac:dyDescent="0.35">
      <c r="A10065" s="5"/>
      <c r="B10065" s="5"/>
    </row>
    <row r="10066" spans="1:2" ht="15.5" x14ac:dyDescent="0.35">
      <c r="A10066" s="5"/>
      <c r="B10066" s="5"/>
    </row>
    <row r="10067" spans="1:2" ht="15.5" x14ac:dyDescent="0.35">
      <c r="A10067" s="5"/>
      <c r="B10067" s="5"/>
    </row>
    <row r="10068" spans="1:2" ht="15.5" x14ac:dyDescent="0.35">
      <c r="A10068" s="5"/>
      <c r="B10068" s="5"/>
    </row>
    <row r="10069" spans="1:2" ht="15.5" x14ac:dyDescent="0.35">
      <c r="A10069" s="5"/>
      <c r="B10069" s="5"/>
    </row>
    <row r="10070" spans="1:2" ht="15.5" x14ac:dyDescent="0.35">
      <c r="A10070" s="5"/>
      <c r="B10070" s="5"/>
    </row>
    <row r="10071" spans="1:2" ht="15.5" x14ac:dyDescent="0.35">
      <c r="A10071" s="5"/>
      <c r="B10071" s="5"/>
    </row>
    <row r="10072" spans="1:2" ht="15.5" x14ac:dyDescent="0.35">
      <c r="A10072" s="5"/>
      <c r="B10072" s="5"/>
    </row>
    <row r="10073" spans="1:2" ht="15.5" x14ac:dyDescent="0.35">
      <c r="A10073" s="5"/>
      <c r="B10073" s="5"/>
    </row>
    <row r="10074" spans="1:2" ht="15.5" x14ac:dyDescent="0.35">
      <c r="A10074" s="5"/>
      <c r="B10074" s="5"/>
    </row>
    <row r="10075" spans="1:2" ht="15.5" x14ac:dyDescent="0.35">
      <c r="A10075" s="5"/>
      <c r="B10075" s="5"/>
    </row>
    <row r="10076" spans="1:2" ht="15.5" x14ac:dyDescent="0.35">
      <c r="A10076" s="5"/>
      <c r="B10076" s="5"/>
    </row>
    <row r="10077" spans="1:2" ht="15.5" x14ac:dyDescent="0.35">
      <c r="A10077" s="5"/>
      <c r="B10077" s="5"/>
    </row>
    <row r="10078" spans="1:2" ht="15.5" x14ac:dyDescent="0.35">
      <c r="A10078" s="5"/>
      <c r="B10078" s="5"/>
    </row>
    <row r="10079" spans="1:2" ht="15.5" x14ac:dyDescent="0.35">
      <c r="A10079" s="5"/>
      <c r="B10079" s="5"/>
    </row>
    <row r="10080" spans="1:2" ht="15.5" x14ac:dyDescent="0.35">
      <c r="A10080" s="5"/>
      <c r="B10080" s="5"/>
    </row>
    <row r="10081" spans="1:2" ht="15.5" x14ac:dyDescent="0.35">
      <c r="A10081" s="5"/>
      <c r="B10081" s="5"/>
    </row>
    <row r="10082" spans="1:2" ht="15.5" x14ac:dyDescent="0.35">
      <c r="A10082" s="5"/>
      <c r="B10082" s="5"/>
    </row>
    <row r="10083" spans="1:2" ht="15.5" x14ac:dyDescent="0.35">
      <c r="A10083" s="5"/>
      <c r="B10083" s="5"/>
    </row>
    <row r="10084" spans="1:2" ht="15.5" x14ac:dyDescent="0.35">
      <c r="A10084" s="5"/>
      <c r="B10084" s="5"/>
    </row>
    <row r="10085" spans="1:2" ht="15.5" x14ac:dyDescent="0.35">
      <c r="A10085" s="5"/>
      <c r="B10085" s="5"/>
    </row>
    <row r="10086" spans="1:2" ht="15.5" x14ac:dyDescent="0.35">
      <c r="A10086" s="5"/>
      <c r="B10086" s="5"/>
    </row>
    <row r="10087" spans="1:2" ht="15.5" x14ac:dyDescent="0.35">
      <c r="A10087" s="5"/>
      <c r="B10087" s="5"/>
    </row>
    <row r="10088" spans="1:2" ht="15.5" x14ac:dyDescent="0.35">
      <c r="A10088" s="5"/>
      <c r="B10088" s="5"/>
    </row>
    <row r="10089" spans="1:2" ht="15.5" x14ac:dyDescent="0.35">
      <c r="A10089" s="5"/>
      <c r="B10089" s="5"/>
    </row>
    <row r="10090" spans="1:2" ht="15.5" x14ac:dyDescent="0.35">
      <c r="A10090" s="5"/>
      <c r="B10090" s="5"/>
    </row>
    <row r="10091" spans="1:2" ht="15.5" x14ac:dyDescent="0.35">
      <c r="A10091" s="5"/>
      <c r="B10091" s="5"/>
    </row>
    <row r="10092" spans="1:2" ht="15.5" x14ac:dyDescent="0.35">
      <c r="A10092" s="5"/>
      <c r="B10092" s="5"/>
    </row>
    <row r="10093" spans="1:2" ht="15.5" x14ac:dyDescent="0.35">
      <c r="A10093" s="5"/>
      <c r="B10093" s="5"/>
    </row>
    <row r="10094" spans="1:2" ht="15.5" x14ac:dyDescent="0.35">
      <c r="A10094" s="5"/>
      <c r="B10094" s="5"/>
    </row>
    <row r="10095" spans="1:2" ht="15.5" x14ac:dyDescent="0.35">
      <c r="A10095" s="5"/>
      <c r="B10095" s="5"/>
    </row>
    <row r="10096" spans="1:2" ht="15.5" x14ac:dyDescent="0.35">
      <c r="A10096" s="5"/>
      <c r="B10096" s="5"/>
    </row>
    <row r="10097" spans="1:2" ht="15.5" x14ac:dyDescent="0.35">
      <c r="A10097" s="5"/>
      <c r="B10097" s="5"/>
    </row>
    <row r="10098" spans="1:2" ht="15.5" x14ac:dyDescent="0.35">
      <c r="A10098" s="5"/>
      <c r="B10098" s="5"/>
    </row>
    <row r="10099" spans="1:2" ht="15.5" x14ac:dyDescent="0.35">
      <c r="A10099" s="5"/>
      <c r="B10099" s="5"/>
    </row>
    <row r="10100" spans="1:2" ht="15.5" x14ac:dyDescent="0.35">
      <c r="A10100" s="5"/>
      <c r="B10100" s="5"/>
    </row>
    <row r="10101" spans="1:2" ht="15.5" x14ac:dyDescent="0.35">
      <c r="A10101" s="5"/>
      <c r="B10101" s="5"/>
    </row>
    <row r="10102" spans="1:2" ht="15.5" x14ac:dyDescent="0.35">
      <c r="A10102" s="5"/>
      <c r="B10102" s="5"/>
    </row>
    <row r="10103" spans="1:2" ht="15.5" x14ac:dyDescent="0.35">
      <c r="A10103" s="5"/>
      <c r="B10103" s="5"/>
    </row>
    <row r="10104" spans="1:2" ht="15.5" x14ac:dyDescent="0.35">
      <c r="A10104" s="5"/>
      <c r="B10104" s="5"/>
    </row>
    <row r="10105" spans="1:2" ht="15.5" x14ac:dyDescent="0.35">
      <c r="A10105" s="5"/>
      <c r="B10105" s="5"/>
    </row>
    <row r="10106" spans="1:2" ht="15.5" x14ac:dyDescent="0.35">
      <c r="A10106" s="5"/>
      <c r="B10106" s="5"/>
    </row>
    <row r="10107" spans="1:2" ht="15.5" x14ac:dyDescent="0.35">
      <c r="A10107" s="5"/>
      <c r="B10107" s="5"/>
    </row>
    <row r="10108" spans="1:2" ht="15.5" x14ac:dyDescent="0.35">
      <c r="A10108" s="5"/>
      <c r="B10108" s="5"/>
    </row>
    <row r="10109" spans="1:2" ht="15.5" x14ac:dyDescent="0.35">
      <c r="A10109" s="5"/>
      <c r="B10109" s="5"/>
    </row>
    <row r="10110" spans="1:2" ht="15.5" x14ac:dyDescent="0.35">
      <c r="A10110" s="5"/>
      <c r="B10110" s="5"/>
    </row>
    <row r="10111" spans="1:2" ht="15.5" x14ac:dyDescent="0.35">
      <c r="A10111" s="5"/>
      <c r="B10111" s="5"/>
    </row>
    <row r="10112" spans="1:2" ht="15.5" x14ac:dyDescent="0.35">
      <c r="A10112" s="5"/>
      <c r="B10112" s="5"/>
    </row>
    <row r="10113" spans="1:2" ht="15.5" x14ac:dyDescent="0.35">
      <c r="A10113" s="5"/>
      <c r="B10113" s="5"/>
    </row>
    <row r="10114" spans="1:2" ht="15.5" x14ac:dyDescent="0.35">
      <c r="A10114" s="5"/>
      <c r="B10114" s="5"/>
    </row>
    <row r="10115" spans="1:2" ht="15.5" x14ac:dyDescent="0.35">
      <c r="A10115" s="5"/>
      <c r="B10115" s="5"/>
    </row>
    <row r="10116" spans="1:2" ht="15.5" x14ac:dyDescent="0.35">
      <c r="A10116" s="5"/>
      <c r="B10116" s="5"/>
    </row>
    <row r="10117" spans="1:2" ht="15.5" x14ac:dyDescent="0.35">
      <c r="A10117" s="5"/>
      <c r="B10117" s="5"/>
    </row>
    <row r="10118" spans="1:2" ht="15.5" x14ac:dyDescent="0.35">
      <c r="A10118" s="5"/>
      <c r="B10118" s="5"/>
    </row>
    <row r="10119" spans="1:2" ht="15.5" x14ac:dyDescent="0.35">
      <c r="A10119" s="5"/>
      <c r="B10119" s="5"/>
    </row>
    <row r="10120" spans="1:2" ht="15.5" x14ac:dyDescent="0.35">
      <c r="A10120" s="5"/>
      <c r="B10120" s="5"/>
    </row>
    <row r="10121" spans="1:2" ht="15.5" x14ac:dyDescent="0.35">
      <c r="A10121" s="5"/>
      <c r="B10121" s="5"/>
    </row>
    <row r="10122" spans="1:2" ht="15.5" x14ac:dyDescent="0.35">
      <c r="A10122" s="5"/>
      <c r="B10122" s="5"/>
    </row>
    <row r="10123" spans="1:2" ht="15.5" x14ac:dyDescent="0.35">
      <c r="A10123" s="5"/>
      <c r="B10123" s="5"/>
    </row>
    <row r="10124" spans="1:2" ht="15.5" x14ac:dyDescent="0.35">
      <c r="A10124" s="5"/>
      <c r="B10124" s="5"/>
    </row>
    <row r="10125" spans="1:2" ht="15.5" x14ac:dyDescent="0.35">
      <c r="A10125" s="5"/>
      <c r="B10125" s="5"/>
    </row>
    <row r="10126" spans="1:2" ht="15.5" x14ac:dyDescent="0.35">
      <c r="A10126" s="5"/>
      <c r="B10126" s="5"/>
    </row>
    <row r="10127" spans="1:2" ht="15.5" x14ac:dyDescent="0.35">
      <c r="A10127" s="5"/>
      <c r="B10127" s="5"/>
    </row>
    <row r="10128" spans="1:2" ht="15.5" x14ac:dyDescent="0.35">
      <c r="A10128" s="5"/>
      <c r="B10128" s="5"/>
    </row>
    <row r="10129" spans="1:2" ht="15.5" x14ac:dyDescent="0.35">
      <c r="A10129" s="5"/>
      <c r="B10129" s="5"/>
    </row>
    <row r="10130" spans="1:2" ht="15.5" x14ac:dyDescent="0.35">
      <c r="A10130" s="5"/>
      <c r="B10130" s="5"/>
    </row>
    <row r="10131" spans="1:2" ht="15.5" x14ac:dyDescent="0.35">
      <c r="A10131" s="5"/>
      <c r="B10131" s="5"/>
    </row>
    <row r="10132" spans="1:2" ht="15.5" x14ac:dyDescent="0.35">
      <c r="A10132" s="5"/>
      <c r="B10132" s="5"/>
    </row>
    <row r="10133" spans="1:2" ht="15.5" x14ac:dyDescent="0.35">
      <c r="A10133" s="5"/>
      <c r="B10133" s="5"/>
    </row>
    <row r="10134" spans="1:2" ht="15.5" x14ac:dyDescent="0.35">
      <c r="A10134" s="5"/>
      <c r="B10134" s="5"/>
    </row>
    <row r="10135" spans="1:2" ht="15.5" x14ac:dyDescent="0.35">
      <c r="A10135" s="5"/>
      <c r="B10135" s="5"/>
    </row>
    <row r="10136" spans="1:2" ht="15.5" x14ac:dyDescent="0.35">
      <c r="A10136" s="5"/>
      <c r="B10136" s="5"/>
    </row>
    <row r="10137" spans="1:2" ht="15.5" x14ac:dyDescent="0.35">
      <c r="A10137" s="5"/>
      <c r="B10137" s="5"/>
    </row>
    <row r="10138" spans="1:2" ht="15.5" x14ac:dyDescent="0.35">
      <c r="A10138" s="5"/>
      <c r="B10138" s="5"/>
    </row>
    <row r="10139" spans="1:2" ht="15.5" x14ac:dyDescent="0.35">
      <c r="A10139" s="5"/>
      <c r="B10139" s="5"/>
    </row>
    <row r="10140" spans="1:2" ht="15.5" x14ac:dyDescent="0.35">
      <c r="A10140" s="5"/>
      <c r="B10140" s="5"/>
    </row>
    <row r="10141" spans="1:2" ht="15.5" x14ac:dyDescent="0.35">
      <c r="A10141" s="5"/>
      <c r="B10141" s="5"/>
    </row>
    <row r="10142" spans="1:2" ht="15.5" x14ac:dyDescent="0.35">
      <c r="A10142" s="5"/>
      <c r="B10142" s="5"/>
    </row>
    <row r="10143" spans="1:2" ht="15.5" x14ac:dyDescent="0.35">
      <c r="A10143" s="5"/>
      <c r="B10143" s="5"/>
    </row>
    <row r="10144" spans="1:2" ht="15.5" x14ac:dyDescent="0.35">
      <c r="A10144" s="5"/>
      <c r="B10144" s="5"/>
    </row>
    <row r="10145" spans="1:2" ht="15.5" x14ac:dyDescent="0.35">
      <c r="A10145" s="5"/>
      <c r="B10145" s="5"/>
    </row>
    <row r="10146" spans="1:2" ht="15.5" x14ac:dyDescent="0.35">
      <c r="A10146" s="5"/>
      <c r="B10146" s="5"/>
    </row>
    <row r="10147" spans="1:2" ht="15.5" x14ac:dyDescent="0.35">
      <c r="A10147" s="5"/>
      <c r="B10147" s="5"/>
    </row>
    <row r="10148" spans="1:2" ht="15.5" x14ac:dyDescent="0.35">
      <c r="A10148" s="5"/>
      <c r="B10148" s="5"/>
    </row>
    <row r="10149" spans="1:2" ht="15.5" x14ac:dyDescent="0.35">
      <c r="A10149" s="5"/>
      <c r="B10149" s="5"/>
    </row>
    <row r="10150" spans="1:2" ht="15.5" x14ac:dyDescent="0.35">
      <c r="A10150" s="5"/>
      <c r="B10150" s="5"/>
    </row>
    <row r="10151" spans="1:2" ht="15.5" x14ac:dyDescent="0.35">
      <c r="A10151" s="5"/>
      <c r="B10151" s="5"/>
    </row>
    <row r="10152" spans="1:2" ht="15.5" x14ac:dyDescent="0.35">
      <c r="A10152" s="5"/>
      <c r="B10152" s="5"/>
    </row>
    <row r="10153" spans="1:2" ht="15.5" x14ac:dyDescent="0.35">
      <c r="A10153" s="5"/>
      <c r="B10153" s="5"/>
    </row>
    <row r="10154" spans="1:2" ht="15.5" x14ac:dyDescent="0.35">
      <c r="A10154" s="5"/>
      <c r="B10154" s="5"/>
    </row>
    <row r="10155" spans="1:2" ht="15.5" x14ac:dyDescent="0.35">
      <c r="A10155" s="5"/>
      <c r="B10155" s="5"/>
    </row>
    <row r="10156" spans="1:2" ht="15.5" x14ac:dyDescent="0.35">
      <c r="A10156" s="5"/>
      <c r="B10156" s="5"/>
    </row>
    <row r="10157" spans="1:2" ht="15.5" x14ac:dyDescent="0.35">
      <c r="A10157" s="5"/>
      <c r="B10157" s="5"/>
    </row>
    <row r="10158" spans="1:2" ht="15.5" x14ac:dyDescent="0.35">
      <c r="A10158" s="5"/>
      <c r="B10158" s="5"/>
    </row>
    <row r="10159" spans="1:2" ht="15.5" x14ac:dyDescent="0.35">
      <c r="A10159" s="5"/>
      <c r="B10159" s="5"/>
    </row>
    <row r="10160" spans="1:2" ht="15.5" x14ac:dyDescent="0.35">
      <c r="A10160" s="5"/>
      <c r="B10160" s="5"/>
    </row>
    <row r="10161" spans="1:2" ht="15.5" x14ac:dyDescent="0.35">
      <c r="A10161" s="5"/>
      <c r="B10161" s="5"/>
    </row>
    <row r="10162" spans="1:2" ht="15.5" x14ac:dyDescent="0.35">
      <c r="A10162" s="5"/>
      <c r="B10162" s="5"/>
    </row>
    <row r="10163" spans="1:2" ht="15.5" x14ac:dyDescent="0.35">
      <c r="A10163" s="5"/>
      <c r="B10163" s="5"/>
    </row>
    <row r="10164" spans="1:2" ht="15.5" x14ac:dyDescent="0.35">
      <c r="A10164" s="5"/>
      <c r="B10164" s="5"/>
    </row>
    <row r="10165" spans="1:2" ht="15.5" x14ac:dyDescent="0.35">
      <c r="A10165" s="5"/>
      <c r="B10165" s="5"/>
    </row>
    <row r="10166" spans="1:2" ht="15.5" x14ac:dyDescent="0.35">
      <c r="A10166" s="5"/>
      <c r="B10166" s="5"/>
    </row>
    <row r="10167" spans="1:2" ht="15.5" x14ac:dyDescent="0.35">
      <c r="A10167" s="5"/>
      <c r="B10167" s="5"/>
    </row>
    <row r="10168" spans="1:2" ht="15.5" x14ac:dyDescent="0.35">
      <c r="A10168" s="5"/>
      <c r="B10168" s="5"/>
    </row>
    <row r="10169" spans="1:2" ht="15.5" x14ac:dyDescent="0.35">
      <c r="A10169" s="5"/>
      <c r="B10169" s="5"/>
    </row>
    <row r="10170" spans="1:2" ht="15.5" x14ac:dyDescent="0.35">
      <c r="A10170" s="5"/>
      <c r="B10170" s="5"/>
    </row>
    <row r="10171" spans="1:2" ht="15.5" x14ac:dyDescent="0.35">
      <c r="A10171" s="5"/>
      <c r="B10171" s="5"/>
    </row>
    <row r="10172" spans="1:2" ht="15.5" x14ac:dyDescent="0.35">
      <c r="A10172" s="5"/>
      <c r="B10172" s="5"/>
    </row>
    <row r="10173" spans="1:2" ht="15.5" x14ac:dyDescent="0.35">
      <c r="A10173" s="5"/>
      <c r="B10173" s="5"/>
    </row>
    <row r="10174" spans="1:2" ht="15.5" x14ac:dyDescent="0.35">
      <c r="A10174" s="5"/>
      <c r="B10174" s="5"/>
    </row>
    <row r="10175" spans="1:2" ht="15.5" x14ac:dyDescent="0.35">
      <c r="A10175" s="5"/>
      <c r="B10175" s="5"/>
    </row>
    <row r="10176" spans="1:2" ht="15.5" x14ac:dyDescent="0.35">
      <c r="A10176" s="5"/>
      <c r="B10176" s="5"/>
    </row>
    <row r="10177" spans="1:2" ht="15.5" x14ac:dyDescent="0.35">
      <c r="A10177" s="5"/>
      <c r="B10177" s="5"/>
    </row>
    <row r="10178" spans="1:2" ht="15.5" x14ac:dyDescent="0.35">
      <c r="A10178" s="5"/>
      <c r="B10178" s="5"/>
    </row>
    <row r="10179" spans="1:2" ht="15.5" x14ac:dyDescent="0.35">
      <c r="A10179" s="5"/>
      <c r="B10179" s="5"/>
    </row>
    <row r="10180" spans="1:2" ht="15.5" x14ac:dyDescent="0.35">
      <c r="A10180" s="5"/>
      <c r="B10180" s="5"/>
    </row>
    <row r="10181" spans="1:2" ht="15.5" x14ac:dyDescent="0.35">
      <c r="A10181" s="5"/>
      <c r="B10181" s="5"/>
    </row>
    <row r="10182" spans="1:2" ht="15.5" x14ac:dyDescent="0.35">
      <c r="A10182" s="5"/>
      <c r="B10182" s="5"/>
    </row>
    <row r="10183" spans="1:2" ht="15.5" x14ac:dyDescent="0.35">
      <c r="A10183" s="5"/>
      <c r="B10183" s="5"/>
    </row>
    <row r="10184" spans="1:2" ht="15.5" x14ac:dyDescent="0.35">
      <c r="A10184" s="5"/>
      <c r="B10184" s="5"/>
    </row>
    <row r="10185" spans="1:2" ht="15.5" x14ac:dyDescent="0.35">
      <c r="A10185" s="5"/>
      <c r="B10185" s="5"/>
    </row>
    <row r="10186" spans="1:2" ht="15.5" x14ac:dyDescent="0.35">
      <c r="A10186" s="5"/>
      <c r="B10186" s="5"/>
    </row>
    <row r="10187" spans="1:2" ht="15.5" x14ac:dyDescent="0.35">
      <c r="A10187" s="5"/>
      <c r="B10187" s="5"/>
    </row>
    <row r="10188" spans="1:2" ht="15.5" x14ac:dyDescent="0.35">
      <c r="A10188" s="5"/>
      <c r="B10188" s="5"/>
    </row>
    <row r="10189" spans="1:2" ht="15.5" x14ac:dyDescent="0.35">
      <c r="A10189" s="5"/>
      <c r="B10189" s="5"/>
    </row>
    <row r="10190" spans="1:2" ht="15.5" x14ac:dyDescent="0.35">
      <c r="A10190" s="5"/>
      <c r="B10190" s="5"/>
    </row>
    <row r="10191" spans="1:2" ht="15.5" x14ac:dyDescent="0.35">
      <c r="A10191" s="5"/>
      <c r="B10191" s="5"/>
    </row>
    <row r="10192" spans="1:2" ht="15.5" x14ac:dyDescent="0.35">
      <c r="A10192" s="5"/>
      <c r="B10192" s="5"/>
    </row>
    <row r="10193" spans="1:2" ht="15.5" x14ac:dyDescent="0.35">
      <c r="A10193" s="5"/>
      <c r="B10193" s="5"/>
    </row>
    <row r="10194" spans="1:2" ht="15.5" x14ac:dyDescent="0.35">
      <c r="A10194" s="5"/>
      <c r="B10194" s="5"/>
    </row>
    <row r="10195" spans="1:2" ht="15.5" x14ac:dyDescent="0.35">
      <c r="A10195" s="5"/>
      <c r="B10195" s="5"/>
    </row>
    <row r="10196" spans="1:2" ht="15.5" x14ac:dyDescent="0.35">
      <c r="A10196" s="5"/>
      <c r="B10196" s="5"/>
    </row>
    <row r="10197" spans="1:2" ht="15.5" x14ac:dyDescent="0.35">
      <c r="A10197" s="5"/>
      <c r="B10197" s="5"/>
    </row>
    <row r="10198" spans="1:2" ht="15.5" x14ac:dyDescent="0.35">
      <c r="A10198" s="5"/>
      <c r="B10198" s="5"/>
    </row>
    <row r="10199" spans="1:2" ht="15.5" x14ac:dyDescent="0.35">
      <c r="A10199" s="5"/>
      <c r="B10199" s="5"/>
    </row>
    <row r="10200" spans="1:2" ht="15.5" x14ac:dyDescent="0.35">
      <c r="A10200" s="5"/>
      <c r="B10200" s="5"/>
    </row>
    <row r="10201" spans="1:2" ht="15.5" x14ac:dyDescent="0.35">
      <c r="A10201" s="5"/>
      <c r="B10201" s="5"/>
    </row>
    <row r="10202" spans="1:2" ht="15.5" x14ac:dyDescent="0.35">
      <c r="A10202" s="5"/>
      <c r="B10202" s="5"/>
    </row>
    <row r="10203" spans="1:2" ht="15.5" x14ac:dyDescent="0.35">
      <c r="A10203" s="5"/>
      <c r="B10203" s="5"/>
    </row>
    <row r="10204" spans="1:2" ht="15.5" x14ac:dyDescent="0.35">
      <c r="A10204" s="5"/>
      <c r="B10204" s="5"/>
    </row>
    <row r="10205" spans="1:2" ht="15.5" x14ac:dyDescent="0.35">
      <c r="A10205" s="5"/>
      <c r="B10205" s="5"/>
    </row>
    <row r="10206" spans="1:2" ht="15.5" x14ac:dyDescent="0.35">
      <c r="A10206" s="5"/>
      <c r="B10206" s="5"/>
    </row>
    <row r="10207" spans="1:2" ht="15.5" x14ac:dyDescent="0.35">
      <c r="A10207" s="5"/>
      <c r="B10207" s="5"/>
    </row>
    <row r="10208" spans="1:2" ht="15.5" x14ac:dyDescent="0.35">
      <c r="A10208" s="5"/>
      <c r="B10208" s="5"/>
    </row>
    <row r="10209" spans="1:2" ht="15.5" x14ac:dyDescent="0.35">
      <c r="A10209" s="5"/>
      <c r="B10209" s="5"/>
    </row>
    <row r="10210" spans="1:2" ht="15.5" x14ac:dyDescent="0.35">
      <c r="A10210" s="5"/>
      <c r="B10210" s="5"/>
    </row>
    <row r="10211" spans="1:2" ht="15.5" x14ac:dyDescent="0.35">
      <c r="A10211" s="5"/>
      <c r="B10211" s="5"/>
    </row>
    <row r="10212" spans="1:2" ht="15.5" x14ac:dyDescent="0.35">
      <c r="A10212" s="5"/>
      <c r="B10212" s="5"/>
    </row>
    <row r="10213" spans="1:2" ht="15.5" x14ac:dyDescent="0.35">
      <c r="A10213" s="5"/>
      <c r="B10213" s="5"/>
    </row>
    <row r="10214" spans="1:2" ht="15.5" x14ac:dyDescent="0.35">
      <c r="A10214" s="5"/>
      <c r="B10214" s="5"/>
    </row>
    <row r="10215" spans="1:2" ht="15.5" x14ac:dyDescent="0.35">
      <c r="A10215" s="5"/>
      <c r="B10215" s="5"/>
    </row>
    <row r="10216" spans="1:2" ht="15.5" x14ac:dyDescent="0.35">
      <c r="A10216" s="5"/>
      <c r="B10216" s="5"/>
    </row>
    <row r="10217" spans="1:2" ht="15.5" x14ac:dyDescent="0.35">
      <c r="A10217" s="5"/>
      <c r="B10217" s="5"/>
    </row>
    <row r="10218" spans="1:2" ht="15.5" x14ac:dyDescent="0.35">
      <c r="A10218" s="5"/>
      <c r="B10218" s="5"/>
    </row>
    <row r="10219" spans="1:2" ht="15.5" x14ac:dyDescent="0.35">
      <c r="A10219" s="5"/>
      <c r="B10219" s="5"/>
    </row>
    <row r="10220" spans="1:2" ht="15.5" x14ac:dyDescent="0.35">
      <c r="A10220" s="5"/>
      <c r="B10220" s="5"/>
    </row>
    <row r="10221" spans="1:2" ht="15.5" x14ac:dyDescent="0.35">
      <c r="A10221" s="5"/>
      <c r="B10221" s="5"/>
    </row>
    <row r="10222" spans="1:2" ht="15.5" x14ac:dyDescent="0.35">
      <c r="A10222" s="5"/>
      <c r="B10222" s="5"/>
    </row>
    <row r="10223" spans="1:2" ht="15.5" x14ac:dyDescent="0.35">
      <c r="A10223" s="5"/>
      <c r="B10223" s="5"/>
    </row>
    <row r="10224" spans="1:2" ht="15.5" x14ac:dyDescent="0.35">
      <c r="A10224" s="5"/>
      <c r="B10224" s="5"/>
    </row>
    <row r="10225" spans="1:2" ht="15.5" x14ac:dyDescent="0.35">
      <c r="A10225" s="5"/>
      <c r="B10225" s="5"/>
    </row>
    <row r="10226" spans="1:2" ht="15.5" x14ac:dyDescent="0.35">
      <c r="A10226" s="5"/>
      <c r="B10226" s="5"/>
    </row>
    <row r="10227" spans="1:2" ht="15.5" x14ac:dyDescent="0.35">
      <c r="A10227" s="5"/>
      <c r="B10227" s="5"/>
    </row>
    <row r="10228" spans="1:2" ht="15.5" x14ac:dyDescent="0.35">
      <c r="A10228" s="5"/>
      <c r="B10228" s="5"/>
    </row>
    <row r="10229" spans="1:2" ht="15.5" x14ac:dyDescent="0.35">
      <c r="A10229" s="5"/>
      <c r="B10229" s="5"/>
    </row>
    <row r="10230" spans="1:2" ht="15.5" x14ac:dyDescent="0.35">
      <c r="A10230" s="5"/>
      <c r="B10230" s="5"/>
    </row>
    <row r="10231" spans="1:2" ht="15.5" x14ac:dyDescent="0.35">
      <c r="A10231" s="5"/>
      <c r="B10231" s="5"/>
    </row>
    <row r="10232" spans="1:2" ht="15.5" x14ac:dyDescent="0.35">
      <c r="A10232" s="5"/>
      <c r="B10232" s="5"/>
    </row>
    <row r="10233" spans="1:2" ht="15.5" x14ac:dyDescent="0.35">
      <c r="A10233" s="5"/>
      <c r="B10233" s="5"/>
    </row>
    <row r="10234" spans="1:2" ht="15.5" x14ac:dyDescent="0.35">
      <c r="A10234" s="5"/>
      <c r="B10234" s="5"/>
    </row>
    <row r="10235" spans="1:2" ht="15.5" x14ac:dyDescent="0.35">
      <c r="A10235" s="5"/>
      <c r="B10235" s="5"/>
    </row>
    <row r="10236" spans="1:2" ht="15.5" x14ac:dyDescent="0.35">
      <c r="A10236" s="5"/>
      <c r="B10236" s="5"/>
    </row>
    <row r="10237" spans="1:2" ht="15.5" x14ac:dyDescent="0.35">
      <c r="A10237" s="5"/>
      <c r="B10237" s="5"/>
    </row>
    <row r="10238" spans="1:2" ht="15.5" x14ac:dyDescent="0.35">
      <c r="A10238" s="5"/>
      <c r="B10238" s="5"/>
    </row>
    <row r="10239" spans="1:2" ht="15.5" x14ac:dyDescent="0.35">
      <c r="A10239" s="5"/>
      <c r="B10239" s="5"/>
    </row>
    <row r="10240" spans="1:2" ht="15.5" x14ac:dyDescent="0.35">
      <c r="A10240" s="5"/>
      <c r="B10240" s="5"/>
    </row>
    <row r="10241" spans="1:2" ht="15.5" x14ac:dyDescent="0.35">
      <c r="A10241" s="5"/>
      <c r="B10241" s="5"/>
    </row>
    <row r="10242" spans="1:2" ht="15.5" x14ac:dyDescent="0.35">
      <c r="A10242" s="5"/>
      <c r="B10242" s="5"/>
    </row>
    <row r="10243" spans="1:2" ht="15.5" x14ac:dyDescent="0.35">
      <c r="A10243" s="5"/>
      <c r="B10243" s="5"/>
    </row>
    <row r="10244" spans="1:2" ht="15.5" x14ac:dyDescent="0.35">
      <c r="A10244" s="5"/>
      <c r="B10244" s="5"/>
    </row>
    <row r="10245" spans="1:2" ht="15.5" x14ac:dyDescent="0.35">
      <c r="A10245" s="5"/>
      <c r="B10245" s="5"/>
    </row>
    <row r="10246" spans="1:2" ht="15.5" x14ac:dyDescent="0.35">
      <c r="A10246" s="5"/>
      <c r="B10246" s="5"/>
    </row>
    <row r="10247" spans="1:2" ht="15.5" x14ac:dyDescent="0.35">
      <c r="A10247" s="5"/>
      <c r="B10247" s="5"/>
    </row>
    <row r="10248" spans="1:2" ht="15.5" x14ac:dyDescent="0.35">
      <c r="A10248" s="5"/>
      <c r="B10248" s="5"/>
    </row>
    <row r="10249" spans="1:2" ht="15.5" x14ac:dyDescent="0.35">
      <c r="A10249" s="5"/>
      <c r="B10249" s="5"/>
    </row>
    <row r="10250" spans="1:2" ht="15.5" x14ac:dyDescent="0.35">
      <c r="A10250" s="5"/>
      <c r="B10250" s="5"/>
    </row>
    <row r="10251" spans="1:2" ht="15.5" x14ac:dyDescent="0.35">
      <c r="A10251" s="5"/>
      <c r="B10251" s="5"/>
    </row>
    <row r="10252" spans="1:2" ht="15.5" x14ac:dyDescent="0.35">
      <c r="A10252" s="5"/>
      <c r="B10252" s="5"/>
    </row>
    <row r="10253" spans="1:2" ht="15.5" x14ac:dyDescent="0.35">
      <c r="A10253" s="5"/>
      <c r="B10253" s="5"/>
    </row>
    <row r="10254" spans="1:2" ht="15.5" x14ac:dyDescent="0.35">
      <c r="A10254" s="5"/>
      <c r="B10254" s="5"/>
    </row>
    <row r="10255" spans="1:2" ht="15.5" x14ac:dyDescent="0.35">
      <c r="A10255" s="5"/>
      <c r="B10255" s="5"/>
    </row>
    <row r="10256" spans="1:2" ht="15.5" x14ac:dyDescent="0.35">
      <c r="A10256" s="5"/>
      <c r="B10256" s="5"/>
    </row>
    <row r="10257" spans="1:2" ht="15.5" x14ac:dyDescent="0.35">
      <c r="A10257" s="5"/>
      <c r="B10257" s="5"/>
    </row>
    <row r="10258" spans="1:2" ht="15.5" x14ac:dyDescent="0.35">
      <c r="A10258" s="5"/>
      <c r="B10258" s="5"/>
    </row>
    <row r="10259" spans="1:2" ht="15.5" x14ac:dyDescent="0.35">
      <c r="A10259" s="5"/>
      <c r="B10259" s="5"/>
    </row>
    <row r="10260" spans="1:2" ht="15.5" x14ac:dyDescent="0.35">
      <c r="A10260" s="5"/>
      <c r="B10260" s="5"/>
    </row>
    <row r="10261" spans="1:2" ht="15.5" x14ac:dyDescent="0.35">
      <c r="A10261" s="5"/>
      <c r="B10261" s="5"/>
    </row>
    <row r="10262" spans="1:2" ht="15.5" x14ac:dyDescent="0.35">
      <c r="A10262" s="5"/>
      <c r="B10262" s="5"/>
    </row>
    <row r="10263" spans="1:2" ht="15.5" x14ac:dyDescent="0.35">
      <c r="A10263" s="5"/>
      <c r="B10263" s="5"/>
    </row>
    <row r="10264" spans="1:2" ht="15.5" x14ac:dyDescent="0.35">
      <c r="A10264" s="5"/>
      <c r="B10264" s="5"/>
    </row>
    <row r="10265" spans="1:2" ht="15.5" x14ac:dyDescent="0.35">
      <c r="A10265" s="5"/>
      <c r="B10265" s="5"/>
    </row>
    <row r="10266" spans="1:2" ht="15.5" x14ac:dyDescent="0.35">
      <c r="A10266" s="5"/>
      <c r="B10266" s="5"/>
    </row>
    <row r="10267" spans="1:2" ht="15.5" x14ac:dyDescent="0.35">
      <c r="A10267" s="5"/>
      <c r="B10267" s="5"/>
    </row>
    <row r="10268" spans="1:2" ht="15.5" x14ac:dyDescent="0.35">
      <c r="A10268" s="5"/>
      <c r="B10268" s="5"/>
    </row>
    <row r="10269" spans="1:2" ht="15.5" x14ac:dyDescent="0.35">
      <c r="A10269" s="5"/>
      <c r="B10269" s="5"/>
    </row>
    <row r="10270" spans="1:2" ht="15.5" x14ac:dyDescent="0.35">
      <c r="A10270" s="5"/>
      <c r="B10270" s="5"/>
    </row>
    <row r="10271" spans="1:2" ht="15.5" x14ac:dyDescent="0.35">
      <c r="A10271" s="5"/>
      <c r="B10271" s="5"/>
    </row>
    <row r="10272" spans="1:2" ht="15.5" x14ac:dyDescent="0.35">
      <c r="A10272" s="5"/>
      <c r="B10272" s="5"/>
    </row>
    <row r="10273" spans="1:2" ht="15.5" x14ac:dyDescent="0.35">
      <c r="A10273" s="5"/>
      <c r="B10273" s="5"/>
    </row>
    <row r="10274" spans="1:2" ht="15.5" x14ac:dyDescent="0.35">
      <c r="A10274" s="5"/>
      <c r="B10274" s="5"/>
    </row>
    <row r="10275" spans="1:2" ht="15.5" x14ac:dyDescent="0.35">
      <c r="A10275" s="5"/>
      <c r="B10275" s="5"/>
    </row>
    <row r="10276" spans="1:2" ht="15.5" x14ac:dyDescent="0.35">
      <c r="A10276" s="5"/>
      <c r="B10276" s="5"/>
    </row>
    <row r="10277" spans="1:2" ht="15.5" x14ac:dyDescent="0.35">
      <c r="A10277" s="5"/>
      <c r="B10277" s="5"/>
    </row>
    <row r="10278" spans="1:2" ht="15.5" x14ac:dyDescent="0.35">
      <c r="A10278" s="5"/>
      <c r="B10278" s="5"/>
    </row>
    <row r="10279" spans="1:2" ht="15.5" x14ac:dyDescent="0.35">
      <c r="A10279" s="5"/>
      <c r="B10279" s="5"/>
    </row>
    <row r="10280" spans="1:2" ht="15.5" x14ac:dyDescent="0.35">
      <c r="A10280" s="5"/>
      <c r="B10280" s="5"/>
    </row>
    <row r="10281" spans="1:2" ht="15.5" x14ac:dyDescent="0.35">
      <c r="A10281" s="5"/>
      <c r="B10281" s="5"/>
    </row>
    <row r="10282" spans="1:2" ht="15.5" x14ac:dyDescent="0.35">
      <c r="A10282" s="5"/>
      <c r="B10282" s="5"/>
    </row>
    <row r="10283" spans="1:2" ht="15.5" x14ac:dyDescent="0.35">
      <c r="A10283" s="5"/>
      <c r="B10283" s="5"/>
    </row>
    <row r="10284" spans="1:2" ht="15.5" x14ac:dyDescent="0.35">
      <c r="A10284" s="5"/>
      <c r="B10284" s="5"/>
    </row>
    <row r="10285" spans="1:2" ht="15.5" x14ac:dyDescent="0.35">
      <c r="A10285" s="5"/>
      <c r="B10285" s="5"/>
    </row>
    <row r="10286" spans="1:2" ht="15.5" x14ac:dyDescent="0.35">
      <c r="A10286" s="5"/>
      <c r="B10286" s="5"/>
    </row>
    <row r="10287" spans="1:2" ht="15.5" x14ac:dyDescent="0.35">
      <c r="A10287" s="5"/>
      <c r="B10287" s="5"/>
    </row>
    <row r="10288" spans="1:2" ht="15.5" x14ac:dyDescent="0.35">
      <c r="A10288" s="5"/>
      <c r="B10288" s="5"/>
    </row>
    <row r="10289" spans="1:2" ht="15.5" x14ac:dyDescent="0.35">
      <c r="A10289" s="5"/>
      <c r="B10289" s="5"/>
    </row>
    <row r="10290" spans="1:2" ht="15.5" x14ac:dyDescent="0.35">
      <c r="A10290" s="5"/>
      <c r="B10290" s="5"/>
    </row>
    <row r="10291" spans="1:2" ht="15.5" x14ac:dyDescent="0.35">
      <c r="A10291" s="5"/>
      <c r="B10291" s="5"/>
    </row>
    <row r="10292" spans="1:2" ht="15.5" x14ac:dyDescent="0.35">
      <c r="A10292" s="5"/>
      <c r="B10292" s="5"/>
    </row>
    <row r="10293" spans="1:2" ht="15.5" x14ac:dyDescent="0.35">
      <c r="A10293" s="5"/>
      <c r="B10293" s="5"/>
    </row>
    <row r="10294" spans="1:2" ht="15.5" x14ac:dyDescent="0.35">
      <c r="A10294" s="5"/>
      <c r="B10294" s="5"/>
    </row>
    <row r="10295" spans="1:2" ht="15.5" x14ac:dyDescent="0.35">
      <c r="A10295" s="5"/>
      <c r="B10295" s="5"/>
    </row>
    <row r="10296" spans="1:2" ht="15.5" x14ac:dyDescent="0.35">
      <c r="A10296" s="5"/>
      <c r="B10296" s="5"/>
    </row>
    <row r="10297" spans="1:2" ht="15.5" x14ac:dyDescent="0.35">
      <c r="A10297" s="5"/>
      <c r="B10297" s="5"/>
    </row>
    <row r="10298" spans="1:2" ht="15.5" x14ac:dyDescent="0.35">
      <c r="A10298" s="5"/>
      <c r="B10298" s="5"/>
    </row>
    <row r="10299" spans="1:2" ht="15.5" x14ac:dyDescent="0.35">
      <c r="A10299" s="5"/>
      <c r="B10299" s="5"/>
    </row>
    <row r="10300" spans="1:2" ht="15.5" x14ac:dyDescent="0.35">
      <c r="A10300" s="5"/>
      <c r="B10300" s="5"/>
    </row>
    <row r="10301" spans="1:2" ht="15.5" x14ac:dyDescent="0.35">
      <c r="A10301" s="5"/>
      <c r="B10301" s="5"/>
    </row>
    <row r="10302" spans="1:2" ht="15.5" x14ac:dyDescent="0.35">
      <c r="A10302" s="5"/>
      <c r="B10302" s="5"/>
    </row>
    <row r="10303" spans="1:2" ht="15.5" x14ac:dyDescent="0.35">
      <c r="A10303" s="5"/>
      <c r="B10303" s="5"/>
    </row>
    <row r="10304" spans="1:2" ht="15.5" x14ac:dyDescent="0.35">
      <c r="A10304" s="5"/>
      <c r="B10304" s="5"/>
    </row>
    <row r="10305" spans="1:2" ht="15.5" x14ac:dyDescent="0.35">
      <c r="A10305" s="5"/>
      <c r="B10305" s="5"/>
    </row>
    <row r="10306" spans="1:2" ht="15.5" x14ac:dyDescent="0.35">
      <c r="A10306" s="5"/>
      <c r="B10306" s="5"/>
    </row>
    <row r="10307" spans="1:2" ht="15.5" x14ac:dyDescent="0.35">
      <c r="A10307" s="5"/>
      <c r="B10307" s="5"/>
    </row>
    <row r="10308" spans="1:2" ht="15.5" x14ac:dyDescent="0.35">
      <c r="A10308" s="5"/>
      <c r="B10308" s="5"/>
    </row>
    <row r="10309" spans="1:2" ht="15.5" x14ac:dyDescent="0.35">
      <c r="A10309" s="5"/>
      <c r="B10309" s="5"/>
    </row>
    <row r="10310" spans="1:2" ht="15.5" x14ac:dyDescent="0.35">
      <c r="A10310" s="5"/>
      <c r="B10310" s="5"/>
    </row>
    <row r="10311" spans="1:2" ht="15.5" x14ac:dyDescent="0.35">
      <c r="A10311" s="5"/>
      <c r="B10311" s="5"/>
    </row>
    <row r="10312" spans="1:2" ht="15.5" x14ac:dyDescent="0.35">
      <c r="A10312" s="5"/>
      <c r="B10312" s="5"/>
    </row>
    <row r="10313" spans="1:2" ht="15.5" x14ac:dyDescent="0.35">
      <c r="A10313" s="5"/>
      <c r="B10313" s="5"/>
    </row>
    <row r="10314" spans="1:2" ht="15.5" x14ac:dyDescent="0.35">
      <c r="A10314" s="5"/>
      <c r="B10314" s="5"/>
    </row>
    <row r="10315" spans="1:2" ht="15.5" x14ac:dyDescent="0.35">
      <c r="A10315" s="5"/>
      <c r="B10315" s="5"/>
    </row>
    <row r="10316" spans="1:2" ht="15.5" x14ac:dyDescent="0.35">
      <c r="A10316" s="5"/>
      <c r="B10316" s="5"/>
    </row>
    <row r="10317" spans="1:2" ht="15.5" x14ac:dyDescent="0.35">
      <c r="A10317" s="5"/>
      <c r="B10317" s="5"/>
    </row>
    <row r="10318" spans="1:2" ht="15.5" x14ac:dyDescent="0.35">
      <c r="A10318" s="5"/>
      <c r="B10318" s="5"/>
    </row>
    <row r="10319" spans="1:2" ht="15.5" x14ac:dyDescent="0.35">
      <c r="A10319" s="5"/>
      <c r="B10319" s="5"/>
    </row>
    <row r="10320" spans="1:2" ht="15.5" x14ac:dyDescent="0.35">
      <c r="A10320" s="5"/>
      <c r="B10320" s="5"/>
    </row>
    <row r="10321" spans="1:2" ht="15.5" x14ac:dyDescent="0.35">
      <c r="A10321" s="5"/>
      <c r="B10321" s="5"/>
    </row>
    <row r="10322" spans="1:2" ht="15.5" x14ac:dyDescent="0.35">
      <c r="A10322" s="5"/>
      <c r="B10322" s="5"/>
    </row>
    <row r="10323" spans="1:2" ht="15.5" x14ac:dyDescent="0.35">
      <c r="A10323" s="5"/>
      <c r="B10323" s="5"/>
    </row>
    <row r="10324" spans="1:2" ht="15.5" x14ac:dyDescent="0.35">
      <c r="A10324" s="5"/>
      <c r="B10324" s="5"/>
    </row>
    <row r="10325" spans="1:2" ht="15.5" x14ac:dyDescent="0.35">
      <c r="A10325" s="5"/>
      <c r="B10325" s="5"/>
    </row>
    <row r="10326" spans="1:2" ht="15.5" x14ac:dyDescent="0.35">
      <c r="A10326" s="5"/>
      <c r="B10326" s="5"/>
    </row>
    <row r="10327" spans="1:2" ht="15.5" x14ac:dyDescent="0.35">
      <c r="A10327" s="5"/>
      <c r="B10327" s="5"/>
    </row>
    <row r="10328" spans="1:2" ht="15.5" x14ac:dyDescent="0.35">
      <c r="A10328" s="5"/>
      <c r="B10328" s="5"/>
    </row>
    <row r="10329" spans="1:2" ht="15.5" x14ac:dyDescent="0.35">
      <c r="A10329" s="5"/>
      <c r="B10329" s="5"/>
    </row>
    <row r="10330" spans="1:2" ht="15.5" x14ac:dyDescent="0.35">
      <c r="A10330" s="5"/>
      <c r="B10330" s="5"/>
    </row>
    <row r="10331" spans="1:2" ht="15.5" x14ac:dyDescent="0.35">
      <c r="A10331" s="5"/>
      <c r="B10331" s="5"/>
    </row>
    <row r="10332" spans="1:2" ht="15.5" x14ac:dyDescent="0.35">
      <c r="A10332" s="5"/>
      <c r="B10332" s="5"/>
    </row>
    <row r="10333" spans="1:2" ht="15.5" x14ac:dyDescent="0.35">
      <c r="A10333" s="5"/>
      <c r="B10333" s="5"/>
    </row>
    <row r="10334" spans="1:2" ht="15.5" x14ac:dyDescent="0.35">
      <c r="A10334" s="5"/>
      <c r="B10334" s="5"/>
    </row>
    <row r="10335" spans="1:2" ht="15.5" x14ac:dyDescent="0.35">
      <c r="A10335" s="5"/>
      <c r="B10335" s="5"/>
    </row>
    <row r="10336" spans="1:2" ht="15.5" x14ac:dyDescent="0.35">
      <c r="A10336" s="5"/>
      <c r="B10336" s="5"/>
    </row>
    <row r="10337" spans="1:2" ht="15.5" x14ac:dyDescent="0.35">
      <c r="A10337" s="5"/>
      <c r="B10337" s="5"/>
    </row>
    <row r="10338" spans="1:2" ht="15.5" x14ac:dyDescent="0.35">
      <c r="A10338" s="5"/>
      <c r="B10338" s="5"/>
    </row>
    <row r="10339" spans="1:2" ht="15.5" x14ac:dyDescent="0.35">
      <c r="A10339" s="5"/>
      <c r="B10339" s="5"/>
    </row>
    <row r="10340" spans="1:2" ht="15.5" x14ac:dyDescent="0.35">
      <c r="A10340" s="5"/>
      <c r="B10340" s="5"/>
    </row>
    <row r="10341" spans="1:2" ht="15.5" x14ac:dyDescent="0.35">
      <c r="A10341" s="5"/>
      <c r="B10341" s="5"/>
    </row>
    <row r="10342" spans="1:2" ht="15.5" x14ac:dyDescent="0.35">
      <c r="A10342" s="5"/>
      <c r="B10342" s="5"/>
    </row>
    <row r="10343" spans="1:2" ht="15.5" x14ac:dyDescent="0.35">
      <c r="A10343" s="5"/>
      <c r="B10343" s="5"/>
    </row>
    <row r="10344" spans="1:2" ht="15.5" x14ac:dyDescent="0.35">
      <c r="A10344" s="5"/>
      <c r="B10344" s="5"/>
    </row>
    <row r="10345" spans="1:2" ht="15.5" x14ac:dyDescent="0.35">
      <c r="A10345" s="5"/>
      <c r="B10345" s="5"/>
    </row>
    <row r="10346" spans="1:2" ht="15.5" x14ac:dyDescent="0.35">
      <c r="A10346" s="5"/>
      <c r="B10346" s="5"/>
    </row>
    <row r="10347" spans="1:2" ht="15.5" x14ac:dyDescent="0.35">
      <c r="A10347" s="5"/>
      <c r="B10347" s="5"/>
    </row>
    <row r="10348" spans="1:2" ht="15.5" x14ac:dyDescent="0.35">
      <c r="A10348" s="5"/>
      <c r="B10348" s="5"/>
    </row>
    <row r="10349" spans="1:2" ht="15.5" x14ac:dyDescent="0.35">
      <c r="A10349" s="5"/>
      <c r="B10349" s="5"/>
    </row>
    <row r="10350" spans="1:2" ht="15.5" x14ac:dyDescent="0.35">
      <c r="A10350" s="5"/>
      <c r="B10350" s="5"/>
    </row>
    <row r="10351" spans="1:2" ht="15.5" x14ac:dyDescent="0.35">
      <c r="A10351" s="5"/>
      <c r="B10351" s="5"/>
    </row>
    <row r="10352" spans="1:2" ht="15.5" x14ac:dyDescent="0.35">
      <c r="A10352" s="5"/>
      <c r="B10352" s="5"/>
    </row>
    <row r="10353" spans="1:2" ht="15.5" x14ac:dyDescent="0.35">
      <c r="A10353" s="5"/>
      <c r="B10353" s="5"/>
    </row>
    <row r="10354" spans="1:2" ht="15.5" x14ac:dyDescent="0.35">
      <c r="A10354" s="5"/>
      <c r="B10354" s="5"/>
    </row>
    <row r="10355" spans="1:2" ht="15.5" x14ac:dyDescent="0.35">
      <c r="A10355" s="5"/>
      <c r="B10355" s="5"/>
    </row>
    <row r="10356" spans="1:2" ht="15.5" x14ac:dyDescent="0.35">
      <c r="A10356" s="5"/>
      <c r="B10356" s="5"/>
    </row>
    <row r="10357" spans="1:2" ht="15.5" x14ac:dyDescent="0.35">
      <c r="A10357" s="5"/>
      <c r="B10357" s="5"/>
    </row>
    <row r="10358" spans="1:2" ht="15.5" x14ac:dyDescent="0.35">
      <c r="A10358" s="5"/>
      <c r="B10358" s="5"/>
    </row>
    <row r="10359" spans="1:2" ht="15.5" x14ac:dyDescent="0.35">
      <c r="A10359" s="5"/>
      <c r="B10359" s="5"/>
    </row>
    <row r="10360" spans="1:2" ht="15.5" x14ac:dyDescent="0.35">
      <c r="A10360" s="5"/>
      <c r="B10360" s="5"/>
    </row>
    <row r="10361" spans="1:2" ht="15.5" x14ac:dyDescent="0.35">
      <c r="A10361" s="5"/>
      <c r="B10361" s="5"/>
    </row>
    <row r="10362" spans="1:2" ht="15.5" x14ac:dyDescent="0.35">
      <c r="A10362" s="5"/>
      <c r="B10362" s="5"/>
    </row>
    <row r="10363" spans="1:2" ht="15.5" x14ac:dyDescent="0.35">
      <c r="A10363" s="5"/>
      <c r="B10363" s="5"/>
    </row>
    <row r="10364" spans="1:2" ht="15.5" x14ac:dyDescent="0.35">
      <c r="A10364" s="5"/>
      <c r="B10364" s="5"/>
    </row>
    <row r="10365" spans="1:2" ht="15.5" x14ac:dyDescent="0.35">
      <c r="A10365" s="5"/>
      <c r="B10365" s="5"/>
    </row>
    <row r="10366" spans="1:2" ht="15.5" x14ac:dyDescent="0.35">
      <c r="A10366" s="5"/>
      <c r="B10366" s="5"/>
    </row>
    <row r="10367" spans="1:2" ht="15.5" x14ac:dyDescent="0.35">
      <c r="A10367" s="5"/>
      <c r="B10367" s="5"/>
    </row>
    <row r="10368" spans="1:2" ht="15.5" x14ac:dyDescent="0.35">
      <c r="A10368" s="5"/>
      <c r="B10368" s="5"/>
    </row>
    <row r="10369" spans="1:2" ht="15.5" x14ac:dyDescent="0.35">
      <c r="A10369" s="5"/>
      <c r="B10369" s="5"/>
    </row>
    <row r="10370" spans="1:2" ht="15.5" x14ac:dyDescent="0.35">
      <c r="A10370" s="5"/>
      <c r="B10370" s="5"/>
    </row>
    <row r="10371" spans="1:2" ht="15.5" x14ac:dyDescent="0.35">
      <c r="A10371" s="5"/>
      <c r="B10371" s="5"/>
    </row>
    <row r="10372" spans="1:2" ht="15.5" x14ac:dyDescent="0.35">
      <c r="A10372" s="5"/>
      <c r="B10372" s="5"/>
    </row>
    <row r="10373" spans="1:2" ht="15.5" x14ac:dyDescent="0.35">
      <c r="A10373" s="5"/>
      <c r="B10373" s="5"/>
    </row>
    <row r="10374" spans="1:2" ht="15.5" x14ac:dyDescent="0.35">
      <c r="A10374" s="5"/>
      <c r="B10374" s="5"/>
    </row>
    <row r="10375" spans="1:2" ht="15.5" x14ac:dyDescent="0.35">
      <c r="A10375" s="5"/>
      <c r="B10375" s="5"/>
    </row>
    <row r="10376" spans="1:2" ht="15.5" x14ac:dyDescent="0.35">
      <c r="A10376" s="5"/>
      <c r="B10376" s="5"/>
    </row>
    <row r="10377" spans="1:2" ht="15.5" x14ac:dyDescent="0.35">
      <c r="A10377" s="5"/>
      <c r="B10377" s="5"/>
    </row>
    <row r="10378" spans="1:2" ht="15.5" x14ac:dyDescent="0.35">
      <c r="A10378" s="5"/>
      <c r="B10378" s="5"/>
    </row>
    <row r="10379" spans="1:2" ht="15.5" x14ac:dyDescent="0.35">
      <c r="A10379" s="5"/>
      <c r="B10379" s="5"/>
    </row>
    <row r="10380" spans="1:2" ht="15.5" x14ac:dyDescent="0.35">
      <c r="A10380" s="5"/>
      <c r="B10380" s="5"/>
    </row>
    <row r="10381" spans="1:2" ht="15.5" x14ac:dyDescent="0.35">
      <c r="A10381" s="5"/>
      <c r="B10381" s="5"/>
    </row>
    <row r="10382" spans="1:2" ht="15.5" x14ac:dyDescent="0.35">
      <c r="A10382" s="5"/>
      <c r="B10382" s="5"/>
    </row>
    <row r="10383" spans="1:2" ht="15.5" x14ac:dyDescent="0.35">
      <c r="A10383" s="5"/>
      <c r="B10383" s="5"/>
    </row>
    <row r="10384" spans="1:2" ht="15.5" x14ac:dyDescent="0.35">
      <c r="A10384" s="5"/>
      <c r="B10384" s="5"/>
    </row>
    <row r="10385" spans="1:2" ht="15.5" x14ac:dyDescent="0.35">
      <c r="A10385" s="5"/>
      <c r="B10385" s="5"/>
    </row>
    <row r="10386" spans="1:2" ht="15.5" x14ac:dyDescent="0.35">
      <c r="A10386" s="5"/>
      <c r="B10386" s="5"/>
    </row>
    <row r="10387" spans="1:2" ht="15.5" x14ac:dyDescent="0.35">
      <c r="A10387" s="5"/>
      <c r="B10387" s="5"/>
    </row>
    <row r="10388" spans="1:2" ht="15.5" x14ac:dyDescent="0.35">
      <c r="A10388" s="5"/>
      <c r="B10388" s="5"/>
    </row>
    <row r="10389" spans="1:2" ht="15.5" x14ac:dyDescent="0.35">
      <c r="A10389" s="5"/>
      <c r="B10389" s="5"/>
    </row>
    <row r="10390" spans="1:2" ht="15.5" x14ac:dyDescent="0.35">
      <c r="A10390" s="5"/>
      <c r="B10390" s="5"/>
    </row>
    <row r="10391" spans="1:2" ht="15.5" x14ac:dyDescent="0.35">
      <c r="A10391" s="5"/>
      <c r="B10391" s="5"/>
    </row>
    <row r="10392" spans="1:2" ht="15.5" x14ac:dyDescent="0.35">
      <c r="A10392" s="5"/>
      <c r="B10392" s="5"/>
    </row>
    <row r="10393" spans="1:2" ht="15.5" x14ac:dyDescent="0.35">
      <c r="A10393" s="5"/>
      <c r="B10393" s="5"/>
    </row>
    <row r="10394" spans="1:2" ht="15.5" x14ac:dyDescent="0.35">
      <c r="A10394" s="5"/>
      <c r="B10394" s="5"/>
    </row>
    <row r="10395" spans="1:2" ht="15.5" x14ac:dyDescent="0.35">
      <c r="A10395" s="5"/>
      <c r="B10395" s="5"/>
    </row>
    <row r="10396" spans="1:2" ht="15.5" x14ac:dyDescent="0.35">
      <c r="A10396" s="5"/>
      <c r="B10396" s="5"/>
    </row>
    <row r="10397" spans="1:2" ht="15.5" x14ac:dyDescent="0.35">
      <c r="A10397" s="5"/>
      <c r="B10397" s="5"/>
    </row>
    <row r="10398" spans="1:2" ht="15.5" x14ac:dyDescent="0.35">
      <c r="A10398" s="5"/>
      <c r="B10398" s="5"/>
    </row>
    <row r="10399" spans="1:2" ht="15.5" x14ac:dyDescent="0.35">
      <c r="A10399" s="5"/>
      <c r="B10399" s="5"/>
    </row>
    <row r="10400" spans="1:2" ht="15.5" x14ac:dyDescent="0.35">
      <c r="A10400" s="5"/>
      <c r="B10400" s="5"/>
    </row>
    <row r="10401" spans="1:2" ht="15.5" x14ac:dyDescent="0.35">
      <c r="A10401" s="5"/>
      <c r="B10401" s="5"/>
    </row>
    <row r="10402" spans="1:2" ht="15.5" x14ac:dyDescent="0.35">
      <c r="A10402" s="5"/>
      <c r="B10402" s="5"/>
    </row>
    <row r="10403" spans="1:2" ht="15.5" x14ac:dyDescent="0.35">
      <c r="A10403" s="5"/>
      <c r="B10403" s="5"/>
    </row>
    <row r="10404" spans="1:2" ht="15.5" x14ac:dyDescent="0.35">
      <c r="A10404" s="5"/>
      <c r="B10404" s="5"/>
    </row>
    <row r="10405" spans="1:2" ht="15.5" x14ac:dyDescent="0.35">
      <c r="A10405" s="5"/>
      <c r="B10405" s="5"/>
    </row>
    <row r="10406" spans="1:2" ht="15.5" x14ac:dyDescent="0.35">
      <c r="A10406" s="5"/>
      <c r="B10406" s="5"/>
    </row>
    <row r="10407" spans="1:2" ht="15.5" x14ac:dyDescent="0.35">
      <c r="A10407" s="5"/>
      <c r="B10407" s="5"/>
    </row>
    <row r="10408" spans="1:2" ht="15.5" x14ac:dyDescent="0.35">
      <c r="A10408" s="5"/>
      <c r="B10408" s="5"/>
    </row>
    <row r="10409" spans="1:2" ht="15.5" x14ac:dyDescent="0.35">
      <c r="A10409" s="5"/>
      <c r="B10409" s="5"/>
    </row>
    <row r="10410" spans="1:2" ht="15.5" x14ac:dyDescent="0.35">
      <c r="A10410" s="5"/>
      <c r="B10410" s="5"/>
    </row>
    <row r="10411" spans="1:2" ht="15.5" x14ac:dyDescent="0.35">
      <c r="A10411" s="5"/>
      <c r="B10411" s="5"/>
    </row>
    <row r="10412" spans="1:2" ht="15.5" x14ac:dyDescent="0.35">
      <c r="A10412" s="5"/>
      <c r="B10412" s="5"/>
    </row>
    <row r="10413" spans="1:2" ht="15.5" x14ac:dyDescent="0.35">
      <c r="A10413" s="5"/>
      <c r="B10413" s="5"/>
    </row>
    <row r="10414" spans="1:2" ht="15.5" x14ac:dyDescent="0.35">
      <c r="A10414" s="5"/>
      <c r="B10414" s="5"/>
    </row>
    <row r="10415" spans="1:2" ht="15.5" x14ac:dyDescent="0.35">
      <c r="A10415" s="5"/>
      <c r="B10415" s="5"/>
    </row>
    <row r="10416" spans="1:2" ht="15.5" x14ac:dyDescent="0.35">
      <c r="A10416" s="5"/>
      <c r="B10416" s="5"/>
    </row>
    <row r="10417" spans="1:2" ht="15.5" x14ac:dyDescent="0.35">
      <c r="A10417" s="5"/>
      <c r="B10417" s="5"/>
    </row>
    <row r="10418" spans="1:2" ht="15.5" x14ac:dyDescent="0.35">
      <c r="A10418" s="5"/>
      <c r="B10418" s="5"/>
    </row>
    <row r="10419" spans="1:2" ht="15.5" x14ac:dyDescent="0.35">
      <c r="A10419" s="5"/>
      <c r="B10419" s="5"/>
    </row>
    <row r="10420" spans="1:2" ht="15.5" x14ac:dyDescent="0.35">
      <c r="A10420" s="5"/>
      <c r="B10420" s="5"/>
    </row>
    <row r="10421" spans="1:2" ht="15.5" x14ac:dyDescent="0.35">
      <c r="A10421" s="5"/>
      <c r="B10421" s="5"/>
    </row>
    <row r="10422" spans="1:2" ht="15.5" x14ac:dyDescent="0.35">
      <c r="A10422" s="5"/>
      <c r="B10422" s="5"/>
    </row>
    <row r="10423" spans="1:2" ht="15.5" x14ac:dyDescent="0.35">
      <c r="A10423" s="5"/>
      <c r="B10423" s="5"/>
    </row>
    <row r="10424" spans="1:2" ht="15.5" x14ac:dyDescent="0.35">
      <c r="A10424" s="5"/>
      <c r="B10424" s="5"/>
    </row>
    <row r="10425" spans="1:2" ht="15.5" x14ac:dyDescent="0.35">
      <c r="A10425" s="5"/>
      <c r="B10425" s="5"/>
    </row>
    <row r="10426" spans="1:2" ht="15.5" x14ac:dyDescent="0.35">
      <c r="A10426" s="5"/>
      <c r="B10426" s="5"/>
    </row>
    <row r="10427" spans="1:2" ht="15.5" x14ac:dyDescent="0.35">
      <c r="A10427" s="5"/>
      <c r="B10427" s="5"/>
    </row>
    <row r="10428" spans="1:2" ht="15.5" x14ac:dyDescent="0.35">
      <c r="A10428" s="5"/>
      <c r="B10428" s="5"/>
    </row>
    <row r="10429" spans="1:2" ht="15.5" x14ac:dyDescent="0.35">
      <c r="A10429" s="5"/>
      <c r="B10429" s="5"/>
    </row>
    <row r="10430" spans="1:2" ht="15.5" x14ac:dyDescent="0.35">
      <c r="A10430" s="5"/>
      <c r="B10430" s="5"/>
    </row>
    <row r="10431" spans="1:2" ht="15.5" x14ac:dyDescent="0.35">
      <c r="A10431" s="5"/>
      <c r="B10431" s="5"/>
    </row>
    <row r="10432" spans="1:2" ht="15.5" x14ac:dyDescent="0.35">
      <c r="A10432" s="5"/>
      <c r="B10432" s="5"/>
    </row>
    <row r="10433" spans="1:2" ht="15.5" x14ac:dyDescent="0.35">
      <c r="A10433" s="5"/>
      <c r="B10433" s="5"/>
    </row>
    <row r="10434" spans="1:2" ht="15.5" x14ac:dyDescent="0.35">
      <c r="A10434" s="5"/>
      <c r="B10434" s="5"/>
    </row>
    <row r="10435" spans="1:2" ht="15.5" x14ac:dyDescent="0.35">
      <c r="A10435" s="5"/>
      <c r="B10435" s="5"/>
    </row>
    <row r="10436" spans="1:2" ht="15.5" x14ac:dyDescent="0.35">
      <c r="A10436" s="5"/>
      <c r="B10436" s="5"/>
    </row>
    <row r="10437" spans="1:2" ht="15.5" x14ac:dyDescent="0.35">
      <c r="A10437" s="5"/>
      <c r="B10437" s="5"/>
    </row>
    <row r="10438" spans="1:2" ht="15.5" x14ac:dyDescent="0.35">
      <c r="A10438" s="5"/>
      <c r="B10438" s="5"/>
    </row>
    <row r="10439" spans="1:2" ht="15.5" x14ac:dyDescent="0.35">
      <c r="A10439" s="5"/>
      <c r="B10439" s="5"/>
    </row>
    <row r="10440" spans="1:2" ht="15.5" x14ac:dyDescent="0.35">
      <c r="A10440" s="5"/>
      <c r="B10440" s="5"/>
    </row>
    <row r="10441" spans="1:2" ht="15.5" x14ac:dyDescent="0.35">
      <c r="A10441" s="5"/>
      <c r="B10441" s="5"/>
    </row>
    <row r="10442" spans="1:2" ht="15.5" x14ac:dyDescent="0.35">
      <c r="A10442" s="5"/>
      <c r="B10442" s="5"/>
    </row>
    <row r="10443" spans="1:2" ht="15.5" x14ac:dyDescent="0.35">
      <c r="A10443" s="5"/>
      <c r="B10443" s="5"/>
    </row>
    <row r="10444" spans="1:2" ht="15.5" x14ac:dyDescent="0.35">
      <c r="A10444" s="5"/>
      <c r="B10444" s="5"/>
    </row>
    <row r="10445" spans="1:2" ht="15.5" x14ac:dyDescent="0.35">
      <c r="A10445" s="5"/>
      <c r="B10445" s="5"/>
    </row>
    <row r="10446" spans="1:2" ht="15.5" x14ac:dyDescent="0.35">
      <c r="A10446" s="5"/>
      <c r="B10446" s="5"/>
    </row>
    <row r="10447" spans="1:2" ht="15.5" x14ac:dyDescent="0.35">
      <c r="A10447" s="5"/>
      <c r="B10447" s="5"/>
    </row>
    <row r="10448" spans="1:2" ht="15.5" x14ac:dyDescent="0.35">
      <c r="A10448" s="5"/>
      <c r="B10448" s="5"/>
    </row>
    <row r="10449" spans="1:2" ht="15.5" x14ac:dyDescent="0.35">
      <c r="A10449" s="5"/>
      <c r="B10449" s="5"/>
    </row>
    <row r="10450" spans="1:2" ht="15.5" x14ac:dyDescent="0.35">
      <c r="A10450" s="5"/>
      <c r="B10450" s="5"/>
    </row>
    <row r="10451" spans="1:2" ht="15.5" x14ac:dyDescent="0.35">
      <c r="A10451" s="5"/>
      <c r="B10451" s="5"/>
    </row>
    <row r="10452" spans="1:2" ht="15.5" x14ac:dyDescent="0.35">
      <c r="A10452" s="5"/>
      <c r="B10452" s="5"/>
    </row>
    <row r="10453" spans="1:2" ht="15.5" x14ac:dyDescent="0.35">
      <c r="A10453" s="5"/>
      <c r="B10453" s="5"/>
    </row>
    <row r="10454" spans="1:2" ht="15.5" x14ac:dyDescent="0.35">
      <c r="A10454" s="5"/>
      <c r="B10454" s="5"/>
    </row>
    <row r="10455" spans="1:2" ht="15.5" x14ac:dyDescent="0.35">
      <c r="A10455" s="5"/>
      <c r="B10455" s="5"/>
    </row>
    <row r="10456" spans="1:2" ht="15.5" x14ac:dyDescent="0.35">
      <c r="A10456" s="5"/>
      <c r="B10456" s="5"/>
    </row>
    <row r="10457" spans="1:2" ht="15.5" x14ac:dyDescent="0.35">
      <c r="A10457" s="5"/>
      <c r="B10457" s="5"/>
    </row>
    <row r="10458" spans="1:2" ht="15.5" x14ac:dyDescent="0.35">
      <c r="A10458" s="5"/>
      <c r="B10458" s="5"/>
    </row>
    <row r="10459" spans="1:2" ht="15.5" x14ac:dyDescent="0.35">
      <c r="A10459" s="5"/>
      <c r="B10459" s="5"/>
    </row>
    <row r="10460" spans="1:2" ht="15.5" x14ac:dyDescent="0.35">
      <c r="A10460" s="5"/>
      <c r="B10460" s="5"/>
    </row>
    <row r="10461" spans="1:2" ht="15.5" x14ac:dyDescent="0.35">
      <c r="A10461" s="5"/>
      <c r="B10461" s="5"/>
    </row>
    <row r="10462" spans="1:2" ht="15.5" x14ac:dyDescent="0.35">
      <c r="A10462" s="5"/>
      <c r="B10462" s="5"/>
    </row>
    <row r="10463" spans="1:2" ht="15.5" x14ac:dyDescent="0.35">
      <c r="A10463" s="5"/>
      <c r="B10463" s="5"/>
    </row>
    <row r="10464" spans="1:2" ht="15.5" x14ac:dyDescent="0.35">
      <c r="A10464" s="5"/>
      <c r="B10464" s="5"/>
    </row>
    <row r="10465" spans="1:2" ht="15.5" x14ac:dyDescent="0.35">
      <c r="A10465" s="5"/>
      <c r="B10465" s="5"/>
    </row>
    <row r="10466" spans="1:2" ht="15.5" x14ac:dyDescent="0.35">
      <c r="A10466" s="5"/>
      <c r="B10466" s="5"/>
    </row>
    <row r="10467" spans="1:2" ht="15.5" x14ac:dyDescent="0.35">
      <c r="A10467" s="5"/>
      <c r="B10467" s="5"/>
    </row>
    <row r="10468" spans="1:2" ht="15.5" x14ac:dyDescent="0.35">
      <c r="A10468" s="5"/>
      <c r="B10468" s="5"/>
    </row>
    <row r="10469" spans="1:2" ht="15.5" x14ac:dyDescent="0.35">
      <c r="A10469" s="5"/>
      <c r="B10469" s="5"/>
    </row>
    <row r="10470" spans="1:2" ht="15.5" x14ac:dyDescent="0.35">
      <c r="A10470" s="5"/>
      <c r="B10470" s="5"/>
    </row>
    <row r="10471" spans="1:2" ht="15.5" x14ac:dyDescent="0.35">
      <c r="A10471" s="5"/>
      <c r="B10471" s="5"/>
    </row>
    <row r="10472" spans="1:2" ht="15.5" x14ac:dyDescent="0.35">
      <c r="A10472" s="5"/>
      <c r="B10472" s="5"/>
    </row>
    <row r="10473" spans="1:2" ht="15.5" x14ac:dyDescent="0.35">
      <c r="A10473" s="5"/>
      <c r="B10473" s="5"/>
    </row>
    <row r="10474" spans="1:2" ht="15.5" x14ac:dyDescent="0.35">
      <c r="A10474" s="5"/>
      <c r="B10474" s="5"/>
    </row>
    <row r="10475" spans="1:2" ht="15.5" x14ac:dyDescent="0.35">
      <c r="A10475" s="5"/>
      <c r="B10475" s="5"/>
    </row>
    <row r="10476" spans="1:2" ht="15.5" x14ac:dyDescent="0.35">
      <c r="A10476" s="5"/>
      <c r="B10476" s="5"/>
    </row>
    <row r="10477" spans="1:2" ht="15.5" x14ac:dyDescent="0.35">
      <c r="A10477" s="5"/>
      <c r="B10477" s="5"/>
    </row>
    <row r="10478" spans="1:2" ht="15.5" x14ac:dyDescent="0.35">
      <c r="A10478" s="5"/>
      <c r="B10478" s="5"/>
    </row>
    <row r="10479" spans="1:2" ht="15.5" x14ac:dyDescent="0.35">
      <c r="A10479" s="5"/>
      <c r="B10479" s="5"/>
    </row>
    <row r="10480" spans="1:2" ht="15.5" x14ac:dyDescent="0.35">
      <c r="A10480" s="5"/>
      <c r="B10480" s="5"/>
    </row>
    <row r="10481" spans="1:2" ht="15.5" x14ac:dyDescent="0.35">
      <c r="A10481" s="5"/>
      <c r="B10481" s="5"/>
    </row>
    <row r="10482" spans="1:2" ht="15.5" x14ac:dyDescent="0.35">
      <c r="A10482" s="5"/>
      <c r="B10482" s="5"/>
    </row>
    <row r="10483" spans="1:2" ht="15.5" x14ac:dyDescent="0.35">
      <c r="A10483" s="5"/>
      <c r="B10483" s="5"/>
    </row>
    <row r="10484" spans="1:2" ht="15.5" x14ac:dyDescent="0.35">
      <c r="A10484" s="5"/>
      <c r="B10484" s="5"/>
    </row>
    <row r="10485" spans="1:2" ht="15.5" x14ac:dyDescent="0.35">
      <c r="A10485" s="5"/>
      <c r="B10485" s="5"/>
    </row>
    <row r="10486" spans="1:2" ht="15.5" x14ac:dyDescent="0.35">
      <c r="A10486" s="5"/>
      <c r="B10486" s="5"/>
    </row>
    <row r="10487" spans="1:2" ht="15.5" x14ac:dyDescent="0.35">
      <c r="A10487" s="5"/>
      <c r="B10487" s="5"/>
    </row>
    <row r="10488" spans="1:2" ht="15.5" x14ac:dyDescent="0.35">
      <c r="A10488" s="5"/>
      <c r="B10488" s="5"/>
    </row>
    <row r="10489" spans="1:2" ht="15.5" x14ac:dyDescent="0.35">
      <c r="A10489" s="5"/>
      <c r="B10489" s="5"/>
    </row>
    <row r="10490" spans="1:2" ht="15.5" x14ac:dyDescent="0.35">
      <c r="A10490" s="5"/>
      <c r="B10490" s="5"/>
    </row>
    <row r="10491" spans="1:2" ht="15.5" x14ac:dyDescent="0.35">
      <c r="A10491" s="5"/>
      <c r="B10491" s="5"/>
    </row>
    <row r="10492" spans="1:2" ht="15.5" x14ac:dyDescent="0.35">
      <c r="A10492" s="5"/>
      <c r="B10492" s="5"/>
    </row>
    <row r="10493" spans="1:2" ht="15.5" x14ac:dyDescent="0.35">
      <c r="A10493" s="5"/>
      <c r="B10493" s="5"/>
    </row>
    <row r="10494" spans="1:2" ht="15.5" x14ac:dyDescent="0.35">
      <c r="A10494" s="5"/>
      <c r="B10494" s="5"/>
    </row>
    <row r="10495" spans="1:2" ht="15.5" x14ac:dyDescent="0.35">
      <c r="A10495" s="5"/>
      <c r="B10495" s="5"/>
    </row>
    <row r="10496" spans="1:2" ht="15.5" x14ac:dyDescent="0.35">
      <c r="A10496" s="5"/>
      <c r="B10496" s="5"/>
    </row>
    <row r="10497" spans="1:2" ht="15.5" x14ac:dyDescent="0.35">
      <c r="A10497" s="5"/>
      <c r="B10497" s="5"/>
    </row>
    <row r="10498" spans="1:2" ht="15.5" x14ac:dyDescent="0.35">
      <c r="A10498" s="5"/>
      <c r="B10498" s="5"/>
    </row>
    <row r="10499" spans="1:2" ht="15.5" x14ac:dyDescent="0.35">
      <c r="A10499" s="5"/>
      <c r="B10499" s="5"/>
    </row>
    <row r="10500" spans="1:2" ht="15.5" x14ac:dyDescent="0.35">
      <c r="A10500" s="5"/>
      <c r="B10500" s="5"/>
    </row>
    <row r="10501" spans="1:2" ht="15.5" x14ac:dyDescent="0.35">
      <c r="A10501" s="5"/>
      <c r="B10501" s="5"/>
    </row>
    <row r="10502" spans="1:2" ht="15.5" x14ac:dyDescent="0.35">
      <c r="A10502" s="5"/>
      <c r="B10502" s="5"/>
    </row>
    <row r="10503" spans="1:2" ht="15.5" x14ac:dyDescent="0.35">
      <c r="A10503" s="5"/>
      <c r="B10503" s="5"/>
    </row>
    <row r="10504" spans="1:2" ht="15.5" x14ac:dyDescent="0.35">
      <c r="A10504" s="5"/>
      <c r="B10504" s="5"/>
    </row>
    <row r="10505" spans="1:2" ht="15.5" x14ac:dyDescent="0.35">
      <c r="A10505" s="5"/>
      <c r="B10505" s="5"/>
    </row>
    <row r="10506" spans="1:2" ht="15.5" x14ac:dyDescent="0.35">
      <c r="A10506" s="5"/>
      <c r="B10506" s="5"/>
    </row>
    <row r="10507" spans="1:2" ht="15.5" x14ac:dyDescent="0.35">
      <c r="A10507" s="5"/>
      <c r="B10507" s="5"/>
    </row>
    <row r="10508" spans="1:2" ht="15.5" x14ac:dyDescent="0.35">
      <c r="A10508" s="5"/>
      <c r="B10508" s="5"/>
    </row>
    <row r="10509" spans="1:2" ht="15.5" x14ac:dyDescent="0.35">
      <c r="A10509" s="5"/>
      <c r="B10509" s="5"/>
    </row>
    <row r="10510" spans="1:2" ht="15.5" x14ac:dyDescent="0.35">
      <c r="A10510" s="5"/>
      <c r="B10510" s="5"/>
    </row>
    <row r="10511" spans="1:2" ht="15.5" x14ac:dyDescent="0.35">
      <c r="A10511" s="5"/>
      <c r="B10511" s="5"/>
    </row>
    <row r="10512" spans="1:2" ht="15.5" x14ac:dyDescent="0.35">
      <c r="A10512" s="5"/>
      <c r="B10512" s="5"/>
    </row>
    <row r="10513" spans="1:2" ht="15.5" x14ac:dyDescent="0.35">
      <c r="A10513" s="5"/>
      <c r="B10513" s="5"/>
    </row>
    <row r="10514" spans="1:2" ht="15.5" x14ac:dyDescent="0.35">
      <c r="A10514" s="5"/>
      <c r="B10514" s="5"/>
    </row>
    <row r="10515" spans="1:2" ht="15.5" x14ac:dyDescent="0.35">
      <c r="A10515" s="5"/>
      <c r="B10515" s="5"/>
    </row>
    <row r="10516" spans="1:2" ht="15.5" x14ac:dyDescent="0.35">
      <c r="A10516" s="5"/>
      <c r="B10516" s="5"/>
    </row>
    <row r="10517" spans="1:2" ht="15.5" x14ac:dyDescent="0.35">
      <c r="A10517" s="5"/>
      <c r="B10517" s="5"/>
    </row>
    <row r="10518" spans="1:2" ht="15.5" x14ac:dyDescent="0.35">
      <c r="A10518" s="5"/>
      <c r="B10518" s="5"/>
    </row>
    <row r="10519" spans="1:2" ht="15.5" x14ac:dyDescent="0.35">
      <c r="A10519" s="5"/>
      <c r="B10519" s="5"/>
    </row>
    <row r="10520" spans="1:2" ht="15.5" x14ac:dyDescent="0.35">
      <c r="A10520" s="5"/>
      <c r="B10520" s="5"/>
    </row>
    <row r="10521" spans="1:2" ht="15.5" x14ac:dyDescent="0.35">
      <c r="A10521" s="5"/>
      <c r="B10521" s="5"/>
    </row>
    <row r="10522" spans="1:2" ht="15.5" x14ac:dyDescent="0.35">
      <c r="A10522" s="5"/>
      <c r="B10522" s="5"/>
    </row>
    <row r="10523" spans="1:2" ht="15.5" x14ac:dyDescent="0.35">
      <c r="A10523" s="5"/>
      <c r="B10523" s="5"/>
    </row>
    <row r="10524" spans="1:2" ht="15.5" x14ac:dyDescent="0.35">
      <c r="A10524" s="5"/>
      <c r="B10524" s="5"/>
    </row>
    <row r="10525" spans="1:2" ht="15.5" x14ac:dyDescent="0.35">
      <c r="A10525" s="5"/>
      <c r="B10525" s="5"/>
    </row>
    <row r="10526" spans="1:2" ht="15.5" x14ac:dyDescent="0.35">
      <c r="A10526" s="5"/>
      <c r="B10526" s="5"/>
    </row>
    <row r="10527" spans="1:2" ht="15.5" x14ac:dyDescent="0.35">
      <c r="A10527" s="5"/>
      <c r="B10527" s="5"/>
    </row>
    <row r="10528" spans="1:2" ht="15.5" x14ac:dyDescent="0.35">
      <c r="A10528" s="5"/>
      <c r="B10528" s="5"/>
    </row>
    <row r="10529" spans="1:2" ht="15.5" x14ac:dyDescent="0.35">
      <c r="A10529" s="5"/>
      <c r="B10529" s="5"/>
    </row>
    <row r="10530" spans="1:2" ht="15.5" x14ac:dyDescent="0.35">
      <c r="A10530" s="5"/>
      <c r="B10530" s="5"/>
    </row>
    <row r="10531" spans="1:2" ht="15.5" x14ac:dyDescent="0.35">
      <c r="A10531" s="5"/>
      <c r="B10531" s="5"/>
    </row>
    <row r="10532" spans="1:2" ht="15.5" x14ac:dyDescent="0.35">
      <c r="A10532" s="5"/>
      <c r="B10532" s="5"/>
    </row>
    <row r="10533" spans="1:2" ht="15.5" x14ac:dyDescent="0.35">
      <c r="A10533" s="5"/>
      <c r="B10533" s="5"/>
    </row>
    <row r="10534" spans="1:2" ht="15.5" x14ac:dyDescent="0.35">
      <c r="A10534" s="5"/>
      <c r="B10534" s="5"/>
    </row>
    <row r="10535" spans="1:2" ht="15.5" x14ac:dyDescent="0.35">
      <c r="A10535" s="5"/>
      <c r="B10535" s="5"/>
    </row>
    <row r="10536" spans="1:2" ht="15.5" x14ac:dyDescent="0.35">
      <c r="A10536" s="5"/>
      <c r="B10536" s="5"/>
    </row>
    <row r="10537" spans="1:2" ht="15.5" x14ac:dyDescent="0.35">
      <c r="A10537" s="5"/>
      <c r="B10537" s="5"/>
    </row>
    <row r="10538" spans="1:2" ht="15.5" x14ac:dyDescent="0.35">
      <c r="A10538" s="5"/>
      <c r="B10538" s="5"/>
    </row>
    <row r="10539" spans="1:2" ht="15.5" x14ac:dyDescent="0.35">
      <c r="A10539" s="5"/>
      <c r="B10539" s="5"/>
    </row>
    <row r="10540" spans="1:2" ht="15.5" x14ac:dyDescent="0.35">
      <c r="A10540" s="5"/>
      <c r="B10540" s="5"/>
    </row>
    <row r="10541" spans="1:2" ht="15.5" x14ac:dyDescent="0.35">
      <c r="A10541" s="5"/>
      <c r="B10541" s="5"/>
    </row>
    <row r="10542" spans="1:2" ht="15.5" x14ac:dyDescent="0.35">
      <c r="A10542" s="5"/>
      <c r="B10542" s="5"/>
    </row>
    <row r="10543" spans="1:2" ht="15.5" x14ac:dyDescent="0.35">
      <c r="A10543" s="5"/>
      <c r="B10543" s="5"/>
    </row>
    <row r="10544" spans="1:2" ht="15.5" x14ac:dyDescent="0.35">
      <c r="A10544" s="5"/>
      <c r="B10544" s="5"/>
    </row>
    <row r="10545" spans="1:2" ht="15.5" x14ac:dyDescent="0.35">
      <c r="A10545" s="5"/>
      <c r="B10545" s="5"/>
    </row>
    <row r="10546" spans="1:2" ht="15.5" x14ac:dyDescent="0.35">
      <c r="A10546" s="5"/>
      <c r="B10546" s="5"/>
    </row>
    <row r="10547" spans="1:2" ht="15.5" x14ac:dyDescent="0.35">
      <c r="A10547" s="5"/>
      <c r="B10547" s="5"/>
    </row>
    <row r="10548" spans="1:2" ht="15.5" x14ac:dyDescent="0.35">
      <c r="A10548" s="5"/>
      <c r="B10548" s="5"/>
    </row>
    <row r="10549" spans="1:2" ht="15.5" x14ac:dyDescent="0.35">
      <c r="A10549" s="5"/>
      <c r="B10549" s="5"/>
    </row>
    <row r="10550" spans="1:2" ht="15.5" x14ac:dyDescent="0.35">
      <c r="A10550" s="5"/>
      <c r="B10550" s="5"/>
    </row>
    <row r="10551" spans="1:2" ht="15.5" x14ac:dyDescent="0.35">
      <c r="A10551" s="5"/>
      <c r="B10551" s="5"/>
    </row>
    <row r="10552" spans="1:2" ht="15.5" x14ac:dyDescent="0.35">
      <c r="A10552" s="5"/>
      <c r="B10552" s="5"/>
    </row>
    <row r="10553" spans="1:2" ht="15.5" x14ac:dyDescent="0.35">
      <c r="A10553" s="5"/>
      <c r="B10553" s="5"/>
    </row>
    <row r="10554" spans="1:2" ht="15.5" x14ac:dyDescent="0.35">
      <c r="A10554" s="5"/>
      <c r="B10554" s="5"/>
    </row>
    <row r="10555" spans="1:2" ht="15.5" x14ac:dyDescent="0.35">
      <c r="A10555" s="5"/>
      <c r="B10555" s="5"/>
    </row>
    <row r="10556" spans="1:2" ht="15.5" x14ac:dyDescent="0.35">
      <c r="A10556" s="5"/>
      <c r="B10556" s="5"/>
    </row>
    <row r="10557" spans="1:2" ht="15.5" x14ac:dyDescent="0.35">
      <c r="A10557" s="5"/>
      <c r="B10557" s="5"/>
    </row>
    <row r="10558" spans="1:2" ht="15.5" x14ac:dyDescent="0.35">
      <c r="A10558" s="5"/>
      <c r="B10558" s="5"/>
    </row>
    <row r="10559" spans="1:2" ht="15.5" x14ac:dyDescent="0.35">
      <c r="A10559" s="5"/>
      <c r="B10559" s="5"/>
    </row>
    <row r="10560" spans="1:2" ht="15.5" x14ac:dyDescent="0.35">
      <c r="A10560" s="5"/>
      <c r="B10560" s="5"/>
    </row>
    <row r="10561" spans="1:2" ht="15.5" x14ac:dyDescent="0.35">
      <c r="A10561" s="5"/>
      <c r="B10561" s="5"/>
    </row>
    <row r="10562" spans="1:2" ht="15.5" x14ac:dyDescent="0.35">
      <c r="A10562" s="5"/>
      <c r="B10562" s="5"/>
    </row>
    <row r="10563" spans="1:2" ht="15.5" x14ac:dyDescent="0.35">
      <c r="A10563" s="5"/>
      <c r="B10563" s="5"/>
    </row>
    <row r="10564" spans="1:2" ht="15.5" x14ac:dyDescent="0.35">
      <c r="A10564" s="5"/>
      <c r="B10564" s="5"/>
    </row>
    <row r="10565" spans="1:2" ht="15.5" x14ac:dyDescent="0.35">
      <c r="A10565" s="5"/>
      <c r="B10565" s="5"/>
    </row>
    <row r="10566" spans="1:2" ht="15.5" x14ac:dyDescent="0.35">
      <c r="A10566" s="5"/>
      <c r="B10566" s="5"/>
    </row>
    <row r="10567" spans="1:2" ht="15.5" x14ac:dyDescent="0.35">
      <c r="A10567" s="5"/>
      <c r="B10567" s="5"/>
    </row>
    <row r="10568" spans="1:2" ht="15.5" x14ac:dyDescent="0.35">
      <c r="A10568" s="5"/>
      <c r="B10568" s="5"/>
    </row>
    <row r="10569" spans="1:2" ht="15.5" x14ac:dyDescent="0.35">
      <c r="A10569" s="5"/>
      <c r="B10569" s="5"/>
    </row>
    <row r="10570" spans="1:2" ht="15.5" x14ac:dyDescent="0.35">
      <c r="A10570" s="5"/>
      <c r="B10570" s="5"/>
    </row>
    <row r="10571" spans="1:2" ht="15.5" x14ac:dyDescent="0.35">
      <c r="A10571" s="5"/>
      <c r="B10571" s="5"/>
    </row>
    <row r="10572" spans="1:2" ht="15.5" x14ac:dyDescent="0.35">
      <c r="A10572" s="5"/>
      <c r="B10572" s="5"/>
    </row>
    <row r="10573" spans="1:2" ht="15.5" x14ac:dyDescent="0.35">
      <c r="A10573" s="5"/>
      <c r="B10573" s="5"/>
    </row>
    <row r="10574" spans="1:2" ht="15.5" x14ac:dyDescent="0.35">
      <c r="A10574" s="5"/>
      <c r="B10574" s="5"/>
    </row>
    <row r="10575" spans="1:2" ht="15.5" x14ac:dyDescent="0.35">
      <c r="A10575" s="5"/>
      <c r="B10575" s="5"/>
    </row>
    <row r="10576" spans="1:2" ht="15.5" x14ac:dyDescent="0.35">
      <c r="A10576" s="5"/>
      <c r="B10576" s="5"/>
    </row>
    <row r="10577" spans="1:2" ht="15.5" x14ac:dyDescent="0.35">
      <c r="A10577" s="5"/>
      <c r="B10577" s="5"/>
    </row>
    <row r="10578" spans="1:2" ht="15.5" x14ac:dyDescent="0.35">
      <c r="A10578" s="5"/>
      <c r="B10578" s="5"/>
    </row>
    <row r="10579" spans="1:2" ht="15.5" x14ac:dyDescent="0.35">
      <c r="A10579" s="5"/>
      <c r="B10579" s="5"/>
    </row>
    <row r="10580" spans="1:2" ht="15.5" x14ac:dyDescent="0.35">
      <c r="A10580" s="5"/>
      <c r="B10580" s="5"/>
    </row>
    <row r="10581" spans="1:2" ht="15.5" x14ac:dyDescent="0.35">
      <c r="A10581" s="5"/>
      <c r="B10581" s="5"/>
    </row>
    <row r="10582" spans="1:2" ht="15.5" x14ac:dyDescent="0.35">
      <c r="A10582" s="5"/>
      <c r="B10582" s="5"/>
    </row>
    <row r="10583" spans="1:2" ht="15.5" x14ac:dyDescent="0.35">
      <c r="A10583" s="5"/>
      <c r="B10583" s="5"/>
    </row>
    <row r="10584" spans="1:2" ht="15.5" x14ac:dyDescent="0.35">
      <c r="A10584" s="5"/>
      <c r="B10584" s="5"/>
    </row>
    <row r="10585" spans="1:2" ht="15.5" x14ac:dyDescent="0.35">
      <c r="A10585" s="5"/>
      <c r="B10585" s="5"/>
    </row>
    <row r="10586" spans="1:2" ht="15.5" x14ac:dyDescent="0.35">
      <c r="A10586" s="5"/>
      <c r="B10586" s="5"/>
    </row>
    <row r="10587" spans="1:2" ht="15.5" x14ac:dyDescent="0.35">
      <c r="A10587" s="5"/>
      <c r="B10587" s="5"/>
    </row>
    <row r="10588" spans="1:2" ht="15.5" x14ac:dyDescent="0.35">
      <c r="A10588" s="5"/>
      <c r="B10588" s="5"/>
    </row>
    <row r="10589" spans="1:2" ht="15.5" x14ac:dyDescent="0.35">
      <c r="A10589" s="5"/>
      <c r="B10589" s="5"/>
    </row>
    <row r="10590" spans="1:2" ht="15.5" x14ac:dyDescent="0.35">
      <c r="A10590" s="5"/>
      <c r="B10590" s="5"/>
    </row>
    <row r="10591" spans="1:2" ht="15.5" x14ac:dyDescent="0.35">
      <c r="A10591" s="5"/>
      <c r="B10591" s="5"/>
    </row>
    <row r="10592" spans="1:2" ht="15.5" x14ac:dyDescent="0.35">
      <c r="A10592" s="5"/>
      <c r="B10592" s="5"/>
    </row>
    <row r="10593" spans="1:2" ht="15.5" x14ac:dyDescent="0.35">
      <c r="A10593" s="5"/>
      <c r="B10593" s="5"/>
    </row>
    <row r="10594" spans="1:2" ht="15.5" x14ac:dyDescent="0.35">
      <c r="A10594" s="5"/>
      <c r="B10594" s="5"/>
    </row>
    <row r="10595" spans="1:2" ht="15.5" x14ac:dyDescent="0.35">
      <c r="A10595" s="5"/>
      <c r="B10595" s="5"/>
    </row>
    <row r="10596" spans="1:2" ht="15.5" x14ac:dyDescent="0.35">
      <c r="A10596" s="5"/>
      <c r="B10596" s="5"/>
    </row>
    <row r="10597" spans="1:2" ht="15.5" x14ac:dyDescent="0.35">
      <c r="A10597" s="5"/>
      <c r="B10597" s="5"/>
    </row>
    <row r="10598" spans="1:2" ht="15.5" x14ac:dyDescent="0.35">
      <c r="A10598" s="5"/>
      <c r="B10598" s="5"/>
    </row>
    <row r="10599" spans="1:2" ht="15.5" x14ac:dyDescent="0.35">
      <c r="A10599" s="5"/>
      <c r="B10599" s="5"/>
    </row>
    <row r="10600" spans="1:2" ht="15.5" x14ac:dyDescent="0.35">
      <c r="A10600" s="5"/>
      <c r="B10600" s="5"/>
    </row>
    <row r="10601" spans="1:2" ht="15.5" x14ac:dyDescent="0.35">
      <c r="A10601" s="5"/>
      <c r="B10601" s="5"/>
    </row>
    <row r="10602" spans="1:2" ht="15.5" x14ac:dyDescent="0.35">
      <c r="A10602" s="5"/>
      <c r="B10602" s="5"/>
    </row>
    <row r="10603" spans="1:2" ht="15.5" x14ac:dyDescent="0.35">
      <c r="A10603" s="5"/>
      <c r="B10603" s="5"/>
    </row>
    <row r="10604" spans="1:2" ht="15.5" x14ac:dyDescent="0.35">
      <c r="A10604" s="5"/>
      <c r="B10604" s="5"/>
    </row>
    <row r="10605" spans="1:2" ht="15.5" x14ac:dyDescent="0.35">
      <c r="A10605" s="5"/>
      <c r="B10605" s="5"/>
    </row>
    <row r="10606" spans="1:2" ht="15.5" x14ac:dyDescent="0.35">
      <c r="A10606" s="5"/>
      <c r="B10606" s="5"/>
    </row>
    <row r="10607" spans="1:2" ht="15.5" x14ac:dyDescent="0.35">
      <c r="A10607" s="5"/>
      <c r="B10607" s="5"/>
    </row>
    <row r="10608" spans="1:2" ht="15.5" x14ac:dyDescent="0.35">
      <c r="A10608" s="5"/>
      <c r="B10608" s="5"/>
    </row>
    <row r="10609" spans="1:2" ht="15.5" x14ac:dyDescent="0.35">
      <c r="A10609" s="5"/>
      <c r="B10609" s="5"/>
    </row>
    <row r="10610" spans="1:2" ht="15.5" x14ac:dyDescent="0.35">
      <c r="A10610" s="5"/>
      <c r="B10610" s="5"/>
    </row>
    <row r="10611" spans="1:2" ht="15.5" x14ac:dyDescent="0.35">
      <c r="A10611" s="5"/>
      <c r="B10611" s="5"/>
    </row>
    <row r="10612" spans="1:2" ht="15.5" x14ac:dyDescent="0.35">
      <c r="A10612" s="5"/>
      <c r="B10612" s="5"/>
    </row>
    <row r="10613" spans="1:2" ht="15.5" x14ac:dyDescent="0.35">
      <c r="A10613" s="5"/>
      <c r="B10613" s="5"/>
    </row>
    <row r="10614" spans="1:2" ht="15.5" x14ac:dyDescent="0.35">
      <c r="A10614" s="5"/>
      <c r="B10614" s="5"/>
    </row>
    <row r="10615" spans="1:2" ht="15.5" x14ac:dyDescent="0.35">
      <c r="A10615" s="5"/>
      <c r="B10615" s="5"/>
    </row>
    <row r="10616" spans="1:2" ht="15.5" x14ac:dyDescent="0.35">
      <c r="A10616" s="5"/>
      <c r="B10616" s="5"/>
    </row>
    <row r="10617" spans="1:2" ht="15.5" x14ac:dyDescent="0.35">
      <c r="A10617" s="5"/>
      <c r="B10617" s="5"/>
    </row>
    <row r="10618" spans="1:2" ht="15.5" x14ac:dyDescent="0.35">
      <c r="A10618" s="5"/>
      <c r="B10618" s="5"/>
    </row>
    <row r="10619" spans="1:2" ht="15.5" x14ac:dyDescent="0.35">
      <c r="A10619" s="5"/>
      <c r="B10619" s="5"/>
    </row>
    <row r="10620" spans="1:2" ht="15.5" x14ac:dyDescent="0.35">
      <c r="A10620" s="5"/>
      <c r="B10620" s="5"/>
    </row>
    <row r="10621" spans="1:2" ht="15.5" x14ac:dyDescent="0.35">
      <c r="A10621" s="5"/>
      <c r="B10621" s="5"/>
    </row>
    <row r="10622" spans="1:2" ht="15.5" x14ac:dyDescent="0.35">
      <c r="A10622" s="5"/>
      <c r="B10622" s="5"/>
    </row>
    <row r="10623" spans="1:2" ht="15.5" x14ac:dyDescent="0.35">
      <c r="A10623" s="5"/>
      <c r="B10623" s="5"/>
    </row>
    <row r="10624" spans="1:2" ht="15.5" x14ac:dyDescent="0.35">
      <c r="A10624" s="5"/>
      <c r="B10624" s="5"/>
    </row>
    <row r="10625" spans="1:2" ht="15.5" x14ac:dyDescent="0.35">
      <c r="A10625" s="5"/>
      <c r="B10625" s="5"/>
    </row>
    <row r="10626" spans="1:2" ht="15.5" x14ac:dyDescent="0.35">
      <c r="A10626" s="5"/>
      <c r="B10626" s="5"/>
    </row>
    <row r="10627" spans="1:2" ht="15.5" x14ac:dyDescent="0.35">
      <c r="A10627" s="5"/>
      <c r="B10627" s="5"/>
    </row>
    <row r="10628" spans="1:2" ht="15.5" x14ac:dyDescent="0.35">
      <c r="A10628" s="5"/>
      <c r="B10628" s="5"/>
    </row>
    <row r="10629" spans="1:2" ht="15.5" x14ac:dyDescent="0.35">
      <c r="A10629" s="5"/>
      <c r="B10629" s="5"/>
    </row>
    <row r="10630" spans="1:2" ht="15.5" x14ac:dyDescent="0.35">
      <c r="A10630" s="5"/>
      <c r="B10630" s="5"/>
    </row>
    <row r="10631" spans="1:2" ht="15.5" x14ac:dyDescent="0.35">
      <c r="A10631" s="5"/>
      <c r="B10631" s="5"/>
    </row>
    <row r="10632" spans="1:2" ht="15.5" x14ac:dyDescent="0.35">
      <c r="A10632" s="5"/>
      <c r="B10632" s="5"/>
    </row>
    <row r="10633" spans="1:2" ht="15.5" x14ac:dyDescent="0.35">
      <c r="A10633" s="5"/>
      <c r="B10633" s="5"/>
    </row>
    <row r="10634" spans="1:2" ht="15.5" x14ac:dyDescent="0.35">
      <c r="A10634" s="5"/>
      <c r="B10634" s="5"/>
    </row>
    <row r="10635" spans="1:2" ht="15.5" x14ac:dyDescent="0.35">
      <c r="A10635" s="5"/>
      <c r="B10635" s="5"/>
    </row>
    <row r="10636" spans="1:2" ht="15.5" x14ac:dyDescent="0.35">
      <c r="A10636" s="5"/>
      <c r="B10636" s="5"/>
    </row>
    <row r="10637" spans="1:2" ht="15.5" x14ac:dyDescent="0.35">
      <c r="A10637" s="5"/>
      <c r="B10637" s="5"/>
    </row>
    <row r="10638" spans="1:2" ht="15.5" x14ac:dyDescent="0.35">
      <c r="A10638" s="5"/>
      <c r="B10638" s="5"/>
    </row>
    <row r="10639" spans="1:2" ht="15.5" x14ac:dyDescent="0.35">
      <c r="A10639" s="5"/>
      <c r="B10639" s="5"/>
    </row>
    <row r="10640" spans="1:2" ht="15.5" x14ac:dyDescent="0.35">
      <c r="A10640" s="5"/>
      <c r="B10640" s="5"/>
    </row>
    <row r="10641" spans="1:2" ht="15.5" x14ac:dyDescent="0.35">
      <c r="A10641" s="5"/>
      <c r="B10641" s="5"/>
    </row>
    <row r="10642" spans="1:2" ht="15.5" x14ac:dyDescent="0.35">
      <c r="A10642" s="5"/>
      <c r="B10642" s="5"/>
    </row>
    <row r="10643" spans="1:2" ht="15.5" x14ac:dyDescent="0.35">
      <c r="A10643" s="5"/>
      <c r="B10643" s="5"/>
    </row>
    <row r="10644" spans="1:2" ht="15.5" x14ac:dyDescent="0.35">
      <c r="A10644" s="5"/>
      <c r="B10644" s="5"/>
    </row>
    <row r="10645" spans="1:2" ht="15.5" x14ac:dyDescent="0.35">
      <c r="A10645" s="5"/>
      <c r="B10645" s="5"/>
    </row>
    <row r="10646" spans="1:2" ht="15.5" x14ac:dyDescent="0.35">
      <c r="A10646" s="5"/>
      <c r="B10646" s="5"/>
    </row>
    <row r="10647" spans="1:2" ht="15.5" x14ac:dyDescent="0.35">
      <c r="A10647" s="5"/>
      <c r="B10647" s="5"/>
    </row>
    <row r="10648" spans="1:2" ht="15.5" x14ac:dyDescent="0.35">
      <c r="A10648" s="5"/>
      <c r="B10648" s="5"/>
    </row>
    <row r="10649" spans="1:2" ht="15.5" x14ac:dyDescent="0.35">
      <c r="A10649" s="5"/>
      <c r="B10649" s="5"/>
    </row>
    <row r="10650" spans="1:2" ht="15.5" x14ac:dyDescent="0.35">
      <c r="A10650" s="5"/>
      <c r="B10650" s="5"/>
    </row>
    <row r="10651" spans="1:2" ht="15.5" x14ac:dyDescent="0.35">
      <c r="A10651" s="5"/>
      <c r="B10651" s="5"/>
    </row>
    <row r="10652" spans="1:2" ht="15.5" x14ac:dyDescent="0.35">
      <c r="A10652" s="5"/>
      <c r="B10652" s="5"/>
    </row>
    <row r="10653" spans="1:2" ht="15.5" x14ac:dyDescent="0.35">
      <c r="A10653" s="5"/>
      <c r="B10653" s="5"/>
    </row>
    <row r="10654" spans="1:2" ht="15.5" x14ac:dyDescent="0.35">
      <c r="A10654" s="5"/>
      <c r="B10654" s="5"/>
    </row>
    <row r="10655" spans="1:2" ht="15.5" x14ac:dyDescent="0.35">
      <c r="A10655" s="5"/>
      <c r="B10655" s="5"/>
    </row>
    <row r="10656" spans="1:2" ht="15.5" x14ac:dyDescent="0.35">
      <c r="A10656" s="5"/>
      <c r="B10656" s="5"/>
    </row>
    <row r="10657" spans="1:2" ht="15.5" x14ac:dyDescent="0.35">
      <c r="A10657" s="5"/>
      <c r="B10657" s="5"/>
    </row>
    <row r="10658" spans="1:2" ht="15.5" x14ac:dyDescent="0.35">
      <c r="A10658" s="5"/>
      <c r="B10658" s="5"/>
    </row>
    <row r="10659" spans="1:2" ht="15.5" x14ac:dyDescent="0.35">
      <c r="A10659" s="5"/>
      <c r="B10659" s="5"/>
    </row>
    <row r="10660" spans="1:2" ht="15.5" x14ac:dyDescent="0.35">
      <c r="A10660" s="5"/>
      <c r="B10660" s="5"/>
    </row>
    <row r="10661" spans="1:2" ht="15.5" x14ac:dyDescent="0.35">
      <c r="A10661" s="5"/>
      <c r="B10661" s="5"/>
    </row>
    <row r="10662" spans="1:2" ht="15.5" x14ac:dyDescent="0.35">
      <c r="A10662" s="5"/>
      <c r="B10662" s="5"/>
    </row>
    <row r="10663" spans="1:2" ht="15.5" x14ac:dyDescent="0.35">
      <c r="A10663" s="5"/>
      <c r="B10663" s="5"/>
    </row>
    <row r="10664" spans="1:2" ht="15.5" x14ac:dyDescent="0.35">
      <c r="A10664" s="5"/>
      <c r="B10664" s="5"/>
    </row>
    <row r="10665" spans="1:2" ht="15.5" x14ac:dyDescent="0.35">
      <c r="A10665" s="5"/>
      <c r="B10665" s="5"/>
    </row>
    <row r="10666" spans="1:2" ht="15.5" x14ac:dyDescent="0.35">
      <c r="A10666" s="5"/>
      <c r="B10666" s="5"/>
    </row>
    <row r="10667" spans="1:2" ht="15.5" x14ac:dyDescent="0.35">
      <c r="A10667" s="5"/>
      <c r="B10667" s="5"/>
    </row>
    <row r="10668" spans="1:2" ht="15.5" x14ac:dyDescent="0.35">
      <c r="A10668" s="5"/>
      <c r="B10668" s="5"/>
    </row>
    <row r="10669" spans="1:2" ht="15.5" x14ac:dyDescent="0.35">
      <c r="A10669" s="5"/>
      <c r="B10669" s="5"/>
    </row>
    <row r="10670" spans="1:2" ht="15.5" x14ac:dyDescent="0.35">
      <c r="A10670" s="5"/>
      <c r="B10670" s="5"/>
    </row>
    <row r="10671" spans="1:2" ht="15.5" x14ac:dyDescent="0.35">
      <c r="A10671" s="5"/>
      <c r="B10671" s="5"/>
    </row>
    <row r="10672" spans="1:2" ht="15.5" x14ac:dyDescent="0.35">
      <c r="A10672" s="5"/>
      <c r="B10672" s="5"/>
    </row>
    <row r="10673" spans="1:2" ht="15.5" x14ac:dyDescent="0.35">
      <c r="A10673" s="5"/>
      <c r="B10673" s="5"/>
    </row>
    <row r="10674" spans="1:2" ht="15.5" x14ac:dyDescent="0.35">
      <c r="A10674" s="5"/>
      <c r="B10674" s="5"/>
    </row>
    <row r="10675" spans="1:2" ht="15.5" x14ac:dyDescent="0.35">
      <c r="A10675" s="5"/>
      <c r="B10675" s="5"/>
    </row>
    <row r="10676" spans="1:2" ht="15.5" x14ac:dyDescent="0.35">
      <c r="A10676" s="5"/>
      <c r="B10676" s="5"/>
    </row>
    <row r="10677" spans="1:2" ht="15.5" x14ac:dyDescent="0.35">
      <c r="A10677" s="5"/>
      <c r="B10677" s="5"/>
    </row>
    <row r="10678" spans="1:2" ht="15.5" x14ac:dyDescent="0.35">
      <c r="A10678" s="5"/>
      <c r="B10678" s="5"/>
    </row>
    <row r="10679" spans="1:2" ht="15.5" x14ac:dyDescent="0.35">
      <c r="A10679" s="5"/>
      <c r="B10679" s="5"/>
    </row>
    <row r="10680" spans="1:2" ht="15.5" x14ac:dyDescent="0.35">
      <c r="A10680" s="5"/>
      <c r="B10680" s="5"/>
    </row>
    <row r="10681" spans="1:2" ht="15.5" x14ac:dyDescent="0.35">
      <c r="A10681" s="5"/>
      <c r="B10681" s="5"/>
    </row>
    <row r="10682" spans="1:2" ht="15.5" x14ac:dyDescent="0.35">
      <c r="A10682" s="5"/>
      <c r="B10682" s="5"/>
    </row>
    <row r="10683" spans="1:2" ht="15.5" x14ac:dyDescent="0.35">
      <c r="A10683" s="5"/>
      <c r="B10683" s="5"/>
    </row>
    <row r="10684" spans="1:2" ht="15.5" x14ac:dyDescent="0.35">
      <c r="A10684" s="5"/>
      <c r="B10684" s="5"/>
    </row>
    <row r="10685" spans="1:2" ht="15.5" x14ac:dyDescent="0.35">
      <c r="A10685" s="5"/>
      <c r="B10685" s="5"/>
    </row>
    <row r="10686" spans="1:2" ht="15.5" x14ac:dyDescent="0.35">
      <c r="A10686" s="5"/>
      <c r="B10686" s="5"/>
    </row>
    <row r="10687" spans="1:2" ht="15.5" x14ac:dyDescent="0.35">
      <c r="A10687" s="5"/>
      <c r="B10687" s="5"/>
    </row>
    <row r="10688" spans="1:2" ht="15.5" x14ac:dyDescent="0.35">
      <c r="A10688" s="5"/>
      <c r="B10688" s="5"/>
    </row>
    <row r="10689" spans="1:2" ht="15.5" x14ac:dyDescent="0.35">
      <c r="A10689" s="5"/>
      <c r="B10689" s="5"/>
    </row>
    <row r="10690" spans="1:2" ht="15.5" x14ac:dyDescent="0.35">
      <c r="A10690" s="5"/>
      <c r="B10690" s="5"/>
    </row>
    <row r="10691" spans="1:2" ht="15.5" x14ac:dyDescent="0.35">
      <c r="A10691" s="5"/>
      <c r="B10691" s="5"/>
    </row>
    <row r="10692" spans="1:2" ht="15.5" x14ac:dyDescent="0.35">
      <c r="A10692" s="5"/>
      <c r="B10692" s="5"/>
    </row>
    <row r="10693" spans="1:2" ht="15.5" x14ac:dyDescent="0.35">
      <c r="A10693" s="5"/>
      <c r="B10693" s="5"/>
    </row>
    <row r="10694" spans="1:2" ht="15.5" x14ac:dyDescent="0.35">
      <c r="A10694" s="5"/>
      <c r="B10694" s="5"/>
    </row>
    <row r="10695" spans="1:2" ht="15.5" x14ac:dyDescent="0.35">
      <c r="A10695" s="5"/>
      <c r="B10695" s="5"/>
    </row>
    <row r="10696" spans="1:2" ht="15.5" x14ac:dyDescent="0.35">
      <c r="A10696" s="5"/>
      <c r="B10696" s="5"/>
    </row>
    <row r="10697" spans="1:2" ht="15.5" x14ac:dyDescent="0.35">
      <c r="A10697" s="5"/>
      <c r="B10697" s="5"/>
    </row>
    <row r="10698" spans="1:2" ht="15.5" x14ac:dyDescent="0.35">
      <c r="A10698" s="5"/>
      <c r="B10698" s="5"/>
    </row>
    <row r="10699" spans="1:2" ht="15.5" x14ac:dyDescent="0.35">
      <c r="A10699" s="5"/>
      <c r="B10699" s="5"/>
    </row>
    <row r="10700" spans="1:2" ht="15.5" x14ac:dyDescent="0.35">
      <c r="A10700" s="5"/>
      <c r="B10700" s="5"/>
    </row>
    <row r="10701" spans="1:2" ht="15.5" x14ac:dyDescent="0.35">
      <c r="A10701" s="5"/>
      <c r="B10701" s="5"/>
    </row>
    <row r="10702" spans="1:2" ht="15.5" x14ac:dyDescent="0.35">
      <c r="A10702" s="5"/>
      <c r="B10702" s="5"/>
    </row>
    <row r="10703" spans="1:2" ht="15.5" x14ac:dyDescent="0.35">
      <c r="A10703" s="5"/>
      <c r="B10703" s="5"/>
    </row>
    <row r="10704" spans="1:2" ht="15.5" x14ac:dyDescent="0.35">
      <c r="A10704" s="5"/>
      <c r="B10704" s="5"/>
    </row>
    <row r="10705" spans="1:2" ht="15.5" x14ac:dyDescent="0.35">
      <c r="A10705" s="5"/>
      <c r="B10705" s="5"/>
    </row>
    <row r="10706" spans="1:2" ht="15.5" x14ac:dyDescent="0.35">
      <c r="A10706" s="5"/>
      <c r="B10706" s="5"/>
    </row>
    <row r="10707" spans="1:2" ht="15.5" x14ac:dyDescent="0.35">
      <c r="A10707" s="5"/>
      <c r="B10707" s="5"/>
    </row>
    <row r="10708" spans="1:2" ht="15.5" x14ac:dyDescent="0.35">
      <c r="A10708" s="5"/>
      <c r="B10708" s="5"/>
    </row>
    <row r="10709" spans="1:2" ht="15.5" x14ac:dyDescent="0.35">
      <c r="A10709" s="5"/>
      <c r="B10709" s="5"/>
    </row>
    <row r="10710" spans="1:2" ht="15.5" x14ac:dyDescent="0.35">
      <c r="A10710" s="5"/>
      <c r="B10710" s="5"/>
    </row>
    <row r="10711" spans="1:2" ht="15.5" x14ac:dyDescent="0.35">
      <c r="A10711" s="5"/>
      <c r="B10711" s="5"/>
    </row>
    <row r="10712" spans="1:2" ht="15.5" x14ac:dyDescent="0.35">
      <c r="A10712" s="5"/>
      <c r="B10712" s="5"/>
    </row>
    <row r="10713" spans="1:2" ht="15.5" x14ac:dyDescent="0.35">
      <c r="A10713" s="5"/>
      <c r="B10713" s="5"/>
    </row>
    <row r="10714" spans="1:2" ht="15.5" x14ac:dyDescent="0.35">
      <c r="A10714" s="5"/>
      <c r="B10714" s="5"/>
    </row>
    <row r="10715" spans="1:2" ht="15.5" x14ac:dyDescent="0.35">
      <c r="A10715" s="5"/>
      <c r="B10715" s="5"/>
    </row>
    <row r="10716" spans="1:2" ht="15.5" x14ac:dyDescent="0.35">
      <c r="A10716" s="5"/>
      <c r="B10716" s="5"/>
    </row>
    <row r="10717" spans="1:2" ht="15.5" x14ac:dyDescent="0.35">
      <c r="A10717" s="5"/>
      <c r="B10717" s="5"/>
    </row>
    <row r="10718" spans="1:2" ht="15.5" x14ac:dyDescent="0.35">
      <c r="A10718" s="5"/>
      <c r="B10718" s="5"/>
    </row>
    <row r="10719" spans="1:2" ht="15.5" x14ac:dyDescent="0.35">
      <c r="A10719" s="5"/>
      <c r="B10719" s="5"/>
    </row>
    <row r="10720" spans="1:2" ht="15.5" x14ac:dyDescent="0.35">
      <c r="A10720" s="5"/>
      <c r="B10720" s="5"/>
    </row>
    <row r="10721" spans="1:2" ht="15.5" x14ac:dyDescent="0.35">
      <c r="A10721" s="5"/>
      <c r="B10721" s="5"/>
    </row>
    <row r="10722" spans="1:2" ht="15.5" x14ac:dyDescent="0.35">
      <c r="A10722" s="5"/>
      <c r="B10722" s="5"/>
    </row>
    <row r="10723" spans="1:2" ht="15.5" x14ac:dyDescent="0.35">
      <c r="A10723" s="5"/>
      <c r="B10723" s="5"/>
    </row>
    <row r="10724" spans="1:2" ht="15.5" x14ac:dyDescent="0.35">
      <c r="A10724" s="5"/>
      <c r="B10724" s="5"/>
    </row>
    <row r="10725" spans="1:2" ht="15.5" x14ac:dyDescent="0.35">
      <c r="A10725" s="5"/>
      <c r="B10725" s="5"/>
    </row>
    <row r="10726" spans="1:2" ht="15.5" x14ac:dyDescent="0.35">
      <c r="A10726" s="5"/>
      <c r="B10726" s="5"/>
    </row>
    <row r="10727" spans="1:2" ht="15.5" x14ac:dyDescent="0.35">
      <c r="A10727" s="5"/>
      <c r="B10727" s="5"/>
    </row>
    <row r="10728" spans="1:2" ht="15.5" x14ac:dyDescent="0.35">
      <c r="A10728" s="5"/>
      <c r="B10728" s="5"/>
    </row>
    <row r="10729" spans="1:2" ht="15.5" x14ac:dyDescent="0.35">
      <c r="A10729" s="5"/>
      <c r="B10729" s="5"/>
    </row>
    <row r="10730" spans="1:2" ht="15.5" x14ac:dyDescent="0.35">
      <c r="A10730" s="5"/>
      <c r="B10730" s="5"/>
    </row>
    <row r="10731" spans="1:2" ht="15.5" x14ac:dyDescent="0.35">
      <c r="A10731" s="5"/>
      <c r="B10731" s="5"/>
    </row>
    <row r="10732" spans="1:2" ht="15.5" x14ac:dyDescent="0.35">
      <c r="A10732" s="5"/>
      <c r="B10732" s="5"/>
    </row>
    <row r="10733" spans="1:2" ht="15.5" x14ac:dyDescent="0.35">
      <c r="A10733" s="5"/>
      <c r="B10733" s="5"/>
    </row>
    <row r="10734" spans="1:2" ht="15.5" x14ac:dyDescent="0.35">
      <c r="A10734" s="5"/>
      <c r="B10734" s="5"/>
    </row>
    <row r="10735" spans="1:2" ht="15.5" x14ac:dyDescent="0.35">
      <c r="A10735" s="5"/>
      <c r="B10735" s="5"/>
    </row>
    <row r="10736" spans="1:2" ht="15.5" x14ac:dyDescent="0.35">
      <c r="A10736" s="5"/>
      <c r="B10736" s="5"/>
    </row>
    <row r="10737" spans="1:2" ht="15.5" x14ac:dyDescent="0.35">
      <c r="A10737" s="5"/>
      <c r="B10737" s="5"/>
    </row>
    <row r="10738" spans="1:2" ht="15.5" x14ac:dyDescent="0.35">
      <c r="A10738" s="5"/>
      <c r="B10738" s="5"/>
    </row>
    <row r="10739" spans="1:2" ht="15.5" x14ac:dyDescent="0.35">
      <c r="A10739" s="5"/>
      <c r="B10739" s="5"/>
    </row>
    <row r="10740" spans="1:2" ht="15.5" x14ac:dyDescent="0.35">
      <c r="A10740" s="5"/>
      <c r="B10740" s="5"/>
    </row>
    <row r="10741" spans="1:2" ht="15.5" x14ac:dyDescent="0.35">
      <c r="A10741" s="5"/>
      <c r="B10741" s="5"/>
    </row>
    <row r="10742" spans="1:2" ht="15.5" x14ac:dyDescent="0.35">
      <c r="A10742" s="5"/>
      <c r="B10742" s="5"/>
    </row>
    <row r="10743" spans="1:2" ht="15.5" x14ac:dyDescent="0.35">
      <c r="A10743" s="5"/>
      <c r="B10743" s="5"/>
    </row>
    <row r="10744" spans="1:2" ht="15.5" x14ac:dyDescent="0.35">
      <c r="A10744" s="5"/>
      <c r="B10744" s="5"/>
    </row>
    <row r="10745" spans="1:2" ht="15.5" x14ac:dyDescent="0.35">
      <c r="A10745" s="5"/>
      <c r="B10745" s="5"/>
    </row>
    <row r="10746" spans="1:2" ht="15.5" x14ac:dyDescent="0.35">
      <c r="A10746" s="5"/>
      <c r="B10746" s="5"/>
    </row>
    <row r="10747" spans="1:2" ht="15.5" x14ac:dyDescent="0.35">
      <c r="A10747" s="5"/>
      <c r="B10747" s="5"/>
    </row>
    <row r="10748" spans="1:2" ht="15.5" x14ac:dyDescent="0.35">
      <c r="A10748" s="5"/>
      <c r="B10748" s="5"/>
    </row>
    <row r="10749" spans="1:2" ht="15.5" x14ac:dyDescent="0.35">
      <c r="A10749" s="5"/>
      <c r="B10749" s="5"/>
    </row>
    <row r="10750" spans="1:2" ht="15.5" x14ac:dyDescent="0.35">
      <c r="A10750" s="5"/>
      <c r="B10750" s="5"/>
    </row>
    <row r="10751" spans="1:2" ht="15.5" x14ac:dyDescent="0.35">
      <c r="A10751" s="5"/>
      <c r="B10751" s="5"/>
    </row>
    <row r="10752" spans="1:2" ht="15.5" x14ac:dyDescent="0.35">
      <c r="A10752" s="5"/>
      <c r="B10752" s="5"/>
    </row>
    <row r="10753" spans="1:2" ht="15.5" x14ac:dyDescent="0.35">
      <c r="A10753" s="5"/>
      <c r="B10753" s="5"/>
    </row>
    <row r="10754" spans="1:2" ht="15.5" x14ac:dyDescent="0.35">
      <c r="A10754" s="5"/>
      <c r="B10754" s="5"/>
    </row>
    <row r="10755" spans="1:2" ht="15.5" x14ac:dyDescent="0.35">
      <c r="A10755" s="5"/>
      <c r="B10755" s="5"/>
    </row>
    <row r="10756" spans="1:2" ht="15.5" x14ac:dyDescent="0.35">
      <c r="A10756" s="5"/>
      <c r="B10756" s="5"/>
    </row>
    <row r="10757" spans="1:2" ht="15.5" x14ac:dyDescent="0.35">
      <c r="A10757" s="5"/>
      <c r="B10757" s="5"/>
    </row>
    <row r="10758" spans="1:2" ht="15.5" x14ac:dyDescent="0.35">
      <c r="A10758" s="5"/>
      <c r="B10758" s="5"/>
    </row>
    <row r="10759" spans="1:2" ht="15.5" x14ac:dyDescent="0.35">
      <c r="A10759" s="5"/>
      <c r="B10759" s="5"/>
    </row>
    <row r="10760" spans="1:2" ht="15.5" x14ac:dyDescent="0.35">
      <c r="A10760" s="5"/>
      <c r="B10760" s="5"/>
    </row>
    <row r="10761" spans="1:2" ht="15.5" x14ac:dyDescent="0.35">
      <c r="A10761" s="5"/>
      <c r="B10761" s="5"/>
    </row>
    <row r="10762" spans="1:2" ht="15.5" x14ac:dyDescent="0.35">
      <c r="A10762" s="5"/>
      <c r="B10762" s="5"/>
    </row>
    <row r="10763" spans="1:2" ht="15.5" x14ac:dyDescent="0.35">
      <c r="A10763" s="5"/>
      <c r="B10763" s="5"/>
    </row>
    <row r="10764" spans="1:2" ht="15.5" x14ac:dyDescent="0.35">
      <c r="A10764" s="5"/>
      <c r="B10764" s="5"/>
    </row>
    <row r="10765" spans="1:2" ht="15.5" x14ac:dyDescent="0.35">
      <c r="A10765" s="5"/>
      <c r="B10765" s="5"/>
    </row>
    <row r="10766" spans="1:2" ht="15.5" x14ac:dyDescent="0.35">
      <c r="A10766" s="5"/>
      <c r="B10766" s="5"/>
    </row>
    <row r="10767" spans="1:2" ht="15.5" x14ac:dyDescent="0.35">
      <c r="A10767" s="5"/>
      <c r="B10767" s="5"/>
    </row>
    <row r="10768" spans="1:2" ht="15.5" x14ac:dyDescent="0.35">
      <c r="A10768" s="5"/>
      <c r="B10768" s="5"/>
    </row>
    <row r="10769" spans="1:2" ht="15.5" x14ac:dyDescent="0.35">
      <c r="A10769" s="5"/>
      <c r="B10769" s="5"/>
    </row>
    <row r="10770" spans="1:2" ht="15.5" x14ac:dyDescent="0.35">
      <c r="A10770" s="5"/>
      <c r="B10770" s="5"/>
    </row>
    <row r="10771" spans="1:2" ht="15.5" x14ac:dyDescent="0.35">
      <c r="A10771" s="5"/>
      <c r="B10771" s="5"/>
    </row>
    <row r="10772" spans="1:2" ht="15.5" x14ac:dyDescent="0.35">
      <c r="A10772" s="5"/>
      <c r="B10772" s="5"/>
    </row>
    <row r="10773" spans="1:2" ht="15.5" x14ac:dyDescent="0.35">
      <c r="A10773" s="5"/>
      <c r="B10773" s="5"/>
    </row>
    <row r="10774" spans="1:2" ht="15.5" x14ac:dyDescent="0.35">
      <c r="A10774" s="5"/>
      <c r="B10774" s="5"/>
    </row>
    <row r="10775" spans="1:2" ht="15.5" x14ac:dyDescent="0.35">
      <c r="A10775" s="5"/>
      <c r="B10775" s="5"/>
    </row>
    <row r="10776" spans="1:2" ht="15.5" x14ac:dyDescent="0.35">
      <c r="A10776" s="5"/>
      <c r="B10776" s="5"/>
    </row>
    <row r="10777" spans="1:2" ht="15.5" x14ac:dyDescent="0.35">
      <c r="A10777" s="5"/>
      <c r="B10777" s="5"/>
    </row>
    <row r="10778" spans="1:2" ht="15.5" x14ac:dyDescent="0.35">
      <c r="A10778" s="5"/>
      <c r="B10778" s="5"/>
    </row>
    <row r="10779" spans="1:2" ht="15.5" x14ac:dyDescent="0.35">
      <c r="A10779" s="5"/>
      <c r="B10779" s="5"/>
    </row>
    <row r="10780" spans="1:2" ht="15.5" x14ac:dyDescent="0.35">
      <c r="A10780" s="5"/>
      <c r="B10780" s="5"/>
    </row>
    <row r="10781" spans="1:2" ht="15.5" x14ac:dyDescent="0.35">
      <c r="A10781" s="5"/>
      <c r="B10781" s="5"/>
    </row>
    <row r="10782" spans="1:2" ht="15.5" x14ac:dyDescent="0.35">
      <c r="A10782" s="5"/>
      <c r="B10782" s="5"/>
    </row>
    <row r="10783" spans="1:2" ht="15.5" x14ac:dyDescent="0.35">
      <c r="A10783" s="5"/>
      <c r="B10783" s="5"/>
    </row>
    <row r="10784" spans="1:2" ht="15.5" x14ac:dyDescent="0.35">
      <c r="A10784" s="5"/>
      <c r="B10784" s="5"/>
    </row>
    <row r="10785" spans="1:2" ht="15.5" x14ac:dyDescent="0.35">
      <c r="A10785" s="5"/>
      <c r="B10785" s="5"/>
    </row>
    <row r="10786" spans="1:2" ht="15.5" x14ac:dyDescent="0.35">
      <c r="A10786" s="5"/>
      <c r="B10786" s="5"/>
    </row>
    <row r="10787" spans="1:2" ht="15.5" x14ac:dyDescent="0.35">
      <c r="A10787" s="5"/>
      <c r="B10787" s="5"/>
    </row>
    <row r="10788" spans="1:2" ht="15.5" x14ac:dyDescent="0.35">
      <c r="A10788" s="5"/>
      <c r="B10788" s="5"/>
    </row>
    <row r="10789" spans="1:2" ht="15.5" x14ac:dyDescent="0.35">
      <c r="A10789" s="5"/>
      <c r="B10789" s="5"/>
    </row>
    <row r="10790" spans="1:2" ht="15.5" x14ac:dyDescent="0.35">
      <c r="A10790" s="5"/>
      <c r="B10790" s="5"/>
    </row>
    <row r="10791" spans="1:2" ht="15.5" x14ac:dyDescent="0.35">
      <c r="A10791" s="5"/>
      <c r="B10791" s="5"/>
    </row>
    <row r="10792" spans="1:2" ht="15.5" x14ac:dyDescent="0.35">
      <c r="A10792" s="5"/>
      <c r="B10792" s="5"/>
    </row>
    <row r="10793" spans="1:2" ht="15.5" x14ac:dyDescent="0.35">
      <c r="A10793" s="5"/>
      <c r="B10793" s="5"/>
    </row>
    <row r="10794" spans="1:2" ht="15.5" x14ac:dyDescent="0.35">
      <c r="A10794" s="5"/>
      <c r="B10794" s="5"/>
    </row>
    <row r="10795" spans="1:2" ht="15.5" x14ac:dyDescent="0.35">
      <c r="A10795" s="5"/>
      <c r="B10795" s="5"/>
    </row>
    <row r="10796" spans="1:2" ht="15.5" x14ac:dyDescent="0.35">
      <c r="A10796" s="5"/>
      <c r="B10796" s="5"/>
    </row>
    <row r="10797" spans="1:2" ht="15.5" x14ac:dyDescent="0.35">
      <c r="A10797" s="5"/>
      <c r="B10797" s="5"/>
    </row>
    <row r="10798" spans="1:2" ht="15.5" x14ac:dyDescent="0.35">
      <c r="A10798" s="5"/>
      <c r="B10798" s="5"/>
    </row>
    <row r="10799" spans="1:2" ht="15.5" x14ac:dyDescent="0.35">
      <c r="A10799" s="5"/>
      <c r="B10799" s="5"/>
    </row>
    <row r="10800" spans="1:2" ht="15.5" x14ac:dyDescent="0.35">
      <c r="A10800" s="5"/>
      <c r="B10800" s="5"/>
    </row>
    <row r="10801" spans="1:2" ht="15.5" x14ac:dyDescent="0.35">
      <c r="A10801" s="5"/>
      <c r="B10801" s="5"/>
    </row>
    <row r="10802" spans="1:2" ht="15.5" x14ac:dyDescent="0.35">
      <c r="A10802" s="5"/>
      <c r="B10802" s="5"/>
    </row>
    <row r="10803" spans="1:2" ht="15.5" x14ac:dyDescent="0.35">
      <c r="A10803" s="5"/>
      <c r="B10803" s="5"/>
    </row>
    <row r="10804" spans="1:2" ht="15.5" x14ac:dyDescent="0.35">
      <c r="A10804" s="5"/>
      <c r="B10804" s="5"/>
    </row>
    <row r="10805" spans="1:2" ht="15.5" x14ac:dyDescent="0.35">
      <c r="A10805" s="5"/>
      <c r="B10805" s="5"/>
    </row>
    <row r="10806" spans="1:2" ht="15.5" x14ac:dyDescent="0.35">
      <c r="A10806" s="5"/>
      <c r="B10806" s="5"/>
    </row>
    <row r="10807" spans="1:2" ht="15.5" x14ac:dyDescent="0.35">
      <c r="A10807" s="5"/>
      <c r="B10807" s="5"/>
    </row>
    <row r="10808" spans="1:2" ht="15.5" x14ac:dyDescent="0.35">
      <c r="A10808" s="5"/>
      <c r="B10808" s="5"/>
    </row>
    <row r="10809" spans="1:2" ht="15.5" x14ac:dyDescent="0.35">
      <c r="A10809" s="5"/>
      <c r="B10809" s="5"/>
    </row>
    <row r="10810" spans="1:2" ht="15.5" x14ac:dyDescent="0.35">
      <c r="A10810" s="5"/>
      <c r="B10810" s="5"/>
    </row>
    <row r="10811" spans="1:2" ht="15.5" x14ac:dyDescent="0.35">
      <c r="A10811" s="5"/>
      <c r="B10811" s="5"/>
    </row>
    <row r="10812" spans="1:2" ht="15.5" x14ac:dyDescent="0.35">
      <c r="A10812" s="5"/>
      <c r="B10812" s="5"/>
    </row>
    <row r="10813" spans="1:2" ht="15.5" x14ac:dyDescent="0.35">
      <c r="A10813" s="5"/>
      <c r="B10813" s="5"/>
    </row>
    <row r="10814" spans="1:2" ht="15.5" x14ac:dyDescent="0.35">
      <c r="A10814" s="5"/>
      <c r="B10814" s="5"/>
    </row>
    <row r="10815" spans="1:2" ht="15.5" x14ac:dyDescent="0.35">
      <c r="A10815" s="5"/>
      <c r="B10815" s="5"/>
    </row>
    <row r="10816" spans="1:2" ht="15.5" x14ac:dyDescent="0.35">
      <c r="A10816" s="5"/>
      <c r="B10816" s="5"/>
    </row>
    <row r="10817" spans="1:2" ht="15.5" x14ac:dyDescent="0.35">
      <c r="A10817" s="5"/>
      <c r="B10817" s="5"/>
    </row>
    <row r="10818" spans="1:2" ht="15.5" x14ac:dyDescent="0.35">
      <c r="A10818" s="5"/>
      <c r="B10818" s="5"/>
    </row>
    <row r="10819" spans="1:2" ht="15.5" x14ac:dyDescent="0.35">
      <c r="A10819" s="5"/>
      <c r="B10819" s="5"/>
    </row>
    <row r="10820" spans="1:2" ht="15.5" x14ac:dyDescent="0.35">
      <c r="A10820" s="5"/>
      <c r="B10820" s="5"/>
    </row>
    <row r="10821" spans="1:2" ht="15.5" x14ac:dyDescent="0.35">
      <c r="A10821" s="5"/>
      <c r="B10821" s="5"/>
    </row>
    <row r="10822" spans="1:2" ht="15.5" x14ac:dyDescent="0.35">
      <c r="A10822" s="5"/>
      <c r="B10822" s="5"/>
    </row>
    <row r="10823" spans="1:2" ht="15.5" x14ac:dyDescent="0.35">
      <c r="A10823" s="5"/>
      <c r="B10823" s="5"/>
    </row>
    <row r="10824" spans="1:2" ht="15.5" x14ac:dyDescent="0.35">
      <c r="A10824" s="5"/>
      <c r="B10824" s="5"/>
    </row>
    <row r="10825" spans="1:2" ht="15.5" x14ac:dyDescent="0.35">
      <c r="A10825" s="5"/>
      <c r="B10825" s="5"/>
    </row>
    <row r="10826" spans="1:2" ht="15.5" x14ac:dyDescent="0.35">
      <c r="A10826" s="5"/>
      <c r="B10826" s="5"/>
    </row>
    <row r="10827" spans="1:2" ht="15.5" x14ac:dyDescent="0.35">
      <c r="A10827" s="5"/>
      <c r="B10827" s="5"/>
    </row>
    <row r="10828" spans="1:2" ht="15.5" x14ac:dyDescent="0.35">
      <c r="A10828" s="5"/>
      <c r="B10828" s="5"/>
    </row>
    <row r="10829" spans="1:2" ht="15.5" x14ac:dyDescent="0.35">
      <c r="A10829" s="5"/>
      <c r="B10829" s="5"/>
    </row>
    <row r="10830" spans="1:2" ht="15.5" x14ac:dyDescent="0.35">
      <c r="A10830" s="5"/>
      <c r="B10830" s="5"/>
    </row>
    <row r="10831" spans="1:2" ht="15.5" x14ac:dyDescent="0.35">
      <c r="A10831" s="5"/>
      <c r="B10831" s="5"/>
    </row>
    <row r="10832" spans="1:2" ht="15.5" x14ac:dyDescent="0.35">
      <c r="A10832" s="5"/>
      <c r="B10832" s="5"/>
    </row>
    <row r="10833" spans="1:2" ht="15.5" x14ac:dyDescent="0.35">
      <c r="A10833" s="5"/>
      <c r="B10833" s="5"/>
    </row>
    <row r="10834" spans="1:2" ht="15.5" x14ac:dyDescent="0.35">
      <c r="A10834" s="5"/>
      <c r="B10834" s="5"/>
    </row>
    <row r="10835" spans="1:2" ht="15.5" x14ac:dyDescent="0.35">
      <c r="A10835" s="5"/>
      <c r="B10835" s="5"/>
    </row>
    <row r="10836" spans="1:2" ht="15.5" x14ac:dyDescent="0.35">
      <c r="A10836" s="5"/>
      <c r="B10836" s="5"/>
    </row>
    <row r="10837" spans="1:2" ht="15.5" x14ac:dyDescent="0.35">
      <c r="A10837" s="5"/>
      <c r="B10837" s="5"/>
    </row>
    <row r="10838" spans="1:2" ht="15.5" x14ac:dyDescent="0.35">
      <c r="A10838" s="5"/>
      <c r="B10838" s="5"/>
    </row>
    <row r="10839" spans="1:2" ht="15.5" x14ac:dyDescent="0.35">
      <c r="A10839" s="5"/>
      <c r="B10839" s="5"/>
    </row>
    <row r="10840" spans="1:2" ht="15.5" x14ac:dyDescent="0.35">
      <c r="A10840" s="5"/>
      <c r="B10840" s="5"/>
    </row>
    <row r="10841" spans="1:2" ht="15.5" x14ac:dyDescent="0.35">
      <c r="A10841" s="5"/>
      <c r="B10841" s="5"/>
    </row>
    <row r="10842" spans="1:2" ht="15.5" x14ac:dyDescent="0.35">
      <c r="A10842" s="5"/>
      <c r="B10842" s="5"/>
    </row>
    <row r="10843" spans="1:2" ht="15.5" x14ac:dyDescent="0.35">
      <c r="A10843" s="5"/>
      <c r="B10843" s="5"/>
    </row>
    <row r="10844" spans="1:2" ht="15.5" x14ac:dyDescent="0.35">
      <c r="A10844" s="5"/>
      <c r="B10844" s="5"/>
    </row>
    <row r="10845" spans="1:2" ht="15.5" x14ac:dyDescent="0.35">
      <c r="A10845" s="5"/>
      <c r="B10845" s="5"/>
    </row>
    <row r="10846" spans="1:2" ht="15.5" x14ac:dyDescent="0.35">
      <c r="A10846" s="5"/>
      <c r="B10846" s="5"/>
    </row>
    <row r="10847" spans="1:2" ht="15.5" x14ac:dyDescent="0.35">
      <c r="A10847" s="5"/>
      <c r="B10847" s="5"/>
    </row>
    <row r="10848" spans="1:2" ht="15.5" x14ac:dyDescent="0.35">
      <c r="A10848" s="5"/>
      <c r="B10848" s="5"/>
    </row>
    <row r="10849" spans="1:2" ht="15.5" x14ac:dyDescent="0.35">
      <c r="A10849" s="5"/>
      <c r="B10849" s="5"/>
    </row>
    <row r="10850" spans="1:2" ht="15.5" x14ac:dyDescent="0.35">
      <c r="A10850" s="5"/>
      <c r="B10850" s="5"/>
    </row>
    <row r="10851" spans="1:2" ht="15.5" x14ac:dyDescent="0.35">
      <c r="A10851" s="5"/>
      <c r="B10851" s="5"/>
    </row>
    <row r="10852" spans="1:2" ht="15.5" x14ac:dyDescent="0.35">
      <c r="A10852" s="5"/>
      <c r="B10852" s="5"/>
    </row>
    <row r="10853" spans="1:2" ht="15.5" x14ac:dyDescent="0.35">
      <c r="A10853" s="5"/>
      <c r="B10853" s="5"/>
    </row>
    <row r="10854" spans="1:2" ht="15.5" x14ac:dyDescent="0.35">
      <c r="A10854" s="5"/>
      <c r="B10854" s="5"/>
    </row>
    <row r="10855" spans="1:2" ht="15.5" x14ac:dyDescent="0.35">
      <c r="A10855" s="5"/>
      <c r="B10855" s="5"/>
    </row>
    <row r="10856" spans="1:2" ht="15.5" x14ac:dyDescent="0.35">
      <c r="A10856" s="5"/>
      <c r="B10856" s="5"/>
    </row>
    <row r="10857" spans="1:2" ht="15.5" x14ac:dyDescent="0.35">
      <c r="A10857" s="5"/>
      <c r="B10857" s="5"/>
    </row>
    <row r="10858" spans="1:2" ht="15.5" x14ac:dyDescent="0.35">
      <c r="A10858" s="5"/>
      <c r="B10858" s="5"/>
    </row>
    <row r="10859" spans="1:2" ht="15.5" x14ac:dyDescent="0.35">
      <c r="A10859" s="5"/>
      <c r="B10859" s="5"/>
    </row>
    <row r="10860" spans="1:2" ht="15.5" x14ac:dyDescent="0.35">
      <c r="A10860" s="5"/>
      <c r="B10860" s="5"/>
    </row>
    <row r="10861" spans="1:2" ht="15.5" x14ac:dyDescent="0.35">
      <c r="A10861" s="5"/>
      <c r="B10861" s="5"/>
    </row>
    <row r="10862" spans="1:2" ht="15.5" x14ac:dyDescent="0.35">
      <c r="A10862" s="5"/>
      <c r="B10862" s="5"/>
    </row>
    <row r="10863" spans="1:2" ht="15.5" x14ac:dyDescent="0.35">
      <c r="A10863" s="5"/>
      <c r="B10863" s="5"/>
    </row>
    <row r="10864" spans="1:2" ht="15.5" x14ac:dyDescent="0.35">
      <c r="A10864" s="5"/>
      <c r="B10864" s="5"/>
    </row>
    <row r="10865" spans="1:2" ht="15.5" x14ac:dyDescent="0.35">
      <c r="A10865" s="5"/>
      <c r="B10865" s="5"/>
    </row>
    <row r="10866" spans="1:2" ht="15.5" x14ac:dyDescent="0.35">
      <c r="A10866" s="5"/>
      <c r="B10866" s="5"/>
    </row>
    <row r="10867" spans="1:2" ht="15.5" x14ac:dyDescent="0.35">
      <c r="A10867" s="5"/>
      <c r="B10867" s="5"/>
    </row>
    <row r="10868" spans="1:2" ht="15.5" x14ac:dyDescent="0.35">
      <c r="A10868" s="5"/>
      <c r="B10868" s="5"/>
    </row>
    <row r="10869" spans="1:2" ht="15.5" x14ac:dyDescent="0.35">
      <c r="A10869" s="5"/>
      <c r="B10869" s="5"/>
    </row>
    <row r="10870" spans="1:2" ht="15.5" x14ac:dyDescent="0.35">
      <c r="A10870" s="5"/>
      <c r="B10870" s="5"/>
    </row>
    <row r="10871" spans="1:2" ht="15.5" x14ac:dyDescent="0.35">
      <c r="A10871" s="5"/>
      <c r="B10871" s="5"/>
    </row>
    <row r="10872" spans="1:2" ht="15.5" x14ac:dyDescent="0.35">
      <c r="A10872" s="5"/>
      <c r="B10872" s="5"/>
    </row>
    <row r="10873" spans="1:2" ht="15.5" x14ac:dyDescent="0.35">
      <c r="A10873" s="5"/>
      <c r="B10873" s="5"/>
    </row>
    <row r="10874" spans="1:2" ht="15.5" x14ac:dyDescent="0.35">
      <c r="A10874" s="5"/>
      <c r="B10874" s="5"/>
    </row>
    <row r="10875" spans="1:2" ht="15.5" x14ac:dyDescent="0.35">
      <c r="A10875" s="5"/>
      <c r="B10875" s="5"/>
    </row>
    <row r="10876" spans="1:2" ht="15.5" x14ac:dyDescent="0.35">
      <c r="A10876" s="5"/>
      <c r="B10876" s="5"/>
    </row>
    <row r="10877" spans="1:2" ht="15.5" x14ac:dyDescent="0.35">
      <c r="A10877" s="5"/>
      <c r="B10877" s="5"/>
    </row>
    <row r="10878" spans="1:2" ht="15.5" x14ac:dyDescent="0.35">
      <c r="A10878" s="5"/>
      <c r="B10878" s="5"/>
    </row>
    <row r="10879" spans="1:2" ht="15.5" x14ac:dyDescent="0.35">
      <c r="A10879" s="5"/>
      <c r="B10879" s="5"/>
    </row>
    <row r="10880" spans="1:2" ht="15.5" x14ac:dyDescent="0.35">
      <c r="A10880" s="5"/>
      <c r="B10880" s="5"/>
    </row>
    <row r="10881" spans="1:2" ht="15.5" x14ac:dyDescent="0.35">
      <c r="A10881" s="5"/>
      <c r="B10881" s="5"/>
    </row>
    <row r="10882" spans="1:2" ht="15.5" x14ac:dyDescent="0.35">
      <c r="A10882" s="5"/>
      <c r="B10882" s="5"/>
    </row>
    <row r="10883" spans="1:2" ht="15.5" x14ac:dyDescent="0.35">
      <c r="A10883" s="5"/>
      <c r="B10883" s="5"/>
    </row>
    <row r="10884" spans="1:2" ht="15.5" x14ac:dyDescent="0.35">
      <c r="A10884" s="5"/>
      <c r="B10884" s="5"/>
    </row>
    <row r="10885" spans="1:2" ht="15.5" x14ac:dyDescent="0.35">
      <c r="A10885" s="5"/>
      <c r="B10885" s="5"/>
    </row>
    <row r="10886" spans="1:2" ht="15.5" x14ac:dyDescent="0.35">
      <c r="A10886" s="5"/>
      <c r="B10886" s="5"/>
    </row>
    <row r="10887" spans="1:2" ht="15.5" x14ac:dyDescent="0.35">
      <c r="A10887" s="5"/>
      <c r="B10887" s="5"/>
    </row>
    <row r="10888" spans="1:2" ht="15.5" x14ac:dyDescent="0.35">
      <c r="A10888" s="5"/>
      <c r="B10888" s="5"/>
    </row>
    <row r="10889" spans="1:2" ht="15.5" x14ac:dyDescent="0.35">
      <c r="A10889" s="5"/>
      <c r="B10889" s="5"/>
    </row>
    <row r="10890" spans="1:2" ht="15.5" x14ac:dyDescent="0.35">
      <c r="A10890" s="5"/>
      <c r="B10890" s="5"/>
    </row>
    <row r="10891" spans="1:2" ht="15.5" x14ac:dyDescent="0.35">
      <c r="A10891" s="5"/>
      <c r="B10891" s="5"/>
    </row>
    <row r="10892" spans="1:2" ht="15.5" x14ac:dyDescent="0.35">
      <c r="A10892" s="5"/>
      <c r="B10892" s="5"/>
    </row>
    <row r="10893" spans="1:2" ht="15.5" x14ac:dyDescent="0.35">
      <c r="A10893" s="5"/>
      <c r="B10893" s="5"/>
    </row>
    <row r="10894" spans="1:2" ht="15.5" x14ac:dyDescent="0.35">
      <c r="A10894" s="5"/>
      <c r="B10894" s="5"/>
    </row>
    <row r="10895" spans="1:2" ht="15.5" x14ac:dyDescent="0.35">
      <c r="A10895" s="5"/>
      <c r="B10895" s="5"/>
    </row>
    <row r="10896" spans="1:2" ht="15.5" x14ac:dyDescent="0.35">
      <c r="A10896" s="5"/>
      <c r="B10896" s="5"/>
    </row>
    <row r="10897" spans="1:2" ht="15.5" x14ac:dyDescent="0.35">
      <c r="A10897" s="5"/>
      <c r="B10897" s="5"/>
    </row>
    <row r="10898" spans="1:2" ht="15.5" x14ac:dyDescent="0.35">
      <c r="A10898" s="5"/>
      <c r="B10898" s="5"/>
    </row>
    <row r="10899" spans="1:2" ht="15.5" x14ac:dyDescent="0.35">
      <c r="A10899" s="5"/>
      <c r="B10899" s="5"/>
    </row>
    <row r="10900" spans="1:2" ht="15.5" x14ac:dyDescent="0.35">
      <c r="A10900" s="5"/>
      <c r="B10900" s="5"/>
    </row>
    <row r="10901" spans="1:2" ht="15.5" x14ac:dyDescent="0.35">
      <c r="A10901" s="5"/>
      <c r="B10901" s="5"/>
    </row>
    <row r="10902" spans="1:2" ht="15.5" x14ac:dyDescent="0.35">
      <c r="A10902" s="5"/>
      <c r="B10902" s="5"/>
    </row>
    <row r="10903" spans="1:2" ht="15.5" x14ac:dyDescent="0.35">
      <c r="A10903" s="5"/>
      <c r="B10903" s="5"/>
    </row>
    <row r="10904" spans="1:2" ht="15.5" x14ac:dyDescent="0.35">
      <c r="A10904" s="5"/>
      <c r="B10904" s="5"/>
    </row>
    <row r="10905" spans="1:2" ht="15.5" x14ac:dyDescent="0.35">
      <c r="A10905" s="5"/>
      <c r="B10905" s="5"/>
    </row>
    <row r="10906" spans="1:2" ht="15.5" x14ac:dyDescent="0.35">
      <c r="A10906" s="5"/>
      <c r="B10906" s="5"/>
    </row>
    <row r="10907" spans="1:2" ht="15.5" x14ac:dyDescent="0.35">
      <c r="A10907" s="5"/>
      <c r="B10907" s="5"/>
    </row>
    <row r="10908" spans="1:2" ht="15.5" x14ac:dyDescent="0.35">
      <c r="A10908" s="5"/>
      <c r="B10908" s="5"/>
    </row>
    <row r="10909" spans="1:2" ht="15.5" x14ac:dyDescent="0.35">
      <c r="A10909" s="5"/>
      <c r="B10909" s="5"/>
    </row>
    <row r="10910" spans="1:2" ht="15.5" x14ac:dyDescent="0.35">
      <c r="A10910" s="5"/>
      <c r="B10910" s="5"/>
    </row>
    <row r="10911" spans="1:2" ht="15.5" x14ac:dyDescent="0.35">
      <c r="A10911" s="5"/>
      <c r="B10911" s="5"/>
    </row>
    <row r="10912" spans="1:2" ht="15.5" x14ac:dyDescent="0.35">
      <c r="A10912" s="5"/>
      <c r="B10912" s="5"/>
    </row>
    <row r="10913" spans="1:2" ht="15.5" x14ac:dyDescent="0.35">
      <c r="A10913" s="5"/>
      <c r="B10913" s="5"/>
    </row>
    <row r="10914" spans="1:2" ht="15.5" x14ac:dyDescent="0.35">
      <c r="A10914" s="5"/>
      <c r="B10914" s="5"/>
    </row>
    <row r="10915" spans="1:2" ht="15.5" x14ac:dyDescent="0.35">
      <c r="A10915" s="5"/>
      <c r="B10915" s="5"/>
    </row>
    <row r="10916" spans="1:2" ht="15.5" x14ac:dyDescent="0.35">
      <c r="A10916" s="5"/>
      <c r="B10916" s="5"/>
    </row>
    <row r="10917" spans="1:2" ht="15.5" x14ac:dyDescent="0.35">
      <c r="A10917" s="5"/>
      <c r="B10917" s="5"/>
    </row>
    <row r="10918" spans="1:2" ht="15.5" x14ac:dyDescent="0.35">
      <c r="A10918" s="5"/>
      <c r="B10918" s="5"/>
    </row>
    <row r="10919" spans="1:2" ht="15.5" x14ac:dyDescent="0.35">
      <c r="A10919" s="5"/>
      <c r="B10919" s="5"/>
    </row>
    <row r="10920" spans="1:2" ht="15.5" x14ac:dyDescent="0.35">
      <c r="A10920" s="5"/>
      <c r="B10920" s="5"/>
    </row>
    <row r="10921" spans="1:2" ht="15.5" x14ac:dyDescent="0.35">
      <c r="A10921" s="5"/>
      <c r="B10921" s="5"/>
    </row>
    <row r="10922" spans="1:2" ht="15.5" x14ac:dyDescent="0.35">
      <c r="A10922" s="5"/>
      <c r="B10922" s="5"/>
    </row>
    <row r="10923" spans="1:2" ht="15.5" x14ac:dyDescent="0.35">
      <c r="A10923" s="5"/>
      <c r="B10923" s="5"/>
    </row>
    <row r="10924" spans="1:2" ht="15.5" x14ac:dyDescent="0.35">
      <c r="A10924" s="5"/>
      <c r="B10924" s="5"/>
    </row>
    <row r="10925" spans="1:2" ht="15.5" x14ac:dyDescent="0.35">
      <c r="A10925" s="5"/>
      <c r="B10925" s="5"/>
    </row>
    <row r="10926" spans="1:2" ht="15.5" x14ac:dyDescent="0.35">
      <c r="A10926" s="5"/>
      <c r="B10926" s="5"/>
    </row>
    <row r="10927" spans="1:2" ht="15.5" x14ac:dyDescent="0.35">
      <c r="A10927" s="5"/>
      <c r="B10927" s="5"/>
    </row>
    <row r="10928" spans="1:2" ht="15.5" x14ac:dyDescent="0.35">
      <c r="A10928" s="5"/>
      <c r="B10928" s="5"/>
    </row>
    <row r="10929" spans="1:2" ht="15.5" x14ac:dyDescent="0.35">
      <c r="A10929" s="5"/>
      <c r="B10929" s="5"/>
    </row>
    <row r="10930" spans="1:2" ht="15.5" x14ac:dyDescent="0.35">
      <c r="A10930" s="5"/>
      <c r="B10930" s="5"/>
    </row>
    <row r="10931" spans="1:2" ht="15.5" x14ac:dyDescent="0.35">
      <c r="A10931" s="5"/>
      <c r="B10931" s="5"/>
    </row>
    <row r="10932" spans="1:2" ht="15.5" x14ac:dyDescent="0.35">
      <c r="A10932" s="5"/>
      <c r="B10932" s="5"/>
    </row>
    <row r="10933" spans="1:2" ht="15.5" x14ac:dyDescent="0.35">
      <c r="A10933" s="5"/>
      <c r="B10933" s="5"/>
    </row>
    <row r="10934" spans="1:2" ht="15.5" x14ac:dyDescent="0.35">
      <c r="A10934" s="5"/>
      <c r="B10934" s="5"/>
    </row>
    <row r="10935" spans="1:2" ht="15.5" x14ac:dyDescent="0.35">
      <c r="A10935" s="5"/>
      <c r="B10935" s="5"/>
    </row>
    <row r="10936" spans="1:2" ht="15.5" x14ac:dyDescent="0.35">
      <c r="A10936" s="5"/>
      <c r="B10936" s="5"/>
    </row>
    <row r="10937" spans="1:2" ht="15.5" x14ac:dyDescent="0.35">
      <c r="A10937" s="5"/>
      <c r="B10937" s="5"/>
    </row>
    <row r="10938" spans="1:2" ht="15.5" x14ac:dyDescent="0.35">
      <c r="A10938" s="5"/>
      <c r="B10938" s="5"/>
    </row>
    <row r="10939" spans="1:2" ht="15.5" x14ac:dyDescent="0.35">
      <c r="A10939" s="5"/>
      <c r="B10939" s="5"/>
    </row>
    <row r="10940" spans="1:2" ht="15.5" x14ac:dyDescent="0.35">
      <c r="A10940" s="5"/>
      <c r="B10940" s="5"/>
    </row>
    <row r="10941" spans="1:2" ht="15.5" x14ac:dyDescent="0.35">
      <c r="A10941" s="5"/>
      <c r="B10941" s="5"/>
    </row>
    <row r="10942" spans="1:2" ht="15.5" x14ac:dyDescent="0.35">
      <c r="A10942" s="5"/>
      <c r="B10942" s="5"/>
    </row>
    <row r="10943" spans="1:2" ht="15.5" x14ac:dyDescent="0.35">
      <c r="A10943" s="5"/>
      <c r="B10943" s="5"/>
    </row>
    <row r="10944" spans="1:2" ht="15.5" x14ac:dyDescent="0.35">
      <c r="A10944" s="5"/>
      <c r="B10944" s="5"/>
    </row>
    <row r="10945" spans="1:2" ht="15.5" x14ac:dyDescent="0.35">
      <c r="A10945" s="5"/>
      <c r="B10945" s="5"/>
    </row>
    <row r="10946" spans="1:2" ht="15.5" x14ac:dyDescent="0.35">
      <c r="A10946" s="5"/>
      <c r="B10946" s="5"/>
    </row>
    <row r="10947" spans="1:2" ht="15.5" x14ac:dyDescent="0.35">
      <c r="A10947" s="5"/>
      <c r="B10947" s="5"/>
    </row>
    <row r="10948" spans="1:2" ht="15.5" x14ac:dyDescent="0.35">
      <c r="A10948" s="5"/>
      <c r="B10948" s="5"/>
    </row>
    <row r="10949" spans="1:2" ht="15.5" x14ac:dyDescent="0.35">
      <c r="A10949" s="5"/>
      <c r="B10949" s="5"/>
    </row>
    <row r="10950" spans="1:2" ht="15.5" x14ac:dyDescent="0.35">
      <c r="A10950" s="5"/>
      <c r="B10950" s="5"/>
    </row>
    <row r="10951" spans="1:2" ht="15.5" x14ac:dyDescent="0.35">
      <c r="A10951" s="5"/>
      <c r="B10951" s="5"/>
    </row>
    <row r="10952" spans="1:2" ht="15.5" x14ac:dyDescent="0.35">
      <c r="A10952" s="5"/>
      <c r="B10952" s="5"/>
    </row>
    <row r="10953" spans="1:2" ht="15.5" x14ac:dyDescent="0.35">
      <c r="A10953" s="5"/>
      <c r="B10953" s="5"/>
    </row>
    <row r="10954" spans="1:2" ht="15.5" x14ac:dyDescent="0.35">
      <c r="A10954" s="5"/>
      <c r="B10954" s="5"/>
    </row>
    <row r="10955" spans="1:2" ht="15.5" x14ac:dyDescent="0.35">
      <c r="A10955" s="5"/>
      <c r="B10955" s="5"/>
    </row>
    <row r="10956" spans="1:2" ht="15.5" x14ac:dyDescent="0.35">
      <c r="A10956" s="5"/>
      <c r="B10956" s="5"/>
    </row>
    <row r="10957" spans="1:2" ht="15.5" x14ac:dyDescent="0.35">
      <c r="A10957" s="5"/>
      <c r="B10957" s="5"/>
    </row>
    <row r="10958" spans="1:2" ht="15.5" x14ac:dyDescent="0.35">
      <c r="A10958" s="5"/>
      <c r="B10958" s="5"/>
    </row>
    <row r="10959" spans="1:2" ht="15.5" x14ac:dyDescent="0.35">
      <c r="A10959" s="5"/>
      <c r="B10959" s="5"/>
    </row>
    <row r="10960" spans="1:2" ht="15.5" x14ac:dyDescent="0.35">
      <c r="A10960" s="5"/>
      <c r="B10960" s="5"/>
    </row>
    <row r="10961" spans="1:2" ht="15.5" x14ac:dyDescent="0.35">
      <c r="A10961" s="5"/>
      <c r="B10961" s="5"/>
    </row>
    <row r="10962" spans="1:2" ht="15.5" x14ac:dyDescent="0.35">
      <c r="A10962" s="5"/>
      <c r="B10962" s="5"/>
    </row>
    <row r="10963" spans="1:2" ht="15.5" x14ac:dyDescent="0.35">
      <c r="A10963" s="5"/>
      <c r="B10963" s="5"/>
    </row>
    <row r="10964" spans="1:2" ht="15.5" x14ac:dyDescent="0.35">
      <c r="A10964" s="5"/>
      <c r="B10964" s="5"/>
    </row>
    <row r="10965" spans="1:2" ht="15.5" x14ac:dyDescent="0.35">
      <c r="A10965" s="5"/>
      <c r="B10965" s="5"/>
    </row>
    <row r="10966" spans="1:2" ht="15.5" x14ac:dyDescent="0.35">
      <c r="A10966" s="5"/>
      <c r="B10966" s="5"/>
    </row>
    <row r="10967" spans="1:2" ht="15.5" x14ac:dyDescent="0.35">
      <c r="A10967" s="5"/>
      <c r="B10967" s="5"/>
    </row>
    <row r="10968" spans="1:2" ht="15.5" x14ac:dyDescent="0.35">
      <c r="A10968" s="5"/>
      <c r="B10968" s="5"/>
    </row>
    <row r="10969" spans="1:2" ht="15.5" x14ac:dyDescent="0.35">
      <c r="A10969" s="5"/>
      <c r="B10969" s="5"/>
    </row>
    <row r="10970" spans="1:2" ht="15.5" x14ac:dyDescent="0.35">
      <c r="A10970" s="5"/>
      <c r="B10970" s="5"/>
    </row>
    <row r="10971" spans="1:2" ht="15.5" x14ac:dyDescent="0.35">
      <c r="A10971" s="5"/>
      <c r="B10971" s="5"/>
    </row>
    <row r="10972" spans="1:2" ht="15.5" x14ac:dyDescent="0.35">
      <c r="A10972" s="5"/>
      <c r="B10972" s="5"/>
    </row>
    <row r="10973" spans="1:2" ht="15.5" x14ac:dyDescent="0.35">
      <c r="A10973" s="5"/>
      <c r="B10973" s="5"/>
    </row>
    <row r="10974" spans="1:2" ht="15.5" x14ac:dyDescent="0.35">
      <c r="A10974" s="5"/>
      <c r="B10974" s="5"/>
    </row>
    <row r="10975" spans="1:2" ht="15.5" x14ac:dyDescent="0.35">
      <c r="A10975" s="5"/>
      <c r="B10975" s="5"/>
    </row>
    <row r="10976" spans="1:2" ht="15.5" x14ac:dyDescent="0.35">
      <c r="A10976" s="5"/>
      <c r="B10976" s="5"/>
    </row>
    <row r="10977" spans="1:2" ht="15.5" x14ac:dyDescent="0.35">
      <c r="A10977" s="5"/>
      <c r="B10977" s="5"/>
    </row>
    <row r="10978" spans="1:2" ht="15.5" x14ac:dyDescent="0.35">
      <c r="A10978" s="5"/>
      <c r="B10978" s="5"/>
    </row>
    <row r="10979" spans="1:2" ht="15.5" x14ac:dyDescent="0.35">
      <c r="A10979" s="5"/>
      <c r="B10979" s="5"/>
    </row>
    <row r="10980" spans="1:2" ht="15.5" x14ac:dyDescent="0.35">
      <c r="A10980" s="5"/>
      <c r="B10980" s="5"/>
    </row>
    <row r="10981" spans="1:2" ht="15.5" x14ac:dyDescent="0.35">
      <c r="A10981" s="5"/>
      <c r="B10981" s="5"/>
    </row>
    <row r="10982" spans="1:2" ht="15.5" x14ac:dyDescent="0.35">
      <c r="A10982" s="5"/>
      <c r="B10982" s="5"/>
    </row>
    <row r="10983" spans="1:2" ht="15.5" x14ac:dyDescent="0.35">
      <c r="A10983" s="5"/>
      <c r="B10983" s="5"/>
    </row>
    <row r="10984" spans="1:2" ht="15.5" x14ac:dyDescent="0.35">
      <c r="A10984" s="5"/>
      <c r="B10984" s="5"/>
    </row>
    <row r="10985" spans="1:2" ht="15.5" x14ac:dyDescent="0.35">
      <c r="A10985" s="5"/>
      <c r="B10985" s="5"/>
    </row>
    <row r="10986" spans="1:2" ht="15.5" x14ac:dyDescent="0.35">
      <c r="A10986" s="5"/>
      <c r="B10986" s="5"/>
    </row>
    <row r="10987" spans="1:2" ht="15.5" x14ac:dyDescent="0.35">
      <c r="A10987" s="5"/>
      <c r="B10987" s="5"/>
    </row>
    <row r="10988" spans="1:2" ht="15.5" x14ac:dyDescent="0.35">
      <c r="A10988" s="5"/>
      <c r="B10988" s="5"/>
    </row>
    <row r="10989" spans="1:2" ht="15.5" x14ac:dyDescent="0.35">
      <c r="A10989" s="5"/>
      <c r="B10989" s="5"/>
    </row>
    <row r="10990" spans="1:2" ht="15.5" x14ac:dyDescent="0.35">
      <c r="A10990" s="5"/>
      <c r="B10990" s="5"/>
    </row>
    <row r="10991" spans="1:2" ht="15.5" x14ac:dyDescent="0.35">
      <c r="A10991" s="5"/>
      <c r="B10991" s="5"/>
    </row>
    <row r="10992" spans="1:2" ht="15.5" x14ac:dyDescent="0.35">
      <c r="A10992" s="5"/>
      <c r="B10992" s="5"/>
    </row>
    <row r="10993" spans="1:2" ht="15.5" x14ac:dyDescent="0.35">
      <c r="A10993" s="5"/>
      <c r="B10993" s="5"/>
    </row>
    <row r="10994" spans="1:2" ht="15.5" x14ac:dyDescent="0.35">
      <c r="A10994" s="5"/>
      <c r="B10994" s="5"/>
    </row>
    <row r="10995" spans="1:2" ht="15.5" x14ac:dyDescent="0.35">
      <c r="A10995" s="5"/>
      <c r="B10995" s="5"/>
    </row>
    <row r="10996" spans="1:2" ht="15.5" x14ac:dyDescent="0.35">
      <c r="A10996" s="5"/>
      <c r="B10996" s="5"/>
    </row>
    <row r="10997" spans="1:2" ht="15.5" x14ac:dyDescent="0.35">
      <c r="A10997" s="5"/>
      <c r="B10997" s="5"/>
    </row>
    <row r="10998" spans="1:2" ht="15.5" x14ac:dyDescent="0.35">
      <c r="A10998" s="5"/>
      <c r="B10998" s="5"/>
    </row>
    <row r="10999" spans="1:2" ht="15.5" x14ac:dyDescent="0.35">
      <c r="A10999" s="5"/>
      <c r="B10999" s="5"/>
    </row>
    <row r="11000" spans="1:2" ht="15.5" x14ac:dyDescent="0.35">
      <c r="A11000" s="5"/>
      <c r="B11000" s="5"/>
    </row>
    <row r="11001" spans="1:2" ht="15.5" x14ac:dyDescent="0.35">
      <c r="A11001" s="5"/>
      <c r="B11001" s="5"/>
    </row>
    <row r="11002" spans="1:2" ht="15.5" x14ac:dyDescent="0.35">
      <c r="A11002" s="5"/>
      <c r="B11002" s="5"/>
    </row>
    <row r="11003" spans="1:2" ht="15.5" x14ac:dyDescent="0.35">
      <c r="A11003" s="5"/>
      <c r="B11003" s="5"/>
    </row>
    <row r="11004" spans="1:2" ht="15.5" x14ac:dyDescent="0.35">
      <c r="A11004" s="5"/>
      <c r="B11004" s="5"/>
    </row>
    <row r="11005" spans="1:2" ht="15.5" x14ac:dyDescent="0.35">
      <c r="A11005" s="5"/>
      <c r="B11005" s="5"/>
    </row>
    <row r="11006" spans="1:2" ht="15.5" x14ac:dyDescent="0.35">
      <c r="A11006" s="5"/>
      <c r="B11006" s="5"/>
    </row>
    <row r="11007" spans="1:2" ht="15.5" x14ac:dyDescent="0.35">
      <c r="A11007" s="5"/>
      <c r="B11007" s="5"/>
    </row>
    <row r="11008" spans="1:2" ht="15.5" x14ac:dyDescent="0.35">
      <c r="A11008" s="5"/>
      <c r="B11008" s="5"/>
    </row>
    <row r="11009" spans="1:2" ht="15.5" x14ac:dyDescent="0.35">
      <c r="A11009" s="5"/>
      <c r="B11009" s="5"/>
    </row>
    <row r="11010" spans="1:2" ht="15.5" x14ac:dyDescent="0.35">
      <c r="A11010" s="5"/>
      <c r="B11010" s="5"/>
    </row>
    <row r="11011" spans="1:2" ht="15.5" x14ac:dyDescent="0.35">
      <c r="A11011" s="5"/>
      <c r="B11011" s="5"/>
    </row>
    <row r="11012" spans="1:2" ht="15.5" x14ac:dyDescent="0.35">
      <c r="A11012" s="5"/>
      <c r="B11012" s="5"/>
    </row>
    <row r="11013" spans="1:2" ht="15.5" x14ac:dyDescent="0.35">
      <c r="A11013" s="5"/>
      <c r="B11013" s="5"/>
    </row>
    <row r="11014" spans="1:2" ht="15.5" x14ac:dyDescent="0.35">
      <c r="A11014" s="5"/>
      <c r="B11014" s="5"/>
    </row>
    <row r="11015" spans="1:2" ht="15.5" x14ac:dyDescent="0.35">
      <c r="A11015" s="5"/>
      <c r="B11015" s="5"/>
    </row>
    <row r="11016" spans="1:2" ht="15.5" x14ac:dyDescent="0.35">
      <c r="A11016" s="5"/>
      <c r="B11016" s="5"/>
    </row>
    <row r="11017" spans="1:2" ht="15.5" x14ac:dyDescent="0.35">
      <c r="A11017" s="5"/>
      <c r="B11017" s="5"/>
    </row>
    <row r="11018" spans="1:2" ht="15.5" x14ac:dyDescent="0.35">
      <c r="A11018" s="5"/>
      <c r="B11018" s="5"/>
    </row>
    <row r="11019" spans="1:2" ht="15.5" x14ac:dyDescent="0.35">
      <c r="A11019" s="5"/>
      <c r="B11019" s="5"/>
    </row>
    <row r="11020" spans="1:2" ht="15.5" x14ac:dyDescent="0.35">
      <c r="A11020" s="5"/>
      <c r="B11020" s="5"/>
    </row>
    <row r="11021" spans="1:2" ht="15.5" x14ac:dyDescent="0.35">
      <c r="A11021" s="5"/>
      <c r="B11021" s="5"/>
    </row>
    <row r="11022" spans="1:2" ht="15.5" x14ac:dyDescent="0.35">
      <c r="A11022" s="5"/>
      <c r="B11022" s="5"/>
    </row>
    <row r="11023" spans="1:2" ht="15.5" x14ac:dyDescent="0.35">
      <c r="A11023" s="5"/>
      <c r="B11023" s="5"/>
    </row>
    <row r="11024" spans="1:2" ht="15.5" x14ac:dyDescent="0.35">
      <c r="A11024" s="5"/>
      <c r="B11024" s="5"/>
    </row>
    <row r="11025" spans="1:2" ht="15.5" x14ac:dyDescent="0.35">
      <c r="A11025" s="5"/>
      <c r="B11025" s="5"/>
    </row>
    <row r="11026" spans="1:2" ht="15.5" x14ac:dyDescent="0.35">
      <c r="A11026" s="5"/>
      <c r="B11026" s="5"/>
    </row>
    <row r="11027" spans="1:2" ht="15.5" x14ac:dyDescent="0.35">
      <c r="A11027" s="5"/>
      <c r="B11027" s="5"/>
    </row>
    <row r="11028" spans="1:2" ht="15.5" x14ac:dyDescent="0.35">
      <c r="A11028" s="5"/>
      <c r="B11028" s="5"/>
    </row>
    <row r="11029" spans="1:2" ht="15.5" x14ac:dyDescent="0.35">
      <c r="A11029" s="5"/>
      <c r="B11029" s="5"/>
    </row>
    <row r="11030" spans="1:2" ht="15.5" x14ac:dyDescent="0.35">
      <c r="A11030" s="5"/>
      <c r="B11030" s="5"/>
    </row>
    <row r="11031" spans="1:2" ht="15.5" x14ac:dyDescent="0.35">
      <c r="A11031" s="5"/>
      <c r="B11031" s="5"/>
    </row>
    <row r="11032" spans="1:2" ht="15.5" x14ac:dyDescent="0.35">
      <c r="A11032" s="5"/>
      <c r="B11032" s="5"/>
    </row>
    <row r="11033" spans="1:2" ht="15.5" x14ac:dyDescent="0.35">
      <c r="A11033" s="5"/>
      <c r="B11033" s="5"/>
    </row>
    <row r="11034" spans="1:2" ht="15.5" x14ac:dyDescent="0.35">
      <c r="A11034" s="5"/>
      <c r="B11034" s="5"/>
    </row>
    <row r="11035" spans="1:2" ht="15.5" x14ac:dyDescent="0.35">
      <c r="A11035" s="5"/>
      <c r="B11035" s="5"/>
    </row>
    <row r="11036" spans="1:2" ht="15.5" x14ac:dyDescent="0.35">
      <c r="A11036" s="5"/>
      <c r="B11036" s="5"/>
    </row>
    <row r="11037" spans="1:2" ht="15.5" x14ac:dyDescent="0.35">
      <c r="A11037" s="5"/>
      <c r="B11037" s="5"/>
    </row>
    <row r="11038" spans="1:2" ht="15.5" x14ac:dyDescent="0.35">
      <c r="A11038" s="5"/>
      <c r="B11038" s="5"/>
    </row>
    <row r="11039" spans="1:2" ht="15.5" x14ac:dyDescent="0.35">
      <c r="A11039" s="5"/>
      <c r="B11039" s="5"/>
    </row>
    <row r="11040" spans="1:2" ht="15.5" x14ac:dyDescent="0.35">
      <c r="A11040" s="5"/>
      <c r="B11040" s="5"/>
    </row>
    <row r="11041" spans="1:2" ht="15.5" x14ac:dyDescent="0.35">
      <c r="A11041" s="5"/>
      <c r="B11041" s="5"/>
    </row>
    <row r="11042" spans="1:2" ht="15.5" x14ac:dyDescent="0.35">
      <c r="A11042" s="5"/>
      <c r="B11042" s="5"/>
    </row>
    <row r="11043" spans="1:2" ht="15.5" x14ac:dyDescent="0.35">
      <c r="A11043" s="5"/>
      <c r="B11043" s="5"/>
    </row>
    <row r="11044" spans="1:2" ht="15.5" x14ac:dyDescent="0.35">
      <c r="A11044" s="5"/>
      <c r="B11044" s="5"/>
    </row>
    <row r="11045" spans="1:2" ht="15.5" x14ac:dyDescent="0.35">
      <c r="A11045" s="5"/>
      <c r="B11045" s="5"/>
    </row>
    <row r="11046" spans="1:2" ht="15.5" x14ac:dyDescent="0.35">
      <c r="A11046" s="5"/>
      <c r="B11046" s="5"/>
    </row>
    <row r="11047" spans="1:2" ht="15.5" x14ac:dyDescent="0.35">
      <c r="A11047" s="5"/>
      <c r="B11047" s="5"/>
    </row>
    <row r="11048" spans="1:2" ht="15.5" x14ac:dyDescent="0.35">
      <c r="A11048" s="5"/>
      <c r="B11048" s="5"/>
    </row>
    <row r="11049" spans="1:2" ht="15.5" x14ac:dyDescent="0.35">
      <c r="A11049" s="5"/>
      <c r="B11049" s="5"/>
    </row>
    <row r="11050" spans="1:2" ht="15.5" x14ac:dyDescent="0.35">
      <c r="A11050" s="5"/>
      <c r="B11050" s="5"/>
    </row>
    <row r="11051" spans="1:2" ht="15.5" x14ac:dyDescent="0.35">
      <c r="A11051" s="5"/>
      <c r="B11051" s="5"/>
    </row>
    <row r="11052" spans="1:2" ht="15.5" x14ac:dyDescent="0.35">
      <c r="A11052" s="5"/>
      <c r="B11052" s="5"/>
    </row>
    <row r="11053" spans="1:2" ht="15.5" x14ac:dyDescent="0.35">
      <c r="A11053" s="5"/>
      <c r="B11053" s="5"/>
    </row>
    <row r="11054" spans="1:2" ht="15.5" x14ac:dyDescent="0.35">
      <c r="A11054" s="5"/>
      <c r="B11054" s="5"/>
    </row>
    <row r="11055" spans="1:2" ht="15.5" x14ac:dyDescent="0.35">
      <c r="A11055" s="5"/>
      <c r="B11055" s="5"/>
    </row>
    <row r="11056" spans="1:2" ht="15.5" x14ac:dyDescent="0.35">
      <c r="A11056" s="5"/>
      <c r="B11056" s="5"/>
    </row>
    <row r="11057" spans="1:2" ht="15.5" x14ac:dyDescent="0.35">
      <c r="A11057" s="5"/>
      <c r="B11057" s="5"/>
    </row>
    <row r="11058" spans="1:2" ht="15.5" x14ac:dyDescent="0.35">
      <c r="A11058" s="5"/>
      <c r="B11058" s="5"/>
    </row>
    <row r="11059" spans="1:2" ht="15.5" x14ac:dyDescent="0.35">
      <c r="A11059" s="5"/>
      <c r="B11059" s="5"/>
    </row>
    <row r="11060" spans="1:2" ht="15.5" x14ac:dyDescent="0.35">
      <c r="A11060" s="5"/>
      <c r="B11060" s="5"/>
    </row>
    <row r="11061" spans="1:2" ht="15.5" x14ac:dyDescent="0.35">
      <c r="A11061" s="5"/>
      <c r="B11061" s="5"/>
    </row>
    <row r="11062" spans="1:2" ht="15.5" x14ac:dyDescent="0.35">
      <c r="A11062" s="5"/>
      <c r="B11062" s="5"/>
    </row>
    <row r="11063" spans="1:2" ht="15.5" x14ac:dyDescent="0.35">
      <c r="A11063" s="5"/>
      <c r="B11063" s="5"/>
    </row>
    <row r="11064" spans="1:2" ht="15.5" x14ac:dyDescent="0.35">
      <c r="A11064" s="5"/>
      <c r="B11064" s="5"/>
    </row>
    <row r="11065" spans="1:2" ht="15.5" x14ac:dyDescent="0.35">
      <c r="A11065" s="5"/>
      <c r="B11065" s="5"/>
    </row>
    <row r="11066" spans="1:2" ht="15.5" x14ac:dyDescent="0.35">
      <c r="A11066" s="5"/>
      <c r="B11066" s="5"/>
    </row>
    <row r="11067" spans="1:2" ht="15.5" x14ac:dyDescent="0.35">
      <c r="A11067" s="5"/>
      <c r="B11067" s="5"/>
    </row>
    <row r="11068" spans="1:2" ht="15.5" x14ac:dyDescent="0.35">
      <c r="A11068" s="5"/>
      <c r="B11068" s="5"/>
    </row>
    <row r="11069" spans="1:2" ht="15.5" x14ac:dyDescent="0.35">
      <c r="A11069" s="5"/>
      <c r="B11069" s="5"/>
    </row>
    <row r="11070" spans="1:2" ht="15.5" x14ac:dyDescent="0.35">
      <c r="A11070" s="5"/>
      <c r="B11070" s="5"/>
    </row>
    <row r="11071" spans="1:2" ht="15.5" x14ac:dyDescent="0.35">
      <c r="A11071" s="5"/>
      <c r="B11071" s="5"/>
    </row>
    <row r="11072" spans="1:2" ht="15.5" x14ac:dyDescent="0.35">
      <c r="A11072" s="5"/>
      <c r="B11072" s="5"/>
    </row>
    <row r="11073" spans="1:2" ht="15.5" x14ac:dyDescent="0.35">
      <c r="A11073" s="5"/>
      <c r="B11073" s="5"/>
    </row>
    <row r="11074" spans="1:2" ht="15.5" x14ac:dyDescent="0.35">
      <c r="A11074" s="5"/>
      <c r="B11074" s="5"/>
    </row>
    <row r="11075" spans="1:2" ht="15.5" x14ac:dyDescent="0.35">
      <c r="A11075" s="5"/>
      <c r="B11075" s="5"/>
    </row>
    <row r="11076" spans="1:2" ht="15.5" x14ac:dyDescent="0.35">
      <c r="A11076" s="5"/>
      <c r="B11076" s="5"/>
    </row>
    <row r="11077" spans="1:2" ht="15.5" x14ac:dyDescent="0.35">
      <c r="A11077" s="5"/>
      <c r="B11077" s="5"/>
    </row>
    <row r="11078" spans="1:2" ht="15.5" x14ac:dyDescent="0.35">
      <c r="A11078" s="5"/>
      <c r="B11078" s="5"/>
    </row>
    <row r="11079" spans="1:2" ht="15.5" x14ac:dyDescent="0.35">
      <c r="A11079" s="5"/>
      <c r="B11079" s="5"/>
    </row>
    <row r="11080" spans="1:2" ht="15.5" x14ac:dyDescent="0.35">
      <c r="A11080" s="5"/>
      <c r="B11080" s="5"/>
    </row>
    <row r="11081" spans="1:2" ht="15.5" x14ac:dyDescent="0.35">
      <c r="A11081" s="5"/>
      <c r="B11081" s="5"/>
    </row>
    <row r="11082" spans="1:2" ht="15.5" x14ac:dyDescent="0.35">
      <c r="A11082" s="5"/>
      <c r="B11082" s="5"/>
    </row>
    <row r="11083" spans="1:2" ht="15.5" x14ac:dyDescent="0.35">
      <c r="A11083" s="5"/>
      <c r="B11083" s="5"/>
    </row>
    <row r="11084" spans="1:2" ht="15.5" x14ac:dyDescent="0.35">
      <c r="A11084" s="5"/>
      <c r="B11084" s="5"/>
    </row>
    <row r="11085" spans="1:2" ht="15.5" x14ac:dyDescent="0.35">
      <c r="A11085" s="5"/>
      <c r="B11085" s="5"/>
    </row>
    <row r="11086" spans="1:2" ht="15.5" x14ac:dyDescent="0.35">
      <c r="A11086" s="5"/>
      <c r="B11086" s="5"/>
    </row>
    <row r="11087" spans="1:2" ht="15.5" x14ac:dyDescent="0.35">
      <c r="A11087" s="5"/>
      <c r="B11087" s="5"/>
    </row>
    <row r="11088" spans="1:2" ht="15.5" x14ac:dyDescent="0.35">
      <c r="A11088" s="5"/>
      <c r="B11088" s="5"/>
    </row>
    <row r="11089" spans="1:2" ht="15.5" x14ac:dyDescent="0.35">
      <c r="A11089" s="5"/>
      <c r="B11089" s="5"/>
    </row>
    <row r="11090" spans="1:2" ht="15.5" x14ac:dyDescent="0.35">
      <c r="A11090" s="5"/>
      <c r="B11090" s="5"/>
    </row>
    <row r="11091" spans="1:2" ht="15.5" x14ac:dyDescent="0.35">
      <c r="A11091" s="5"/>
      <c r="B11091" s="5"/>
    </row>
    <row r="11092" spans="1:2" ht="15.5" x14ac:dyDescent="0.35">
      <c r="A11092" s="5"/>
      <c r="B11092" s="5"/>
    </row>
    <row r="11093" spans="1:2" ht="15.5" x14ac:dyDescent="0.35">
      <c r="A11093" s="5"/>
      <c r="B11093" s="5"/>
    </row>
    <row r="11094" spans="1:2" ht="15.5" x14ac:dyDescent="0.35">
      <c r="A11094" s="5"/>
      <c r="B11094" s="5"/>
    </row>
    <row r="11095" spans="1:2" ht="15.5" x14ac:dyDescent="0.35">
      <c r="A11095" s="5"/>
      <c r="B11095" s="5"/>
    </row>
    <row r="11096" spans="1:2" ht="15.5" x14ac:dyDescent="0.35">
      <c r="A11096" s="5"/>
      <c r="B11096" s="5"/>
    </row>
    <row r="11097" spans="1:2" ht="15.5" x14ac:dyDescent="0.35">
      <c r="A11097" s="5"/>
      <c r="B11097" s="5"/>
    </row>
    <row r="11098" spans="1:2" ht="15.5" x14ac:dyDescent="0.35">
      <c r="A11098" s="5"/>
      <c r="B11098" s="5"/>
    </row>
    <row r="11099" spans="1:2" ht="15.5" x14ac:dyDescent="0.35">
      <c r="A11099" s="5"/>
      <c r="B11099" s="5"/>
    </row>
    <row r="11100" spans="1:2" ht="15.5" x14ac:dyDescent="0.35">
      <c r="A11100" s="5"/>
      <c r="B11100" s="5"/>
    </row>
    <row r="11101" spans="1:2" ht="15.5" x14ac:dyDescent="0.35">
      <c r="A11101" s="5"/>
      <c r="B11101" s="5"/>
    </row>
    <row r="11102" spans="1:2" ht="15.5" x14ac:dyDescent="0.35">
      <c r="A11102" s="5"/>
      <c r="B11102" s="5"/>
    </row>
    <row r="11103" spans="1:2" ht="15.5" x14ac:dyDescent="0.35">
      <c r="A11103" s="5"/>
      <c r="B11103" s="5"/>
    </row>
    <row r="11104" spans="1:2" ht="15.5" x14ac:dyDescent="0.35">
      <c r="A11104" s="5"/>
      <c r="B11104" s="5"/>
    </row>
    <row r="11105" spans="1:2" ht="15.5" x14ac:dyDescent="0.35">
      <c r="A11105" s="5"/>
      <c r="B11105" s="5"/>
    </row>
    <row r="11106" spans="1:2" ht="15.5" x14ac:dyDescent="0.35">
      <c r="A11106" s="5"/>
      <c r="B11106" s="5"/>
    </row>
    <row r="11107" spans="1:2" ht="15.5" x14ac:dyDescent="0.35">
      <c r="A11107" s="5"/>
      <c r="B11107" s="5"/>
    </row>
    <row r="11108" spans="1:2" ht="15.5" x14ac:dyDescent="0.35">
      <c r="A11108" s="5"/>
      <c r="B11108" s="5"/>
    </row>
    <row r="11109" spans="1:2" ht="15.5" x14ac:dyDescent="0.35">
      <c r="A11109" s="5"/>
      <c r="B11109" s="5"/>
    </row>
    <row r="11110" spans="1:2" ht="15.5" x14ac:dyDescent="0.35">
      <c r="A11110" s="5"/>
      <c r="B11110" s="5"/>
    </row>
    <row r="11111" spans="1:2" ht="15.5" x14ac:dyDescent="0.35">
      <c r="A11111" s="5"/>
      <c r="B11111" s="5"/>
    </row>
    <row r="11112" spans="1:2" ht="15.5" x14ac:dyDescent="0.35">
      <c r="A11112" s="5"/>
      <c r="B11112" s="5"/>
    </row>
    <row r="11113" spans="1:2" ht="15.5" x14ac:dyDescent="0.35">
      <c r="A11113" s="5"/>
      <c r="B11113" s="5"/>
    </row>
    <row r="11114" spans="1:2" ht="15.5" x14ac:dyDescent="0.35">
      <c r="A11114" s="5"/>
      <c r="B11114" s="5"/>
    </row>
    <row r="11115" spans="1:2" ht="15.5" x14ac:dyDescent="0.35">
      <c r="A11115" s="5"/>
      <c r="B11115" s="5"/>
    </row>
    <row r="11116" spans="1:2" ht="15.5" x14ac:dyDescent="0.35">
      <c r="A11116" s="5"/>
      <c r="B11116" s="5"/>
    </row>
    <row r="11117" spans="1:2" ht="15.5" x14ac:dyDescent="0.35">
      <c r="A11117" s="5"/>
      <c r="B11117" s="5"/>
    </row>
    <row r="11118" spans="1:2" ht="15.5" x14ac:dyDescent="0.35">
      <c r="A11118" s="5"/>
      <c r="B11118" s="5"/>
    </row>
    <row r="11119" spans="1:2" ht="15.5" x14ac:dyDescent="0.35">
      <c r="A11119" s="5"/>
      <c r="B11119" s="5"/>
    </row>
    <row r="11120" spans="1:2" ht="15.5" x14ac:dyDescent="0.35">
      <c r="A11120" s="5"/>
      <c r="B11120" s="5"/>
    </row>
    <row r="11121" spans="1:2" ht="15.5" x14ac:dyDescent="0.35">
      <c r="A11121" s="5"/>
      <c r="B11121" s="5"/>
    </row>
    <row r="11122" spans="1:2" ht="15.5" x14ac:dyDescent="0.35">
      <c r="A11122" s="5"/>
      <c r="B11122" s="5"/>
    </row>
    <row r="11123" spans="1:2" ht="15.5" x14ac:dyDescent="0.35">
      <c r="A11123" s="5"/>
      <c r="B11123" s="5"/>
    </row>
    <row r="11124" spans="1:2" ht="15.5" x14ac:dyDescent="0.35">
      <c r="A11124" s="5"/>
      <c r="B11124" s="5"/>
    </row>
    <row r="11125" spans="1:2" ht="15.5" x14ac:dyDescent="0.35">
      <c r="A11125" s="5"/>
      <c r="B11125" s="5"/>
    </row>
    <row r="11126" spans="1:2" ht="15.5" x14ac:dyDescent="0.35">
      <c r="A11126" s="5"/>
      <c r="B11126" s="5"/>
    </row>
    <row r="11127" spans="1:2" ht="15.5" x14ac:dyDescent="0.35">
      <c r="A11127" s="5"/>
      <c r="B11127" s="5"/>
    </row>
    <row r="11128" spans="1:2" ht="15.5" x14ac:dyDescent="0.35">
      <c r="A11128" s="5"/>
      <c r="B11128" s="5"/>
    </row>
    <row r="11129" spans="1:2" ht="15.5" x14ac:dyDescent="0.35">
      <c r="A11129" s="5"/>
      <c r="B11129" s="5"/>
    </row>
    <row r="11130" spans="1:2" ht="15.5" x14ac:dyDescent="0.35">
      <c r="A11130" s="5"/>
      <c r="B11130" s="5"/>
    </row>
    <row r="11131" spans="1:2" ht="15.5" x14ac:dyDescent="0.35">
      <c r="A11131" s="5"/>
      <c r="B11131" s="5"/>
    </row>
    <row r="11132" spans="1:2" ht="15.5" x14ac:dyDescent="0.35">
      <c r="A11132" s="5"/>
      <c r="B11132" s="5"/>
    </row>
    <row r="11133" spans="1:2" ht="15.5" x14ac:dyDescent="0.35">
      <c r="A11133" s="5"/>
      <c r="B11133" s="5"/>
    </row>
    <row r="11134" spans="1:2" ht="15.5" x14ac:dyDescent="0.35">
      <c r="A11134" s="5"/>
      <c r="B11134" s="5"/>
    </row>
    <row r="11135" spans="1:2" ht="15.5" x14ac:dyDescent="0.35">
      <c r="A11135" s="5"/>
      <c r="B11135" s="5"/>
    </row>
    <row r="11136" spans="1:2" ht="15.5" x14ac:dyDescent="0.35">
      <c r="A11136" s="5"/>
      <c r="B11136" s="5"/>
    </row>
    <row r="11137" spans="1:2" ht="15.5" x14ac:dyDescent="0.35">
      <c r="A11137" s="5"/>
      <c r="B11137" s="5"/>
    </row>
    <row r="11138" spans="1:2" ht="15.5" x14ac:dyDescent="0.35">
      <c r="A11138" s="5"/>
      <c r="B11138" s="5"/>
    </row>
    <row r="11139" spans="1:2" ht="15.5" x14ac:dyDescent="0.35">
      <c r="A11139" s="5"/>
      <c r="B11139" s="5"/>
    </row>
    <row r="11140" spans="1:2" ht="15.5" x14ac:dyDescent="0.35">
      <c r="A11140" s="5"/>
      <c r="B11140" s="5"/>
    </row>
    <row r="11141" spans="1:2" ht="15.5" x14ac:dyDescent="0.35">
      <c r="A11141" s="5"/>
      <c r="B11141" s="5"/>
    </row>
    <row r="11142" spans="1:2" ht="15.5" x14ac:dyDescent="0.35">
      <c r="A11142" s="5"/>
      <c r="B11142" s="5"/>
    </row>
    <row r="11143" spans="1:2" ht="15.5" x14ac:dyDescent="0.35">
      <c r="A11143" s="5"/>
      <c r="B11143" s="5"/>
    </row>
    <row r="11144" spans="1:2" ht="15.5" x14ac:dyDescent="0.35">
      <c r="A11144" s="5"/>
      <c r="B11144" s="5"/>
    </row>
    <row r="11145" spans="1:2" ht="15.5" x14ac:dyDescent="0.35">
      <c r="A11145" s="5"/>
      <c r="B11145" s="5"/>
    </row>
    <row r="11146" spans="1:2" ht="15.5" x14ac:dyDescent="0.35">
      <c r="A11146" s="5"/>
      <c r="B11146" s="5"/>
    </row>
    <row r="11147" spans="1:2" ht="15.5" x14ac:dyDescent="0.35">
      <c r="A11147" s="5"/>
      <c r="B11147" s="5"/>
    </row>
    <row r="11148" spans="1:2" ht="15.5" x14ac:dyDescent="0.35">
      <c r="A11148" s="5"/>
      <c r="B11148" s="5"/>
    </row>
    <row r="11149" spans="1:2" ht="15.5" x14ac:dyDescent="0.35">
      <c r="A11149" s="5"/>
      <c r="B11149" s="5"/>
    </row>
    <row r="11150" spans="1:2" ht="15.5" x14ac:dyDescent="0.35">
      <c r="A11150" s="5"/>
      <c r="B11150" s="5"/>
    </row>
    <row r="11151" spans="1:2" ht="15.5" x14ac:dyDescent="0.35">
      <c r="A11151" s="5"/>
      <c r="B11151" s="5"/>
    </row>
    <row r="11152" spans="1:2" ht="15.5" x14ac:dyDescent="0.35">
      <c r="A11152" s="5"/>
      <c r="B11152" s="5"/>
    </row>
    <row r="11153" spans="1:2" ht="15.5" x14ac:dyDescent="0.35">
      <c r="A11153" s="5"/>
      <c r="B11153" s="5"/>
    </row>
    <row r="11154" spans="1:2" ht="15.5" x14ac:dyDescent="0.35">
      <c r="A11154" s="5"/>
      <c r="B11154" s="5"/>
    </row>
    <row r="11155" spans="1:2" ht="15.5" x14ac:dyDescent="0.35">
      <c r="A11155" s="5"/>
      <c r="B11155" s="5"/>
    </row>
    <row r="11156" spans="1:2" ht="15.5" x14ac:dyDescent="0.35">
      <c r="A11156" s="5"/>
      <c r="B11156" s="5"/>
    </row>
    <row r="11157" spans="1:2" ht="15.5" x14ac:dyDescent="0.35">
      <c r="A11157" s="5"/>
      <c r="B11157" s="5"/>
    </row>
    <row r="11158" spans="1:2" ht="15.5" x14ac:dyDescent="0.35">
      <c r="A11158" s="5"/>
      <c r="B11158" s="5"/>
    </row>
    <row r="11159" spans="1:2" ht="15.5" x14ac:dyDescent="0.35">
      <c r="A11159" s="5"/>
      <c r="B11159" s="5"/>
    </row>
    <row r="11160" spans="1:2" ht="15.5" x14ac:dyDescent="0.35">
      <c r="A11160" s="5"/>
      <c r="B11160" s="5"/>
    </row>
    <row r="11161" spans="1:2" ht="15.5" x14ac:dyDescent="0.35">
      <c r="A11161" s="5"/>
      <c r="B11161" s="5"/>
    </row>
    <row r="11162" spans="1:2" ht="15.5" x14ac:dyDescent="0.35">
      <c r="A11162" s="5"/>
      <c r="B11162" s="5"/>
    </row>
    <row r="11163" spans="1:2" ht="15.5" x14ac:dyDescent="0.35">
      <c r="A11163" s="5"/>
      <c r="B11163" s="5"/>
    </row>
    <row r="11164" spans="1:2" ht="15.5" x14ac:dyDescent="0.35">
      <c r="A11164" s="5"/>
      <c r="B11164" s="5"/>
    </row>
    <row r="11165" spans="1:2" ht="15.5" x14ac:dyDescent="0.35">
      <c r="A11165" s="5"/>
      <c r="B11165" s="5"/>
    </row>
    <row r="11166" spans="1:2" ht="15.5" x14ac:dyDescent="0.35">
      <c r="A11166" s="5"/>
      <c r="B11166" s="5"/>
    </row>
    <row r="11167" spans="1:2" ht="15.5" x14ac:dyDescent="0.35">
      <c r="A11167" s="5"/>
      <c r="B11167" s="5"/>
    </row>
    <row r="11168" spans="1:2" ht="15.5" x14ac:dyDescent="0.35">
      <c r="A11168" s="5"/>
      <c r="B11168" s="5"/>
    </row>
    <row r="11169" spans="1:2" ht="15.5" x14ac:dyDescent="0.35">
      <c r="A11169" s="5"/>
      <c r="B11169" s="5"/>
    </row>
    <row r="11170" spans="1:2" ht="15.5" x14ac:dyDescent="0.35">
      <c r="A11170" s="5"/>
      <c r="B11170" s="5"/>
    </row>
    <row r="11171" spans="1:2" ht="15.5" x14ac:dyDescent="0.35">
      <c r="A11171" s="5"/>
      <c r="B11171" s="5"/>
    </row>
    <row r="11172" spans="1:2" ht="15.5" x14ac:dyDescent="0.35">
      <c r="A11172" s="5"/>
      <c r="B11172" s="5"/>
    </row>
    <row r="11173" spans="1:2" ht="15.5" x14ac:dyDescent="0.35">
      <c r="A11173" s="5"/>
      <c r="B11173" s="5"/>
    </row>
    <row r="11174" spans="1:2" ht="15.5" x14ac:dyDescent="0.35">
      <c r="A11174" s="5"/>
      <c r="B11174" s="5"/>
    </row>
    <row r="11175" spans="1:2" ht="15.5" x14ac:dyDescent="0.35">
      <c r="A11175" s="5"/>
      <c r="B11175" s="5"/>
    </row>
    <row r="11176" spans="1:2" ht="15.5" x14ac:dyDescent="0.35">
      <c r="A11176" s="5"/>
      <c r="B11176" s="5"/>
    </row>
    <row r="11177" spans="1:2" ht="15.5" x14ac:dyDescent="0.35">
      <c r="A11177" s="5"/>
      <c r="B11177" s="5"/>
    </row>
    <row r="11178" spans="1:2" ht="15.5" x14ac:dyDescent="0.35">
      <c r="A11178" s="5"/>
      <c r="B11178" s="5"/>
    </row>
    <row r="11179" spans="1:2" ht="15.5" x14ac:dyDescent="0.35">
      <c r="A11179" s="5"/>
      <c r="B11179" s="5"/>
    </row>
    <row r="11180" spans="1:2" ht="15.5" x14ac:dyDescent="0.35">
      <c r="A11180" s="5"/>
      <c r="B11180" s="5"/>
    </row>
    <row r="11181" spans="1:2" ht="15.5" x14ac:dyDescent="0.35">
      <c r="A11181" s="5"/>
      <c r="B11181" s="5"/>
    </row>
    <row r="11182" spans="1:2" ht="15.5" x14ac:dyDescent="0.35">
      <c r="A11182" s="5"/>
      <c r="B11182" s="5"/>
    </row>
    <row r="11183" spans="1:2" ht="15.5" x14ac:dyDescent="0.35">
      <c r="A11183" s="5"/>
      <c r="B11183" s="5"/>
    </row>
    <row r="11184" spans="1:2" ht="15.5" x14ac:dyDescent="0.35">
      <c r="A11184" s="5"/>
      <c r="B11184" s="5"/>
    </row>
    <row r="11185" spans="1:2" ht="15.5" x14ac:dyDescent="0.35">
      <c r="A11185" s="5"/>
      <c r="B11185" s="5"/>
    </row>
    <row r="11186" spans="1:2" ht="15.5" x14ac:dyDescent="0.35">
      <c r="A11186" s="5"/>
      <c r="B11186" s="5"/>
    </row>
    <row r="11187" spans="1:2" ht="15.5" x14ac:dyDescent="0.35">
      <c r="A11187" s="5"/>
      <c r="B11187" s="5"/>
    </row>
    <row r="11188" spans="1:2" ht="15.5" x14ac:dyDescent="0.35">
      <c r="A11188" s="5"/>
      <c r="B11188" s="5"/>
    </row>
    <row r="11189" spans="1:2" ht="15.5" x14ac:dyDescent="0.35">
      <c r="A11189" s="5"/>
      <c r="B11189" s="5"/>
    </row>
    <row r="11190" spans="1:2" ht="15.5" x14ac:dyDescent="0.35">
      <c r="A11190" s="5"/>
      <c r="B11190" s="5"/>
    </row>
    <row r="11191" spans="1:2" ht="15.5" x14ac:dyDescent="0.35">
      <c r="A11191" s="5"/>
      <c r="B11191" s="5"/>
    </row>
    <row r="11192" spans="1:2" ht="15.5" x14ac:dyDescent="0.35">
      <c r="A11192" s="5"/>
      <c r="B11192" s="5"/>
    </row>
    <row r="11193" spans="1:2" ht="15.5" x14ac:dyDescent="0.35">
      <c r="A11193" s="5"/>
      <c r="B11193" s="5"/>
    </row>
    <row r="11194" spans="1:2" ht="15.5" x14ac:dyDescent="0.35">
      <c r="A11194" s="5"/>
      <c r="B11194" s="5"/>
    </row>
    <row r="11195" spans="1:2" ht="15.5" x14ac:dyDescent="0.35">
      <c r="A11195" s="5"/>
      <c r="B11195" s="5"/>
    </row>
    <row r="11196" spans="1:2" ht="15.5" x14ac:dyDescent="0.35">
      <c r="A11196" s="5"/>
      <c r="B11196" s="5"/>
    </row>
    <row r="11197" spans="1:2" ht="15.5" x14ac:dyDescent="0.35">
      <c r="A11197" s="5"/>
      <c r="B11197" s="5"/>
    </row>
    <row r="11198" spans="1:2" ht="15.5" x14ac:dyDescent="0.35">
      <c r="A11198" s="5"/>
      <c r="B11198" s="5"/>
    </row>
    <row r="11199" spans="1:2" ht="15.5" x14ac:dyDescent="0.35">
      <c r="A11199" s="5"/>
      <c r="B11199" s="5"/>
    </row>
    <row r="11200" spans="1:2" ht="15.5" x14ac:dyDescent="0.35">
      <c r="A11200" s="5"/>
      <c r="B11200" s="5"/>
    </row>
    <row r="11201" spans="1:2" ht="15.5" x14ac:dyDescent="0.35">
      <c r="A11201" s="5"/>
      <c r="B11201" s="5"/>
    </row>
    <row r="11202" spans="1:2" ht="15.5" x14ac:dyDescent="0.35">
      <c r="A11202" s="5"/>
      <c r="B11202" s="5"/>
    </row>
    <row r="11203" spans="1:2" ht="15.5" x14ac:dyDescent="0.35">
      <c r="A11203" s="5"/>
      <c r="B11203" s="5"/>
    </row>
    <row r="11204" spans="1:2" ht="15.5" x14ac:dyDescent="0.35">
      <c r="A11204" s="5"/>
      <c r="B11204" s="5"/>
    </row>
    <row r="11205" spans="1:2" ht="15.5" x14ac:dyDescent="0.35">
      <c r="A11205" s="5"/>
      <c r="B11205" s="5"/>
    </row>
    <row r="11206" spans="1:2" ht="15.5" x14ac:dyDescent="0.35">
      <c r="A11206" s="5"/>
      <c r="B11206" s="5"/>
    </row>
    <row r="11207" spans="1:2" ht="15.5" x14ac:dyDescent="0.35">
      <c r="A11207" s="5"/>
      <c r="B11207" s="5"/>
    </row>
    <row r="11208" spans="1:2" ht="15.5" x14ac:dyDescent="0.35">
      <c r="A11208" s="5"/>
      <c r="B11208" s="5"/>
    </row>
    <row r="11209" spans="1:2" ht="15.5" x14ac:dyDescent="0.35">
      <c r="A11209" s="5"/>
      <c r="B11209" s="5"/>
    </row>
    <row r="11210" spans="1:2" ht="15.5" x14ac:dyDescent="0.35">
      <c r="A11210" s="5"/>
      <c r="B11210" s="5"/>
    </row>
    <row r="11211" spans="1:2" ht="15.5" x14ac:dyDescent="0.35">
      <c r="A11211" s="5"/>
      <c r="B11211" s="5"/>
    </row>
    <row r="11212" spans="1:2" ht="15.5" x14ac:dyDescent="0.35">
      <c r="A11212" s="5"/>
      <c r="B11212" s="5"/>
    </row>
    <row r="11213" spans="1:2" ht="15.5" x14ac:dyDescent="0.35">
      <c r="A11213" s="5"/>
      <c r="B11213" s="5"/>
    </row>
    <row r="11214" spans="1:2" ht="15.5" x14ac:dyDescent="0.35">
      <c r="A11214" s="5"/>
      <c r="B11214" s="5"/>
    </row>
    <row r="11215" spans="1:2" ht="15.5" x14ac:dyDescent="0.35">
      <c r="A11215" s="5"/>
      <c r="B11215" s="5"/>
    </row>
    <row r="11216" spans="1:2" ht="15.5" x14ac:dyDescent="0.35">
      <c r="A11216" s="5"/>
      <c r="B11216" s="5"/>
    </row>
    <row r="11217" spans="1:2" ht="15.5" x14ac:dyDescent="0.35">
      <c r="A11217" s="5"/>
      <c r="B11217" s="5"/>
    </row>
    <row r="11218" spans="1:2" ht="15.5" x14ac:dyDescent="0.35">
      <c r="A11218" s="5"/>
      <c r="B11218" s="5"/>
    </row>
    <row r="11219" spans="1:2" ht="15.5" x14ac:dyDescent="0.35">
      <c r="A11219" s="5"/>
      <c r="B11219" s="5"/>
    </row>
    <row r="11220" spans="1:2" ht="15.5" x14ac:dyDescent="0.35">
      <c r="A11220" s="5"/>
      <c r="B11220" s="5"/>
    </row>
    <row r="11221" spans="1:2" ht="15.5" x14ac:dyDescent="0.35">
      <c r="A11221" s="5"/>
      <c r="B11221" s="5"/>
    </row>
    <row r="11222" spans="1:2" ht="15.5" x14ac:dyDescent="0.35">
      <c r="A11222" s="5"/>
      <c r="B11222" s="5"/>
    </row>
    <row r="11223" spans="1:2" ht="15.5" x14ac:dyDescent="0.35">
      <c r="A11223" s="5"/>
      <c r="B11223" s="5"/>
    </row>
    <row r="11224" spans="1:2" ht="15.5" x14ac:dyDescent="0.35">
      <c r="A11224" s="5"/>
      <c r="B11224" s="5"/>
    </row>
    <row r="11225" spans="1:2" ht="15.5" x14ac:dyDescent="0.35">
      <c r="A11225" s="5"/>
      <c r="B11225" s="5"/>
    </row>
    <row r="11226" spans="1:2" ht="15.5" x14ac:dyDescent="0.35">
      <c r="A11226" s="5"/>
      <c r="B11226" s="5"/>
    </row>
    <row r="11227" spans="1:2" ht="15.5" x14ac:dyDescent="0.35">
      <c r="A11227" s="5"/>
      <c r="B11227" s="5"/>
    </row>
    <row r="11228" spans="1:2" ht="15.5" x14ac:dyDescent="0.35">
      <c r="A11228" s="5"/>
      <c r="B11228" s="5"/>
    </row>
    <row r="11229" spans="1:2" ht="15.5" x14ac:dyDescent="0.35">
      <c r="A11229" s="5"/>
      <c r="B11229" s="5"/>
    </row>
    <row r="11230" spans="1:2" ht="15.5" x14ac:dyDescent="0.35">
      <c r="A11230" s="5"/>
      <c r="B11230" s="5"/>
    </row>
    <row r="11231" spans="1:2" ht="15.5" x14ac:dyDescent="0.35">
      <c r="A11231" s="5"/>
      <c r="B11231" s="5"/>
    </row>
    <row r="11232" spans="1:2" ht="15.5" x14ac:dyDescent="0.35">
      <c r="A11232" s="5"/>
      <c r="B11232" s="5"/>
    </row>
    <row r="11233" spans="1:2" ht="15.5" x14ac:dyDescent="0.35">
      <c r="A11233" s="5"/>
      <c r="B11233" s="5"/>
    </row>
    <row r="11234" spans="1:2" ht="15.5" x14ac:dyDescent="0.35">
      <c r="A11234" s="5"/>
      <c r="B11234" s="5"/>
    </row>
    <row r="11235" spans="1:2" ht="15.5" x14ac:dyDescent="0.35">
      <c r="A11235" s="5"/>
      <c r="B11235" s="5"/>
    </row>
    <row r="11236" spans="1:2" ht="15.5" x14ac:dyDescent="0.35">
      <c r="A11236" s="5"/>
      <c r="B11236" s="5"/>
    </row>
    <row r="11237" spans="1:2" ht="15.5" x14ac:dyDescent="0.35">
      <c r="A11237" s="5"/>
      <c r="B11237" s="5"/>
    </row>
    <row r="11238" spans="1:2" ht="15.5" x14ac:dyDescent="0.35">
      <c r="A11238" s="5"/>
      <c r="B11238" s="5"/>
    </row>
    <row r="11239" spans="1:2" ht="15.5" x14ac:dyDescent="0.35">
      <c r="A11239" s="5"/>
      <c r="B11239" s="5"/>
    </row>
    <row r="11240" spans="1:2" ht="15.5" x14ac:dyDescent="0.35">
      <c r="A11240" s="5"/>
      <c r="B11240" s="5"/>
    </row>
    <row r="11241" spans="1:2" ht="15.5" x14ac:dyDescent="0.35">
      <c r="A11241" s="5"/>
      <c r="B11241" s="5"/>
    </row>
    <row r="11242" spans="1:2" ht="15.5" x14ac:dyDescent="0.35">
      <c r="A11242" s="5"/>
      <c r="B11242" s="5"/>
    </row>
    <row r="11243" spans="1:2" ht="15.5" x14ac:dyDescent="0.35">
      <c r="A11243" s="5"/>
      <c r="B11243" s="5"/>
    </row>
    <row r="11244" spans="1:2" ht="15.5" x14ac:dyDescent="0.35">
      <c r="A11244" s="5"/>
      <c r="B11244" s="5"/>
    </row>
    <row r="11245" spans="1:2" ht="15.5" x14ac:dyDescent="0.35">
      <c r="A11245" s="5"/>
      <c r="B11245" s="5"/>
    </row>
    <row r="11246" spans="1:2" ht="15.5" x14ac:dyDescent="0.35">
      <c r="A11246" s="5"/>
      <c r="B11246" s="5"/>
    </row>
    <row r="11247" spans="1:2" ht="15.5" x14ac:dyDescent="0.35">
      <c r="A11247" s="5"/>
      <c r="B11247" s="5"/>
    </row>
    <row r="11248" spans="1:2" ht="15.5" x14ac:dyDescent="0.35">
      <c r="A11248" s="5"/>
      <c r="B11248" s="5"/>
    </row>
    <row r="11249" spans="1:2" ht="15.5" x14ac:dyDescent="0.35">
      <c r="A11249" s="5"/>
      <c r="B11249" s="5"/>
    </row>
    <row r="11250" spans="1:2" ht="15.5" x14ac:dyDescent="0.35">
      <c r="A11250" s="5"/>
      <c r="B11250" s="5"/>
    </row>
    <row r="11251" spans="1:2" ht="15.5" x14ac:dyDescent="0.35">
      <c r="A11251" s="5"/>
      <c r="B11251" s="5"/>
    </row>
    <row r="11252" spans="1:2" ht="15.5" x14ac:dyDescent="0.35">
      <c r="A11252" s="5"/>
      <c r="B11252" s="5"/>
    </row>
    <row r="11253" spans="1:2" ht="15.5" x14ac:dyDescent="0.35">
      <c r="A11253" s="5"/>
      <c r="B11253" s="5"/>
    </row>
    <row r="11254" spans="1:2" ht="15.5" x14ac:dyDescent="0.35">
      <c r="A11254" s="5"/>
      <c r="B11254" s="5"/>
    </row>
    <row r="11255" spans="1:2" ht="15.5" x14ac:dyDescent="0.35">
      <c r="A11255" s="5"/>
      <c r="B11255" s="5"/>
    </row>
    <row r="11256" spans="1:2" ht="15.5" x14ac:dyDescent="0.35">
      <c r="A11256" s="5"/>
      <c r="B11256" s="5"/>
    </row>
    <row r="11257" spans="1:2" ht="15.5" x14ac:dyDescent="0.35">
      <c r="A11257" s="5"/>
      <c r="B11257" s="5"/>
    </row>
    <row r="11258" spans="1:2" ht="15.5" x14ac:dyDescent="0.35">
      <c r="A11258" s="5"/>
      <c r="B11258" s="5"/>
    </row>
    <row r="11259" spans="1:2" ht="15.5" x14ac:dyDescent="0.35">
      <c r="A11259" s="5"/>
      <c r="B11259" s="5"/>
    </row>
    <row r="11260" spans="1:2" ht="15.5" x14ac:dyDescent="0.35">
      <c r="A11260" s="5"/>
      <c r="B11260" s="5"/>
    </row>
    <row r="11261" spans="1:2" ht="15.5" x14ac:dyDescent="0.35">
      <c r="A11261" s="5"/>
      <c r="B11261" s="5"/>
    </row>
    <row r="11262" spans="1:2" ht="15.5" x14ac:dyDescent="0.35">
      <c r="A11262" s="5"/>
      <c r="B11262" s="5"/>
    </row>
    <row r="11263" spans="1:2" ht="15.5" x14ac:dyDescent="0.35">
      <c r="A11263" s="5"/>
      <c r="B11263" s="5"/>
    </row>
    <row r="11264" spans="1:2" ht="15.5" x14ac:dyDescent="0.35">
      <c r="A11264" s="5"/>
      <c r="B11264" s="5"/>
    </row>
    <row r="11265" spans="1:2" ht="15.5" x14ac:dyDescent="0.35">
      <c r="A11265" s="5"/>
      <c r="B11265" s="5"/>
    </row>
    <row r="11266" spans="1:2" ht="15.5" x14ac:dyDescent="0.35">
      <c r="A11266" s="5"/>
      <c r="B11266" s="5"/>
    </row>
    <row r="11267" spans="1:2" ht="15.5" x14ac:dyDescent="0.35">
      <c r="A11267" s="5"/>
      <c r="B11267" s="5"/>
    </row>
    <row r="11268" spans="1:2" ht="15.5" x14ac:dyDescent="0.35">
      <c r="A11268" s="5"/>
      <c r="B11268" s="5"/>
    </row>
    <row r="11269" spans="1:2" ht="15.5" x14ac:dyDescent="0.35">
      <c r="A11269" s="5"/>
      <c r="B11269" s="5"/>
    </row>
    <row r="11270" spans="1:2" ht="15.5" x14ac:dyDescent="0.35">
      <c r="A11270" s="5"/>
      <c r="B11270" s="5"/>
    </row>
    <row r="11271" spans="1:2" ht="15.5" x14ac:dyDescent="0.35">
      <c r="A11271" s="5"/>
      <c r="B11271" s="5"/>
    </row>
    <row r="11272" spans="1:2" ht="15.5" x14ac:dyDescent="0.35">
      <c r="A11272" s="5"/>
      <c r="B11272" s="5"/>
    </row>
    <row r="11273" spans="1:2" ht="15.5" x14ac:dyDescent="0.35">
      <c r="A11273" s="5"/>
      <c r="B11273" s="5"/>
    </row>
    <row r="11274" spans="1:2" ht="15.5" x14ac:dyDescent="0.35">
      <c r="A11274" s="5"/>
      <c r="B11274" s="5"/>
    </row>
    <row r="11275" spans="1:2" ht="15.5" x14ac:dyDescent="0.35">
      <c r="A11275" s="5"/>
      <c r="B11275" s="5"/>
    </row>
    <row r="11276" spans="1:2" ht="15.5" x14ac:dyDescent="0.35">
      <c r="A11276" s="5"/>
      <c r="B11276" s="5"/>
    </row>
    <row r="11277" spans="1:2" ht="15.5" x14ac:dyDescent="0.35">
      <c r="A11277" s="5"/>
      <c r="B11277" s="5"/>
    </row>
    <row r="11278" spans="1:2" ht="15.5" x14ac:dyDescent="0.35">
      <c r="A11278" s="5"/>
      <c r="B11278" s="5"/>
    </row>
    <row r="11279" spans="1:2" ht="15.5" x14ac:dyDescent="0.35">
      <c r="A11279" s="5"/>
      <c r="B11279" s="5"/>
    </row>
    <row r="11280" spans="1:2" ht="15.5" x14ac:dyDescent="0.35">
      <c r="A11280" s="5"/>
      <c r="B11280" s="5"/>
    </row>
    <row r="11281" spans="1:2" ht="15.5" x14ac:dyDescent="0.35">
      <c r="A11281" s="5"/>
      <c r="B11281" s="5"/>
    </row>
    <row r="11282" spans="1:2" ht="15.5" x14ac:dyDescent="0.35">
      <c r="A11282" s="5"/>
      <c r="B11282" s="5"/>
    </row>
    <row r="11283" spans="1:2" ht="15.5" x14ac:dyDescent="0.35">
      <c r="A11283" s="5"/>
      <c r="B11283" s="5"/>
    </row>
    <row r="11284" spans="1:2" ht="15.5" x14ac:dyDescent="0.35">
      <c r="A11284" s="5"/>
      <c r="B11284" s="5"/>
    </row>
    <row r="11285" spans="1:2" ht="15.5" x14ac:dyDescent="0.35">
      <c r="A11285" s="5"/>
      <c r="B11285" s="5"/>
    </row>
    <row r="11286" spans="1:2" ht="15.5" x14ac:dyDescent="0.35">
      <c r="A11286" s="5"/>
      <c r="B11286" s="5"/>
    </row>
    <row r="11287" spans="1:2" ht="15.5" x14ac:dyDescent="0.35">
      <c r="A11287" s="5"/>
      <c r="B11287" s="5"/>
    </row>
    <row r="11288" spans="1:2" ht="15.5" x14ac:dyDescent="0.35">
      <c r="A11288" s="5"/>
      <c r="B11288" s="5"/>
    </row>
    <row r="11289" spans="1:2" ht="15.5" x14ac:dyDescent="0.35">
      <c r="A11289" s="5"/>
      <c r="B11289" s="5"/>
    </row>
    <row r="11290" spans="1:2" ht="15.5" x14ac:dyDescent="0.35">
      <c r="A11290" s="5"/>
      <c r="B11290" s="5"/>
    </row>
    <row r="11291" spans="1:2" ht="15.5" x14ac:dyDescent="0.35">
      <c r="A11291" s="5"/>
      <c r="B11291" s="5"/>
    </row>
    <row r="11292" spans="1:2" ht="15.5" x14ac:dyDescent="0.35">
      <c r="A11292" s="5"/>
      <c r="B11292" s="5"/>
    </row>
    <row r="11293" spans="1:2" ht="15.5" x14ac:dyDescent="0.35">
      <c r="A11293" s="5"/>
      <c r="B11293" s="5"/>
    </row>
    <row r="11294" spans="1:2" ht="15.5" x14ac:dyDescent="0.35">
      <c r="A11294" s="5"/>
      <c r="B11294" s="5"/>
    </row>
    <row r="11295" spans="1:2" ht="15.5" x14ac:dyDescent="0.35">
      <c r="A11295" s="5"/>
      <c r="B11295" s="5"/>
    </row>
    <row r="11296" spans="1:2" ht="15.5" x14ac:dyDescent="0.35">
      <c r="A11296" s="5"/>
      <c r="B11296" s="5"/>
    </row>
    <row r="11297" spans="1:2" ht="15.5" x14ac:dyDescent="0.35">
      <c r="A11297" s="5"/>
      <c r="B11297" s="5"/>
    </row>
    <row r="11298" spans="1:2" ht="15.5" x14ac:dyDescent="0.35">
      <c r="A11298" s="5"/>
      <c r="B11298" s="5"/>
    </row>
    <row r="11299" spans="1:2" ht="15.5" x14ac:dyDescent="0.35">
      <c r="A11299" s="5"/>
      <c r="B11299" s="5"/>
    </row>
    <row r="11300" spans="1:2" ht="15.5" x14ac:dyDescent="0.35">
      <c r="A11300" s="5"/>
      <c r="B11300" s="5"/>
    </row>
    <row r="11301" spans="1:2" ht="15.5" x14ac:dyDescent="0.35">
      <c r="A11301" s="5"/>
      <c r="B11301" s="5"/>
    </row>
    <row r="11302" spans="1:2" ht="15.5" x14ac:dyDescent="0.35">
      <c r="A11302" s="5"/>
      <c r="B11302" s="5"/>
    </row>
    <row r="11303" spans="1:2" ht="15.5" x14ac:dyDescent="0.35">
      <c r="A11303" s="5"/>
      <c r="B11303" s="5"/>
    </row>
    <row r="11304" spans="1:2" ht="15.5" x14ac:dyDescent="0.35">
      <c r="A11304" s="5"/>
      <c r="B11304" s="5"/>
    </row>
    <row r="11305" spans="1:2" ht="15.5" x14ac:dyDescent="0.35">
      <c r="A11305" s="5"/>
      <c r="B11305" s="5"/>
    </row>
    <row r="11306" spans="1:2" ht="15.5" x14ac:dyDescent="0.35">
      <c r="A11306" s="5"/>
      <c r="B11306" s="5"/>
    </row>
    <row r="11307" spans="1:2" ht="15.5" x14ac:dyDescent="0.35">
      <c r="A11307" s="5"/>
      <c r="B11307" s="5"/>
    </row>
    <row r="11308" spans="1:2" ht="15.5" x14ac:dyDescent="0.35">
      <c r="A11308" s="5"/>
      <c r="B11308" s="5"/>
    </row>
    <row r="11309" spans="1:2" ht="15.5" x14ac:dyDescent="0.35">
      <c r="A11309" s="5"/>
      <c r="B11309" s="5"/>
    </row>
    <row r="11310" spans="1:2" ht="15.5" x14ac:dyDescent="0.35">
      <c r="A11310" s="5"/>
      <c r="B11310" s="5"/>
    </row>
    <row r="11311" spans="1:2" ht="15.5" x14ac:dyDescent="0.35">
      <c r="A11311" s="5"/>
      <c r="B11311" s="5"/>
    </row>
    <row r="11312" spans="1:2" ht="15.5" x14ac:dyDescent="0.35">
      <c r="A11312" s="5"/>
      <c r="B11312" s="5"/>
    </row>
    <row r="11313" spans="1:2" ht="15.5" x14ac:dyDescent="0.35">
      <c r="A11313" s="5"/>
      <c r="B11313" s="5"/>
    </row>
    <row r="11314" spans="1:2" ht="15.5" x14ac:dyDescent="0.35">
      <c r="A11314" s="5"/>
      <c r="B11314" s="5"/>
    </row>
    <row r="11315" spans="1:2" ht="15.5" x14ac:dyDescent="0.35">
      <c r="A11315" s="5"/>
      <c r="B11315" s="5"/>
    </row>
    <row r="11316" spans="1:2" ht="15.5" x14ac:dyDescent="0.35">
      <c r="A11316" s="5"/>
      <c r="B11316" s="5"/>
    </row>
    <row r="11317" spans="1:2" ht="15.5" x14ac:dyDescent="0.35">
      <c r="A11317" s="5"/>
      <c r="B11317" s="5"/>
    </row>
    <row r="11318" spans="1:2" ht="15.5" x14ac:dyDescent="0.35">
      <c r="A11318" s="5"/>
      <c r="B11318" s="5"/>
    </row>
    <row r="11319" spans="1:2" ht="15.5" x14ac:dyDescent="0.35">
      <c r="A11319" s="5"/>
      <c r="B11319" s="5"/>
    </row>
    <row r="11320" spans="1:2" ht="15.5" x14ac:dyDescent="0.35">
      <c r="A11320" s="5"/>
      <c r="B11320" s="5"/>
    </row>
    <row r="11321" spans="1:2" ht="15.5" x14ac:dyDescent="0.35">
      <c r="A11321" s="5"/>
      <c r="B11321" s="5"/>
    </row>
    <row r="11322" spans="1:2" ht="15.5" x14ac:dyDescent="0.35">
      <c r="A11322" s="5"/>
      <c r="B11322" s="5"/>
    </row>
    <row r="11323" spans="1:2" ht="15.5" x14ac:dyDescent="0.35">
      <c r="A11323" s="5"/>
      <c r="B11323" s="5"/>
    </row>
    <row r="11324" spans="1:2" ht="15.5" x14ac:dyDescent="0.35">
      <c r="A11324" s="5"/>
      <c r="B11324" s="5"/>
    </row>
    <row r="11325" spans="1:2" ht="15.5" x14ac:dyDescent="0.35">
      <c r="A11325" s="5"/>
      <c r="B11325" s="5"/>
    </row>
    <row r="11326" spans="1:2" ht="15.5" x14ac:dyDescent="0.35">
      <c r="A11326" s="5"/>
      <c r="B11326" s="5"/>
    </row>
    <row r="11327" spans="1:2" ht="15.5" x14ac:dyDescent="0.35">
      <c r="A11327" s="5"/>
      <c r="B11327" s="5"/>
    </row>
    <row r="11328" spans="1:2" ht="15.5" x14ac:dyDescent="0.35">
      <c r="A11328" s="5"/>
      <c r="B11328" s="5"/>
    </row>
    <row r="11329" spans="1:2" ht="15.5" x14ac:dyDescent="0.35">
      <c r="A11329" s="5"/>
      <c r="B11329" s="5"/>
    </row>
    <row r="11330" spans="1:2" ht="15.5" x14ac:dyDescent="0.35">
      <c r="A11330" s="5"/>
      <c r="B11330" s="5"/>
    </row>
    <row r="11331" spans="1:2" ht="15.5" x14ac:dyDescent="0.35">
      <c r="A11331" s="5"/>
      <c r="B11331" s="5"/>
    </row>
    <row r="11332" spans="1:2" ht="15.5" x14ac:dyDescent="0.35">
      <c r="A11332" s="5"/>
      <c r="B11332" s="5"/>
    </row>
    <row r="11333" spans="1:2" ht="15.5" x14ac:dyDescent="0.35">
      <c r="A11333" s="5"/>
      <c r="B11333" s="5"/>
    </row>
    <row r="11334" spans="1:2" ht="15.5" x14ac:dyDescent="0.35">
      <c r="A11334" s="5"/>
      <c r="B11334" s="5"/>
    </row>
    <row r="11335" spans="1:2" ht="15.5" x14ac:dyDescent="0.35">
      <c r="A11335" s="5"/>
      <c r="B11335" s="5"/>
    </row>
    <row r="11336" spans="1:2" ht="15.5" x14ac:dyDescent="0.35">
      <c r="A11336" s="5"/>
      <c r="B11336" s="5"/>
    </row>
    <row r="11337" spans="1:2" ht="15.5" x14ac:dyDescent="0.35">
      <c r="A11337" s="5"/>
      <c r="B11337" s="5"/>
    </row>
    <row r="11338" spans="1:2" ht="15.5" x14ac:dyDescent="0.35">
      <c r="A11338" s="5"/>
      <c r="B11338" s="5"/>
    </row>
    <row r="11339" spans="1:2" ht="15.5" x14ac:dyDescent="0.35">
      <c r="A11339" s="5"/>
      <c r="B11339" s="5"/>
    </row>
    <row r="11340" spans="1:2" ht="15.5" x14ac:dyDescent="0.35">
      <c r="A11340" s="5"/>
      <c r="B11340" s="5"/>
    </row>
    <row r="11341" spans="1:2" ht="15.5" x14ac:dyDescent="0.35">
      <c r="A11341" s="5"/>
      <c r="B11341" s="5"/>
    </row>
    <row r="11342" spans="1:2" ht="15.5" x14ac:dyDescent="0.35">
      <c r="A11342" s="5"/>
      <c r="B11342" s="5"/>
    </row>
    <row r="11343" spans="1:2" ht="15.5" x14ac:dyDescent="0.35">
      <c r="A11343" s="5"/>
      <c r="B11343" s="5"/>
    </row>
    <row r="11344" spans="1:2" ht="15.5" x14ac:dyDescent="0.35">
      <c r="A11344" s="5"/>
      <c r="B11344" s="5"/>
    </row>
    <row r="11345" spans="1:2" ht="15.5" x14ac:dyDescent="0.35">
      <c r="A11345" s="5"/>
      <c r="B11345" s="5"/>
    </row>
    <row r="11346" spans="1:2" ht="15.5" x14ac:dyDescent="0.35">
      <c r="A11346" s="5"/>
      <c r="B11346" s="5"/>
    </row>
    <row r="11347" spans="1:2" ht="15.5" x14ac:dyDescent="0.35">
      <c r="A11347" s="5"/>
      <c r="B11347" s="5"/>
    </row>
    <row r="11348" spans="1:2" ht="15.5" x14ac:dyDescent="0.35">
      <c r="A11348" s="5"/>
      <c r="B11348" s="5"/>
    </row>
    <row r="11349" spans="1:2" ht="15.5" x14ac:dyDescent="0.35">
      <c r="A11349" s="5"/>
      <c r="B11349" s="5"/>
    </row>
    <row r="11350" spans="1:2" ht="15.5" x14ac:dyDescent="0.35">
      <c r="A11350" s="5"/>
      <c r="B11350" s="5"/>
    </row>
    <row r="11351" spans="1:2" ht="15.5" x14ac:dyDescent="0.35">
      <c r="A11351" s="5"/>
      <c r="B11351" s="5"/>
    </row>
    <row r="11352" spans="1:2" ht="15.5" x14ac:dyDescent="0.35">
      <c r="A11352" s="5"/>
      <c r="B11352" s="5"/>
    </row>
    <row r="11353" spans="1:2" ht="15.5" x14ac:dyDescent="0.35">
      <c r="A11353" s="5"/>
      <c r="B11353" s="5"/>
    </row>
    <row r="11354" spans="1:2" ht="15.5" x14ac:dyDescent="0.35">
      <c r="A11354" s="5"/>
      <c r="B11354" s="5"/>
    </row>
    <row r="11355" spans="1:2" ht="15.5" x14ac:dyDescent="0.35">
      <c r="A11355" s="5"/>
      <c r="B11355" s="5"/>
    </row>
    <row r="11356" spans="1:2" ht="15.5" x14ac:dyDescent="0.35">
      <c r="A11356" s="5"/>
      <c r="B11356" s="5"/>
    </row>
    <row r="11357" spans="1:2" ht="15.5" x14ac:dyDescent="0.35">
      <c r="A11357" s="5"/>
      <c r="B11357" s="5"/>
    </row>
    <row r="11358" spans="1:2" ht="15.5" x14ac:dyDescent="0.35">
      <c r="A11358" s="5"/>
      <c r="B11358" s="5"/>
    </row>
    <row r="11359" spans="1:2" ht="15.5" x14ac:dyDescent="0.35">
      <c r="A11359" s="5"/>
      <c r="B11359" s="5"/>
    </row>
    <row r="11360" spans="1:2" ht="15.5" x14ac:dyDescent="0.35">
      <c r="A11360" s="5"/>
      <c r="B11360" s="5"/>
    </row>
    <row r="11361" spans="1:2" ht="15.5" x14ac:dyDescent="0.35">
      <c r="A11361" s="5"/>
      <c r="B11361" s="5"/>
    </row>
    <row r="11362" spans="1:2" ht="15.5" x14ac:dyDescent="0.35">
      <c r="A11362" s="5"/>
      <c r="B11362" s="5"/>
    </row>
    <row r="11363" spans="1:2" ht="15.5" x14ac:dyDescent="0.35">
      <c r="A11363" s="5"/>
      <c r="B11363" s="5"/>
    </row>
    <row r="11364" spans="1:2" ht="15.5" x14ac:dyDescent="0.35">
      <c r="A11364" s="5"/>
      <c r="B11364" s="5"/>
    </row>
    <row r="11365" spans="1:2" ht="15.5" x14ac:dyDescent="0.35">
      <c r="A11365" s="5"/>
      <c r="B11365" s="5"/>
    </row>
    <row r="11366" spans="1:2" ht="15.5" x14ac:dyDescent="0.35">
      <c r="A11366" s="5"/>
      <c r="B11366" s="5"/>
    </row>
    <row r="11367" spans="1:2" ht="15.5" x14ac:dyDescent="0.35">
      <c r="A11367" s="5"/>
      <c r="B11367" s="5"/>
    </row>
    <row r="11368" spans="1:2" ht="15.5" x14ac:dyDescent="0.35">
      <c r="A11368" s="5"/>
      <c r="B11368" s="5"/>
    </row>
    <row r="11369" spans="1:2" ht="15.5" x14ac:dyDescent="0.35">
      <c r="A11369" s="5"/>
      <c r="B11369" s="5"/>
    </row>
    <row r="11370" spans="1:2" ht="15.5" x14ac:dyDescent="0.35">
      <c r="A11370" s="5"/>
      <c r="B11370" s="5"/>
    </row>
    <row r="11371" spans="1:2" ht="15.5" x14ac:dyDescent="0.35">
      <c r="A11371" s="5"/>
      <c r="B11371" s="5"/>
    </row>
    <row r="11372" spans="1:2" ht="15.5" x14ac:dyDescent="0.35">
      <c r="A11372" s="5"/>
      <c r="B11372" s="5"/>
    </row>
    <row r="11373" spans="1:2" ht="15.5" x14ac:dyDescent="0.35">
      <c r="A11373" s="5"/>
      <c r="B11373" s="5"/>
    </row>
    <row r="11374" spans="1:2" ht="15.5" x14ac:dyDescent="0.35">
      <c r="A11374" s="5"/>
      <c r="B11374" s="5"/>
    </row>
    <row r="11375" spans="1:2" ht="15.5" x14ac:dyDescent="0.35">
      <c r="A11375" s="5"/>
      <c r="B11375" s="5"/>
    </row>
    <row r="11376" spans="1:2" ht="15.5" x14ac:dyDescent="0.35">
      <c r="A11376" s="5"/>
      <c r="B11376" s="5"/>
    </row>
    <row r="11377" spans="1:2" ht="15.5" x14ac:dyDescent="0.35">
      <c r="A11377" s="5"/>
      <c r="B11377" s="5"/>
    </row>
    <row r="11378" spans="1:2" ht="15.5" x14ac:dyDescent="0.35">
      <c r="A11378" s="5"/>
      <c r="B11378" s="5"/>
    </row>
    <row r="11379" spans="1:2" ht="15.5" x14ac:dyDescent="0.35">
      <c r="A11379" s="5"/>
      <c r="B11379" s="5"/>
    </row>
    <row r="11380" spans="1:2" ht="15.5" x14ac:dyDescent="0.35">
      <c r="A11380" s="5"/>
      <c r="B11380" s="5"/>
    </row>
    <row r="11381" spans="1:2" ht="15.5" x14ac:dyDescent="0.35">
      <c r="A11381" s="5"/>
      <c r="B11381" s="5"/>
    </row>
    <row r="11382" spans="1:2" ht="15.5" x14ac:dyDescent="0.35">
      <c r="A11382" s="5"/>
      <c r="B11382" s="5"/>
    </row>
    <row r="11383" spans="1:2" ht="15.5" x14ac:dyDescent="0.35">
      <c r="A11383" s="5"/>
      <c r="B11383" s="5"/>
    </row>
    <row r="11384" spans="1:2" ht="15.5" x14ac:dyDescent="0.35">
      <c r="A11384" s="5"/>
      <c r="B11384" s="5"/>
    </row>
    <row r="11385" spans="1:2" ht="15.5" x14ac:dyDescent="0.35">
      <c r="A11385" s="5"/>
      <c r="B11385" s="5"/>
    </row>
    <row r="11386" spans="1:2" ht="15.5" x14ac:dyDescent="0.35">
      <c r="A11386" s="5"/>
      <c r="B11386" s="5"/>
    </row>
    <row r="11387" spans="1:2" ht="15.5" x14ac:dyDescent="0.35">
      <c r="A11387" s="5"/>
      <c r="B11387" s="5"/>
    </row>
    <row r="11388" spans="1:2" ht="15.5" x14ac:dyDescent="0.35">
      <c r="A11388" s="5"/>
      <c r="B11388" s="5"/>
    </row>
    <row r="11389" spans="1:2" ht="15.5" x14ac:dyDescent="0.35">
      <c r="A11389" s="5"/>
      <c r="B11389" s="5"/>
    </row>
    <row r="11390" spans="1:2" ht="15.5" x14ac:dyDescent="0.35">
      <c r="A11390" s="5"/>
      <c r="B11390" s="5"/>
    </row>
    <row r="11391" spans="1:2" ht="15.5" x14ac:dyDescent="0.35">
      <c r="A11391" s="5"/>
      <c r="B11391" s="5"/>
    </row>
    <row r="11392" spans="1:2" ht="15.5" x14ac:dyDescent="0.35">
      <c r="A11392" s="5"/>
      <c r="B11392" s="5"/>
    </row>
    <row r="11393" spans="1:2" ht="15.5" x14ac:dyDescent="0.35">
      <c r="A11393" s="5"/>
      <c r="B11393" s="5"/>
    </row>
    <row r="11394" spans="1:2" ht="15.5" x14ac:dyDescent="0.35">
      <c r="A11394" s="5"/>
      <c r="B11394" s="5"/>
    </row>
    <row r="11395" spans="1:2" ht="15.5" x14ac:dyDescent="0.35">
      <c r="A11395" s="5"/>
      <c r="B11395" s="5"/>
    </row>
    <row r="11396" spans="1:2" ht="15.5" x14ac:dyDescent="0.35">
      <c r="A11396" s="5"/>
      <c r="B11396" s="5"/>
    </row>
    <row r="11397" spans="1:2" ht="15.5" x14ac:dyDescent="0.35">
      <c r="A11397" s="5"/>
      <c r="B11397" s="5"/>
    </row>
    <row r="11398" spans="1:2" ht="15.5" x14ac:dyDescent="0.35">
      <c r="A11398" s="5"/>
      <c r="B11398" s="5"/>
    </row>
    <row r="11399" spans="1:2" ht="15.5" x14ac:dyDescent="0.35">
      <c r="A11399" s="5"/>
      <c r="B11399" s="5"/>
    </row>
    <row r="11400" spans="1:2" ht="15.5" x14ac:dyDescent="0.35">
      <c r="A11400" s="5"/>
      <c r="B11400" s="5"/>
    </row>
    <row r="11401" spans="1:2" ht="15.5" x14ac:dyDescent="0.35">
      <c r="A11401" s="5"/>
      <c r="B11401" s="5"/>
    </row>
    <row r="11402" spans="1:2" ht="15.5" x14ac:dyDescent="0.35">
      <c r="A11402" s="5"/>
      <c r="B11402" s="5"/>
    </row>
    <row r="11403" spans="1:2" ht="15.5" x14ac:dyDescent="0.35">
      <c r="A11403" s="5"/>
      <c r="B11403" s="5"/>
    </row>
    <row r="11404" spans="1:2" ht="15.5" x14ac:dyDescent="0.35">
      <c r="A11404" s="5"/>
      <c r="B11404" s="5"/>
    </row>
    <row r="11405" spans="1:2" ht="15.5" x14ac:dyDescent="0.35">
      <c r="A11405" s="5"/>
      <c r="B11405" s="5"/>
    </row>
    <row r="11406" spans="1:2" ht="15.5" x14ac:dyDescent="0.35">
      <c r="A11406" s="5"/>
      <c r="B11406" s="5"/>
    </row>
    <row r="11407" spans="1:2" ht="15.5" x14ac:dyDescent="0.35">
      <c r="A11407" s="5"/>
      <c r="B11407" s="5"/>
    </row>
    <row r="11408" spans="1:2" ht="15.5" x14ac:dyDescent="0.35">
      <c r="A11408" s="5"/>
      <c r="B11408" s="5"/>
    </row>
    <row r="11409" spans="1:2" ht="15.5" x14ac:dyDescent="0.35">
      <c r="A11409" s="5"/>
      <c r="B11409" s="5"/>
    </row>
    <row r="11410" spans="1:2" ht="15.5" x14ac:dyDescent="0.35">
      <c r="A11410" s="5"/>
      <c r="B11410" s="5"/>
    </row>
    <row r="11411" spans="1:2" ht="15.5" x14ac:dyDescent="0.35">
      <c r="A11411" s="5"/>
      <c r="B11411" s="5"/>
    </row>
    <row r="11412" spans="1:2" ht="15.5" x14ac:dyDescent="0.35">
      <c r="A11412" s="5"/>
      <c r="B11412" s="5"/>
    </row>
    <row r="11413" spans="1:2" ht="15.5" x14ac:dyDescent="0.35">
      <c r="A11413" s="5"/>
      <c r="B11413" s="5"/>
    </row>
    <row r="11414" spans="1:2" ht="15.5" x14ac:dyDescent="0.35">
      <c r="A11414" s="5"/>
      <c r="B11414" s="5"/>
    </row>
    <row r="11415" spans="1:2" ht="15.5" x14ac:dyDescent="0.35">
      <c r="A11415" s="5"/>
      <c r="B11415" s="5"/>
    </row>
    <row r="11416" spans="1:2" ht="15.5" x14ac:dyDescent="0.35">
      <c r="A11416" s="5"/>
      <c r="B11416" s="5"/>
    </row>
    <row r="11417" spans="1:2" ht="15.5" x14ac:dyDescent="0.35">
      <c r="A11417" s="5"/>
      <c r="B11417" s="5"/>
    </row>
    <row r="11418" spans="1:2" ht="15.5" x14ac:dyDescent="0.35">
      <c r="A11418" s="5"/>
      <c r="B11418" s="5"/>
    </row>
    <row r="11419" spans="1:2" ht="15.5" x14ac:dyDescent="0.35">
      <c r="A11419" s="5"/>
      <c r="B11419" s="5"/>
    </row>
    <row r="11420" spans="1:2" ht="15.5" x14ac:dyDescent="0.35">
      <c r="A11420" s="5"/>
      <c r="B11420" s="5"/>
    </row>
    <row r="11421" spans="1:2" ht="15.5" x14ac:dyDescent="0.35">
      <c r="A11421" s="5"/>
      <c r="B11421" s="5"/>
    </row>
    <row r="11422" spans="1:2" ht="15.5" x14ac:dyDescent="0.35">
      <c r="A11422" s="5"/>
      <c r="B11422" s="5"/>
    </row>
    <row r="11423" spans="1:2" ht="15.5" x14ac:dyDescent="0.35">
      <c r="A11423" s="5"/>
      <c r="B11423" s="5"/>
    </row>
    <row r="11424" spans="1:2" ht="15.5" x14ac:dyDescent="0.35">
      <c r="A11424" s="5"/>
      <c r="B11424" s="5"/>
    </row>
    <row r="11425" spans="1:2" ht="15.5" x14ac:dyDescent="0.35">
      <c r="A11425" s="5"/>
      <c r="B11425" s="5"/>
    </row>
    <row r="11426" spans="1:2" ht="15.5" x14ac:dyDescent="0.35">
      <c r="A11426" s="5"/>
      <c r="B11426" s="5"/>
    </row>
    <row r="11427" spans="1:2" ht="15.5" x14ac:dyDescent="0.35">
      <c r="A11427" s="5"/>
      <c r="B11427" s="5"/>
    </row>
    <row r="11428" spans="1:2" ht="15.5" x14ac:dyDescent="0.35">
      <c r="A11428" s="5"/>
      <c r="B11428" s="5"/>
    </row>
    <row r="11429" spans="1:2" ht="15.5" x14ac:dyDescent="0.35">
      <c r="A11429" s="5"/>
      <c r="B11429" s="5"/>
    </row>
    <row r="11430" spans="1:2" ht="15.5" x14ac:dyDescent="0.35">
      <c r="A11430" s="5"/>
      <c r="B11430" s="5"/>
    </row>
    <row r="11431" spans="1:2" ht="15.5" x14ac:dyDescent="0.35">
      <c r="A11431" s="5"/>
      <c r="B11431" s="5"/>
    </row>
    <row r="11432" spans="1:2" ht="15.5" x14ac:dyDescent="0.35">
      <c r="A11432" s="5"/>
      <c r="B11432" s="5"/>
    </row>
    <row r="11433" spans="1:2" ht="15.5" x14ac:dyDescent="0.35">
      <c r="A11433" s="5"/>
      <c r="B11433" s="5"/>
    </row>
    <row r="11434" spans="1:2" ht="15.5" x14ac:dyDescent="0.35">
      <c r="A11434" s="5"/>
      <c r="B11434" s="5"/>
    </row>
    <row r="11435" spans="1:2" ht="15.5" x14ac:dyDescent="0.35">
      <c r="A11435" s="5"/>
      <c r="B11435" s="5"/>
    </row>
    <row r="11436" spans="1:2" ht="15.5" x14ac:dyDescent="0.35">
      <c r="A11436" s="5"/>
      <c r="B11436" s="5"/>
    </row>
    <row r="11437" spans="1:2" ht="15.5" x14ac:dyDescent="0.35">
      <c r="A11437" s="5"/>
      <c r="B11437" s="5"/>
    </row>
    <row r="11438" spans="1:2" ht="15.5" x14ac:dyDescent="0.35">
      <c r="A11438" s="5"/>
      <c r="B11438" s="5"/>
    </row>
    <row r="11439" spans="1:2" ht="15.5" x14ac:dyDescent="0.35">
      <c r="A11439" s="5"/>
      <c r="B11439" s="5"/>
    </row>
    <row r="11440" spans="1:2" ht="15.5" x14ac:dyDescent="0.35">
      <c r="A11440" s="5"/>
      <c r="B11440" s="5"/>
    </row>
    <row r="11441" spans="1:2" ht="15.5" x14ac:dyDescent="0.35">
      <c r="A11441" s="5"/>
      <c r="B11441" s="5"/>
    </row>
    <row r="11442" spans="1:2" ht="15.5" x14ac:dyDescent="0.35">
      <c r="A11442" s="5"/>
      <c r="B11442" s="5"/>
    </row>
    <row r="11443" spans="1:2" ht="15.5" x14ac:dyDescent="0.35">
      <c r="A11443" s="5"/>
      <c r="B11443" s="5"/>
    </row>
    <row r="11444" spans="1:2" ht="15.5" x14ac:dyDescent="0.35">
      <c r="A11444" s="5"/>
      <c r="B11444" s="5"/>
    </row>
    <row r="11445" spans="1:2" ht="15.5" x14ac:dyDescent="0.35">
      <c r="A11445" s="5"/>
      <c r="B11445" s="5"/>
    </row>
    <row r="11446" spans="1:2" ht="15.5" x14ac:dyDescent="0.35">
      <c r="A11446" s="5"/>
      <c r="B11446" s="5"/>
    </row>
    <row r="11447" spans="1:2" ht="15.5" x14ac:dyDescent="0.35">
      <c r="A11447" s="5"/>
      <c r="B11447" s="5"/>
    </row>
    <row r="11448" spans="1:2" ht="15.5" x14ac:dyDescent="0.35">
      <c r="A11448" s="5"/>
      <c r="B11448" s="5"/>
    </row>
    <row r="11449" spans="1:2" ht="15.5" x14ac:dyDescent="0.35">
      <c r="A11449" s="5"/>
      <c r="B11449" s="5"/>
    </row>
    <row r="11450" spans="1:2" ht="15.5" x14ac:dyDescent="0.35">
      <c r="A11450" s="5"/>
      <c r="B11450" s="5"/>
    </row>
    <row r="11451" spans="1:2" ht="15.5" x14ac:dyDescent="0.35">
      <c r="A11451" s="5"/>
      <c r="B11451" s="5"/>
    </row>
    <row r="11452" spans="1:2" ht="15.5" x14ac:dyDescent="0.35">
      <c r="A11452" s="5"/>
      <c r="B11452" s="5"/>
    </row>
    <row r="11453" spans="1:2" ht="15.5" x14ac:dyDescent="0.35">
      <c r="A11453" s="5"/>
      <c r="B11453" s="5"/>
    </row>
    <row r="11454" spans="1:2" ht="15.5" x14ac:dyDescent="0.35">
      <c r="A11454" s="5"/>
      <c r="B11454" s="5"/>
    </row>
    <row r="11455" spans="1:2" ht="15.5" x14ac:dyDescent="0.35">
      <c r="A11455" s="5"/>
      <c r="B11455" s="5"/>
    </row>
    <row r="11456" spans="1:2" ht="15.5" x14ac:dyDescent="0.35">
      <c r="A11456" s="5"/>
      <c r="B11456" s="5"/>
    </row>
    <row r="11457" spans="1:2" ht="15.5" x14ac:dyDescent="0.35">
      <c r="A11457" s="5"/>
      <c r="B11457" s="5"/>
    </row>
    <row r="11458" spans="1:2" ht="15.5" x14ac:dyDescent="0.35">
      <c r="A11458" s="5"/>
      <c r="B11458" s="5"/>
    </row>
    <row r="11459" spans="1:2" ht="15.5" x14ac:dyDescent="0.35">
      <c r="A11459" s="5"/>
      <c r="B11459" s="5"/>
    </row>
    <row r="11460" spans="1:2" ht="15.5" x14ac:dyDescent="0.35">
      <c r="A11460" s="5"/>
      <c r="B11460" s="5"/>
    </row>
    <row r="11461" spans="1:2" ht="15.5" x14ac:dyDescent="0.35">
      <c r="A11461" s="5"/>
      <c r="B11461" s="5"/>
    </row>
    <row r="11462" spans="1:2" ht="15.5" x14ac:dyDescent="0.35">
      <c r="A11462" s="5"/>
      <c r="B11462" s="5"/>
    </row>
    <row r="11463" spans="1:2" ht="15.5" x14ac:dyDescent="0.35">
      <c r="A11463" s="5"/>
      <c r="B11463" s="5"/>
    </row>
    <row r="11464" spans="1:2" ht="15.5" x14ac:dyDescent="0.35">
      <c r="A11464" s="5"/>
      <c r="B11464" s="5"/>
    </row>
    <row r="11465" spans="1:2" ht="15.5" x14ac:dyDescent="0.35">
      <c r="A11465" s="5"/>
      <c r="B11465" s="5"/>
    </row>
    <row r="11466" spans="1:2" ht="15.5" x14ac:dyDescent="0.35">
      <c r="A11466" s="5"/>
      <c r="B11466" s="5"/>
    </row>
    <row r="11467" spans="1:2" ht="15.5" x14ac:dyDescent="0.35">
      <c r="A11467" s="5"/>
      <c r="B11467" s="5"/>
    </row>
    <row r="11468" spans="1:2" ht="15.5" x14ac:dyDescent="0.35">
      <c r="A11468" s="5"/>
      <c r="B11468" s="5"/>
    </row>
    <row r="11469" spans="1:2" ht="15.5" x14ac:dyDescent="0.35">
      <c r="A11469" s="5"/>
      <c r="B11469" s="5"/>
    </row>
    <row r="11470" spans="1:2" ht="15.5" x14ac:dyDescent="0.35">
      <c r="A11470" s="5"/>
      <c r="B11470" s="5"/>
    </row>
    <row r="11471" spans="1:2" ht="15.5" x14ac:dyDescent="0.35">
      <c r="A11471" s="5"/>
      <c r="B11471" s="5"/>
    </row>
    <row r="11472" spans="1:2" ht="15.5" x14ac:dyDescent="0.35">
      <c r="A11472" s="5"/>
      <c r="B11472" s="5"/>
    </row>
    <row r="11473" spans="1:2" ht="15.5" x14ac:dyDescent="0.35">
      <c r="A11473" s="5"/>
      <c r="B11473" s="5"/>
    </row>
    <row r="11474" spans="1:2" ht="15.5" x14ac:dyDescent="0.35">
      <c r="A11474" s="5"/>
      <c r="B11474" s="5"/>
    </row>
    <row r="11475" spans="1:2" ht="15.5" x14ac:dyDescent="0.35">
      <c r="A11475" s="5"/>
      <c r="B11475" s="5"/>
    </row>
    <row r="11476" spans="1:2" ht="15.5" x14ac:dyDescent="0.35">
      <c r="A11476" s="5"/>
      <c r="B11476" s="5"/>
    </row>
    <row r="11477" spans="1:2" ht="15.5" x14ac:dyDescent="0.35">
      <c r="A11477" s="5"/>
      <c r="B11477" s="5"/>
    </row>
    <row r="11478" spans="1:2" ht="15.5" x14ac:dyDescent="0.35">
      <c r="A11478" s="5"/>
      <c r="B11478" s="5"/>
    </row>
    <row r="11479" spans="1:2" ht="15.5" x14ac:dyDescent="0.35">
      <c r="A11479" s="5"/>
      <c r="B11479" s="5"/>
    </row>
    <row r="11480" spans="1:2" ht="15.5" x14ac:dyDescent="0.35">
      <c r="A11480" s="5"/>
      <c r="B11480" s="5"/>
    </row>
    <row r="11481" spans="1:2" ht="15.5" x14ac:dyDescent="0.35">
      <c r="A11481" s="5"/>
      <c r="B11481" s="5"/>
    </row>
    <row r="11482" spans="1:2" ht="15.5" x14ac:dyDescent="0.35">
      <c r="A11482" s="5"/>
      <c r="B11482" s="5"/>
    </row>
    <row r="11483" spans="1:2" ht="15.5" x14ac:dyDescent="0.35">
      <c r="A11483" s="5"/>
      <c r="B11483" s="5"/>
    </row>
    <row r="11484" spans="1:2" ht="15.5" x14ac:dyDescent="0.35">
      <c r="A11484" s="5"/>
      <c r="B11484" s="5"/>
    </row>
    <row r="11485" spans="1:2" ht="15.5" x14ac:dyDescent="0.35">
      <c r="A11485" s="5"/>
      <c r="B11485" s="5"/>
    </row>
    <row r="11486" spans="1:2" ht="15.5" x14ac:dyDescent="0.35">
      <c r="A11486" s="5"/>
      <c r="B11486" s="5"/>
    </row>
    <row r="11487" spans="1:2" ht="15.5" x14ac:dyDescent="0.35">
      <c r="A11487" s="5"/>
      <c r="B11487" s="5"/>
    </row>
    <row r="11488" spans="1:2" ht="15.5" x14ac:dyDescent="0.35">
      <c r="A11488" s="5"/>
      <c r="B11488" s="5"/>
    </row>
    <row r="11489" spans="1:2" ht="15.5" x14ac:dyDescent="0.35">
      <c r="A11489" s="5"/>
      <c r="B11489" s="5"/>
    </row>
    <row r="11490" spans="1:2" ht="15.5" x14ac:dyDescent="0.35">
      <c r="A11490" s="5"/>
      <c r="B11490" s="5"/>
    </row>
    <row r="11491" spans="1:2" ht="15.5" x14ac:dyDescent="0.35">
      <c r="A11491" s="5"/>
      <c r="B11491" s="5"/>
    </row>
    <row r="11492" spans="1:2" ht="15.5" x14ac:dyDescent="0.35">
      <c r="A11492" s="5"/>
      <c r="B11492" s="5"/>
    </row>
    <row r="11493" spans="1:2" ht="15.5" x14ac:dyDescent="0.35">
      <c r="A11493" s="5"/>
      <c r="B11493" s="5"/>
    </row>
    <row r="11494" spans="1:2" ht="15.5" x14ac:dyDescent="0.35">
      <c r="A11494" s="5"/>
      <c r="B11494" s="5"/>
    </row>
    <row r="11495" spans="1:2" ht="15.5" x14ac:dyDescent="0.35">
      <c r="A11495" s="5"/>
      <c r="B11495" s="5"/>
    </row>
    <row r="11496" spans="1:2" ht="15.5" x14ac:dyDescent="0.35">
      <c r="A11496" s="5"/>
      <c r="B11496" s="5"/>
    </row>
    <row r="11497" spans="1:2" ht="15.5" x14ac:dyDescent="0.35">
      <c r="A11497" s="5"/>
      <c r="B11497" s="5"/>
    </row>
    <row r="11498" spans="1:2" ht="15.5" x14ac:dyDescent="0.35">
      <c r="A11498" s="5"/>
      <c r="B11498" s="5"/>
    </row>
    <row r="11499" spans="1:2" ht="15.5" x14ac:dyDescent="0.35">
      <c r="A11499" s="5"/>
      <c r="B11499" s="5"/>
    </row>
    <row r="11500" spans="1:2" ht="15.5" x14ac:dyDescent="0.35">
      <c r="A11500" s="5"/>
      <c r="B11500" s="5"/>
    </row>
    <row r="11501" spans="1:2" ht="15.5" x14ac:dyDescent="0.35">
      <c r="A11501" s="5"/>
      <c r="B11501" s="5"/>
    </row>
    <row r="11502" spans="1:2" ht="15.5" x14ac:dyDescent="0.35">
      <c r="A11502" s="5"/>
      <c r="B11502" s="5"/>
    </row>
    <row r="11503" spans="1:2" ht="15.5" x14ac:dyDescent="0.35">
      <c r="A11503" s="5"/>
      <c r="B11503" s="5"/>
    </row>
    <row r="11504" spans="1:2" ht="15.5" x14ac:dyDescent="0.35">
      <c r="A11504" s="5"/>
      <c r="B11504" s="5"/>
    </row>
    <row r="11505" spans="1:2" ht="15.5" x14ac:dyDescent="0.35">
      <c r="A11505" s="5"/>
      <c r="B11505" s="5"/>
    </row>
    <row r="11506" spans="1:2" ht="15.5" x14ac:dyDescent="0.35">
      <c r="A11506" s="5"/>
      <c r="B11506" s="5"/>
    </row>
    <row r="11507" spans="1:2" ht="15.5" x14ac:dyDescent="0.35">
      <c r="A11507" s="5"/>
      <c r="B11507" s="5"/>
    </row>
    <row r="11508" spans="1:2" ht="15.5" x14ac:dyDescent="0.35">
      <c r="A11508" s="5"/>
      <c r="B11508" s="5"/>
    </row>
    <row r="11509" spans="1:2" ht="15.5" x14ac:dyDescent="0.35">
      <c r="A11509" s="5"/>
      <c r="B11509" s="5"/>
    </row>
    <row r="11510" spans="1:2" ht="15.5" x14ac:dyDescent="0.35">
      <c r="A11510" s="5"/>
      <c r="B11510" s="5"/>
    </row>
    <row r="11511" spans="1:2" ht="15.5" x14ac:dyDescent="0.35">
      <c r="A11511" s="5"/>
      <c r="B11511" s="5"/>
    </row>
    <row r="11512" spans="1:2" ht="15.5" x14ac:dyDescent="0.35">
      <c r="A11512" s="5"/>
      <c r="B11512" s="5"/>
    </row>
    <row r="11513" spans="1:2" ht="15.5" x14ac:dyDescent="0.35">
      <c r="A11513" s="5"/>
      <c r="B11513" s="5"/>
    </row>
    <row r="11514" spans="1:2" ht="15.5" x14ac:dyDescent="0.35">
      <c r="A11514" s="5"/>
      <c r="B11514" s="5"/>
    </row>
    <row r="11515" spans="1:2" ht="15.5" x14ac:dyDescent="0.35">
      <c r="A11515" s="5"/>
      <c r="B11515" s="5"/>
    </row>
    <row r="11516" spans="1:2" ht="15.5" x14ac:dyDescent="0.35">
      <c r="A11516" s="5"/>
      <c r="B11516" s="5"/>
    </row>
    <row r="11517" spans="1:2" ht="15.5" x14ac:dyDescent="0.35">
      <c r="A11517" s="5"/>
      <c r="B11517" s="5"/>
    </row>
    <row r="11518" spans="1:2" ht="15.5" x14ac:dyDescent="0.35">
      <c r="A11518" s="5"/>
      <c r="B11518" s="5"/>
    </row>
    <row r="11519" spans="1:2" ht="15.5" x14ac:dyDescent="0.35">
      <c r="A11519" s="5"/>
      <c r="B11519" s="5"/>
    </row>
    <row r="11520" spans="1:2" ht="15.5" x14ac:dyDescent="0.35">
      <c r="A11520" s="5"/>
      <c r="B11520" s="5"/>
    </row>
    <row r="11521" spans="1:2" ht="15.5" x14ac:dyDescent="0.35">
      <c r="A11521" s="5"/>
      <c r="B11521" s="5"/>
    </row>
    <row r="11522" spans="1:2" ht="15.5" x14ac:dyDescent="0.35">
      <c r="A11522" s="5"/>
      <c r="B11522" s="5"/>
    </row>
    <row r="11523" spans="1:2" ht="15.5" x14ac:dyDescent="0.35">
      <c r="A11523" s="5"/>
      <c r="B11523" s="5"/>
    </row>
    <row r="11524" spans="1:2" ht="15.5" x14ac:dyDescent="0.35">
      <c r="A11524" s="5"/>
      <c r="B11524" s="5"/>
    </row>
    <row r="11525" spans="1:2" ht="15.5" x14ac:dyDescent="0.35">
      <c r="A11525" s="5"/>
      <c r="B11525" s="5"/>
    </row>
    <row r="11526" spans="1:2" ht="15.5" x14ac:dyDescent="0.35">
      <c r="A11526" s="5"/>
      <c r="B11526" s="5"/>
    </row>
    <row r="11527" spans="1:2" ht="15.5" x14ac:dyDescent="0.35">
      <c r="A11527" s="5"/>
      <c r="B11527" s="5"/>
    </row>
    <row r="11528" spans="1:2" ht="15.5" x14ac:dyDescent="0.35">
      <c r="A11528" s="5"/>
      <c r="B11528" s="5"/>
    </row>
    <row r="11529" spans="1:2" ht="15.5" x14ac:dyDescent="0.35">
      <c r="A11529" s="5"/>
      <c r="B11529" s="5"/>
    </row>
    <row r="11530" spans="1:2" ht="15.5" x14ac:dyDescent="0.35">
      <c r="A11530" s="5"/>
      <c r="B11530" s="5"/>
    </row>
    <row r="11531" spans="1:2" ht="15.5" x14ac:dyDescent="0.35">
      <c r="A11531" s="5"/>
      <c r="B11531" s="5"/>
    </row>
    <row r="11532" spans="1:2" ht="15.5" x14ac:dyDescent="0.35">
      <c r="A11532" s="5"/>
      <c r="B11532" s="5"/>
    </row>
    <row r="11533" spans="1:2" ht="15.5" x14ac:dyDescent="0.35">
      <c r="A11533" s="5"/>
      <c r="B11533" s="5"/>
    </row>
    <row r="11534" spans="1:2" ht="15.5" x14ac:dyDescent="0.35">
      <c r="A11534" s="5"/>
      <c r="B11534" s="5"/>
    </row>
    <row r="11535" spans="1:2" ht="15.5" x14ac:dyDescent="0.35">
      <c r="A11535" s="5"/>
      <c r="B11535" s="5"/>
    </row>
    <row r="11536" spans="1:2" ht="15.5" x14ac:dyDescent="0.35">
      <c r="A11536" s="5"/>
      <c r="B11536" s="5"/>
    </row>
    <row r="11537" spans="1:2" ht="15.5" x14ac:dyDescent="0.35">
      <c r="A11537" s="5"/>
      <c r="B11537" s="5"/>
    </row>
    <row r="11538" spans="1:2" ht="15.5" x14ac:dyDescent="0.35">
      <c r="A11538" s="5"/>
      <c r="B11538" s="5"/>
    </row>
    <row r="11539" spans="1:2" ht="15.5" x14ac:dyDescent="0.35">
      <c r="A11539" s="5"/>
      <c r="B11539" s="5"/>
    </row>
    <row r="11540" spans="1:2" ht="15.5" x14ac:dyDescent="0.35">
      <c r="A11540" s="5"/>
      <c r="B11540" s="5"/>
    </row>
    <row r="11541" spans="1:2" ht="15.5" x14ac:dyDescent="0.35">
      <c r="A11541" s="5"/>
      <c r="B11541" s="5"/>
    </row>
    <row r="11542" spans="1:2" ht="15.5" x14ac:dyDescent="0.35">
      <c r="A11542" s="5"/>
      <c r="B11542" s="5"/>
    </row>
    <row r="11543" spans="1:2" ht="15.5" x14ac:dyDescent="0.35">
      <c r="A11543" s="5"/>
      <c r="B11543" s="5"/>
    </row>
    <row r="11544" spans="1:2" ht="15.5" x14ac:dyDescent="0.35">
      <c r="A11544" s="5"/>
      <c r="B11544" s="5"/>
    </row>
    <row r="11545" spans="1:2" ht="15.5" x14ac:dyDescent="0.35">
      <c r="A11545" s="5"/>
      <c r="B11545" s="5"/>
    </row>
    <row r="11546" spans="1:2" ht="15.5" x14ac:dyDescent="0.35">
      <c r="A11546" s="5"/>
      <c r="B11546" s="5"/>
    </row>
    <row r="11547" spans="1:2" ht="15.5" x14ac:dyDescent="0.35">
      <c r="A11547" s="5"/>
      <c r="B11547" s="5"/>
    </row>
    <row r="11548" spans="1:2" ht="15.5" x14ac:dyDescent="0.35">
      <c r="A11548" s="5"/>
      <c r="B11548" s="5"/>
    </row>
    <row r="11549" spans="1:2" ht="15.5" x14ac:dyDescent="0.35">
      <c r="A11549" s="5"/>
      <c r="B11549" s="5"/>
    </row>
    <row r="11550" spans="1:2" ht="15.5" x14ac:dyDescent="0.35">
      <c r="A11550" s="5"/>
      <c r="B11550" s="5"/>
    </row>
    <row r="11551" spans="1:2" ht="15.5" x14ac:dyDescent="0.35">
      <c r="A11551" s="5"/>
      <c r="B11551" s="5"/>
    </row>
    <row r="11552" spans="1:2" ht="15.5" x14ac:dyDescent="0.35">
      <c r="A11552" s="5"/>
      <c r="B11552" s="5"/>
    </row>
    <row r="11553" spans="1:2" ht="15.5" x14ac:dyDescent="0.35">
      <c r="A11553" s="5"/>
      <c r="B11553" s="5"/>
    </row>
    <row r="11554" spans="1:2" ht="15.5" x14ac:dyDescent="0.35">
      <c r="A11554" s="5"/>
      <c r="B11554" s="5"/>
    </row>
    <row r="11555" spans="1:2" ht="15.5" x14ac:dyDescent="0.35">
      <c r="A11555" s="5"/>
      <c r="B11555" s="5"/>
    </row>
    <row r="11556" spans="1:2" ht="15.5" x14ac:dyDescent="0.35">
      <c r="A11556" s="5"/>
      <c r="B11556" s="5"/>
    </row>
    <row r="11557" spans="1:2" ht="15.5" x14ac:dyDescent="0.35">
      <c r="A11557" s="5"/>
      <c r="B11557" s="5"/>
    </row>
    <row r="11558" spans="1:2" ht="15.5" x14ac:dyDescent="0.35">
      <c r="A11558" s="5"/>
      <c r="B11558" s="5"/>
    </row>
    <row r="11559" spans="1:2" ht="15.5" x14ac:dyDescent="0.35">
      <c r="A11559" s="5"/>
      <c r="B11559" s="5"/>
    </row>
    <row r="11560" spans="1:2" ht="15.5" x14ac:dyDescent="0.35">
      <c r="A11560" s="5"/>
      <c r="B11560" s="5"/>
    </row>
    <row r="11561" spans="1:2" ht="15.5" x14ac:dyDescent="0.35">
      <c r="A11561" s="5"/>
      <c r="B11561" s="5"/>
    </row>
    <row r="11562" spans="1:2" ht="15.5" x14ac:dyDescent="0.35">
      <c r="A11562" s="5"/>
      <c r="B11562" s="5"/>
    </row>
    <row r="11563" spans="1:2" ht="15.5" x14ac:dyDescent="0.35">
      <c r="A11563" s="5"/>
      <c r="B11563" s="5"/>
    </row>
    <row r="11564" spans="1:2" ht="15.5" x14ac:dyDescent="0.35">
      <c r="A11564" s="5"/>
      <c r="B11564" s="5"/>
    </row>
    <row r="11565" spans="1:2" ht="15.5" x14ac:dyDescent="0.35">
      <c r="A11565" s="5"/>
      <c r="B11565" s="5"/>
    </row>
    <row r="11566" spans="1:2" ht="15.5" x14ac:dyDescent="0.35">
      <c r="A11566" s="5"/>
      <c r="B11566" s="5"/>
    </row>
    <row r="11567" spans="1:2" ht="15.5" x14ac:dyDescent="0.35">
      <c r="A11567" s="5"/>
      <c r="B11567" s="5"/>
    </row>
    <row r="11568" spans="1:2" ht="15.5" x14ac:dyDescent="0.35">
      <c r="A11568" s="5"/>
      <c r="B11568" s="5"/>
    </row>
    <row r="11569" spans="1:2" ht="15.5" x14ac:dyDescent="0.35">
      <c r="A11569" s="5"/>
      <c r="B11569" s="5"/>
    </row>
    <row r="11570" spans="1:2" ht="15.5" x14ac:dyDescent="0.35">
      <c r="A11570" s="5"/>
      <c r="B11570" s="5"/>
    </row>
    <row r="11571" spans="1:2" ht="15.5" x14ac:dyDescent="0.35">
      <c r="A11571" s="5"/>
      <c r="B11571" s="5"/>
    </row>
    <row r="11572" spans="1:2" ht="15.5" x14ac:dyDescent="0.35">
      <c r="A11572" s="5"/>
      <c r="B11572" s="5"/>
    </row>
    <row r="11573" spans="1:2" ht="15.5" x14ac:dyDescent="0.35">
      <c r="A11573" s="5"/>
      <c r="B11573" s="5"/>
    </row>
    <row r="11574" spans="1:2" ht="15.5" x14ac:dyDescent="0.35">
      <c r="A11574" s="5"/>
      <c r="B11574" s="5"/>
    </row>
    <row r="11575" spans="1:2" ht="15.5" x14ac:dyDescent="0.35">
      <c r="A11575" s="5"/>
      <c r="B11575" s="5"/>
    </row>
    <row r="11576" spans="1:2" ht="15.5" x14ac:dyDescent="0.35">
      <c r="A11576" s="5"/>
      <c r="B11576" s="5"/>
    </row>
    <row r="11577" spans="1:2" ht="15.5" x14ac:dyDescent="0.35">
      <c r="A11577" s="5"/>
      <c r="B11577" s="5"/>
    </row>
    <row r="11578" spans="1:2" ht="15.5" x14ac:dyDescent="0.35">
      <c r="A11578" s="5"/>
      <c r="B11578" s="5"/>
    </row>
    <row r="11579" spans="1:2" ht="15.5" x14ac:dyDescent="0.35">
      <c r="A11579" s="5"/>
      <c r="B11579" s="5"/>
    </row>
    <row r="11580" spans="1:2" ht="15.5" x14ac:dyDescent="0.35">
      <c r="A11580" s="5"/>
      <c r="B11580" s="5"/>
    </row>
    <row r="11581" spans="1:2" ht="15.5" x14ac:dyDescent="0.35">
      <c r="A11581" s="5"/>
      <c r="B11581" s="5"/>
    </row>
    <row r="11582" spans="1:2" ht="15.5" x14ac:dyDescent="0.35">
      <c r="A11582" s="5"/>
      <c r="B11582" s="5"/>
    </row>
    <row r="11583" spans="1:2" ht="15.5" x14ac:dyDescent="0.35">
      <c r="A11583" s="5"/>
      <c r="B11583" s="5"/>
    </row>
    <row r="11584" spans="1:2" ht="15.5" x14ac:dyDescent="0.35">
      <c r="A11584" s="5"/>
      <c r="B11584" s="5"/>
    </row>
    <row r="11585" spans="1:2" ht="15.5" x14ac:dyDescent="0.35">
      <c r="A11585" s="5"/>
      <c r="B11585" s="5"/>
    </row>
    <row r="11586" spans="1:2" ht="15.5" x14ac:dyDescent="0.35">
      <c r="A11586" s="5"/>
      <c r="B11586" s="5"/>
    </row>
    <row r="11587" spans="1:2" ht="15.5" x14ac:dyDescent="0.35">
      <c r="A11587" s="5"/>
      <c r="B11587" s="5"/>
    </row>
    <row r="11588" spans="1:2" ht="15.5" x14ac:dyDescent="0.35">
      <c r="A11588" s="5"/>
      <c r="B11588" s="5"/>
    </row>
    <row r="11589" spans="1:2" ht="15.5" x14ac:dyDescent="0.35">
      <c r="A11589" s="5"/>
      <c r="B11589" s="5"/>
    </row>
    <row r="11590" spans="1:2" ht="15.5" x14ac:dyDescent="0.35">
      <c r="A11590" s="5"/>
      <c r="B11590" s="5"/>
    </row>
    <row r="11591" spans="1:2" ht="15.5" x14ac:dyDescent="0.35">
      <c r="A11591" s="5"/>
      <c r="B11591" s="5"/>
    </row>
    <row r="11592" spans="1:2" ht="15.5" x14ac:dyDescent="0.35">
      <c r="A11592" s="5"/>
      <c r="B11592" s="5"/>
    </row>
    <row r="11593" spans="1:2" ht="15.5" x14ac:dyDescent="0.35">
      <c r="A11593" s="5"/>
      <c r="B11593" s="5"/>
    </row>
    <row r="11594" spans="1:2" ht="15.5" x14ac:dyDescent="0.35">
      <c r="A11594" s="5"/>
      <c r="B11594" s="5"/>
    </row>
    <row r="11595" spans="1:2" ht="15.5" x14ac:dyDescent="0.35">
      <c r="A11595" s="5"/>
      <c r="B11595" s="5"/>
    </row>
    <row r="11596" spans="1:2" ht="15.5" x14ac:dyDescent="0.35">
      <c r="A11596" s="5"/>
      <c r="B11596" s="5"/>
    </row>
    <row r="11597" spans="1:2" ht="15.5" x14ac:dyDescent="0.35">
      <c r="A11597" s="5"/>
      <c r="B11597" s="5"/>
    </row>
    <row r="11598" spans="1:2" ht="15.5" x14ac:dyDescent="0.35">
      <c r="A11598" s="5"/>
      <c r="B11598" s="5"/>
    </row>
    <row r="11599" spans="1:2" ht="15.5" x14ac:dyDescent="0.35">
      <c r="A11599" s="5"/>
      <c r="B11599" s="5"/>
    </row>
    <row r="11600" spans="1:2" ht="15.5" x14ac:dyDescent="0.35">
      <c r="A11600" s="5"/>
      <c r="B11600" s="5"/>
    </row>
    <row r="11601" spans="1:2" ht="15.5" x14ac:dyDescent="0.35">
      <c r="A11601" s="5"/>
      <c r="B11601" s="5"/>
    </row>
    <row r="11602" spans="1:2" ht="15.5" x14ac:dyDescent="0.35">
      <c r="A11602" s="5"/>
      <c r="B11602" s="5"/>
    </row>
    <row r="11603" spans="1:2" ht="15.5" x14ac:dyDescent="0.35">
      <c r="A11603" s="5"/>
      <c r="B11603" s="5"/>
    </row>
    <row r="11604" spans="1:2" ht="15.5" x14ac:dyDescent="0.35">
      <c r="A11604" s="5"/>
      <c r="B11604" s="5"/>
    </row>
    <row r="11605" spans="1:2" ht="15.5" x14ac:dyDescent="0.35">
      <c r="A11605" s="5"/>
      <c r="B11605" s="5"/>
    </row>
    <row r="11606" spans="1:2" ht="15.5" x14ac:dyDescent="0.35">
      <c r="A11606" s="5"/>
      <c r="B11606" s="5"/>
    </row>
    <row r="11607" spans="1:2" ht="15.5" x14ac:dyDescent="0.35">
      <c r="A11607" s="5"/>
      <c r="B11607" s="5"/>
    </row>
    <row r="11608" spans="1:2" ht="15.5" x14ac:dyDescent="0.35">
      <c r="A11608" s="5"/>
      <c r="B11608" s="5"/>
    </row>
    <row r="11609" spans="1:2" ht="15.5" x14ac:dyDescent="0.35">
      <c r="A11609" s="5"/>
      <c r="B11609" s="5"/>
    </row>
    <row r="11610" spans="1:2" ht="15.5" x14ac:dyDescent="0.35">
      <c r="A11610" s="5"/>
      <c r="B11610" s="5"/>
    </row>
    <row r="11611" spans="1:2" ht="15.5" x14ac:dyDescent="0.35">
      <c r="A11611" s="5"/>
      <c r="B11611" s="5"/>
    </row>
    <row r="11612" spans="1:2" ht="15.5" x14ac:dyDescent="0.35">
      <c r="A11612" s="5"/>
      <c r="B11612" s="5"/>
    </row>
    <row r="11613" spans="1:2" ht="15.5" x14ac:dyDescent="0.35">
      <c r="A11613" s="5"/>
      <c r="B11613" s="5"/>
    </row>
    <row r="11614" spans="1:2" ht="15.5" x14ac:dyDescent="0.35">
      <c r="A11614" s="5"/>
      <c r="B11614" s="5"/>
    </row>
    <row r="11615" spans="1:2" ht="15.5" x14ac:dyDescent="0.35">
      <c r="A11615" s="5"/>
      <c r="B11615" s="5"/>
    </row>
    <row r="11616" spans="1:2" ht="15.5" x14ac:dyDescent="0.35">
      <c r="A11616" s="5"/>
      <c r="B11616" s="5"/>
    </row>
    <row r="11617" spans="1:2" ht="15.5" x14ac:dyDescent="0.35">
      <c r="A11617" s="5"/>
      <c r="B11617" s="5"/>
    </row>
    <row r="11618" spans="1:2" ht="15.5" x14ac:dyDescent="0.35">
      <c r="A11618" s="5"/>
      <c r="B11618" s="5"/>
    </row>
    <row r="11619" spans="1:2" ht="15.5" x14ac:dyDescent="0.35">
      <c r="A11619" s="5"/>
      <c r="B11619" s="5"/>
    </row>
    <row r="11620" spans="1:2" ht="15.5" x14ac:dyDescent="0.35">
      <c r="A11620" s="5"/>
      <c r="B11620" s="5"/>
    </row>
    <row r="11621" spans="1:2" ht="15.5" x14ac:dyDescent="0.35">
      <c r="A11621" s="5"/>
      <c r="B11621" s="5"/>
    </row>
    <row r="11622" spans="1:2" ht="15.5" x14ac:dyDescent="0.35">
      <c r="A11622" s="5"/>
      <c r="B11622" s="5"/>
    </row>
    <row r="11623" spans="1:2" ht="15.5" x14ac:dyDescent="0.35">
      <c r="A11623" s="5"/>
      <c r="B11623" s="5"/>
    </row>
    <row r="11624" spans="1:2" ht="15.5" x14ac:dyDescent="0.35">
      <c r="A11624" s="5"/>
      <c r="B11624" s="5"/>
    </row>
    <row r="11625" spans="1:2" ht="15.5" x14ac:dyDescent="0.35">
      <c r="A11625" s="5"/>
      <c r="B11625" s="5"/>
    </row>
    <row r="11626" spans="1:2" ht="15.5" x14ac:dyDescent="0.35">
      <c r="A11626" s="5"/>
      <c r="B11626" s="5"/>
    </row>
    <row r="11627" spans="1:2" ht="15.5" x14ac:dyDescent="0.35">
      <c r="A11627" s="5"/>
      <c r="B11627" s="5"/>
    </row>
    <row r="11628" spans="1:2" ht="15.5" x14ac:dyDescent="0.35">
      <c r="A11628" s="5"/>
      <c r="B11628" s="5"/>
    </row>
    <row r="11629" spans="1:2" ht="15.5" x14ac:dyDescent="0.35">
      <c r="A11629" s="5"/>
      <c r="B11629" s="5"/>
    </row>
    <row r="11630" spans="1:2" ht="15.5" x14ac:dyDescent="0.35">
      <c r="A11630" s="5"/>
      <c r="B11630" s="5"/>
    </row>
    <row r="11631" spans="1:2" ht="15.5" x14ac:dyDescent="0.35">
      <c r="A11631" s="5"/>
      <c r="B11631" s="5"/>
    </row>
    <row r="11632" spans="1:2" ht="15.5" x14ac:dyDescent="0.35">
      <c r="A11632" s="5"/>
      <c r="B11632" s="5"/>
    </row>
    <row r="11633" spans="1:2" ht="15.5" x14ac:dyDescent="0.35">
      <c r="A11633" s="5"/>
      <c r="B11633" s="5"/>
    </row>
    <row r="11634" spans="1:2" ht="15.5" x14ac:dyDescent="0.35">
      <c r="A11634" s="5"/>
      <c r="B11634" s="5"/>
    </row>
    <row r="11635" spans="1:2" ht="15.5" x14ac:dyDescent="0.35">
      <c r="A11635" s="5"/>
      <c r="B11635" s="5"/>
    </row>
    <row r="11636" spans="1:2" ht="15.5" x14ac:dyDescent="0.35">
      <c r="A11636" s="5"/>
      <c r="B11636" s="5"/>
    </row>
    <row r="11637" spans="1:2" ht="15.5" x14ac:dyDescent="0.35">
      <c r="A11637" s="5"/>
      <c r="B11637" s="5"/>
    </row>
    <row r="11638" spans="1:2" ht="15.5" x14ac:dyDescent="0.35">
      <c r="A11638" s="5"/>
      <c r="B11638" s="5"/>
    </row>
    <row r="11639" spans="1:2" ht="15.5" x14ac:dyDescent="0.35">
      <c r="A11639" s="5"/>
      <c r="B11639" s="5"/>
    </row>
    <row r="11640" spans="1:2" ht="15.5" x14ac:dyDescent="0.35">
      <c r="A11640" s="5"/>
      <c r="B11640" s="5"/>
    </row>
    <row r="11641" spans="1:2" ht="15.5" x14ac:dyDescent="0.35">
      <c r="A11641" s="5"/>
      <c r="B11641" s="5"/>
    </row>
    <row r="11642" spans="1:2" ht="15.5" x14ac:dyDescent="0.35">
      <c r="A11642" s="5"/>
      <c r="B11642" s="5"/>
    </row>
    <row r="11643" spans="1:2" ht="15.5" x14ac:dyDescent="0.35">
      <c r="A11643" s="5"/>
      <c r="B11643" s="5"/>
    </row>
    <row r="11644" spans="1:2" ht="15.5" x14ac:dyDescent="0.35">
      <c r="A11644" s="5"/>
      <c r="B11644" s="5"/>
    </row>
    <row r="11645" spans="1:2" ht="15.5" x14ac:dyDescent="0.35">
      <c r="A11645" s="5"/>
      <c r="B11645" s="5"/>
    </row>
    <row r="11646" spans="1:2" ht="15.5" x14ac:dyDescent="0.35">
      <c r="A11646" s="5"/>
      <c r="B11646" s="5"/>
    </row>
    <row r="11647" spans="1:2" ht="15.5" x14ac:dyDescent="0.35">
      <c r="A11647" s="5"/>
      <c r="B11647" s="5"/>
    </row>
    <row r="11648" spans="1:2" ht="15.5" x14ac:dyDescent="0.35">
      <c r="A11648" s="5"/>
      <c r="B11648" s="5"/>
    </row>
    <row r="11649" spans="1:2" ht="15.5" x14ac:dyDescent="0.35">
      <c r="A11649" s="5"/>
      <c r="B11649" s="5"/>
    </row>
    <row r="11650" spans="1:2" ht="15.5" x14ac:dyDescent="0.35">
      <c r="A11650" s="5"/>
      <c r="B11650" s="5"/>
    </row>
    <row r="11651" spans="1:2" ht="15.5" x14ac:dyDescent="0.35">
      <c r="A11651" s="5"/>
      <c r="B11651" s="5"/>
    </row>
    <row r="11652" spans="1:2" ht="15.5" x14ac:dyDescent="0.35">
      <c r="A11652" s="5"/>
      <c r="B11652" s="5"/>
    </row>
    <row r="11653" spans="1:2" ht="15.5" x14ac:dyDescent="0.35">
      <c r="A11653" s="5"/>
      <c r="B11653" s="5"/>
    </row>
    <row r="11654" spans="1:2" ht="15.5" x14ac:dyDescent="0.35">
      <c r="A11654" s="5"/>
      <c r="B11654" s="5"/>
    </row>
    <row r="11655" spans="1:2" ht="15.5" x14ac:dyDescent="0.35">
      <c r="A11655" s="5"/>
      <c r="B11655" s="5"/>
    </row>
    <row r="11656" spans="1:2" ht="15.5" x14ac:dyDescent="0.35">
      <c r="A11656" s="5"/>
      <c r="B11656" s="5"/>
    </row>
    <row r="11657" spans="1:2" ht="15.5" x14ac:dyDescent="0.35">
      <c r="A11657" s="5"/>
      <c r="B11657" s="5"/>
    </row>
    <row r="11658" spans="1:2" ht="15.5" x14ac:dyDescent="0.35">
      <c r="A11658" s="5"/>
      <c r="B11658" s="5"/>
    </row>
    <row r="11659" spans="1:2" ht="15.5" x14ac:dyDescent="0.35">
      <c r="A11659" s="5"/>
      <c r="B11659" s="5"/>
    </row>
    <row r="11660" spans="1:2" ht="15.5" x14ac:dyDescent="0.35">
      <c r="A11660" s="5"/>
      <c r="B11660" s="5"/>
    </row>
    <row r="11661" spans="1:2" ht="15.5" x14ac:dyDescent="0.35">
      <c r="A11661" s="5"/>
      <c r="B11661" s="5"/>
    </row>
    <row r="11662" spans="1:2" ht="15.5" x14ac:dyDescent="0.35">
      <c r="A11662" s="5"/>
      <c r="B11662" s="5"/>
    </row>
    <row r="11663" spans="1:2" ht="15.5" x14ac:dyDescent="0.35">
      <c r="A11663" s="5"/>
      <c r="B11663" s="5"/>
    </row>
    <row r="11664" spans="1:2" ht="15.5" x14ac:dyDescent="0.35">
      <c r="A11664" s="5"/>
      <c r="B11664" s="5"/>
    </row>
    <row r="11665" spans="1:2" ht="15.5" x14ac:dyDescent="0.35">
      <c r="A11665" s="5"/>
      <c r="B11665" s="5"/>
    </row>
    <row r="11666" spans="1:2" ht="15.5" x14ac:dyDescent="0.35">
      <c r="A11666" s="5"/>
      <c r="B11666" s="5"/>
    </row>
    <row r="11667" spans="1:2" ht="15.5" x14ac:dyDescent="0.35">
      <c r="A11667" s="5"/>
      <c r="B11667" s="5"/>
    </row>
    <row r="11668" spans="1:2" ht="15.5" x14ac:dyDescent="0.35">
      <c r="A11668" s="5"/>
      <c r="B11668" s="5"/>
    </row>
    <row r="11669" spans="1:2" ht="15.5" x14ac:dyDescent="0.35">
      <c r="A11669" s="5"/>
      <c r="B11669" s="5"/>
    </row>
    <row r="11670" spans="1:2" ht="15.5" x14ac:dyDescent="0.35">
      <c r="A11670" s="5"/>
      <c r="B11670" s="5"/>
    </row>
    <row r="11671" spans="1:2" ht="15.5" x14ac:dyDescent="0.35">
      <c r="A11671" s="5"/>
      <c r="B11671" s="5"/>
    </row>
    <row r="11672" spans="1:2" ht="15.5" x14ac:dyDescent="0.35">
      <c r="A11672" s="5"/>
      <c r="B11672" s="5"/>
    </row>
    <row r="11673" spans="1:2" ht="15.5" x14ac:dyDescent="0.35">
      <c r="A11673" s="5"/>
      <c r="B11673" s="5"/>
    </row>
    <row r="11674" spans="1:2" ht="15.5" x14ac:dyDescent="0.35">
      <c r="A11674" s="5"/>
      <c r="B11674" s="5"/>
    </row>
    <row r="11675" spans="1:2" ht="15.5" x14ac:dyDescent="0.35">
      <c r="A11675" s="5"/>
      <c r="B11675" s="5"/>
    </row>
    <row r="11676" spans="1:2" ht="15.5" x14ac:dyDescent="0.35">
      <c r="A11676" s="5"/>
      <c r="B11676" s="5"/>
    </row>
    <row r="11677" spans="1:2" ht="15.5" x14ac:dyDescent="0.35">
      <c r="A11677" s="5"/>
      <c r="B11677" s="5"/>
    </row>
    <row r="11678" spans="1:2" ht="15.5" x14ac:dyDescent="0.35">
      <c r="A11678" s="5"/>
      <c r="B11678" s="5"/>
    </row>
    <row r="11679" spans="1:2" ht="15.5" x14ac:dyDescent="0.35">
      <c r="A11679" s="5"/>
      <c r="B11679" s="5"/>
    </row>
    <row r="11680" spans="1:2" ht="15.5" x14ac:dyDescent="0.35">
      <c r="A11680" s="5"/>
      <c r="B11680" s="5"/>
    </row>
    <row r="11681" spans="1:2" ht="15.5" x14ac:dyDescent="0.35">
      <c r="A11681" s="5"/>
      <c r="B11681" s="5"/>
    </row>
    <row r="11682" spans="1:2" ht="15.5" x14ac:dyDescent="0.35">
      <c r="A11682" s="5"/>
      <c r="B11682" s="5"/>
    </row>
    <row r="11683" spans="1:2" ht="15.5" x14ac:dyDescent="0.35">
      <c r="A11683" s="5"/>
      <c r="B11683" s="5"/>
    </row>
    <row r="11684" spans="1:2" ht="15.5" x14ac:dyDescent="0.35">
      <c r="A11684" s="5"/>
      <c r="B11684" s="5"/>
    </row>
    <row r="11685" spans="1:2" ht="15.5" x14ac:dyDescent="0.35">
      <c r="A11685" s="5"/>
      <c r="B11685" s="5"/>
    </row>
    <row r="11686" spans="1:2" ht="15.5" x14ac:dyDescent="0.35">
      <c r="A11686" s="5"/>
      <c r="B11686" s="5"/>
    </row>
    <row r="11687" spans="1:2" ht="15.5" x14ac:dyDescent="0.35">
      <c r="A11687" s="5"/>
      <c r="B11687" s="5"/>
    </row>
    <row r="11688" spans="1:2" ht="15.5" x14ac:dyDescent="0.35">
      <c r="A11688" s="5"/>
      <c r="B11688" s="5"/>
    </row>
    <row r="11689" spans="1:2" ht="15.5" x14ac:dyDescent="0.35">
      <c r="A11689" s="5"/>
      <c r="B11689" s="5"/>
    </row>
    <row r="11690" spans="1:2" ht="15.5" x14ac:dyDescent="0.35">
      <c r="A11690" s="5"/>
      <c r="B11690" s="5"/>
    </row>
    <row r="11691" spans="1:2" ht="15.5" x14ac:dyDescent="0.35">
      <c r="A11691" s="5"/>
      <c r="B11691" s="5"/>
    </row>
    <row r="11692" spans="1:2" ht="15.5" x14ac:dyDescent="0.35">
      <c r="A11692" s="5"/>
      <c r="B11692" s="5"/>
    </row>
    <row r="11693" spans="1:2" ht="15.5" x14ac:dyDescent="0.35">
      <c r="A11693" s="5"/>
      <c r="B11693" s="5"/>
    </row>
    <row r="11694" spans="1:2" ht="15.5" x14ac:dyDescent="0.35">
      <c r="A11694" s="5"/>
      <c r="B11694" s="5"/>
    </row>
    <row r="11695" spans="1:2" ht="15.5" x14ac:dyDescent="0.35">
      <c r="A11695" s="5"/>
      <c r="B11695" s="5"/>
    </row>
    <row r="11696" spans="1:2" ht="15.5" x14ac:dyDescent="0.35">
      <c r="A11696" s="5"/>
      <c r="B11696" s="5"/>
    </row>
    <row r="11697" spans="1:2" ht="15.5" x14ac:dyDescent="0.35">
      <c r="A11697" s="5"/>
      <c r="B11697" s="5"/>
    </row>
    <row r="11698" spans="1:2" ht="15.5" x14ac:dyDescent="0.35">
      <c r="A11698" s="5"/>
      <c r="B11698" s="5"/>
    </row>
    <row r="11699" spans="1:2" ht="15.5" x14ac:dyDescent="0.35">
      <c r="A11699" s="5"/>
      <c r="B11699" s="5"/>
    </row>
    <row r="11700" spans="1:2" ht="15.5" x14ac:dyDescent="0.35">
      <c r="A11700" s="5"/>
      <c r="B11700" s="5"/>
    </row>
    <row r="11701" spans="1:2" ht="15.5" x14ac:dyDescent="0.35">
      <c r="A11701" s="5"/>
      <c r="B11701" s="5"/>
    </row>
    <row r="11702" spans="1:2" ht="15.5" x14ac:dyDescent="0.35">
      <c r="A11702" s="5"/>
      <c r="B11702" s="5"/>
    </row>
    <row r="11703" spans="1:2" ht="15.5" x14ac:dyDescent="0.35">
      <c r="A11703" s="5"/>
      <c r="B11703" s="5"/>
    </row>
    <row r="11704" spans="1:2" ht="15.5" x14ac:dyDescent="0.35">
      <c r="A11704" s="5"/>
      <c r="B11704" s="5"/>
    </row>
    <row r="11705" spans="1:2" ht="15.5" x14ac:dyDescent="0.35">
      <c r="A11705" s="5"/>
      <c r="B11705" s="5"/>
    </row>
    <row r="11706" spans="1:2" ht="15.5" x14ac:dyDescent="0.35">
      <c r="A11706" s="5"/>
      <c r="B11706" s="5"/>
    </row>
    <row r="11707" spans="1:2" ht="15.5" x14ac:dyDescent="0.35">
      <c r="A11707" s="5"/>
      <c r="B11707" s="5"/>
    </row>
    <row r="11708" spans="1:2" ht="15.5" x14ac:dyDescent="0.35">
      <c r="A11708" s="5"/>
      <c r="B11708" s="5"/>
    </row>
    <row r="11709" spans="1:2" ht="15.5" x14ac:dyDescent="0.35">
      <c r="A11709" s="5"/>
      <c r="B11709" s="5"/>
    </row>
    <row r="11710" spans="1:2" ht="15.5" x14ac:dyDescent="0.35">
      <c r="A11710" s="5"/>
      <c r="B11710" s="5"/>
    </row>
    <row r="11711" spans="1:2" ht="15.5" x14ac:dyDescent="0.35">
      <c r="A11711" s="5"/>
      <c r="B11711" s="5"/>
    </row>
    <row r="11712" spans="1:2" ht="15.5" x14ac:dyDescent="0.35">
      <c r="A11712" s="5"/>
      <c r="B11712" s="5"/>
    </row>
    <row r="11713" spans="1:2" ht="15.5" x14ac:dyDescent="0.35">
      <c r="A11713" s="5"/>
      <c r="B11713" s="5"/>
    </row>
    <row r="11714" spans="1:2" ht="15.5" x14ac:dyDescent="0.35">
      <c r="A11714" s="5"/>
      <c r="B11714" s="5"/>
    </row>
    <row r="11715" spans="1:2" ht="15.5" x14ac:dyDescent="0.35">
      <c r="A11715" s="5"/>
      <c r="B11715" s="5"/>
    </row>
    <row r="11716" spans="1:2" ht="15.5" x14ac:dyDescent="0.35">
      <c r="A11716" s="5"/>
      <c r="B11716" s="5"/>
    </row>
    <row r="11717" spans="1:2" ht="15.5" x14ac:dyDescent="0.35">
      <c r="A11717" s="5"/>
      <c r="B11717" s="5"/>
    </row>
    <row r="11718" spans="1:2" ht="15.5" x14ac:dyDescent="0.35">
      <c r="A11718" s="5"/>
      <c r="B11718" s="5"/>
    </row>
    <row r="11719" spans="1:2" ht="15.5" x14ac:dyDescent="0.35">
      <c r="A11719" s="5"/>
      <c r="B11719" s="5"/>
    </row>
    <row r="11720" spans="1:2" ht="15.5" x14ac:dyDescent="0.35">
      <c r="A11720" s="5"/>
      <c r="B11720" s="5"/>
    </row>
    <row r="11721" spans="1:2" ht="15.5" x14ac:dyDescent="0.35">
      <c r="A11721" s="5"/>
      <c r="B11721" s="5"/>
    </row>
    <row r="11722" spans="1:2" ht="15.5" x14ac:dyDescent="0.35">
      <c r="A11722" s="5"/>
      <c r="B11722" s="5"/>
    </row>
    <row r="11723" spans="1:2" ht="15.5" x14ac:dyDescent="0.35">
      <c r="A11723" s="5"/>
      <c r="B11723" s="5"/>
    </row>
    <row r="11724" spans="1:2" ht="15.5" x14ac:dyDescent="0.35">
      <c r="A11724" s="5"/>
      <c r="B11724" s="5"/>
    </row>
    <row r="11725" spans="1:2" ht="15.5" x14ac:dyDescent="0.35">
      <c r="A11725" s="5"/>
      <c r="B11725" s="5"/>
    </row>
    <row r="11726" spans="1:2" ht="15.5" x14ac:dyDescent="0.35">
      <c r="A11726" s="5"/>
      <c r="B11726" s="5"/>
    </row>
    <row r="11727" spans="1:2" ht="15.5" x14ac:dyDescent="0.35">
      <c r="A11727" s="5"/>
      <c r="B11727" s="5"/>
    </row>
    <row r="11728" spans="1:2" ht="15.5" x14ac:dyDescent="0.35">
      <c r="A11728" s="5"/>
      <c r="B11728" s="5"/>
    </row>
    <row r="11729" spans="1:2" ht="15.5" x14ac:dyDescent="0.35">
      <c r="A11729" s="5"/>
      <c r="B11729" s="5"/>
    </row>
    <row r="11730" spans="1:2" ht="15.5" x14ac:dyDescent="0.35">
      <c r="A11730" s="5"/>
      <c r="B11730" s="5"/>
    </row>
    <row r="11731" spans="1:2" ht="15.5" x14ac:dyDescent="0.35">
      <c r="A11731" s="5"/>
      <c r="B11731" s="5"/>
    </row>
    <row r="11732" spans="1:2" ht="15.5" x14ac:dyDescent="0.35">
      <c r="A11732" s="5"/>
      <c r="B11732" s="5"/>
    </row>
    <row r="11733" spans="1:2" ht="15.5" x14ac:dyDescent="0.35">
      <c r="A11733" s="5"/>
      <c r="B11733" s="5"/>
    </row>
    <row r="11734" spans="1:2" ht="15.5" x14ac:dyDescent="0.35">
      <c r="A11734" s="5"/>
      <c r="B11734" s="5"/>
    </row>
    <row r="11735" spans="1:2" ht="15.5" x14ac:dyDescent="0.35">
      <c r="A11735" s="5"/>
      <c r="B11735" s="5"/>
    </row>
    <row r="11736" spans="1:2" ht="15.5" x14ac:dyDescent="0.35">
      <c r="A11736" s="5"/>
      <c r="B11736" s="5"/>
    </row>
    <row r="11737" spans="1:2" ht="15.5" x14ac:dyDescent="0.35">
      <c r="A11737" s="5"/>
      <c r="B11737" s="5"/>
    </row>
    <row r="11738" spans="1:2" ht="15.5" x14ac:dyDescent="0.35">
      <c r="A11738" s="5"/>
      <c r="B11738" s="5"/>
    </row>
    <row r="11739" spans="1:2" ht="15.5" x14ac:dyDescent="0.35">
      <c r="A11739" s="5"/>
      <c r="B11739" s="5"/>
    </row>
    <row r="11740" spans="1:2" ht="15.5" x14ac:dyDescent="0.35">
      <c r="A11740" s="5"/>
      <c r="B11740" s="5"/>
    </row>
    <row r="11741" spans="1:2" ht="15.5" x14ac:dyDescent="0.35">
      <c r="A11741" s="5"/>
      <c r="B11741" s="5"/>
    </row>
    <row r="11742" spans="1:2" ht="15.5" x14ac:dyDescent="0.35">
      <c r="A11742" s="5"/>
      <c r="B11742" s="5"/>
    </row>
    <row r="11743" spans="1:2" ht="15.5" x14ac:dyDescent="0.35">
      <c r="A11743" s="5"/>
      <c r="B11743" s="5"/>
    </row>
    <row r="11744" spans="1:2" ht="15.5" x14ac:dyDescent="0.35">
      <c r="A11744" s="5"/>
      <c r="B11744" s="5"/>
    </row>
    <row r="11745" spans="1:2" ht="15.5" x14ac:dyDescent="0.35">
      <c r="A11745" s="5"/>
      <c r="B11745" s="5"/>
    </row>
    <row r="11746" spans="1:2" ht="15.5" x14ac:dyDescent="0.35">
      <c r="A11746" s="5"/>
      <c r="B11746" s="5"/>
    </row>
    <row r="11747" spans="1:2" ht="15.5" x14ac:dyDescent="0.35">
      <c r="A11747" s="5"/>
      <c r="B11747" s="5"/>
    </row>
    <row r="11748" spans="1:2" ht="15.5" x14ac:dyDescent="0.35">
      <c r="A11748" s="5"/>
      <c r="B11748" s="5"/>
    </row>
    <row r="11749" spans="1:2" ht="15.5" x14ac:dyDescent="0.35">
      <c r="A11749" s="5"/>
      <c r="B11749" s="5"/>
    </row>
    <row r="11750" spans="1:2" ht="15.5" x14ac:dyDescent="0.35">
      <c r="A11750" s="5"/>
      <c r="B11750" s="5"/>
    </row>
    <row r="11751" spans="1:2" ht="15.5" x14ac:dyDescent="0.35">
      <c r="A11751" s="5"/>
      <c r="B11751" s="5"/>
    </row>
    <row r="11752" spans="1:2" ht="15.5" x14ac:dyDescent="0.35">
      <c r="A11752" s="5"/>
      <c r="B11752" s="5"/>
    </row>
    <row r="11753" spans="1:2" ht="15.5" x14ac:dyDescent="0.35">
      <c r="A11753" s="5"/>
      <c r="B11753" s="5"/>
    </row>
    <row r="11754" spans="1:2" ht="15.5" x14ac:dyDescent="0.35">
      <c r="A11754" s="5"/>
      <c r="B11754" s="5"/>
    </row>
    <row r="11755" spans="1:2" ht="15.5" x14ac:dyDescent="0.35">
      <c r="A11755" s="5"/>
      <c r="B11755" s="5"/>
    </row>
    <row r="11756" spans="1:2" ht="15.5" x14ac:dyDescent="0.35">
      <c r="A11756" s="5"/>
      <c r="B11756" s="5"/>
    </row>
    <row r="11757" spans="1:2" ht="15.5" x14ac:dyDescent="0.35">
      <c r="A11757" s="5"/>
      <c r="B11757" s="5"/>
    </row>
    <row r="11758" spans="1:2" ht="15.5" x14ac:dyDescent="0.35">
      <c r="A11758" s="5"/>
      <c r="B11758" s="5"/>
    </row>
    <row r="11759" spans="1:2" ht="15.5" x14ac:dyDescent="0.35">
      <c r="A11759" s="5"/>
      <c r="B11759" s="5"/>
    </row>
    <row r="11760" spans="1:2" ht="15.5" x14ac:dyDescent="0.35">
      <c r="A11760" s="5"/>
      <c r="B11760" s="5"/>
    </row>
    <row r="11761" spans="1:2" ht="15.5" x14ac:dyDescent="0.35">
      <c r="A11761" s="5"/>
      <c r="B11761" s="5"/>
    </row>
    <row r="11762" spans="1:2" ht="15.5" x14ac:dyDescent="0.35">
      <c r="A11762" s="5"/>
      <c r="B11762" s="5"/>
    </row>
    <row r="11763" spans="1:2" ht="15.5" x14ac:dyDescent="0.35">
      <c r="A11763" s="5"/>
      <c r="B11763" s="5"/>
    </row>
    <row r="11764" spans="1:2" ht="15.5" x14ac:dyDescent="0.35">
      <c r="A11764" s="5"/>
      <c r="B11764" s="5"/>
    </row>
    <row r="11765" spans="1:2" ht="15.5" x14ac:dyDescent="0.35">
      <c r="A11765" s="5"/>
      <c r="B11765" s="5"/>
    </row>
    <row r="11766" spans="1:2" ht="15.5" x14ac:dyDescent="0.35">
      <c r="A11766" s="5"/>
      <c r="B11766" s="5"/>
    </row>
    <row r="11767" spans="1:2" ht="15.5" x14ac:dyDescent="0.35">
      <c r="A11767" s="5"/>
      <c r="B11767" s="5"/>
    </row>
    <row r="11768" spans="1:2" ht="15.5" x14ac:dyDescent="0.35">
      <c r="A11768" s="5"/>
      <c r="B11768" s="5"/>
    </row>
    <row r="11769" spans="1:2" ht="15.5" x14ac:dyDescent="0.35">
      <c r="A11769" s="5"/>
      <c r="B11769" s="5"/>
    </row>
    <row r="11770" spans="1:2" ht="15.5" x14ac:dyDescent="0.35">
      <c r="A11770" s="5"/>
      <c r="B11770" s="5"/>
    </row>
    <row r="11771" spans="1:2" ht="15.5" x14ac:dyDescent="0.35">
      <c r="A11771" s="5"/>
      <c r="B11771" s="5"/>
    </row>
    <row r="11772" spans="1:2" ht="15.5" x14ac:dyDescent="0.35">
      <c r="A11772" s="5"/>
      <c r="B11772" s="5"/>
    </row>
    <row r="11773" spans="1:2" ht="15.5" x14ac:dyDescent="0.35">
      <c r="A11773" s="5"/>
      <c r="B11773" s="5"/>
    </row>
    <row r="11774" spans="1:2" ht="15.5" x14ac:dyDescent="0.35">
      <c r="A11774" s="5"/>
      <c r="B11774" s="5"/>
    </row>
    <row r="11775" spans="1:2" ht="15.5" x14ac:dyDescent="0.35">
      <c r="A11775" s="5"/>
      <c r="B11775" s="5"/>
    </row>
    <row r="11776" spans="1:2" ht="15.5" x14ac:dyDescent="0.35">
      <c r="A11776" s="5"/>
      <c r="B11776" s="5"/>
    </row>
    <row r="11777" spans="1:2" ht="15.5" x14ac:dyDescent="0.35">
      <c r="A11777" s="5"/>
      <c r="B11777" s="5"/>
    </row>
    <row r="11778" spans="1:2" ht="15.5" x14ac:dyDescent="0.35">
      <c r="A11778" s="5"/>
      <c r="B11778" s="5"/>
    </row>
    <row r="11779" spans="1:2" ht="15.5" x14ac:dyDescent="0.35">
      <c r="A11779" s="5"/>
      <c r="B11779" s="5"/>
    </row>
    <row r="11780" spans="1:2" ht="15.5" x14ac:dyDescent="0.35">
      <c r="A11780" s="5"/>
      <c r="B11780" s="5"/>
    </row>
    <row r="11781" spans="1:2" ht="15.5" x14ac:dyDescent="0.35">
      <c r="A11781" s="5"/>
      <c r="B11781" s="5"/>
    </row>
    <row r="11782" spans="1:2" ht="15.5" x14ac:dyDescent="0.35">
      <c r="A11782" s="5"/>
      <c r="B11782" s="5"/>
    </row>
    <row r="11783" spans="1:2" ht="15.5" x14ac:dyDescent="0.35">
      <c r="A11783" s="5"/>
      <c r="B11783" s="5"/>
    </row>
    <row r="11784" spans="1:2" ht="15.5" x14ac:dyDescent="0.35">
      <c r="A11784" s="5"/>
      <c r="B11784" s="5"/>
    </row>
    <row r="11785" spans="1:2" ht="15.5" x14ac:dyDescent="0.35">
      <c r="A11785" s="5"/>
      <c r="B11785" s="5"/>
    </row>
    <row r="11786" spans="1:2" ht="15.5" x14ac:dyDescent="0.35">
      <c r="A11786" s="5"/>
      <c r="B11786" s="5"/>
    </row>
    <row r="11787" spans="1:2" ht="15.5" x14ac:dyDescent="0.35">
      <c r="A11787" s="5"/>
      <c r="B11787" s="5"/>
    </row>
    <row r="11788" spans="1:2" ht="15.5" x14ac:dyDescent="0.35">
      <c r="A11788" s="5"/>
      <c r="B11788" s="5"/>
    </row>
    <row r="11789" spans="1:2" ht="15.5" x14ac:dyDescent="0.35">
      <c r="A11789" s="5"/>
      <c r="B11789" s="5"/>
    </row>
    <row r="11790" spans="1:2" ht="15.5" x14ac:dyDescent="0.35">
      <c r="A11790" s="5"/>
      <c r="B11790" s="5"/>
    </row>
    <row r="11791" spans="1:2" ht="15.5" x14ac:dyDescent="0.35">
      <c r="A11791" s="5"/>
      <c r="B11791" s="5"/>
    </row>
    <row r="11792" spans="1:2" ht="15.5" x14ac:dyDescent="0.35">
      <c r="A11792" s="5"/>
      <c r="B11792" s="5"/>
    </row>
    <row r="11793" spans="1:2" ht="15.5" x14ac:dyDescent="0.35">
      <c r="A11793" s="5"/>
      <c r="B11793" s="5"/>
    </row>
    <row r="11794" spans="1:2" ht="15.5" x14ac:dyDescent="0.35">
      <c r="A11794" s="5"/>
      <c r="B11794" s="5"/>
    </row>
    <row r="11795" spans="1:2" ht="15.5" x14ac:dyDescent="0.35">
      <c r="A11795" s="5"/>
      <c r="B11795" s="5"/>
    </row>
    <row r="11796" spans="1:2" ht="15.5" x14ac:dyDescent="0.35">
      <c r="A11796" s="5"/>
      <c r="B11796" s="5"/>
    </row>
    <row r="11797" spans="1:2" ht="15.5" x14ac:dyDescent="0.35">
      <c r="A11797" s="5"/>
      <c r="B11797" s="5"/>
    </row>
    <row r="11798" spans="1:2" ht="15.5" x14ac:dyDescent="0.35">
      <c r="A11798" s="5"/>
      <c r="B11798" s="5"/>
    </row>
    <row r="11799" spans="1:2" ht="15.5" x14ac:dyDescent="0.35">
      <c r="A11799" s="5"/>
      <c r="B11799" s="5"/>
    </row>
    <row r="11800" spans="1:2" ht="15.5" x14ac:dyDescent="0.35">
      <c r="A11800" s="5"/>
      <c r="B11800" s="5"/>
    </row>
    <row r="11801" spans="1:2" ht="15.5" x14ac:dyDescent="0.35">
      <c r="A11801" s="5"/>
      <c r="B11801" s="5"/>
    </row>
    <row r="11802" spans="1:2" ht="15.5" x14ac:dyDescent="0.35">
      <c r="A11802" s="5"/>
      <c r="B11802" s="5"/>
    </row>
    <row r="11803" spans="1:2" ht="15.5" x14ac:dyDescent="0.35">
      <c r="A11803" s="5"/>
      <c r="B11803" s="5"/>
    </row>
    <row r="11804" spans="1:2" ht="15.5" x14ac:dyDescent="0.35">
      <c r="A11804" s="5"/>
      <c r="B11804" s="5"/>
    </row>
    <row r="11805" spans="1:2" ht="15.5" x14ac:dyDescent="0.35">
      <c r="A11805" s="5"/>
      <c r="B11805" s="5"/>
    </row>
    <row r="11806" spans="1:2" ht="15.5" x14ac:dyDescent="0.35">
      <c r="A11806" s="5"/>
      <c r="B11806" s="5"/>
    </row>
    <row r="11807" spans="1:2" ht="15.5" x14ac:dyDescent="0.35">
      <c r="A11807" s="5"/>
      <c r="B11807" s="5"/>
    </row>
    <row r="11808" spans="1:2" ht="15.5" x14ac:dyDescent="0.35">
      <c r="A11808" s="5"/>
      <c r="B11808" s="5"/>
    </row>
    <row r="11809" spans="1:2" ht="15.5" x14ac:dyDescent="0.35">
      <c r="A11809" s="5"/>
      <c r="B11809" s="5"/>
    </row>
    <row r="11810" spans="1:2" ht="15.5" x14ac:dyDescent="0.35">
      <c r="A11810" s="5"/>
      <c r="B11810" s="5"/>
    </row>
    <row r="11811" spans="1:2" ht="15.5" x14ac:dyDescent="0.35">
      <c r="A11811" s="5"/>
      <c r="B11811" s="5"/>
    </row>
    <row r="11812" spans="1:2" ht="15.5" x14ac:dyDescent="0.35">
      <c r="A11812" s="5"/>
      <c r="B11812" s="5"/>
    </row>
    <row r="11813" spans="1:2" ht="15.5" x14ac:dyDescent="0.35">
      <c r="A11813" s="5"/>
      <c r="B11813" s="5"/>
    </row>
    <row r="11814" spans="1:2" ht="15.5" x14ac:dyDescent="0.35">
      <c r="A11814" s="5"/>
      <c r="B11814" s="5"/>
    </row>
    <row r="11815" spans="1:2" ht="15.5" x14ac:dyDescent="0.35">
      <c r="A11815" s="5"/>
      <c r="B11815" s="5"/>
    </row>
    <row r="11816" spans="1:2" ht="15.5" x14ac:dyDescent="0.35">
      <c r="A11816" s="5"/>
      <c r="B11816" s="5"/>
    </row>
    <row r="11817" spans="1:2" ht="15.5" x14ac:dyDescent="0.35">
      <c r="A11817" s="5"/>
      <c r="B11817" s="5"/>
    </row>
    <row r="11818" spans="1:2" ht="15.5" x14ac:dyDescent="0.35">
      <c r="A11818" s="5"/>
      <c r="B11818" s="5"/>
    </row>
    <row r="11819" spans="1:2" ht="15.5" x14ac:dyDescent="0.35">
      <c r="A11819" s="5"/>
      <c r="B11819" s="5"/>
    </row>
    <row r="11820" spans="1:2" ht="15.5" x14ac:dyDescent="0.35">
      <c r="A11820" s="5"/>
      <c r="B11820" s="5"/>
    </row>
    <row r="11821" spans="1:2" ht="15.5" x14ac:dyDescent="0.35">
      <c r="A11821" s="5"/>
      <c r="B11821" s="5"/>
    </row>
    <row r="11822" spans="1:2" ht="15.5" x14ac:dyDescent="0.35">
      <c r="A11822" s="5"/>
      <c r="B11822" s="5"/>
    </row>
    <row r="11823" spans="1:2" ht="15.5" x14ac:dyDescent="0.35">
      <c r="A11823" s="5"/>
      <c r="B11823" s="5"/>
    </row>
    <row r="11824" spans="1:2" ht="15.5" x14ac:dyDescent="0.35">
      <c r="A11824" s="5"/>
      <c r="B11824" s="5"/>
    </row>
    <row r="11825" spans="1:2" ht="15.5" x14ac:dyDescent="0.35">
      <c r="A11825" s="5"/>
      <c r="B11825" s="5"/>
    </row>
    <row r="11826" spans="1:2" ht="15.5" x14ac:dyDescent="0.35">
      <c r="A11826" s="5"/>
      <c r="B11826" s="5"/>
    </row>
    <row r="11827" spans="1:2" ht="15.5" x14ac:dyDescent="0.35">
      <c r="A11827" s="5"/>
      <c r="B11827" s="5"/>
    </row>
    <row r="11828" spans="1:2" ht="15.5" x14ac:dyDescent="0.35">
      <c r="A11828" s="5"/>
      <c r="B11828" s="5"/>
    </row>
    <row r="11829" spans="1:2" ht="15.5" x14ac:dyDescent="0.35">
      <c r="A11829" s="5"/>
      <c r="B11829" s="5"/>
    </row>
    <row r="11830" spans="1:2" ht="15.5" x14ac:dyDescent="0.35">
      <c r="A11830" s="5"/>
      <c r="B11830" s="5"/>
    </row>
    <row r="11831" spans="1:2" ht="15.5" x14ac:dyDescent="0.35">
      <c r="A11831" s="5"/>
      <c r="B11831" s="5"/>
    </row>
    <row r="11832" spans="1:2" ht="15.5" x14ac:dyDescent="0.35">
      <c r="A11832" s="5"/>
      <c r="B11832" s="5"/>
    </row>
    <row r="11833" spans="1:2" ht="15.5" x14ac:dyDescent="0.35">
      <c r="A11833" s="5"/>
      <c r="B11833" s="5"/>
    </row>
    <row r="11834" spans="1:2" ht="15.5" x14ac:dyDescent="0.35">
      <c r="A11834" s="5"/>
      <c r="B11834" s="5"/>
    </row>
    <row r="11835" spans="1:2" ht="15.5" x14ac:dyDescent="0.35">
      <c r="A11835" s="5"/>
      <c r="B11835" s="5"/>
    </row>
    <row r="11836" spans="1:2" ht="15.5" x14ac:dyDescent="0.35">
      <c r="A11836" s="5"/>
      <c r="B11836" s="5"/>
    </row>
    <row r="11837" spans="1:2" ht="15.5" x14ac:dyDescent="0.35">
      <c r="A11837" s="5"/>
      <c r="B11837" s="5"/>
    </row>
    <row r="11838" spans="1:2" ht="15.5" x14ac:dyDescent="0.35">
      <c r="A11838" s="5"/>
      <c r="B11838" s="5"/>
    </row>
    <row r="11839" spans="1:2" ht="15.5" x14ac:dyDescent="0.35">
      <c r="A11839" s="5"/>
      <c r="B11839" s="5"/>
    </row>
    <row r="11840" spans="1:2" ht="15.5" x14ac:dyDescent="0.35">
      <c r="A11840" s="5"/>
      <c r="B11840" s="5"/>
    </row>
    <row r="11841" spans="1:2" ht="15.5" x14ac:dyDescent="0.35">
      <c r="A11841" s="5"/>
      <c r="B11841" s="5"/>
    </row>
    <row r="11842" spans="1:2" ht="15.5" x14ac:dyDescent="0.35">
      <c r="A11842" s="5"/>
      <c r="B11842" s="5"/>
    </row>
    <row r="11843" spans="1:2" ht="15.5" x14ac:dyDescent="0.35">
      <c r="A11843" s="5"/>
      <c r="B11843" s="5"/>
    </row>
    <row r="11844" spans="1:2" ht="15.5" x14ac:dyDescent="0.35">
      <c r="A11844" s="5"/>
      <c r="B11844" s="5"/>
    </row>
    <row r="11845" spans="1:2" ht="15.5" x14ac:dyDescent="0.35">
      <c r="A11845" s="5"/>
      <c r="B11845" s="5"/>
    </row>
    <row r="11846" spans="1:2" ht="15.5" x14ac:dyDescent="0.35">
      <c r="A11846" s="5"/>
      <c r="B11846" s="5"/>
    </row>
    <row r="11847" spans="1:2" ht="15.5" x14ac:dyDescent="0.35">
      <c r="A11847" s="5"/>
      <c r="B11847" s="5"/>
    </row>
    <row r="11848" spans="1:2" ht="15.5" x14ac:dyDescent="0.35">
      <c r="A11848" s="5"/>
      <c r="B11848" s="5"/>
    </row>
    <row r="11849" spans="1:2" ht="15.5" x14ac:dyDescent="0.35">
      <c r="A11849" s="5"/>
      <c r="B11849" s="5"/>
    </row>
    <row r="11850" spans="1:2" ht="15.5" x14ac:dyDescent="0.35">
      <c r="A11850" s="5"/>
      <c r="B11850" s="5"/>
    </row>
    <row r="11851" spans="1:2" ht="15.5" x14ac:dyDescent="0.35">
      <c r="A11851" s="5"/>
      <c r="B11851" s="5"/>
    </row>
    <row r="11852" spans="1:2" ht="15.5" x14ac:dyDescent="0.35">
      <c r="A11852" s="5"/>
      <c r="B11852" s="5"/>
    </row>
    <row r="11853" spans="1:2" ht="15.5" x14ac:dyDescent="0.35">
      <c r="A11853" s="5"/>
      <c r="B11853" s="5"/>
    </row>
    <row r="11854" spans="1:2" ht="15.5" x14ac:dyDescent="0.35">
      <c r="A11854" s="5"/>
      <c r="B11854" s="5"/>
    </row>
    <row r="11855" spans="1:2" ht="15.5" x14ac:dyDescent="0.35">
      <c r="A11855" s="5"/>
      <c r="B11855" s="5"/>
    </row>
    <row r="11856" spans="1:2" ht="15.5" x14ac:dyDescent="0.35">
      <c r="A11856" s="5"/>
      <c r="B11856" s="5"/>
    </row>
    <row r="11857" spans="1:2" ht="15.5" x14ac:dyDescent="0.35">
      <c r="A11857" s="5"/>
      <c r="B11857" s="5"/>
    </row>
    <row r="11858" spans="1:2" ht="15.5" x14ac:dyDescent="0.35">
      <c r="A11858" s="5"/>
      <c r="B11858" s="5"/>
    </row>
    <row r="11859" spans="1:2" ht="15.5" x14ac:dyDescent="0.35">
      <c r="A11859" s="5"/>
      <c r="B11859" s="5"/>
    </row>
    <row r="11860" spans="1:2" ht="15.5" x14ac:dyDescent="0.35">
      <c r="A11860" s="5"/>
      <c r="B11860" s="5"/>
    </row>
    <row r="11861" spans="1:2" ht="15.5" x14ac:dyDescent="0.35">
      <c r="A11861" s="5"/>
      <c r="B11861" s="5"/>
    </row>
    <row r="11862" spans="1:2" ht="15.5" x14ac:dyDescent="0.35">
      <c r="A11862" s="5"/>
      <c r="B11862" s="5"/>
    </row>
    <row r="11863" spans="1:2" ht="15.5" x14ac:dyDescent="0.35">
      <c r="A11863" s="5"/>
      <c r="B11863" s="5"/>
    </row>
    <row r="11864" spans="1:2" ht="15.5" x14ac:dyDescent="0.35">
      <c r="A11864" s="5"/>
      <c r="B11864" s="5"/>
    </row>
    <row r="11865" spans="1:2" ht="15.5" x14ac:dyDescent="0.35">
      <c r="A11865" s="5"/>
      <c r="B11865" s="5"/>
    </row>
    <row r="11866" spans="1:2" ht="15.5" x14ac:dyDescent="0.35">
      <c r="A11866" s="5"/>
      <c r="B11866" s="5"/>
    </row>
    <row r="11867" spans="1:2" ht="15.5" x14ac:dyDescent="0.35">
      <c r="A11867" s="5"/>
      <c r="B11867" s="5"/>
    </row>
    <row r="11868" spans="1:2" ht="15.5" x14ac:dyDescent="0.35">
      <c r="A11868" s="5"/>
      <c r="B11868" s="5"/>
    </row>
    <row r="11869" spans="1:2" ht="15.5" x14ac:dyDescent="0.35">
      <c r="A11869" s="5"/>
      <c r="B11869" s="5"/>
    </row>
    <row r="11870" spans="1:2" ht="15.5" x14ac:dyDescent="0.35">
      <c r="A11870" s="5"/>
      <c r="B11870" s="5"/>
    </row>
    <row r="11871" spans="1:2" ht="15.5" x14ac:dyDescent="0.35">
      <c r="A11871" s="5"/>
      <c r="B11871" s="5"/>
    </row>
    <row r="11872" spans="1:2" ht="15.5" x14ac:dyDescent="0.35">
      <c r="A11872" s="5"/>
      <c r="B11872" s="5"/>
    </row>
    <row r="11873" spans="1:2" ht="15.5" x14ac:dyDescent="0.35">
      <c r="A11873" s="5"/>
      <c r="B11873" s="5"/>
    </row>
    <row r="11874" spans="1:2" ht="15.5" x14ac:dyDescent="0.35">
      <c r="A11874" s="5"/>
      <c r="B11874" s="5"/>
    </row>
    <row r="11875" spans="1:2" ht="15.5" x14ac:dyDescent="0.35">
      <c r="A11875" s="5"/>
      <c r="B11875" s="5"/>
    </row>
    <row r="11876" spans="1:2" ht="15.5" x14ac:dyDescent="0.35">
      <c r="A11876" s="5"/>
      <c r="B11876" s="5"/>
    </row>
    <row r="11877" spans="1:2" ht="15.5" x14ac:dyDescent="0.35">
      <c r="A11877" s="5"/>
      <c r="B11877" s="5"/>
    </row>
    <row r="11878" spans="1:2" ht="15.5" x14ac:dyDescent="0.35">
      <c r="A11878" s="5"/>
      <c r="B11878" s="5"/>
    </row>
    <row r="11879" spans="1:2" ht="15.5" x14ac:dyDescent="0.35">
      <c r="A11879" s="5"/>
      <c r="B11879" s="5"/>
    </row>
    <row r="11880" spans="1:2" ht="15.5" x14ac:dyDescent="0.35">
      <c r="A11880" s="5"/>
      <c r="B11880" s="5"/>
    </row>
    <row r="11881" spans="1:2" ht="15.5" x14ac:dyDescent="0.35">
      <c r="A11881" s="5"/>
      <c r="B11881" s="5"/>
    </row>
    <row r="11882" spans="1:2" ht="15.5" x14ac:dyDescent="0.35">
      <c r="A11882" s="5"/>
      <c r="B11882" s="5"/>
    </row>
    <row r="11883" spans="1:2" ht="15.5" x14ac:dyDescent="0.35">
      <c r="A11883" s="5"/>
      <c r="B11883" s="5"/>
    </row>
    <row r="11884" spans="1:2" ht="15.5" x14ac:dyDescent="0.35">
      <c r="A11884" s="5"/>
      <c r="B11884" s="5"/>
    </row>
    <row r="11885" spans="1:2" ht="15.5" x14ac:dyDescent="0.35">
      <c r="A11885" s="5"/>
      <c r="B11885" s="5"/>
    </row>
    <row r="11886" spans="1:2" ht="15.5" x14ac:dyDescent="0.35">
      <c r="A11886" s="5"/>
      <c r="B11886" s="5"/>
    </row>
    <row r="11887" spans="1:2" ht="15.5" x14ac:dyDescent="0.35">
      <c r="A11887" s="5"/>
      <c r="B11887" s="5"/>
    </row>
    <row r="11888" spans="1:2" ht="15.5" x14ac:dyDescent="0.35">
      <c r="A11888" s="5"/>
      <c r="B11888" s="5"/>
    </row>
    <row r="11889" spans="1:2" ht="15.5" x14ac:dyDescent="0.35">
      <c r="A11889" s="5"/>
      <c r="B11889" s="5"/>
    </row>
    <row r="11890" spans="1:2" ht="15.5" x14ac:dyDescent="0.35">
      <c r="A11890" s="5"/>
      <c r="B11890" s="5"/>
    </row>
    <row r="11891" spans="1:2" ht="15.5" x14ac:dyDescent="0.35">
      <c r="A11891" s="5"/>
      <c r="B11891" s="5"/>
    </row>
    <row r="11892" spans="1:2" ht="15.5" x14ac:dyDescent="0.35">
      <c r="A11892" s="5"/>
      <c r="B11892" s="5"/>
    </row>
    <row r="11893" spans="1:2" ht="15.5" x14ac:dyDescent="0.35">
      <c r="A11893" s="5"/>
      <c r="B11893" s="5"/>
    </row>
    <row r="11894" spans="1:2" ht="15.5" x14ac:dyDescent="0.35">
      <c r="A11894" s="5"/>
      <c r="B11894" s="5"/>
    </row>
    <row r="11895" spans="1:2" ht="15.5" x14ac:dyDescent="0.35">
      <c r="A11895" s="5"/>
      <c r="B11895" s="5"/>
    </row>
    <row r="11896" spans="1:2" ht="15.5" x14ac:dyDescent="0.35">
      <c r="A11896" s="5"/>
      <c r="B11896" s="5"/>
    </row>
    <row r="11897" spans="1:2" ht="15.5" x14ac:dyDescent="0.35">
      <c r="A11897" s="5"/>
      <c r="B11897" s="5"/>
    </row>
    <row r="11898" spans="1:2" ht="15.5" x14ac:dyDescent="0.35">
      <c r="A11898" s="5"/>
      <c r="B11898" s="5"/>
    </row>
    <row r="11899" spans="1:2" ht="15.5" x14ac:dyDescent="0.35">
      <c r="A11899" s="5"/>
      <c r="B11899" s="5"/>
    </row>
    <row r="11900" spans="1:2" ht="15.5" x14ac:dyDescent="0.35">
      <c r="A11900" s="5"/>
      <c r="B11900" s="5"/>
    </row>
    <row r="11901" spans="1:2" ht="15.5" x14ac:dyDescent="0.35">
      <c r="A11901" s="5"/>
      <c r="B11901" s="5"/>
    </row>
    <row r="11902" spans="1:2" ht="15.5" x14ac:dyDescent="0.35">
      <c r="A11902" s="5"/>
      <c r="B11902" s="5"/>
    </row>
    <row r="11903" spans="1:2" ht="15.5" x14ac:dyDescent="0.35">
      <c r="A11903" s="5"/>
      <c r="B11903" s="5"/>
    </row>
    <row r="11904" spans="1:2" ht="15.5" x14ac:dyDescent="0.35">
      <c r="A11904" s="5"/>
      <c r="B11904" s="5"/>
    </row>
    <row r="11905" spans="1:2" ht="15.5" x14ac:dyDescent="0.35">
      <c r="A11905" s="5"/>
      <c r="B11905" s="5"/>
    </row>
    <row r="11906" spans="1:2" ht="15.5" x14ac:dyDescent="0.35">
      <c r="A11906" s="5"/>
      <c r="B11906" s="5"/>
    </row>
    <row r="11907" spans="1:2" ht="15.5" x14ac:dyDescent="0.35">
      <c r="A11907" s="5"/>
      <c r="B11907" s="5"/>
    </row>
    <row r="11908" spans="1:2" ht="15.5" x14ac:dyDescent="0.35">
      <c r="A11908" s="5"/>
      <c r="B11908" s="5"/>
    </row>
    <row r="11909" spans="1:2" ht="15.5" x14ac:dyDescent="0.35">
      <c r="A11909" s="5"/>
      <c r="B11909" s="5"/>
    </row>
    <row r="11910" spans="1:2" ht="15.5" x14ac:dyDescent="0.35">
      <c r="A11910" s="5"/>
      <c r="B11910" s="5"/>
    </row>
    <row r="11911" spans="1:2" ht="15.5" x14ac:dyDescent="0.35">
      <c r="A11911" s="5"/>
      <c r="B11911" s="5"/>
    </row>
    <row r="11912" spans="1:2" ht="15.5" x14ac:dyDescent="0.35">
      <c r="A11912" s="5"/>
      <c r="B11912" s="5"/>
    </row>
    <row r="11913" spans="1:2" ht="15.5" x14ac:dyDescent="0.35">
      <c r="A11913" s="5"/>
      <c r="B11913" s="5"/>
    </row>
    <row r="11914" spans="1:2" ht="15.5" x14ac:dyDescent="0.35">
      <c r="A11914" s="5"/>
      <c r="B11914" s="5"/>
    </row>
    <row r="11915" spans="1:2" ht="15.5" x14ac:dyDescent="0.35">
      <c r="A11915" s="5"/>
      <c r="B11915" s="5"/>
    </row>
    <row r="11916" spans="1:2" ht="15.5" x14ac:dyDescent="0.35">
      <c r="A11916" s="5"/>
      <c r="B11916" s="5"/>
    </row>
    <row r="11917" spans="1:2" ht="15.5" x14ac:dyDescent="0.35">
      <c r="A11917" s="5"/>
      <c r="B11917" s="5"/>
    </row>
    <row r="11918" spans="1:2" ht="15.5" x14ac:dyDescent="0.35">
      <c r="A11918" s="5"/>
      <c r="B11918" s="5"/>
    </row>
    <row r="11919" spans="1:2" ht="15.5" x14ac:dyDescent="0.35">
      <c r="A11919" s="5"/>
      <c r="B11919" s="5"/>
    </row>
    <row r="11920" spans="1:2" ht="15.5" x14ac:dyDescent="0.35">
      <c r="A11920" s="5"/>
      <c r="B11920" s="5"/>
    </row>
    <row r="11921" spans="1:2" ht="15.5" x14ac:dyDescent="0.35">
      <c r="A11921" s="5"/>
      <c r="B11921" s="5"/>
    </row>
    <row r="11922" spans="1:2" ht="15.5" x14ac:dyDescent="0.35">
      <c r="A11922" s="5"/>
      <c r="B11922" s="5"/>
    </row>
    <row r="11923" spans="1:2" ht="15.5" x14ac:dyDescent="0.35">
      <c r="A11923" s="5"/>
      <c r="B11923" s="5"/>
    </row>
    <row r="11924" spans="1:2" ht="15.5" x14ac:dyDescent="0.35">
      <c r="A11924" s="5"/>
      <c r="B11924" s="5"/>
    </row>
    <row r="11925" spans="1:2" ht="15.5" x14ac:dyDescent="0.35">
      <c r="A11925" s="5"/>
      <c r="B11925" s="5"/>
    </row>
    <row r="11926" spans="1:2" ht="15.5" x14ac:dyDescent="0.35">
      <c r="A11926" s="5"/>
      <c r="B11926" s="5"/>
    </row>
    <row r="11927" spans="1:2" ht="15.5" x14ac:dyDescent="0.35">
      <c r="A11927" s="5"/>
      <c r="B11927" s="5"/>
    </row>
    <row r="11928" spans="1:2" ht="15.5" x14ac:dyDescent="0.35">
      <c r="A11928" s="5"/>
      <c r="B11928" s="5"/>
    </row>
    <row r="11929" spans="1:2" ht="15.5" x14ac:dyDescent="0.35">
      <c r="A11929" s="5"/>
      <c r="B11929" s="5"/>
    </row>
    <row r="11930" spans="1:2" ht="15.5" x14ac:dyDescent="0.35">
      <c r="A11930" s="5"/>
      <c r="B11930" s="5"/>
    </row>
    <row r="11931" spans="1:2" ht="15.5" x14ac:dyDescent="0.35">
      <c r="A11931" s="5"/>
      <c r="B11931" s="5"/>
    </row>
    <row r="11932" spans="1:2" ht="15.5" x14ac:dyDescent="0.35">
      <c r="A11932" s="5"/>
      <c r="B11932" s="5"/>
    </row>
    <row r="11933" spans="1:2" ht="15.5" x14ac:dyDescent="0.35">
      <c r="A11933" s="5"/>
      <c r="B11933" s="5"/>
    </row>
    <row r="11934" spans="1:2" ht="15.5" x14ac:dyDescent="0.35">
      <c r="A11934" s="5"/>
      <c r="B11934" s="5"/>
    </row>
    <row r="11935" spans="1:2" ht="15.5" x14ac:dyDescent="0.35">
      <c r="A11935" s="5"/>
      <c r="B11935" s="5"/>
    </row>
    <row r="11936" spans="1:2" ht="15.5" x14ac:dyDescent="0.35">
      <c r="A11936" s="5"/>
      <c r="B11936" s="5"/>
    </row>
    <row r="11937" spans="1:2" ht="15.5" x14ac:dyDescent="0.35">
      <c r="A11937" s="5"/>
      <c r="B11937" s="5"/>
    </row>
    <row r="11938" spans="1:2" ht="15.5" x14ac:dyDescent="0.35">
      <c r="A11938" s="5"/>
      <c r="B11938" s="5"/>
    </row>
    <row r="11939" spans="1:2" ht="15.5" x14ac:dyDescent="0.35">
      <c r="A11939" s="5"/>
      <c r="B11939" s="5"/>
    </row>
    <row r="11940" spans="1:2" ht="15.5" x14ac:dyDescent="0.35">
      <c r="A11940" s="5"/>
      <c r="B11940" s="5"/>
    </row>
    <row r="11941" spans="1:2" ht="15.5" x14ac:dyDescent="0.35">
      <c r="A11941" s="5"/>
      <c r="B11941" s="5"/>
    </row>
    <row r="11942" spans="1:2" ht="15.5" x14ac:dyDescent="0.35">
      <c r="A11942" s="5"/>
      <c r="B11942" s="5"/>
    </row>
    <row r="11943" spans="1:2" ht="15.5" x14ac:dyDescent="0.35">
      <c r="A11943" s="5"/>
      <c r="B11943" s="5"/>
    </row>
    <row r="11944" spans="1:2" ht="15.5" x14ac:dyDescent="0.35">
      <c r="A11944" s="5"/>
      <c r="B11944" s="5"/>
    </row>
    <row r="11945" spans="1:2" ht="15.5" x14ac:dyDescent="0.35">
      <c r="A11945" s="5"/>
      <c r="B11945" s="5"/>
    </row>
    <row r="11946" spans="1:2" ht="15.5" x14ac:dyDescent="0.35">
      <c r="A11946" s="5"/>
      <c r="B11946" s="5"/>
    </row>
    <row r="11947" spans="1:2" ht="15.5" x14ac:dyDescent="0.35">
      <c r="A11947" s="5"/>
      <c r="B11947" s="5"/>
    </row>
    <row r="11948" spans="1:2" ht="15.5" x14ac:dyDescent="0.35">
      <c r="A11948" s="5"/>
      <c r="B11948" s="5"/>
    </row>
    <row r="11949" spans="1:2" ht="15.5" x14ac:dyDescent="0.35">
      <c r="A11949" s="5"/>
      <c r="B11949" s="5"/>
    </row>
    <row r="11950" spans="1:2" ht="15.5" x14ac:dyDescent="0.35">
      <c r="A11950" s="5"/>
      <c r="B11950" s="5"/>
    </row>
    <row r="11951" spans="1:2" ht="15.5" x14ac:dyDescent="0.35">
      <c r="A11951" s="5"/>
      <c r="B11951" s="5"/>
    </row>
    <row r="11952" spans="1:2" ht="15.5" x14ac:dyDescent="0.35">
      <c r="A11952" s="5"/>
      <c r="B11952" s="5"/>
    </row>
    <row r="11953" spans="1:2" ht="15.5" x14ac:dyDescent="0.35">
      <c r="A11953" s="5"/>
      <c r="B11953" s="5"/>
    </row>
    <row r="11954" spans="1:2" ht="15.5" x14ac:dyDescent="0.35">
      <c r="A11954" s="5"/>
      <c r="B11954" s="5"/>
    </row>
    <row r="11955" spans="1:2" ht="15.5" x14ac:dyDescent="0.35">
      <c r="A11955" s="5"/>
      <c r="B11955" s="5"/>
    </row>
    <row r="11956" spans="1:2" ht="15.5" x14ac:dyDescent="0.35">
      <c r="A11956" s="5"/>
      <c r="B11956" s="5"/>
    </row>
    <row r="11957" spans="1:2" ht="15.5" x14ac:dyDescent="0.35">
      <c r="A11957" s="5"/>
      <c r="B11957" s="5"/>
    </row>
    <row r="11958" spans="1:2" ht="15.5" x14ac:dyDescent="0.35">
      <c r="A11958" s="5"/>
      <c r="B11958" s="5"/>
    </row>
    <row r="11959" spans="1:2" ht="15.5" x14ac:dyDescent="0.35">
      <c r="A11959" s="5"/>
      <c r="B11959" s="5"/>
    </row>
    <row r="11960" spans="1:2" ht="15.5" x14ac:dyDescent="0.35">
      <c r="A11960" s="5"/>
      <c r="B11960" s="5"/>
    </row>
    <row r="11961" spans="1:2" ht="15.5" x14ac:dyDescent="0.35">
      <c r="A11961" s="5"/>
      <c r="B11961" s="5"/>
    </row>
    <row r="11962" spans="1:2" ht="15.5" x14ac:dyDescent="0.35">
      <c r="A11962" s="5"/>
      <c r="B11962" s="5"/>
    </row>
    <row r="11963" spans="1:2" ht="15.5" x14ac:dyDescent="0.35">
      <c r="A11963" s="5"/>
      <c r="B11963" s="5"/>
    </row>
    <row r="11964" spans="1:2" ht="15.5" x14ac:dyDescent="0.35">
      <c r="A11964" s="5"/>
      <c r="B11964" s="5"/>
    </row>
    <row r="11965" spans="1:2" ht="15.5" x14ac:dyDescent="0.35">
      <c r="A11965" s="5"/>
      <c r="B11965" s="5"/>
    </row>
    <row r="11966" spans="1:2" ht="15.5" x14ac:dyDescent="0.35">
      <c r="A11966" s="5"/>
      <c r="B11966" s="5"/>
    </row>
    <row r="11967" spans="1:2" ht="15.5" x14ac:dyDescent="0.35">
      <c r="A11967" s="5"/>
      <c r="B11967" s="5"/>
    </row>
    <row r="11968" spans="1:2" ht="15.5" x14ac:dyDescent="0.35">
      <c r="A11968" s="5"/>
      <c r="B11968" s="5"/>
    </row>
    <row r="11969" spans="1:2" ht="15.5" x14ac:dyDescent="0.35">
      <c r="A11969" s="5"/>
      <c r="B11969" s="5"/>
    </row>
    <row r="11970" spans="1:2" ht="15.5" x14ac:dyDescent="0.35">
      <c r="A11970" s="5"/>
      <c r="B11970" s="5"/>
    </row>
    <row r="11971" spans="1:2" ht="15.5" x14ac:dyDescent="0.35">
      <c r="A11971" s="5"/>
      <c r="B11971" s="5"/>
    </row>
    <row r="11972" spans="1:2" ht="15.5" x14ac:dyDescent="0.35">
      <c r="A11972" s="5"/>
      <c r="B11972" s="5"/>
    </row>
    <row r="11973" spans="1:2" ht="15.5" x14ac:dyDescent="0.35">
      <c r="A11973" s="5"/>
      <c r="B11973" s="5"/>
    </row>
    <row r="11974" spans="1:2" ht="15.5" x14ac:dyDescent="0.35">
      <c r="A11974" s="5"/>
      <c r="B11974" s="5"/>
    </row>
    <row r="11975" spans="1:2" ht="15.5" x14ac:dyDescent="0.35">
      <c r="A11975" s="5"/>
      <c r="B11975" s="5"/>
    </row>
    <row r="11976" spans="1:2" ht="15.5" x14ac:dyDescent="0.35">
      <c r="A11976" s="5"/>
      <c r="B11976" s="5"/>
    </row>
    <row r="11977" spans="1:2" ht="15.5" x14ac:dyDescent="0.35">
      <c r="A11977" s="5"/>
      <c r="B11977" s="5"/>
    </row>
    <row r="11978" spans="1:2" ht="15.5" x14ac:dyDescent="0.35">
      <c r="A11978" s="5"/>
      <c r="B11978" s="5"/>
    </row>
    <row r="11979" spans="1:2" ht="15.5" x14ac:dyDescent="0.35">
      <c r="A11979" s="5"/>
      <c r="B11979" s="5"/>
    </row>
    <row r="11980" spans="1:2" ht="15.5" x14ac:dyDescent="0.35">
      <c r="A11980" s="5"/>
      <c r="B11980" s="5"/>
    </row>
    <row r="11981" spans="1:2" ht="15.5" x14ac:dyDescent="0.35">
      <c r="A11981" s="5"/>
      <c r="B11981" s="5"/>
    </row>
    <row r="11982" spans="1:2" ht="15.5" x14ac:dyDescent="0.35">
      <c r="A11982" s="5"/>
      <c r="B11982" s="5"/>
    </row>
    <row r="11983" spans="1:2" ht="15.5" x14ac:dyDescent="0.35">
      <c r="A11983" s="5"/>
      <c r="B11983" s="5"/>
    </row>
    <row r="11984" spans="1:2" ht="15.5" x14ac:dyDescent="0.35">
      <c r="A11984" s="5"/>
      <c r="B11984" s="5"/>
    </row>
    <row r="11985" spans="1:2" ht="15.5" x14ac:dyDescent="0.35">
      <c r="A11985" s="5"/>
      <c r="B11985" s="5"/>
    </row>
    <row r="11986" spans="1:2" ht="15.5" x14ac:dyDescent="0.35">
      <c r="A11986" s="5"/>
      <c r="B11986" s="5"/>
    </row>
    <row r="11987" spans="1:2" ht="15.5" x14ac:dyDescent="0.35">
      <c r="A11987" s="5"/>
      <c r="B11987" s="5"/>
    </row>
    <row r="11988" spans="1:2" ht="15.5" x14ac:dyDescent="0.35">
      <c r="A11988" s="5"/>
      <c r="B11988" s="5"/>
    </row>
    <row r="11989" spans="1:2" ht="15.5" x14ac:dyDescent="0.35">
      <c r="A11989" s="5"/>
      <c r="B11989" s="5"/>
    </row>
    <row r="11990" spans="1:2" ht="15.5" x14ac:dyDescent="0.35">
      <c r="A11990" s="5"/>
      <c r="B11990" s="5"/>
    </row>
    <row r="11991" spans="1:2" ht="15.5" x14ac:dyDescent="0.35">
      <c r="A11991" s="5"/>
      <c r="B11991" s="5"/>
    </row>
    <row r="11992" spans="1:2" ht="15.5" x14ac:dyDescent="0.35">
      <c r="A11992" s="5"/>
      <c r="B11992" s="5"/>
    </row>
    <row r="11993" spans="1:2" ht="15.5" x14ac:dyDescent="0.35">
      <c r="A11993" s="5"/>
      <c r="B11993" s="5"/>
    </row>
    <row r="11994" spans="1:2" ht="15.5" x14ac:dyDescent="0.35">
      <c r="A11994" s="5"/>
      <c r="B11994" s="5"/>
    </row>
    <row r="11995" spans="1:2" ht="15.5" x14ac:dyDescent="0.35">
      <c r="A11995" s="5"/>
      <c r="B11995" s="5"/>
    </row>
    <row r="11996" spans="1:2" ht="15.5" x14ac:dyDescent="0.35">
      <c r="A11996" s="5"/>
      <c r="B11996" s="5"/>
    </row>
    <row r="11997" spans="1:2" ht="15.5" x14ac:dyDescent="0.35">
      <c r="A11997" s="5"/>
      <c r="B11997" s="5"/>
    </row>
    <row r="11998" spans="1:2" ht="15.5" x14ac:dyDescent="0.35">
      <c r="A11998" s="5"/>
      <c r="B11998" s="5"/>
    </row>
    <row r="11999" spans="1:2" ht="15.5" x14ac:dyDescent="0.35">
      <c r="A11999" s="5"/>
      <c r="B11999" s="5"/>
    </row>
    <row r="12000" spans="1:2" ht="15.5" x14ac:dyDescent="0.35">
      <c r="A12000" s="5"/>
      <c r="B12000" s="5"/>
    </row>
    <row r="12001" spans="1:2" ht="15.5" x14ac:dyDescent="0.35">
      <c r="A12001" s="5"/>
      <c r="B12001" s="5"/>
    </row>
    <row r="12002" spans="1:2" ht="15.5" x14ac:dyDescent="0.35">
      <c r="A12002" s="5"/>
      <c r="B12002" s="5"/>
    </row>
    <row r="12003" spans="1:2" ht="15.5" x14ac:dyDescent="0.35">
      <c r="A12003" s="5"/>
      <c r="B12003" s="5"/>
    </row>
    <row r="12004" spans="1:2" ht="15.5" x14ac:dyDescent="0.35">
      <c r="A12004" s="5"/>
      <c r="B12004" s="5"/>
    </row>
    <row r="12005" spans="1:2" ht="15.5" x14ac:dyDescent="0.35">
      <c r="A12005" s="5"/>
      <c r="B12005" s="5"/>
    </row>
    <row r="12006" spans="1:2" ht="15.5" x14ac:dyDescent="0.35">
      <c r="A12006" s="5"/>
      <c r="B12006" s="5"/>
    </row>
    <row r="12007" spans="1:2" ht="15.5" x14ac:dyDescent="0.35">
      <c r="A12007" s="5"/>
      <c r="B12007" s="5"/>
    </row>
    <row r="12008" spans="1:2" ht="15.5" x14ac:dyDescent="0.35">
      <c r="A12008" s="5"/>
      <c r="B12008" s="5"/>
    </row>
    <row r="12009" spans="1:2" ht="15.5" x14ac:dyDescent="0.35">
      <c r="A12009" s="5"/>
      <c r="B12009" s="5"/>
    </row>
    <row r="12010" spans="1:2" ht="15.5" x14ac:dyDescent="0.35">
      <c r="A12010" s="5"/>
      <c r="B12010" s="5"/>
    </row>
    <row r="12011" spans="1:2" ht="15.5" x14ac:dyDescent="0.35">
      <c r="A12011" s="5"/>
      <c r="B12011" s="5"/>
    </row>
    <row r="12012" spans="1:2" ht="15.5" x14ac:dyDescent="0.35">
      <c r="A12012" s="5"/>
      <c r="B12012" s="5"/>
    </row>
    <row r="12013" spans="1:2" ht="15.5" x14ac:dyDescent="0.35">
      <c r="A12013" s="5"/>
      <c r="B12013" s="5"/>
    </row>
    <row r="12014" spans="1:2" ht="15.5" x14ac:dyDescent="0.35">
      <c r="A12014" s="5"/>
      <c r="B12014" s="5"/>
    </row>
    <row r="12015" spans="1:2" ht="15.5" x14ac:dyDescent="0.35">
      <c r="A12015" s="5"/>
      <c r="B12015" s="5"/>
    </row>
    <row r="12016" spans="1:2" ht="15.5" x14ac:dyDescent="0.35">
      <c r="A12016" s="5"/>
      <c r="B12016" s="5"/>
    </row>
    <row r="12017" spans="1:2" ht="15.5" x14ac:dyDescent="0.35">
      <c r="A12017" s="5"/>
      <c r="B12017" s="5"/>
    </row>
    <row r="12018" spans="1:2" ht="15.5" x14ac:dyDescent="0.35">
      <c r="A12018" s="5"/>
      <c r="B12018" s="5"/>
    </row>
    <row r="12019" spans="1:2" ht="15.5" x14ac:dyDescent="0.35">
      <c r="A12019" s="5"/>
      <c r="B12019" s="5"/>
    </row>
    <row r="12020" spans="1:2" ht="15.5" x14ac:dyDescent="0.35">
      <c r="A12020" s="5"/>
      <c r="B12020" s="5"/>
    </row>
    <row r="12021" spans="1:2" ht="15.5" x14ac:dyDescent="0.35">
      <c r="A12021" s="5"/>
      <c r="B12021" s="5"/>
    </row>
    <row r="12022" spans="1:2" ht="15.5" x14ac:dyDescent="0.35">
      <c r="A12022" s="5"/>
      <c r="B12022" s="5"/>
    </row>
    <row r="12023" spans="1:2" ht="15.5" x14ac:dyDescent="0.35">
      <c r="A12023" s="5"/>
      <c r="B12023" s="5"/>
    </row>
    <row r="12024" spans="1:2" ht="15.5" x14ac:dyDescent="0.35">
      <c r="A12024" s="5"/>
      <c r="B12024" s="5"/>
    </row>
    <row r="12025" spans="1:2" ht="15.5" x14ac:dyDescent="0.35">
      <c r="A12025" s="5"/>
      <c r="B12025" s="5"/>
    </row>
    <row r="12026" spans="1:2" ht="15.5" x14ac:dyDescent="0.35">
      <c r="A12026" s="5"/>
      <c r="B12026" s="5"/>
    </row>
    <row r="12027" spans="1:2" ht="15.5" x14ac:dyDescent="0.35">
      <c r="A12027" s="5"/>
      <c r="B12027" s="5"/>
    </row>
    <row r="12028" spans="1:2" ht="15.5" x14ac:dyDescent="0.35">
      <c r="A12028" s="5"/>
      <c r="B12028" s="5"/>
    </row>
    <row r="12029" spans="1:2" ht="15.5" x14ac:dyDescent="0.35">
      <c r="A12029" s="5"/>
      <c r="B12029" s="5"/>
    </row>
    <row r="12030" spans="1:2" ht="15.5" x14ac:dyDescent="0.35">
      <c r="A12030" s="5"/>
      <c r="B12030" s="5"/>
    </row>
    <row r="12031" spans="1:2" ht="15.5" x14ac:dyDescent="0.35">
      <c r="A12031" s="5"/>
      <c r="B12031" s="5"/>
    </row>
    <row r="12032" spans="1:2" ht="15.5" x14ac:dyDescent="0.35">
      <c r="A12032" s="5"/>
      <c r="B12032" s="5"/>
    </row>
    <row r="12033" spans="1:2" ht="15.5" x14ac:dyDescent="0.35">
      <c r="A12033" s="5"/>
      <c r="B12033" s="5"/>
    </row>
    <row r="12034" spans="1:2" ht="15.5" x14ac:dyDescent="0.35">
      <c r="A12034" s="5"/>
      <c r="B12034" s="5"/>
    </row>
    <row r="12035" spans="1:2" ht="15.5" x14ac:dyDescent="0.35">
      <c r="A12035" s="5"/>
      <c r="B12035" s="5"/>
    </row>
    <row r="12036" spans="1:2" ht="15.5" x14ac:dyDescent="0.35">
      <c r="A12036" s="5"/>
      <c r="B12036" s="5"/>
    </row>
    <row r="12037" spans="1:2" ht="15.5" x14ac:dyDescent="0.35">
      <c r="A12037" s="5"/>
      <c r="B12037" s="5"/>
    </row>
    <row r="12038" spans="1:2" ht="15.5" x14ac:dyDescent="0.35">
      <c r="A12038" s="5"/>
      <c r="B12038" s="5"/>
    </row>
    <row r="12039" spans="1:2" ht="15.5" x14ac:dyDescent="0.35">
      <c r="A12039" s="5"/>
      <c r="B12039" s="5"/>
    </row>
    <row r="12040" spans="1:2" ht="15.5" x14ac:dyDescent="0.35">
      <c r="A12040" s="5"/>
      <c r="B12040" s="5"/>
    </row>
    <row r="12041" spans="1:2" ht="15.5" x14ac:dyDescent="0.35">
      <c r="A12041" s="5"/>
      <c r="B12041" s="5"/>
    </row>
    <row r="12042" spans="1:2" ht="15.5" x14ac:dyDescent="0.35">
      <c r="A12042" s="5"/>
      <c r="B12042" s="5"/>
    </row>
    <row r="12043" spans="1:2" ht="15.5" x14ac:dyDescent="0.35">
      <c r="A12043" s="5"/>
      <c r="B12043" s="5"/>
    </row>
    <row r="12044" spans="1:2" ht="15.5" x14ac:dyDescent="0.35">
      <c r="A12044" s="5"/>
      <c r="B12044" s="5"/>
    </row>
    <row r="12045" spans="1:2" ht="15.5" x14ac:dyDescent="0.35">
      <c r="A12045" s="5"/>
      <c r="B12045" s="5"/>
    </row>
    <row r="12046" spans="1:2" ht="15.5" x14ac:dyDescent="0.35">
      <c r="A12046" s="5"/>
      <c r="B12046" s="5"/>
    </row>
    <row r="12047" spans="1:2" ht="15.5" x14ac:dyDescent="0.35">
      <c r="A12047" s="5"/>
      <c r="B12047" s="5"/>
    </row>
    <row r="12048" spans="1:2" ht="15.5" x14ac:dyDescent="0.35">
      <c r="A12048" s="5"/>
      <c r="B12048" s="5"/>
    </row>
    <row r="12049" spans="1:2" ht="15.5" x14ac:dyDescent="0.35">
      <c r="A12049" s="5"/>
      <c r="B12049" s="5"/>
    </row>
    <row r="12050" spans="1:2" ht="15.5" x14ac:dyDescent="0.35">
      <c r="A12050" s="5"/>
      <c r="B12050" s="5"/>
    </row>
    <row r="12051" spans="1:2" ht="15.5" x14ac:dyDescent="0.35">
      <c r="A12051" s="5"/>
      <c r="B12051" s="5"/>
    </row>
    <row r="12052" spans="1:2" ht="15.5" x14ac:dyDescent="0.35">
      <c r="A12052" s="5"/>
      <c r="B12052" s="5"/>
    </row>
    <row r="12053" spans="1:2" ht="15.5" x14ac:dyDescent="0.35">
      <c r="A12053" s="5"/>
      <c r="B12053" s="5"/>
    </row>
    <row r="12054" spans="1:2" ht="15.5" x14ac:dyDescent="0.35">
      <c r="A12054" s="5"/>
      <c r="B12054" s="5"/>
    </row>
    <row r="12055" spans="1:2" ht="15.5" x14ac:dyDescent="0.35">
      <c r="A12055" s="5"/>
      <c r="B12055" s="5"/>
    </row>
    <row r="12056" spans="1:2" ht="15.5" x14ac:dyDescent="0.35">
      <c r="A12056" s="5"/>
      <c r="B12056" s="5"/>
    </row>
    <row r="12057" spans="1:2" ht="15.5" x14ac:dyDescent="0.35">
      <c r="A12057" s="5"/>
      <c r="B12057" s="5"/>
    </row>
    <row r="12058" spans="1:2" ht="15.5" x14ac:dyDescent="0.35">
      <c r="A12058" s="5"/>
      <c r="B12058" s="5"/>
    </row>
    <row r="12059" spans="1:2" ht="15.5" x14ac:dyDescent="0.35">
      <c r="A12059" s="5"/>
      <c r="B12059" s="5"/>
    </row>
    <row r="12060" spans="1:2" ht="15.5" x14ac:dyDescent="0.35">
      <c r="A12060" s="5"/>
      <c r="B12060" s="5"/>
    </row>
    <row r="12061" spans="1:2" ht="15.5" x14ac:dyDescent="0.35">
      <c r="A12061" s="5"/>
      <c r="B12061" s="5"/>
    </row>
    <row r="12062" spans="1:2" ht="15.5" x14ac:dyDescent="0.35">
      <c r="A12062" s="5"/>
      <c r="B12062" s="5"/>
    </row>
    <row r="12063" spans="1:2" ht="15.5" x14ac:dyDescent="0.35">
      <c r="A12063" s="5"/>
      <c r="B12063" s="5"/>
    </row>
    <row r="12064" spans="1:2" ht="15.5" x14ac:dyDescent="0.35">
      <c r="A12064" s="5"/>
      <c r="B12064" s="5"/>
    </row>
    <row r="12065" spans="1:2" ht="15.5" x14ac:dyDescent="0.35">
      <c r="A12065" s="5"/>
      <c r="B12065" s="5"/>
    </row>
    <row r="12066" spans="1:2" ht="15.5" x14ac:dyDescent="0.35">
      <c r="A12066" s="5"/>
      <c r="B12066" s="5"/>
    </row>
    <row r="12067" spans="1:2" ht="15.5" x14ac:dyDescent="0.35">
      <c r="A12067" s="5"/>
      <c r="B12067" s="5"/>
    </row>
    <row r="12068" spans="1:2" ht="15.5" x14ac:dyDescent="0.35">
      <c r="A12068" s="5"/>
      <c r="B12068" s="5"/>
    </row>
    <row r="12069" spans="1:2" ht="15.5" x14ac:dyDescent="0.35">
      <c r="A12069" s="5"/>
      <c r="B12069" s="5"/>
    </row>
    <row r="12070" spans="1:2" ht="15.5" x14ac:dyDescent="0.35">
      <c r="A12070" s="5"/>
      <c r="B12070" s="5"/>
    </row>
    <row r="12071" spans="1:2" ht="15.5" x14ac:dyDescent="0.35">
      <c r="A12071" s="5"/>
      <c r="B12071" s="5"/>
    </row>
    <row r="12072" spans="1:2" ht="15.5" x14ac:dyDescent="0.35">
      <c r="A12072" s="5"/>
      <c r="B12072" s="5"/>
    </row>
    <row r="12073" spans="1:2" ht="15.5" x14ac:dyDescent="0.35">
      <c r="A12073" s="5"/>
      <c r="B12073" s="5"/>
    </row>
    <row r="12074" spans="1:2" ht="15.5" x14ac:dyDescent="0.35">
      <c r="A12074" s="5"/>
      <c r="B12074" s="5"/>
    </row>
    <row r="12075" spans="1:2" ht="15.5" x14ac:dyDescent="0.35">
      <c r="A12075" s="5"/>
      <c r="B12075" s="5"/>
    </row>
    <row r="12076" spans="1:2" ht="15.5" x14ac:dyDescent="0.35">
      <c r="A12076" s="5"/>
      <c r="B12076" s="5"/>
    </row>
    <row r="12077" spans="1:2" ht="15.5" x14ac:dyDescent="0.35">
      <c r="A12077" s="5"/>
      <c r="B12077" s="5"/>
    </row>
    <row r="12078" spans="1:2" ht="15.5" x14ac:dyDescent="0.35">
      <c r="A12078" s="5"/>
      <c r="B12078" s="5"/>
    </row>
    <row r="12079" spans="1:2" ht="15.5" x14ac:dyDescent="0.35">
      <c r="A12079" s="5"/>
      <c r="B12079" s="5"/>
    </row>
    <row r="12080" spans="1:2" ht="15.5" x14ac:dyDescent="0.35">
      <c r="A12080" s="5"/>
      <c r="B12080" s="5"/>
    </row>
    <row r="12081" spans="1:2" ht="15.5" x14ac:dyDescent="0.35">
      <c r="A12081" s="5"/>
      <c r="B12081" s="5"/>
    </row>
    <row r="12082" spans="1:2" ht="15.5" x14ac:dyDescent="0.35">
      <c r="A12082" s="5"/>
      <c r="B12082" s="5"/>
    </row>
    <row r="12083" spans="1:2" ht="15.5" x14ac:dyDescent="0.35">
      <c r="A12083" s="5"/>
      <c r="B12083" s="5"/>
    </row>
    <row r="12084" spans="1:2" ht="15.5" x14ac:dyDescent="0.35">
      <c r="A12084" s="5"/>
      <c r="B12084" s="5"/>
    </row>
    <row r="12085" spans="1:2" ht="15.5" x14ac:dyDescent="0.35">
      <c r="A12085" s="5"/>
      <c r="B12085" s="5"/>
    </row>
    <row r="12086" spans="1:2" ht="15.5" x14ac:dyDescent="0.35">
      <c r="A12086" s="5"/>
      <c r="B12086" s="5"/>
    </row>
    <row r="12087" spans="1:2" ht="15.5" x14ac:dyDescent="0.35">
      <c r="A12087" s="5"/>
      <c r="B12087" s="5"/>
    </row>
    <row r="12088" spans="1:2" ht="15.5" x14ac:dyDescent="0.35">
      <c r="A12088" s="5"/>
      <c r="B12088" s="5"/>
    </row>
    <row r="12089" spans="1:2" ht="15.5" x14ac:dyDescent="0.35">
      <c r="A12089" s="5"/>
      <c r="B12089" s="5"/>
    </row>
    <row r="12090" spans="1:2" ht="15.5" x14ac:dyDescent="0.35">
      <c r="A12090" s="5"/>
      <c r="B12090" s="5"/>
    </row>
    <row r="12091" spans="1:2" ht="15.5" x14ac:dyDescent="0.35">
      <c r="A12091" s="5"/>
      <c r="B12091" s="5"/>
    </row>
    <row r="12092" spans="1:2" ht="15.5" x14ac:dyDescent="0.35">
      <c r="A12092" s="5"/>
      <c r="B12092" s="5"/>
    </row>
    <row r="12093" spans="1:2" ht="15.5" x14ac:dyDescent="0.35">
      <c r="A12093" s="5"/>
      <c r="B12093" s="5"/>
    </row>
    <row r="12094" spans="1:2" ht="15.5" x14ac:dyDescent="0.35">
      <c r="A12094" s="5"/>
      <c r="B12094" s="5"/>
    </row>
    <row r="12095" spans="1:2" ht="15.5" x14ac:dyDescent="0.35">
      <c r="A12095" s="5"/>
      <c r="B12095" s="5"/>
    </row>
    <row r="12096" spans="1:2" ht="15.5" x14ac:dyDescent="0.35">
      <c r="A12096" s="5"/>
      <c r="B12096" s="5"/>
    </row>
    <row r="12097" spans="1:2" ht="15.5" x14ac:dyDescent="0.35">
      <c r="A12097" s="5"/>
      <c r="B12097" s="5"/>
    </row>
    <row r="12098" spans="1:2" ht="15.5" x14ac:dyDescent="0.35">
      <c r="A12098" s="5"/>
      <c r="B12098" s="5"/>
    </row>
    <row r="12099" spans="1:2" ht="15.5" x14ac:dyDescent="0.35">
      <c r="A12099" s="5"/>
      <c r="B12099" s="5"/>
    </row>
    <row r="12100" spans="1:2" ht="15.5" x14ac:dyDescent="0.35">
      <c r="A12100" s="5"/>
      <c r="B12100" s="5"/>
    </row>
    <row r="12101" spans="1:2" ht="15.5" x14ac:dyDescent="0.35">
      <c r="A12101" s="5"/>
      <c r="B12101" s="5"/>
    </row>
    <row r="12102" spans="1:2" ht="15.5" x14ac:dyDescent="0.35">
      <c r="A12102" s="5"/>
      <c r="B12102" s="5"/>
    </row>
    <row r="12103" spans="1:2" ht="15.5" x14ac:dyDescent="0.35">
      <c r="A12103" s="5"/>
      <c r="B12103" s="5"/>
    </row>
    <row r="12104" spans="1:2" ht="15.5" x14ac:dyDescent="0.35">
      <c r="A12104" s="5"/>
      <c r="B12104" s="5"/>
    </row>
    <row r="12105" spans="1:2" ht="15.5" x14ac:dyDescent="0.35">
      <c r="A12105" s="5"/>
      <c r="B12105" s="5"/>
    </row>
    <row r="12106" spans="1:2" ht="15.5" x14ac:dyDescent="0.35">
      <c r="A12106" s="5"/>
      <c r="B12106" s="5"/>
    </row>
    <row r="12107" spans="1:2" ht="15.5" x14ac:dyDescent="0.35">
      <c r="A12107" s="5"/>
      <c r="B12107" s="5"/>
    </row>
    <row r="12108" spans="1:2" ht="15.5" x14ac:dyDescent="0.35">
      <c r="A12108" s="5"/>
      <c r="B12108" s="5"/>
    </row>
    <row r="12109" spans="1:2" ht="15.5" x14ac:dyDescent="0.35">
      <c r="A12109" s="5"/>
      <c r="B12109" s="5"/>
    </row>
    <row r="12110" spans="1:2" ht="15.5" x14ac:dyDescent="0.35">
      <c r="A12110" s="5"/>
      <c r="B12110" s="5"/>
    </row>
    <row r="12111" spans="1:2" ht="15.5" x14ac:dyDescent="0.35">
      <c r="A12111" s="5"/>
      <c r="B12111" s="5"/>
    </row>
    <row r="12112" spans="1:2" ht="15.5" x14ac:dyDescent="0.35">
      <c r="A12112" s="5"/>
      <c r="B12112" s="5"/>
    </row>
    <row r="12113" spans="1:2" ht="15.5" x14ac:dyDescent="0.35">
      <c r="A12113" s="5"/>
      <c r="B12113" s="5"/>
    </row>
    <row r="12114" spans="1:2" ht="15.5" x14ac:dyDescent="0.35">
      <c r="A12114" s="5"/>
      <c r="B12114" s="5"/>
    </row>
    <row r="12115" spans="1:2" ht="15.5" x14ac:dyDescent="0.35">
      <c r="A12115" s="5"/>
      <c r="B12115" s="5"/>
    </row>
    <row r="12116" spans="1:2" ht="15.5" x14ac:dyDescent="0.35">
      <c r="A12116" s="5"/>
      <c r="B12116" s="5"/>
    </row>
    <row r="12117" spans="1:2" ht="15.5" x14ac:dyDescent="0.35">
      <c r="A12117" s="5"/>
      <c r="B12117" s="5"/>
    </row>
    <row r="12118" spans="1:2" ht="15.5" x14ac:dyDescent="0.35">
      <c r="A12118" s="5"/>
      <c r="B12118" s="5"/>
    </row>
    <row r="12119" spans="1:2" ht="15.5" x14ac:dyDescent="0.35">
      <c r="A12119" s="5"/>
      <c r="B12119" s="5"/>
    </row>
    <row r="12120" spans="1:2" ht="15.5" x14ac:dyDescent="0.35">
      <c r="A12120" s="5"/>
      <c r="B12120" s="5"/>
    </row>
    <row r="12121" spans="1:2" ht="15.5" x14ac:dyDescent="0.35">
      <c r="A12121" s="5"/>
      <c r="B12121" s="5"/>
    </row>
    <row r="12122" spans="1:2" ht="15.5" x14ac:dyDescent="0.35">
      <c r="A12122" s="5"/>
      <c r="B12122" s="5"/>
    </row>
    <row r="12123" spans="1:2" ht="15.5" x14ac:dyDescent="0.35">
      <c r="A12123" s="5"/>
      <c r="B12123" s="5"/>
    </row>
    <row r="12124" spans="1:2" ht="15.5" x14ac:dyDescent="0.35">
      <c r="A12124" s="5"/>
      <c r="B12124" s="5"/>
    </row>
    <row r="12125" spans="1:2" ht="15.5" x14ac:dyDescent="0.35">
      <c r="A12125" s="5"/>
      <c r="B12125" s="5"/>
    </row>
    <row r="12126" spans="1:2" ht="15.5" x14ac:dyDescent="0.35">
      <c r="A12126" s="5"/>
      <c r="B12126" s="5"/>
    </row>
    <row r="12127" spans="1:2" ht="15.5" x14ac:dyDescent="0.35">
      <c r="A12127" s="5"/>
      <c r="B12127" s="5"/>
    </row>
    <row r="12128" spans="1:2" ht="15.5" x14ac:dyDescent="0.35">
      <c r="A12128" s="5"/>
      <c r="B12128" s="5"/>
    </row>
    <row r="12129" spans="1:2" ht="15.5" x14ac:dyDescent="0.35">
      <c r="A12129" s="5"/>
      <c r="B12129" s="5"/>
    </row>
    <row r="12130" spans="1:2" ht="15.5" x14ac:dyDescent="0.35">
      <c r="A12130" s="5"/>
      <c r="B12130" s="5"/>
    </row>
    <row r="12131" spans="1:2" ht="15.5" x14ac:dyDescent="0.35">
      <c r="A12131" s="5"/>
      <c r="B12131" s="5"/>
    </row>
    <row r="12132" spans="1:2" ht="15.5" x14ac:dyDescent="0.35">
      <c r="A12132" s="5"/>
      <c r="B12132" s="5"/>
    </row>
    <row r="12133" spans="1:2" ht="15.5" x14ac:dyDescent="0.35">
      <c r="A12133" s="5"/>
      <c r="B12133" s="5"/>
    </row>
    <row r="12134" spans="1:2" ht="15.5" x14ac:dyDescent="0.35">
      <c r="A12134" s="5"/>
      <c r="B12134" s="5"/>
    </row>
    <row r="12135" spans="1:2" ht="15.5" x14ac:dyDescent="0.35">
      <c r="A12135" s="5"/>
      <c r="B12135" s="5"/>
    </row>
    <row r="12136" spans="1:2" ht="15.5" x14ac:dyDescent="0.35">
      <c r="A12136" s="5"/>
      <c r="B12136" s="5"/>
    </row>
    <row r="12137" spans="1:2" ht="15.5" x14ac:dyDescent="0.35">
      <c r="A12137" s="5"/>
      <c r="B12137" s="5"/>
    </row>
    <row r="12138" spans="1:2" ht="15.5" x14ac:dyDescent="0.35">
      <c r="A12138" s="5"/>
      <c r="B12138" s="5"/>
    </row>
    <row r="12139" spans="1:2" ht="15.5" x14ac:dyDescent="0.35">
      <c r="A12139" s="5"/>
      <c r="B12139" s="5"/>
    </row>
    <row r="12140" spans="1:2" ht="15.5" x14ac:dyDescent="0.35">
      <c r="A12140" s="5"/>
      <c r="B12140" s="5"/>
    </row>
    <row r="12141" spans="1:2" ht="15.5" x14ac:dyDescent="0.35">
      <c r="A12141" s="5"/>
      <c r="B12141" s="5"/>
    </row>
    <row r="12142" spans="1:2" ht="15.5" x14ac:dyDescent="0.35">
      <c r="A12142" s="5"/>
      <c r="B12142" s="5"/>
    </row>
    <row r="12143" spans="1:2" ht="15.5" x14ac:dyDescent="0.35">
      <c r="A12143" s="5"/>
      <c r="B12143" s="5"/>
    </row>
    <row r="12144" spans="1:2" ht="15.5" x14ac:dyDescent="0.35">
      <c r="A12144" s="5"/>
      <c r="B12144" s="5"/>
    </row>
    <row r="12145" spans="1:2" ht="15.5" x14ac:dyDescent="0.35">
      <c r="A12145" s="5"/>
      <c r="B12145" s="5"/>
    </row>
    <row r="12146" spans="1:2" ht="15.5" x14ac:dyDescent="0.35">
      <c r="A12146" s="5"/>
      <c r="B12146" s="5"/>
    </row>
    <row r="12147" spans="1:2" ht="15.5" x14ac:dyDescent="0.35">
      <c r="A12147" s="5"/>
      <c r="B12147" s="5"/>
    </row>
    <row r="12148" spans="1:2" ht="15.5" x14ac:dyDescent="0.35">
      <c r="A12148" s="5"/>
      <c r="B12148" s="5"/>
    </row>
    <row r="12149" spans="1:2" ht="15.5" x14ac:dyDescent="0.35">
      <c r="A12149" s="5"/>
      <c r="B12149" s="5"/>
    </row>
    <row r="12150" spans="1:2" ht="15.5" x14ac:dyDescent="0.35">
      <c r="A12150" s="5"/>
      <c r="B12150" s="5"/>
    </row>
    <row r="12151" spans="1:2" ht="15.5" x14ac:dyDescent="0.35">
      <c r="A12151" s="5"/>
      <c r="B12151" s="5"/>
    </row>
    <row r="12152" spans="1:2" ht="15.5" x14ac:dyDescent="0.35">
      <c r="A12152" s="5"/>
      <c r="B12152" s="5"/>
    </row>
    <row r="12153" spans="1:2" ht="15.5" x14ac:dyDescent="0.35">
      <c r="A12153" s="5"/>
      <c r="B12153" s="5"/>
    </row>
    <row r="12154" spans="1:2" ht="15.5" x14ac:dyDescent="0.35">
      <c r="A12154" s="5"/>
      <c r="B12154" s="5"/>
    </row>
    <row r="12155" spans="1:2" ht="15.5" x14ac:dyDescent="0.35">
      <c r="A12155" s="5"/>
      <c r="B12155" s="5"/>
    </row>
    <row r="12156" spans="1:2" ht="15.5" x14ac:dyDescent="0.35">
      <c r="A12156" s="5"/>
      <c r="B12156" s="5"/>
    </row>
    <row r="12157" spans="1:2" ht="15.5" x14ac:dyDescent="0.35">
      <c r="A12157" s="5"/>
      <c r="B12157" s="5"/>
    </row>
    <row r="12158" spans="1:2" ht="15.5" x14ac:dyDescent="0.35">
      <c r="A12158" s="5"/>
      <c r="B12158" s="5"/>
    </row>
    <row r="12159" spans="1:2" ht="15.5" x14ac:dyDescent="0.35">
      <c r="A12159" s="5"/>
      <c r="B12159" s="5"/>
    </row>
    <row r="12160" spans="1:2" ht="15.5" x14ac:dyDescent="0.35">
      <c r="A12160" s="5"/>
      <c r="B12160" s="5"/>
    </row>
    <row r="12161" spans="1:2" ht="15.5" x14ac:dyDescent="0.35">
      <c r="A12161" s="5"/>
      <c r="B12161" s="5"/>
    </row>
    <row r="12162" spans="1:2" ht="15.5" x14ac:dyDescent="0.35">
      <c r="A12162" s="5"/>
      <c r="B12162" s="5"/>
    </row>
    <row r="12163" spans="1:2" ht="15.5" x14ac:dyDescent="0.35">
      <c r="A12163" s="5"/>
      <c r="B12163" s="5"/>
    </row>
    <row r="12164" spans="1:2" ht="15.5" x14ac:dyDescent="0.35">
      <c r="A12164" s="5"/>
      <c r="B12164" s="5"/>
    </row>
    <row r="12165" spans="1:2" ht="15.5" x14ac:dyDescent="0.35">
      <c r="A12165" s="5"/>
      <c r="B12165" s="5"/>
    </row>
    <row r="12166" spans="1:2" ht="15.5" x14ac:dyDescent="0.35">
      <c r="A12166" s="5"/>
      <c r="B12166" s="5"/>
    </row>
    <row r="12167" spans="1:2" ht="15.5" x14ac:dyDescent="0.35">
      <c r="A12167" s="5"/>
      <c r="B12167" s="5"/>
    </row>
    <row r="12168" spans="1:2" ht="15.5" x14ac:dyDescent="0.35">
      <c r="A12168" s="5"/>
      <c r="B12168" s="5"/>
    </row>
    <row r="12169" spans="1:2" ht="15.5" x14ac:dyDescent="0.35">
      <c r="A12169" s="5"/>
      <c r="B12169" s="5"/>
    </row>
    <row r="12170" spans="1:2" ht="15.5" x14ac:dyDescent="0.35">
      <c r="A12170" s="5"/>
      <c r="B12170" s="5"/>
    </row>
    <row r="12171" spans="1:2" ht="15.5" x14ac:dyDescent="0.35">
      <c r="A12171" s="5"/>
      <c r="B12171" s="5"/>
    </row>
    <row r="12172" spans="1:2" ht="15.5" x14ac:dyDescent="0.35">
      <c r="A12172" s="5"/>
      <c r="B12172" s="5"/>
    </row>
    <row r="12173" spans="1:2" ht="15.5" x14ac:dyDescent="0.35">
      <c r="A12173" s="5"/>
      <c r="B12173" s="5"/>
    </row>
    <row r="12174" spans="1:2" ht="15.5" x14ac:dyDescent="0.35">
      <c r="A12174" s="5"/>
      <c r="B12174" s="5"/>
    </row>
    <row r="12175" spans="1:2" ht="15.5" x14ac:dyDescent="0.35">
      <c r="A12175" s="5"/>
      <c r="B12175" s="5"/>
    </row>
    <row r="12176" spans="1:2" ht="15.5" x14ac:dyDescent="0.35">
      <c r="A12176" s="5"/>
      <c r="B12176" s="5"/>
    </row>
    <row r="12177" spans="1:2" ht="15.5" x14ac:dyDescent="0.35">
      <c r="A12177" s="5"/>
      <c r="B12177" s="5"/>
    </row>
    <row r="12178" spans="1:2" ht="15.5" x14ac:dyDescent="0.35">
      <c r="A12178" s="5"/>
      <c r="B12178" s="5"/>
    </row>
    <row r="12179" spans="1:2" ht="15.5" x14ac:dyDescent="0.35">
      <c r="A12179" s="5"/>
      <c r="B12179" s="5"/>
    </row>
    <row r="12180" spans="1:2" ht="15.5" x14ac:dyDescent="0.35">
      <c r="A12180" s="5"/>
      <c r="B12180" s="5"/>
    </row>
    <row r="12181" spans="1:2" ht="15.5" x14ac:dyDescent="0.35">
      <c r="A12181" s="5"/>
      <c r="B12181" s="5"/>
    </row>
    <row r="12182" spans="1:2" ht="15.5" x14ac:dyDescent="0.35">
      <c r="A12182" s="5"/>
      <c r="B12182" s="5"/>
    </row>
    <row r="12183" spans="1:2" ht="15.5" x14ac:dyDescent="0.35">
      <c r="A12183" s="5"/>
      <c r="B12183" s="5"/>
    </row>
    <row r="12184" spans="1:2" ht="15.5" x14ac:dyDescent="0.35">
      <c r="A12184" s="5"/>
      <c r="B12184" s="5"/>
    </row>
    <row r="12185" spans="1:2" ht="15.5" x14ac:dyDescent="0.35">
      <c r="A12185" s="5"/>
      <c r="B12185" s="5"/>
    </row>
    <row r="12186" spans="1:2" ht="15.5" x14ac:dyDescent="0.35">
      <c r="A12186" s="5"/>
      <c r="B12186" s="5"/>
    </row>
    <row r="12187" spans="1:2" ht="15.5" x14ac:dyDescent="0.35">
      <c r="A12187" s="5"/>
      <c r="B12187" s="5"/>
    </row>
    <row r="12188" spans="1:2" ht="15.5" x14ac:dyDescent="0.35">
      <c r="A12188" s="5"/>
      <c r="B12188" s="5"/>
    </row>
    <row r="12189" spans="1:2" ht="15.5" x14ac:dyDescent="0.35">
      <c r="A12189" s="5"/>
      <c r="B12189" s="5"/>
    </row>
    <row r="12190" spans="1:2" ht="15.5" x14ac:dyDescent="0.35">
      <c r="A12190" s="5"/>
      <c r="B12190" s="5"/>
    </row>
    <row r="12191" spans="1:2" ht="15.5" x14ac:dyDescent="0.35">
      <c r="A12191" s="5"/>
      <c r="B12191" s="5"/>
    </row>
    <row r="12192" spans="1:2" ht="15.5" x14ac:dyDescent="0.35">
      <c r="A12192" s="5"/>
      <c r="B12192" s="5"/>
    </row>
    <row r="12193" spans="1:2" ht="15.5" x14ac:dyDescent="0.35">
      <c r="A12193" s="5"/>
      <c r="B12193" s="5"/>
    </row>
    <row r="12194" spans="1:2" ht="15.5" x14ac:dyDescent="0.35">
      <c r="A12194" s="5"/>
      <c r="B12194" s="5"/>
    </row>
    <row r="12195" spans="1:2" ht="15.5" x14ac:dyDescent="0.35">
      <c r="A12195" s="5"/>
      <c r="B12195" s="5"/>
    </row>
    <row r="12196" spans="1:2" ht="15.5" x14ac:dyDescent="0.35">
      <c r="A12196" s="5"/>
      <c r="B12196" s="5"/>
    </row>
    <row r="12197" spans="1:2" ht="15.5" x14ac:dyDescent="0.35">
      <c r="A12197" s="5"/>
      <c r="B12197" s="5"/>
    </row>
    <row r="12198" spans="1:2" ht="15.5" x14ac:dyDescent="0.35">
      <c r="A12198" s="5"/>
      <c r="B12198" s="5"/>
    </row>
    <row r="12199" spans="1:2" ht="15.5" x14ac:dyDescent="0.35">
      <c r="A12199" s="5"/>
      <c r="B12199" s="5"/>
    </row>
    <row r="12200" spans="1:2" ht="15.5" x14ac:dyDescent="0.35">
      <c r="A12200" s="5"/>
      <c r="B12200" s="5"/>
    </row>
    <row r="12201" spans="1:2" ht="15.5" x14ac:dyDescent="0.35">
      <c r="A12201" s="5"/>
      <c r="B12201" s="5"/>
    </row>
    <row r="12202" spans="1:2" ht="15.5" x14ac:dyDescent="0.35">
      <c r="A12202" s="5"/>
      <c r="B12202" s="5"/>
    </row>
    <row r="12203" spans="1:2" ht="15.5" x14ac:dyDescent="0.35">
      <c r="A12203" s="5"/>
      <c r="B12203" s="5"/>
    </row>
    <row r="12204" spans="1:2" ht="15.5" x14ac:dyDescent="0.35">
      <c r="A12204" s="5"/>
      <c r="B12204" s="5"/>
    </row>
    <row r="12205" spans="1:2" ht="15.5" x14ac:dyDescent="0.35">
      <c r="A12205" s="5"/>
      <c r="B12205" s="5"/>
    </row>
    <row r="12206" spans="1:2" ht="15.5" x14ac:dyDescent="0.35">
      <c r="A12206" s="5"/>
      <c r="B12206" s="5"/>
    </row>
    <row r="12207" spans="1:2" ht="15.5" x14ac:dyDescent="0.35">
      <c r="A12207" s="5"/>
      <c r="B12207" s="5"/>
    </row>
    <row r="12208" spans="1:2" ht="15.5" x14ac:dyDescent="0.35">
      <c r="A12208" s="5"/>
      <c r="B12208" s="5"/>
    </row>
    <row r="12209" spans="1:2" ht="15.5" x14ac:dyDescent="0.35">
      <c r="A12209" s="5"/>
      <c r="B12209" s="5"/>
    </row>
    <row r="12210" spans="1:2" ht="15.5" x14ac:dyDescent="0.35">
      <c r="A12210" s="5"/>
      <c r="B12210" s="5"/>
    </row>
    <row r="12211" spans="1:2" ht="15.5" x14ac:dyDescent="0.35">
      <c r="A12211" s="5"/>
      <c r="B12211" s="5"/>
    </row>
    <row r="12212" spans="1:2" ht="15.5" x14ac:dyDescent="0.35">
      <c r="A12212" s="5"/>
      <c r="B12212" s="5"/>
    </row>
    <row r="12213" spans="1:2" ht="15.5" x14ac:dyDescent="0.35">
      <c r="A12213" s="5"/>
      <c r="B12213" s="5"/>
    </row>
    <row r="12214" spans="1:2" ht="15.5" x14ac:dyDescent="0.35">
      <c r="A12214" s="5"/>
      <c r="B12214" s="5"/>
    </row>
    <row r="12215" spans="1:2" ht="15.5" x14ac:dyDescent="0.35">
      <c r="A12215" s="5"/>
      <c r="B12215" s="5"/>
    </row>
    <row r="12216" spans="1:2" ht="15.5" x14ac:dyDescent="0.35">
      <c r="A12216" s="5"/>
      <c r="B12216" s="5"/>
    </row>
    <row r="12217" spans="1:2" ht="15.5" x14ac:dyDescent="0.35">
      <c r="A12217" s="5"/>
      <c r="B12217" s="5"/>
    </row>
    <row r="12218" spans="1:2" ht="15.5" x14ac:dyDescent="0.35">
      <c r="A12218" s="5"/>
      <c r="B12218" s="5"/>
    </row>
    <row r="12219" spans="1:2" ht="15.5" x14ac:dyDescent="0.35">
      <c r="A12219" s="5"/>
      <c r="B12219" s="5"/>
    </row>
    <row r="12220" spans="1:2" ht="15.5" x14ac:dyDescent="0.35">
      <c r="A12220" s="5"/>
      <c r="B12220" s="5"/>
    </row>
    <row r="12221" spans="1:2" ht="15.5" x14ac:dyDescent="0.35">
      <c r="A12221" s="5"/>
      <c r="B12221" s="5"/>
    </row>
    <row r="12222" spans="1:2" ht="15.5" x14ac:dyDescent="0.35">
      <c r="A12222" s="5"/>
      <c r="B12222" s="5"/>
    </row>
    <row r="12223" spans="1:2" ht="15.5" x14ac:dyDescent="0.35">
      <c r="A12223" s="5"/>
      <c r="B12223" s="5"/>
    </row>
    <row r="12224" spans="1:2" ht="15.5" x14ac:dyDescent="0.35">
      <c r="A12224" s="5"/>
      <c r="B12224" s="5"/>
    </row>
    <row r="12225" spans="1:2" ht="15.5" x14ac:dyDescent="0.35">
      <c r="A12225" s="5"/>
      <c r="B12225" s="5"/>
    </row>
    <row r="12226" spans="1:2" ht="15.5" x14ac:dyDescent="0.35">
      <c r="A12226" s="5"/>
      <c r="B12226" s="5"/>
    </row>
    <row r="12227" spans="1:2" ht="15.5" x14ac:dyDescent="0.35">
      <c r="A12227" s="5"/>
      <c r="B12227" s="5"/>
    </row>
    <row r="12228" spans="1:2" ht="15.5" x14ac:dyDescent="0.35">
      <c r="A12228" s="5"/>
      <c r="B12228" s="5"/>
    </row>
    <row r="12229" spans="1:2" ht="15.5" x14ac:dyDescent="0.35">
      <c r="A12229" s="5"/>
      <c r="B12229" s="5"/>
    </row>
    <row r="12230" spans="1:2" ht="15.5" x14ac:dyDescent="0.35">
      <c r="A12230" s="5"/>
      <c r="B12230" s="5"/>
    </row>
    <row r="12231" spans="1:2" ht="15.5" x14ac:dyDescent="0.35">
      <c r="A12231" s="5"/>
      <c r="B12231" s="5"/>
    </row>
    <row r="12232" spans="1:2" ht="15.5" x14ac:dyDescent="0.35">
      <c r="A12232" s="5"/>
      <c r="B12232" s="5"/>
    </row>
    <row r="12233" spans="1:2" ht="15.5" x14ac:dyDescent="0.35">
      <c r="A12233" s="5"/>
      <c r="B12233" s="5"/>
    </row>
    <row r="12234" spans="1:2" ht="15.5" x14ac:dyDescent="0.35">
      <c r="A12234" s="5"/>
      <c r="B12234" s="5"/>
    </row>
    <row r="12235" spans="1:2" ht="15.5" x14ac:dyDescent="0.35">
      <c r="A12235" s="5"/>
      <c r="B12235" s="5"/>
    </row>
    <row r="12236" spans="1:2" ht="15.5" x14ac:dyDescent="0.35">
      <c r="A12236" s="5"/>
      <c r="B12236" s="5"/>
    </row>
    <row r="12237" spans="1:2" ht="15.5" x14ac:dyDescent="0.35">
      <c r="A12237" s="5"/>
      <c r="B12237" s="5"/>
    </row>
    <row r="12238" spans="1:2" ht="15.5" x14ac:dyDescent="0.35">
      <c r="A12238" s="5"/>
      <c r="B12238" s="5"/>
    </row>
    <row r="12239" spans="1:2" ht="15.5" x14ac:dyDescent="0.35">
      <c r="A12239" s="5"/>
      <c r="B12239" s="5"/>
    </row>
    <row r="12240" spans="1:2" ht="15.5" x14ac:dyDescent="0.35">
      <c r="A12240" s="5"/>
      <c r="B12240" s="5"/>
    </row>
    <row r="12241" spans="1:2" ht="15.5" x14ac:dyDescent="0.35">
      <c r="A12241" s="5"/>
      <c r="B12241" s="5"/>
    </row>
    <row r="12242" spans="1:2" ht="15.5" x14ac:dyDescent="0.35">
      <c r="A12242" s="5"/>
      <c r="B12242" s="5"/>
    </row>
    <row r="12243" spans="1:2" ht="15.5" x14ac:dyDescent="0.35">
      <c r="A12243" s="5"/>
      <c r="B12243" s="5"/>
    </row>
    <row r="12244" spans="1:2" ht="15.5" x14ac:dyDescent="0.35">
      <c r="A12244" s="5"/>
      <c r="B12244" s="5"/>
    </row>
    <row r="12245" spans="1:2" ht="15.5" x14ac:dyDescent="0.35">
      <c r="A12245" s="5"/>
      <c r="B12245" s="5"/>
    </row>
    <row r="12246" spans="1:2" ht="15.5" x14ac:dyDescent="0.35">
      <c r="A12246" s="5"/>
      <c r="B12246" s="5"/>
    </row>
    <row r="12247" spans="1:2" ht="15.5" x14ac:dyDescent="0.35">
      <c r="A12247" s="5"/>
      <c r="B12247" s="5"/>
    </row>
    <row r="12248" spans="1:2" ht="15.5" x14ac:dyDescent="0.35">
      <c r="A12248" s="5"/>
      <c r="B12248" s="5"/>
    </row>
    <row r="12249" spans="1:2" ht="15.5" x14ac:dyDescent="0.35">
      <c r="A12249" s="5"/>
      <c r="B12249" s="5"/>
    </row>
    <row r="12250" spans="1:2" ht="15.5" x14ac:dyDescent="0.35">
      <c r="A12250" s="5"/>
      <c r="B12250" s="5"/>
    </row>
    <row r="12251" spans="1:2" ht="15.5" x14ac:dyDescent="0.35">
      <c r="A12251" s="5"/>
      <c r="B12251" s="5"/>
    </row>
    <row r="12252" spans="1:2" ht="15.5" x14ac:dyDescent="0.35">
      <c r="A12252" s="5"/>
      <c r="B12252" s="5"/>
    </row>
    <row r="12253" spans="1:2" ht="15.5" x14ac:dyDescent="0.35">
      <c r="A12253" s="5"/>
      <c r="B12253" s="5"/>
    </row>
    <row r="12254" spans="1:2" ht="15.5" x14ac:dyDescent="0.35">
      <c r="A12254" s="5"/>
      <c r="B12254" s="5"/>
    </row>
    <row r="12255" spans="1:2" ht="15.5" x14ac:dyDescent="0.35">
      <c r="A12255" s="5"/>
      <c r="B12255" s="5"/>
    </row>
    <row r="12256" spans="1:2" ht="15.5" x14ac:dyDescent="0.35">
      <c r="A12256" s="5"/>
      <c r="B12256" s="5"/>
    </row>
    <row r="12257" spans="1:2" ht="15.5" x14ac:dyDescent="0.35">
      <c r="A12257" s="5"/>
      <c r="B12257" s="5"/>
    </row>
    <row r="12258" spans="1:2" ht="15.5" x14ac:dyDescent="0.35">
      <c r="A12258" s="5"/>
      <c r="B12258" s="5"/>
    </row>
    <row r="12259" spans="1:2" ht="15.5" x14ac:dyDescent="0.35">
      <c r="A12259" s="5"/>
      <c r="B12259" s="5"/>
    </row>
    <row r="12260" spans="1:2" ht="15.5" x14ac:dyDescent="0.35">
      <c r="A12260" s="5"/>
      <c r="B12260" s="5"/>
    </row>
    <row r="12261" spans="1:2" ht="15.5" x14ac:dyDescent="0.35">
      <c r="A12261" s="5"/>
      <c r="B12261" s="5"/>
    </row>
    <row r="12262" spans="1:2" ht="15.5" x14ac:dyDescent="0.35">
      <c r="A12262" s="5"/>
      <c r="B12262" s="5"/>
    </row>
    <row r="12263" spans="1:2" ht="15.5" x14ac:dyDescent="0.35">
      <c r="A12263" s="5"/>
      <c r="B12263" s="5"/>
    </row>
    <row r="12264" spans="1:2" ht="15.5" x14ac:dyDescent="0.35">
      <c r="A12264" s="5"/>
      <c r="B12264" s="5"/>
    </row>
    <row r="12265" spans="1:2" ht="15.5" x14ac:dyDescent="0.35">
      <c r="A12265" s="5"/>
      <c r="B12265" s="5"/>
    </row>
    <row r="12266" spans="1:2" ht="15.5" x14ac:dyDescent="0.35">
      <c r="A12266" s="5"/>
      <c r="B12266" s="5"/>
    </row>
    <row r="12267" spans="1:2" ht="15.5" x14ac:dyDescent="0.35">
      <c r="A12267" s="5"/>
      <c r="B12267" s="5"/>
    </row>
    <row r="12268" spans="1:2" ht="15.5" x14ac:dyDescent="0.35">
      <c r="A12268" s="5"/>
      <c r="B12268" s="5"/>
    </row>
    <row r="12269" spans="1:2" ht="15.5" x14ac:dyDescent="0.35">
      <c r="A12269" s="5"/>
      <c r="B12269" s="5"/>
    </row>
    <row r="12270" spans="1:2" ht="15.5" x14ac:dyDescent="0.35">
      <c r="A12270" s="5"/>
      <c r="B12270" s="5"/>
    </row>
    <row r="12271" spans="1:2" ht="15.5" x14ac:dyDescent="0.35">
      <c r="A12271" s="5"/>
      <c r="B12271" s="5"/>
    </row>
    <row r="12272" spans="1:2" ht="15.5" x14ac:dyDescent="0.35">
      <c r="A12272" s="5"/>
      <c r="B12272" s="5"/>
    </row>
    <row r="12273" spans="1:2" ht="15.5" x14ac:dyDescent="0.35">
      <c r="A12273" s="5"/>
      <c r="B12273" s="5"/>
    </row>
    <row r="12274" spans="1:2" ht="15.5" x14ac:dyDescent="0.35">
      <c r="A12274" s="5"/>
      <c r="B12274" s="5"/>
    </row>
    <row r="12275" spans="1:2" ht="15.5" x14ac:dyDescent="0.35">
      <c r="A12275" s="5"/>
      <c r="B12275" s="5"/>
    </row>
    <row r="12276" spans="1:2" ht="15.5" x14ac:dyDescent="0.35">
      <c r="A12276" s="5"/>
      <c r="B12276" s="5"/>
    </row>
    <row r="12277" spans="1:2" ht="15.5" x14ac:dyDescent="0.35">
      <c r="A12277" s="5"/>
      <c r="B12277" s="5"/>
    </row>
    <row r="12278" spans="1:2" ht="15.5" x14ac:dyDescent="0.35">
      <c r="A12278" s="5"/>
      <c r="B12278" s="5"/>
    </row>
    <row r="12279" spans="1:2" ht="15.5" x14ac:dyDescent="0.35">
      <c r="A12279" s="5"/>
      <c r="B12279" s="5"/>
    </row>
    <row r="12280" spans="1:2" ht="15.5" x14ac:dyDescent="0.35">
      <c r="A12280" s="5"/>
      <c r="B12280" s="5"/>
    </row>
    <row r="12281" spans="1:2" ht="15.5" x14ac:dyDescent="0.35">
      <c r="A12281" s="5"/>
      <c r="B12281" s="5"/>
    </row>
    <row r="12282" spans="1:2" ht="15.5" x14ac:dyDescent="0.35">
      <c r="A12282" s="5"/>
      <c r="B12282" s="5"/>
    </row>
    <row r="12283" spans="1:2" ht="15.5" x14ac:dyDescent="0.35">
      <c r="A12283" s="5"/>
      <c r="B12283" s="5"/>
    </row>
    <row r="12284" spans="1:2" ht="15.5" x14ac:dyDescent="0.35">
      <c r="A12284" s="5"/>
      <c r="B12284" s="5"/>
    </row>
    <row r="12285" spans="1:2" ht="15.5" x14ac:dyDescent="0.35">
      <c r="A12285" s="5"/>
      <c r="B12285" s="5"/>
    </row>
    <row r="12286" spans="1:2" ht="15.5" x14ac:dyDescent="0.35">
      <c r="A12286" s="5"/>
      <c r="B12286" s="5"/>
    </row>
    <row r="12287" spans="1:2" ht="15.5" x14ac:dyDescent="0.35">
      <c r="A12287" s="5"/>
      <c r="B12287" s="5"/>
    </row>
    <row r="12288" spans="1:2" ht="15.5" x14ac:dyDescent="0.35">
      <c r="A12288" s="5"/>
      <c r="B12288" s="5"/>
    </row>
    <row r="12289" spans="1:2" ht="15.5" x14ac:dyDescent="0.35">
      <c r="A12289" s="5"/>
      <c r="B12289" s="5"/>
    </row>
    <row r="12290" spans="1:2" ht="15.5" x14ac:dyDescent="0.35">
      <c r="A12290" s="5"/>
      <c r="B12290" s="5"/>
    </row>
    <row r="12291" spans="1:2" ht="15.5" x14ac:dyDescent="0.35">
      <c r="A12291" s="5"/>
      <c r="B12291" s="5"/>
    </row>
    <row r="12292" spans="1:2" ht="15.5" x14ac:dyDescent="0.35">
      <c r="A12292" s="5"/>
      <c r="B12292" s="5"/>
    </row>
    <row r="12293" spans="1:2" ht="15.5" x14ac:dyDescent="0.35">
      <c r="A12293" s="5"/>
      <c r="B12293" s="5"/>
    </row>
    <row r="12294" spans="1:2" ht="15.5" x14ac:dyDescent="0.35">
      <c r="A12294" s="5"/>
      <c r="B12294" s="5"/>
    </row>
    <row r="12295" spans="1:2" ht="15.5" x14ac:dyDescent="0.35">
      <c r="A12295" s="5"/>
      <c r="B12295" s="5"/>
    </row>
    <row r="12296" spans="1:2" ht="15.5" x14ac:dyDescent="0.35">
      <c r="A12296" s="5"/>
      <c r="B12296" s="5"/>
    </row>
    <row r="12297" spans="1:2" ht="15.5" x14ac:dyDescent="0.35">
      <c r="A12297" s="5"/>
      <c r="B12297" s="5"/>
    </row>
    <row r="12298" spans="1:2" ht="15.5" x14ac:dyDescent="0.35">
      <c r="A12298" s="5"/>
      <c r="B12298" s="5"/>
    </row>
    <row r="12299" spans="1:2" ht="15.5" x14ac:dyDescent="0.35">
      <c r="A12299" s="5"/>
      <c r="B12299" s="5"/>
    </row>
    <row r="12300" spans="1:2" ht="15.5" x14ac:dyDescent="0.35">
      <c r="A12300" s="5"/>
      <c r="B12300" s="5"/>
    </row>
    <row r="12301" spans="1:2" ht="15.5" x14ac:dyDescent="0.35">
      <c r="A12301" s="5"/>
      <c r="B12301" s="5"/>
    </row>
    <row r="12302" spans="1:2" ht="15.5" x14ac:dyDescent="0.35">
      <c r="A12302" s="5"/>
      <c r="B12302" s="5"/>
    </row>
    <row r="12303" spans="1:2" ht="15.5" x14ac:dyDescent="0.35">
      <c r="A12303" s="5"/>
      <c r="B12303" s="5"/>
    </row>
    <row r="12304" spans="1:2" ht="15.5" x14ac:dyDescent="0.35">
      <c r="A12304" s="5"/>
      <c r="B12304" s="5"/>
    </row>
    <row r="12305" spans="1:2" ht="15.5" x14ac:dyDescent="0.35">
      <c r="A12305" s="5"/>
      <c r="B12305" s="5"/>
    </row>
    <row r="12306" spans="1:2" ht="15.5" x14ac:dyDescent="0.35">
      <c r="A12306" s="5"/>
      <c r="B12306" s="5"/>
    </row>
    <row r="12307" spans="1:2" ht="15.5" x14ac:dyDescent="0.35">
      <c r="A12307" s="5"/>
      <c r="B12307" s="5"/>
    </row>
    <row r="12308" spans="1:2" ht="15.5" x14ac:dyDescent="0.35">
      <c r="A12308" s="5"/>
      <c r="B12308" s="5"/>
    </row>
    <row r="12309" spans="1:2" ht="15.5" x14ac:dyDescent="0.35">
      <c r="A12309" s="5"/>
      <c r="B12309" s="5"/>
    </row>
    <row r="12310" spans="1:2" ht="15.5" x14ac:dyDescent="0.35">
      <c r="A12310" s="5"/>
      <c r="B12310" s="5"/>
    </row>
    <row r="12311" spans="1:2" ht="15.5" x14ac:dyDescent="0.35">
      <c r="A12311" s="5"/>
      <c r="B12311" s="5"/>
    </row>
    <row r="12312" spans="1:2" ht="15.5" x14ac:dyDescent="0.35">
      <c r="A12312" s="5"/>
      <c r="B12312" s="5"/>
    </row>
    <row r="12313" spans="1:2" ht="15.5" x14ac:dyDescent="0.35">
      <c r="A12313" s="5"/>
      <c r="B12313" s="5"/>
    </row>
    <row r="12314" spans="1:2" ht="15.5" x14ac:dyDescent="0.35">
      <c r="A12314" s="5"/>
      <c r="B12314" s="5"/>
    </row>
    <row r="12315" spans="1:2" ht="15.5" x14ac:dyDescent="0.35">
      <c r="A12315" s="5"/>
      <c r="B12315" s="5"/>
    </row>
    <row r="12316" spans="1:2" ht="15.5" x14ac:dyDescent="0.35">
      <c r="A12316" s="5"/>
      <c r="B12316" s="5"/>
    </row>
    <row r="12317" spans="1:2" ht="15.5" x14ac:dyDescent="0.35">
      <c r="A12317" s="5"/>
      <c r="B12317" s="5"/>
    </row>
    <row r="12318" spans="1:2" ht="15.5" x14ac:dyDescent="0.35">
      <c r="A12318" s="5"/>
      <c r="B12318" s="5"/>
    </row>
    <row r="12319" spans="1:2" ht="15.5" x14ac:dyDescent="0.35">
      <c r="A12319" s="5"/>
      <c r="B12319" s="5"/>
    </row>
    <row r="12320" spans="1:2" ht="15.5" x14ac:dyDescent="0.35">
      <c r="A12320" s="5"/>
      <c r="B12320" s="5"/>
    </row>
    <row r="12321" spans="1:2" ht="15.5" x14ac:dyDescent="0.35">
      <c r="A12321" s="5"/>
      <c r="B12321" s="5"/>
    </row>
    <row r="12322" spans="1:2" ht="15.5" x14ac:dyDescent="0.35">
      <c r="A12322" s="5"/>
      <c r="B12322" s="5"/>
    </row>
    <row r="12323" spans="1:2" ht="15.5" x14ac:dyDescent="0.35">
      <c r="A12323" s="5"/>
      <c r="B12323" s="5"/>
    </row>
    <row r="12324" spans="1:2" ht="15.5" x14ac:dyDescent="0.35">
      <c r="A12324" s="5"/>
      <c r="B12324" s="5"/>
    </row>
    <row r="12325" spans="1:2" ht="15.5" x14ac:dyDescent="0.35">
      <c r="A12325" s="5"/>
      <c r="B12325" s="5"/>
    </row>
    <row r="12326" spans="1:2" ht="15.5" x14ac:dyDescent="0.35">
      <c r="A12326" s="5"/>
      <c r="B12326" s="5"/>
    </row>
    <row r="12327" spans="1:2" ht="15.5" x14ac:dyDescent="0.35">
      <c r="A12327" s="5"/>
      <c r="B12327" s="5"/>
    </row>
    <row r="12328" spans="1:2" ht="15.5" x14ac:dyDescent="0.35">
      <c r="A12328" s="5"/>
      <c r="B12328" s="5"/>
    </row>
    <row r="12329" spans="1:2" ht="15.5" x14ac:dyDescent="0.35">
      <c r="A12329" s="5"/>
      <c r="B12329" s="5"/>
    </row>
    <row r="12330" spans="1:2" ht="15.5" x14ac:dyDescent="0.35">
      <c r="A12330" s="5"/>
      <c r="B12330" s="5"/>
    </row>
    <row r="12331" spans="1:2" ht="15.5" x14ac:dyDescent="0.35">
      <c r="A12331" s="5"/>
      <c r="B12331" s="5"/>
    </row>
    <row r="12332" spans="1:2" ht="15.5" x14ac:dyDescent="0.35">
      <c r="A12332" s="5"/>
      <c r="B12332" s="5"/>
    </row>
    <row r="12333" spans="1:2" ht="15.5" x14ac:dyDescent="0.35">
      <c r="A12333" s="5"/>
      <c r="B12333" s="5"/>
    </row>
    <row r="12334" spans="1:2" ht="15.5" x14ac:dyDescent="0.35">
      <c r="A12334" s="5"/>
      <c r="B12334" s="5"/>
    </row>
    <row r="12335" spans="1:2" ht="15.5" x14ac:dyDescent="0.35">
      <c r="A12335" s="5"/>
      <c r="B12335" s="5"/>
    </row>
    <row r="12336" spans="1:2" ht="15.5" x14ac:dyDescent="0.35">
      <c r="A12336" s="5"/>
      <c r="B12336" s="5"/>
    </row>
    <row r="12337" spans="1:2" ht="15.5" x14ac:dyDescent="0.35">
      <c r="A12337" s="5"/>
      <c r="B12337" s="5"/>
    </row>
    <row r="12338" spans="1:2" ht="15.5" x14ac:dyDescent="0.35">
      <c r="A12338" s="5"/>
      <c r="B12338" s="5"/>
    </row>
    <row r="12339" spans="1:2" ht="15.5" x14ac:dyDescent="0.35">
      <c r="A12339" s="5"/>
      <c r="B12339" s="5"/>
    </row>
    <row r="12340" spans="1:2" ht="15.5" x14ac:dyDescent="0.35">
      <c r="A12340" s="5"/>
      <c r="B12340" s="5"/>
    </row>
    <row r="12341" spans="1:2" ht="15.5" x14ac:dyDescent="0.35">
      <c r="A12341" s="5"/>
      <c r="B12341" s="5"/>
    </row>
    <row r="12342" spans="1:2" ht="15.5" x14ac:dyDescent="0.35">
      <c r="A12342" s="5"/>
      <c r="B12342" s="5"/>
    </row>
    <row r="12343" spans="1:2" ht="15.5" x14ac:dyDescent="0.35">
      <c r="A12343" s="5"/>
      <c r="B12343" s="5"/>
    </row>
    <row r="12344" spans="1:2" ht="15.5" x14ac:dyDescent="0.35">
      <c r="A12344" s="5"/>
      <c r="B12344" s="5"/>
    </row>
    <row r="12345" spans="1:2" ht="15.5" x14ac:dyDescent="0.35">
      <c r="A12345" s="5"/>
      <c r="B12345" s="5"/>
    </row>
    <row r="12346" spans="1:2" ht="15.5" x14ac:dyDescent="0.35">
      <c r="A12346" s="5"/>
      <c r="B12346" s="5"/>
    </row>
    <row r="12347" spans="1:2" ht="15.5" x14ac:dyDescent="0.35">
      <c r="A12347" s="5"/>
      <c r="B12347" s="5"/>
    </row>
    <row r="12348" spans="1:2" ht="15.5" x14ac:dyDescent="0.35">
      <c r="A12348" s="5"/>
      <c r="B12348" s="5"/>
    </row>
    <row r="12349" spans="1:2" ht="15.5" x14ac:dyDescent="0.35">
      <c r="A12349" s="5"/>
      <c r="B12349" s="5"/>
    </row>
    <row r="12350" spans="1:2" ht="15.5" x14ac:dyDescent="0.35">
      <c r="A12350" s="5"/>
      <c r="B12350" s="5"/>
    </row>
    <row r="12351" spans="1:2" ht="15.5" x14ac:dyDescent="0.35">
      <c r="A12351" s="5"/>
      <c r="B12351" s="5"/>
    </row>
    <row r="12352" spans="1:2" ht="15.5" x14ac:dyDescent="0.35">
      <c r="A12352" s="5"/>
      <c r="B12352" s="5"/>
    </row>
    <row r="12353" spans="1:2" ht="15.5" x14ac:dyDescent="0.35">
      <c r="A12353" s="5"/>
      <c r="B12353" s="5"/>
    </row>
    <row r="12354" spans="1:2" ht="15.5" x14ac:dyDescent="0.35">
      <c r="A12354" s="5"/>
      <c r="B12354" s="5"/>
    </row>
    <row r="12355" spans="1:2" ht="15.5" x14ac:dyDescent="0.35">
      <c r="A12355" s="5"/>
      <c r="B12355" s="5"/>
    </row>
    <row r="12356" spans="1:2" ht="15.5" x14ac:dyDescent="0.35">
      <c r="A12356" s="5"/>
      <c r="B12356" s="5"/>
    </row>
    <row r="12357" spans="1:2" ht="15.5" x14ac:dyDescent="0.35">
      <c r="A12357" s="5"/>
      <c r="B12357" s="5"/>
    </row>
    <row r="12358" spans="1:2" ht="15.5" x14ac:dyDescent="0.35">
      <c r="A12358" s="5"/>
      <c r="B12358" s="5"/>
    </row>
    <row r="12359" spans="1:2" ht="15.5" x14ac:dyDescent="0.35">
      <c r="A12359" s="5"/>
      <c r="B12359" s="5"/>
    </row>
    <row r="12360" spans="1:2" ht="15.5" x14ac:dyDescent="0.35">
      <c r="A12360" s="5"/>
      <c r="B12360" s="5"/>
    </row>
    <row r="12361" spans="1:2" ht="15.5" x14ac:dyDescent="0.35">
      <c r="A12361" s="5"/>
      <c r="B12361" s="5"/>
    </row>
    <row r="12362" spans="1:2" ht="15.5" x14ac:dyDescent="0.35">
      <c r="A12362" s="5"/>
      <c r="B12362" s="5"/>
    </row>
    <row r="12363" spans="1:2" ht="15.5" x14ac:dyDescent="0.35">
      <c r="A12363" s="5"/>
      <c r="B12363" s="5"/>
    </row>
    <row r="12364" spans="1:2" ht="15.5" x14ac:dyDescent="0.35">
      <c r="A12364" s="5"/>
      <c r="B12364" s="5"/>
    </row>
    <row r="12365" spans="1:2" ht="15.5" x14ac:dyDescent="0.35">
      <c r="A12365" s="5"/>
      <c r="B12365" s="5"/>
    </row>
    <row r="12366" spans="1:2" ht="15.5" x14ac:dyDescent="0.35">
      <c r="A12366" s="5"/>
      <c r="B12366" s="5"/>
    </row>
    <row r="12367" spans="1:2" ht="15.5" x14ac:dyDescent="0.35">
      <c r="A12367" s="5"/>
      <c r="B12367" s="5"/>
    </row>
    <row r="12368" spans="1:2" ht="15.5" x14ac:dyDescent="0.35">
      <c r="A12368" s="5"/>
      <c r="B12368" s="5"/>
    </row>
    <row r="12369" spans="1:2" ht="15.5" x14ac:dyDescent="0.35">
      <c r="A12369" s="5"/>
      <c r="B12369" s="5"/>
    </row>
    <row r="12370" spans="1:2" ht="15.5" x14ac:dyDescent="0.35">
      <c r="A12370" s="5"/>
      <c r="B12370" s="5"/>
    </row>
    <row r="12371" spans="1:2" ht="15.5" x14ac:dyDescent="0.35">
      <c r="A12371" s="5"/>
      <c r="B12371" s="5"/>
    </row>
    <row r="12372" spans="1:2" ht="15.5" x14ac:dyDescent="0.35">
      <c r="A12372" s="5"/>
      <c r="B12372" s="5"/>
    </row>
    <row r="12373" spans="1:2" ht="15.5" x14ac:dyDescent="0.35">
      <c r="A12373" s="5"/>
      <c r="B12373" s="5"/>
    </row>
    <row r="12374" spans="1:2" ht="15.5" x14ac:dyDescent="0.35">
      <c r="A12374" s="5"/>
      <c r="B12374" s="5"/>
    </row>
    <row r="12375" spans="1:2" ht="15.5" x14ac:dyDescent="0.35">
      <c r="A12375" s="5"/>
      <c r="B12375" s="5"/>
    </row>
    <row r="12376" spans="1:2" ht="15.5" x14ac:dyDescent="0.35">
      <c r="A12376" s="5"/>
      <c r="B12376" s="5"/>
    </row>
    <row r="12377" spans="1:2" ht="15.5" x14ac:dyDescent="0.35">
      <c r="A12377" s="5"/>
      <c r="B12377" s="5"/>
    </row>
    <row r="12378" spans="1:2" ht="15.5" x14ac:dyDescent="0.35">
      <c r="A12378" s="5"/>
      <c r="B12378" s="5"/>
    </row>
    <row r="12379" spans="1:2" ht="15.5" x14ac:dyDescent="0.35">
      <c r="A12379" s="5"/>
      <c r="B12379" s="5"/>
    </row>
    <row r="12380" spans="1:2" ht="15.5" x14ac:dyDescent="0.35">
      <c r="A12380" s="5"/>
      <c r="B12380" s="5"/>
    </row>
    <row r="12381" spans="1:2" ht="15.5" x14ac:dyDescent="0.35">
      <c r="A12381" s="5"/>
      <c r="B12381" s="5"/>
    </row>
    <row r="12382" spans="1:2" ht="15.5" x14ac:dyDescent="0.35">
      <c r="A12382" s="5"/>
      <c r="B12382" s="5"/>
    </row>
    <row r="12383" spans="1:2" ht="15.5" x14ac:dyDescent="0.35">
      <c r="A12383" s="5"/>
      <c r="B12383" s="5"/>
    </row>
    <row r="12384" spans="1:2" ht="15.5" x14ac:dyDescent="0.35">
      <c r="A12384" s="5"/>
      <c r="B12384" s="5"/>
    </row>
    <row r="12385" spans="1:2" ht="15.5" x14ac:dyDescent="0.35">
      <c r="A12385" s="5"/>
      <c r="B12385" s="5"/>
    </row>
    <row r="12386" spans="1:2" ht="15.5" x14ac:dyDescent="0.35">
      <c r="A12386" s="5"/>
      <c r="B12386" s="5"/>
    </row>
    <row r="12387" spans="1:2" ht="15.5" x14ac:dyDescent="0.35">
      <c r="A12387" s="5"/>
      <c r="B12387" s="5"/>
    </row>
    <row r="12388" spans="1:2" ht="15.5" x14ac:dyDescent="0.35">
      <c r="A12388" s="5"/>
      <c r="B12388" s="5"/>
    </row>
    <row r="12389" spans="1:2" ht="15.5" x14ac:dyDescent="0.35">
      <c r="A12389" s="5"/>
      <c r="B12389" s="5"/>
    </row>
    <row r="12390" spans="1:2" ht="15.5" x14ac:dyDescent="0.35">
      <c r="A12390" s="5"/>
      <c r="B12390" s="5"/>
    </row>
    <row r="12391" spans="1:2" ht="15.5" x14ac:dyDescent="0.35">
      <c r="A12391" s="5"/>
      <c r="B12391" s="5"/>
    </row>
    <row r="12392" spans="1:2" ht="15.5" x14ac:dyDescent="0.35">
      <c r="A12392" s="5"/>
      <c r="B12392" s="5"/>
    </row>
    <row r="12393" spans="1:2" ht="15.5" x14ac:dyDescent="0.35">
      <c r="A12393" s="5"/>
      <c r="B12393" s="5"/>
    </row>
    <row r="12394" spans="1:2" ht="15.5" x14ac:dyDescent="0.35">
      <c r="A12394" s="5"/>
      <c r="B12394" s="5"/>
    </row>
    <row r="12395" spans="1:2" ht="15.5" x14ac:dyDescent="0.35">
      <c r="A12395" s="5"/>
      <c r="B12395" s="5"/>
    </row>
    <row r="12396" spans="1:2" ht="15.5" x14ac:dyDescent="0.35">
      <c r="A12396" s="5"/>
      <c r="B12396" s="5"/>
    </row>
    <row r="12397" spans="1:2" ht="15.5" x14ac:dyDescent="0.35">
      <c r="A12397" s="5"/>
      <c r="B12397" s="5"/>
    </row>
    <row r="12398" spans="1:2" ht="15.5" x14ac:dyDescent="0.35">
      <c r="A12398" s="5"/>
      <c r="B12398" s="5"/>
    </row>
    <row r="12399" spans="1:2" ht="15.5" x14ac:dyDescent="0.35">
      <c r="A12399" s="5"/>
      <c r="B12399" s="5"/>
    </row>
    <row r="12400" spans="1:2" ht="15.5" x14ac:dyDescent="0.35">
      <c r="A12400" s="5"/>
      <c r="B12400" s="5"/>
    </row>
    <row r="12401" spans="1:2" ht="15.5" x14ac:dyDescent="0.35">
      <c r="A12401" s="5"/>
      <c r="B12401" s="5"/>
    </row>
    <row r="12402" spans="1:2" ht="15.5" x14ac:dyDescent="0.35">
      <c r="A12402" s="5"/>
      <c r="B12402" s="5"/>
    </row>
    <row r="12403" spans="1:2" ht="15.5" x14ac:dyDescent="0.35">
      <c r="A12403" s="5"/>
      <c r="B12403" s="5"/>
    </row>
    <row r="12404" spans="1:2" ht="15.5" x14ac:dyDescent="0.35">
      <c r="A12404" s="5"/>
      <c r="B12404" s="5"/>
    </row>
    <row r="12405" spans="1:2" ht="15.5" x14ac:dyDescent="0.35">
      <c r="A12405" s="5"/>
      <c r="B12405" s="5"/>
    </row>
    <row r="12406" spans="1:2" ht="15.5" x14ac:dyDescent="0.35">
      <c r="A12406" s="5"/>
      <c r="B12406" s="5"/>
    </row>
    <row r="12407" spans="1:2" ht="15.5" x14ac:dyDescent="0.35">
      <c r="A12407" s="5"/>
      <c r="B12407" s="5"/>
    </row>
    <row r="12408" spans="1:2" ht="15.5" x14ac:dyDescent="0.35">
      <c r="A12408" s="5"/>
      <c r="B12408" s="5"/>
    </row>
    <row r="12409" spans="1:2" ht="15.5" x14ac:dyDescent="0.35">
      <c r="A12409" s="5"/>
      <c r="B12409" s="5"/>
    </row>
    <row r="12410" spans="1:2" ht="15.5" x14ac:dyDescent="0.35">
      <c r="A12410" s="5"/>
      <c r="B12410" s="5"/>
    </row>
    <row r="12411" spans="1:2" ht="15.5" x14ac:dyDescent="0.35">
      <c r="A12411" s="5"/>
      <c r="B12411" s="5"/>
    </row>
    <row r="12412" spans="1:2" ht="15.5" x14ac:dyDescent="0.35">
      <c r="A12412" s="5"/>
      <c r="B12412" s="5"/>
    </row>
    <row r="12413" spans="1:2" ht="15.5" x14ac:dyDescent="0.35">
      <c r="A12413" s="5"/>
      <c r="B12413" s="5"/>
    </row>
    <row r="12414" spans="1:2" ht="15.5" x14ac:dyDescent="0.35">
      <c r="A12414" s="5"/>
      <c r="B12414" s="5"/>
    </row>
    <row r="12415" spans="1:2" ht="15.5" x14ac:dyDescent="0.35">
      <c r="A12415" s="5"/>
      <c r="B12415" s="5"/>
    </row>
    <row r="12416" spans="1:2" ht="15.5" x14ac:dyDescent="0.35">
      <c r="A12416" s="5"/>
      <c r="B12416" s="5"/>
    </row>
    <row r="12417" spans="1:2" ht="15.5" x14ac:dyDescent="0.35">
      <c r="A12417" s="5"/>
      <c r="B12417" s="5"/>
    </row>
    <row r="12418" spans="1:2" ht="15.5" x14ac:dyDescent="0.35">
      <c r="A12418" s="5"/>
      <c r="B12418" s="5"/>
    </row>
    <row r="12419" spans="1:2" ht="15.5" x14ac:dyDescent="0.35">
      <c r="A12419" s="5"/>
      <c r="B12419" s="5"/>
    </row>
    <row r="12420" spans="1:2" ht="15.5" x14ac:dyDescent="0.35">
      <c r="A12420" s="5"/>
      <c r="B12420" s="5"/>
    </row>
    <row r="12421" spans="1:2" ht="15.5" x14ac:dyDescent="0.35">
      <c r="A12421" s="5"/>
      <c r="B12421" s="5"/>
    </row>
    <row r="12422" spans="1:2" ht="15.5" x14ac:dyDescent="0.35">
      <c r="A12422" s="5"/>
      <c r="B12422" s="5"/>
    </row>
    <row r="12423" spans="1:2" ht="15.5" x14ac:dyDescent="0.35">
      <c r="A12423" s="5"/>
      <c r="B12423" s="5"/>
    </row>
    <row r="12424" spans="1:2" ht="15.5" x14ac:dyDescent="0.35">
      <c r="A12424" s="5"/>
      <c r="B12424" s="5"/>
    </row>
    <row r="12425" spans="1:2" ht="15.5" x14ac:dyDescent="0.35">
      <c r="A12425" s="5"/>
      <c r="B12425" s="5"/>
    </row>
    <row r="12426" spans="1:2" ht="15.5" x14ac:dyDescent="0.35">
      <c r="A12426" s="5"/>
      <c r="B12426" s="5"/>
    </row>
    <row r="12427" spans="1:2" ht="15.5" x14ac:dyDescent="0.35">
      <c r="A12427" s="5"/>
      <c r="B12427" s="5"/>
    </row>
    <row r="12428" spans="1:2" ht="15.5" x14ac:dyDescent="0.35">
      <c r="A12428" s="5"/>
      <c r="B12428" s="5"/>
    </row>
    <row r="12429" spans="1:2" ht="15.5" x14ac:dyDescent="0.35">
      <c r="A12429" s="5"/>
      <c r="B12429" s="5"/>
    </row>
    <row r="12430" spans="1:2" ht="15.5" x14ac:dyDescent="0.35">
      <c r="A12430" s="5"/>
      <c r="B12430" s="5"/>
    </row>
    <row r="12431" spans="1:2" ht="15.5" x14ac:dyDescent="0.35">
      <c r="A12431" s="5"/>
      <c r="B12431" s="5"/>
    </row>
    <row r="12432" spans="1:2" ht="15.5" x14ac:dyDescent="0.35">
      <c r="A12432" s="5"/>
      <c r="B12432" s="5"/>
    </row>
    <row r="12433" spans="1:2" ht="15.5" x14ac:dyDescent="0.35">
      <c r="A12433" s="5"/>
      <c r="B12433" s="5"/>
    </row>
    <row r="12434" spans="1:2" ht="15.5" x14ac:dyDescent="0.35">
      <c r="A12434" s="5"/>
      <c r="B12434" s="5"/>
    </row>
    <row r="12435" spans="1:2" ht="15.5" x14ac:dyDescent="0.35">
      <c r="A12435" s="5"/>
      <c r="B12435" s="5"/>
    </row>
    <row r="12436" spans="1:2" ht="15.5" x14ac:dyDescent="0.35">
      <c r="A12436" s="5"/>
      <c r="B12436" s="5"/>
    </row>
    <row r="12437" spans="1:2" ht="15.5" x14ac:dyDescent="0.35">
      <c r="A12437" s="5"/>
      <c r="B12437" s="5"/>
    </row>
    <row r="12438" spans="1:2" ht="15.5" x14ac:dyDescent="0.35">
      <c r="A12438" s="5"/>
      <c r="B12438" s="5"/>
    </row>
    <row r="12439" spans="1:2" ht="15.5" x14ac:dyDescent="0.35">
      <c r="A12439" s="5"/>
      <c r="B12439" s="5"/>
    </row>
    <row r="12440" spans="1:2" ht="15.5" x14ac:dyDescent="0.35">
      <c r="A12440" s="5"/>
      <c r="B12440" s="5"/>
    </row>
    <row r="12441" spans="1:2" ht="15.5" x14ac:dyDescent="0.35">
      <c r="A12441" s="5"/>
      <c r="B12441" s="5"/>
    </row>
    <row r="12442" spans="1:2" ht="15.5" x14ac:dyDescent="0.35">
      <c r="A12442" s="5"/>
      <c r="B12442" s="5"/>
    </row>
    <row r="12443" spans="1:2" ht="15.5" x14ac:dyDescent="0.35">
      <c r="A12443" s="5"/>
      <c r="B12443" s="5"/>
    </row>
    <row r="12444" spans="1:2" ht="15.5" x14ac:dyDescent="0.35">
      <c r="A12444" s="5"/>
      <c r="B12444" s="5"/>
    </row>
    <row r="12445" spans="1:2" ht="15.5" x14ac:dyDescent="0.35">
      <c r="A12445" s="5"/>
      <c r="B12445" s="5"/>
    </row>
    <row r="12446" spans="1:2" ht="15.5" x14ac:dyDescent="0.35">
      <c r="A12446" s="5"/>
      <c r="B12446" s="5"/>
    </row>
    <row r="12447" spans="1:2" ht="15.5" x14ac:dyDescent="0.35">
      <c r="A12447" s="5"/>
      <c r="B12447" s="5"/>
    </row>
    <row r="12448" spans="1:2" ht="15.5" x14ac:dyDescent="0.35">
      <c r="A12448" s="5"/>
      <c r="B12448" s="5"/>
    </row>
    <row r="12449" spans="1:2" ht="15.5" x14ac:dyDescent="0.35">
      <c r="A12449" s="5"/>
      <c r="B12449" s="5"/>
    </row>
    <row r="12450" spans="1:2" ht="15.5" x14ac:dyDescent="0.35">
      <c r="A12450" s="5"/>
      <c r="B12450" s="5"/>
    </row>
    <row r="12451" spans="1:2" ht="15.5" x14ac:dyDescent="0.35">
      <c r="A12451" s="5"/>
      <c r="B12451" s="5"/>
    </row>
    <row r="12452" spans="1:2" ht="15.5" x14ac:dyDescent="0.35">
      <c r="A12452" s="5"/>
      <c r="B12452" s="5"/>
    </row>
    <row r="12453" spans="1:2" ht="15.5" x14ac:dyDescent="0.35">
      <c r="A12453" s="5"/>
      <c r="B12453" s="5"/>
    </row>
    <row r="12454" spans="1:2" ht="15.5" x14ac:dyDescent="0.35">
      <c r="A12454" s="5"/>
      <c r="B12454" s="5"/>
    </row>
    <row r="12455" spans="1:2" ht="15.5" x14ac:dyDescent="0.35">
      <c r="A12455" s="5"/>
      <c r="B12455" s="5"/>
    </row>
    <row r="12456" spans="1:2" ht="15.5" x14ac:dyDescent="0.35">
      <c r="A12456" s="5"/>
      <c r="B12456" s="5"/>
    </row>
    <row r="12457" spans="1:2" ht="15.5" x14ac:dyDescent="0.35">
      <c r="A12457" s="5"/>
      <c r="B12457" s="5"/>
    </row>
    <row r="12458" spans="1:2" ht="15.5" x14ac:dyDescent="0.35">
      <c r="A12458" s="5"/>
      <c r="B12458" s="5"/>
    </row>
    <row r="12459" spans="1:2" ht="15.5" x14ac:dyDescent="0.35">
      <c r="A12459" s="5"/>
      <c r="B12459" s="5"/>
    </row>
    <row r="12460" spans="1:2" ht="15.5" x14ac:dyDescent="0.35">
      <c r="A12460" s="5"/>
      <c r="B12460" s="5"/>
    </row>
    <row r="12461" spans="1:2" ht="15.5" x14ac:dyDescent="0.35">
      <c r="A12461" s="5"/>
      <c r="B12461" s="5"/>
    </row>
    <row r="12462" spans="1:2" ht="15.5" x14ac:dyDescent="0.35">
      <c r="A12462" s="5"/>
      <c r="B12462" s="5"/>
    </row>
    <row r="12463" spans="1:2" ht="15.5" x14ac:dyDescent="0.35">
      <c r="A12463" s="5"/>
      <c r="B12463" s="5"/>
    </row>
    <row r="12464" spans="1:2" ht="15.5" x14ac:dyDescent="0.35">
      <c r="A12464" s="5"/>
      <c r="B12464" s="5"/>
    </row>
    <row r="12465" spans="1:2" ht="15.5" x14ac:dyDescent="0.35">
      <c r="A12465" s="5"/>
      <c r="B12465" s="5"/>
    </row>
    <row r="12466" spans="1:2" ht="15.5" x14ac:dyDescent="0.35">
      <c r="A12466" s="5"/>
      <c r="B12466" s="5"/>
    </row>
    <row r="12467" spans="1:2" ht="15.5" x14ac:dyDescent="0.35">
      <c r="A12467" s="5"/>
      <c r="B12467" s="5"/>
    </row>
    <row r="12468" spans="1:2" ht="15.5" x14ac:dyDescent="0.35">
      <c r="A12468" s="5"/>
      <c r="B12468" s="5"/>
    </row>
    <row r="12469" spans="1:2" ht="15.5" x14ac:dyDescent="0.35">
      <c r="A12469" s="5"/>
      <c r="B12469" s="5"/>
    </row>
    <row r="12470" spans="1:2" ht="15.5" x14ac:dyDescent="0.35">
      <c r="A12470" s="5"/>
      <c r="B12470" s="5"/>
    </row>
    <row r="12471" spans="1:2" ht="15.5" x14ac:dyDescent="0.35">
      <c r="A12471" s="5"/>
      <c r="B12471" s="5"/>
    </row>
    <row r="12472" spans="1:2" ht="15.5" x14ac:dyDescent="0.35">
      <c r="A12472" s="5"/>
      <c r="B12472" s="5"/>
    </row>
    <row r="12473" spans="1:2" ht="15.5" x14ac:dyDescent="0.35">
      <c r="A12473" s="5"/>
      <c r="B12473" s="5"/>
    </row>
    <row r="12474" spans="1:2" ht="15.5" x14ac:dyDescent="0.35">
      <c r="A12474" s="5"/>
      <c r="B12474" s="5"/>
    </row>
    <row r="12475" spans="1:2" ht="15.5" x14ac:dyDescent="0.35">
      <c r="A12475" s="5"/>
      <c r="B12475" s="5"/>
    </row>
    <row r="12476" spans="1:2" ht="15.5" x14ac:dyDescent="0.35">
      <c r="A12476" s="5"/>
      <c r="B12476" s="5"/>
    </row>
    <row r="12477" spans="1:2" ht="15.5" x14ac:dyDescent="0.35">
      <c r="A12477" s="5"/>
      <c r="B12477" s="5"/>
    </row>
    <row r="12478" spans="1:2" ht="15.5" x14ac:dyDescent="0.35">
      <c r="A12478" s="5"/>
      <c r="B12478" s="5"/>
    </row>
    <row r="12479" spans="1:2" ht="15.5" x14ac:dyDescent="0.35">
      <c r="A12479" s="5"/>
      <c r="B12479" s="5"/>
    </row>
    <row r="12480" spans="1:2" ht="15.5" x14ac:dyDescent="0.35">
      <c r="A12480" s="5"/>
      <c r="B12480" s="5"/>
    </row>
    <row r="12481" spans="1:2" ht="15.5" x14ac:dyDescent="0.35">
      <c r="A12481" s="5"/>
      <c r="B12481" s="5"/>
    </row>
    <row r="12482" spans="1:2" ht="15.5" x14ac:dyDescent="0.35">
      <c r="A12482" s="5"/>
      <c r="B12482" s="5"/>
    </row>
    <row r="12483" spans="1:2" ht="15.5" x14ac:dyDescent="0.35">
      <c r="A12483" s="5"/>
      <c r="B12483" s="5"/>
    </row>
    <row r="12484" spans="1:2" ht="15.5" x14ac:dyDescent="0.35">
      <c r="A12484" s="5"/>
      <c r="B12484" s="5"/>
    </row>
    <row r="12485" spans="1:2" ht="15.5" x14ac:dyDescent="0.35">
      <c r="A12485" s="5"/>
      <c r="B12485" s="5"/>
    </row>
    <row r="12486" spans="1:2" ht="15.5" x14ac:dyDescent="0.35">
      <c r="A12486" s="5"/>
      <c r="B12486" s="5"/>
    </row>
    <row r="12487" spans="1:2" ht="15.5" x14ac:dyDescent="0.35">
      <c r="A12487" s="5"/>
      <c r="B12487" s="5"/>
    </row>
    <row r="12488" spans="1:2" ht="15.5" x14ac:dyDescent="0.35">
      <c r="A12488" s="5"/>
      <c r="B12488" s="5"/>
    </row>
    <row r="12489" spans="1:2" ht="15.5" x14ac:dyDescent="0.35">
      <c r="A12489" s="5"/>
      <c r="B12489" s="5"/>
    </row>
    <row r="12490" spans="1:2" ht="15.5" x14ac:dyDescent="0.35">
      <c r="A12490" s="5"/>
      <c r="B12490" s="5"/>
    </row>
    <row r="12491" spans="1:2" ht="15.5" x14ac:dyDescent="0.35">
      <c r="A12491" s="5"/>
      <c r="B12491" s="5"/>
    </row>
    <row r="12492" spans="1:2" ht="15.5" x14ac:dyDescent="0.35">
      <c r="A12492" s="5"/>
      <c r="B12492" s="5"/>
    </row>
    <row r="12493" spans="1:2" ht="15.5" x14ac:dyDescent="0.35">
      <c r="A12493" s="5"/>
      <c r="B12493" s="5"/>
    </row>
    <row r="12494" spans="1:2" ht="15.5" x14ac:dyDescent="0.35">
      <c r="A12494" s="5"/>
      <c r="B12494" s="5"/>
    </row>
    <row r="12495" spans="1:2" ht="15.5" x14ac:dyDescent="0.35">
      <c r="A12495" s="5"/>
      <c r="B12495" s="5"/>
    </row>
    <row r="12496" spans="1:2" ht="15.5" x14ac:dyDescent="0.35">
      <c r="A12496" s="5"/>
      <c r="B12496" s="5"/>
    </row>
    <row r="12497" spans="1:2" ht="15.5" x14ac:dyDescent="0.35">
      <c r="A12497" s="5"/>
      <c r="B12497" s="5"/>
    </row>
    <row r="12498" spans="1:2" ht="15.5" x14ac:dyDescent="0.35">
      <c r="A12498" s="5"/>
      <c r="B12498" s="5"/>
    </row>
    <row r="12499" spans="1:2" ht="15.5" x14ac:dyDescent="0.35">
      <c r="A12499" s="5"/>
      <c r="B12499" s="5"/>
    </row>
    <row r="12500" spans="1:2" ht="15.5" x14ac:dyDescent="0.35">
      <c r="A12500" s="5"/>
      <c r="B12500" s="5"/>
    </row>
    <row r="12501" spans="1:2" ht="15.5" x14ac:dyDescent="0.35">
      <c r="A12501" s="5"/>
      <c r="B12501" s="5"/>
    </row>
    <row r="12502" spans="1:2" ht="15.5" x14ac:dyDescent="0.35">
      <c r="A12502" s="5"/>
      <c r="B12502" s="5"/>
    </row>
    <row r="12503" spans="1:2" ht="15.5" x14ac:dyDescent="0.35">
      <c r="A12503" s="5"/>
      <c r="B12503" s="5"/>
    </row>
    <row r="12504" spans="1:2" ht="15.5" x14ac:dyDescent="0.35">
      <c r="A12504" s="5"/>
      <c r="B12504" s="5"/>
    </row>
    <row r="12505" spans="1:2" ht="15.5" x14ac:dyDescent="0.35">
      <c r="A12505" s="5"/>
      <c r="B12505" s="5"/>
    </row>
    <row r="12506" spans="1:2" ht="15.5" x14ac:dyDescent="0.35">
      <c r="A12506" s="5"/>
      <c r="B12506" s="5"/>
    </row>
    <row r="12507" spans="1:2" ht="15.5" x14ac:dyDescent="0.35">
      <c r="A12507" s="5"/>
      <c r="B12507" s="5"/>
    </row>
    <row r="12508" spans="1:2" ht="15.5" x14ac:dyDescent="0.35">
      <c r="A12508" s="5"/>
      <c r="B12508" s="5"/>
    </row>
    <row r="12509" spans="1:2" ht="15.5" x14ac:dyDescent="0.35">
      <c r="A12509" s="5"/>
      <c r="B12509" s="5"/>
    </row>
    <row r="12510" spans="1:2" ht="15.5" x14ac:dyDescent="0.35">
      <c r="A12510" s="5"/>
      <c r="B12510" s="5"/>
    </row>
    <row r="12511" spans="1:2" ht="15.5" x14ac:dyDescent="0.35">
      <c r="A12511" s="5"/>
      <c r="B12511" s="5"/>
    </row>
    <row r="12512" spans="1:2" ht="15.5" x14ac:dyDescent="0.35">
      <c r="A12512" s="5"/>
      <c r="B12512" s="5"/>
    </row>
    <row r="12513" spans="1:2" ht="15.5" x14ac:dyDescent="0.35">
      <c r="A12513" s="5"/>
      <c r="B12513" s="5"/>
    </row>
    <row r="12514" spans="1:2" ht="15.5" x14ac:dyDescent="0.35">
      <c r="A12514" s="5"/>
      <c r="B12514" s="5"/>
    </row>
    <row r="12515" spans="1:2" ht="15.5" x14ac:dyDescent="0.35">
      <c r="A12515" s="5"/>
      <c r="B12515" s="5"/>
    </row>
    <row r="12516" spans="1:2" ht="15.5" x14ac:dyDescent="0.35">
      <c r="A12516" s="5"/>
      <c r="B12516" s="5"/>
    </row>
    <row r="12517" spans="1:2" ht="15.5" x14ac:dyDescent="0.35">
      <c r="A12517" s="5"/>
      <c r="B12517" s="5"/>
    </row>
    <row r="12518" spans="1:2" ht="15.5" x14ac:dyDescent="0.35">
      <c r="A12518" s="5"/>
      <c r="B12518" s="5"/>
    </row>
    <row r="12519" spans="1:2" ht="15.5" x14ac:dyDescent="0.35">
      <c r="A12519" s="5"/>
      <c r="B12519" s="5"/>
    </row>
    <row r="12520" spans="1:2" ht="15.5" x14ac:dyDescent="0.35">
      <c r="A12520" s="5"/>
      <c r="B12520" s="5"/>
    </row>
    <row r="12521" spans="1:2" ht="15.5" x14ac:dyDescent="0.35">
      <c r="A12521" s="5"/>
      <c r="B12521" s="5"/>
    </row>
    <row r="12522" spans="1:2" ht="15.5" x14ac:dyDescent="0.35">
      <c r="A12522" s="5"/>
      <c r="B12522" s="5"/>
    </row>
    <row r="12523" spans="1:2" ht="15.5" x14ac:dyDescent="0.35">
      <c r="A12523" s="5"/>
      <c r="B12523" s="5"/>
    </row>
    <row r="12524" spans="1:2" ht="15.5" x14ac:dyDescent="0.35">
      <c r="A12524" s="5"/>
      <c r="B12524" s="5"/>
    </row>
    <row r="12525" spans="1:2" ht="15.5" x14ac:dyDescent="0.35">
      <c r="A12525" s="5"/>
      <c r="B12525" s="5"/>
    </row>
    <row r="12526" spans="1:2" ht="15.5" x14ac:dyDescent="0.35">
      <c r="A12526" s="5"/>
      <c r="B12526" s="5"/>
    </row>
    <row r="12527" spans="1:2" ht="15.5" x14ac:dyDescent="0.35">
      <c r="A12527" s="5"/>
      <c r="B12527" s="5"/>
    </row>
    <row r="12528" spans="1:2" ht="15.5" x14ac:dyDescent="0.35">
      <c r="A12528" s="5"/>
      <c r="B12528" s="5"/>
    </row>
    <row r="12529" spans="1:2" ht="15.5" x14ac:dyDescent="0.35">
      <c r="A12529" s="5"/>
      <c r="B12529" s="5"/>
    </row>
    <row r="12530" spans="1:2" ht="15.5" x14ac:dyDescent="0.35">
      <c r="A12530" s="5"/>
      <c r="B12530" s="5"/>
    </row>
    <row r="12531" spans="1:2" ht="15.5" x14ac:dyDescent="0.35">
      <c r="A12531" s="5"/>
      <c r="B12531" s="5"/>
    </row>
    <row r="12532" spans="1:2" ht="15.5" x14ac:dyDescent="0.35">
      <c r="A12532" s="5"/>
      <c r="B12532" s="5"/>
    </row>
    <row r="12533" spans="1:2" ht="15.5" x14ac:dyDescent="0.35">
      <c r="A12533" s="5"/>
      <c r="B12533" s="5"/>
    </row>
    <row r="12534" spans="1:2" ht="15.5" x14ac:dyDescent="0.35">
      <c r="A12534" s="5"/>
      <c r="B12534" s="5"/>
    </row>
    <row r="12535" spans="1:2" ht="15.5" x14ac:dyDescent="0.35">
      <c r="A12535" s="5"/>
      <c r="B12535" s="5"/>
    </row>
    <row r="12536" spans="1:2" ht="15.5" x14ac:dyDescent="0.35">
      <c r="A12536" s="5"/>
      <c r="B12536" s="5"/>
    </row>
    <row r="12537" spans="1:2" ht="15.5" x14ac:dyDescent="0.35">
      <c r="A12537" s="5"/>
      <c r="B12537" s="5"/>
    </row>
    <row r="12538" spans="1:2" ht="15.5" x14ac:dyDescent="0.35">
      <c r="A12538" s="5"/>
      <c r="B12538" s="5"/>
    </row>
    <row r="12539" spans="1:2" ht="15.5" x14ac:dyDescent="0.35">
      <c r="A12539" s="5"/>
      <c r="B12539" s="5"/>
    </row>
    <row r="12540" spans="1:2" ht="15.5" x14ac:dyDescent="0.35">
      <c r="A12540" s="5"/>
      <c r="B12540" s="5"/>
    </row>
    <row r="12541" spans="1:2" ht="15.5" x14ac:dyDescent="0.35">
      <c r="A12541" s="5"/>
      <c r="B12541" s="5"/>
    </row>
    <row r="12542" spans="1:2" ht="15.5" x14ac:dyDescent="0.35">
      <c r="A12542" s="5"/>
      <c r="B12542" s="5"/>
    </row>
    <row r="12543" spans="1:2" ht="15.5" x14ac:dyDescent="0.35">
      <c r="A12543" s="5"/>
      <c r="B12543" s="5"/>
    </row>
    <row r="12544" spans="1:2" ht="15.5" x14ac:dyDescent="0.35">
      <c r="A12544" s="5"/>
      <c r="B12544" s="5"/>
    </row>
    <row r="12545" spans="1:2" ht="15.5" x14ac:dyDescent="0.35">
      <c r="A12545" s="5"/>
      <c r="B12545" s="5"/>
    </row>
    <row r="12546" spans="1:2" ht="15.5" x14ac:dyDescent="0.35">
      <c r="A12546" s="5"/>
      <c r="B12546" s="5"/>
    </row>
    <row r="12547" spans="1:2" ht="15.5" x14ac:dyDescent="0.35">
      <c r="A12547" s="5"/>
      <c r="B12547" s="5"/>
    </row>
    <row r="12548" spans="1:2" ht="15.5" x14ac:dyDescent="0.35">
      <c r="A12548" s="5"/>
      <c r="B12548" s="5"/>
    </row>
    <row r="12549" spans="1:2" ht="15.5" x14ac:dyDescent="0.35">
      <c r="A12549" s="5"/>
      <c r="B12549" s="5"/>
    </row>
    <row r="12550" spans="1:2" ht="15.5" x14ac:dyDescent="0.35">
      <c r="A12550" s="5"/>
      <c r="B12550" s="5"/>
    </row>
    <row r="12551" spans="1:2" ht="15.5" x14ac:dyDescent="0.35">
      <c r="A12551" s="5"/>
      <c r="B12551" s="5"/>
    </row>
    <row r="12552" spans="1:2" ht="15.5" x14ac:dyDescent="0.35">
      <c r="A12552" s="5"/>
      <c r="B12552" s="5"/>
    </row>
    <row r="12553" spans="1:2" ht="15.5" x14ac:dyDescent="0.35">
      <c r="A12553" s="5"/>
      <c r="B12553" s="5"/>
    </row>
    <row r="12554" spans="1:2" ht="15.5" x14ac:dyDescent="0.35">
      <c r="A12554" s="5"/>
      <c r="B12554" s="5"/>
    </row>
    <row r="12555" spans="1:2" ht="15.5" x14ac:dyDescent="0.35">
      <c r="A12555" s="5"/>
      <c r="B12555" s="5"/>
    </row>
    <row r="12556" spans="1:2" ht="15.5" x14ac:dyDescent="0.35">
      <c r="A12556" s="5"/>
      <c r="B12556" s="5"/>
    </row>
    <row r="12557" spans="1:2" ht="15.5" x14ac:dyDescent="0.35">
      <c r="A12557" s="5"/>
      <c r="B12557" s="5"/>
    </row>
    <row r="12558" spans="1:2" ht="15.5" x14ac:dyDescent="0.35">
      <c r="A12558" s="5"/>
      <c r="B12558" s="5"/>
    </row>
    <row r="12559" spans="1:2" ht="15.5" x14ac:dyDescent="0.35">
      <c r="A12559" s="5"/>
      <c r="B12559" s="5"/>
    </row>
    <row r="12560" spans="1:2" ht="15.5" x14ac:dyDescent="0.35">
      <c r="A12560" s="5"/>
      <c r="B12560" s="5"/>
    </row>
    <row r="12561" spans="1:2" ht="15.5" x14ac:dyDescent="0.35">
      <c r="A12561" s="5"/>
      <c r="B12561" s="5"/>
    </row>
    <row r="12562" spans="1:2" ht="15.5" x14ac:dyDescent="0.35">
      <c r="A12562" s="5"/>
      <c r="B12562" s="5"/>
    </row>
    <row r="12563" spans="1:2" ht="15.5" x14ac:dyDescent="0.35">
      <c r="A12563" s="5"/>
      <c r="B12563" s="5"/>
    </row>
    <row r="12564" spans="1:2" ht="15.5" x14ac:dyDescent="0.35">
      <c r="A12564" s="5"/>
      <c r="B12564" s="5"/>
    </row>
    <row r="12565" spans="1:2" ht="15.5" x14ac:dyDescent="0.35">
      <c r="A12565" s="5"/>
      <c r="B12565" s="5"/>
    </row>
    <row r="12566" spans="1:2" ht="15.5" x14ac:dyDescent="0.35">
      <c r="A12566" s="5"/>
      <c r="B12566" s="5"/>
    </row>
    <row r="12567" spans="1:2" ht="15.5" x14ac:dyDescent="0.35">
      <c r="A12567" s="5"/>
      <c r="B12567" s="5"/>
    </row>
    <row r="12568" spans="1:2" ht="15.5" x14ac:dyDescent="0.35">
      <c r="A12568" s="5"/>
      <c r="B12568" s="5"/>
    </row>
    <row r="12569" spans="1:2" ht="15.5" x14ac:dyDescent="0.35">
      <c r="A12569" s="5"/>
      <c r="B12569" s="5"/>
    </row>
    <row r="12570" spans="1:2" ht="15.5" x14ac:dyDescent="0.35">
      <c r="A12570" s="5"/>
      <c r="B12570" s="5"/>
    </row>
    <row r="12571" spans="1:2" ht="15.5" x14ac:dyDescent="0.35">
      <c r="A12571" s="5"/>
      <c r="B12571" s="5"/>
    </row>
    <row r="12572" spans="1:2" ht="15.5" x14ac:dyDescent="0.35">
      <c r="A12572" s="5"/>
      <c r="B12572" s="5"/>
    </row>
    <row r="12573" spans="1:2" ht="15.5" x14ac:dyDescent="0.35">
      <c r="A12573" s="5"/>
      <c r="B12573" s="5"/>
    </row>
    <row r="12574" spans="1:2" ht="15.5" x14ac:dyDescent="0.35">
      <c r="A12574" s="5"/>
      <c r="B12574" s="5"/>
    </row>
    <row r="12575" spans="1:2" ht="15.5" x14ac:dyDescent="0.35">
      <c r="A12575" s="5"/>
      <c r="B12575" s="5"/>
    </row>
    <row r="12576" spans="1:2" ht="15.5" x14ac:dyDescent="0.35">
      <c r="A12576" s="5"/>
      <c r="B12576" s="5"/>
    </row>
    <row r="12577" spans="1:2" ht="15.5" x14ac:dyDescent="0.35">
      <c r="A12577" s="5"/>
      <c r="B12577" s="5"/>
    </row>
    <row r="12578" spans="1:2" ht="15.5" x14ac:dyDescent="0.35">
      <c r="A12578" s="5"/>
      <c r="B12578" s="5"/>
    </row>
    <row r="12579" spans="1:2" ht="15.5" x14ac:dyDescent="0.35">
      <c r="A12579" s="5"/>
      <c r="B12579" s="5"/>
    </row>
    <row r="12580" spans="1:2" ht="15.5" x14ac:dyDescent="0.35">
      <c r="A12580" s="5"/>
      <c r="B12580" s="5"/>
    </row>
    <row r="12581" spans="1:2" ht="15.5" x14ac:dyDescent="0.35">
      <c r="A12581" s="5"/>
      <c r="B12581" s="5"/>
    </row>
    <row r="12582" spans="1:2" ht="15.5" x14ac:dyDescent="0.35">
      <c r="A12582" s="5"/>
      <c r="B12582" s="5"/>
    </row>
    <row r="12583" spans="1:2" ht="15.5" x14ac:dyDescent="0.35">
      <c r="A12583" s="5"/>
      <c r="B12583" s="5"/>
    </row>
    <row r="12584" spans="1:2" ht="15.5" x14ac:dyDescent="0.35">
      <c r="A12584" s="5"/>
      <c r="B12584" s="5"/>
    </row>
    <row r="12585" spans="1:2" ht="15.5" x14ac:dyDescent="0.35">
      <c r="A12585" s="5"/>
      <c r="B12585" s="5"/>
    </row>
    <row r="12586" spans="1:2" ht="15.5" x14ac:dyDescent="0.35">
      <c r="A12586" s="5"/>
      <c r="B12586" s="5"/>
    </row>
    <row r="12587" spans="1:2" ht="15.5" x14ac:dyDescent="0.35">
      <c r="A12587" s="5"/>
      <c r="B12587" s="5"/>
    </row>
    <row r="12588" spans="1:2" ht="15.5" x14ac:dyDescent="0.35">
      <c r="A12588" s="5"/>
      <c r="B12588" s="5"/>
    </row>
    <row r="12589" spans="1:2" ht="15.5" x14ac:dyDescent="0.35">
      <c r="A12589" s="5"/>
      <c r="B12589" s="5"/>
    </row>
    <row r="12590" spans="1:2" ht="15.5" x14ac:dyDescent="0.35">
      <c r="A12590" s="5"/>
      <c r="B12590" s="5"/>
    </row>
    <row r="12591" spans="1:2" ht="15.5" x14ac:dyDescent="0.35">
      <c r="A12591" s="5"/>
      <c r="B12591" s="5"/>
    </row>
    <row r="12592" spans="1:2" ht="15.5" x14ac:dyDescent="0.35">
      <c r="A12592" s="5"/>
      <c r="B12592" s="5"/>
    </row>
    <row r="12593" spans="1:2" ht="15.5" x14ac:dyDescent="0.35">
      <c r="A12593" s="5"/>
      <c r="B12593" s="5"/>
    </row>
    <row r="12594" spans="1:2" ht="15.5" x14ac:dyDescent="0.35">
      <c r="A12594" s="5"/>
      <c r="B12594" s="5"/>
    </row>
    <row r="12595" spans="1:2" ht="15.5" x14ac:dyDescent="0.35">
      <c r="A12595" s="5"/>
      <c r="B12595" s="5"/>
    </row>
    <row r="12596" spans="1:2" ht="15.5" x14ac:dyDescent="0.35">
      <c r="A12596" s="5"/>
      <c r="B12596" s="5"/>
    </row>
    <row r="12597" spans="1:2" ht="15.5" x14ac:dyDescent="0.35">
      <c r="A12597" s="5"/>
      <c r="B12597" s="5"/>
    </row>
    <row r="12598" spans="1:2" ht="15.5" x14ac:dyDescent="0.35">
      <c r="A12598" s="5"/>
      <c r="B12598" s="5"/>
    </row>
    <row r="12599" spans="1:2" ht="15.5" x14ac:dyDescent="0.35">
      <c r="A12599" s="5"/>
      <c r="B12599" s="5"/>
    </row>
    <row r="12600" spans="1:2" ht="15.5" x14ac:dyDescent="0.35">
      <c r="A12600" s="5"/>
      <c r="B12600" s="5"/>
    </row>
    <row r="12601" spans="1:2" ht="15.5" x14ac:dyDescent="0.35">
      <c r="A12601" s="5"/>
      <c r="B12601" s="5"/>
    </row>
    <row r="12602" spans="1:2" ht="15.5" x14ac:dyDescent="0.35">
      <c r="A12602" s="5"/>
      <c r="B12602" s="5"/>
    </row>
    <row r="12603" spans="1:2" ht="15.5" x14ac:dyDescent="0.35">
      <c r="A12603" s="5"/>
      <c r="B12603" s="5"/>
    </row>
    <row r="12604" spans="1:2" ht="15.5" x14ac:dyDescent="0.35">
      <c r="A12604" s="5"/>
      <c r="B12604" s="5"/>
    </row>
    <row r="12605" spans="1:2" ht="15.5" x14ac:dyDescent="0.35">
      <c r="A12605" s="5"/>
      <c r="B12605" s="5"/>
    </row>
    <row r="12606" spans="1:2" ht="15.5" x14ac:dyDescent="0.35">
      <c r="A12606" s="5"/>
      <c r="B12606" s="5"/>
    </row>
    <row r="12607" spans="1:2" ht="15.5" x14ac:dyDescent="0.35">
      <c r="A12607" s="5"/>
      <c r="B12607" s="5"/>
    </row>
    <row r="12608" spans="1:2" ht="15.5" x14ac:dyDescent="0.35">
      <c r="A12608" s="5"/>
      <c r="B12608" s="5"/>
    </row>
    <row r="12609" spans="1:2" ht="15.5" x14ac:dyDescent="0.35">
      <c r="A12609" s="5"/>
      <c r="B12609" s="5"/>
    </row>
    <row r="12610" spans="1:2" ht="15.5" x14ac:dyDescent="0.35">
      <c r="A12610" s="5"/>
      <c r="B12610" s="5"/>
    </row>
    <row r="12611" spans="1:2" ht="15.5" x14ac:dyDescent="0.35">
      <c r="A12611" s="5"/>
      <c r="B12611" s="5"/>
    </row>
    <row r="12612" spans="1:2" ht="15.5" x14ac:dyDescent="0.35">
      <c r="A12612" s="5"/>
      <c r="B12612" s="5"/>
    </row>
    <row r="12613" spans="1:2" ht="15.5" x14ac:dyDescent="0.35">
      <c r="A12613" s="5"/>
      <c r="B12613" s="5"/>
    </row>
    <row r="12614" spans="1:2" ht="15.5" x14ac:dyDescent="0.35">
      <c r="A12614" s="5"/>
      <c r="B12614" s="5"/>
    </row>
    <row r="12615" spans="1:2" ht="15.5" x14ac:dyDescent="0.35">
      <c r="A12615" s="5"/>
      <c r="B12615" s="5"/>
    </row>
    <row r="12616" spans="1:2" ht="15.5" x14ac:dyDescent="0.35">
      <c r="A12616" s="5"/>
      <c r="B12616" s="5"/>
    </row>
    <row r="12617" spans="1:2" ht="15.5" x14ac:dyDescent="0.35">
      <c r="A12617" s="5"/>
      <c r="B12617" s="5"/>
    </row>
    <row r="12618" spans="1:2" ht="15.5" x14ac:dyDescent="0.35">
      <c r="A12618" s="5"/>
      <c r="B12618" s="5"/>
    </row>
    <row r="12619" spans="1:2" ht="15.5" x14ac:dyDescent="0.35">
      <c r="A12619" s="5"/>
      <c r="B12619" s="5"/>
    </row>
    <row r="12620" spans="1:2" ht="15.5" x14ac:dyDescent="0.35">
      <c r="A12620" s="5"/>
      <c r="B12620" s="5"/>
    </row>
    <row r="12621" spans="1:2" ht="15.5" x14ac:dyDescent="0.35">
      <c r="A12621" s="5"/>
      <c r="B12621" s="5"/>
    </row>
    <row r="12622" spans="1:2" ht="15.5" x14ac:dyDescent="0.35">
      <c r="A12622" s="5"/>
      <c r="B12622" s="5"/>
    </row>
    <row r="12623" spans="1:2" ht="15.5" x14ac:dyDescent="0.35">
      <c r="A12623" s="5"/>
      <c r="B12623" s="5"/>
    </row>
    <row r="12624" spans="1:2" ht="15.5" x14ac:dyDescent="0.35">
      <c r="A12624" s="5"/>
      <c r="B12624" s="5"/>
    </row>
    <row r="12625" spans="1:2" ht="15.5" x14ac:dyDescent="0.35">
      <c r="A12625" s="5"/>
      <c r="B12625" s="5"/>
    </row>
    <row r="12626" spans="1:2" ht="15.5" x14ac:dyDescent="0.35">
      <c r="A12626" s="5"/>
      <c r="B12626" s="5"/>
    </row>
    <row r="12627" spans="1:2" ht="15.5" x14ac:dyDescent="0.35">
      <c r="A12627" s="5"/>
      <c r="B12627" s="5"/>
    </row>
    <row r="12628" spans="1:2" ht="15.5" x14ac:dyDescent="0.35">
      <c r="A12628" s="5"/>
      <c r="B12628" s="5"/>
    </row>
    <row r="12629" spans="1:2" ht="15.5" x14ac:dyDescent="0.35">
      <c r="A12629" s="5"/>
      <c r="B12629" s="5"/>
    </row>
    <row r="12630" spans="1:2" ht="15.5" x14ac:dyDescent="0.35">
      <c r="A12630" s="5"/>
      <c r="B12630" s="5"/>
    </row>
    <row r="12631" spans="1:2" ht="15.5" x14ac:dyDescent="0.35">
      <c r="A12631" s="5"/>
      <c r="B12631" s="5"/>
    </row>
    <row r="12632" spans="1:2" ht="15.5" x14ac:dyDescent="0.35">
      <c r="A12632" s="5"/>
      <c r="B12632" s="5"/>
    </row>
    <row r="12633" spans="1:2" ht="15.5" x14ac:dyDescent="0.35">
      <c r="A12633" s="5"/>
      <c r="B12633" s="5"/>
    </row>
    <row r="12634" spans="1:2" ht="15.5" x14ac:dyDescent="0.35">
      <c r="A12634" s="5"/>
      <c r="B12634" s="5"/>
    </row>
    <row r="12635" spans="1:2" ht="15.5" x14ac:dyDescent="0.35">
      <c r="A12635" s="5"/>
      <c r="B12635" s="5"/>
    </row>
    <row r="12636" spans="1:2" ht="15.5" x14ac:dyDescent="0.35">
      <c r="A12636" s="5"/>
      <c r="B12636" s="5"/>
    </row>
    <row r="12637" spans="1:2" ht="15.5" x14ac:dyDescent="0.35">
      <c r="A12637" s="5"/>
      <c r="B12637" s="5"/>
    </row>
    <row r="12638" spans="1:2" ht="15.5" x14ac:dyDescent="0.35">
      <c r="A12638" s="5"/>
      <c r="B12638" s="5"/>
    </row>
    <row r="12639" spans="1:2" ht="15.5" x14ac:dyDescent="0.35">
      <c r="A12639" s="5"/>
      <c r="B12639" s="5"/>
    </row>
    <row r="12640" spans="1:2" ht="15.5" x14ac:dyDescent="0.35">
      <c r="A12640" s="5"/>
      <c r="B12640" s="5"/>
    </row>
    <row r="12641" spans="1:2" ht="15.5" x14ac:dyDescent="0.35">
      <c r="A12641" s="5"/>
      <c r="B12641" s="5"/>
    </row>
    <row r="12642" spans="1:2" ht="15.5" x14ac:dyDescent="0.35">
      <c r="A12642" s="5"/>
      <c r="B12642" s="5"/>
    </row>
    <row r="12643" spans="1:2" ht="15.5" x14ac:dyDescent="0.35">
      <c r="A12643" s="5"/>
      <c r="B12643" s="5"/>
    </row>
    <row r="12644" spans="1:2" ht="15.5" x14ac:dyDescent="0.35">
      <c r="A12644" s="5"/>
      <c r="B12644" s="5"/>
    </row>
    <row r="12645" spans="1:2" ht="15.5" x14ac:dyDescent="0.35">
      <c r="A12645" s="5"/>
      <c r="B12645" s="5"/>
    </row>
    <row r="12646" spans="1:2" ht="15.5" x14ac:dyDescent="0.35">
      <c r="A12646" s="5"/>
      <c r="B12646" s="5"/>
    </row>
    <row r="12647" spans="1:2" ht="15.5" x14ac:dyDescent="0.35">
      <c r="A12647" s="5"/>
      <c r="B12647" s="5"/>
    </row>
    <row r="12648" spans="1:2" ht="15.5" x14ac:dyDescent="0.35">
      <c r="A12648" s="5"/>
      <c r="B12648" s="5"/>
    </row>
    <row r="12649" spans="1:2" ht="15.5" x14ac:dyDescent="0.35">
      <c r="A12649" s="5"/>
      <c r="B12649" s="5"/>
    </row>
    <row r="12650" spans="1:2" ht="15.5" x14ac:dyDescent="0.35">
      <c r="A12650" s="5"/>
      <c r="B12650" s="5"/>
    </row>
    <row r="12651" spans="1:2" ht="15.5" x14ac:dyDescent="0.35">
      <c r="A12651" s="5"/>
      <c r="B12651" s="5"/>
    </row>
    <row r="12652" spans="1:2" ht="15.5" x14ac:dyDescent="0.35">
      <c r="A12652" s="5"/>
      <c r="B12652" s="5"/>
    </row>
    <row r="12653" spans="1:2" ht="15.5" x14ac:dyDescent="0.35">
      <c r="A12653" s="5"/>
      <c r="B12653" s="5"/>
    </row>
    <row r="12654" spans="1:2" ht="15.5" x14ac:dyDescent="0.35">
      <c r="A12654" s="5"/>
      <c r="B12654" s="5"/>
    </row>
    <row r="12655" spans="1:2" ht="15.5" x14ac:dyDescent="0.35">
      <c r="A12655" s="5"/>
      <c r="B12655" s="5"/>
    </row>
    <row r="12656" spans="1:2" ht="15.5" x14ac:dyDescent="0.35">
      <c r="A12656" s="5"/>
      <c r="B12656" s="5"/>
    </row>
    <row r="12657" spans="1:2" ht="15.5" x14ac:dyDescent="0.35">
      <c r="A12657" s="5"/>
      <c r="B12657" s="5"/>
    </row>
    <row r="12658" spans="1:2" ht="15.5" x14ac:dyDescent="0.35">
      <c r="A12658" s="5"/>
      <c r="B12658" s="5"/>
    </row>
    <row r="12659" spans="1:2" ht="15.5" x14ac:dyDescent="0.35">
      <c r="A12659" s="5"/>
      <c r="B12659" s="5"/>
    </row>
    <row r="12660" spans="1:2" ht="15.5" x14ac:dyDescent="0.35">
      <c r="A12660" s="5"/>
      <c r="B12660" s="5"/>
    </row>
    <row r="12661" spans="1:2" ht="15.5" x14ac:dyDescent="0.35">
      <c r="A12661" s="5"/>
      <c r="B12661" s="5"/>
    </row>
    <row r="12662" spans="1:2" ht="15.5" x14ac:dyDescent="0.35">
      <c r="A12662" s="5"/>
      <c r="B12662" s="5"/>
    </row>
    <row r="12663" spans="1:2" ht="15.5" x14ac:dyDescent="0.35">
      <c r="A12663" s="5"/>
      <c r="B12663" s="5"/>
    </row>
    <row r="12664" spans="1:2" ht="15.5" x14ac:dyDescent="0.35">
      <c r="A12664" s="5"/>
      <c r="B12664" s="5"/>
    </row>
    <row r="12665" spans="1:2" ht="15.5" x14ac:dyDescent="0.35">
      <c r="A12665" s="5"/>
      <c r="B12665" s="5"/>
    </row>
    <row r="12666" spans="1:2" ht="15.5" x14ac:dyDescent="0.35">
      <c r="A12666" s="5"/>
      <c r="B12666" s="5"/>
    </row>
    <row r="12667" spans="1:2" ht="15.5" x14ac:dyDescent="0.35">
      <c r="A12667" s="5"/>
      <c r="B12667" s="5"/>
    </row>
    <row r="12668" spans="1:2" ht="15.5" x14ac:dyDescent="0.35">
      <c r="A12668" s="5"/>
      <c r="B12668" s="5"/>
    </row>
    <row r="12669" spans="1:2" ht="15.5" x14ac:dyDescent="0.35">
      <c r="A12669" s="5"/>
      <c r="B12669" s="5"/>
    </row>
    <row r="12670" spans="1:2" ht="15.5" x14ac:dyDescent="0.35">
      <c r="A12670" s="5"/>
      <c r="B12670" s="5"/>
    </row>
    <row r="12671" spans="1:2" ht="15.5" x14ac:dyDescent="0.35">
      <c r="A12671" s="5"/>
      <c r="B12671" s="5"/>
    </row>
    <row r="12672" spans="1:2" ht="15.5" x14ac:dyDescent="0.35">
      <c r="A12672" s="5"/>
      <c r="B12672" s="5"/>
    </row>
    <row r="12673" spans="1:2" ht="15.5" x14ac:dyDescent="0.35">
      <c r="A12673" s="5"/>
      <c r="B12673" s="5"/>
    </row>
    <row r="12674" spans="1:2" ht="15.5" x14ac:dyDescent="0.35">
      <c r="A12674" s="5"/>
      <c r="B12674" s="5"/>
    </row>
    <row r="12675" spans="1:2" ht="15.5" x14ac:dyDescent="0.35">
      <c r="A12675" s="5"/>
      <c r="B12675" s="5"/>
    </row>
    <row r="12676" spans="1:2" ht="15.5" x14ac:dyDescent="0.35">
      <c r="A12676" s="5"/>
      <c r="B12676" s="5"/>
    </row>
    <row r="12677" spans="1:2" ht="15.5" x14ac:dyDescent="0.35">
      <c r="A12677" s="5"/>
      <c r="B12677" s="5"/>
    </row>
    <row r="12678" spans="1:2" ht="15.5" x14ac:dyDescent="0.35">
      <c r="A12678" s="5"/>
      <c r="B12678" s="5"/>
    </row>
    <row r="12679" spans="1:2" ht="15.5" x14ac:dyDescent="0.35">
      <c r="A12679" s="5"/>
      <c r="B12679" s="5"/>
    </row>
    <row r="12680" spans="1:2" ht="15.5" x14ac:dyDescent="0.35">
      <c r="A12680" s="5"/>
      <c r="B12680" s="5"/>
    </row>
    <row r="12681" spans="1:2" ht="15.5" x14ac:dyDescent="0.35">
      <c r="A12681" s="5"/>
      <c r="B12681" s="5"/>
    </row>
    <row r="12682" spans="1:2" ht="15.5" x14ac:dyDescent="0.35">
      <c r="A12682" s="5"/>
      <c r="B12682" s="5"/>
    </row>
    <row r="12683" spans="1:2" ht="15.5" x14ac:dyDescent="0.35">
      <c r="A12683" s="5"/>
      <c r="B12683" s="5"/>
    </row>
    <row r="12684" spans="1:2" ht="15.5" x14ac:dyDescent="0.35">
      <c r="A12684" s="5"/>
      <c r="B12684" s="5"/>
    </row>
    <row r="12685" spans="1:2" ht="15.5" x14ac:dyDescent="0.35">
      <c r="A12685" s="5"/>
      <c r="B12685" s="5"/>
    </row>
    <row r="12686" spans="1:2" ht="15.5" x14ac:dyDescent="0.35">
      <c r="A12686" s="5"/>
      <c r="B12686" s="5"/>
    </row>
    <row r="12687" spans="1:2" ht="15.5" x14ac:dyDescent="0.35">
      <c r="A12687" s="5"/>
      <c r="B12687" s="5"/>
    </row>
    <row r="12688" spans="1:2" ht="15.5" x14ac:dyDescent="0.35">
      <c r="A12688" s="5"/>
      <c r="B12688" s="5"/>
    </row>
    <row r="12689" spans="1:2" ht="15.5" x14ac:dyDescent="0.35">
      <c r="A12689" s="5"/>
      <c r="B12689" s="5"/>
    </row>
    <row r="12690" spans="1:2" ht="15.5" x14ac:dyDescent="0.35">
      <c r="A12690" s="5"/>
      <c r="B12690" s="5"/>
    </row>
    <row r="12691" spans="1:2" ht="15.5" x14ac:dyDescent="0.35">
      <c r="A12691" s="5"/>
      <c r="B12691" s="5"/>
    </row>
    <row r="12692" spans="1:2" ht="15.5" x14ac:dyDescent="0.35">
      <c r="A12692" s="5"/>
      <c r="B12692" s="5"/>
    </row>
    <row r="12693" spans="1:2" ht="15.5" x14ac:dyDescent="0.35">
      <c r="A12693" s="5"/>
      <c r="B12693" s="5"/>
    </row>
    <row r="12694" spans="1:2" ht="15.5" x14ac:dyDescent="0.35">
      <c r="A12694" s="5"/>
      <c r="B12694" s="5"/>
    </row>
    <row r="12695" spans="1:2" ht="15.5" x14ac:dyDescent="0.35">
      <c r="A12695" s="5"/>
      <c r="B12695" s="5"/>
    </row>
    <row r="12696" spans="1:2" ht="15.5" x14ac:dyDescent="0.35">
      <c r="A12696" s="5"/>
      <c r="B12696" s="5"/>
    </row>
    <row r="12697" spans="1:2" ht="15.5" x14ac:dyDescent="0.35">
      <c r="A12697" s="5"/>
      <c r="B12697" s="5"/>
    </row>
    <row r="12698" spans="1:2" ht="15.5" x14ac:dyDescent="0.35">
      <c r="A12698" s="5"/>
      <c r="B12698" s="5"/>
    </row>
    <row r="12699" spans="1:2" ht="15.5" x14ac:dyDescent="0.35">
      <c r="A12699" s="5"/>
      <c r="B12699" s="5"/>
    </row>
    <row r="12700" spans="1:2" ht="15.5" x14ac:dyDescent="0.35">
      <c r="A12700" s="5"/>
      <c r="B12700" s="5"/>
    </row>
    <row r="12701" spans="1:2" ht="15.5" x14ac:dyDescent="0.35">
      <c r="A12701" s="5"/>
      <c r="B12701" s="5"/>
    </row>
    <row r="12702" spans="1:2" ht="15.5" x14ac:dyDescent="0.35">
      <c r="A12702" s="5"/>
      <c r="B12702" s="5"/>
    </row>
    <row r="12703" spans="1:2" ht="15.5" x14ac:dyDescent="0.35">
      <c r="A12703" s="5"/>
      <c r="B12703" s="5"/>
    </row>
    <row r="12704" spans="1:2" ht="15.5" x14ac:dyDescent="0.35">
      <c r="A12704" s="5"/>
      <c r="B12704" s="5"/>
    </row>
    <row r="12705" spans="1:2" ht="15.5" x14ac:dyDescent="0.35">
      <c r="A12705" s="5"/>
      <c r="B12705" s="5"/>
    </row>
    <row r="12706" spans="1:2" ht="15.5" x14ac:dyDescent="0.35">
      <c r="A12706" s="5"/>
      <c r="B12706" s="5"/>
    </row>
    <row r="12707" spans="1:2" ht="15.5" x14ac:dyDescent="0.35">
      <c r="A12707" s="5"/>
      <c r="B12707" s="5"/>
    </row>
    <row r="12708" spans="1:2" ht="15.5" x14ac:dyDescent="0.35">
      <c r="A12708" s="5"/>
      <c r="B12708" s="5"/>
    </row>
    <row r="12709" spans="1:2" ht="15.5" x14ac:dyDescent="0.35">
      <c r="A12709" s="5"/>
      <c r="B12709" s="5"/>
    </row>
    <row r="12710" spans="1:2" ht="15.5" x14ac:dyDescent="0.35">
      <c r="A12710" s="5"/>
      <c r="B12710" s="5"/>
    </row>
    <row r="12711" spans="1:2" ht="15.5" x14ac:dyDescent="0.35">
      <c r="A12711" s="5"/>
      <c r="B12711" s="5"/>
    </row>
    <row r="12712" spans="1:2" ht="15.5" x14ac:dyDescent="0.35">
      <c r="A12712" s="5"/>
      <c r="B12712" s="5"/>
    </row>
    <row r="12713" spans="1:2" ht="15.5" x14ac:dyDescent="0.35">
      <c r="A12713" s="5"/>
      <c r="B12713" s="5"/>
    </row>
    <row r="12714" spans="1:2" ht="15.5" x14ac:dyDescent="0.35">
      <c r="A12714" s="5"/>
      <c r="B12714" s="5"/>
    </row>
    <row r="12715" spans="1:2" ht="15.5" x14ac:dyDescent="0.35">
      <c r="A12715" s="5"/>
      <c r="B12715" s="5"/>
    </row>
    <row r="12716" spans="1:2" ht="15.5" x14ac:dyDescent="0.35">
      <c r="A12716" s="5"/>
      <c r="B12716" s="5"/>
    </row>
    <row r="12717" spans="1:2" ht="15.5" x14ac:dyDescent="0.35">
      <c r="A12717" s="5"/>
      <c r="B12717" s="5"/>
    </row>
    <row r="12718" spans="1:2" ht="15.5" x14ac:dyDescent="0.35">
      <c r="A12718" s="5"/>
      <c r="B12718" s="5"/>
    </row>
    <row r="12719" spans="1:2" ht="15.5" x14ac:dyDescent="0.35">
      <c r="A12719" s="5"/>
      <c r="B12719" s="5"/>
    </row>
    <row r="12720" spans="1:2" ht="15.5" x14ac:dyDescent="0.35">
      <c r="A12720" s="5"/>
      <c r="B12720" s="5"/>
    </row>
    <row r="12721" spans="1:2" ht="15.5" x14ac:dyDescent="0.35">
      <c r="A12721" s="5"/>
      <c r="B12721" s="5"/>
    </row>
    <row r="12722" spans="1:2" ht="15.5" x14ac:dyDescent="0.35">
      <c r="A12722" s="5"/>
      <c r="B12722" s="5"/>
    </row>
    <row r="12723" spans="1:2" ht="15.5" x14ac:dyDescent="0.35">
      <c r="A12723" s="5"/>
      <c r="B12723" s="5"/>
    </row>
    <row r="12724" spans="1:2" ht="15.5" x14ac:dyDescent="0.35">
      <c r="A12724" s="5"/>
      <c r="B12724" s="5"/>
    </row>
    <row r="12725" spans="1:2" ht="15.5" x14ac:dyDescent="0.35">
      <c r="A12725" s="5"/>
      <c r="B12725" s="5"/>
    </row>
    <row r="12726" spans="1:2" ht="15.5" x14ac:dyDescent="0.35">
      <c r="A12726" s="5"/>
      <c r="B12726" s="5"/>
    </row>
    <row r="12727" spans="1:2" ht="15.5" x14ac:dyDescent="0.35">
      <c r="A12727" s="5"/>
      <c r="B12727" s="5"/>
    </row>
    <row r="12728" spans="1:2" ht="15.5" x14ac:dyDescent="0.35">
      <c r="A12728" s="5"/>
      <c r="B12728" s="5"/>
    </row>
    <row r="12729" spans="1:2" ht="15.5" x14ac:dyDescent="0.35">
      <c r="A12729" s="5"/>
      <c r="B12729" s="5"/>
    </row>
    <row r="12730" spans="1:2" ht="15.5" x14ac:dyDescent="0.35">
      <c r="A12730" s="5"/>
      <c r="B12730" s="5"/>
    </row>
    <row r="12731" spans="1:2" ht="15.5" x14ac:dyDescent="0.35">
      <c r="A12731" s="5"/>
      <c r="B12731" s="5"/>
    </row>
    <row r="12732" spans="1:2" ht="15.5" x14ac:dyDescent="0.35">
      <c r="A12732" s="5"/>
      <c r="B12732" s="5"/>
    </row>
    <row r="12733" spans="1:2" ht="15.5" x14ac:dyDescent="0.35">
      <c r="A12733" s="5"/>
      <c r="B12733" s="5"/>
    </row>
    <row r="12734" spans="1:2" ht="15.5" x14ac:dyDescent="0.35">
      <c r="A12734" s="5"/>
      <c r="B12734" s="5"/>
    </row>
    <row r="12735" spans="1:2" ht="15.5" x14ac:dyDescent="0.35">
      <c r="A12735" s="5"/>
      <c r="B12735" s="5"/>
    </row>
    <row r="12736" spans="1:2" ht="15.5" x14ac:dyDescent="0.35">
      <c r="A12736" s="5"/>
      <c r="B12736" s="5"/>
    </row>
    <row r="12737" spans="1:2" ht="15.5" x14ac:dyDescent="0.35">
      <c r="A12737" s="5"/>
      <c r="B12737" s="5"/>
    </row>
    <row r="12738" spans="1:2" ht="15.5" x14ac:dyDescent="0.35">
      <c r="A12738" s="5"/>
      <c r="B12738" s="5"/>
    </row>
    <row r="12739" spans="1:2" ht="15.5" x14ac:dyDescent="0.35">
      <c r="A12739" s="5"/>
      <c r="B12739" s="5"/>
    </row>
    <row r="12740" spans="1:2" ht="15.5" x14ac:dyDescent="0.35">
      <c r="A12740" s="5"/>
      <c r="B12740" s="5"/>
    </row>
    <row r="12741" spans="1:2" ht="15.5" x14ac:dyDescent="0.35">
      <c r="A12741" s="5"/>
      <c r="B12741" s="5"/>
    </row>
    <row r="12742" spans="1:2" ht="15.5" x14ac:dyDescent="0.35">
      <c r="A12742" s="5"/>
      <c r="B12742" s="5"/>
    </row>
    <row r="12743" spans="1:2" ht="15.5" x14ac:dyDescent="0.35">
      <c r="A12743" s="5"/>
      <c r="B12743" s="5"/>
    </row>
    <row r="12744" spans="1:2" ht="15.5" x14ac:dyDescent="0.35">
      <c r="A12744" s="5"/>
      <c r="B12744" s="5"/>
    </row>
    <row r="12745" spans="1:2" ht="15.5" x14ac:dyDescent="0.35">
      <c r="A12745" s="5"/>
      <c r="B12745" s="5"/>
    </row>
    <row r="12746" spans="1:2" ht="15.5" x14ac:dyDescent="0.35">
      <c r="A12746" s="5"/>
      <c r="B12746" s="5"/>
    </row>
    <row r="12747" spans="1:2" ht="15.5" x14ac:dyDescent="0.35">
      <c r="A12747" s="5"/>
      <c r="B12747" s="5"/>
    </row>
    <row r="12748" spans="1:2" ht="15.5" x14ac:dyDescent="0.35">
      <c r="A12748" s="5"/>
      <c r="B12748" s="5"/>
    </row>
    <row r="12749" spans="1:2" ht="15.5" x14ac:dyDescent="0.35">
      <c r="A12749" s="5"/>
      <c r="B12749" s="5"/>
    </row>
    <row r="12750" spans="1:2" ht="15.5" x14ac:dyDescent="0.35">
      <c r="A12750" s="5"/>
      <c r="B12750" s="5"/>
    </row>
    <row r="12751" spans="1:2" ht="15.5" x14ac:dyDescent="0.35">
      <c r="A12751" s="5"/>
      <c r="B12751" s="5"/>
    </row>
    <row r="12752" spans="1:2" ht="15.5" x14ac:dyDescent="0.35">
      <c r="A12752" s="5"/>
      <c r="B12752" s="5"/>
    </row>
    <row r="12753" spans="1:2" ht="15.5" x14ac:dyDescent="0.35">
      <c r="A12753" s="5"/>
      <c r="B12753" s="5"/>
    </row>
    <row r="12754" spans="1:2" ht="15.5" x14ac:dyDescent="0.35">
      <c r="A12754" s="5"/>
      <c r="B12754" s="5"/>
    </row>
    <row r="12755" spans="1:2" ht="15.5" x14ac:dyDescent="0.35">
      <c r="A12755" s="5"/>
      <c r="B12755" s="5"/>
    </row>
    <row r="12756" spans="1:2" ht="15.5" x14ac:dyDescent="0.35">
      <c r="A12756" s="5"/>
      <c r="B12756" s="5"/>
    </row>
    <row r="12757" spans="1:2" ht="15.5" x14ac:dyDescent="0.35">
      <c r="A12757" s="5"/>
      <c r="B12757" s="5"/>
    </row>
    <row r="12758" spans="1:2" ht="15.5" x14ac:dyDescent="0.35">
      <c r="A12758" s="5"/>
      <c r="B12758" s="5"/>
    </row>
    <row r="12759" spans="1:2" ht="15.5" x14ac:dyDescent="0.35">
      <c r="A12759" s="5"/>
      <c r="B12759" s="5"/>
    </row>
    <row r="12760" spans="1:2" ht="15.5" x14ac:dyDescent="0.35">
      <c r="A12760" s="5"/>
      <c r="B12760" s="5"/>
    </row>
    <row r="12761" spans="1:2" ht="15.5" x14ac:dyDescent="0.35">
      <c r="A12761" s="5"/>
      <c r="B12761" s="5"/>
    </row>
    <row r="12762" spans="1:2" ht="15.5" x14ac:dyDescent="0.35">
      <c r="A12762" s="5"/>
      <c r="B12762" s="5"/>
    </row>
    <row r="12763" spans="1:2" ht="15.5" x14ac:dyDescent="0.35">
      <c r="A12763" s="5"/>
      <c r="B12763" s="5"/>
    </row>
    <row r="12764" spans="1:2" ht="15.5" x14ac:dyDescent="0.35">
      <c r="A12764" s="5"/>
      <c r="B12764" s="5"/>
    </row>
    <row r="12765" spans="1:2" ht="15.5" x14ac:dyDescent="0.35">
      <c r="A12765" s="5"/>
      <c r="B12765" s="5"/>
    </row>
    <row r="12766" spans="1:2" ht="15.5" x14ac:dyDescent="0.35">
      <c r="A12766" s="5"/>
      <c r="B12766" s="5"/>
    </row>
    <row r="12767" spans="1:2" ht="15.5" x14ac:dyDescent="0.35">
      <c r="A12767" s="5"/>
      <c r="B12767" s="5"/>
    </row>
    <row r="12768" spans="1:2" ht="15.5" x14ac:dyDescent="0.35">
      <c r="A12768" s="5"/>
      <c r="B12768" s="5"/>
    </row>
    <row r="12769" spans="1:2" ht="15.5" x14ac:dyDescent="0.35">
      <c r="A12769" s="5"/>
      <c r="B12769" s="5"/>
    </row>
    <row r="12770" spans="1:2" ht="15.5" x14ac:dyDescent="0.35">
      <c r="A12770" s="5"/>
      <c r="B12770" s="5"/>
    </row>
    <row r="12771" spans="1:2" ht="15.5" x14ac:dyDescent="0.35">
      <c r="A12771" s="5"/>
      <c r="B12771" s="5"/>
    </row>
    <row r="12772" spans="1:2" ht="15.5" x14ac:dyDescent="0.35">
      <c r="A12772" s="5"/>
      <c r="B12772" s="5"/>
    </row>
    <row r="12773" spans="1:2" ht="15.5" x14ac:dyDescent="0.35">
      <c r="A12773" s="5"/>
      <c r="B12773" s="5"/>
    </row>
    <row r="12774" spans="1:2" ht="15.5" x14ac:dyDescent="0.35">
      <c r="A12774" s="5"/>
      <c r="B12774" s="5"/>
    </row>
    <row r="12775" spans="1:2" ht="15.5" x14ac:dyDescent="0.35">
      <c r="A12775" s="5"/>
      <c r="B12775" s="5"/>
    </row>
    <row r="12776" spans="1:2" ht="15.5" x14ac:dyDescent="0.35">
      <c r="A12776" s="5"/>
      <c r="B12776" s="5"/>
    </row>
    <row r="12777" spans="1:2" ht="15.5" x14ac:dyDescent="0.35">
      <c r="A12777" s="5"/>
      <c r="B12777" s="5"/>
    </row>
    <row r="12778" spans="1:2" ht="15.5" x14ac:dyDescent="0.35">
      <c r="A12778" s="5"/>
      <c r="B12778" s="5"/>
    </row>
    <row r="12779" spans="1:2" ht="15.5" x14ac:dyDescent="0.35">
      <c r="A12779" s="5"/>
      <c r="B12779" s="5"/>
    </row>
    <row r="12780" spans="1:2" ht="15.5" x14ac:dyDescent="0.35">
      <c r="A12780" s="5"/>
      <c r="B12780" s="5"/>
    </row>
    <row r="12781" spans="1:2" ht="15.5" x14ac:dyDescent="0.35">
      <c r="A12781" s="5"/>
      <c r="B12781" s="5"/>
    </row>
    <row r="12782" spans="1:2" ht="15.5" x14ac:dyDescent="0.35">
      <c r="A12782" s="5"/>
      <c r="B12782" s="5"/>
    </row>
    <row r="12783" spans="1:2" ht="15.5" x14ac:dyDescent="0.35">
      <c r="A12783" s="5"/>
      <c r="B12783" s="5"/>
    </row>
    <row r="12784" spans="1:2" ht="15.5" x14ac:dyDescent="0.35">
      <c r="A12784" s="5"/>
      <c r="B12784" s="5"/>
    </row>
    <row r="12785" spans="1:2" ht="15.5" x14ac:dyDescent="0.35">
      <c r="A12785" s="5"/>
      <c r="B12785" s="5"/>
    </row>
    <row r="12786" spans="1:2" ht="15.5" x14ac:dyDescent="0.35">
      <c r="A12786" s="5"/>
      <c r="B12786" s="5"/>
    </row>
    <row r="12787" spans="1:2" ht="15.5" x14ac:dyDescent="0.35">
      <c r="A12787" s="5"/>
      <c r="B12787" s="5"/>
    </row>
    <row r="12788" spans="1:2" ht="15.5" x14ac:dyDescent="0.35">
      <c r="A12788" s="5"/>
      <c r="B12788" s="5"/>
    </row>
    <row r="12789" spans="1:2" ht="15.5" x14ac:dyDescent="0.35">
      <c r="A12789" s="5"/>
      <c r="B12789" s="5"/>
    </row>
    <row r="12790" spans="1:2" ht="15.5" x14ac:dyDescent="0.35">
      <c r="A12790" s="5"/>
      <c r="B12790" s="5"/>
    </row>
    <row r="12791" spans="1:2" ht="15.5" x14ac:dyDescent="0.35">
      <c r="A12791" s="5"/>
      <c r="B12791" s="5"/>
    </row>
    <row r="12792" spans="1:2" ht="15.5" x14ac:dyDescent="0.35">
      <c r="A12792" s="5"/>
      <c r="B12792" s="5"/>
    </row>
    <row r="12793" spans="1:2" ht="15.5" x14ac:dyDescent="0.35">
      <c r="A12793" s="5"/>
      <c r="B12793" s="5"/>
    </row>
    <row r="12794" spans="1:2" ht="15.5" x14ac:dyDescent="0.35">
      <c r="A12794" s="5"/>
      <c r="B12794" s="5"/>
    </row>
    <row r="12795" spans="1:2" ht="15.5" x14ac:dyDescent="0.35">
      <c r="A12795" s="5"/>
      <c r="B12795" s="5"/>
    </row>
    <row r="12796" spans="1:2" ht="15.5" x14ac:dyDescent="0.35">
      <c r="A12796" s="5"/>
      <c r="B12796" s="5"/>
    </row>
    <row r="12797" spans="1:2" ht="15.5" x14ac:dyDescent="0.35">
      <c r="A12797" s="5"/>
      <c r="B12797" s="5"/>
    </row>
    <row r="12798" spans="1:2" ht="15.5" x14ac:dyDescent="0.35">
      <c r="A12798" s="5"/>
      <c r="B12798" s="5"/>
    </row>
    <row r="12799" spans="1:2" ht="15.5" x14ac:dyDescent="0.35">
      <c r="A12799" s="5"/>
      <c r="B12799" s="5"/>
    </row>
    <row r="12800" spans="1:2" ht="15.5" x14ac:dyDescent="0.35">
      <c r="A12800" s="5"/>
      <c r="B12800" s="5"/>
    </row>
    <row r="12801" spans="1:2" ht="15.5" x14ac:dyDescent="0.35">
      <c r="A12801" s="5"/>
      <c r="B12801" s="5"/>
    </row>
    <row r="12802" spans="1:2" ht="15.5" x14ac:dyDescent="0.35">
      <c r="A12802" s="5"/>
      <c r="B12802" s="5"/>
    </row>
    <row r="12803" spans="1:2" ht="15.5" x14ac:dyDescent="0.35">
      <c r="A12803" s="5"/>
      <c r="B12803" s="5"/>
    </row>
    <row r="12804" spans="1:2" ht="15.5" x14ac:dyDescent="0.35">
      <c r="A12804" s="5"/>
      <c r="B12804" s="5"/>
    </row>
    <row r="12805" spans="1:2" ht="15.5" x14ac:dyDescent="0.35">
      <c r="A12805" s="5"/>
      <c r="B12805" s="5"/>
    </row>
    <row r="12806" spans="1:2" ht="15.5" x14ac:dyDescent="0.35">
      <c r="A12806" s="5"/>
      <c r="B12806" s="5"/>
    </row>
    <row r="12807" spans="1:2" ht="15.5" x14ac:dyDescent="0.35">
      <c r="A12807" s="5"/>
      <c r="B12807" s="5"/>
    </row>
    <row r="12808" spans="1:2" ht="15.5" x14ac:dyDescent="0.35">
      <c r="A12808" s="5"/>
      <c r="B12808" s="5"/>
    </row>
    <row r="12809" spans="1:2" ht="15.5" x14ac:dyDescent="0.35">
      <c r="A12809" s="5"/>
      <c r="B12809" s="5"/>
    </row>
    <row r="12810" spans="1:2" ht="15.5" x14ac:dyDescent="0.35">
      <c r="A12810" s="5"/>
      <c r="B12810" s="5"/>
    </row>
    <row r="12811" spans="1:2" ht="15.5" x14ac:dyDescent="0.35">
      <c r="A12811" s="5"/>
      <c r="B12811" s="5"/>
    </row>
    <row r="12812" spans="1:2" ht="15.5" x14ac:dyDescent="0.35">
      <c r="A12812" s="5"/>
      <c r="B12812" s="5"/>
    </row>
    <row r="12813" spans="1:2" ht="15.5" x14ac:dyDescent="0.35">
      <c r="A12813" s="5"/>
      <c r="B12813" s="5"/>
    </row>
    <row r="12814" spans="1:2" ht="15.5" x14ac:dyDescent="0.35">
      <c r="A12814" s="5"/>
      <c r="B12814" s="5"/>
    </row>
    <row r="12815" spans="1:2" ht="15.5" x14ac:dyDescent="0.35">
      <c r="A12815" s="5"/>
      <c r="B12815" s="5"/>
    </row>
    <row r="12816" spans="1:2" ht="15.5" x14ac:dyDescent="0.35">
      <c r="A12816" s="5"/>
      <c r="B12816" s="5"/>
    </row>
    <row r="12817" spans="1:2" ht="15.5" x14ac:dyDescent="0.35">
      <c r="A12817" s="5"/>
      <c r="B12817" s="5"/>
    </row>
    <row r="12818" spans="1:2" ht="15.5" x14ac:dyDescent="0.35">
      <c r="A12818" s="5"/>
      <c r="B12818" s="5"/>
    </row>
    <row r="12819" spans="1:2" ht="15.5" x14ac:dyDescent="0.35">
      <c r="A12819" s="5"/>
      <c r="B12819" s="5"/>
    </row>
    <row r="12820" spans="1:2" ht="15.5" x14ac:dyDescent="0.35">
      <c r="A12820" s="5"/>
      <c r="B12820" s="5"/>
    </row>
    <row r="12821" spans="1:2" ht="15.5" x14ac:dyDescent="0.35">
      <c r="A12821" s="5"/>
      <c r="B12821" s="5"/>
    </row>
    <row r="12822" spans="1:2" ht="15.5" x14ac:dyDescent="0.35">
      <c r="A12822" s="5"/>
      <c r="B12822" s="5"/>
    </row>
    <row r="12823" spans="1:2" ht="15.5" x14ac:dyDescent="0.35">
      <c r="A12823" s="5"/>
      <c r="B12823" s="5"/>
    </row>
    <row r="12824" spans="1:2" ht="15.5" x14ac:dyDescent="0.35">
      <c r="A12824" s="5"/>
      <c r="B12824" s="5"/>
    </row>
    <row r="12825" spans="1:2" ht="15.5" x14ac:dyDescent="0.35">
      <c r="A12825" s="5"/>
      <c r="B12825" s="5"/>
    </row>
    <row r="12826" spans="1:2" ht="15.5" x14ac:dyDescent="0.35">
      <c r="A12826" s="5"/>
      <c r="B12826" s="5"/>
    </row>
    <row r="12827" spans="1:2" ht="15.5" x14ac:dyDescent="0.35">
      <c r="A12827" s="5"/>
      <c r="B12827" s="5"/>
    </row>
    <row r="12828" spans="1:2" ht="15.5" x14ac:dyDescent="0.35">
      <c r="A12828" s="5"/>
      <c r="B12828" s="5"/>
    </row>
    <row r="12829" spans="1:2" ht="15.5" x14ac:dyDescent="0.35">
      <c r="A12829" s="5"/>
      <c r="B12829" s="5"/>
    </row>
    <row r="12830" spans="1:2" ht="15.5" x14ac:dyDescent="0.35">
      <c r="A12830" s="5"/>
      <c r="B12830" s="5"/>
    </row>
    <row r="12831" spans="1:2" ht="15.5" x14ac:dyDescent="0.35">
      <c r="A12831" s="5"/>
      <c r="B12831" s="5"/>
    </row>
    <row r="12832" spans="1:2" ht="15.5" x14ac:dyDescent="0.35">
      <c r="A12832" s="5"/>
      <c r="B12832" s="5"/>
    </row>
    <row r="12833" spans="1:2" ht="15.5" x14ac:dyDescent="0.35">
      <c r="A12833" s="5"/>
      <c r="B12833" s="5"/>
    </row>
    <row r="12834" spans="1:2" ht="15.5" x14ac:dyDescent="0.35">
      <c r="A12834" s="5"/>
      <c r="B12834" s="5"/>
    </row>
    <row r="12835" spans="1:2" ht="15.5" x14ac:dyDescent="0.35">
      <c r="A12835" s="5"/>
      <c r="B12835" s="5"/>
    </row>
    <row r="12836" spans="1:2" ht="15.5" x14ac:dyDescent="0.35">
      <c r="A12836" s="5"/>
      <c r="B12836" s="5"/>
    </row>
    <row r="12837" spans="1:2" ht="15.5" x14ac:dyDescent="0.35">
      <c r="A12837" s="5"/>
      <c r="B12837" s="5"/>
    </row>
    <row r="12838" spans="1:2" ht="15.5" x14ac:dyDescent="0.35">
      <c r="A12838" s="5"/>
      <c r="B12838" s="5"/>
    </row>
    <row r="12839" spans="1:2" ht="15.5" x14ac:dyDescent="0.35">
      <c r="A12839" s="5"/>
      <c r="B12839" s="5"/>
    </row>
    <row r="12840" spans="1:2" ht="15.5" x14ac:dyDescent="0.35">
      <c r="A12840" s="5"/>
      <c r="B12840" s="5"/>
    </row>
    <row r="12841" spans="1:2" ht="15.5" x14ac:dyDescent="0.35">
      <c r="A12841" s="5"/>
      <c r="B12841" s="5"/>
    </row>
    <row r="12842" spans="1:2" ht="15.5" x14ac:dyDescent="0.35">
      <c r="A12842" s="5"/>
      <c r="B12842" s="5"/>
    </row>
    <row r="12843" spans="1:2" ht="15.5" x14ac:dyDescent="0.35">
      <c r="A12843" s="5"/>
      <c r="B12843" s="5"/>
    </row>
    <row r="12844" spans="1:2" ht="15.5" x14ac:dyDescent="0.35">
      <c r="A12844" s="5"/>
      <c r="B12844" s="5"/>
    </row>
    <row r="12845" spans="1:2" ht="15.5" x14ac:dyDescent="0.35">
      <c r="A12845" s="5"/>
      <c r="B12845" s="5"/>
    </row>
    <row r="12846" spans="1:2" ht="15.5" x14ac:dyDescent="0.35">
      <c r="A12846" s="5"/>
      <c r="B12846" s="5"/>
    </row>
    <row r="12847" spans="1:2" ht="15.5" x14ac:dyDescent="0.35">
      <c r="A12847" s="5"/>
      <c r="B12847" s="5"/>
    </row>
    <row r="12848" spans="1:2" ht="15.5" x14ac:dyDescent="0.35">
      <c r="A12848" s="5"/>
      <c r="B12848" s="5"/>
    </row>
    <row r="12849" spans="1:2" ht="15.5" x14ac:dyDescent="0.35">
      <c r="A12849" s="5"/>
      <c r="B12849" s="5"/>
    </row>
    <row r="12850" spans="1:2" ht="15.5" x14ac:dyDescent="0.35">
      <c r="A12850" s="5"/>
      <c r="B12850" s="5"/>
    </row>
    <row r="12851" spans="1:2" ht="15.5" x14ac:dyDescent="0.35">
      <c r="A12851" s="5"/>
      <c r="B12851" s="5"/>
    </row>
    <row r="12852" spans="1:2" ht="15.5" x14ac:dyDescent="0.35">
      <c r="A12852" s="5"/>
      <c r="B12852" s="5"/>
    </row>
    <row r="12853" spans="1:2" ht="15.5" x14ac:dyDescent="0.35">
      <c r="A12853" s="5"/>
      <c r="B12853" s="5"/>
    </row>
    <row r="12854" spans="1:2" ht="15.5" x14ac:dyDescent="0.35">
      <c r="A12854" s="5"/>
      <c r="B12854" s="5"/>
    </row>
    <row r="12855" spans="1:2" ht="15.5" x14ac:dyDescent="0.35">
      <c r="A12855" s="5"/>
      <c r="B12855" s="5"/>
    </row>
    <row r="12856" spans="1:2" ht="15.5" x14ac:dyDescent="0.35">
      <c r="A12856" s="5"/>
      <c r="B12856" s="5"/>
    </row>
    <row r="12857" spans="1:2" ht="15.5" x14ac:dyDescent="0.35">
      <c r="A12857" s="5"/>
      <c r="B12857" s="5"/>
    </row>
    <row r="12858" spans="1:2" ht="15.5" x14ac:dyDescent="0.35">
      <c r="A12858" s="5"/>
      <c r="B12858" s="5"/>
    </row>
    <row r="12859" spans="1:2" ht="15.5" x14ac:dyDescent="0.35">
      <c r="A12859" s="5"/>
      <c r="B12859" s="5"/>
    </row>
    <row r="12860" spans="1:2" ht="15.5" x14ac:dyDescent="0.35">
      <c r="A12860" s="5"/>
      <c r="B12860" s="5"/>
    </row>
    <row r="12861" spans="1:2" ht="15.5" x14ac:dyDescent="0.35">
      <c r="A12861" s="5"/>
      <c r="B12861" s="5"/>
    </row>
    <row r="12862" spans="1:2" ht="15.5" x14ac:dyDescent="0.35">
      <c r="A12862" s="5"/>
      <c r="B12862" s="5"/>
    </row>
    <row r="12863" spans="1:2" ht="15.5" x14ac:dyDescent="0.35">
      <c r="A12863" s="5"/>
      <c r="B12863" s="5"/>
    </row>
    <row r="12864" spans="1:2" ht="15.5" x14ac:dyDescent="0.35">
      <c r="A12864" s="5"/>
      <c r="B12864" s="5"/>
    </row>
    <row r="12865" spans="1:2" ht="15.5" x14ac:dyDescent="0.35">
      <c r="A12865" s="5"/>
      <c r="B12865" s="5"/>
    </row>
    <row r="12866" spans="1:2" ht="15.5" x14ac:dyDescent="0.35">
      <c r="A12866" s="5"/>
      <c r="B12866" s="5"/>
    </row>
    <row r="12867" spans="1:2" ht="15.5" x14ac:dyDescent="0.35">
      <c r="A12867" s="5"/>
      <c r="B12867" s="5"/>
    </row>
    <row r="12868" spans="1:2" ht="15.5" x14ac:dyDescent="0.35">
      <c r="A12868" s="5"/>
      <c r="B12868" s="5"/>
    </row>
    <row r="12869" spans="1:2" ht="15.5" x14ac:dyDescent="0.35">
      <c r="A12869" s="5"/>
      <c r="B12869" s="5"/>
    </row>
    <row r="12870" spans="1:2" ht="15.5" x14ac:dyDescent="0.35">
      <c r="A12870" s="5"/>
      <c r="B12870" s="5"/>
    </row>
    <row r="12871" spans="1:2" ht="15.5" x14ac:dyDescent="0.35">
      <c r="A12871" s="5"/>
      <c r="B12871" s="5"/>
    </row>
    <row r="12872" spans="1:2" ht="15.5" x14ac:dyDescent="0.35">
      <c r="A12872" s="5"/>
      <c r="B12872" s="5"/>
    </row>
    <row r="12873" spans="1:2" ht="15.5" x14ac:dyDescent="0.35">
      <c r="A12873" s="5"/>
      <c r="B12873" s="5"/>
    </row>
    <row r="12874" spans="1:2" ht="15.5" x14ac:dyDescent="0.35">
      <c r="A12874" s="5"/>
      <c r="B12874" s="5"/>
    </row>
    <row r="12875" spans="1:2" ht="15.5" x14ac:dyDescent="0.35">
      <c r="A12875" s="5"/>
      <c r="B12875" s="5"/>
    </row>
    <row r="12876" spans="1:2" ht="15.5" x14ac:dyDescent="0.35">
      <c r="A12876" s="5"/>
      <c r="B12876" s="5"/>
    </row>
    <row r="12877" spans="1:2" ht="15.5" x14ac:dyDescent="0.35">
      <c r="A12877" s="5"/>
      <c r="B12877" s="5"/>
    </row>
    <row r="12878" spans="1:2" ht="15.5" x14ac:dyDescent="0.35">
      <c r="A12878" s="5"/>
      <c r="B12878" s="5"/>
    </row>
    <row r="12879" spans="1:2" ht="15.5" x14ac:dyDescent="0.35">
      <c r="A12879" s="5"/>
      <c r="B12879" s="5"/>
    </row>
    <row r="12880" spans="1:2" ht="15.5" x14ac:dyDescent="0.35">
      <c r="A12880" s="5"/>
      <c r="B12880" s="5"/>
    </row>
    <row r="12881" spans="1:2" ht="15.5" x14ac:dyDescent="0.35">
      <c r="A12881" s="5"/>
      <c r="B12881" s="5"/>
    </row>
    <row r="12882" spans="1:2" ht="15.5" x14ac:dyDescent="0.35">
      <c r="A12882" s="5"/>
      <c r="B12882" s="5"/>
    </row>
    <row r="12883" spans="1:2" ht="15.5" x14ac:dyDescent="0.35">
      <c r="A12883" s="5"/>
      <c r="B12883" s="5"/>
    </row>
    <row r="12884" spans="1:2" ht="15.5" x14ac:dyDescent="0.35">
      <c r="A12884" s="5"/>
      <c r="B12884" s="5"/>
    </row>
    <row r="12885" spans="1:2" ht="15.5" x14ac:dyDescent="0.35">
      <c r="A12885" s="5"/>
      <c r="B12885" s="5"/>
    </row>
    <row r="12886" spans="1:2" ht="15.5" x14ac:dyDescent="0.35">
      <c r="A12886" s="5"/>
      <c r="B12886" s="5"/>
    </row>
    <row r="12887" spans="1:2" ht="15.5" x14ac:dyDescent="0.35">
      <c r="A12887" s="5"/>
      <c r="B12887" s="5"/>
    </row>
    <row r="12888" spans="1:2" ht="15.5" x14ac:dyDescent="0.35">
      <c r="A12888" s="5"/>
      <c r="B12888" s="5"/>
    </row>
    <row r="12889" spans="1:2" ht="15.5" x14ac:dyDescent="0.35">
      <c r="A12889" s="5"/>
      <c r="B12889" s="5"/>
    </row>
    <row r="12890" spans="1:2" ht="15.5" x14ac:dyDescent="0.35">
      <c r="A12890" s="5"/>
      <c r="B12890" s="5"/>
    </row>
    <row r="12891" spans="1:2" ht="15.5" x14ac:dyDescent="0.35">
      <c r="A12891" s="5"/>
      <c r="B12891" s="5"/>
    </row>
    <row r="12892" spans="1:2" ht="15.5" x14ac:dyDescent="0.35">
      <c r="A12892" s="5"/>
      <c r="B12892" s="5"/>
    </row>
    <row r="12893" spans="1:2" ht="15.5" x14ac:dyDescent="0.35">
      <c r="A12893" s="5"/>
      <c r="B12893" s="5"/>
    </row>
    <row r="12894" spans="1:2" ht="15.5" x14ac:dyDescent="0.35">
      <c r="A12894" s="5"/>
      <c r="B12894" s="5"/>
    </row>
    <row r="12895" spans="1:2" ht="15.5" x14ac:dyDescent="0.35">
      <c r="A12895" s="5"/>
      <c r="B12895" s="5"/>
    </row>
    <row r="12896" spans="1:2" ht="15.5" x14ac:dyDescent="0.35">
      <c r="A12896" s="5"/>
      <c r="B12896" s="5"/>
    </row>
    <row r="12897" spans="1:2" ht="15.5" x14ac:dyDescent="0.35">
      <c r="A12897" s="5"/>
      <c r="B12897" s="5"/>
    </row>
    <row r="12898" spans="1:2" ht="15.5" x14ac:dyDescent="0.35">
      <c r="A12898" s="5"/>
      <c r="B12898" s="5"/>
    </row>
    <row r="12899" spans="1:2" ht="15.5" x14ac:dyDescent="0.35">
      <c r="A12899" s="5"/>
      <c r="B12899" s="5"/>
    </row>
    <row r="12900" spans="1:2" ht="15.5" x14ac:dyDescent="0.35">
      <c r="A12900" s="5"/>
      <c r="B12900" s="5"/>
    </row>
    <row r="12901" spans="1:2" ht="15.5" x14ac:dyDescent="0.35">
      <c r="A12901" s="5"/>
      <c r="B12901" s="5"/>
    </row>
    <row r="12902" spans="1:2" ht="15.5" x14ac:dyDescent="0.35">
      <c r="A12902" s="5"/>
      <c r="B12902" s="5"/>
    </row>
    <row r="12903" spans="1:2" ht="15.5" x14ac:dyDescent="0.35">
      <c r="A12903" s="5"/>
      <c r="B12903" s="5"/>
    </row>
    <row r="12904" spans="1:2" ht="15.5" x14ac:dyDescent="0.35">
      <c r="A12904" s="5"/>
      <c r="B12904" s="5"/>
    </row>
    <row r="12905" spans="1:2" ht="15.5" x14ac:dyDescent="0.35">
      <c r="A12905" s="5"/>
      <c r="B12905" s="5"/>
    </row>
    <row r="12906" spans="1:2" ht="15.5" x14ac:dyDescent="0.35">
      <c r="A12906" s="5"/>
      <c r="B12906" s="5"/>
    </row>
    <row r="12907" spans="1:2" ht="15.5" x14ac:dyDescent="0.35">
      <c r="A12907" s="5"/>
      <c r="B12907" s="5"/>
    </row>
    <row r="12908" spans="1:2" ht="15.5" x14ac:dyDescent="0.35">
      <c r="A12908" s="5"/>
      <c r="B12908" s="5"/>
    </row>
    <row r="12909" spans="1:2" ht="15.5" x14ac:dyDescent="0.35">
      <c r="A12909" s="5"/>
      <c r="B12909" s="5"/>
    </row>
    <row r="12910" spans="1:2" ht="15.5" x14ac:dyDescent="0.35">
      <c r="A12910" s="5"/>
      <c r="B12910" s="5"/>
    </row>
    <row r="12911" spans="1:2" ht="15.5" x14ac:dyDescent="0.35">
      <c r="A12911" s="5"/>
      <c r="B12911" s="5"/>
    </row>
    <row r="12912" spans="1:2" ht="15.5" x14ac:dyDescent="0.35">
      <c r="A12912" s="5"/>
      <c r="B12912" s="5"/>
    </row>
    <row r="12913" spans="1:2" ht="15.5" x14ac:dyDescent="0.35">
      <c r="A12913" s="5"/>
      <c r="B12913" s="5"/>
    </row>
    <row r="12914" spans="1:2" ht="15.5" x14ac:dyDescent="0.35">
      <c r="A12914" s="5"/>
      <c r="B12914" s="5"/>
    </row>
    <row r="12915" spans="1:2" ht="15.5" x14ac:dyDescent="0.35">
      <c r="A12915" s="5"/>
      <c r="B12915" s="5"/>
    </row>
    <row r="12916" spans="1:2" ht="15.5" x14ac:dyDescent="0.35">
      <c r="A12916" s="5"/>
      <c r="B12916" s="5"/>
    </row>
    <row r="12917" spans="1:2" ht="15.5" x14ac:dyDescent="0.35">
      <c r="A12917" s="5"/>
      <c r="B12917" s="5"/>
    </row>
    <row r="12918" spans="1:2" ht="15.5" x14ac:dyDescent="0.35">
      <c r="A12918" s="5"/>
      <c r="B12918" s="5"/>
    </row>
    <row r="12919" spans="1:2" ht="15.5" x14ac:dyDescent="0.35">
      <c r="A12919" s="5"/>
      <c r="B12919" s="5"/>
    </row>
    <row r="12920" spans="1:2" ht="15.5" x14ac:dyDescent="0.35">
      <c r="A12920" s="5"/>
      <c r="B12920" s="5"/>
    </row>
    <row r="12921" spans="1:2" ht="15.5" x14ac:dyDescent="0.35">
      <c r="A12921" s="5"/>
      <c r="B12921" s="5"/>
    </row>
    <row r="12922" spans="1:2" ht="15.5" x14ac:dyDescent="0.35">
      <c r="A12922" s="5"/>
      <c r="B12922" s="5"/>
    </row>
    <row r="12923" spans="1:2" ht="15.5" x14ac:dyDescent="0.35">
      <c r="A12923" s="5"/>
      <c r="B12923" s="5"/>
    </row>
    <row r="12924" spans="1:2" ht="15.5" x14ac:dyDescent="0.35">
      <c r="A12924" s="5"/>
      <c r="B12924" s="5"/>
    </row>
    <row r="12925" spans="1:2" ht="15.5" x14ac:dyDescent="0.35">
      <c r="A12925" s="5"/>
      <c r="B12925" s="5"/>
    </row>
    <row r="12926" spans="1:2" ht="15.5" x14ac:dyDescent="0.35">
      <c r="A12926" s="5"/>
      <c r="B12926" s="5"/>
    </row>
    <row r="12927" spans="1:2" ht="15.5" x14ac:dyDescent="0.35">
      <c r="A12927" s="5"/>
      <c r="B12927" s="5"/>
    </row>
    <row r="12928" spans="1:2" ht="15.5" x14ac:dyDescent="0.35">
      <c r="A12928" s="5"/>
      <c r="B12928" s="5"/>
    </row>
    <row r="12929" spans="1:2" ht="15.5" x14ac:dyDescent="0.35">
      <c r="A12929" s="5"/>
      <c r="B12929" s="5"/>
    </row>
    <row r="12930" spans="1:2" ht="15.5" x14ac:dyDescent="0.35">
      <c r="A12930" s="5"/>
      <c r="B12930" s="5"/>
    </row>
    <row r="12931" spans="1:2" ht="15.5" x14ac:dyDescent="0.35">
      <c r="A12931" s="5"/>
      <c r="B12931" s="5"/>
    </row>
    <row r="12932" spans="1:2" ht="15.5" x14ac:dyDescent="0.35">
      <c r="A12932" s="5"/>
      <c r="B12932" s="5"/>
    </row>
    <row r="12933" spans="1:2" ht="15.5" x14ac:dyDescent="0.35">
      <c r="A12933" s="5"/>
      <c r="B12933" s="5"/>
    </row>
    <row r="12934" spans="1:2" ht="15.5" x14ac:dyDescent="0.35">
      <c r="A12934" s="5"/>
      <c r="B12934" s="5"/>
    </row>
    <row r="12935" spans="1:2" ht="15.5" x14ac:dyDescent="0.35">
      <c r="A12935" s="5"/>
      <c r="B12935" s="5"/>
    </row>
    <row r="12936" spans="1:2" ht="15.5" x14ac:dyDescent="0.35">
      <c r="A12936" s="5"/>
      <c r="B12936" s="5"/>
    </row>
    <row r="12937" spans="1:2" ht="15.5" x14ac:dyDescent="0.35">
      <c r="A12937" s="5"/>
      <c r="B12937" s="5"/>
    </row>
    <row r="12938" spans="1:2" ht="15.5" x14ac:dyDescent="0.35">
      <c r="A12938" s="5"/>
      <c r="B12938" s="5"/>
    </row>
    <row r="12939" spans="1:2" ht="15.5" x14ac:dyDescent="0.35">
      <c r="A12939" s="5"/>
      <c r="B12939" s="5"/>
    </row>
    <row r="12940" spans="1:2" ht="15.5" x14ac:dyDescent="0.35">
      <c r="A12940" s="5"/>
      <c r="B12940" s="5"/>
    </row>
    <row r="12941" spans="1:2" ht="15.5" x14ac:dyDescent="0.35">
      <c r="A12941" s="5"/>
      <c r="B12941" s="5"/>
    </row>
    <row r="12942" spans="1:2" ht="15.5" x14ac:dyDescent="0.35">
      <c r="A12942" s="5"/>
      <c r="B12942" s="5"/>
    </row>
    <row r="12943" spans="1:2" ht="15.5" x14ac:dyDescent="0.35">
      <c r="A12943" s="5"/>
      <c r="B12943" s="5"/>
    </row>
    <row r="12944" spans="1:2" ht="15.5" x14ac:dyDescent="0.35">
      <c r="A12944" s="5"/>
      <c r="B12944" s="5"/>
    </row>
    <row r="12945" spans="1:2" ht="15.5" x14ac:dyDescent="0.35">
      <c r="A12945" s="5"/>
      <c r="B12945" s="5"/>
    </row>
    <row r="12946" spans="1:2" ht="15.5" x14ac:dyDescent="0.35">
      <c r="A12946" s="5"/>
      <c r="B12946" s="5"/>
    </row>
    <row r="12947" spans="1:2" ht="15.5" x14ac:dyDescent="0.35">
      <c r="A12947" s="5"/>
      <c r="B12947" s="5"/>
    </row>
    <row r="12948" spans="1:2" ht="15.5" x14ac:dyDescent="0.35">
      <c r="A12948" s="5"/>
      <c r="B12948" s="5"/>
    </row>
    <row r="12949" spans="1:2" ht="15.5" x14ac:dyDescent="0.35">
      <c r="A12949" s="5"/>
      <c r="B12949" s="5"/>
    </row>
    <row r="12950" spans="1:2" ht="15.5" x14ac:dyDescent="0.35">
      <c r="A12950" s="5"/>
      <c r="B12950" s="5"/>
    </row>
    <row r="12951" spans="1:2" ht="15.5" x14ac:dyDescent="0.35">
      <c r="A12951" s="5"/>
      <c r="B12951" s="5"/>
    </row>
    <row r="12952" spans="1:2" ht="15.5" x14ac:dyDescent="0.35">
      <c r="A12952" s="5"/>
      <c r="B12952" s="5"/>
    </row>
    <row r="12953" spans="1:2" ht="15.5" x14ac:dyDescent="0.35">
      <c r="A12953" s="5"/>
      <c r="B12953" s="5"/>
    </row>
    <row r="12954" spans="1:2" ht="15.5" x14ac:dyDescent="0.35">
      <c r="A12954" s="5"/>
      <c r="B12954" s="5"/>
    </row>
    <row r="12955" spans="1:2" ht="15.5" x14ac:dyDescent="0.35">
      <c r="A12955" s="5"/>
      <c r="B12955" s="5"/>
    </row>
    <row r="12956" spans="1:2" ht="15.5" x14ac:dyDescent="0.35">
      <c r="A12956" s="5"/>
      <c r="B12956" s="5"/>
    </row>
    <row r="12957" spans="1:2" ht="15.5" x14ac:dyDescent="0.35">
      <c r="A12957" s="5"/>
      <c r="B12957" s="5"/>
    </row>
    <row r="12958" spans="1:2" ht="15.5" x14ac:dyDescent="0.35">
      <c r="A12958" s="5"/>
      <c r="B12958" s="5"/>
    </row>
    <row r="12959" spans="1:2" ht="15.5" x14ac:dyDescent="0.35">
      <c r="A12959" s="5"/>
      <c r="B12959" s="5"/>
    </row>
    <row r="12960" spans="1:2" ht="15.5" x14ac:dyDescent="0.35">
      <c r="A12960" s="5"/>
      <c r="B12960" s="5"/>
    </row>
    <row r="12961" spans="1:2" ht="15.5" x14ac:dyDescent="0.35">
      <c r="A12961" s="5"/>
      <c r="B12961" s="5"/>
    </row>
    <row r="12962" spans="1:2" ht="15.5" x14ac:dyDescent="0.35">
      <c r="A12962" s="5"/>
      <c r="B12962" s="5"/>
    </row>
    <row r="12963" spans="1:2" ht="15.5" x14ac:dyDescent="0.35">
      <c r="A12963" s="5"/>
      <c r="B12963" s="5"/>
    </row>
    <row r="12964" spans="1:2" ht="15.5" x14ac:dyDescent="0.35">
      <c r="A12964" s="5"/>
      <c r="B12964" s="5"/>
    </row>
    <row r="12965" spans="1:2" ht="15.5" x14ac:dyDescent="0.35">
      <c r="A12965" s="5"/>
      <c r="B12965" s="5"/>
    </row>
    <row r="12966" spans="1:2" ht="15.5" x14ac:dyDescent="0.35">
      <c r="A12966" s="5"/>
      <c r="B12966" s="5"/>
    </row>
    <row r="12967" spans="1:2" ht="15.5" x14ac:dyDescent="0.35">
      <c r="A12967" s="5"/>
      <c r="B12967" s="5"/>
    </row>
    <row r="12968" spans="1:2" ht="15.5" x14ac:dyDescent="0.35">
      <c r="A12968" s="5"/>
      <c r="B12968" s="5"/>
    </row>
    <row r="12969" spans="1:2" ht="15.5" x14ac:dyDescent="0.35">
      <c r="A12969" s="5"/>
      <c r="B12969" s="5"/>
    </row>
    <row r="12970" spans="1:2" ht="15.5" x14ac:dyDescent="0.35">
      <c r="A12970" s="5"/>
      <c r="B12970" s="5"/>
    </row>
    <row r="12971" spans="1:2" ht="15.5" x14ac:dyDescent="0.35">
      <c r="A12971" s="5"/>
      <c r="B12971" s="5"/>
    </row>
    <row r="12972" spans="1:2" ht="15.5" x14ac:dyDescent="0.35">
      <c r="A12972" s="5"/>
      <c r="B12972" s="5"/>
    </row>
    <row r="12973" spans="1:2" ht="15.5" x14ac:dyDescent="0.35">
      <c r="A12973" s="5"/>
      <c r="B12973" s="5"/>
    </row>
    <row r="12974" spans="1:2" ht="15.5" x14ac:dyDescent="0.35">
      <c r="A12974" s="5"/>
      <c r="B12974" s="5"/>
    </row>
    <row r="12975" spans="1:2" ht="15.5" x14ac:dyDescent="0.35">
      <c r="A12975" s="5"/>
      <c r="B12975" s="5"/>
    </row>
    <row r="12976" spans="1:2" ht="15.5" x14ac:dyDescent="0.35">
      <c r="A12976" s="5"/>
      <c r="B12976" s="5"/>
    </row>
    <row r="12977" spans="1:2" ht="15.5" x14ac:dyDescent="0.35">
      <c r="A12977" s="5"/>
      <c r="B12977" s="5"/>
    </row>
    <row r="12978" spans="1:2" ht="15.5" x14ac:dyDescent="0.35">
      <c r="A12978" s="5"/>
      <c r="B12978" s="5"/>
    </row>
    <row r="12979" spans="1:2" ht="15.5" x14ac:dyDescent="0.35">
      <c r="A12979" s="5"/>
      <c r="B12979" s="5"/>
    </row>
    <row r="12980" spans="1:2" ht="15.5" x14ac:dyDescent="0.35">
      <c r="A12980" s="5"/>
      <c r="B12980" s="5"/>
    </row>
    <row r="12981" spans="1:2" ht="15.5" x14ac:dyDescent="0.35">
      <c r="A12981" s="5"/>
      <c r="B12981" s="5"/>
    </row>
    <row r="12982" spans="1:2" ht="15.5" x14ac:dyDescent="0.35">
      <c r="A12982" s="5"/>
      <c r="B12982" s="5"/>
    </row>
    <row r="12983" spans="1:2" ht="15.5" x14ac:dyDescent="0.35">
      <c r="A12983" s="5"/>
      <c r="B12983" s="5"/>
    </row>
    <row r="12984" spans="1:2" ht="15.5" x14ac:dyDescent="0.35">
      <c r="A12984" s="5"/>
      <c r="B12984" s="5"/>
    </row>
    <row r="12985" spans="1:2" ht="15.5" x14ac:dyDescent="0.35">
      <c r="A12985" s="5"/>
      <c r="B12985" s="5"/>
    </row>
    <row r="12986" spans="1:2" ht="15.5" x14ac:dyDescent="0.35">
      <c r="A12986" s="5"/>
      <c r="B12986" s="5"/>
    </row>
    <row r="12987" spans="1:2" ht="15.5" x14ac:dyDescent="0.35">
      <c r="A12987" s="5"/>
      <c r="B12987" s="5"/>
    </row>
    <row r="12988" spans="1:2" ht="15.5" x14ac:dyDescent="0.35">
      <c r="A12988" s="5"/>
      <c r="B12988" s="5"/>
    </row>
    <row r="12989" spans="1:2" ht="15.5" x14ac:dyDescent="0.35">
      <c r="A12989" s="5"/>
      <c r="B12989" s="5"/>
    </row>
    <row r="12990" spans="1:2" ht="15.5" x14ac:dyDescent="0.35">
      <c r="A12990" s="5"/>
      <c r="B12990" s="5"/>
    </row>
    <row r="12991" spans="1:2" ht="15.5" x14ac:dyDescent="0.35">
      <c r="A12991" s="5"/>
      <c r="B12991" s="5"/>
    </row>
    <row r="12992" spans="1:2" ht="15.5" x14ac:dyDescent="0.35">
      <c r="A12992" s="5"/>
      <c r="B12992" s="5"/>
    </row>
    <row r="12993" spans="1:2" ht="15.5" x14ac:dyDescent="0.35">
      <c r="A12993" s="5"/>
      <c r="B12993" s="5"/>
    </row>
    <row r="12994" spans="1:2" ht="15.5" x14ac:dyDescent="0.35">
      <c r="A12994" s="5"/>
      <c r="B12994" s="5"/>
    </row>
    <row r="12995" spans="1:2" ht="15.5" x14ac:dyDescent="0.35">
      <c r="A12995" s="5"/>
      <c r="B12995" s="5"/>
    </row>
    <row r="12996" spans="1:2" ht="15.5" x14ac:dyDescent="0.35">
      <c r="A12996" s="5"/>
      <c r="B12996" s="5"/>
    </row>
    <row r="12997" spans="1:2" ht="15.5" x14ac:dyDescent="0.35">
      <c r="A12997" s="5"/>
      <c r="B12997" s="5"/>
    </row>
    <row r="12998" spans="1:2" ht="15.5" x14ac:dyDescent="0.35">
      <c r="A12998" s="5"/>
      <c r="B12998" s="5"/>
    </row>
    <row r="12999" spans="1:2" ht="15.5" x14ac:dyDescent="0.35">
      <c r="A12999" s="5"/>
      <c r="B12999" s="5"/>
    </row>
    <row r="13000" spans="1:2" ht="15.5" x14ac:dyDescent="0.35">
      <c r="A13000" s="5"/>
      <c r="B13000" s="5"/>
    </row>
    <row r="13001" spans="1:2" ht="15.5" x14ac:dyDescent="0.35">
      <c r="A13001" s="5"/>
      <c r="B13001" s="5"/>
    </row>
    <row r="13002" spans="1:2" ht="15.5" x14ac:dyDescent="0.35">
      <c r="A13002" s="5"/>
      <c r="B13002" s="5"/>
    </row>
    <row r="13003" spans="1:2" ht="15.5" x14ac:dyDescent="0.35">
      <c r="A13003" s="5"/>
      <c r="B13003" s="5"/>
    </row>
    <row r="13004" spans="1:2" ht="15.5" x14ac:dyDescent="0.35">
      <c r="A13004" s="5"/>
      <c r="B13004" s="5"/>
    </row>
    <row r="13005" spans="1:2" ht="15.5" x14ac:dyDescent="0.35">
      <c r="A13005" s="5"/>
      <c r="B13005" s="5"/>
    </row>
    <row r="13006" spans="1:2" ht="15.5" x14ac:dyDescent="0.35">
      <c r="A13006" s="5"/>
      <c r="B13006" s="5"/>
    </row>
    <row r="13007" spans="1:2" ht="15.5" x14ac:dyDescent="0.35">
      <c r="A13007" s="5"/>
      <c r="B13007" s="5"/>
    </row>
    <row r="13008" spans="1:2" ht="15.5" x14ac:dyDescent="0.35">
      <c r="A13008" s="5"/>
      <c r="B13008" s="5"/>
    </row>
    <row r="13009" spans="1:2" ht="15.5" x14ac:dyDescent="0.35">
      <c r="A13009" s="5"/>
      <c r="B13009" s="5"/>
    </row>
    <row r="13010" spans="1:2" ht="15.5" x14ac:dyDescent="0.35">
      <c r="A13010" s="5"/>
      <c r="B13010" s="5"/>
    </row>
    <row r="13011" spans="1:2" ht="15.5" x14ac:dyDescent="0.35">
      <c r="A13011" s="5"/>
      <c r="B13011" s="5"/>
    </row>
    <row r="13012" spans="1:2" ht="15.5" x14ac:dyDescent="0.35">
      <c r="A13012" s="5"/>
      <c r="B13012" s="5"/>
    </row>
    <row r="13013" spans="1:2" ht="15.5" x14ac:dyDescent="0.35">
      <c r="A13013" s="5"/>
      <c r="B13013" s="5"/>
    </row>
    <row r="13014" spans="1:2" ht="15.5" x14ac:dyDescent="0.35">
      <c r="A13014" s="5"/>
      <c r="B13014" s="5"/>
    </row>
    <row r="13015" spans="1:2" ht="15.5" x14ac:dyDescent="0.35">
      <c r="A13015" s="5"/>
      <c r="B13015" s="5"/>
    </row>
    <row r="13016" spans="1:2" ht="15.5" x14ac:dyDescent="0.35">
      <c r="A13016" s="5"/>
      <c r="B13016" s="5"/>
    </row>
    <row r="13017" spans="1:2" ht="15.5" x14ac:dyDescent="0.35">
      <c r="A13017" s="5"/>
      <c r="B13017" s="5"/>
    </row>
    <row r="13018" spans="1:2" ht="15.5" x14ac:dyDescent="0.35">
      <c r="A13018" s="5"/>
      <c r="B13018" s="5"/>
    </row>
    <row r="13019" spans="1:2" ht="15.5" x14ac:dyDescent="0.35">
      <c r="A13019" s="5"/>
      <c r="B13019" s="5"/>
    </row>
    <row r="13020" spans="1:2" ht="15.5" x14ac:dyDescent="0.35">
      <c r="A13020" s="5"/>
      <c r="B13020" s="5"/>
    </row>
    <row r="13021" spans="1:2" ht="15.5" x14ac:dyDescent="0.35">
      <c r="A13021" s="5"/>
      <c r="B13021" s="5"/>
    </row>
    <row r="13022" spans="1:2" ht="15.5" x14ac:dyDescent="0.35">
      <c r="A13022" s="5"/>
      <c r="B13022" s="5"/>
    </row>
    <row r="13023" spans="1:2" ht="15.5" x14ac:dyDescent="0.35">
      <c r="A13023" s="5"/>
      <c r="B13023" s="5"/>
    </row>
    <row r="13024" spans="1:2" ht="15.5" x14ac:dyDescent="0.35">
      <c r="A13024" s="5"/>
      <c r="B13024" s="5"/>
    </row>
    <row r="13025" spans="1:2" ht="15.5" x14ac:dyDescent="0.35">
      <c r="A13025" s="5"/>
      <c r="B13025" s="5"/>
    </row>
    <row r="13026" spans="1:2" ht="15.5" x14ac:dyDescent="0.35">
      <c r="A13026" s="5"/>
      <c r="B13026" s="5"/>
    </row>
    <row r="13027" spans="1:2" ht="15.5" x14ac:dyDescent="0.35">
      <c r="A13027" s="5"/>
      <c r="B13027" s="5"/>
    </row>
    <row r="13028" spans="1:2" ht="15.5" x14ac:dyDescent="0.35">
      <c r="A13028" s="5"/>
      <c r="B13028" s="5"/>
    </row>
    <row r="13029" spans="1:2" ht="15.5" x14ac:dyDescent="0.35">
      <c r="A13029" s="5"/>
      <c r="B13029" s="5"/>
    </row>
    <row r="13030" spans="1:2" ht="15.5" x14ac:dyDescent="0.35">
      <c r="A13030" s="5"/>
      <c r="B13030" s="5"/>
    </row>
    <row r="13031" spans="1:2" ht="15.5" x14ac:dyDescent="0.35">
      <c r="A13031" s="5"/>
      <c r="B13031" s="5"/>
    </row>
    <row r="13032" spans="1:2" ht="15.5" x14ac:dyDescent="0.35">
      <c r="A13032" s="5"/>
      <c r="B13032" s="5"/>
    </row>
    <row r="13033" spans="1:2" ht="15.5" x14ac:dyDescent="0.35">
      <c r="A13033" s="5"/>
      <c r="B13033" s="5"/>
    </row>
    <row r="13034" spans="1:2" ht="15.5" x14ac:dyDescent="0.35">
      <c r="A13034" s="5"/>
      <c r="B13034" s="5"/>
    </row>
    <row r="13035" spans="1:2" ht="15.5" x14ac:dyDescent="0.35">
      <c r="A13035" s="5"/>
      <c r="B13035" s="5"/>
    </row>
    <row r="13036" spans="1:2" ht="15.5" x14ac:dyDescent="0.35">
      <c r="A13036" s="5"/>
      <c r="B13036" s="5"/>
    </row>
    <row r="13037" spans="1:2" ht="15.5" x14ac:dyDescent="0.35">
      <c r="A13037" s="5"/>
      <c r="B13037" s="5"/>
    </row>
    <row r="13038" spans="1:2" ht="15.5" x14ac:dyDescent="0.35">
      <c r="A13038" s="5"/>
      <c r="B13038" s="5"/>
    </row>
    <row r="13039" spans="1:2" ht="15.5" x14ac:dyDescent="0.35">
      <c r="A13039" s="5"/>
      <c r="B13039" s="5"/>
    </row>
    <row r="13040" spans="1:2" ht="15.5" x14ac:dyDescent="0.35">
      <c r="A13040" s="5"/>
      <c r="B13040" s="5"/>
    </row>
    <row r="13041" spans="1:2" ht="15.5" x14ac:dyDescent="0.35">
      <c r="A13041" s="5"/>
      <c r="B13041" s="5"/>
    </row>
    <row r="13042" spans="1:2" ht="15.5" x14ac:dyDescent="0.35">
      <c r="A13042" s="5"/>
      <c r="B13042" s="5"/>
    </row>
    <row r="13043" spans="1:2" ht="15.5" x14ac:dyDescent="0.35">
      <c r="A13043" s="5"/>
      <c r="B13043" s="5"/>
    </row>
    <row r="13044" spans="1:2" ht="15.5" x14ac:dyDescent="0.35">
      <c r="A13044" s="5"/>
      <c r="B13044" s="5"/>
    </row>
    <row r="13045" spans="1:2" ht="15.5" x14ac:dyDescent="0.35">
      <c r="A13045" s="5"/>
      <c r="B13045" s="5"/>
    </row>
    <row r="13046" spans="1:2" ht="15.5" x14ac:dyDescent="0.35">
      <c r="A13046" s="5"/>
      <c r="B13046" s="5"/>
    </row>
    <row r="13047" spans="1:2" ht="15.5" x14ac:dyDescent="0.35">
      <c r="A13047" s="5"/>
      <c r="B13047" s="5"/>
    </row>
    <row r="13048" spans="1:2" ht="15.5" x14ac:dyDescent="0.35">
      <c r="A13048" s="5"/>
      <c r="B13048" s="5"/>
    </row>
    <row r="13049" spans="1:2" ht="15.5" x14ac:dyDescent="0.35">
      <c r="A13049" s="5"/>
      <c r="B13049" s="5"/>
    </row>
    <row r="13050" spans="1:2" ht="15.5" x14ac:dyDescent="0.35">
      <c r="A13050" s="5"/>
      <c r="B13050" s="5"/>
    </row>
    <row r="13051" spans="1:2" ht="15.5" x14ac:dyDescent="0.35">
      <c r="A13051" s="5"/>
      <c r="B13051" s="5"/>
    </row>
    <row r="13052" spans="1:2" ht="15.5" x14ac:dyDescent="0.35">
      <c r="A13052" s="5"/>
      <c r="B13052" s="5"/>
    </row>
    <row r="13053" spans="1:2" ht="15.5" x14ac:dyDescent="0.35">
      <c r="A13053" s="5"/>
      <c r="B13053" s="5"/>
    </row>
    <row r="13054" spans="1:2" ht="15.5" x14ac:dyDescent="0.35">
      <c r="A13054" s="5"/>
      <c r="B13054" s="5"/>
    </row>
    <row r="13055" spans="1:2" ht="15.5" x14ac:dyDescent="0.35">
      <c r="A13055" s="5"/>
      <c r="B13055" s="5"/>
    </row>
    <row r="13056" spans="1:2" ht="15.5" x14ac:dyDescent="0.35">
      <c r="A13056" s="5"/>
      <c r="B13056" s="5"/>
    </row>
    <row r="13057" spans="1:2" ht="15.5" x14ac:dyDescent="0.35">
      <c r="A13057" s="5"/>
      <c r="B13057" s="5"/>
    </row>
    <row r="13058" spans="1:2" ht="15.5" x14ac:dyDescent="0.35">
      <c r="A13058" s="5"/>
      <c r="B13058" s="5"/>
    </row>
    <row r="13059" spans="1:2" ht="15.5" x14ac:dyDescent="0.35">
      <c r="A13059" s="5"/>
      <c r="B13059" s="5"/>
    </row>
    <row r="13060" spans="1:2" ht="15.5" x14ac:dyDescent="0.35">
      <c r="A13060" s="5"/>
      <c r="B13060" s="5"/>
    </row>
    <row r="13061" spans="1:2" ht="15.5" x14ac:dyDescent="0.35">
      <c r="A13061" s="5"/>
      <c r="B13061" s="5"/>
    </row>
    <row r="13062" spans="1:2" ht="15.5" x14ac:dyDescent="0.35">
      <c r="A13062" s="5"/>
      <c r="B13062" s="5"/>
    </row>
    <row r="13063" spans="1:2" ht="15.5" x14ac:dyDescent="0.35">
      <c r="A13063" s="5"/>
      <c r="B13063" s="5"/>
    </row>
    <row r="13064" spans="1:2" ht="15.5" x14ac:dyDescent="0.35">
      <c r="A13064" s="5"/>
      <c r="B13064" s="5"/>
    </row>
    <row r="13065" spans="1:2" ht="15.5" x14ac:dyDescent="0.35">
      <c r="A13065" s="5"/>
      <c r="B13065" s="5"/>
    </row>
    <row r="13066" spans="1:2" ht="15.5" x14ac:dyDescent="0.35">
      <c r="A13066" s="5"/>
      <c r="B13066" s="5"/>
    </row>
    <row r="13067" spans="1:2" ht="15.5" x14ac:dyDescent="0.35">
      <c r="A13067" s="5"/>
      <c r="B13067" s="5"/>
    </row>
    <row r="13068" spans="1:2" ht="15.5" x14ac:dyDescent="0.35">
      <c r="A13068" s="5"/>
      <c r="B13068" s="5"/>
    </row>
    <row r="13069" spans="1:2" ht="15.5" x14ac:dyDescent="0.35">
      <c r="A13069" s="5"/>
      <c r="B13069" s="5"/>
    </row>
    <row r="13070" spans="1:2" ht="15.5" x14ac:dyDescent="0.35">
      <c r="A13070" s="5"/>
      <c r="B13070" s="5"/>
    </row>
    <row r="13071" spans="1:2" ht="15.5" x14ac:dyDescent="0.35">
      <c r="A13071" s="5"/>
      <c r="B13071" s="5"/>
    </row>
    <row r="13072" spans="1:2" ht="15.5" x14ac:dyDescent="0.35">
      <c r="A13072" s="5"/>
      <c r="B13072" s="5"/>
    </row>
    <row r="13073" spans="1:2" ht="15.5" x14ac:dyDescent="0.35">
      <c r="A13073" s="5"/>
      <c r="B13073" s="5"/>
    </row>
    <row r="13074" spans="1:2" ht="15.5" x14ac:dyDescent="0.35">
      <c r="A13074" s="5"/>
      <c r="B13074" s="5"/>
    </row>
    <row r="13075" spans="1:2" ht="15.5" x14ac:dyDescent="0.35">
      <c r="A13075" s="5"/>
      <c r="B13075" s="5"/>
    </row>
    <row r="13076" spans="1:2" ht="15.5" x14ac:dyDescent="0.35">
      <c r="A13076" s="5"/>
      <c r="B13076" s="5"/>
    </row>
    <row r="13077" spans="1:2" ht="15.5" x14ac:dyDescent="0.35">
      <c r="A13077" s="5"/>
      <c r="B13077" s="5"/>
    </row>
    <row r="13078" spans="1:2" ht="15.5" x14ac:dyDescent="0.35">
      <c r="A13078" s="5"/>
      <c r="B13078" s="5"/>
    </row>
    <row r="13079" spans="1:2" ht="15.5" x14ac:dyDescent="0.35">
      <c r="A13079" s="5"/>
      <c r="B13079" s="5"/>
    </row>
    <row r="13080" spans="1:2" ht="15.5" x14ac:dyDescent="0.35">
      <c r="A13080" s="5"/>
      <c r="B13080" s="5"/>
    </row>
    <row r="13081" spans="1:2" ht="15.5" x14ac:dyDescent="0.35">
      <c r="A13081" s="5"/>
      <c r="B13081" s="5"/>
    </row>
    <row r="13082" spans="1:2" ht="15.5" x14ac:dyDescent="0.35">
      <c r="A13082" s="5"/>
      <c r="B13082" s="5"/>
    </row>
    <row r="13083" spans="1:2" ht="15.5" x14ac:dyDescent="0.35">
      <c r="A13083" s="5"/>
      <c r="B13083" s="5"/>
    </row>
    <row r="13084" spans="1:2" ht="15.5" x14ac:dyDescent="0.35">
      <c r="A13084" s="5"/>
      <c r="B13084" s="5"/>
    </row>
    <row r="13085" spans="1:2" ht="15.5" x14ac:dyDescent="0.35">
      <c r="A13085" s="5"/>
      <c r="B13085" s="5"/>
    </row>
    <row r="13086" spans="1:2" ht="15.5" x14ac:dyDescent="0.35">
      <c r="A13086" s="5"/>
      <c r="B13086" s="5"/>
    </row>
    <row r="13087" spans="1:2" ht="15.5" x14ac:dyDescent="0.35">
      <c r="A13087" s="5"/>
      <c r="B13087" s="5"/>
    </row>
    <row r="13088" spans="1:2" ht="15.5" x14ac:dyDescent="0.35">
      <c r="A13088" s="5"/>
      <c r="B13088" s="5"/>
    </row>
    <row r="13089" spans="1:2" ht="15.5" x14ac:dyDescent="0.35">
      <c r="A13089" s="5"/>
      <c r="B13089" s="5"/>
    </row>
    <row r="13090" spans="1:2" ht="15.5" x14ac:dyDescent="0.35">
      <c r="A13090" s="5"/>
      <c r="B13090" s="5"/>
    </row>
    <row r="13091" spans="1:2" ht="15.5" x14ac:dyDescent="0.35">
      <c r="A13091" s="5"/>
      <c r="B13091" s="5"/>
    </row>
    <row r="13092" spans="1:2" ht="15.5" x14ac:dyDescent="0.35">
      <c r="A13092" s="5"/>
      <c r="B13092" s="5"/>
    </row>
    <row r="13093" spans="1:2" ht="15.5" x14ac:dyDescent="0.35">
      <c r="A13093" s="5"/>
      <c r="B13093" s="5"/>
    </row>
    <row r="13094" spans="1:2" ht="15.5" x14ac:dyDescent="0.35">
      <c r="A13094" s="5"/>
      <c r="B13094" s="5"/>
    </row>
    <row r="13095" spans="1:2" ht="15.5" x14ac:dyDescent="0.35">
      <c r="A13095" s="5"/>
      <c r="B13095" s="5"/>
    </row>
    <row r="13096" spans="1:2" ht="15.5" x14ac:dyDescent="0.35">
      <c r="A13096" s="5"/>
      <c r="B13096" s="5"/>
    </row>
    <row r="13097" spans="1:2" ht="15.5" x14ac:dyDescent="0.35">
      <c r="A13097" s="5"/>
      <c r="B13097" s="5"/>
    </row>
    <row r="13098" spans="1:2" ht="15.5" x14ac:dyDescent="0.35">
      <c r="A13098" s="5"/>
      <c r="B13098" s="5"/>
    </row>
    <row r="13099" spans="1:2" ht="15.5" x14ac:dyDescent="0.35">
      <c r="A13099" s="5"/>
      <c r="B13099" s="5"/>
    </row>
    <row r="13100" spans="1:2" ht="15.5" x14ac:dyDescent="0.35">
      <c r="A13100" s="5"/>
      <c r="B13100" s="5"/>
    </row>
    <row r="13101" spans="1:2" ht="15.5" x14ac:dyDescent="0.35">
      <c r="A13101" s="5"/>
      <c r="B13101" s="5"/>
    </row>
    <row r="13102" spans="1:2" ht="15.5" x14ac:dyDescent="0.35">
      <c r="A13102" s="5"/>
      <c r="B13102" s="5"/>
    </row>
    <row r="13103" spans="1:2" ht="15.5" x14ac:dyDescent="0.35">
      <c r="A13103" s="5"/>
      <c r="B13103" s="5"/>
    </row>
    <row r="13104" spans="1:2" ht="15.5" x14ac:dyDescent="0.35">
      <c r="A13104" s="5"/>
      <c r="B13104" s="5"/>
    </row>
    <row r="13105" spans="1:2" ht="15.5" x14ac:dyDescent="0.35">
      <c r="A13105" s="5"/>
      <c r="B13105" s="5"/>
    </row>
    <row r="13106" spans="1:2" ht="15.5" x14ac:dyDescent="0.35">
      <c r="A13106" s="5"/>
      <c r="B13106" s="5"/>
    </row>
    <row r="13107" spans="1:2" ht="15.5" x14ac:dyDescent="0.35">
      <c r="A13107" s="5"/>
      <c r="B13107" s="5"/>
    </row>
    <row r="13108" spans="1:2" ht="15.5" x14ac:dyDescent="0.35">
      <c r="A13108" s="5"/>
      <c r="B13108" s="5"/>
    </row>
    <row r="13109" spans="1:2" ht="15.5" x14ac:dyDescent="0.35">
      <c r="A13109" s="5"/>
      <c r="B13109" s="5"/>
    </row>
    <row r="13110" spans="1:2" ht="15.5" x14ac:dyDescent="0.35">
      <c r="A13110" s="5"/>
      <c r="B13110" s="5"/>
    </row>
    <row r="13111" spans="1:2" ht="15.5" x14ac:dyDescent="0.35">
      <c r="A13111" s="5"/>
      <c r="B13111" s="5"/>
    </row>
    <row r="13112" spans="1:2" ht="15.5" x14ac:dyDescent="0.35">
      <c r="A13112" s="5"/>
      <c r="B13112" s="5"/>
    </row>
    <row r="13113" spans="1:2" ht="15.5" x14ac:dyDescent="0.35">
      <c r="A13113" s="5"/>
      <c r="B13113" s="5"/>
    </row>
    <row r="13114" spans="1:2" ht="15.5" x14ac:dyDescent="0.35">
      <c r="A13114" s="5"/>
      <c r="B13114" s="5"/>
    </row>
    <row r="13115" spans="1:2" ht="15.5" x14ac:dyDescent="0.35">
      <c r="A13115" s="5"/>
      <c r="B13115" s="5"/>
    </row>
    <row r="13116" spans="1:2" ht="15.5" x14ac:dyDescent="0.35">
      <c r="A13116" s="5"/>
      <c r="B13116" s="5"/>
    </row>
    <row r="13117" spans="1:2" ht="15.5" x14ac:dyDescent="0.35">
      <c r="A13117" s="5"/>
      <c r="B13117" s="5"/>
    </row>
    <row r="13118" spans="1:2" ht="15.5" x14ac:dyDescent="0.35">
      <c r="A13118" s="5"/>
      <c r="B13118" s="5"/>
    </row>
    <row r="13119" spans="1:2" ht="15.5" x14ac:dyDescent="0.35">
      <c r="A13119" s="5"/>
      <c r="B13119" s="5"/>
    </row>
    <row r="13120" spans="1:2" ht="15.5" x14ac:dyDescent="0.35">
      <c r="A13120" s="5"/>
      <c r="B13120" s="5"/>
    </row>
    <row r="13121" spans="1:2" ht="15.5" x14ac:dyDescent="0.35">
      <c r="A13121" s="5"/>
      <c r="B13121" s="5"/>
    </row>
    <row r="13122" spans="1:2" ht="15.5" x14ac:dyDescent="0.35">
      <c r="A13122" s="5"/>
      <c r="B13122" s="5"/>
    </row>
    <row r="13123" spans="1:2" ht="15.5" x14ac:dyDescent="0.35">
      <c r="A13123" s="5"/>
      <c r="B13123" s="5"/>
    </row>
    <row r="13124" spans="1:2" ht="15.5" x14ac:dyDescent="0.35">
      <c r="A13124" s="5"/>
      <c r="B13124" s="5"/>
    </row>
    <row r="13125" spans="1:2" ht="15.5" x14ac:dyDescent="0.35">
      <c r="A13125" s="5"/>
      <c r="B13125" s="5"/>
    </row>
    <row r="13126" spans="1:2" ht="15.5" x14ac:dyDescent="0.35">
      <c r="A13126" s="5"/>
      <c r="B13126" s="5"/>
    </row>
    <row r="13127" spans="1:2" ht="15.5" x14ac:dyDescent="0.35">
      <c r="A13127" s="5"/>
      <c r="B13127" s="5"/>
    </row>
    <row r="13128" spans="1:2" ht="15.5" x14ac:dyDescent="0.35">
      <c r="A13128" s="5"/>
      <c r="B13128" s="5"/>
    </row>
    <row r="13129" spans="1:2" ht="15.5" x14ac:dyDescent="0.35">
      <c r="A13129" s="5"/>
      <c r="B13129" s="5"/>
    </row>
    <row r="13130" spans="1:2" ht="15.5" x14ac:dyDescent="0.35">
      <c r="A13130" s="5"/>
      <c r="B13130" s="5"/>
    </row>
    <row r="13131" spans="1:2" ht="15.5" x14ac:dyDescent="0.35">
      <c r="A13131" s="5"/>
      <c r="B13131" s="5"/>
    </row>
    <row r="13132" spans="1:2" ht="15.5" x14ac:dyDescent="0.35">
      <c r="A13132" s="5"/>
      <c r="B13132" s="5"/>
    </row>
    <row r="13133" spans="1:2" ht="15.5" x14ac:dyDescent="0.35">
      <c r="A13133" s="5"/>
      <c r="B13133" s="5"/>
    </row>
    <row r="13134" spans="1:2" ht="15.5" x14ac:dyDescent="0.35">
      <c r="A13134" s="5"/>
      <c r="B13134" s="5"/>
    </row>
    <row r="13135" spans="1:2" ht="15.5" x14ac:dyDescent="0.35">
      <c r="A13135" s="5"/>
      <c r="B13135" s="5"/>
    </row>
    <row r="13136" spans="1:2" ht="15.5" x14ac:dyDescent="0.35">
      <c r="A13136" s="5"/>
      <c r="B13136" s="5"/>
    </row>
    <row r="13137" spans="1:2" ht="15.5" x14ac:dyDescent="0.35">
      <c r="A13137" s="5"/>
      <c r="B13137" s="5"/>
    </row>
    <row r="13138" spans="1:2" ht="15.5" x14ac:dyDescent="0.35">
      <c r="A13138" s="5"/>
      <c r="B13138" s="5"/>
    </row>
    <row r="13139" spans="1:2" ht="15.5" x14ac:dyDescent="0.35">
      <c r="A13139" s="5"/>
      <c r="B13139" s="5"/>
    </row>
    <row r="13140" spans="1:2" ht="15.5" x14ac:dyDescent="0.35">
      <c r="A13140" s="5"/>
      <c r="B13140" s="5"/>
    </row>
    <row r="13141" spans="1:2" ht="15.5" x14ac:dyDescent="0.35">
      <c r="A13141" s="5"/>
      <c r="B13141" s="5"/>
    </row>
    <row r="13142" spans="1:2" ht="15.5" x14ac:dyDescent="0.35">
      <c r="A13142" s="5"/>
      <c r="B13142" s="5"/>
    </row>
    <row r="13143" spans="1:2" ht="15.5" x14ac:dyDescent="0.35">
      <c r="A13143" s="5"/>
      <c r="B13143" s="5"/>
    </row>
    <row r="13144" spans="1:2" ht="15.5" x14ac:dyDescent="0.35">
      <c r="A13144" s="5"/>
      <c r="B13144" s="5"/>
    </row>
    <row r="13145" spans="1:2" ht="15.5" x14ac:dyDescent="0.35">
      <c r="A13145" s="5"/>
      <c r="B13145" s="5"/>
    </row>
    <row r="13146" spans="1:2" ht="15.5" x14ac:dyDescent="0.35">
      <c r="A13146" s="5"/>
      <c r="B13146" s="5"/>
    </row>
    <row r="13147" spans="1:2" ht="15.5" x14ac:dyDescent="0.35">
      <c r="A13147" s="5"/>
      <c r="B13147" s="5"/>
    </row>
    <row r="13148" spans="1:2" ht="15.5" x14ac:dyDescent="0.35">
      <c r="A13148" s="5"/>
      <c r="B13148" s="5"/>
    </row>
    <row r="13149" spans="1:2" ht="15.5" x14ac:dyDescent="0.35">
      <c r="A13149" s="5"/>
      <c r="B13149" s="5"/>
    </row>
    <row r="13150" spans="1:2" ht="15.5" x14ac:dyDescent="0.35">
      <c r="A13150" s="5"/>
      <c r="B13150" s="5"/>
    </row>
    <row r="13151" spans="1:2" ht="15.5" x14ac:dyDescent="0.35">
      <c r="A13151" s="5"/>
      <c r="B13151" s="5"/>
    </row>
    <row r="13152" spans="1:2" ht="15.5" x14ac:dyDescent="0.35">
      <c r="A13152" s="5"/>
      <c r="B13152" s="5"/>
    </row>
    <row r="13153" spans="1:2" ht="15.5" x14ac:dyDescent="0.35">
      <c r="A13153" s="5"/>
      <c r="B13153" s="5"/>
    </row>
    <row r="13154" spans="1:2" ht="15.5" x14ac:dyDescent="0.35">
      <c r="A13154" s="5"/>
      <c r="B13154" s="5"/>
    </row>
    <row r="13155" spans="1:2" ht="15.5" x14ac:dyDescent="0.35">
      <c r="A13155" s="5"/>
      <c r="B13155" s="5"/>
    </row>
    <row r="13156" spans="1:2" ht="15.5" x14ac:dyDescent="0.35">
      <c r="A13156" s="5"/>
      <c r="B13156" s="5"/>
    </row>
    <row r="13157" spans="1:2" ht="15.5" x14ac:dyDescent="0.35">
      <c r="A13157" s="5"/>
      <c r="B13157" s="5"/>
    </row>
    <row r="13158" spans="1:2" ht="15.5" x14ac:dyDescent="0.35">
      <c r="A13158" s="5"/>
      <c r="B13158" s="5"/>
    </row>
    <row r="13159" spans="1:2" ht="15.5" x14ac:dyDescent="0.35">
      <c r="A13159" s="5"/>
      <c r="B13159" s="5"/>
    </row>
    <row r="13160" spans="1:2" ht="15.5" x14ac:dyDescent="0.35">
      <c r="A13160" s="5"/>
      <c r="B13160" s="5"/>
    </row>
    <row r="13161" spans="1:2" ht="15.5" x14ac:dyDescent="0.35">
      <c r="A13161" s="5"/>
      <c r="B13161" s="5"/>
    </row>
    <row r="13162" spans="1:2" ht="15.5" x14ac:dyDescent="0.35">
      <c r="A13162" s="5"/>
      <c r="B13162" s="5"/>
    </row>
    <row r="13163" spans="1:2" ht="15.5" x14ac:dyDescent="0.35">
      <c r="A13163" s="5"/>
      <c r="B13163" s="5"/>
    </row>
    <row r="13164" spans="1:2" ht="15.5" x14ac:dyDescent="0.35">
      <c r="A13164" s="5"/>
      <c r="B13164" s="5"/>
    </row>
    <row r="13165" spans="1:2" ht="15.5" x14ac:dyDescent="0.35">
      <c r="A13165" s="5"/>
      <c r="B13165" s="5"/>
    </row>
    <row r="13166" spans="1:2" ht="15.5" x14ac:dyDescent="0.35">
      <c r="A13166" s="5"/>
      <c r="B13166" s="5"/>
    </row>
    <row r="13167" spans="1:2" ht="15.5" x14ac:dyDescent="0.35">
      <c r="A13167" s="5"/>
      <c r="B13167" s="5"/>
    </row>
    <row r="13168" spans="1:2" ht="15.5" x14ac:dyDescent="0.35">
      <c r="A13168" s="5"/>
      <c r="B13168" s="5"/>
    </row>
    <row r="13169" spans="1:2" ht="15.5" x14ac:dyDescent="0.35">
      <c r="A13169" s="5"/>
      <c r="B13169" s="5"/>
    </row>
    <row r="13170" spans="1:2" ht="15.5" x14ac:dyDescent="0.35">
      <c r="A13170" s="5"/>
      <c r="B13170" s="5"/>
    </row>
    <row r="13171" spans="1:2" ht="15.5" x14ac:dyDescent="0.35">
      <c r="A13171" s="5"/>
      <c r="B13171" s="5"/>
    </row>
    <row r="13172" spans="1:2" ht="15.5" x14ac:dyDescent="0.35">
      <c r="A13172" s="5"/>
      <c r="B13172" s="5"/>
    </row>
    <row r="13173" spans="1:2" ht="15.5" x14ac:dyDescent="0.35">
      <c r="A13173" s="5"/>
      <c r="B13173" s="5"/>
    </row>
    <row r="13174" spans="1:2" ht="15.5" x14ac:dyDescent="0.35">
      <c r="A13174" s="5"/>
      <c r="B13174" s="5"/>
    </row>
    <row r="13175" spans="1:2" ht="15.5" x14ac:dyDescent="0.35">
      <c r="A13175" s="5"/>
      <c r="B13175" s="5"/>
    </row>
    <row r="13176" spans="1:2" ht="15.5" x14ac:dyDescent="0.35">
      <c r="A13176" s="5"/>
      <c r="B13176" s="5"/>
    </row>
    <row r="13177" spans="1:2" ht="15.5" x14ac:dyDescent="0.35">
      <c r="A13177" s="5"/>
      <c r="B13177" s="5"/>
    </row>
    <row r="13178" spans="1:2" ht="15.5" x14ac:dyDescent="0.35">
      <c r="A13178" s="5"/>
      <c r="B13178" s="5"/>
    </row>
    <row r="13179" spans="1:2" ht="15.5" x14ac:dyDescent="0.35">
      <c r="A13179" s="5"/>
      <c r="B13179" s="5"/>
    </row>
    <row r="13180" spans="1:2" ht="15.5" x14ac:dyDescent="0.35">
      <c r="A13180" s="5"/>
      <c r="B13180" s="5"/>
    </row>
    <row r="13181" spans="1:2" ht="15.5" x14ac:dyDescent="0.35">
      <c r="A13181" s="5"/>
      <c r="B13181" s="5"/>
    </row>
    <row r="13182" spans="1:2" ht="15.5" x14ac:dyDescent="0.35">
      <c r="A13182" s="5"/>
      <c r="B13182" s="5"/>
    </row>
    <row r="13183" spans="1:2" ht="15.5" x14ac:dyDescent="0.35">
      <c r="A13183" s="5"/>
      <c r="B13183" s="5"/>
    </row>
    <row r="13184" spans="1:2" ht="15.5" x14ac:dyDescent="0.35">
      <c r="A13184" s="5"/>
      <c r="B13184" s="5"/>
    </row>
    <row r="13185" spans="1:2" ht="15.5" x14ac:dyDescent="0.35">
      <c r="A13185" s="5"/>
      <c r="B13185" s="5"/>
    </row>
    <row r="13186" spans="1:2" ht="15.5" x14ac:dyDescent="0.35">
      <c r="A13186" s="5"/>
      <c r="B13186" s="5"/>
    </row>
    <row r="13187" spans="1:2" ht="15.5" x14ac:dyDescent="0.35">
      <c r="A13187" s="5"/>
      <c r="B13187" s="5"/>
    </row>
    <row r="13188" spans="1:2" ht="15.5" x14ac:dyDescent="0.35">
      <c r="A13188" s="5"/>
      <c r="B13188" s="5"/>
    </row>
    <row r="13189" spans="1:2" ht="15.5" x14ac:dyDescent="0.35">
      <c r="A13189" s="5"/>
      <c r="B13189" s="5"/>
    </row>
    <row r="13190" spans="1:2" ht="15.5" x14ac:dyDescent="0.35">
      <c r="A13190" s="5"/>
      <c r="B13190" s="5"/>
    </row>
    <row r="13191" spans="1:2" ht="15.5" x14ac:dyDescent="0.35">
      <c r="A13191" s="5"/>
      <c r="B13191" s="5"/>
    </row>
    <row r="13192" spans="1:2" ht="15.5" x14ac:dyDescent="0.35">
      <c r="A13192" s="5"/>
      <c r="B13192" s="5"/>
    </row>
    <row r="13193" spans="1:2" ht="15.5" x14ac:dyDescent="0.35">
      <c r="A13193" s="5"/>
      <c r="B13193" s="5"/>
    </row>
    <row r="13194" spans="1:2" ht="15.5" x14ac:dyDescent="0.35">
      <c r="A13194" s="5"/>
      <c r="B13194" s="5"/>
    </row>
    <row r="13195" spans="1:2" ht="15.5" x14ac:dyDescent="0.35">
      <c r="A13195" s="5"/>
      <c r="B13195" s="5"/>
    </row>
    <row r="13196" spans="1:2" ht="15.5" x14ac:dyDescent="0.35">
      <c r="A13196" s="5"/>
      <c r="B13196" s="5"/>
    </row>
    <row r="13197" spans="1:2" ht="15.5" x14ac:dyDescent="0.35">
      <c r="A13197" s="5"/>
      <c r="B13197" s="5"/>
    </row>
    <row r="13198" spans="1:2" ht="15.5" x14ac:dyDescent="0.35">
      <c r="A13198" s="5"/>
      <c r="B13198" s="5"/>
    </row>
    <row r="13199" spans="1:2" ht="15.5" x14ac:dyDescent="0.35">
      <c r="A13199" s="5"/>
      <c r="B13199" s="5"/>
    </row>
    <row r="13200" spans="1:2" ht="15.5" x14ac:dyDescent="0.35">
      <c r="A13200" s="5"/>
      <c r="B13200" s="5"/>
    </row>
    <row r="13201" spans="1:2" ht="15.5" x14ac:dyDescent="0.35">
      <c r="A13201" s="5"/>
      <c r="B13201" s="5"/>
    </row>
    <row r="13202" spans="1:2" ht="15.5" x14ac:dyDescent="0.35">
      <c r="A13202" s="5"/>
      <c r="B13202" s="5"/>
    </row>
    <row r="13203" spans="1:2" ht="15.5" x14ac:dyDescent="0.35">
      <c r="A13203" s="5"/>
      <c r="B13203" s="5"/>
    </row>
    <row r="13204" spans="1:2" ht="15.5" x14ac:dyDescent="0.35">
      <c r="A13204" s="5"/>
      <c r="B13204" s="5"/>
    </row>
    <row r="13205" spans="1:2" ht="15.5" x14ac:dyDescent="0.35">
      <c r="A13205" s="5"/>
      <c r="B13205" s="5"/>
    </row>
    <row r="13206" spans="1:2" ht="15.5" x14ac:dyDescent="0.35">
      <c r="A13206" s="5"/>
      <c r="B13206" s="5"/>
    </row>
    <row r="13207" spans="1:2" ht="15.5" x14ac:dyDescent="0.35">
      <c r="A13207" s="5"/>
      <c r="B13207" s="5"/>
    </row>
    <row r="13208" spans="1:2" ht="15.5" x14ac:dyDescent="0.35">
      <c r="A13208" s="5"/>
      <c r="B13208" s="5"/>
    </row>
    <row r="13209" spans="1:2" ht="15.5" x14ac:dyDescent="0.35">
      <c r="A13209" s="5"/>
      <c r="B13209" s="5"/>
    </row>
    <row r="13210" spans="1:2" ht="15.5" x14ac:dyDescent="0.35">
      <c r="A13210" s="5"/>
      <c r="B13210" s="5"/>
    </row>
    <row r="13211" spans="1:2" ht="15.5" x14ac:dyDescent="0.35">
      <c r="A13211" s="5"/>
      <c r="B13211" s="5"/>
    </row>
    <row r="13212" spans="1:2" ht="15.5" x14ac:dyDescent="0.35">
      <c r="A13212" s="5"/>
      <c r="B13212" s="5"/>
    </row>
    <row r="13213" spans="1:2" ht="15.5" x14ac:dyDescent="0.35">
      <c r="A13213" s="5"/>
      <c r="B13213" s="5"/>
    </row>
    <row r="13214" spans="1:2" ht="15.5" x14ac:dyDescent="0.35">
      <c r="A13214" s="5"/>
      <c r="B13214" s="5"/>
    </row>
    <row r="13215" spans="1:2" ht="15.5" x14ac:dyDescent="0.35">
      <c r="A13215" s="5"/>
      <c r="B13215" s="5"/>
    </row>
    <row r="13216" spans="1:2" ht="15.5" x14ac:dyDescent="0.35">
      <c r="A13216" s="5"/>
      <c r="B13216" s="5"/>
    </row>
    <row r="13217" spans="1:2" ht="15.5" x14ac:dyDescent="0.35">
      <c r="A13217" s="5"/>
      <c r="B13217" s="5"/>
    </row>
    <row r="13218" spans="1:2" ht="15.5" x14ac:dyDescent="0.35">
      <c r="A13218" s="5"/>
      <c r="B13218" s="5"/>
    </row>
    <row r="13219" spans="1:2" ht="15.5" x14ac:dyDescent="0.35">
      <c r="A13219" s="5"/>
      <c r="B13219" s="5"/>
    </row>
    <row r="13220" spans="1:2" ht="15.5" x14ac:dyDescent="0.35">
      <c r="A13220" s="5"/>
      <c r="B13220" s="5"/>
    </row>
    <row r="13221" spans="1:2" ht="15.5" x14ac:dyDescent="0.35">
      <c r="A13221" s="5"/>
      <c r="B13221" s="5"/>
    </row>
    <row r="13222" spans="1:2" ht="15.5" x14ac:dyDescent="0.35">
      <c r="A13222" s="5"/>
      <c r="B13222" s="5"/>
    </row>
    <row r="13223" spans="1:2" ht="15.5" x14ac:dyDescent="0.35">
      <c r="A13223" s="5"/>
      <c r="B13223" s="5"/>
    </row>
    <row r="13224" spans="1:2" ht="15.5" x14ac:dyDescent="0.35">
      <c r="A13224" s="5"/>
      <c r="B13224" s="5"/>
    </row>
    <row r="13225" spans="1:2" ht="15.5" x14ac:dyDescent="0.35">
      <c r="A13225" s="5"/>
      <c r="B13225" s="5"/>
    </row>
    <row r="13226" spans="1:2" ht="15.5" x14ac:dyDescent="0.35">
      <c r="A13226" s="5"/>
      <c r="B13226" s="5"/>
    </row>
    <row r="13227" spans="1:2" ht="15.5" x14ac:dyDescent="0.35">
      <c r="A13227" s="5"/>
      <c r="B13227" s="5"/>
    </row>
    <row r="13228" spans="1:2" ht="15.5" x14ac:dyDescent="0.35">
      <c r="A13228" s="5"/>
      <c r="B13228" s="5"/>
    </row>
    <row r="13229" spans="1:2" ht="15.5" x14ac:dyDescent="0.35">
      <c r="A13229" s="5"/>
      <c r="B13229" s="5"/>
    </row>
    <row r="13230" spans="1:2" ht="15.5" x14ac:dyDescent="0.35">
      <c r="A13230" s="5"/>
      <c r="B13230" s="5"/>
    </row>
    <row r="13231" spans="1:2" ht="15.5" x14ac:dyDescent="0.35">
      <c r="A13231" s="5"/>
      <c r="B13231" s="5"/>
    </row>
    <row r="13232" spans="1:2" ht="15.5" x14ac:dyDescent="0.35">
      <c r="A13232" s="5"/>
      <c r="B13232" s="5"/>
    </row>
    <row r="13233" spans="1:2" ht="15.5" x14ac:dyDescent="0.35">
      <c r="A13233" s="5"/>
      <c r="B13233" s="5"/>
    </row>
    <row r="13234" spans="1:2" ht="15.5" x14ac:dyDescent="0.35">
      <c r="A13234" s="5"/>
      <c r="B13234" s="5"/>
    </row>
    <row r="13235" spans="1:2" ht="15.5" x14ac:dyDescent="0.35">
      <c r="A13235" s="5"/>
      <c r="B13235" s="5"/>
    </row>
    <row r="13236" spans="1:2" ht="15.5" x14ac:dyDescent="0.35">
      <c r="A13236" s="5"/>
      <c r="B13236" s="5"/>
    </row>
    <row r="13237" spans="1:2" ht="15.5" x14ac:dyDescent="0.35">
      <c r="A13237" s="5"/>
      <c r="B13237" s="5"/>
    </row>
    <row r="13238" spans="1:2" ht="15.5" x14ac:dyDescent="0.35">
      <c r="A13238" s="5"/>
      <c r="B13238" s="5"/>
    </row>
    <row r="13239" spans="1:2" ht="15.5" x14ac:dyDescent="0.35">
      <c r="A13239" s="5"/>
      <c r="B13239" s="5"/>
    </row>
    <row r="13240" spans="1:2" ht="15.5" x14ac:dyDescent="0.35">
      <c r="A13240" s="5"/>
      <c r="B13240" s="5"/>
    </row>
    <row r="13241" spans="1:2" ht="15.5" x14ac:dyDescent="0.35">
      <c r="A13241" s="5"/>
      <c r="B13241" s="5"/>
    </row>
    <row r="13242" spans="1:2" ht="15.5" x14ac:dyDescent="0.35">
      <c r="A13242" s="5"/>
      <c r="B13242" s="5"/>
    </row>
    <row r="13243" spans="1:2" ht="15.5" x14ac:dyDescent="0.35">
      <c r="A13243" s="5"/>
      <c r="B13243" s="5"/>
    </row>
    <row r="13244" spans="1:2" ht="15.5" x14ac:dyDescent="0.35">
      <c r="A13244" s="5"/>
      <c r="B13244" s="5"/>
    </row>
    <row r="13245" spans="1:2" ht="15.5" x14ac:dyDescent="0.35">
      <c r="A13245" s="5"/>
      <c r="B13245" s="5"/>
    </row>
    <row r="13246" spans="1:2" ht="15.5" x14ac:dyDescent="0.35">
      <c r="A13246" s="5"/>
      <c r="B13246" s="5"/>
    </row>
    <row r="13247" spans="1:2" ht="15.5" x14ac:dyDescent="0.35">
      <c r="A13247" s="5"/>
      <c r="B13247" s="5"/>
    </row>
    <row r="13248" spans="1:2" ht="15.5" x14ac:dyDescent="0.35">
      <c r="A13248" s="5"/>
      <c r="B13248" s="5"/>
    </row>
    <row r="13249" spans="1:2" ht="15.5" x14ac:dyDescent="0.35">
      <c r="A13249" s="5"/>
      <c r="B13249" s="5"/>
    </row>
    <row r="13250" spans="1:2" ht="15.5" x14ac:dyDescent="0.35">
      <c r="A13250" s="5"/>
      <c r="B13250" s="5"/>
    </row>
    <row r="13251" spans="1:2" ht="15.5" x14ac:dyDescent="0.35">
      <c r="A13251" s="5"/>
      <c r="B13251" s="5"/>
    </row>
    <row r="13252" spans="1:2" ht="15.5" x14ac:dyDescent="0.35">
      <c r="A13252" s="5"/>
      <c r="B13252" s="5"/>
    </row>
    <row r="13253" spans="1:2" ht="15.5" x14ac:dyDescent="0.35">
      <c r="A13253" s="5"/>
      <c r="B13253" s="5"/>
    </row>
    <row r="13254" spans="1:2" ht="15.5" x14ac:dyDescent="0.35">
      <c r="A13254" s="5"/>
      <c r="B13254" s="5"/>
    </row>
    <row r="13255" spans="1:2" ht="15.5" x14ac:dyDescent="0.35">
      <c r="A13255" s="5"/>
      <c r="B13255" s="5"/>
    </row>
    <row r="13256" spans="1:2" ht="15.5" x14ac:dyDescent="0.35">
      <c r="A13256" s="5"/>
      <c r="B13256" s="5"/>
    </row>
    <row r="13257" spans="1:2" ht="15.5" x14ac:dyDescent="0.35">
      <c r="A13257" s="5"/>
      <c r="B13257" s="5"/>
    </row>
    <row r="13258" spans="1:2" ht="15.5" x14ac:dyDescent="0.35">
      <c r="A13258" s="5"/>
      <c r="B13258" s="5"/>
    </row>
    <row r="13259" spans="1:2" ht="15.5" x14ac:dyDescent="0.35">
      <c r="A13259" s="5"/>
      <c r="B13259" s="5"/>
    </row>
    <row r="13260" spans="1:2" ht="15.5" x14ac:dyDescent="0.35">
      <c r="A13260" s="5"/>
      <c r="B13260" s="5"/>
    </row>
    <row r="13261" spans="1:2" ht="15.5" x14ac:dyDescent="0.35">
      <c r="A13261" s="5"/>
      <c r="B13261" s="5"/>
    </row>
    <row r="13262" spans="1:2" ht="15.5" x14ac:dyDescent="0.35">
      <c r="A13262" s="5"/>
      <c r="B13262" s="5"/>
    </row>
    <row r="13263" spans="1:2" ht="15.5" x14ac:dyDescent="0.35">
      <c r="A13263" s="5"/>
      <c r="B13263" s="5"/>
    </row>
    <row r="13264" spans="1:2" ht="15.5" x14ac:dyDescent="0.35">
      <c r="A13264" s="5"/>
      <c r="B13264" s="5"/>
    </row>
    <row r="13265" spans="1:2" ht="15.5" x14ac:dyDescent="0.35">
      <c r="A13265" s="5"/>
      <c r="B13265" s="5"/>
    </row>
    <row r="13266" spans="1:2" ht="15.5" x14ac:dyDescent="0.35">
      <c r="A13266" s="5"/>
      <c r="B13266" s="5"/>
    </row>
    <row r="13267" spans="1:2" ht="15.5" x14ac:dyDescent="0.35">
      <c r="A13267" s="5"/>
      <c r="B13267" s="5"/>
    </row>
    <row r="13268" spans="1:2" ht="15.5" x14ac:dyDescent="0.35">
      <c r="A13268" s="5"/>
      <c r="B13268" s="5"/>
    </row>
    <row r="13269" spans="1:2" ht="15.5" x14ac:dyDescent="0.35">
      <c r="A13269" s="5"/>
      <c r="B13269" s="5"/>
    </row>
    <row r="13270" spans="1:2" ht="15.5" x14ac:dyDescent="0.35">
      <c r="A13270" s="5"/>
      <c r="B13270" s="5"/>
    </row>
    <row r="13271" spans="1:2" ht="15.5" x14ac:dyDescent="0.35">
      <c r="A13271" s="5"/>
      <c r="B13271" s="5"/>
    </row>
    <row r="13272" spans="1:2" ht="15.5" x14ac:dyDescent="0.35">
      <c r="A13272" s="5"/>
      <c r="B13272" s="5"/>
    </row>
    <row r="13273" spans="1:2" ht="15.5" x14ac:dyDescent="0.35">
      <c r="A13273" s="5"/>
      <c r="B13273" s="5"/>
    </row>
    <row r="13274" spans="1:2" ht="15.5" x14ac:dyDescent="0.35">
      <c r="A13274" s="5"/>
      <c r="B13274" s="5"/>
    </row>
    <row r="13275" spans="1:2" ht="15.5" x14ac:dyDescent="0.35">
      <c r="A13275" s="5"/>
      <c r="B13275" s="5"/>
    </row>
    <row r="13276" spans="1:2" ht="15.5" x14ac:dyDescent="0.35">
      <c r="A13276" s="5"/>
      <c r="B13276" s="5"/>
    </row>
    <row r="13277" spans="1:2" ht="15.5" x14ac:dyDescent="0.35">
      <c r="A13277" s="5"/>
      <c r="B13277" s="5"/>
    </row>
    <row r="13278" spans="1:2" ht="15.5" x14ac:dyDescent="0.35">
      <c r="A13278" s="5"/>
      <c r="B13278" s="5"/>
    </row>
    <row r="13279" spans="1:2" ht="15.5" x14ac:dyDescent="0.35">
      <c r="A13279" s="5"/>
      <c r="B13279" s="5"/>
    </row>
    <row r="13280" spans="1:2" ht="15.5" x14ac:dyDescent="0.35">
      <c r="A13280" s="5"/>
      <c r="B13280" s="5"/>
    </row>
    <row r="13281" spans="1:2" ht="15.5" x14ac:dyDescent="0.35">
      <c r="A13281" s="5"/>
      <c r="B13281" s="5"/>
    </row>
    <row r="13282" spans="1:2" ht="15.5" x14ac:dyDescent="0.35">
      <c r="A13282" s="5"/>
      <c r="B13282" s="5"/>
    </row>
    <row r="13283" spans="1:2" ht="15.5" x14ac:dyDescent="0.35">
      <c r="A13283" s="5"/>
      <c r="B13283" s="5"/>
    </row>
    <row r="13284" spans="1:2" ht="15.5" x14ac:dyDescent="0.35">
      <c r="A13284" s="5"/>
      <c r="B13284" s="5"/>
    </row>
    <row r="13285" spans="1:2" ht="15.5" x14ac:dyDescent="0.35">
      <c r="A13285" s="5"/>
      <c r="B13285" s="5"/>
    </row>
    <row r="13286" spans="1:2" ht="15.5" x14ac:dyDescent="0.35">
      <c r="A13286" s="5"/>
      <c r="B13286" s="5"/>
    </row>
    <row r="13287" spans="1:2" ht="15.5" x14ac:dyDescent="0.35">
      <c r="A13287" s="5"/>
      <c r="B13287" s="5"/>
    </row>
    <row r="13288" spans="1:2" ht="15.5" x14ac:dyDescent="0.35">
      <c r="A13288" s="5"/>
      <c r="B13288" s="5"/>
    </row>
    <row r="13289" spans="1:2" ht="15.5" x14ac:dyDescent="0.35">
      <c r="A13289" s="5"/>
      <c r="B13289" s="5"/>
    </row>
    <row r="13290" spans="1:2" ht="15.5" x14ac:dyDescent="0.35">
      <c r="A13290" s="5"/>
      <c r="B13290" s="5"/>
    </row>
    <row r="13291" spans="1:2" ht="15.5" x14ac:dyDescent="0.35">
      <c r="A13291" s="5"/>
      <c r="B13291" s="5"/>
    </row>
    <row r="13292" spans="1:2" ht="15.5" x14ac:dyDescent="0.35">
      <c r="A13292" s="5"/>
      <c r="B13292" s="5"/>
    </row>
    <row r="13293" spans="1:2" ht="15.5" x14ac:dyDescent="0.35">
      <c r="A13293" s="5"/>
      <c r="B13293" s="5"/>
    </row>
    <row r="13294" spans="1:2" ht="15.5" x14ac:dyDescent="0.35">
      <c r="A13294" s="5"/>
      <c r="B13294" s="5"/>
    </row>
    <row r="13295" spans="1:2" ht="15.5" x14ac:dyDescent="0.35">
      <c r="A13295" s="5"/>
      <c r="B13295" s="5"/>
    </row>
    <row r="13296" spans="1:2" ht="15.5" x14ac:dyDescent="0.35">
      <c r="A13296" s="5"/>
      <c r="B13296" s="5"/>
    </row>
    <row r="13297" spans="1:2" ht="15.5" x14ac:dyDescent="0.35">
      <c r="A13297" s="5"/>
      <c r="B13297" s="5"/>
    </row>
    <row r="13298" spans="1:2" ht="15.5" x14ac:dyDescent="0.35">
      <c r="A13298" s="5"/>
      <c r="B13298" s="5"/>
    </row>
    <row r="13299" spans="1:2" ht="15.5" x14ac:dyDescent="0.35">
      <c r="A13299" s="5"/>
      <c r="B13299" s="5"/>
    </row>
    <row r="13300" spans="1:2" ht="15.5" x14ac:dyDescent="0.35">
      <c r="A13300" s="5"/>
      <c r="B13300" s="5"/>
    </row>
    <row r="13301" spans="1:2" ht="15.5" x14ac:dyDescent="0.35">
      <c r="A13301" s="5"/>
      <c r="B13301" s="5"/>
    </row>
    <row r="13302" spans="1:2" ht="15.5" x14ac:dyDescent="0.35">
      <c r="A13302" s="5"/>
      <c r="B13302" s="5"/>
    </row>
    <row r="13303" spans="1:2" ht="15.5" x14ac:dyDescent="0.35">
      <c r="A13303" s="5"/>
      <c r="B13303" s="5"/>
    </row>
    <row r="13304" spans="1:2" ht="15.5" x14ac:dyDescent="0.35">
      <c r="A13304" s="5"/>
      <c r="B13304" s="5"/>
    </row>
    <row r="13305" spans="1:2" ht="15.5" x14ac:dyDescent="0.35">
      <c r="A13305" s="5"/>
      <c r="B13305" s="5"/>
    </row>
    <row r="13306" spans="1:2" ht="15.5" x14ac:dyDescent="0.35">
      <c r="A13306" s="5"/>
      <c r="B13306" s="5"/>
    </row>
    <row r="13307" spans="1:2" ht="15.5" x14ac:dyDescent="0.35">
      <c r="A13307" s="5"/>
      <c r="B13307" s="5"/>
    </row>
    <row r="13308" spans="1:2" ht="15.5" x14ac:dyDescent="0.35">
      <c r="A13308" s="5"/>
      <c r="B13308" s="5"/>
    </row>
    <row r="13309" spans="1:2" ht="15.5" x14ac:dyDescent="0.35">
      <c r="A13309" s="5"/>
      <c r="B13309" s="5"/>
    </row>
    <row r="13310" spans="1:2" ht="15.5" x14ac:dyDescent="0.35">
      <c r="A13310" s="5"/>
      <c r="B13310" s="5"/>
    </row>
    <row r="13311" spans="1:2" ht="15.5" x14ac:dyDescent="0.35">
      <c r="A13311" s="5"/>
      <c r="B13311" s="5"/>
    </row>
    <row r="13312" spans="1:2" ht="15.5" x14ac:dyDescent="0.35">
      <c r="A13312" s="5"/>
      <c r="B13312" s="5"/>
    </row>
    <row r="13313" spans="1:2" ht="15.5" x14ac:dyDescent="0.35">
      <c r="A13313" s="5"/>
      <c r="B13313" s="5"/>
    </row>
    <row r="13314" spans="1:2" ht="15.5" x14ac:dyDescent="0.35">
      <c r="A13314" s="5"/>
      <c r="B13314" s="5"/>
    </row>
    <row r="13315" spans="1:2" ht="15.5" x14ac:dyDescent="0.35">
      <c r="A13315" s="5"/>
      <c r="B13315" s="5"/>
    </row>
    <row r="13316" spans="1:2" ht="15.5" x14ac:dyDescent="0.35">
      <c r="A13316" s="5"/>
      <c r="B13316" s="5"/>
    </row>
    <row r="13317" spans="1:2" ht="15.5" x14ac:dyDescent="0.35">
      <c r="A13317" s="5"/>
      <c r="B13317" s="5"/>
    </row>
    <row r="13318" spans="1:2" ht="15.5" x14ac:dyDescent="0.35">
      <c r="A13318" s="5"/>
      <c r="B13318" s="5"/>
    </row>
    <row r="13319" spans="1:2" ht="15.5" x14ac:dyDescent="0.35">
      <c r="A13319" s="5"/>
      <c r="B13319" s="5"/>
    </row>
    <row r="13320" spans="1:2" ht="15.5" x14ac:dyDescent="0.35">
      <c r="A13320" s="5"/>
      <c r="B13320" s="5"/>
    </row>
    <row r="13321" spans="1:2" ht="15.5" x14ac:dyDescent="0.35">
      <c r="A13321" s="5"/>
      <c r="B13321" s="5"/>
    </row>
    <row r="13322" spans="1:2" ht="15.5" x14ac:dyDescent="0.35">
      <c r="A13322" s="5"/>
      <c r="B13322" s="5"/>
    </row>
    <row r="13323" spans="1:2" ht="15.5" x14ac:dyDescent="0.35">
      <c r="A13323" s="5"/>
      <c r="B13323" s="5"/>
    </row>
    <row r="13324" spans="1:2" ht="15.5" x14ac:dyDescent="0.35">
      <c r="A13324" s="5"/>
      <c r="B13324" s="5"/>
    </row>
    <row r="13325" spans="1:2" ht="15.5" x14ac:dyDescent="0.35">
      <c r="A13325" s="5"/>
      <c r="B13325" s="5"/>
    </row>
    <row r="13326" spans="1:2" ht="15.5" x14ac:dyDescent="0.35">
      <c r="A13326" s="5"/>
      <c r="B13326" s="5"/>
    </row>
    <row r="13327" spans="1:2" ht="15.5" x14ac:dyDescent="0.35">
      <c r="A13327" s="5"/>
      <c r="B13327" s="5"/>
    </row>
    <row r="13328" spans="1:2" ht="15.5" x14ac:dyDescent="0.35">
      <c r="A13328" s="5"/>
      <c r="B13328" s="5"/>
    </row>
    <row r="13329" spans="1:2" ht="15.5" x14ac:dyDescent="0.35">
      <c r="A13329" s="5"/>
      <c r="B13329" s="5"/>
    </row>
    <row r="13330" spans="1:2" ht="15.5" x14ac:dyDescent="0.35">
      <c r="A13330" s="5"/>
      <c r="B13330" s="5"/>
    </row>
    <row r="13331" spans="1:2" ht="15.5" x14ac:dyDescent="0.35">
      <c r="A13331" s="5"/>
      <c r="B13331" s="5"/>
    </row>
    <row r="13332" spans="1:2" ht="15.5" x14ac:dyDescent="0.35">
      <c r="A13332" s="5"/>
      <c r="B13332" s="5"/>
    </row>
    <row r="13333" spans="1:2" ht="15.5" x14ac:dyDescent="0.35">
      <c r="A13333" s="5"/>
      <c r="B13333" s="5"/>
    </row>
    <row r="13334" spans="1:2" ht="15.5" x14ac:dyDescent="0.35">
      <c r="A13334" s="5"/>
      <c r="B13334" s="5"/>
    </row>
    <row r="13335" spans="1:2" ht="15.5" x14ac:dyDescent="0.35">
      <c r="A13335" s="5"/>
      <c r="B13335" s="5"/>
    </row>
    <row r="13336" spans="1:2" ht="15.5" x14ac:dyDescent="0.35">
      <c r="A13336" s="5"/>
      <c r="B13336" s="5"/>
    </row>
    <row r="13337" spans="1:2" ht="15.5" x14ac:dyDescent="0.35">
      <c r="A13337" s="5"/>
      <c r="B13337" s="5"/>
    </row>
    <row r="13338" spans="1:2" ht="15.5" x14ac:dyDescent="0.35">
      <c r="A13338" s="5"/>
      <c r="B13338" s="5"/>
    </row>
    <row r="13339" spans="1:2" ht="15.5" x14ac:dyDescent="0.35">
      <c r="A13339" s="5"/>
      <c r="B13339" s="5"/>
    </row>
    <row r="13340" spans="1:2" ht="15.5" x14ac:dyDescent="0.35">
      <c r="A13340" s="5"/>
      <c r="B13340" s="5"/>
    </row>
    <row r="13341" spans="1:2" ht="15.5" x14ac:dyDescent="0.35">
      <c r="A13341" s="5"/>
      <c r="B13341" s="5"/>
    </row>
    <row r="13342" spans="1:2" ht="15.5" x14ac:dyDescent="0.35">
      <c r="A13342" s="5"/>
      <c r="B13342" s="5"/>
    </row>
    <row r="13343" spans="1:2" ht="15.5" x14ac:dyDescent="0.35">
      <c r="A13343" s="5"/>
      <c r="B13343" s="5"/>
    </row>
    <row r="13344" spans="1:2" ht="15.5" x14ac:dyDescent="0.35">
      <c r="A13344" s="5"/>
      <c r="B13344" s="5"/>
    </row>
    <row r="13345" spans="1:2" ht="15.5" x14ac:dyDescent="0.35">
      <c r="A13345" s="5"/>
      <c r="B13345" s="5"/>
    </row>
    <row r="13346" spans="1:2" ht="15.5" x14ac:dyDescent="0.35">
      <c r="A13346" s="5"/>
      <c r="B13346" s="5"/>
    </row>
    <row r="13347" spans="1:2" ht="15.5" x14ac:dyDescent="0.35">
      <c r="A13347" s="5"/>
      <c r="B13347" s="5"/>
    </row>
    <row r="13348" spans="1:2" ht="15.5" x14ac:dyDescent="0.35">
      <c r="A13348" s="5"/>
      <c r="B13348" s="5"/>
    </row>
    <row r="13349" spans="1:2" ht="15.5" x14ac:dyDescent="0.35">
      <c r="A13349" s="5"/>
      <c r="B13349" s="5"/>
    </row>
    <row r="13350" spans="1:2" ht="15.5" x14ac:dyDescent="0.35">
      <c r="A13350" s="5"/>
      <c r="B13350" s="5"/>
    </row>
    <row r="13351" spans="1:2" ht="15.5" x14ac:dyDescent="0.35">
      <c r="A13351" s="5"/>
      <c r="B13351" s="5"/>
    </row>
    <row r="13352" spans="1:2" ht="15.5" x14ac:dyDescent="0.35">
      <c r="A13352" s="5"/>
      <c r="B13352" s="5"/>
    </row>
    <row r="13353" spans="1:2" ht="15.5" x14ac:dyDescent="0.35">
      <c r="A13353" s="5"/>
      <c r="B13353" s="5"/>
    </row>
    <row r="13354" spans="1:2" ht="15.5" x14ac:dyDescent="0.35">
      <c r="A13354" s="5"/>
      <c r="B13354" s="5"/>
    </row>
    <row r="13355" spans="1:2" ht="15.5" x14ac:dyDescent="0.35">
      <c r="A13355" s="5"/>
      <c r="B13355" s="5"/>
    </row>
    <row r="13356" spans="1:2" ht="15.5" x14ac:dyDescent="0.35">
      <c r="A13356" s="5"/>
      <c r="B13356" s="5"/>
    </row>
    <row r="13357" spans="1:2" ht="15.5" x14ac:dyDescent="0.35">
      <c r="A13357" s="5"/>
      <c r="B13357" s="5"/>
    </row>
    <row r="13358" spans="1:2" ht="15.5" x14ac:dyDescent="0.35">
      <c r="A13358" s="5"/>
      <c r="B13358" s="5"/>
    </row>
    <row r="13359" spans="1:2" ht="15.5" x14ac:dyDescent="0.35">
      <c r="A13359" s="5"/>
      <c r="B13359" s="5"/>
    </row>
    <row r="13360" spans="1:2" ht="15.5" x14ac:dyDescent="0.35">
      <c r="A13360" s="5"/>
      <c r="B13360" s="5"/>
    </row>
    <row r="13361" spans="1:2" ht="15.5" x14ac:dyDescent="0.35">
      <c r="A13361" s="5"/>
      <c r="B13361" s="5"/>
    </row>
    <row r="13362" spans="1:2" ht="15.5" x14ac:dyDescent="0.35">
      <c r="A13362" s="5"/>
      <c r="B13362" s="5"/>
    </row>
    <row r="13363" spans="1:2" ht="15.5" x14ac:dyDescent="0.35">
      <c r="A13363" s="5"/>
      <c r="B13363" s="5"/>
    </row>
    <row r="13364" spans="1:2" ht="15.5" x14ac:dyDescent="0.35">
      <c r="A13364" s="5"/>
      <c r="B13364" s="5"/>
    </row>
    <row r="13365" spans="1:2" ht="15.5" x14ac:dyDescent="0.35">
      <c r="A13365" s="5"/>
      <c r="B13365" s="5"/>
    </row>
    <row r="13366" spans="1:2" ht="15.5" x14ac:dyDescent="0.35">
      <c r="A13366" s="5"/>
      <c r="B13366" s="5"/>
    </row>
    <row r="13367" spans="1:2" ht="15.5" x14ac:dyDescent="0.35">
      <c r="A13367" s="5"/>
      <c r="B13367" s="5"/>
    </row>
    <row r="13368" spans="1:2" ht="15.5" x14ac:dyDescent="0.35">
      <c r="A13368" s="5"/>
      <c r="B13368" s="5"/>
    </row>
    <row r="13369" spans="1:2" ht="15.5" x14ac:dyDescent="0.35">
      <c r="A13369" s="5"/>
      <c r="B13369" s="5"/>
    </row>
    <row r="13370" spans="1:2" ht="15.5" x14ac:dyDescent="0.35">
      <c r="A13370" s="5"/>
      <c r="B13370" s="5"/>
    </row>
    <row r="13371" spans="1:2" ht="15.5" x14ac:dyDescent="0.35">
      <c r="A13371" s="5"/>
      <c r="B13371" s="5"/>
    </row>
    <row r="13372" spans="1:2" ht="15.5" x14ac:dyDescent="0.35">
      <c r="A13372" s="5"/>
      <c r="B13372" s="5"/>
    </row>
    <row r="13373" spans="1:2" ht="15.5" x14ac:dyDescent="0.35">
      <c r="A13373" s="5"/>
      <c r="B13373" s="5"/>
    </row>
    <row r="13374" spans="1:2" ht="15.5" x14ac:dyDescent="0.35">
      <c r="A13374" s="5"/>
      <c r="B13374" s="5"/>
    </row>
    <row r="13375" spans="1:2" ht="15.5" x14ac:dyDescent="0.35">
      <c r="A13375" s="5"/>
      <c r="B13375" s="5"/>
    </row>
    <row r="13376" spans="1:2" ht="15.5" x14ac:dyDescent="0.35">
      <c r="A13376" s="5"/>
      <c r="B13376" s="5"/>
    </row>
    <row r="13377" spans="1:2" ht="15.5" x14ac:dyDescent="0.35">
      <c r="A13377" s="5"/>
      <c r="B13377" s="5"/>
    </row>
    <row r="13378" spans="1:2" ht="15.5" x14ac:dyDescent="0.35">
      <c r="A13378" s="5"/>
      <c r="B13378" s="5"/>
    </row>
    <row r="13379" spans="1:2" ht="15.5" x14ac:dyDescent="0.35">
      <c r="A13379" s="5"/>
      <c r="B13379" s="5"/>
    </row>
    <row r="13380" spans="1:2" ht="15.5" x14ac:dyDescent="0.35">
      <c r="A13380" s="5"/>
      <c r="B13380" s="5"/>
    </row>
    <row r="13381" spans="1:2" ht="15.5" x14ac:dyDescent="0.35">
      <c r="A13381" s="5"/>
      <c r="B13381" s="5"/>
    </row>
    <row r="13382" spans="1:2" ht="15.5" x14ac:dyDescent="0.35">
      <c r="A13382" s="5"/>
      <c r="B13382" s="5"/>
    </row>
    <row r="13383" spans="1:2" ht="15.5" x14ac:dyDescent="0.35">
      <c r="A13383" s="5"/>
      <c r="B13383" s="5"/>
    </row>
    <row r="13384" spans="1:2" ht="15.5" x14ac:dyDescent="0.35">
      <c r="A13384" s="5"/>
      <c r="B13384" s="5"/>
    </row>
    <row r="13385" spans="1:2" ht="15.5" x14ac:dyDescent="0.35">
      <c r="A13385" s="5"/>
      <c r="B13385" s="5"/>
    </row>
    <row r="13386" spans="1:2" ht="15.5" x14ac:dyDescent="0.35">
      <c r="A13386" s="5"/>
      <c r="B13386" s="5"/>
    </row>
    <row r="13387" spans="1:2" ht="15.5" x14ac:dyDescent="0.35">
      <c r="A13387" s="5"/>
      <c r="B13387" s="5"/>
    </row>
    <row r="13388" spans="1:2" ht="15.5" x14ac:dyDescent="0.35">
      <c r="A13388" s="5"/>
      <c r="B13388" s="5"/>
    </row>
    <row r="13389" spans="1:2" ht="15.5" x14ac:dyDescent="0.35">
      <c r="A13389" s="5"/>
      <c r="B13389" s="5"/>
    </row>
    <row r="13390" spans="1:2" ht="15.5" x14ac:dyDescent="0.35">
      <c r="A13390" s="5"/>
      <c r="B13390" s="5"/>
    </row>
    <row r="13391" spans="1:2" ht="15.5" x14ac:dyDescent="0.35">
      <c r="A13391" s="5"/>
      <c r="B13391" s="5"/>
    </row>
    <row r="13392" spans="1:2" ht="15.5" x14ac:dyDescent="0.35">
      <c r="A13392" s="5"/>
      <c r="B13392" s="5"/>
    </row>
    <row r="13393" spans="1:2" ht="15.5" x14ac:dyDescent="0.35">
      <c r="A13393" s="5"/>
      <c r="B13393" s="5"/>
    </row>
    <row r="13394" spans="1:2" ht="15.5" x14ac:dyDescent="0.35">
      <c r="A13394" s="5"/>
      <c r="B13394" s="5"/>
    </row>
    <row r="13395" spans="1:2" ht="15.5" x14ac:dyDescent="0.35">
      <c r="A13395" s="5"/>
      <c r="B13395" s="5"/>
    </row>
    <row r="13396" spans="1:2" ht="15.5" x14ac:dyDescent="0.35">
      <c r="A13396" s="5"/>
      <c r="B13396" s="5"/>
    </row>
    <row r="13397" spans="1:2" ht="15.5" x14ac:dyDescent="0.35">
      <c r="A13397" s="5"/>
      <c r="B13397" s="5"/>
    </row>
    <row r="13398" spans="1:2" ht="15.5" x14ac:dyDescent="0.35">
      <c r="A13398" s="5"/>
      <c r="B13398" s="5"/>
    </row>
    <row r="13399" spans="1:2" ht="15.5" x14ac:dyDescent="0.35">
      <c r="A13399" s="5"/>
      <c r="B13399" s="5"/>
    </row>
    <row r="13400" spans="1:2" ht="15.5" x14ac:dyDescent="0.35">
      <c r="A13400" s="5"/>
      <c r="B13400" s="5"/>
    </row>
    <row r="13401" spans="1:2" ht="15.5" x14ac:dyDescent="0.35">
      <c r="A13401" s="5"/>
      <c r="B13401" s="5"/>
    </row>
    <row r="13402" spans="1:2" ht="15.5" x14ac:dyDescent="0.35">
      <c r="A13402" s="5"/>
      <c r="B13402" s="5"/>
    </row>
    <row r="13403" spans="1:2" ht="15.5" x14ac:dyDescent="0.35">
      <c r="A13403" s="5"/>
      <c r="B13403" s="5"/>
    </row>
    <row r="13404" spans="1:2" ht="15.5" x14ac:dyDescent="0.35">
      <c r="A13404" s="5"/>
      <c r="B13404" s="5"/>
    </row>
    <row r="13405" spans="1:2" ht="15.5" x14ac:dyDescent="0.35">
      <c r="A13405" s="5"/>
      <c r="B13405" s="5"/>
    </row>
    <row r="13406" spans="1:2" ht="15.5" x14ac:dyDescent="0.35">
      <c r="A13406" s="5"/>
      <c r="B13406" s="5"/>
    </row>
    <row r="13407" spans="1:2" ht="15.5" x14ac:dyDescent="0.35">
      <c r="A13407" s="5"/>
      <c r="B13407" s="5"/>
    </row>
    <row r="13408" spans="1:2" ht="15.5" x14ac:dyDescent="0.35">
      <c r="A13408" s="5"/>
      <c r="B13408" s="5"/>
    </row>
    <row r="13409" spans="1:2" ht="15.5" x14ac:dyDescent="0.35">
      <c r="A13409" s="5"/>
      <c r="B13409" s="5"/>
    </row>
    <row r="13410" spans="1:2" ht="15.5" x14ac:dyDescent="0.35">
      <c r="A13410" s="5"/>
      <c r="B13410" s="5"/>
    </row>
    <row r="13411" spans="1:2" ht="15.5" x14ac:dyDescent="0.35">
      <c r="A13411" s="5"/>
      <c r="B13411" s="5"/>
    </row>
    <row r="13412" spans="1:2" ht="15.5" x14ac:dyDescent="0.35">
      <c r="A13412" s="5"/>
      <c r="B13412" s="5"/>
    </row>
    <row r="13413" spans="1:2" ht="15.5" x14ac:dyDescent="0.35">
      <c r="A13413" s="5"/>
      <c r="B13413" s="5"/>
    </row>
    <row r="13414" spans="1:2" ht="15.5" x14ac:dyDescent="0.35">
      <c r="A13414" s="5"/>
      <c r="B13414" s="5"/>
    </row>
    <row r="13415" spans="1:2" ht="15.5" x14ac:dyDescent="0.35">
      <c r="A13415" s="5"/>
      <c r="B13415" s="5"/>
    </row>
    <row r="13416" spans="1:2" ht="15.5" x14ac:dyDescent="0.35">
      <c r="A13416" s="5"/>
      <c r="B13416" s="5"/>
    </row>
    <row r="13417" spans="1:2" ht="15.5" x14ac:dyDescent="0.35">
      <c r="A13417" s="5"/>
      <c r="B13417" s="5"/>
    </row>
    <row r="13418" spans="1:2" ht="15.5" x14ac:dyDescent="0.35">
      <c r="A13418" s="5"/>
      <c r="B13418" s="5"/>
    </row>
    <row r="13419" spans="1:2" ht="15.5" x14ac:dyDescent="0.35">
      <c r="A13419" s="5"/>
      <c r="B13419" s="5"/>
    </row>
    <row r="13420" spans="1:2" ht="15.5" x14ac:dyDescent="0.35">
      <c r="A13420" s="5"/>
      <c r="B13420" s="5"/>
    </row>
    <row r="13421" spans="1:2" ht="15.5" x14ac:dyDescent="0.35">
      <c r="A13421" s="5"/>
      <c r="B13421" s="5"/>
    </row>
    <row r="13422" spans="1:2" ht="15.5" x14ac:dyDescent="0.35">
      <c r="A13422" s="5"/>
      <c r="B13422" s="5"/>
    </row>
    <row r="13423" spans="1:2" ht="15.5" x14ac:dyDescent="0.35">
      <c r="A13423" s="5"/>
      <c r="B13423" s="5"/>
    </row>
    <row r="13424" spans="1:2" ht="15.5" x14ac:dyDescent="0.35">
      <c r="A13424" s="5"/>
      <c r="B13424" s="5"/>
    </row>
    <row r="13425" spans="1:2" ht="15.5" x14ac:dyDescent="0.35">
      <c r="A13425" s="5"/>
      <c r="B13425" s="5"/>
    </row>
    <row r="13426" spans="1:2" ht="15.5" x14ac:dyDescent="0.35">
      <c r="A13426" s="5"/>
      <c r="B13426" s="5"/>
    </row>
    <row r="13427" spans="1:2" ht="15.5" x14ac:dyDescent="0.35">
      <c r="A13427" s="5"/>
      <c r="B13427" s="5"/>
    </row>
    <row r="13428" spans="1:2" ht="15.5" x14ac:dyDescent="0.35">
      <c r="A13428" s="5"/>
      <c r="B13428" s="5"/>
    </row>
    <row r="13429" spans="1:2" ht="15.5" x14ac:dyDescent="0.35">
      <c r="A13429" s="5"/>
      <c r="B13429" s="5"/>
    </row>
    <row r="13430" spans="1:2" ht="15.5" x14ac:dyDescent="0.35">
      <c r="A13430" s="5"/>
      <c r="B13430" s="5"/>
    </row>
    <row r="13431" spans="1:2" ht="15.5" x14ac:dyDescent="0.35">
      <c r="A13431" s="5"/>
      <c r="B13431" s="5"/>
    </row>
    <row r="13432" spans="1:2" ht="15.5" x14ac:dyDescent="0.35">
      <c r="A13432" s="5"/>
      <c r="B13432" s="5"/>
    </row>
    <row r="13433" spans="1:2" ht="15.5" x14ac:dyDescent="0.35">
      <c r="A13433" s="5"/>
      <c r="B13433" s="5"/>
    </row>
    <row r="13434" spans="1:2" ht="15.5" x14ac:dyDescent="0.35">
      <c r="A13434" s="5"/>
      <c r="B13434" s="5"/>
    </row>
    <row r="13435" spans="1:2" ht="15.5" x14ac:dyDescent="0.35">
      <c r="A13435" s="5"/>
      <c r="B13435" s="5"/>
    </row>
    <row r="13436" spans="1:2" ht="15.5" x14ac:dyDescent="0.35">
      <c r="A13436" s="5"/>
      <c r="B13436" s="5"/>
    </row>
    <row r="13437" spans="1:2" ht="15.5" x14ac:dyDescent="0.35">
      <c r="A13437" s="5"/>
      <c r="B13437" s="5"/>
    </row>
    <row r="13438" spans="1:2" ht="15.5" x14ac:dyDescent="0.35">
      <c r="A13438" s="5"/>
      <c r="B13438" s="5"/>
    </row>
    <row r="13439" spans="1:2" ht="15.5" x14ac:dyDescent="0.35">
      <c r="A13439" s="5"/>
      <c r="B13439" s="5"/>
    </row>
    <row r="13440" spans="1:2" ht="15.5" x14ac:dyDescent="0.35">
      <c r="A13440" s="5"/>
      <c r="B13440" s="5"/>
    </row>
    <row r="13441" spans="1:2" ht="15.5" x14ac:dyDescent="0.35">
      <c r="A13441" s="5"/>
      <c r="B13441" s="5"/>
    </row>
    <row r="13442" spans="1:2" ht="15.5" x14ac:dyDescent="0.35">
      <c r="A13442" s="5"/>
      <c r="B13442" s="5"/>
    </row>
    <row r="13443" spans="1:2" ht="15.5" x14ac:dyDescent="0.35">
      <c r="A13443" s="5"/>
      <c r="B13443" s="5"/>
    </row>
    <row r="13444" spans="1:2" ht="15.5" x14ac:dyDescent="0.35">
      <c r="A13444" s="5"/>
      <c r="B13444" s="5"/>
    </row>
    <row r="13445" spans="1:2" ht="15.5" x14ac:dyDescent="0.35">
      <c r="A13445" s="5"/>
      <c r="B13445" s="5"/>
    </row>
    <row r="13446" spans="1:2" ht="15.5" x14ac:dyDescent="0.35">
      <c r="A13446" s="5"/>
      <c r="B13446" s="5"/>
    </row>
    <row r="13447" spans="1:2" ht="15.5" x14ac:dyDescent="0.35">
      <c r="A13447" s="5"/>
      <c r="B13447" s="5"/>
    </row>
    <row r="13448" spans="1:2" ht="15.5" x14ac:dyDescent="0.35">
      <c r="A13448" s="5"/>
      <c r="B13448" s="5"/>
    </row>
    <row r="13449" spans="1:2" ht="15.5" x14ac:dyDescent="0.35">
      <c r="A13449" s="5"/>
      <c r="B13449" s="5"/>
    </row>
    <row r="13450" spans="1:2" ht="15.5" x14ac:dyDescent="0.35">
      <c r="A13450" s="5"/>
      <c r="B13450" s="5"/>
    </row>
    <row r="13451" spans="1:2" ht="15.5" x14ac:dyDescent="0.35">
      <c r="A13451" s="5"/>
      <c r="B13451" s="5"/>
    </row>
    <row r="13452" spans="1:2" ht="15.5" x14ac:dyDescent="0.35">
      <c r="A13452" s="5"/>
      <c r="B13452" s="5"/>
    </row>
    <row r="13453" spans="1:2" ht="15.5" x14ac:dyDescent="0.35">
      <c r="A13453" s="5"/>
      <c r="B13453" s="5"/>
    </row>
    <row r="13454" spans="1:2" ht="15.5" x14ac:dyDescent="0.35">
      <c r="A13454" s="5"/>
      <c r="B13454" s="5"/>
    </row>
    <row r="13455" spans="1:2" ht="15.5" x14ac:dyDescent="0.35">
      <c r="A13455" s="5"/>
      <c r="B13455" s="5"/>
    </row>
    <row r="13456" spans="1:2" ht="15.5" x14ac:dyDescent="0.35">
      <c r="A13456" s="5"/>
      <c r="B13456" s="5"/>
    </row>
    <row r="13457" spans="1:2" ht="15.5" x14ac:dyDescent="0.35">
      <c r="A13457" s="5"/>
      <c r="B13457" s="5"/>
    </row>
    <row r="13458" spans="1:2" ht="15.5" x14ac:dyDescent="0.35">
      <c r="A13458" s="5"/>
      <c r="B13458" s="5"/>
    </row>
    <row r="13459" spans="1:2" ht="15.5" x14ac:dyDescent="0.35">
      <c r="A13459" s="5"/>
      <c r="B13459" s="5"/>
    </row>
    <row r="13460" spans="1:2" ht="15.5" x14ac:dyDescent="0.35">
      <c r="A13460" s="5"/>
      <c r="B13460" s="5"/>
    </row>
    <row r="13461" spans="1:2" ht="15.5" x14ac:dyDescent="0.35">
      <c r="A13461" s="5"/>
      <c r="B13461" s="5"/>
    </row>
    <row r="13462" spans="1:2" ht="15.5" x14ac:dyDescent="0.35">
      <c r="A13462" s="5"/>
      <c r="B13462" s="5"/>
    </row>
    <row r="13463" spans="1:2" ht="15.5" x14ac:dyDescent="0.35">
      <c r="A13463" s="5"/>
      <c r="B13463" s="5"/>
    </row>
    <row r="13464" spans="1:2" ht="15.5" x14ac:dyDescent="0.35">
      <c r="A13464" s="5"/>
      <c r="B13464" s="5"/>
    </row>
    <row r="13465" spans="1:2" ht="15.5" x14ac:dyDescent="0.35">
      <c r="A13465" s="5"/>
      <c r="B13465" s="5"/>
    </row>
    <row r="13466" spans="1:2" ht="15.5" x14ac:dyDescent="0.35">
      <c r="A13466" s="5"/>
      <c r="B13466" s="5"/>
    </row>
    <row r="13467" spans="1:2" ht="15.5" x14ac:dyDescent="0.35">
      <c r="A13467" s="5"/>
      <c r="B13467" s="5"/>
    </row>
    <row r="13468" spans="1:2" ht="15.5" x14ac:dyDescent="0.35">
      <c r="A13468" s="5"/>
      <c r="B13468" s="5"/>
    </row>
    <row r="13469" spans="1:2" ht="15.5" x14ac:dyDescent="0.35">
      <c r="A13469" s="5"/>
      <c r="B13469" s="5"/>
    </row>
    <row r="13470" spans="1:2" ht="15.5" x14ac:dyDescent="0.35">
      <c r="A13470" s="5"/>
      <c r="B13470" s="5"/>
    </row>
    <row r="13471" spans="1:2" ht="15.5" x14ac:dyDescent="0.35">
      <c r="A13471" s="5"/>
      <c r="B13471" s="5"/>
    </row>
    <row r="13472" spans="1:2" ht="15.5" x14ac:dyDescent="0.35">
      <c r="A13472" s="5"/>
      <c r="B13472" s="5"/>
    </row>
    <row r="13473" spans="1:2" ht="15.5" x14ac:dyDescent="0.35">
      <c r="A13473" s="5"/>
      <c r="B13473" s="5"/>
    </row>
    <row r="13474" spans="1:2" ht="15.5" x14ac:dyDescent="0.35">
      <c r="A13474" s="5"/>
      <c r="B13474" s="5"/>
    </row>
    <row r="13475" spans="1:2" ht="15.5" x14ac:dyDescent="0.35">
      <c r="A13475" s="5"/>
      <c r="B13475" s="5"/>
    </row>
    <row r="13476" spans="1:2" ht="15.5" x14ac:dyDescent="0.35">
      <c r="A13476" s="5"/>
      <c r="B13476" s="5"/>
    </row>
    <row r="13477" spans="1:2" ht="15.5" x14ac:dyDescent="0.35">
      <c r="A13477" s="5"/>
      <c r="B13477" s="5"/>
    </row>
    <row r="13478" spans="1:2" ht="15.5" x14ac:dyDescent="0.35">
      <c r="A13478" s="5"/>
      <c r="B13478" s="5"/>
    </row>
    <row r="13479" spans="1:2" ht="15.5" x14ac:dyDescent="0.35">
      <c r="A13479" s="5"/>
      <c r="B13479" s="5"/>
    </row>
    <row r="13480" spans="1:2" ht="15.5" x14ac:dyDescent="0.35">
      <c r="A13480" s="5"/>
      <c r="B13480" s="5"/>
    </row>
    <row r="13481" spans="1:2" ht="15.5" x14ac:dyDescent="0.35">
      <c r="A13481" s="5"/>
      <c r="B13481" s="5"/>
    </row>
    <row r="13482" spans="1:2" ht="15.5" x14ac:dyDescent="0.35">
      <c r="A13482" s="5"/>
      <c r="B13482" s="5"/>
    </row>
    <row r="13483" spans="1:2" ht="15.5" x14ac:dyDescent="0.35">
      <c r="A13483" s="5"/>
      <c r="B13483" s="5"/>
    </row>
    <row r="13484" spans="1:2" ht="15.5" x14ac:dyDescent="0.35">
      <c r="A13484" s="5"/>
      <c r="B13484" s="5"/>
    </row>
    <row r="13485" spans="1:2" ht="15.5" x14ac:dyDescent="0.35">
      <c r="A13485" s="5"/>
      <c r="B13485" s="5"/>
    </row>
    <row r="13486" spans="1:2" ht="15.5" x14ac:dyDescent="0.35">
      <c r="A13486" s="5"/>
      <c r="B13486" s="5"/>
    </row>
    <row r="13487" spans="1:2" ht="15.5" x14ac:dyDescent="0.35">
      <c r="A13487" s="5"/>
      <c r="B13487" s="5"/>
    </row>
    <row r="13488" spans="1:2" ht="15.5" x14ac:dyDescent="0.35">
      <c r="A13488" s="5"/>
      <c r="B13488" s="5"/>
    </row>
    <row r="13489" spans="1:2" ht="15.5" x14ac:dyDescent="0.35">
      <c r="A13489" s="5"/>
      <c r="B13489" s="5"/>
    </row>
    <row r="13490" spans="1:2" ht="15.5" x14ac:dyDescent="0.35">
      <c r="A13490" s="5"/>
      <c r="B13490" s="5"/>
    </row>
    <row r="13491" spans="1:2" ht="15.5" x14ac:dyDescent="0.35">
      <c r="A13491" s="5"/>
      <c r="B13491" s="5"/>
    </row>
    <row r="13492" spans="1:2" ht="15.5" x14ac:dyDescent="0.35">
      <c r="A13492" s="5"/>
      <c r="B13492" s="5"/>
    </row>
    <row r="13493" spans="1:2" ht="15.5" x14ac:dyDescent="0.35">
      <c r="A13493" s="5"/>
      <c r="B13493" s="5"/>
    </row>
    <row r="13494" spans="1:2" ht="15.5" x14ac:dyDescent="0.35">
      <c r="A13494" s="5"/>
      <c r="B13494" s="5"/>
    </row>
    <row r="13495" spans="1:2" ht="15.5" x14ac:dyDescent="0.35">
      <c r="A13495" s="5"/>
      <c r="B13495" s="5"/>
    </row>
    <row r="13496" spans="1:2" ht="15.5" x14ac:dyDescent="0.35">
      <c r="A13496" s="5"/>
      <c r="B13496" s="5"/>
    </row>
    <row r="13497" spans="1:2" ht="15.5" x14ac:dyDescent="0.35">
      <c r="A13497" s="5"/>
      <c r="B13497" s="5"/>
    </row>
    <row r="13498" spans="1:2" ht="15.5" x14ac:dyDescent="0.35">
      <c r="A13498" s="5"/>
      <c r="B13498" s="5"/>
    </row>
    <row r="13499" spans="1:2" ht="15.5" x14ac:dyDescent="0.35">
      <c r="A13499" s="5"/>
      <c r="B13499" s="5"/>
    </row>
    <row r="13500" spans="1:2" ht="15.5" x14ac:dyDescent="0.35">
      <c r="A13500" s="5"/>
      <c r="B13500" s="5"/>
    </row>
    <row r="13501" spans="1:2" ht="15.5" x14ac:dyDescent="0.35">
      <c r="A13501" s="5"/>
      <c r="B13501" s="5"/>
    </row>
    <row r="13502" spans="1:2" ht="15.5" x14ac:dyDescent="0.35">
      <c r="A13502" s="5"/>
      <c r="B13502" s="5"/>
    </row>
    <row r="13503" spans="1:2" ht="15.5" x14ac:dyDescent="0.35">
      <c r="A13503" s="5"/>
      <c r="B13503" s="5"/>
    </row>
    <row r="13504" spans="1:2" ht="15.5" x14ac:dyDescent="0.35">
      <c r="A13504" s="5"/>
      <c r="B13504" s="5"/>
    </row>
    <row r="13505" spans="1:2" ht="15.5" x14ac:dyDescent="0.35">
      <c r="A13505" s="5"/>
      <c r="B13505" s="5"/>
    </row>
    <row r="13506" spans="1:2" ht="15.5" x14ac:dyDescent="0.35">
      <c r="A13506" s="5"/>
      <c r="B13506" s="5"/>
    </row>
    <row r="13507" spans="1:2" ht="15.5" x14ac:dyDescent="0.35">
      <c r="A13507" s="5"/>
      <c r="B13507" s="5"/>
    </row>
    <row r="13508" spans="1:2" ht="15.5" x14ac:dyDescent="0.35">
      <c r="A13508" s="5"/>
      <c r="B13508" s="5"/>
    </row>
    <row r="13509" spans="1:2" ht="15.5" x14ac:dyDescent="0.35">
      <c r="A13509" s="5"/>
      <c r="B13509" s="5"/>
    </row>
    <row r="13510" spans="1:2" ht="15.5" x14ac:dyDescent="0.35">
      <c r="A13510" s="5"/>
      <c r="B13510" s="5"/>
    </row>
    <row r="13511" spans="1:2" ht="15.5" x14ac:dyDescent="0.35">
      <c r="A13511" s="5"/>
      <c r="B13511" s="5"/>
    </row>
    <row r="13512" spans="1:2" ht="15.5" x14ac:dyDescent="0.35">
      <c r="A13512" s="5"/>
      <c r="B13512" s="5"/>
    </row>
    <row r="13513" spans="1:2" ht="15.5" x14ac:dyDescent="0.35">
      <c r="A13513" s="5"/>
      <c r="B13513" s="5"/>
    </row>
    <row r="13514" spans="1:2" ht="15.5" x14ac:dyDescent="0.35">
      <c r="A13514" s="5"/>
      <c r="B13514" s="5"/>
    </row>
    <row r="13515" spans="1:2" ht="15.5" x14ac:dyDescent="0.35">
      <c r="A13515" s="5"/>
      <c r="B13515" s="5"/>
    </row>
    <row r="13516" spans="1:2" ht="15.5" x14ac:dyDescent="0.35">
      <c r="A13516" s="5"/>
      <c r="B13516" s="5"/>
    </row>
    <row r="13517" spans="1:2" ht="15.5" x14ac:dyDescent="0.35">
      <c r="A13517" s="5"/>
      <c r="B13517" s="5"/>
    </row>
    <row r="13518" spans="1:2" ht="15.5" x14ac:dyDescent="0.35">
      <c r="A13518" s="5"/>
      <c r="B13518" s="5"/>
    </row>
    <row r="13519" spans="1:2" ht="15.5" x14ac:dyDescent="0.35">
      <c r="A13519" s="5"/>
      <c r="B13519" s="5"/>
    </row>
    <row r="13520" spans="1:2" ht="15.5" x14ac:dyDescent="0.35">
      <c r="A13520" s="5"/>
      <c r="B13520" s="5"/>
    </row>
    <row r="13521" spans="1:2" ht="15.5" x14ac:dyDescent="0.35">
      <c r="A13521" s="5"/>
      <c r="B13521" s="5"/>
    </row>
    <row r="13522" spans="1:2" ht="15.5" x14ac:dyDescent="0.35">
      <c r="A13522" s="5"/>
      <c r="B13522" s="5"/>
    </row>
    <row r="13523" spans="1:2" ht="15.5" x14ac:dyDescent="0.35">
      <c r="A13523" s="5"/>
      <c r="B13523" s="5"/>
    </row>
    <row r="13524" spans="1:2" ht="15.5" x14ac:dyDescent="0.35">
      <c r="A13524" s="5"/>
      <c r="B13524" s="5"/>
    </row>
    <row r="13525" spans="1:2" ht="15.5" x14ac:dyDescent="0.35">
      <c r="A13525" s="5"/>
      <c r="B13525" s="5"/>
    </row>
    <row r="13526" spans="1:2" ht="15.5" x14ac:dyDescent="0.35">
      <c r="A13526" s="5"/>
      <c r="B13526" s="5"/>
    </row>
    <row r="13527" spans="1:2" ht="15.5" x14ac:dyDescent="0.35">
      <c r="A13527" s="5"/>
      <c r="B13527" s="5"/>
    </row>
    <row r="13528" spans="1:2" ht="15.5" x14ac:dyDescent="0.35">
      <c r="A13528" s="5"/>
      <c r="B13528" s="5"/>
    </row>
    <row r="13529" spans="1:2" ht="15.5" x14ac:dyDescent="0.35">
      <c r="A13529" s="5"/>
      <c r="B13529" s="5"/>
    </row>
    <row r="13530" spans="1:2" ht="15.5" x14ac:dyDescent="0.35">
      <c r="A13530" s="5"/>
      <c r="B13530" s="5"/>
    </row>
    <row r="13531" spans="1:2" ht="15.5" x14ac:dyDescent="0.35">
      <c r="A13531" s="5"/>
      <c r="B13531" s="5"/>
    </row>
    <row r="13532" spans="1:2" ht="15.5" x14ac:dyDescent="0.35">
      <c r="A13532" s="5"/>
      <c r="B13532" s="5"/>
    </row>
    <row r="13533" spans="1:2" ht="15.5" x14ac:dyDescent="0.35">
      <c r="A13533" s="5"/>
      <c r="B13533" s="5"/>
    </row>
    <row r="13534" spans="1:2" ht="15.5" x14ac:dyDescent="0.35">
      <c r="A13534" s="5"/>
      <c r="B13534" s="5"/>
    </row>
    <row r="13535" spans="1:2" ht="15.5" x14ac:dyDescent="0.35">
      <c r="A13535" s="5"/>
      <c r="B13535" s="5"/>
    </row>
    <row r="13536" spans="1:2" ht="15.5" x14ac:dyDescent="0.35">
      <c r="A13536" s="5"/>
      <c r="B13536" s="5"/>
    </row>
    <row r="13537" spans="1:2" ht="15.5" x14ac:dyDescent="0.35">
      <c r="A13537" s="5"/>
      <c r="B13537" s="5"/>
    </row>
    <row r="13538" spans="1:2" ht="15.5" x14ac:dyDescent="0.35">
      <c r="A13538" s="5"/>
      <c r="B13538" s="5"/>
    </row>
    <row r="13539" spans="1:2" ht="15.5" x14ac:dyDescent="0.35">
      <c r="A13539" s="5"/>
      <c r="B13539" s="5"/>
    </row>
    <row r="13540" spans="1:2" ht="15.5" x14ac:dyDescent="0.35">
      <c r="A13540" s="5"/>
      <c r="B13540" s="5"/>
    </row>
    <row r="13541" spans="1:2" ht="15.5" x14ac:dyDescent="0.35">
      <c r="A13541" s="5"/>
      <c r="B13541" s="5"/>
    </row>
    <row r="13542" spans="1:2" ht="15.5" x14ac:dyDescent="0.35">
      <c r="A13542" s="5"/>
      <c r="B13542" s="5"/>
    </row>
    <row r="13543" spans="1:2" ht="15.5" x14ac:dyDescent="0.35">
      <c r="A13543" s="5"/>
      <c r="B13543" s="5"/>
    </row>
    <row r="13544" spans="1:2" ht="15.5" x14ac:dyDescent="0.35">
      <c r="A13544" s="5"/>
      <c r="B13544" s="5"/>
    </row>
    <row r="13545" spans="1:2" ht="15.5" x14ac:dyDescent="0.35">
      <c r="A13545" s="5"/>
      <c r="B13545" s="5"/>
    </row>
    <row r="13546" spans="1:2" ht="15.5" x14ac:dyDescent="0.35">
      <c r="A13546" s="5"/>
      <c r="B13546" s="5"/>
    </row>
    <row r="13547" spans="1:2" ht="15.5" x14ac:dyDescent="0.35">
      <c r="A13547" s="5"/>
      <c r="B13547" s="5"/>
    </row>
    <row r="13548" spans="1:2" ht="15.5" x14ac:dyDescent="0.35">
      <c r="A13548" s="5"/>
      <c r="B13548" s="5"/>
    </row>
    <row r="13549" spans="1:2" ht="15.5" x14ac:dyDescent="0.35">
      <c r="A13549" s="5"/>
      <c r="B13549" s="5"/>
    </row>
    <row r="13550" spans="1:2" ht="15.5" x14ac:dyDescent="0.35">
      <c r="A13550" s="5"/>
      <c r="B13550" s="5"/>
    </row>
    <row r="13551" spans="1:2" ht="15.5" x14ac:dyDescent="0.35">
      <c r="A13551" s="5"/>
      <c r="B13551" s="5"/>
    </row>
    <row r="13552" spans="1:2" ht="15.5" x14ac:dyDescent="0.35">
      <c r="A13552" s="5"/>
      <c r="B13552" s="5"/>
    </row>
    <row r="13553" spans="1:2" ht="15.5" x14ac:dyDescent="0.35">
      <c r="A13553" s="5"/>
      <c r="B13553" s="5"/>
    </row>
    <row r="13554" spans="1:2" ht="15.5" x14ac:dyDescent="0.35">
      <c r="A13554" s="5"/>
      <c r="B13554" s="5"/>
    </row>
    <row r="13555" spans="1:2" ht="15.5" x14ac:dyDescent="0.35">
      <c r="A13555" s="5"/>
      <c r="B13555" s="5"/>
    </row>
    <row r="13556" spans="1:2" ht="15.5" x14ac:dyDescent="0.35">
      <c r="A13556" s="5"/>
      <c r="B13556" s="5"/>
    </row>
    <row r="13557" spans="1:2" ht="15.5" x14ac:dyDescent="0.35">
      <c r="A13557" s="5"/>
      <c r="B13557" s="5"/>
    </row>
    <row r="13558" spans="1:2" ht="15.5" x14ac:dyDescent="0.35">
      <c r="A13558" s="5"/>
      <c r="B13558" s="5"/>
    </row>
    <row r="13559" spans="1:2" ht="15.5" x14ac:dyDescent="0.35">
      <c r="A13559" s="5"/>
      <c r="B13559" s="5"/>
    </row>
    <row r="13560" spans="1:2" ht="15.5" x14ac:dyDescent="0.35">
      <c r="A13560" s="5"/>
      <c r="B13560" s="5"/>
    </row>
    <row r="13561" spans="1:2" ht="15.5" x14ac:dyDescent="0.35">
      <c r="A13561" s="5"/>
      <c r="B13561" s="5"/>
    </row>
    <row r="13562" spans="1:2" ht="15.5" x14ac:dyDescent="0.35">
      <c r="A13562" s="5"/>
      <c r="B13562" s="5"/>
    </row>
    <row r="13563" spans="1:2" ht="15.5" x14ac:dyDescent="0.35">
      <c r="A13563" s="5"/>
      <c r="B13563" s="5"/>
    </row>
    <row r="13564" spans="1:2" ht="15.5" x14ac:dyDescent="0.35">
      <c r="A13564" s="5"/>
      <c r="B13564" s="5"/>
    </row>
    <row r="13565" spans="1:2" ht="15.5" x14ac:dyDescent="0.35">
      <c r="A13565" s="5"/>
      <c r="B13565" s="5"/>
    </row>
    <row r="13566" spans="1:2" ht="15.5" x14ac:dyDescent="0.35">
      <c r="A13566" s="5"/>
      <c r="B13566" s="5"/>
    </row>
    <row r="13567" spans="1:2" ht="15.5" x14ac:dyDescent="0.35">
      <c r="A13567" s="5"/>
      <c r="B13567" s="5"/>
    </row>
    <row r="13568" spans="1:2" ht="15.5" x14ac:dyDescent="0.35">
      <c r="A13568" s="5"/>
      <c r="B13568" s="5"/>
    </row>
    <row r="13569" spans="1:2" ht="15.5" x14ac:dyDescent="0.35">
      <c r="A13569" s="5"/>
      <c r="B13569" s="5"/>
    </row>
    <row r="13570" spans="1:2" ht="15.5" x14ac:dyDescent="0.35">
      <c r="A13570" s="5"/>
      <c r="B13570" s="5"/>
    </row>
    <row r="13571" spans="1:2" ht="15.5" x14ac:dyDescent="0.35">
      <c r="A13571" s="5"/>
      <c r="B13571" s="5"/>
    </row>
    <row r="13572" spans="1:2" ht="15.5" x14ac:dyDescent="0.35">
      <c r="A13572" s="5"/>
      <c r="B13572" s="5"/>
    </row>
    <row r="13573" spans="1:2" ht="15.5" x14ac:dyDescent="0.35">
      <c r="A13573" s="5"/>
      <c r="B13573" s="5"/>
    </row>
    <row r="13574" spans="1:2" ht="15.5" x14ac:dyDescent="0.35">
      <c r="A13574" s="5"/>
      <c r="B13574" s="5"/>
    </row>
    <row r="13575" spans="1:2" ht="15.5" x14ac:dyDescent="0.35">
      <c r="A13575" s="5"/>
      <c r="B13575" s="5"/>
    </row>
    <row r="13576" spans="1:2" ht="15.5" x14ac:dyDescent="0.35">
      <c r="A13576" s="5"/>
      <c r="B13576" s="5"/>
    </row>
    <row r="13577" spans="1:2" ht="15.5" x14ac:dyDescent="0.35">
      <c r="A13577" s="5"/>
      <c r="B13577" s="5"/>
    </row>
    <row r="13578" spans="1:2" ht="15.5" x14ac:dyDescent="0.35">
      <c r="A13578" s="5"/>
      <c r="B13578" s="5"/>
    </row>
    <row r="13579" spans="1:2" ht="15.5" x14ac:dyDescent="0.35">
      <c r="A13579" s="5"/>
      <c r="B13579" s="5"/>
    </row>
    <row r="13580" spans="1:2" ht="15.5" x14ac:dyDescent="0.35">
      <c r="A13580" s="5"/>
      <c r="B13580" s="5"/>
    </row>
    <row r="13581" spans="1:2" ht="15.5" x14ac:dyDescent="0.35">
      <c r="A13581" s="5"/>
      <c r="B13581" s="5"/>
    </row>
    <row r="13582" spans="1:2" ht="15.5" x14ac:dyDescent="0.35">
      <c r="A13582" s="5"/>
      <c r="B13582" s="5"/>
    </row>
    <row r="13583" spans="1:2" ht="15.5" x14ac:dyDescent="0.35">
      <c r="A13583" s="5"/>
      <c r="B13583" s="5"/>
    </row>
    <row r="13584" spans="1:2" ht="15.5" x14ac:dyDescent="0.35">
      <c r="A13584" s="5"/>
      <c r="B13584" s="5"/>
    </row>
    <row r="13585" spans="1:2" ht="15.5" x14ac:dyDescent="0.35">
      <c r="A13585" s="5"/>
      <c r="B13585" s="5"/>
    </row>
    <row r="13586" spans="1:2" ht="15.5" x14ac:dyDescent="0.35">
      <c r="A13586" s="5"/>
      <c r="B13586" s="5"/>
    </row>
    <row r="13587" spans="1:2" ht="15.5" x14ac:dyDescent="0.35">
      <c r="A13587" s="5"/>
      <c r="B13587" s="5"/>
    </row>
    <row r="13588" spans="1:2" ht="15.5" x14ac:dyDescent="0.35">
      <c r="A13588" s="5"/>
      <c r="B13588" s="5"/>
    </row>
    <row r="13589" spans="1:2" ht="15.5" x14ac:dyDescent="0.35">
      <c r="A13589" s="5"/>
      <c r="B13589" s="5"/>
    </row>
    <row r="13590" spans="1:2" ht="15.5" x14ac:dyDescent="0.35">
      <c r="A13590" s="5"/>
      <c r="B13590" s="5"/>
    </row>
    <row r="13591" spans="1:2" ht="15.5" x14ac:dyDescent="0.35">
      <c r="A13591" s="5"/>
      <c r="B13591" s="5"/>
    </row>
    <row r="13592" spans="1:2" ht="15.5" x14ac:dyDescent="0.35">
      <c r="A13592" s="5"/>
      <c r="B13592" s="5"/>
    </row>
    <row r="13593" spans="1:2" ht="15.5" x14ac:dyDescent="0.35">
      <c r="A13593" s="5"/>
      <c r="B13593" s="5"/>
    </row>
    <row r="13594" spans="1:2" ht="15.5" x14ac:dyDescent="0.35">
      <c r="A13594" s="5"/>
      <c r="B13594" s="5"/>
    </row>
    <row r="13595" spans="1:2" ht="15.5" x14ac:dyDescent="0.35">
      <c r="A13595" s="5"/>
      <c r="B13595" s="5"/>
    </row>
    <row r="13596" spans="1:2" ht="15.5" x14ac:dyDescent="0.35">
      <c r="A13596" s="5"/>
      <c r="B13596" s="5"/>
    </row>
    <row r="13597" spans="1:2" ht="15.5" x14ac:dyDescent="0.35">
      <c r="A13597" s="5"/>
      <c r="B13597" s="5"/>
    </row>
    <row r="13598" spans="1:2" ht="15.5" x14ac:dyDescent="0.35">
      <c r="A13598" s="5"/>
      <c r="B13598" s="5"/>
    </row>
    <row r="13599" spans="1:2" ht="15.5" x14ac:dyDescent="0.35">
      <c r="A13599" s="5"/>
      <c r="B13599" s="5"/>
    </row>
    <row r="13600" spans="1:2" ht="15.5" x14ac:dyDescent="0.35">
      <c r="A13600" s="5"/>
      <c r="B13600" s="5"/>
    </row>
    <row r="13601" spans="1:2" ht="15.5" x14ac:dyDescent="0.35">
      <c r="A13601" s="5"/>
      <c r="B13601" s="5"/>
    </row>
    <row r="13602" spans="1:2" ht="15.5" x14ac:dyDescent="0.35">
      <c r="A13602" s="5"/>
      <c r="B13602" s="5"/>
    </row>
    <row r="13603" spans="1:2" ht="15.5" x14ac:dyDescent="0.35">
      <c r="A13603" s="5"/>
      <c r="B13603" s="5"/>
    </row>
    <row r="13604" spans="1:2" ht="15.5" x14ac:dyDescent="0.35">
      <c r="A13604" s="5"/>
      <c r="B13604" s="5"/>
    </row>
    <row r="13605" spans="1:2" ht="15.5" x14ac:dyDescent="0.35">
      <c r="A13605" s="5"/>
      <c r="B13605" s="5"/>
    </row>
    <row r="13606" spans="1:2" ht="15.5" x14ac:dyDescent="0.35">
      <c r="A13606" s="5"/>
      <c r="B13606" s="5"/>
    </row>
    <row r="13607" spans="1:2" ht="15.5" x14ac:dyDescent="0.35">
      <c r="A13607" s="5"/>
      <c r="B13607" s="5"/>
    </row>
    <row r="13608" spans="1:2" ht="15.5" x14ac:dyDescent="0.35">
      <c r="A13608" s="5"/>
      <c r="B13608" s="5"/>
    </row>
    <row r="13609" spans="1:2" ht="15.5" x14ac:dyDescent="0.35">
      <c r="A13609" s="5"/>
      <c r="B13609" s="5"/>
    </row>
    <row r="13610" spans="1:2" ht="15.5" x14ac:dyDescent="0.35">
      <c r="A13610" s="5"/>
      <c r="B13610" s="5"/>
    </row>
    <row r="13611" spans="1:2" ht="15.5" x14ac:dyDescent="0.35">
      <c r="A13611" s="5"/>
      <c r="B13611" s="5"/>
    </row>
    <row r="13612" spans="1:2" ht="15.5" x14ac:dyDescent="0.35">
      <c r="A13612" s="5"/>
      <c r="B13612" s="5"/>
    </row>
    <row r="13613" spans="1:2" ht="15.5" x14ac:dyDescent="0.35">
      <c r="A13613" s="5"/>
      <c r="B13613" s="5"/>
    </row>
    <row r="13614" spans="1:2" ht="15.5" x14ac:dyDescent="0.35">
      <c r="A13614" s="5"/>
      <c r="B13614" s="5"/>
    </row>
    <row r="13615" spans="1:2" ht="15.5" x14ac:dyDescent="0.35">
      <c r="A13615" s="5"/>
      <c r="B13615" s="5"/>
    </row>
    <row r="13616" spans="1:2" ht="15.5" x14ac:dyDescent="0.35">
      <c r="A13616" s="5"/>
      <c r="B13616" s="5"/>
    </row>
    <row r="13617" spans="1:2" ht="15.5" x14ac:dyDescent="0.35">
      <c r="A13617" s="5"/>
      <c r="B13617" s="5"/>
    </row>
    <row r="13618" spans="1:2" ht="15.5" x14ac:dyDescent="0.35">
      <c r="A13618" s="5"/>
      <c r="B13618" s="5"/>
    </row>
    <row r="13619" spans="1:2" ht="15.5" x14ac:dyDescent="0.35">
      <c r="A13619" s="5"/>
      <c r="B13619" s="5"/>
    </row>
    <row r="13620" spans="1:2" ht="15.5" x14ac:dyDescent="0.35">
      <c r="A13620" s="5"/>
      <c r="B13620" s="5"/>
    </row>
    <row r="13621" spans="1:2" ht="15.5" x14ac:dyDescent="0.35">
      <c r="A13621" s="5"/>
      <c r="B13621" s="5"/>
    </row>
    <row r="13622" spans="1:2" ht="15.5" x14ac:dyDescent="0.35">
      <c r="A13622" s="5"/>
      <c r="B13622" s="5"/>
    </row>
    <row r="13623" spans="1:2" ht="15.5" x14ac:dyDescent="0.35">
      <c r="A13623" s="5"/>
      <c r="B13623" s="5"/>
    </row>
    <row r="13624" spans="1:2" ht="15.5" x14ac:dyDescent="0.35">
      <c r="A13624" s="5"/>
      <c r="B13624" s="5"/>
    </row>
    <row r="13625" spans="1:2" ht="15.5" x14ac:dyDescent="0.35">
      <c r="A13625" s="5"/>
      <c r="B13625" s="5"/>
    </row>
    <row r="13626" spans="1:2" ht="15.5" x14ac:dyDescent="0.35">
      <c r="A13626" s="5"/>
      <c r="B13626" s="5"/>
    </row>
    <row r="13627" spans="1:2" ht="15.5" x14ac:dyDescent="0.35">
      <c r="A13627" s="5"/>
      <c r="B13627" s="5"/>
    </row>
    <row r="13628" spans="1:2" ht="15.5" x14ac:dyDescent="0.35">
      <c r="A13628" s="5"/>
      <c r="B13628" s="5"/>
    </row>
    <row r="13629" spans="1:2" ht="15.5" x14ac:dyDescent="0.35">
      <c r="A13629" s="5"/>
      <c r="B13629" s="5"/>
    </row>
    <row r="13630" spans="1:2" ht="15.5" x14ac:dyDescent="0.35">
      <c r="A13630" s="5"/>
      <c r="B13630" s="5"/>
    </row>
    <row r="13631" spans="1:2" ht="15.5" x14ac:dyDescent="0.35">
      <c r="A13631" s="5"/>
      <c r="B13631" s="5"/>
    </row>
    <row r="13632" spans="1:2" ht="15.5" x14ac:dyDescent="0.35">
      <c r="A13632" s="5"/>
      <c r="B13632" s="5"/>
    </row>
    <row r="13633" spans="1:2" ht="15.5" x14ac:dyDescent="0.35">
      <c r="A13633" s="5"/>
      <c r="B13633" s="5"/>
    </row>
    <row r="13634" spans="1:2" ht="15.5" x14ac:dyDescent="0.35">
      <c r="A13634" s="5"/>
      <c r="B13634" s="5"/>
    </row>
    <row r="13635" spans="1:2" ht="15.5" x14ac:dyDescent="0.35">
      <c r="A13635" s="5"/>
      <c r="B13635" s="5"/>
    </row>
    <row r="13636" spans="1:2" ht="15.5" x14ac:dyDescent="0.35">
      <c r="A13636" s="5"/>
      <c r="B13636" s="5"/>
    </row>
    <row r="13637" spans="1:2" ht="15.5" x14ac:dyDescent="0.35">
      <c r="A13637" s="5"/>
      <c r="B13637" s="5"/>
    </row>
    <row r="13638" spans="1:2" ht="15.5" x14ac:dyDescent="0.35">
      <c r="A13638" s="5"/>
      <c r="B13638" s="5"/>
    </row>
    <row r="13639" spans="1:2" ht="15.5" x14ac:dyDescent="0.35">
      <c r="A13639" s="5"/>
      <c r="B13639" s="5"/>
    </row>
    <row r="13640" spans="1:2" ht="15.5" x14ac:dyDescent="0.35">
      <c r="A13640" s="5"/>
      <c r="B13640" s="5"/>
    </row>
    <row r="13641" spans="1:2" ht="15.5" x14ac:dyDescent="0.35">
      <c r="A13641" s="5"/>
      <c r="B13641" s="5"/>
    </row>
    <row r="13642" spans="1:2" ht="15.5" x14ac:dyDescent="0.35">
      <c r="A13642" s="5"/>
      <c r="B13642" s="5"/>
    </row>
    <row r="13643" spans="1:2" ht="15.5" x14ac:dyDescent="0.35">
      <c r="A13643" s="5"/>
      <c r="B13643" s="5"/>
    </row>
    <row r="13644" spans="1:2" ht="15.5" x14ac:dyDescent="0.35">
      <c r="A13644" s="5"/>
      <c r="B13644" s="5"/>
    </row>
    <row r="13645" spans="1:2" ht="15.5" x14ac:dyDescent="0.35">
      <c r="A13645" s="5"/>
      <c r="B13645" s="5"/>
    </row>
    <row r="13646" spans="1:2" ht="15.5" x14ac:dyDescent="0.35">
      <c r="A13646" s="5"/>
      <c r="B13646" s="5"/>
    </row>
    <row r="13647" spans="1:2" ht="15.5" x14ac:dyDescent="0.35">
      <c r="A13647" s="5"/>
      <c r="B13647" s="5"/>
    </row>
    <row r="13648" spans="1:2" ht="15.5" x14ac:dyDescent="0.35">
      <c r="A13648" s="5"/>
      <c r="B13648" s="5"/>
    </row>
    <row r="13649" spans="1:2" ht="15.5" x14ac:dyDescent="0.35">
      <c r="A13649" s="5"/>
      <c r="B13649" s="5"/>
    </row>
    <row r="13650" spans="1:2" ht="15.5" x14ac:dyDescent="0.35">
      <c r="A13650" s="5"/>
      <c r="B13650" s="5"/>
    </row>
    <row r="13651" spans="1:2" ht="15.5" x14ac:dyDescent="0.35">
      <c r="A13651" s="5"/>
      <c r="B13651" s="5"/>
    </row>
    <row r="13652" spans="1:2" ht="15.5" x14ac:dyDescent="0.35">
      <c r="A13652" s="5"/>
      <c r="B13652" s="5"/>
    </row>
    <row r="13653" spans="1:2" ht="15.5" x14ac:dyDescent="0.35">
      <c r="A13653" s="5"/>
      <c r="B13653" s="5"/>
    </row>
    <row r="13654" spans="1:2" ht="15.5" x14ac:dyDescent="0.35">
      <c r="A13654" s="5"/>
      <c r="B13654" s="5"/>
    </row>
    <row r="13655" spans="1:2" ht="15.5" x14ac:dyDescent="0.35">
      <c r="A13655" s="5"/>
      <c r="B13655" s="5"/>
    </row>
    <row r="13656" spans="1:2" ht="15.5" x14ac:dyDescent="0.35">
      <c r="A13656" s="5"/>
      <c r="B13656" s="5"/>
    </row>
    <row r="13657" spans="1:2" ht="15.5" x14ac:dyDescent="0.35">
      <c r="A13657" s="5"/>
      <c r="B13657" s="5"/>
    </row>
    <row r="13658" spans="1:2" ht="15.5" x14ac:dyDescent="0.35">
      <c r="A13658" s="5"/>
      <c r="B13658" s="5"/>
    </row>
    <row r="13659" spans="1:2" ht="15.5" x14ac:dyDescent="0.35">
      <c r="A13659" s="5"/>
      <c r="B13659" s="5"/>
    </row>
    <row r="13660" spans="1:2" ht="15.5" x14ac:dyDescent="0.35">
      <c r="A13660" s="5"/>
      <c r="B13660" s="5"/>
    </row>
    <row r="13661" spans="1:2" ht="15.5" x14ac:dyDescent="0.35">
      <c r="A13661" s="5"/>
      <c r="B13661" s="5"/>
    </row>
    <row r="13662" spans="1:2" ht="15.5" x14ac:dyDescent="0.35">
      <c r="A13662" s="5"/>
      <c r="B13662" s="5"/>
    </row>
    <row r="13663" spans="1:2" ht="15.5" x14ac:dyDescent="0.35">
      <c r="A13663" s="5"/>
      <c r="B13663" s="5"/>
    </row>
    <row r="13664" spans="1:2" ht="15.5" x14ac:dyDescent="0.35">
      <c r="A13664" s="5"/>
      <c r="B13664" s="5"/>
    </row>
    <row r="13665" spans="1:2" ht="15.5" x14ac:dyDescent="0.35">
      <c r="A13665" s="5"/>
      <c r="B13665" s="5"/>
    </row>
    <row r="13666" spans="1:2" ht="15.5" x14ac:dyDescent="0.35">
      <c r="A13666" s="5"/>
      <c r="B13666" s="5"/>
    </row>
    <row r="13667" spans="1:2" ht="15.5" x14ac:dyDescent="0.35">
      <c r="A13667" s="5"/>
      <c r="B13667" s="5"/>
    </row>
    <row r="13668" spans="1:2" ht="15.5" x14ac:dyDescent="0.35">
      <c r="A13668" s="5"/>
      <c r="B13668" s="5"/>
    </row>
    <row r="13669" spans="1:2" ht="15.5" x14ac:dyDescent="0.35">
      <c r="A13669" s="5"/>
      <c r="B13669" s="5"/>
    </row>
    <row r="13670" spans="1:2" ht="15.5" x14ac:dyDescent="0.35">
      <c r="A13670" s="5"/>
      <c r="B13670" s="5"/>
    </row>
    <row r="13671" spans="1:2" ht="15.5" x14ac:dyDescent="0.35">
      <c r="A13671" s="5"/>
      <c r="B13671" s="5"/>
    </row>
    <row r="13672" spans="1:2" ht="15.5" x14ac:dyDescent="0.35">
      <c r="A13672" s="5"/>
      <c r="B13672" s="5"/>
    </row>
    <row r="13673" spans="1:2" ht="15.5" x14ac:dyDescent="0.35">
      <c r="A13673" s="5"/>
      <c r="B13673" s="5"/>
    </row>
    <row r="13674" spans="1:2" ht="15.5" x14ac:dyDescent="0.35">
      <c r="A13674" s="5"/>
      <c r="B13674" s="5"/>
    </row>
    <row r="13675" spans="1:2" ht="15.5" x14ac:dyDescent="0.35">
      <c r="A13675" s="5"/>
      <c r="B13675" s="5"/>
    </row>
    <row r="13676" spans="1:2" ht="15.5" x14ac:dyDescent="0.35">
      <c r="A13676" s="5"/>
      <c r="B13676" s="5"/>
    </row>
    <row r="13677" spans="1:2" ht="15.5" x14ac:dyDescent="0.35">
      <c r="A13677" s="5"/>
      <c r="B13677" s="5"/>
    </row>
    <row r="13678" spans="1:2" ht="15.5" x14ac:dyDescent="0.35">
      <c r="A13678" s="5"/>
      <c r="B13678" s="5"/>
    </row>
    <row r="13679" spans="1:2" ht="15.5" x14ac:dyDescent="0.35">
      <c r="A13679" s="5"/>
      <c r="B13679" s="5"/>
    </row>
    <row r="13680" spans="1:2" ht="15.5" x14ac:dyDescent="0.35">
      <c r="A13680" s="5"/>
      <c r="B13680" s="5"/>
    </row>
    <row r="13681" spans="1:2" ht="15.5" x14ac:dyDescent="0.35">
      <c r="A13681" s="5"/>
      <c r="B13681" s="5"/>
    </row>
    <row r="13682" spans="1:2" ht="15.5" x14ac:dyDescent="0.35">
      <c r="A13682" s="5"/>
      <c r="B13682" s="5"/>
    </row>
    <row r="13683" spans="1:2" ht="15.5" x14ac:dyDescent="0.35">
      <c r="A13683" s="5"/>
      <c r="B13683" s="5"/>
    </row>
    <row r="13684" spans="1:2" ht="15.5" x14ac:dyDescent="0.35">
      <c r="A13684" s="5"/>
      <c r="B13684" s="5"/>
    </row>
    <row r="13685" spans="1:2" ht="15.5" x14ac:dyDescent="0.35">
      <c r="A13685" s="5"/>
      <c r="B13685" s="5"/>
    </row>
    <row r="13686" spans="1:2" ht="15.5" x14ac:dyDescent="0.35">
      <c r="A13686" s="5"/>
      <c r="B13686" s="5"/>
    </row>
    <row r="13687" spans="1:2" ht="15.5" x14ac:dyDescent="0.35">
      <c r="A13687" s="5"/>
      <c r="B13687" s="5"/>
    </row>
    <row r="13688" spans="1:2" ht="15.5" x14ac:dyDescent="0.35">
      <c r="A13688" s="5"/>
      <c r="B13688" s="5"/>
    </row>
    <row r="13689" spans="1:2" ht="15.5" x14ac:dyDescent="0.35">
      <c r="A13689" s="5"/>
      <c r="B13689" s="5"/>
    </row>
    <row r="13690" spans="1:2" ht="15.5" x14ac:dyDescent="0.35">
      <c r="A13690" s="5"/>
      <c r="B13690" s="5"/>
    </row>
    <row r="13691" spans="1:2" ht="15.5" x14ac:dyDescent="0.35">
      <c r="A13691" s="5"/>
      <c r="B13691" s="5"/>
    </row>
    <row r="13692" spans="1:2" ht="15.5" x14ac:dyDescent="0.35">
      <c r="A13692" s="5"/>
      <c r="B13692" s="5"/>
    </row>
    <row r="13693" spans="1:2" ht="15.5" x14ac:dyDescent="0.35">
      <c r="A13693" s="5"/>
      <c r="B13693" s="5"/>
    </row>
    <row r="13694" spans="1:2" ht="15.5" x14ac:dyDescent="0.35">
      <c r="A13694" s="5"/>
      <c r="B13694" s="5"/>
    </row>
    <row r="13695" spans="1:2" ht="15.5" x14ac:dyDescent="0.35">
      <c r="A13695" s="5"/>
      <c r="B13695" s="5"/>
    </row>
    <row r="13696" spans="1:2" ht="15.5" x14ac:dyDescent="0.35">
      <c r="A13696" s="5"/>
      <c r="B13696" s="5"/>
    </row>
    <row r="13697" spans="1:2" ht="15.5" x14ac:dyDescent="0.35">
      <c r="A13697" s="5"/>
      <c r="B13697" s="5"/>
    </row>
    <row r="13698" spans="1:2" ht="15.5" x14ac:dyDescent="0.35">
      <c r="A13698" s="5"/>
      <c r="B13698" s="5"/>
    </row>
    <row r="13699" spans="1:2" ht="15.5" x14ac:dyDescent="0.35">
      <c r="A13699" s="5"/>
      <c r="B13699" s="5"/>
    </row>
    <row r="13700" spans="1:2" ht="15.5" x14ac:dyDescent="0.35">
      <c r="A13700" s="5"/>
      <c r="B13700" s="5"/>
    </row>
    <row r="13701" spans="1:2" ht="15.5" x14ac:dyDescent="0.35">
      <c r="A13701" s="5"/>
      <c r="B13701" s="5"/>
    </row>
    <row r="13702" spans="1:2" ht="15.5" x14ac:dyDescent="0.35">
      <c r="A13702" s="5"/>
      <c r="B13702" s="5"/>
    </row>
    <row r="13703" spans="1:2" ht="15.5" x14ac:dyDescent="0.35">
      <c r="A13703" s="5"/>
      <c r="B13703" s="5"/>
    </row>
    <row r="13704" spans="1:2" ht="15.5" x14ac:dyDescent="0.35">
      <c r="A13704" s="5"/>
      <c r="B13704" s="5"/>
    </row>
    <row r="13705" spans="1:2" ht="15.5" x14ac:dyDescent="0.35">
      <c r="A13705" s="5"/>
      <c r="B13705" s="5"/>
    </row>
    <row r="13706" spans="1:2" ht="15.5" x14ac:dyDescent="0.35">
      <c r="A13706" s="5"/>
      <c r="B13706" s="5"/>
    </row>
    <row r="13707" spans="1:2" ht="15.5" x14ac:dyDescent="0.35">
      <c r="A13707" s="5"/>
      <c r="B13707" s="5"/>
    </row>
    <row r="13708" spans="1:2" ht="15.5" x14ac:dyDescent="0.35">
      <c r="A13708" s="5"/>
      <c r="B13708" s="5"/>
    </row>
    <row r="13709" spans="1:2" ht="15.5" x14ac:dyDescent="0.35">
      <c r="A13709" s="5"/>
      <c r="B13709" s="5"/>
    </row>
    <row r="13710" spans="1:2" ht="15.5" x14ac:dyDescent="0.35">
      <c r="A13710" s="5"/>
      <c r="B13710" s="5"/>
    </row>
    <row r="13711" spans="1:2" ht="15.5" x14ac:dyDescent="0.35">
      <c r="A13711" s="5"/>
      <c r="B13711" s="5"/>
    </row>
    <row r="13712" spans="1:2" ht="15.5" x14ac:dyDescent="0.35">
      <c r="A13712" s="5"/>
      <c r="B13712" s="5"/>
    </row>
    <row r="13713" spans="1:2" ht="15.5" x14ac:dyDescent="0.35">
      <c r="A13713" s="5"/>
      <c r="B13713" s="5"/>
    </row>
    <row r="13714" spans="1:2" ht="15.5" x14ac:dyDescent="0.35">
      <c r="A13714" s="5"/>
      <c r="B13714" s="5"/>
    </row>
    <row r="13715" spans="1:2" ht="15.5" x14ac:dyDescent="0.35">
      <c r="A13715" s="5"/>
      <c r="B13715" s="5"/>
    </row>
    <row r="13716" spans="1:2" ht="15.5" x14ac:dyDescent="0.35">
      <c r="A13716" s="5"/>
      <c r="B13716" s="5"/>
    </row>
    <row r="13717" spans="1:2" ht="15.5" x14ac:dyDescent="0.35">
      <c r="A13717" s="5"/>
      <c r="B13717" s="5"/>
    </row>
    <row r="13718" spans="1:2" ht="15.5" x14ac:dyDescent="0.35">
      <c r="A13718" s="5"/>
      <c r="B13718" s="5"/>
    </row>
    <row r="13719" spans="1:2" ht="15.5" x14ac:dyDescent="0.35">
      <c r="A13719" s="5"/>
      <c r="B13719" s="5"/>
    </row>
    <row r="13720" spans="1:2" ht="15.5" x14ac:dyDescent="0.35">
      <c r="A13720" s="5"/>
      <c r="B13720" s="5"/>
    </row>
    <row r="13721" spans="1:2" ht="15.5" x14ac:dyDescent="0.35">
      <c r="A13721" s="5"/>
      <c r="B13721" s="5"/>
    </row>
    <row r="13722" spans="1:2" ht="15.5" x14ac:dyDescent="0.35">
      <c r="A13722" s="5"/>
      <c r="B13722" s="5"/>
    </row>
    <row r="13723" spans="1:2" ht="15.5" x14ac:dyDescent="0.35">
      <c r="A13723" s="5"/>
      <c r="B13723" s="5"/>
    </row>
    <row r="13724" spans="1:2" ht="15.5" x14ac:dyDescent="0.35">
      <c r="A13724" s="5"/>
      <c r="B13724" s="5"/>
    </row>
    <row r="13725" spans="1:2" ht="15.5" x14ac:dyDescent="0.35">
      <c r="A13725" s="5"/>
      <c r="B13725" s="5"/>
    </row>
    <row r="13726" spans="1:2" ht="15.5" x14ac:dyDescent="0.35">
      <c r="A13726" s="5"/>
      <c r="B13726" s="5"/>
    </row>
    <row r="13727" spans="1:2" ht="15.5" x14ac:dyDescent="0.35">
      <c r="A13727" s="5"/>
      <c r="B13727" s="5"/>
    </row>
    <row r="13728" spans="1:2" ht="15.5" x14ac:dyDescent="0.35">
      <c r="A13728" s="5"/>
      <c r="B13728" s="5"/>
    </row>
    <row r="13729" spans="1:2" ht="15.5" x14ac:dyDescent="0.35">
      <c r="A13729" s="5"/>
      <c r="B13729" s="5"/>
    </row>
    <row r="13730" spans="1:2" ht="15.5" x14ac:dyDescent="0.35">
      <c r="A13730" s="5"/>
      <c r="B13730" s="5"/>
    </row>
    <row r="13731" spans="1:2" ht="15.5" x14ac:dyDescent="0.35">
      <c r="A13731" s="5"/>
      <c r="B13731" s="5"/>
    </row>
    <row r="13732" spans="1:2" ht="15.5" x14ac:dyDescent="0.35">
      <c r="A13732" s="5"/>
      <c r="B13732" s="5"/>
    </row>
    <row r="13733" spans="1:2" ht="15.5" x14ac:dyDescent="0.35">
      <c r="A13733" s="5"/>
      <c r="B13733" s="5"/>
    </row>
    <row r="13734" spans="1:2" ht="15.5" x14ac:dyDescent="0.35">
      <c r="A13734" s="5"/>
      <c r="B13734" s="5"/>
    </row>
    <row r="13735" spans="1:2" ht="15.5" x14ac:dyDescent="0.35">
      <c r="A13735" s="5"/>
      <c r="B13735" s="5"/>
    </row>
    <row r="13736" spans="1:2" ht="15.5" x14ac:dyDescent="0.35">
      <c r="A13736" s="5"/>
      <c r="B13736" s="5"/>
    </row>
    <row r="13737" spans="1:2" ht="15.5" x14ac:dyDescent="0.35">
      <c r="A13737" s="5"/>
      <c r="B13737" s="5"/>
    </row>
    <row r="13738" spans="1:2" ht="15.5" x14ac:dyDescent="0.35">
      <c r="A13738" s="5"/>
      <c r="B13738" s="5"/>
    </row>
    <row r="13739" spans="1:2" ht="15.5" x14ac:dyDescent="0.35">
      <c r="A13739" s="5"/>
      <c r="B13739" s="5"/>
    </row>
    <row r="13740" spans="1:2" ht="15.5" x14ac:dyDescent="0.35">
      <c r="A13740" s="5"/>
      <c r="B13740" s="5"/>
    </row>
    <row r="13741" spans="1:2" ht="15.5" x14ac:dyDescent="0.35">
      <c r="A13741" s="5"/>
      <c r="B13741" s="5"/>
    </row>
    <row r="13742" spans="1:2" ht="15.5" x14ac:dyDescent="0.35">
      <c r="A13742" s="5"/>
      <c r="B13742" s="5"/>
    </row>
    <row r="13743" spans="1:2" ht="15.5" x14ac:dyDescent="0.35">
      <c r="A13743" s="5"/>
      <c r="B13743" s="5"/>
    </row>
    <row r="13744" spans="1:2" ht="15.5" x14ac:dyDescent="0.35">
      <c r="A13744" s="5"/>
      <c r="B13744" s="5"/>
    </row>
    <row r="13745" spans="1:2" ht="15.5" x14ac:dyDescent="0.35">
      <c r="A13745" s="5"/>
      <c r="B13745" s="5"/>
    </row>
    <row r="13746" spans="1:2" ht="15.5" x14ac:dyDescent="0.35">
      <c r="A13746" s="5"/>
      <c r="B13746" s="5"/>
    </row>
    <row r="13747" spans="1:2" ht="15.5" x14ac:dyDescent="0.35">
      <c r="A13747" s="5"/>
      <c r="B13747" s="5"/>
    </row>
    <row r="13748" spans="1:2" ht="15.5" x14ac:dyDescent="0.35">
      <c r="A13748" s="5"/>
      <c r="B13748" s="5"/>
    </row>
    <row r="13749" spans="1:2" ht="15.5" x14ac:dyDescent="0.35">
      <c r="A13749" s="5"/>
      <c r="B13749" s="5"/>
    </row>
    <row r="13750" spans="1:2" ht="15.5" x14ac:dyDescent="0.35">
      <c r="A13750" s="5"/>
      <c r="B13750" s="5"/>
    </row>
    <row r="13751" spans="1:2" ht="15.5" x14ac:dyDescent="0.35">
      <c r="A13751" s="5"/>
      <c r="B13751" s="5"/>
    </row>
    <row r="13752" spans="1:2" ht="15.5" x14ac:dyDescent="0.35">
      <c r="A13752" s="5"/>
      <c r="B13752" s="5"/>
    </row>
    <row r="13753" spans="1:2" ht="15.5" x14ac:dyDescent="0.35">
      <c r="A13753" s="5"/>
      <c r="B13753" s="5"/>
    </row>
    <row r="13754" spans="1:2" ht="15.5" x14ac:dyDescent="0.35">
      <c r="A13754" s="5"/>
      <c r="B13754" s="5"/>
    </row>
    <row r="13755" spans="1:2" ht="15.5" x14ac:dyDescent="0.35">
      <c r="A13755" s="5"/>
      <c r="B13755" s="5"/>
    </row>
    <row r="13756" spans="1:2" ht="15.5" x14ac:dyDescent="0.35">
      <c r="A13756" s="5"/>
      <c r="B13756" s="5"/>
    </row>
    <row r="13757" spans="1:2" ht="15.5" x14ac:dyDescent="0.35">
      <c r="A13757" s="5"/>
      <c r="B13757" s="5"/>
    </row>
    <row r="13758" spans="1:2" ht="15.5" x14ac:dyDescent="0.35">
      <c r="A13758" s="5"/>
      <c r="B13758" s="5"/>
    </row>
    <row r="13759" spans="1:2" ht="15.5" x14ac:dyDescent="0.35">
      <c r="A13759" s="5"/>
      <c r="B13759" s="5"/>
    </row>
    <row r="13760" spans="1:2" ht="15.5" x14ac:dyDescent="0.35">
      <c r="A13760" s="5"/>
      <c r="B13760" s="5"/>
    </row>
    <row r="13761" spans="1:2" ht="15.5" x14ac:dyDescent="0.35">
      <c r="A13761" s="5"/>
      <c r="B13761" s="5"/>
    </row>
    <row r="13762" spans="1:2" ht="15.5" x14ac:dyDescent="0.35">
      <c r="A13762" s="5"/>
      <c r="B13762" s="5"/>
    </row>
    <row r="13763" spans="1:2" ht="15.5" x14ac:dyDescent="0.35">
      <c r="A13763" s="5"/>
      <c r="B13763" s="5"/>
    </row>
    <row r="13764" spans="1:2" ht="15.5" x14ac:dyDescent="0.35">
      <c r="A13764" s="5"/>
      <c r="B13764" s="5"/>
    </row>
    <row r="13765" spans="1:2" ht="15.5" x14ac:dyDescent="0.35">
      <c r="A13765" s="5"/>
      <c r="B13765" s="5"/>
    </row>
    <row r="13766" spans="1:2" ht="15.5" x14ac:dyDescent="0.35">
      <c r="A13766" s="5"/>
      <c r="B13766" s="5"/>
    </row>
    <row r="13767" spans="1:2" ht="15.5" x14ac:dyDescent="0.35">
      <c r="A13767" s="5"/>
      <c r="B13767" s="5"/>
    </row>
    <row r="13768" spans="1:2" ht="15.5" x14ac:dyDescent="0.35">
      <c r="A13768" s="5"/>
      <c r="B13768" s="5"/>
    </row>
    <row r="13769" spans="1:2" ht="15.5" x14ac:dyDescent="0.35">
      <c r="A13769" s="5"/>
      <c r="B13769" s="5"/>
    </row>
    <row r="13770" spans="1:2" ht="15.5" x14ac:dyDescent="0.35">
      <c r="A13770" s="5"/>
      <c r="B13770" s="5"/>
    </row>
    <row r="13771" spans="1:2" ht="15.5" x14ac:dyDescent="0.35">
      <c r="A13771" s="5"/>
      <c r="B13771" s="5"/>
    </row>
    <row r="13772" spans="1:2" ht="15.5" x14ac:dyDescent="0.35">
      <c r="A13772" s="5"/>
      <c r="B13772" s="5"/>
    </row>
    <row r="13773" spans="1:2" ht="15.5" x14ac:dyDescent="0.35">
      <c r="A13773" s="5"/>
      <c r="B13773" s="5"/>
    </row>
    <row r="13774" spans="1:2" ht="15.5" x14ac:dyDescent="0.35">
      <c r="A13774" s="5"/>
      <c r="B13774" s="5"/>
    </row>
    <row r="13775" spans="1:2" ht="15.5" x14ac:dyDescent="0.35">
      <c r="A13775" s="5"/>
      <c r="B13775" s="5"/>
    </row>
    <row r="13776" spans="1:2" ht="15.5" x14ac:dyDescent="0.35">
      <c r="A13776" s="5"/>
      <c r="B13776" s="5"/>
    </row>
    <row r="13777" spans="1:2" ht="15.5" x14ac:dyDescent="0.35">
      <c r="A13777" s="5"/>
      <c r="B13777" s="5"/>
    </row>
    <row r="13778" spans="1:2" ht="15.5" x14ac:dyDescent="0.35">
      <c r="A13778" s="5"/>
      <c r="B13778" s="5"/>
    </row>
    <row r="13779" spans="1:2" ht="15.5" x14ac:dyDescent="0.35">
      <c r="A13779" s="5"/>
      <c r="B13779" s="5"/>
    </row>
    <row r="13780" spans="1:2" ht="15.5" x14ac:dyDescent="0.35">
      <c r="A13780" s="5"/>
      <c r="B13780" s="5"/>
    </row>
    <row r="13781" spans="1:2" ht="15.5" x14ac:dyDescent="0.35">
      <c r="A13781" s="5"/>
      <c r="B13781" s="5"/>
    </row>
    <row r="13782" spans="1:2" ht="15.5" x14ac:dyDescent="0.35">
      <c r="A13782" s="5"/>
      <c r="B13782" s="5"/>
    </row>
    <row r="13783" spans="1:2" ht="15.5" x14ac:dyDescent="0.35">
      <c r="A13783" s="5"/>
      <c r="B13783" s="5"/>
    </row>
    <row r="13784" spans="1:2" ht="15.5" x14ac:dyDescent="0.35">
      <c r="A13784" s="5"/>
      <c r="B13784" s="5"/>
    </row>
    <row r="13785" spans="1:2" ht="15.5" x14ac:dyDescent="0.35">
      <c r="A13785" s="5"/>
      <c r="B13785" s="5"/>
    </row>
    <row r="13786" spans="1:2" ht="15.5" x14ac:dyDescent="0.35">
      <c r="A13786" s="5"/>
      <c r="B13786" s="5"/>
    </row>
    <row r="13787" spans="1:2" ht="15.5" x14ac:dyDescent="0.35">
      <c r="A13787" s="5"/>
      <c r="B13787" s="5"/>
    </row>
    <row r="13788" spans="1:2" ht="15.5" x14ac:dyDescent="0.35">
      <c r="A13788" s="5"/>
      <c r="B13788" s="5"/>
    </row>
    <row r="13789" spans="1:2" ht="15.5" x14ac:dyDescent="0.35">
      <c r="A13789" s="5"/>
      <c r="B13789" s="5"/>
    </row>
    <row r="13790" spans="1:2" ht="15.5" x14ac:dyDescent="0.35">
      <c r="A13790" s="5"/>
      <c r="B13790" s="5"/>
    </row>
    <row r="13791" spans="1:2" ht="15.5" x14ac:dyDescent="0.35">
      <c r="A13791" s="5"/>
      <c r="B13791" s="5"/>
    </row>
    <row r="13792" spans="1:2" ht="15.5" x14ac:dyDescent="0.35">
      <c r="A13792" s="5"/>
      <c r="B13792" s="5"/>
    </row>
    <row r="13793" spans="1:2" ht="15.5" x14ac:dyDescent="0.35">
      <c r="A13793" s="5"/>
      <c r="B13793" s="5"/>
    </row>
    <row r="13794" spans="1:2" ht="15.5" x14ac:dyDescent="0.35">
      <c r="A13794" s="5"/>
      <c r="B13794" s="5"/>
    </row>
    <row r="13795" spans="1:2" ht="15.5" x14ac:dyDescent="0.35">
      <c r="A13795" s="5"/>
      <c r="B13795" s="5"/>
    </row>
    <row r="13796" spans="1:2" ht="15.5" x14ac:dyDescent="0.35">
      <c r="A13796" s="5"/>
      <c r="B13796" s="5"/>
    </row>
    <row r="13797" spans="1:2" ht="15.5" x14ac:dyDescent="0.35">
      <c r="A13797" s="5"/>
      <c r="B13797" s="5"/>
    </row>
    <row r="13798" spans="1:2" ht="15.5" x14ac:dyDescent="0.35">
      <c r="A13798" s="5"/>
      <c r="B13798" s="5"/>
    </row>
    <row r="13799" spans="1:2" ht="15.5" x14ac:dyDescent="0.35">
      <c r="A13799" s="5"/>
      <c r="B13799" s="5"/>
    </row>
    <row r="13800" spans="1:2" ht="15.5" x14ac:dyDescent="0.35">
      <c r="A13800" s="5"/>
      <c r="B13800" s="5"/>
    </row>
    <row r="13801" spans="1:2" ht="15.5" x14ac:dyDescent="0.35">
      <c r="A13801" s="5"/>
      <c r="B13801" s="5"/>
    </row>
    <row r="13802" spans="1:2" ht="15.5" x14ac:dyDescent="0.35">
      <c r="A13802" s="5"/>
      <c r="B13802" s="5"/>
    </row>
    <row r="13803" spans="1:2" ht="15.5" x14ac:dyDescent="0.35">
      <c r="A13803" s="5"/>
      <c r="B13803" s="5"/>
    </row>
    <row r="13804" spans="1:2" ht="15.5" x14ac:dyDescent="0.35">
      <c r="A13804" s="5"/>
      <c r="B13804" s="5"/>
    </row>
    <row r="13805" spans="1:2" ht="15.5" x14ac:dyDescent="0.35">
      <c r="A13805" s="5"/>
      <c r="B13805" s="5"/>
    </row>
    <row r="13806" spans="1:2" ht="15.5" x14ac:dyDescent="0.35">
      <c r="A13806" s="5"/>
      <c r="B13806" s="5"/>
    </row>
    <row r="13807" spans="1:2" ht="15.5" x14ac:dyDescent="0.35">
      <c r="A13807" s="5"/>
      <c r="B13807" s="5"/>
    </row>
    <row r="13808" spans="1:2" ht="15.5" x14ac:dyDescent="0.35">
      <c r="A13808" s="5"/>
      <c r="B13808" s="5"/>
    </row>
    <row r="13809" spans="1:2" ht="15.5" x14ac:dyDescent="0.35">
      <c r="A13809" s="5"/>
      <c r="B13809" s="5"/>
    </row>
    <row r="13810" spans="1:2" ht="15.5" x14ac:dyDescent="0.35">
      <c r="A13810" s="5"/>
      <c r="B13810" s="5"/>
    </row>
    <row r="13811" spans="1:2" ht="15.5" x14ac:dyDescent="0.35">
      <c r="A13811" s="5"/>
      <c r="B13811" s="5"/>
    </row>
    <row r="13812" spans="1:2" ht="15.5" x14ac:dyDescent="0.35">
      <c r="A13812" s="5"/>
      <c r="B13812" s="5"/>
    </row>
    <row r="13813" spans="1:2" ht="15.5" x14ac:dyDescent="0.35">
      <c r="A13813" s="5"/>
      <c r="B13813" s="5"/>
    </row>
    <row r="13814" spans="1:2" ht="15.5" x14ac:dyDescent="0.35">
      <c r="A13814" s="5"/>
      <c r="B13814" s="5"/>
    </row>
    <row r="13815" spans="1:2" ht="15.5" x14ac:dyDescent="0.35">
      <c r="A13815" s="5"/>
      <c r="B13815" s="5"/>
    </row>
    <row r="13816" spans="1:2" ht="15.5" x14ac:dyDescent="0.35">
      <c r="A13816" s="5"/>
      <c r="B13816" s="5"/>
    </row>
    <row r="13817" spans="1:2" ht="15.5" x14ac:dyDescent="0.35">
      <c r="A13817" s="5"/>
      <c r="B13817" s="5"/>
    </row>
    <row r="13818" spans="1:2" ht="15.5" x14ac:dyDescent="0.35">
      <c r="A13818" s="5"/>
      <c r="B13818" s="5"/>
    </row>
    <row r="13819" spans="1:2" ht="15.5" x14ac:dyDescent="0.35">
      <c r="A13819" s="5"/>
      <c r="B13819" s="5"/>
    </row>
    <row r="13820" spans="1:2" ht="15.5" x14ac:dyDescent="0.35">
      <c r="A13820" s="5"/>
      <c r="B13820" s="5"/>
    </row>
    <row r="13821" spans="1:2" ht="15.5" x14ac:dyDescent="0.35">
      <c r="A13821" s="5"/>
      <c r="B13821" s="5"/>
    </row>
    <row r="13822" spans="1:2" ht="15.5" x14ac:dyDescent="0.35">
      <c r="A13822" s="5"/>
      <c r="B13822" s="5"/>
    </row>
    <row r="13823" spans="1:2" ht="15.5" x14ac:dyDescent="0.35">
      <c r="A13823" s="5"/>
      <c r="B13823" s="5"/>
    </row>
    <row r="13824" spans="1:2" ht="15.5" x14ac:dyDescent="0.35">
      <c r="A13824" s="5"/>
      <c r="B13824" s="5"/>
    </row>
    <row r="13825" spans="1:2" ht="15.5" x14ac:dyDescent="0.35">
      <c r="A13825" s="5"/>
      <c r="B13825" s="5"/>
    </row>
    <row r="13826" spans="1:2" ht="15.5" x14ac:dyDescent="0.35">
      <c r="A13826" s="5"/>
      <c r="B13826" s="5"/>
    </row>
    <row r="13827" spans="1:2" ht="15.5" x14ac:dyDescent="0.35">
      <c r="A13827" s="5"/>
      <c r="B13827" s="5"/>
    </row>
    <row r="13828" spans="1:2" ht="15.5" x14ac:dyDescent="0.35">
      <c r="A13828" s="5"/>
      <c r="B13828" s="5"/>
    </row>
    <row r="13829" spans="1:2" ht="15.5" x14ac:dyDescent="0.35">
      <c r="A13829" s="5"/>
      <c r="B13829" s="5"/>
    </row>
    <row r="13830" spans="1:2" ht="15.5" x14ac:dyDescent="0.35">
      <c r="A13830" s="5"/>
      <c r="B13830" s="5"/>
    </row>
    <row r="13831" spans="1:2" ht="15.5" x14ac:dyDescent="0.35">
      <c r="A13831" s="5"/>
      <c r="B13831" s="5"/>
    </row>
    <row r="13832" spans="1:2" ht="15.5" x14ac:dyDescent="0.35">
      <c r="A13832" s="5"/>
      <c r="B13832" s="5"/>
    </row>
    <row r="13833" spans="1:2" ht="15.5" x14ac:dyDescent="0.35">
      <c r="A13833" s="5"/>
      <c r="B13833" s="5"/>
    </row>
    <row r="13834" spans="1:2" ht="15.5" x14ac:dyDescent="0.35">
      <c r="A13834" s="5"/>
      <c r="B13834" s="5"/>
    </row>
    <row r="13835" spans="1:2" ht="15.5" x14ac:dyDescent="0.35">
      <c r="A13835" s="5"/>
      <c r="B13835" s="5"/>
    </row>
    <row r="13836" spans="1:2" ht="15.5" x14ac:dyDescent="0.35">
      <c r="A13836" s="5"/>
      <c r="B13836" s="5"/>
    </row>
    <row r="13837" spans="1:2" ht="15.5" x14ac:dyDescent="0.35">
      <c r="A13837" s="5"/>
      <c r="B13837" s="5"/>
    </row>
    <row r="13838" spans="1:2" ht="15.5" x14ac:dyDescent="0.35">
      <c r="A13838" s="5"/>
      <c r="B13838" s="5"/>
    </row>
    <row r="13839" spans="1:2" ht="15.5" x14ac:dyDescent="0.35">
      <c r="A13839" s="5"/>
      <c r="B13839" s="5"/>
    </row>
    <row r="13840" spans="1:2" ht="15.5" x14ac:dyDescent="0.35">
      <c r="A13840" s="5"/>
      <c r="B13840" s="5"/>
    </row>
    <row r="13841" spans="1:2" ht="15.5" x14ac:dyDescent="0.35">
      <c r="A13841" s="5"/>
      <c r="B13841" s="5"/>
    </row>
    <row r="13842" spans="1:2" ht="15.5" x14ac:dyDescent="0.35">
      <c r="A13842" s="5"/>
      <c r="B13842" s="5"/>
    </row>
    <row r="13843" spans="1:2" ht="15.5" x14ac:dyDescent="0.35">
      <c r="A13843" s="5"/>
      <c r="B13843" s="5"/>
    </row>
    <row r="13844" spans="1:2" ht="15.5" x14ac:dyDescent="0.35">
      <c r="A13844" s="5"/>
      <c r="B13844" s="5"/>
    </row>
    <row r="13845" spans="1:2" ht="15.5" x14ac:dyDescent="0.35">
      <c r="A13845" s="5"/>
      <c r="B13845" s="5"/>
    </row>
    <row r="13846" spans="1:2" ht="15.5" x14ac:dyDescent="0.35">
      <c r="A13846" s="5"/>
      <c r="B13846" s="5"/>
    </row>
    <row r="13847" spans="1:2" ht="15.5" x14ac:dyDescent="0.35">
      <c r="A13847" s="5"/>
      <c r="B13847" s="5"/>
    </row>
    <row r="13848" spans="1:2" ht="15.5" x14ac:dyDescent="0.35">
      <c r="A13848" s="5"/>
      <c r="B13848" s="5"/>
    </row>
    <row r="13849" spans="1:2" ht="15.5" x14ac:dyDescent="0.35">
      <c r="A13849" s="5"/>
      <c r="B13849" s="5"/>
    </row>
    <row r="13850" spans="1:2" ht="15.5" x14ac:dyDescent="0.35">
      <c r="A13850" s="5"/>
      <c r="B13850" s="5"/>
    </row>
    <row r="13851" spans="1:2" ht="15.5" x14ac:dyDescent="0.35">
      <c r="A13851" s="5"/>
      <c r="B13851" s="5"/>
    </row>
    <row r="13852" spans="1:2" ht="15.5" x14ac:dyDescent="0.35">
      <c r="A13852" s="5"/>
      <c r="B13852" s="5"/>
    </row>
    <row r="13853" spans="1:2" ht="15.5" x14ac:dyDescent="0.35">
      <c r="A13853" s="5"/>
      <c r="B13853" s="5"/>
    </row>
    <row r="13854" spans="1:2" ht="15.5" x14ac:dyDescent="0.35">
      <c r="A13854" s="5"/>
      <c r="B13854" s="5"/>
    </row>
    <row r="13855" spans="1:2" ht="15.5" x14ac:dyDescent="0.35">
      <c r="A13855" s="5"/>
      <c r="B13855" s="5"/>
    </row>
    <row r="13856" spans="1:2" ht="15.5" x14ac:dyDescent="0.35">
      <c r="A13856" s="5"/>
      <c r="B13856" s="5"/>
    </row>
    <row r="13857" spans="1:2" ht="15.5" x14ac:dyDescent="0.35">
      <c r="A13857" s="5"/>
      <c r="B13857" s="5"/>
    </row>
    <row r="13858" spans="1:2" ht="15.5" x14ac:dyDescent="0.35">
      <c r="A13858" s="5"/>
      <c r="B13858" s="5"/>
    </row>
    <row r="13859" spans="1:2" ht="15.5" x14ac:dyDescent="0.35">
      <c r="A13859" s="5"/>
      <c r="B13859" s="5"/>
    </row>
    <row r="13860" spans="1:2" ht="15.5" x14ac:dyDescent="0.35">
      <c r="A13860" s="5"/>
      <c r="B13860" s="5"/>
    </row>
    <row r="13861" spans="1:2" ht="15.5" x14ac:dyDescent="0.35">
      <c r="A13861" s="5"/>
      <c r="B13861" s="5"/>
    </row>
    <row r="13862" spans="1:2" ht="15.5" x14ac:dyDescent="0.35">
      <c r="A13862" s="5"/>
      <c r="B13862" s="5"/>
    </row>
    <row r="13863" spans="1:2" ht="15.5" x14ac:dyDescent="0.35">
      <c r="A13863" s="5"/>
      <c r="B13863" s="5"/>
    </row>
    <row r="13864" spans="1:2" ht="15.5" x14ac:dyDescent="0.35">
      <c r="A13864" s="5"/>
      <c r="B13864" s="5"/>
    </row>
    <row r="13865" spans="1:2" ht="15.5" x14ac:dyDescent="0.35">
      <c r="A13865" s="5"/>
      <c r="B13865" s="5"/>
    </row>
    <row r="13866" spans="1:2" ht="15.5" x14ac:dyDescent="0.35">
      <c r="A13866" s="5"/>
      <c r="B13866" s="5"/>
    </row>
    <row r="13867" spans="1:2" ht="15.5" x14ac:dyDescent="0.35">
      <c r="A13867" s="5"/>
      <c r="B13867" s="5"/>
    </row>
    <row r="13868" spans="1:2" ht="15.5" x14ac:dyDescent="0.35">
      <c r="A13868" s="5"/>
      <c r="B13868" s="5"/>
    </row>
    <row r="13869" spans="1:2" ht="15.5" x14ac:dyDescent="0.35">
      <c r="A13869" s="5"/>
      <c r="B13869" s="5"/>
    </row>
    <row r="13870" spans="1:2" ht="15.5" x14ac:dyDescent="0.35">
      <c r="A13870" s="5"/>
      <c r="B13870" s="5"/>
    </row>
    <row r="13871" spans="1:2" ht="15.5" x14ac:dyDescent="0.35">
      <c r="A13871" s="5"/>
      <c r="B13871" s="5"/>
    </row>
    <row r="13872" spans="1:2" ht="15.5" x14ac:dyDescent="0.35">
      <c r="A13872" s="5"/>
      <c r="B13872" s="5"/>
    </row>
    <row r="13873" spans="1:2" ht="15.5" x14ac:dyDescent="0.35">
      <c r="A13873" s="5"/>
      <c r="B13873" s="5"/>
    </row>
    <row r="13874" spans="1:2" ht="15.5" x14ac:dyDescent="0.35">
      <c r="A13874" s="5"/>
      <c r="B13874" s="5"/>
    </row>
    <row r="13875" spans="1:2" ht="15.5" x14ac:dyDescent="0.35">
      <c r="A13875" s="5"/>
      <c r="B13875" s="5"/>
    </row>
    <row r="13876" spans="1:2" ht="15.5" x14ac:dyDescent="0.35">
      <c r="A13876" s="5"/>
      <c r="B13876" s="5"/>
    </row>
    <row r="13877" spans="1:2" ht="15.5" x14ac:dyDescent="0.35">
      <c r="A13877" s="5"/>
      <c r="B13877" s="5"/>
    </row>
    <row r="13878" spans="1:2" ht="15.5" x14ac:dyDescent="0.35">
      <c r="A13878" s="5"/>
      <c r="B13878" s="5"/>
    </row>
    <row r="13879" spans="1:2" ht="15.5" x14ac:dyDescent="0.35">
      <c r="A13879" s="5"/>
      <c r="B13879" s="5"/>
    </row>
    <row r="13880" spans="1:2" ht="15.5" x14ac:dyDescent="0.35">
      <c r="A13880" s="5"/>
      <c r="B13880" s="5"/>
    </row>
    <row r="13881" spans="1:2" ht="15.5" x14ac:dyDescent="0.35">
      <c r="A13881" s="5"/>
      <c r="B13881" s="5"/>
    </row>
    <row r="13882" spans="1:2" ht="15.5" x14ac:dyDescent="0.35">
      <c r="A13882" s="5"/>
      <c r="B13882" s="5"/>
    </row>
    <row r="13883" spans="1:2" ht="15.5" x14ac:dyDescent="0.35">
      <c r="A13883" s="5"/>
      <c r="B13883" s="5"/>
    </row>
    <row r="13884" spans="1:2" ht="15.5" x14ac:dyDescent="0.35">
      <c r="A13884" s="5"/>
      <c r="B13884" s="5"/>
    </row>
    <row r="13885" spans="1:2" ht="15.5" x14ac:dyDescent="0.35">
      <c r="A13885" s="5"/>
      <c r="B13885" s="5"/>
    </row>
    <row r="13886" spans="1:2" ht="15.5" x14ac:dyDescent="0.35">
      <c r="A13886" s="5"/>
      <c r="B13886" s="5"/>
    </row>
    <row r="13887" spans="1:2" ht="15.5" x14ac:dyDescent="0.35">
      <c r="A13887" s="5"/>
      <c r="B13887" s="5"/>
    </row>
    <row r="13888" spans="1:2" ht="15.5" x14ac:dyDescent="0.35">
      <c r="A13888" s="5"/>
      <c r="B13888" s="5"/>
    </row>
    <row r="13889" spans="1:2" ht="15.5" x14ac:dyDescent="0.35">
      <c r="A13889" s="5"/>
      <c r="B13889" s="5"/>
    </row>
    <row r="13890" spans="1:2" ht="15.5" x14ac:dyDescent="0.35">
      <c r="A13890" s="5"/>
      <c r="B13890" s="5"/>
    </row>
    <row r="13891" spans="1:2" ht="15.5" x14ac:dyDescent="0.35">
      <c r="A13891" s="5"/>
      <c r="B13891" s="5"/>
    </row>
    <row r="13892" spans="1:2" ht="15.5" x14ac:dyDescent="0.35">
      <c r="A13892" s="5"/>
      <c r="B13892" s="5"/>
    </row>
    <row r="13893" spans="1:2" ht="15.5" x14ac:dyDescent="0.35">
      <c r="A13893" s="5"/>
      <c r="B13893" s="5"/>
    </row>
    <row r="13894" spans="1:2" ht="15.5" x14ac:dyDescent="0.35">
      <c r="A13894" s="5"/>
      <c r="B13894" s="5"/>
    </row>
    <row r="13895" spans="1:2" ht="15.5" x14ac:dyDescent="0.35">
      <c r="A13895" s="5"/>
      <c r="B13895" s="5"/>
    </row>
    <row r="13896" spans="1:2" ht="15.5" x14ac:dyDescent="0.35">
      <c r="A13896" s="5"/>
      <c r="B13896" s="5"/>
    </row>
    <row r="13897" spans="1:2" ht="15.5" x14ac:dyDescent="0.35">
      <c r="A13897" s="5"/>
      <c r="B13897" s="5"/>
    </row>
    <row r="13898" spans="1:2" ht="15.5" x14ac:dyDescent="0.35">
      <c r="A13898" s="5"/>
      <c r="B13898" s="5"/>
    </row>
    <row r="13899" spans="1:2" ht="15.5" x14ac:dyDescent="0.35">
      <c r="A13899" s="5"/>
      <c r="B13899" s="5"/>
    </row>
    <row r="13900" spans="1:2" ht="15.5" x14ac:dyDescent="0.35">
      <c r="A13900" s="5"/>
      <c r="B13900" s="5"/>
    </row>
    <row r="13901" spans="1:2" ht="15.5" x14ac:dyDescent="0.35">
      <c r="A13901" s="5"/>
      <c r="B13901" s="5"/>
    </row>
    <row r="13902" spans="1:2" ht="15.5" x14ac:dyDescent="0.35">
      <c r="A13902" s="5"/>
      <c r="B13902" s="5"/>
    </row>
    <row r="13903" spans="1:2" ht="15.5" x14ac:dyDescent="0.35">
      <c r="A13903" s="5"/>
      <c r="B13903" s="5"/>
    </row>
    <row r="13904" spans="1:2" ht="15.5" x14ac:dyDescent="0.35">
      <c r="A13904" s="5"/>
      <c r="B13904" s="5"/>
    </row>
    <row r="13905" spans="1:2" ht="15.5" x14ac:dyDescent="0.35">
      <c r="A13905" s="5"/>
      <c r="B13905" s="5"/>
    </row>
    <row r="13906" spans="1:2" ht="15.5" x14ac:dyDescent="0.35">
      <c r="A13906" s="5"/>
      <c r="B13906" s="5"/>
    </row>
    <row r="13907" spans="1:2" ht="15.5" x14ac:dyDescent="0.35">
      <c r="A13907" s="5"/>
      <c r="B13907" s="5"/>
    </row>
    <row r="13908" spans="1:2" ht="15.5" x14ac:dyDescent="0.35">
      <c r="A13908" s="5"/>
      <c r="B13908" s="5"/>
    </row>
    <row r="13909" spans="1:2" ht="15.5" x14ac:dyDescent="0.35">
      <c r="A13909" s="5"/>
      <c r="B13909" s="5"/>
    </row>
    <row r="13910" spans="1:2" ht="15.5" x14ac:dyDescent="0.35">
      <c r="A13910" s="5"/>
      <c r="B13910" s="5"/>
    </row>
    <row r="13911" spans="1:2" ht="15.5" x14ac:dyDescent="0.35">
      <c r="A13911" s="5"/>
      <c r="B13911" s="5"/>
    </row>
    <row r="13912" spans="1:2" ht="15.5" x14ac:dyDescent="0.35">
      <c r="A13912" s="5"/>
      <c r="B13912" s="5"/>
    </row>
    <row r="13913" spans="1:2" ht="15.5" x14ac:dyDescent="0.35">
      <c r="A13913" s="5"/>
      <c r="B13913" s="5"/>
    </row>
    <row r="13914" spans="1:2" ht="15.5" x14ac:dyDescent="0.35">
      <c r="A13914" s="5"/>
      <c r="B13914" s="5"/>
    </row>
    <row r="13915" spans="1:2" ht="15.5" x14ac:dyDescent="0.35">
      <c r="A13915" s="5"/>
      <c r="B13915" s="5"/>
    </row>
    <row r="13916" spans="1:2" ht="15.5" x14ac:dyDescent="0.35">
      <c r="A13916" s="5"/>
      <c r="B13916" s="5"/>
    </row>
    <row r="13917" spans="1:2" ht="15.5" x14ac:dyDescent="0.35">
      <c r="A13917" s="5"/>
      <c r="B13917" s="5"/>
    </row>
    <row r="13918" spans="1:2" ht="15.5" x14ac:dyDescent="0.35">
      <c r="A13918" s="5"/>
      <c r="B13918" s="5"/>
    </row>
    <row r="13919" spans="1:2" ht="15.5" x14ac:dyDescent="0.35">
      <c r="A13919" s="5"/>
      <c r="B13919" s="5"/>
    </row>
    <row r="13920" spans="1:2" ht="15.5" x14ac:dyDescent="0.35">
      <c r="A13920" s="5"/>
      <c r="B13920" s="5"/>
    </row>
    <row r="13921" spans="1:2" ht="15.5" x14ac:dyDescent="0.35">
      <c r="A13921" s="5"/>
      <c r="B13921" s="5"/>
    </row>
    <row r="13922" spans="1:2" ht="15.5" x14ac:dyDescent="0.35">
      <c r="A13922" s="5"/>
      <c r="B13922" s="5"/>
    </row>
    <row r="13923" spans="1:2" ht="15.5" x14ac:dyDescent="0.35">
      <c r="A13923" s="5"/>
      <c r="B13923" s="5"/>
    </row>
    <row r="13924" spans="1:2" ht="15.5" x14ac:dyDescent="0.35">
      <c r="A13924" s="5"/>
      <c r="B13924" s="5"/>
    </row>
    <row r="13925" spans="1:2" ht="15.5" x14ac:dyDescent="0.35">
      <c r="A13925" s="5"/>
      <c r="B13925" s="5"/>
    </row>
    <row r="13926" spans="1:2" ht="15.5" x14ac:dyDescent="0.35">
      <c r="A13926" s="5"/>
      <c r="B13926" s="5"/>
    </row>
    <row r="13927" spans="1:2" ht="15.5" x14ac:dyDescent="0.35">
      <c r="A13927" s="5"/>
      <c r="B13927" s="5"/>
    </row>
    <row r="13928" spans="1:2" ht="15.5" x14ac:dyDescent="0.35">
      <c r="A13928" s="5"/>
      <c r="B13928" s="5"/>
    </row>
    <row r="13929" spans="1:2" ht="15.5" x14ac:dyDescent="0.35">
      <c r="A13929" s="5"/>
      <c r="B13929" s="5"/>
    </row>
    <row r="13930" spans="1:2" ht="15.5" x14ac:dyDescent="0.35">
      <c r="A13930" s="5"/>
      <c r="B13930" s="5"/>
    </row>
    <row r="13931" spans="1:2" ht="15.5" x14ac:dyDescent="0.35">
      <c r="A13931" s="5"/>
      <c r="B13931" s="5"/>
    </row>
    <row r="13932" spans="1:2" ht="15.5" x14ac:dyDescent="0.35">
      <c r="A13932" s="5"/>
      <c r="B13932" s="5"/>
    </row>
    <row r="13933" spans="1:2" ht="15.5" x14ac:dyDescent="0.35">
      <c r="A13933" s="5"/>
      <c r="B13933" s="5"/>
    </row>
    <row r="13934" spans="1:2" ht="15.5" x14ac:dyDescent="0.35">
      <c r="A13934" s="5"/>
      <c r="B13934" s="5"/>
    </row>
    <row r="13935" spans="1:2" ht="15.5" x14ac:dyDescent="0.35">
      <c r="A13935" s="5"/>
      <c r="B13935" s="5"/>
    </row>
    <row r="13936" spans="1:2" ht="15.5" x14ac:dyDescent="0.35">
      <c r="A13936" s="5"/>
      <c r="B13936" s="5"/>
    </row>
    <row r="13937" spans="1:2" ht="15.5" x14ac:dyDescent="0.35">
      <c r="A13937" s="5"/>
      <c r="B13937" s="5"/>
    </row>
    <row r="13938" spans="1:2" ht="15.5" x14ac:dyDescent="0.35">
      <c r="A13938" s="5"/>
      <c r="B13938" s="5"/>
    </row>
    <row r="13939" spans="1:2" ht="15.5" x14ac:dyDescent="0.35">
      <c r="A13939" s="5"/>
      <c r="B13939" s="5"/>
    </row>
    <row r="13940" spans="1:2" ht="15.5" x14ac:dyDescent="0.35">
      <c r="A13940" s="5"/>
      <c r="B13940" s="5"/>
    </row>
    <row r="13941" spans="1:2" ht="15.5" x14ac:dyDescent="0.35">
      <c r="A13941" s="5"/>
      <c r="B13941" s="5"/>
    </row>
    <row r="13942" spans="1:2" ht="15.5" x14ac:dyDescent="0.35">
      <c r="A13942" s="5"/>
      <c r="B13942" s="5"/>
    </row>
    <row r="13943" spans="1:2" ht="15.5" x14ac:dyDescent="0.35">
      <c r="A13943" s="5"/>
      <c r="B13943" s="5"/>
    </row>
    <row r="13944" spans="1:2" ht="15.5" x14ac:dyDescent="0.35">
      <c r="A13944" s="5"/>
      <c r="B13944" s="5"/>
    </row>
    <row r="13945" spans="1:2" ht="15.5" x14ac:dyDescent="0.35">
      <c r="A13945" s="5"/>
      <c r="B13945" s="5"/>
    </row>
    <row r="13946" spans="1:2" ht="15.5" x14ac:dyDescent="0.35">
      <c r="A13946" s="5"/>
      <c r="B13946" s="5"/>
    </row>
    <row r="13947" spans="1:2" ht="15.5" x14ac:dyDescent="0.35">
      <c r="A13947" s="5"/>
      <c r="B13947" s="5"/>
    </row>
    <row r="13948" spans="1:2" ht="15.5" x14ac:dyDescent="0.35">
      <c r="A13948" s="5"/>
      <c r="B13948" s="5"/>
    </row>
    <row r="13949" spans="1:2" ht="15.5" x14ac:dyDescent="0.35">
      <c r="A13949" s="5"/>
      <c r="B13949" s="5"/>
    </row>
    <row r="13950" spans="1:2" ht="15.5" x14ac:dyDescent="0.35">
      <c r="A13950" s="5"/>
      <c r="B13950" s="5"/>
    </row>
    <row r="13951" spans="1:2" ht="15.5" x14ac:dyDescent="0.35">
      <c r="A13951" s="5"/>
      <c r="B13951" s="5"/>
    </row>
    <row r="13952" spans="1:2" ht="15.5" x14ac:dyDescent="0.35">
      <c r="A13952" s="5"/>
      <c r="B13952" s="5"/>
    </row>
    <row r="13953" spans="1:2" ht="15.5" x14ac:dyDescent="0.35">
      <c r="A13953" s="5"/>
      <c r="B13953" s="5"/>
    </row>
    <row r="13954" spans="1:2" ht="15.5" x14ac:dyDescent="0.35">
      <c r="A13954" s="5"/>
      <c r="B13954" s="5"/>
    </row>
    <row r="13955" spans="1:2" ht="15.5" x14ac:dyDescent="0.35">
      <c r="A13955" s="5"/>
      <c r="B13955" s="5"/>
    </row>
    <row r="13956" spans="1:2" ht="15.5" x14ac:dyDescent="0.35">
      <c r="A13956" s="5"/>
      <c r="B13956" s="5"/>
    </row>
    <row r="13957" spans="1:2" ht="15.5" x14ac:dyDescent="0.35">
      <c r="A13957" s="5"/>
      <c r="B13957" s="5"/>
    </row>
    <row r="13958" spans="1:2" ht="15.5" x14ac:dyDescent="0.35">
      <c r="A13958" s="5"/>
      <c r="B13958" s="5"/>
    </row>
    <row r="13959" spans="1:2" ht="15.5" x14ac:dyDescent="0.35">
      <c r="A13959" s="5"/>
      <c r="B13959" s="5"/>
    </row>
    <row r="13960" spans="1:2" ht="15.5" x14ac:dyDescent="0.35">
      <c r="A13960" s="5"/>
      <c r="B13960" s="5"/>
    </row>
    <row r="13961" spans="1:2" ht="15.5" x14ac:dyDescent="0.35">
      <c r="A13961" s="5"/>
      <c r="B13961" s="5"/>
    </row>
    <row r="13962" spans="1:2" ht="15.5" x14ac:dyDescent="0.35">
      <c r="A13962" s="5"/>
      <c r="B13962" s="5"/>
    </row>
    <row r="13963" spans="1:2" ht="15.5" x14ac:dyDescent="0.35">
      <c r="A13963" s="5"/>
      <c r="B13963" s="5"/>
    </row>
    <row r="13964" spans="1:2" ht="15.5" x14ac:dyDescent="0.35">
      <c r="A13964" s="5"/>
      <c r="B13964" s="5"/>
    </row>
    <row r="13965" spans="1:2" ht="15.5" x14ac:dyDescent="0.35">
      <c r="A13965" s="5"/>
      <c r="B13965" s="5"/>
    </row>
    <row r="13966" spans="1:2" ht="15.5" x14ac:dyDescent="0.35">
      <c r="A13966" s="5"/>
      <c r="B13966" s="5"/>
    </row>
    <row r="13967" spans="1:2" ht="15.5" x14ac:dyDescent="0.35">
      <c r="A13967" s="5"/>
      <c r="B13967" s="5"/>
    </row>
    <row r="13968" spans="1:2" ht="15.5" x14ac:dyDescent="0.35">
      <c r="A13968" s="5"/>
      <c r="B13968" s="5"/>
    </row>
    <row r="13969" spans="1:2" ht="15.5" x14ac:dyDescent="0.35">
      <c r="A13969" s="5"/>
      <c r="B13969" s="5"/>
    </row>
    <row r="13970" spans="1:2" ht="15.5" x14ac:dyDescent="0.35">
      <c r="A13970" s="5"/>
      <c r="B13970" s="5"/>
    </row>
    <row r="13971" spans="1:2" ht="15.5" x14ac:dyDescent="0.35">
      <c r="A13971" s="5"/>
      <c r="B13971" s="5"/>
    </row>
    <row r="13972" spans="1:2" ht="15.5" x14ac:dyDescent="0.35">
      <c r="A13972" s="5"/>
      <c r="B13972" s="5"/>
    </row>
    <row r="13973" spans="1:2" ht="15.5" x14ac:dyDescent="0.35">
      <c r="A13973" s="5"/>
      <c r="B13973" s="5"/>
    </row>
    <row r="13974" spans="1:2" ht="15.5" x14ac:dyDescent="0.35">
      <c r="A13974" s="5"/>
      <c r="B13974" s="5"/>
    </row>
    <row r="13975" spans="1:2" ht="15.5" x14ac:dyDescent="0.35">
      <c r="A13975" s="5"/>
      <c r="B13975" s="5"/>
    </row>
    <row r="13976" spans="1:2" ht="15.5" x14ac:dyDescent="0.35">
      <c r="A13976" s="5"/>
      <c r="B13976" s="5"/>
    </row>
    <row r="13977" spans="1:2" ht="15.5" x14ac:dyDescent="0.35">
      <c r="A13977" s="5"/>
      <c r="B13977" s="5"/>
    </row>
    <row r="13978" spans="1:2" ht="15.5" x14ac:dyDescent="0.35">
      <c r="A13978" s="5"/>
      <c r="B13978" s="5"/>
    </row>
    <row r="13979" spans="1:2" ht="15.5" x14ac:dyDescent="0.35">
      <c r="A13979" s="5"/>
      <c r="B13979" s="5"/>
    </row>
    <row r="13980" spans="1:2" ht="15.5" x14ac:dyDescent="0.35">
      <c r="A13980" s="5"/>
      <c r="B13980" s="5"/>
    </row>
    <row r="13981" spans="1:2" ht="15.5" x14ac:dyDescent="0.35">
      <c r="A13981" s="5"/>
      <c r="B13981" s="5"/>
    </row>
    <row r="13982" spans="1:2" ht="15.5" x14ac:dyDescent="0.35">
      <c r="A13982" s="5"/>
      <c r="B13982" s="5"/>
    </row>
    <row r="13983" spans="1:2" ht="15.5" x14ac:dyDescent="0.35">
      <c r="A13983" s="5"/>
      <c r="B13983" s="5"/>
    </row>
    <row r="13984" spans="1:2" ht="15.5" x14ac:dyDescent="0.35">
      <c r="A13984" s="5"/>
      <c r="B13984" s="5"/>
    </row>
    <row r="13985" spans="1:2" ht="15.5" x14ac:dyDescent="0.35">
      <c r="A13985" s="5"/>
      <c r="B13985" s="5"/>
    </row>
    <row r="13986" spans="1:2" ht="15.5" x14ac:dyDescent="0.35">
      <c r="A13986" s="5"/>
      <c r="B13986" s="5"/>
    </row>
    <row r="13987" spans="1:2" ht="15.5" x14ac:dyDescent="0.35">
      <c r="A13987" s="5"/>
      <c r="B13987" s="5"/>
    </row>
    <row r="13988" spans="1:2" ht="15.5" x14ac:dyDescent="0.35">
      <c r="A13988" s="5"/>
      <c r="B13988" s="5"/>
    </row>
    <row r="13989" spans="1:2" ht="15.5" x14ac:dyDescent="0.35">
      <c r="A13989" s="5"/>
      <c r="B13989" s="5"/>
    </row>
    <row r="13990" spans="1:2" ht="15.5" x14ac:dyDescent="0.35">
      <c r="A13990" s="5"/>
      <c r="B13990" s="5"/>
    </row>
    <row r="13991" spans="1:2" ht="15.5" x14ac:dyDescent="0.35">
      <c r="A13991" s="5"/>
      <c r="B13991" s="5"/>
    </row>
    <row r="13992" spans="1:2" ht="15.5" x14ac:dyDescent="0.35">
      <c r="A13992" s="5"/>
      <c r="B13992" s="5"/>
    </row>
    <row r="13993" spans="1:2" ht="15.5" x14ac:dyDescent="0.35">
      <c r="A13993" s="5"/>
      <c r="B13993" s="5"/>
    </row>
    <row r="13994" spans="1:2" ht="15.5" x14ac:dyDescent="0.35">
      <c r="A13994" s="5"/>
      <c r="B13994" s="5"/>
    </row>
    <row r="13995" spans="1:2" ht="15.5" x14ac:dyDescent="0.35">
      <c r="A13995" s="5"/>
      <c r="B13995" s="5"/>
    </row>
    <row r="13996" spans="1:2" ht="15.5" x14ac:dyDescent="0.35">
      <c r="A13996" s="5"/>
      <c r="B13996" s="5"/>
    </row>
    <row r="13997" spans="1:2" ht="15.5" x14ac:dyDescent="0.35">
      <c r="A13997" s="5"/>
      <c r="B13997" s="5"/>
    </row>
    <row r="13998" spans="1:2" ht="15.5" x14ac:dyDescent="0.35">
      <c r="A13998" s="5"/>
      <c r="B13998" s="5"/>
    </row>
    <row r="13999" spans="1:2" ht="15.5" x14ac:dyDescent="0.35">
      <c r="A13999" s="5"/>
      <c r="B13999" s="5"/>
    </row>
    <row r="14000" spans="1:2" ht="15.5" x14ac:dyDescent="0.35">
      <c r="A14000" s="5"/>
      <c r="B14000" s="5"/>
    </row>
    <row r="14001" spans="1:2" ht="15.5" x14ac:dyDescent="0.35">
      <c r="A14001" s="5"/>
      <c r="B14001" s="5"/>
    </row>
    <row r="14002" spans="1:2" ht="15.5" x14ac:dyDescent="0.35">
      <c r="A14002" s="5"/>
      <c r="B14002" s="5"/>
    </row>
    <row r="14003" spans="1:2" ht="15.5" x14ac:dyDescent="0.35">
      <c r="A14003" s="5"/>
      <c r="B14003" s="5"/>
    </row>
    <row r="14004" spans="1:2" ht="15.5" x14ac:dyDescent="0.35">
      <c r="A14004" s="5"/>
      <c r="B14004" s="5"/>
    </row>
    <row r="14005" spans="1:2" ht="15.5" x14ac:dyDescent="0.35">
      <c r="A14005" s="5"/>
      <c r="B14005" s="5"/>
    </row>
    <row r="14006" spans="1:2" ht="15.5" x14ac:dyDescent="0.35">
      <c r="A14006" s="5"/>
      <c r="B14006" s="5"/>
    </row>
    <row r="14007" spans="1:2" ht="15.5" x14ac:dyDescent="0.35">
      <c r="A14007" s="5"/>
      <c r="B14007" s="5"/>
    </row>
    <row r="14008" spans="1:2" ht="15.5" x14ac:dyDescent="0.35">
      <c r="A14008" s="5"/>
      <c r="B14008" s="5"/>
    </row>
    <row r="14009" spans="1:2" ht="15.5" x14ac:dyDescent="0.35">
      <c r="A14009" s="5"/>
      <c r="B14009" s="5"/>
    </row>
    <row r="14010" spans="1:2" ht="15.5" x14ac:dyDescent="0.35">
      <c r="A14010" s="5"/>
      <c r="B14010" s="5"/>
    </row>
    <row r="14011" spans="1:2" ht="15.5" x14ac:dyDescent="0.35">
      <c r="A14011" s="5"/>
      <c r="B14011" s="5"/>
    </row>
    <row r="14012" spans="1:2" ht="15.5" x14ac:dyDescent="0.35">
      <c r="A14012" s="5"/>
      <c r="B14012" s="5"/>
    </row>
    <row r="14013" spans="1:2" ht="15.5" x14ac:dyDescent="0.35">
      <c r="A14013" s="5"/>
      <c r="B14013" s="5"/>
    </row>
    <row r="14014" spans="1:2" ht="15.5" x14ac:dyDescent="0.35">
      <c r="A14014" s="5"/>
      <c r="B14014" s="5"/>
    </row>
    <row r="14015" spans="1:2" ht="15.5" x14ac:dyDescent="0.35">
      <c r="A14015" s="5"/>
      <c r="B14015" s="5"/>
    </row>
    <row r="14016" spans="1:2" ht="15.5" x14ac:dyDescent="0.35">
      <c r="A14016" s="5"/>
      <c r="B14016" s="5"/>
    </row>
    <row r="14017" spans="1:2" ht="15.5" x14ac:dyDescent="0.35">
      <c r="A14017" s="5"/>
      <c r="B14017" s="5"/>
    </row>
    <row r="14018" spans="1:2" ht="15.5" x14ac:dyDescent="0.35">
      <c r="A14018" s="5"/>
      <c r="B14018" s="5"/>
    </row>
    <row r="14019" spans="1:2" ht="15.5" x14ac:dyDescent="0.35">
      <c r="A14019" s="5"/>
      <c r="B14019" s="5"/>
    </row>
    <row r="14020" spans="1:2" ht="15.5" x14ac:dyDescent="0.35">
      <c r="A14020" s="5"/>
      <c r="B14020" s="5"/>
    </row>
    <row r="14021" spans="1:2" ht="15.5" x14ac:dyDescent="0.35">
      <c r="A14021" s="5"/>
      <c r="B14021" s="5"/>
    </row>
    <row r="14022" spans="1:2" ht="15.5" x14ac:dyDescent="0.35">
      <c r="A14022" s="5"/>
      <c r="B14022" s="5"/>
    </row>
    <row r="14023" spans="1:2" ht="15.5" x14ac:dyDescent="0.35">
      <c r="A14023" s="5"/>
      <c r="B14023" s="5"/>
    </row>
    <row r="14024" spans="1:2" ht="15.5" x14ac:dyDescent="0.35">
      <c r="A14024" s="5"/>
      <c r="B14024" s="5"/>
    </row>
    <row r="14025" spans="1:2" ht="15.5" x14ac:dyDescent="0.35">
      <c r="A14025" s="5"/>
      <c r="B14025" s="5"/>
    </row>
    <row r="14026" spans="1:2" ht="15.5" x14ac:dyDescent="0.35">
      <c r="A14026" s="5"/>
      <c r="B14026" s="5"/>
    </row>
    <row r="14027" spans="1:2" ht="15.5" x14ac:dyDescent="0.35">
      <c r="A14027" s="5"/>
      <c r="B14027" s="5"/>
    </row>
    <row r="14028" spans="1:2" ht="15.5" x14ac:dyDescent="0.35">
      <c r="A14028" s="5"/>
      <c r="B14028" s="5"/>
    </row>
    <row r="14029" spans="1:2" ht="15.5" x14ac:dyDescent="0.35">
      <c r="A14029" s="5"/>
      <c r="B14029" s="5"/>
    </row>
    <row r="14030" spans="1:2" ht="15.5" x14ac:dyDescent="0.35">
      <c r="A14030" s="5"/>
      <c r="B14030" s="5"/>
    </row>
    <row r="14031" spans="1:2" ht="15.5" x14ac:dyDescent="0.35">
      <c r="A14031" s="5"/>
      <c r="B14031" s="5"/>
    </row>
    <row r="14032" spans="1:2" ht="15.5" x14ac:dyDescent="0.35">
      <c r="A14032" s="5"/>
      <c r="B14032" s="5"/>
    </row>
    <row r="14033" spans="1:2" ht="15.5" x14ac:dyDescent="0.35">
      <c r="A14033" s="5"/>
      <c r="B14033" s="5"/>
    </row>
    <row r="14034" spans="1:2" ht="15.5" x14ac:dyDescent="0.35">
      <c r="A14034" s="5"/>
      <c r="B14034" s="5"/>
    </row>
    <row r="14035" spans="1:2" ht="15.5" x14ac:dyDescent="0.35">
      <c r="A14035" s="5"/>
      <c r="B14035" s="5"/>
    </row>
    <row r="14036" spans="1:2" ht="15.5" x14ac:dyDescent="0.35">
      <c r="A14036" s="5"/>
      <c r="B14036" s="5"/>
    </row>
    <row r="14037" spans="1:2" ht="15.5" x14ac:dyDescent="0.35">
      <c r="A14037" s="5"/>
      <c r="B14037" s="5"/>
    </row>
    <row r="14038" spans="1:2" ht="15.5" x14ac:dyDescent="0.35">
      <c r="A14038" s="5"/>
      <c r="B14038" s="5"/>
    </row>
    <row r="14039" spans="1:2" ht="15.5" x14ac:dyDescent="0.35">
      <c r="A14039" s="5"/>
      <c r="B14039" s="5"/>
    </row>
    <row r="14040" spans="1:2" ht="15.5" x14ac:dyDescent="0.35">
      <c r="A14040" s="5"/>
      <c r="B14040" s="5"/>
    </row>
    <row r="14041" spans="1:2" ht="15.5" x14ac:dyDescent="0.35">
      <c r="A14041" s="5"/>
      <c r="B14041" s="5"/>
    </row>
    <row r="14042" spans="1:2" ht="15.5" x14ac:dyDescent="0.35">
      <c r="A14042" s="5"/>
      <c r="B14042" s="5"/>
    </row>
    <row r="14043" spans="1:2" ht="15.5" x14ac:dyDescent="0.35">
      <c r="A14043" s="5"/>
      <c r="B14043" s="5"/>
    </row>
    <row r="14044" spans="1:2" ht="15.5" x14ac:dyDescent="0.35">
      <c r="A14044" s="5"/>
      <c r="B14044" s="5"/>
    </row>
    <row r="14045" spans="1:2" ht="15.5" x14ac:dyDescent="0.35">
      <c r="A14045" s="5"/>
      <c r="B14045" s="5"/>
    </row>
    <row r="14046" spans="1:2" ht="15.5" x14ac:dyDescent="0.35">
      <c r="A14046" s="5"/>
      <c r="B14046" s="5"/>
    </row>
    <row r="14047" spans="1:2" ht="15.5" x14ac:dyDescent="0.35">
      <c r="A14047" s="5"/>
      <c r="B14047" s="5"/>
    </row>
    <row r="14048" spans="1:2" ht="15.5" x14ac:dyDescent="0.35">
      <c r="A14048" s="5"/>
      <c r="B14048" s="5"/>
    </row>
    <row r="14049" spans="1:2" ht="15.5" x14ac:dyDescent="0.35">
      <c r="A14049" s="5"/>
      <c r="B14049" s="5"/>
    </row>
    <row r="14050" spans="1:2" ht="15.5" x14ac:dyDescent="0.35">
      <c r="A14050" s="5"/>
      <c r="B14050" s="5"/>
    </row>
    <row r="14051" spans="1:2" ht="15.5" x14ac:dyDescent="0.35">
      <c r="A14051" s="5"/>
      <c r="B14051" s="5"/>
    </row>
    <row r="14052" spans="1:2" ht="15.5" x14ac:dyDescent="0.35">
      <c r="A14052" s="5"/>
      <c r="B14052" s="5"/>
    </row>
    <row r="14053" spans="1:2" ht="15.5" x14ac:dyDescent="0.35">
      <c r="A14053" s="5"/>
      <c r="B14053" s="5"/>
    </row>
    <row r="14054" spans="1:2" ht="15.5" x14ac:dyDescent="0.35">
      <c r="A14054" s="5"/>
      <c r="B14054" s="5"/>
    </row>
    <row r="14055" spans="1:2" ht="15.5" x14ac:dyDescent="0.35">
      <c r="A14055" s="5"/>
      <c r="B14055" s="5"/>
    </row>
    <row r="14056" spans="1:2" ht="15.5" x14ac:dyDescent="0.35">
      <c r="A14056" s="5"/>
      <c r="B14056" s="5"/>
    </row>
    <row r="14057" spans="1:2" ht="15.5" x14ac:dyDescent="0.35">
      <c r="A14057" s="5"/>
      <c r="B14057" s="5"/>
    </row>
    <row r="14058" spans="1:2" ht="15.5" x14ac:dyDescent="0.35">
      <c r="A14058" s="5"/>
      <c r="B14058" s="5"/>
    </row>
    <row r="14059" spans="1:2" ht="15.5" x14ac:dyDescent="0.35">
      <c r="A14059" s="5"/>
      <c r="B14059" s="5"/>
    </row>
    <row r="14060" spans="1:2" ht="15.5" x14ac:dyDescent="0.35">
      <c r="A14060" s="5"/>
      <c r="B14060" s="5"/>
    </row>
    <row r="14061" spans="1:2" ht="15.5" x14ac:dyDescent="0.35">
      <c r="A14061" s="5"/>
      <c r="B14061" s="5"/>
    </row>
    <row r="14062" spans="1:2" ht="15.5" x14ac:dyDescent="0.35">
      <c r="A14062" s="5"/>
      <c r="B14062" s="5"/>
    </row>
    <row r="14063" spans="1:2" ht="15.5" x14ac:dyDescent="0.35">
      <c r="A14063" s="5"/>
      <c r="B14063" s="5"/>
    </row>
    <row r="14064" spans="1:2" ht="15.5" x14ac:dyDescent="0.35">
      <c r="A14064" s="5"/>
      <c r="B14064" s="5"/>
    </row>
    <row r="14065" spans="1:2" ht="15.5" x14ac:dyDescent="0.35">
      <c r="A14065" s="5"/>
      <c r="B14065" s="5"/>
    </row>
    <row r="14066" spans="1:2" ht="15.5" x14ac:dyDescent="0.35">
      <c r="A14066" s="5"/>
      <c r="B14066" s="5"/>
    </row>
    <row r="14067" spans="1:2" ht="15.5" x14ac:dyDescent="0.35">
      <c r="A14067" s="5"/>
      <c r="B14067" s="5"/>
    </row>
    <row r="14068" spans="1:2" ht="15.5" x14ac:dyDescent="0.35">
      <c r="A14068" s="5"/>
      <c r="B14068" s="5"/>
    </row>
    <row r="14069" spans="1:2" ht="15.5" x14ac:dyDescent="0.35">
      <c r="A14069" s="5"/>
      <c r="B14069" s="5"/>
    </row>
    <row r="14070" spans="1:2" ht="15.5" x14ac:dyDescent="0.35">
      <c r="A14070" s="5"/>
      <c r="B14070" s="5"/>
    </row>
    <row r="14071" spans="1:2" ht="15.5" x14ac:dyDescent="0.35">
      <c r="A14071" s="5"/>
      <c r="B14071" s="5"/>
    </row>
    <row r="14072" spans="1:2" ht="15.5" x14ac:dyDescent="0.35">
      <c r="A14072" s="5"/>
      <c r="B14072" s="5"/>
    </row>
    <row r="14073" spans="1:2" ht="15.5" x14ac:dyDescent="0.35">
      <c r="A14073" s="5"/>
      <c r="B14073" s="5"/>
    </row>
    <row r="14074" spans="1:2" ht="15.5" x14ac:dyDescent="0.35">
      <c r="A14074" s="5"/>
      <c r="B14074" s="5"/>
    </row>
    <row r="14075" spans="1:2" ht="15.5" x14ac:dyDescent="0.35">
      <c r="A14075" s="5"/>
      <c r="B14075" s="5"/>
    </row>
    <row r="14076" spans="1:2" ht="15.5" x14ac:dyDescent="0.35">
      <c r="A14076" s="5"/>
      <c r="B14076" s="5"/>
    </row>
    <row r="14077" spans="1:2" ht="15.5" x14ac:dyDescent="0.35">
      <c r="A14077" s="5"/>
      <c r="B14077" s="5"/>
    </row>
    <row r="14078" spans="1:2" ht="15.5" x14ac:dyDescent="0.35">
      <c r="A14078" s="5"/>
      <c r="B14078" s="5"/>
    </row>
    <row r="14079" spans="1:2" ht="15.5" x14ac:dyDescent="0.35">
      <c r="A14079" s="5"/>
      <c r="B14079" s="5"/>
    </row>
    <row r="14080" spans="1:2" ht="15.5" x14ac:dyDescent="0.35">
      <c r="A14080" s="5"/>
      <c r="B14080" s="5"/>
    </row>
    <row r="14081" spans="1:2" ht="15.5" x14ac:dyDescent="0.35">
      <c r="A14081" s="5"/>
      <c r="B14081" s="5"/>
    </row>
    <row r="14082" spans="1:2" ht="15.5" x14ac:dyDescent="0.35">
      <c r="A14082" s="5"/>
      <c r="B14082" s="5"/>
    </row>
    <row r="14083" spans="1:2" ht="15.5" x14ac:dyDescent="0.35">
      <c r="A14083" s="5"/>
      <c r="B14083" s="5"/>
    </row>
    <row r="14084" spans="1:2" ht="15.5" x14ac:dyDescent="0.35">
      <c r="A14084" s="5"/>
      <c r="B14084" s="5"/>
    </row>
    <row r="14085" spans="1:2" ht="15.5" x14ac:dyDescent="0.35">
      <c r="A14085" s="5"/>
      <c r="B14085" s="5"/>
    </row>
    <row r="14086" spans="1:2" ht="15.5" x14ac:dyDescent="0.35">
      <c r="A14086" s="5"/>
      <c r="B14086" s="5"/>
    </row>
    <row r="14087" spans="1:2" ht="15.5" x14ac:dyDescent="0.35">
      <c r="A14087" s="5"/>
      <c r="B14087" s="5"/>
    </row>
    <row r="14088" spans="1:2" ht="15.5" x14ac:dyDescent="0.35">
      <c r="A14088" s="5"/>
      <c r="B14088" s="5"/>
    </row>
    <row r="14089" spans="1:2" ht="15.5" x14ac:dyDescent="0.35">
      <c r="A14089" s="5"/>
      <c r="B14089" s="5"/>
    </row>
    <row r="14090" spans="1:2" ht="15.5" x14ac:dyDescent="0.35">
      <c r="A14090" s="5"/>
      <c r="B14090" s="5"/>
    </row>
    <row r="14091" spans="1:2" ht="15.5" x14ac:dyDescent="0.35">
      <c r="A14091" s="5"/>
      <c r="B14091" s="5"/>
    </row>
    <row r="14092" spans="1:2" ht="15.5" x14ac:dyDescent="0.35">
      <c r="A14092" s="5"/>
      <c r="B14092" s="5"/>
    </row>
    <row r="14093" spans="1:2" ht="15.5" x14ac:dyDescent="0.35">
      <c r="A14093" s="5"/>
      <c r="B14093" s="5"/>
    </row>
    <row r="14094" spans="1:2" ht="15.5" x14ac:dyDescent="0.35">
      <c r="A14094" s="5"/>
      <c r="B14094" s="5"/>
    </row>
    <row r="14095" spans="1:2" ht="15.5" x14ac:dyDescent="0.35">
      <c r="A14095" s="5"/>
      <c r="B14095" s="5"/>
    </row>
    <row r="14096" spans="1:2" ht="15.5" x14ac:dyDescent="0.35">
      <c r="A14096" s="5"/>
      <c r="B14096" s="5"/>
    </row>
    <row r="14097" spans="1:2" ht="15.5" x14ac:dyDescent="0.35">
      <c r="A14097" s="5"/>
      <c r="B14097" s="5"/>
    </row>
    <row r="14098" spans="1:2" ht="15.5" x14ac:dyDescent="0.35">
      <c r="A14098" s="5"/>
      <c r="B14098" s="5"/>
    </row>
    <row r="14099" spans="1:2" ht="15.5" x14ac:dyDescent="0.35">
      <c r="A14099" s="5"/>
      <c r="B14099" s="5"/>
    </row>
    <row r="14100" spans="1:2" ht="15.5" x14ac:dyDescent="0.35">
      <c r="A14100" s="5"/>
      <c r="B14100" s="5"/>
    </row>
    <row r="14101" spans="1:2" ht="15.5" x14ac:dyDescent="0.35">
      <c r="A14101" s="5"/>
      <c r="B14101" s="5"/>
    </row>
    <row r="14102" spans="1:2" ht="15.5" x14ac:dyDescent="0.35">
      <c r="A14102" s="5"/>
      <c r="B14102" s="5"/>
    </row>
    <row r="14103" spans="1:2" ht="15.5" x14ac:dyDescent="0.35">
      <c r="A14103" s="5"/>
      <c r="B14103" s="5"/>
    </row>
    <row r="14104" spans="1:2" ht="15.5" x14ac:dyDescent="0.35">
      <c r="A14104" s="5"/>
      <c r="B14104" s="5"/>
    </row>
    <row r="14105" spans="1:2" ht="15.5" x14ac:dyDescent="0.35">
      <c r="A14105" s="5"/>
      <c r="B14105" s="5"/>
    </row>
    <row r="14106" spans="1:2" ht="15.5" x14ac:dyDescent="0.35">
      <c r="A14106" s="5"/>
      <c r="B14106" s="5"/>
    </row>
    <row r="14107" spans="1:2" ht="15.5" x14ac:dyDescent="0.35">
      <c r="A14107" s="5"/>
      <c r="B14107" s="5"/>
    </row>
    <row r="14108" spans="1:2" ht="15.5" x14ac:dyDescent="0.35">
      <c r="A14108" s="5"/>
      <c r="B14108" s="5"/>
    </row>
    <row r="14109" spans="1:2" ht="15.5" x14ac:dyDescent="0.35">
      <c r="A14109" s="5"/>
      <c r="B14109" s="5"/>
    </row>
    <row r="14110" spans="1:2" ht="15.5" x14ac:dyDescent="0.35">
      <c r="A14110" s="5"/>
      <c r="B14110" s="5"/>
    </row>
    <row r="14111" spans="1:2" ht="15.5" x14ac:dyDescent="0.35">
      <c r="A14111" s="5"/>
      <c r="B14111" s="5"/>
    </row>
    <row r="14112" spans="1:2" ht="15.5" x14ac:dyDescent="0.35">
      <c r="A14112" s="5"/>
      <c r="B14112" s="5"/>
    </row>
    <row r="14113" spans="1:2" ht="15.5" x14ac:dyDescent="0.35">
      <c r="A14113" s="5"/>
      <c r="B14113" s="5"/>
    </row>
    <row r="14114" spans="1:2" ht="15.5" x14ac:dyDescent="0.35">
      <c r="A14114" s="5"/>
      <c r="B14114" s="5"/>
    </row>
    <row r="14115" spans="1:2" ht="15.5" x14ac:dyDescent="0.35">
      <c r="A14115" s="5"/>
      <c r="B14115" s="5"/>
    </row>
    <row r="14116" spans="1:2" ht="15.5" x14ac:dyDescent="0.35">
      <c r="A14116" s="5"/>
      <c r="B14116" s="5"/>
    </row>
    <row r="14117" spans="1:2" ht="15.5" x14ac:dyDescent="0.35">
      <c r="A14117" s="5"/>
      <c r="B14117" s="5"/>
    </row>
    <row r="14118" spans="1:2" ht="15.5" x14ac:dyDescent="0.35">
      <c r="A14118" s="5"/>
      <c r="B14118" s="5"/>
    </row>
    <row r="14119" spans="1:2" ht="15.5" x14ac:dyDescent="0.35">
      <c r="A14119" s="5"/>
      <c r="B14119" s="5"/>
    </row>
    <row r="14120" spans="1:2" ht="15.5" x14ac:dyDescent="0.35">
      <c r="A14120" s="5"/>
      <c r="B14120" s="5"/>
    </row>
    <row r="14121" spans="1:2" ht="15.5" x14ac:dyDescent="0.35">
      <c r="A14121" s="5"/>
      <c r="B14121" s="5"/>
    </row>
    <row r="14122" spans="1:2" ht="15.5" x14ac:dyDescent="0.35">
      <c r="A14122" s="5"/>
      <c r="B14122" s="5"/>
    </row>
    <row r="14123" spans="1:2" ht="15.5" x14ac:dyDescent="0.35">
      <c r="A14123" s="5"/>
      <c r="B14123" s="5"/>
    </row>
    <row r="14124" spans="1:2" ht="15.5" x14ac:dyDescent="0.35">
      <c r="A14124" s="5"/>
      <c r="B14124" s="5"/>
    </row>
    <row r="14125" spans="1:2" ht="15.5" x14ac:dyDescent="0.35">
      <c r="A14125" s="5"/>
      <c r="B14125" s="5"/>
    </row>
    <row r="14126" spans="1:2" ht="15.5" x14ac:dyDescent="0.35">
      <c r="A14126" s="5"/>
      <c r="B14126" s="5"/>
    </row>
    <row r="14127" spans="1:2" ht="15.5" x14ac:dyDescent="0.35">
      <c r="A14127" s="5"/>
      <c r="B14127" s="5"/>
    </row>
    <row r="14128" spans="1:2" ht="15.5" x14ac:dyDescent="0.35">
      <c r="A14128" s="5"/>
      <c r="B14128" s="5"/>
    </row>
    <row r="14129" spans="1:2" ht="15.5" x14ac:dyDescent="0.35">
      <c r="A14129" s="5"/>
      <c r="B14129" s="5"/>
    </row>
    <row r="14130" spans="1:2" ht="15.5" x14ac:dyDescent="0.35">
      <c r="A14130" s="5"/>
      <c r="B14130" s="5"/>
    </row>
    <row r="14131" spans="1:2" ht="15.5" x14ac:dyDescent="0.35">
      <c r="A14131" s="5"/>
      <c r="B14131" s="5"/>
    </row>
    <row r="14132" spans="1:2" ht="15.5" x14ac:dyDescent="0.35">
      <c r="A14132" s="5"/>
      <c r="B14132" s="5"/>
    </row>
    <row r="14133" spans="1:2" ht="15.5" x14ac:dyDescent="0.35">
      <c r="A14133" s="5"/>
      <c r="B14133" s="5"/>
    </row>
    <row r="14134" spans="1:2" ht="15.5" x14ac:dyDescent="0.35">
      <c r="A14134" s="5"/>
      <c r="B14134" s="5"/>
    </row>
    <row r="14135" spans="1:2" ht="15.5" x14ac:dyDescent="0.35">
      <c r="A14135" s="5"/>
      <c r="B14135" s="5"/>
    </row>
    <row r="14136" spans="1:2" ht="15.5" x14ac:dyDescent="0.35">
      <c r="A14136" s="5"/>
      <c r="B14136" s="5"/>
    </row>
    <row r="14137" spans="1:2" ht="15.5" x14ac:dyDescent="0.35">
      <c r="A14137" s="5"/>
      <c r="B14137" s="5"/>
    </row>
    <row r="14138" spans="1:2" ht="15.5" x14ac:dyDescent="0.35">
      <c r="A14138" s="5"/>
      <c r="B14138" s="5"/>
    </row>
    <row r="14139" spans="1:2" ht="15.5" x14ac:dyDescent="0.35">
      <c r="A14139" s="5"/>
      <c r="B14139" s="5"/>
    </row>
    <row r="14140" spans="1:2" ht="15.5" x14ac:dyDescent="0.35">
      <c r="A14140" s="5"/>
      <c r="B14140" s="5"/>
    </row>
    <row r="14141" spans="1:2" ht="15.5" x14ac:dyDescent="0.35">
      <c r="A14141" s="5"/>
      <c r="B14141" s="5"/>
    </row>
    <row r="14142" spans="1:2" ht="15.5" x14ac:dyDescent="0.35">
      <c r="A14142" s="5"/>
      <c r="B14142" s="5"/>
    </row>
    <row r="14143" spans="1:2" ht="15.5" x14ac:dyDescent="0.35">
      <c r="A14143" s="5"/>
      <c r="B14143" s="5"/>
    </row>
    <row r="14144" spans="1:2" ht="15.5" x14ac:dyDescent="0.35">
      <c r="A14144" s="5"/>
      <c r="B14144" s="5"/>
    </row>
    <row r="14145" spans="1:2" ht="15.5" x14ac:dyDescent="0.35">
      <c r="A14145" s="5"/>
      <c r="B14145" s="5"/>
    </row>
    <row r="14146" spans="1:2" ht="15.5" x14ac:dyDescent="0.35">
      <c r="A14146" s="5"/>
      <c r="B14146" s="5"/>
    </row>
    <row r="14147" spans="1:2" ht="15.5" x14ac:dyDescent="0.35">
      <c r="A14147" s="5"/>
      <c r="B14147" s="5"/>
    </row>
    <row r="14148" spans="1:2" ht="15.5" x14ac:dyDescent="0.35">
      <c r="A14148" s="5"/>
      <c r="B14148" s="5"/>
    </row>
    <row r="14149" spans="1:2" ht="15.5" x14ac:dyDescent="0.35">
      <c r="A14149" s="5"/>
      <c r="B14149" s="5"/>
    </row>
    <row r="14150" spans="1:2" ht="15.5" x14ac:dyDescent="0.35">
      <c r="A14150" s="5"/>
      <c r="B14150" s="5"/>
    </row>
    <row r="14151" spans="1:2" ht="15.5" x14ac:dyDescent="0.35">
      <c r="A14151" s="5"/>
      <c r="B14151" s="5"/>
    </row>
    <row r="14152" spans="1:2" ht="15.5" x14ac:dyDescent="0.35">
      <c r="A14152" s="5"/>
      <c r="B14152" s="5"/>
    </row>
    <row r="14153" spans="1:2" ht="15.5" x14ac:dyDescent="0.35">
      <c r="A14153" s="5"/>
      <c r="B14153" s="5"/>
    </row>
    <row r="14154" spans="1:2" ht="15.5" x14ac:dyDescent="0.35">
      <c r="A14154" s="5"/>
      <c r="B14154" s="5"/>
    </row>
    <row r="14155" spans="1:2" ht="15.5" x14ac:dyDescent="0.35">
      <c r="A14155" s="5"/>
      <c r="B14155" s="5"/>
    </row>
    <row r="14156" spans="1:2" ht="15.5" x14ac:dyDescent="0.35">
      <c r="A14156" s="5"/>
      <c r="B14156" s="5"/>
    </row>
    <row r="14157" spans="1:2" ht="15.5" x14ac:dyDescent="0.35">
      <c r="A14157" s="5"/>
      <c r="B14157" s="5"/>
    </row>
    <row r="14158" spans="1:2" ht="15.5" x14ac:dyDescent="0.35">
      <c r="A14158" s="5"/>
      <c r="B14158" s="5"/>
    </row>
    <row r="14159" spans="1:2" ht="15.5" x14ac:dyDescent="0.35">
      <c r="A14159" s="5"/>
      <c r="B14159" s="5"/>
    </row>
    <row r="14160" spans="1:2" ht="15.5" x14ac:dyDescent="0.35">
      <c r="A14160" s="5"/>
      <c r="B14160" s="5"/>
    </row>
    <row r="14161" spans="1:2" ht="15.5" x14ac:dyDescent="0.35">
      <c r="A14161" s="5"/>
      <c r="B14161" s="5"/>
    </row>
    <row r="14162" spans="1:2" ht="15.5" x14ac:dyDescent="0.35">
      <c r="A14162" s="5"/>
      <c r="B14162" s="5"/>
    </row>
    <row r="14163" spans="1:2" ht="15.5" x14ac:dyDescent="0.35">
      <c r="A14163" s="5"/>
      <c r="B14163" s="5"/>
    </row>
    <row r="14164" spans="1:2" ht="15.5" x14ac:dyDescent="0.35">
      <c r="A14164" s="5"/>
      <c r="B14164" s="5"/>
    </row>
    <row r="14165" spans="1:2" ht="15.5" x14ac:dyDescent="0.35">
      <c r="A14165" s="5"/>
      <c r="B14165" s="5"/>
    </row>
    <row r="14166" spans="1:2" ht="15.5" x14ac:dyDescent="0.35">
      <c r="A14166" s="5"/>
      <c r="B14166" s="5"/>
    </row>
    <row r="14167" spans="1:2" ht="15.5" x14ac:dyDescent="0.35">
      <c r="A14167" s="5"/>
      <c r="B14167" s="5"/>
    </row>
    <row r="14168" spans="1:2" ht="15.5" x14ac:dyDescent="0.35">
      <c r="A14168" s="5"/>
      <c r="B14168" s="5"/>
    </row>
    <row r="14169" spans="1:2" ht="15.5" x14ac:dyDescent="0.35">
      <c r="A14169" s="5"/>
      <c r="B14169" s="5"/>
    </row>
    <row r="14170" spans="1:2" ht="15.5" x14ac:dyDescent="0.35">
      <c r="A14170" s="5"/>
      <c r="B14170" s="5"/>
    </row>
    <row r="14171" spans="1:2" ht="15.5" x14ac:dyDescent="0.35">
      <c r="A14171" s="5"/>
      <c r="B14171" s="5"/>
    </row>
    <row r="14172" spans="1:2" ht="15.5" x14ac:dyDescent="0.35">
      <c r="A14172" s="5"/>
      <c r="B14172" s="5"/>
    </row>
    <row r="14173" spans="1:2" ht="15.5" x14ac:dyDescent="0.35">
      <c r="A14173" s="5"/>
      <c r="B14173" s="5"/>
    </row>
    <row r="14174" spans="1:2" ht="15.5" x14ac:dyDescent="0.35">
      <c r="A14174" s="5"/>
      <c r="B14174" s="5"/>
    </row>
    <row r="14175" spans="1:2" ht="15.5" x14ac:dyDescent="0.35">
      <c r="A14175" s="5"/>
      <c r="B14175" s="5"/>
    </row>
    <row r="14176" spans="1:2" ht="15.5" x14ac:dyDescent="0.35">
      <c r="A14176" s="5"/>
      <c r="B14176" s="5"/>
    </row>
    <row r="14177" spans="1:2" ht="15.5" x14ac:dyDescent="0.35">
      <c r="A14177" s="5"/>
      <c r="B14177" s="5"/>
    </row>
    <row r="14178" spans="1:2" ht="15.5" x14ac:dyDescent="0.35">
      <c r="A14178" s="5"/>
      <c r="B14178" s="5"/>
    </row>
    <row r="14179" spans="1:2" ht="15.5" x14ac:dyDescent="0.35">
      <c r="A14179" s="5"/>
      <c r="B14179" s="5"/>
    </row>
    <row r="14180" spans="1:2" ht="15.5" x14ac:dyDescent="0.35">
      <c r="A14180" s="5"/>
      <c r="B14180" s="5"/>
    </row>
    <row r="14181" spans="1:2" ht="15.5" x14ac:dyDescent="0.35">
      <c r="A14181" s="5"/>
      <c r="B14181" s="5"/>
    </row>
    <row r="14182" spans="1:2" ht="15.5" x14ac:dyDescent="0.35">
      <c r="A14182" s="5"/>
      <c r="B14182" s="5"/>
    </row>
    <row r="14183" spans="1:2" ht="15.5" x14ac:dyDescent="0.35">
      <c r="A14183" s="5"/>
      <c r="B14183" s="5"/>
    </row>
    <row r="14184" spans="1:2" ht="15.5" x14ac:dyDescent="0.35">
      <c r="A14184" s="5"/>
      <c r="B14184" s="5"/>
    </row>
    <row r="14185" spans="1:2" ht="15.5" x14ac:dyDescent="0.35">
      <c r="A14185" s="5"/>
      <c r="B14185" s="5"/>
    </row>
    <row r="14186" spans="1:2" ht="15.5" x14ac:dyDescent="0.35">
      <c r="A14186" s="5"/>
      <c r="B14186" s="5"/>
    </row>
    <row r="14187" spans="1:2" ht="15.5" x14ac:dyDescent="0.35">
      <c r="A14187" s="5"/>
      <c r="B14187" s="5"/>
    </row>
    <row r="14188" spans="1:2" ht="15.5" x14ac:dyDescent="0.35">
      <c r="A14188" s="5"/>
      <c r="B14188" s="5"/>
    </row>
    <row r="14189" spans="1:2" ht="15.5" x14ac:dyDescent="0.35">
      <c r="A14189" s="5"/>
      <c r="B14189" s="5"/>
    </row>
    <row r="14190" spans="1:2" ht="15.5" x14ac:dyDescent="0.35">
      <c r="A14190" s="5"/>
      <c r="B14190" s="5"/>
    </row>
    <row r="14191" spans="1:2" ht="15.5" x14ac:dyDescent="0.35">
      <c r="A14191" s="5"/>
      <c r="B14191" s="5"/>
    </row>
    <row r="14192" spans="1:2" ht="15.5" x14ac:dyDescent="0.35">
      <c r="A14192" s="5"/>
      <c r="B14192" s="5"/>
    </row>
    <row r="14193" spans="1:2" ht="15.5" x14ac:dyDescent="0.35">
      <c r="A14193" s="5"/>
      <c r="B14193" s="5"/>
    </row>
    <row r="14194" spans="1:2" ht="15.5" x14ac:dyDescent="0.35">
      <c r="A14194" s="5"/>
      <c r="B14194" s="5"/>
    </row>
    <row r="14195" spans="1:2" ht="15.5" x14ac:dyDescent="0.35">
      <c r="A14195" s="5"/>
      <c r="B14195" s="5"/>
    </row>
    <row r="14196" spans="1:2" ht="15.5" x14ac:dyDescent="0.35">
      <c r="A14196" s="5"/>
      <c r="B14196" s="5"/>
    </row>
    <row r="14197" spans="1:2" ht="15.5" x14ac:dyDescent="0.35">
      <c r="A14197" s="5"/>
      <c r="B14197" s="5"/>
    </row>
    <row r="14198" spans="1:2" ht="15.5" x14ac:dyDescent="0.35">
      <c r="A14198" s="5"/>
      <c r="B14198" s="5"/>
    </row>
    <row r="14199" spans="1:2" ht="15.5" x14ac:dyDescent="0.35">
      <c r="A14199" s="5"/>
      <c r="B14199" s="5"/>
    </row>
    <row r="14200" spans="1:2" ht="15.5" x14ac:dyDescent="0.35">
      <c r="A14200" s="5"/>
      <c r="B14200" s="5"/>
    </row>
    <row r="14201" spans="1:2" ht="15.5" x14ac:dyDescent="0.35">
      <c r="A14201" s="5"/>
      <c r="B14201" s="5"/>
    </row>
    <row r="14202" spans="1:2" ht="15.5" x14ac:dyDescent="0.35">
      <c r="A14202" s="5"/>
      <c r="B14202" s="5"/>
    </row>
    <row r="14203" spans="1:2" ht="15.5" x14ac:dyDescent="0.35">
      <c r="A14203" s="5"/>
      <c r="B14203" s="5"/>
    </row>
    <row r="14204" spans="1:2" ht="15.5" x14ac:dyDescent="0.35">
      <c r="A14204" s="5"/>
      <c r="B14204" s="5"/>
    </row>
    <row r="14205" spans="1:2" ht="15.5" x14ac:dyDescent="0.35">
      <c r="A14205" s="5"/>
      <c r="B14205" s="5"/>
    </row>
    <row r="14206" spans="1:2" ht="15.5" x14ac:dyDescent="0.35">
      <c r="A14206" s="5"/>
      <c r="B14206" s="5"/>
    </row>
    <row r="14207" spans="1:2" ht="15.5" x14ac:dyDescent="0.35">
      <c r="A14207" s="5"/>
      <c r="B14207" s="5"/>
    </row>
    <row r="14208" spans="1:2" ht="15.5" x14ac:dyDescent="0.35">
      <c r="A14208" s="5"/>
      <c r="B14208" s="5"/>
    </row>
    <row r="14209" spans="1:2" ht="15.5" x14ac:dyDescent="0.35">
      <c r="A14209" s="5"/>
      <c r="B14209" s="5"/>
    </row>
    <row r="14210" spans="1:2" ht="15.5" x14ac:dyDescent="0.35">
      <c r="A14210" s="5"/>
      <c r="B14210" s="5"/>
    </row>
    <row r="14211" spans="1:2" ht="15.5" x14ac:dyDescent="0.35">
      <c r="A14211" s="5"/>
      <c r="B14211" s="5"/>
    </row>
    <row r="14212" spans="1:2" ht="15.5" x14ac:dyDescent="0.35">
      <c r="A14212" s="5"/>
      <c r="B14212" s="5"/>
    </row>
    <row r="14213" spans="1:2" ht="15.5" x14ac:dyDescent="0.35">
      <c r="A14213" s="5"/>
      <c r="B14213" s="5"/>
    </row>
    <row r="14214" spans="1:2" ht="15.5" x14ac:dyDescent="0.35">
      <c r="A14214" s="5"/>
      <c r="B14214" s="5"/>
    </row>
    <row r="14215" spans="1:2" ht="15.5" x14ac:dyDescent="0.35">
      <c r="A14215" s="5"/>
      <c r="B14215" s="5"/>
    </row>
    <row r="14216" spans="1:2" ht="15.5" x14ac:dyDescent="0.35">
      <c r="A14216" s="5"/>
      <c r="B14216" s="5"/>
    </row>
    <row r="14217" spans="1:2" ht="15.5" x14ac:dyDescent="0.35">
      <c r="A14217" s="5"/>
      <c r="B14217" s="5"/>
    </row>
    <row r="14218" spans="1:2" ht="15.5" x14ac:dyDescent="0.35">
      <c r="A14218" s="5"/>
      <c r="B14218" s="5"/>
    </row>
    <row r="14219" spans="1:2" ht="15.5" x14ac:dyDescent="0.35">
      <c r="A14219" s="5"/>
      <c r="B14219" s="5"/>
    </row>
    <row r="14220" spans="1:2" ht="15.5" x14ac:dyDescent="0.35">
      <c r="A14220" s="5"/>
      <c r="B14220" s="5"/>
    </row>
    <row r="14221" spans="1:2" ht="15.5" x14ac:dyDescent="0.35">
      <c r="A14221" s="5"/>
      <c r="B14221" s="5"/>
    </row>
    <row r="14222" spans="1:2" ht="15.5" x14ac:dyDescent="0.35">
      <c r="A14222" s="5"/>
      <c r="B14222" s="5"/>
    </row>
    <row r="14223" spans="1:2" ht="15.5" x14ac:dyDescent="0.35">
      <c r="A14223" s="5"/>
      <c r="B14223" s="5"/>
    </row>
    <row r="14224" spans="1:2" ht="15.5" x14ac:dyDescent="0.35">
      <c r="A14224" s="5"/>
      <c r="B14224" s="5"/>
    </row>
    <row r="14225" spans="1:2" ht="15.5" x14ac:dyDescent="0.35">
      <c r="A14225" s="5"/>
      <c r="B14225" s="5"/>
    </row>
    <row r="14226" spans="1:2" ht="15.5" x14ac:dyDescent="0.35">
      <c r="A14226" s="5"/>
      <c r="B14226" s="5"/>
    </row>
    <row r="14227" spans="1:2" ht="15.5" x14ac:dyDescent="0.35">
      <c r="A14227" s="5"/>
      <c r="B14227" s="5"/>
    </row>
    <row r="14228" spans="1:2" ht="15.5" x14ac:dyDescent="0.35">
      <c r="A14228" s="5"/>
      <c r="B14228" s="5"/>
    </row>
    <row r="14229" spans="1:2" ht="15.5" x14ac:dyDescent="0.35">
      <c r="A14229" s="5"/>
      <c r="B14229" s="5"/>
    </row>
    <row r="14230" spans="1:2" ht="15.5" x14ac:dyDescent="0.35">
      <c r="A14230" s="5"/>
      <c r="B14230" s="5"/>
    </row>
    <row r="14231" spans="1:2" ht="15.5" x14ac:dyDescent="0.35">
      <c r="A14231" s="5"/>
      <c r="B14231" s="5"/>
    </row>
    <row r="14232" spans="1:2" ht="15.5" x14ac:dyDescent="0.35">
      <c r="A14232" s="5"/>
      <c r="B14232" s="5"/>
    </row>
    <row r="14233" spans="1:2" ht="15.5" x14ac:dyDescent="0.35">
      <c r="A14233" s="5"/>
      <c r="B14233" s="5"/>
    </row>
    <row r="14234" spans="1:2" ht="15.5" x14ac:dyDescent="0.35">
      <c r="A14234" s="5"/>
      <c r="B14234" s="5"/>
    </row>
    <row r="14235" spans="1:2" ht="15.5" x14ac:dyDescent="0.35">
      <c r="A14235" s="5"/>
      <c r="B14235" s="5"/>
    </row>
    <row r="14236" spans="1:2" ht="15.5" x14ac:dyDescent="0.35">
      <c r="A14236" s="5"/>
      <c r="B14236" s="5"/>
    </row>
    <row r="14237" spans="1:2" ht="15.5" x14ac:dyDescent="0.35">
      <c r="A14237" s="5"/>
      <c r="B14237" s="5"/>
    </row>
    <row r="14238" spans="1:2" ht="15.5" x14ac:dyDescent="0.35">
      <c r="A14238" s="5"/>
      <c r="B14238" s="5"/>
    </row>
    <row r="14239" spans="1:2" ht="15.5" x14ac:dyDescent="0.35">
      <c r="A14239" s="5"/>
      <c r="B14239" s="5"/>
    </row>
    <row r="14240" spans="1:2" ht="15.5" x14ac:dyDescent="0.35">
      <c r="A14240" s="5"/>
      <c r="B14240" s="5"/>
    </row>
    <row r="14241" spans="1:2" ht="15.5" x14ac:dyDescent="0.35">
      <c r="A14241" s="5"/>
      <c r="B14241" s="5"/>
    </row>
    <row r="14242" spans="1:2" ht="15.5" x14ac:dyDescent="0.35">
      <c r="A14242" s="5"/>
      <c r="B14242" s="5"/>
    </row>
    <row r="14243" spans="1:2" ht="15.5" x14ac:dyDescent="0.35">
      <c r="A14243" s="5"/>
      <c r="B14243" s="5"/>
    </row>
    <row r="14244" spans="1:2" ht="15.5" x14ac:dyDescent="0.35">
      <c r="A14244" s="5"/>
      <c r="B14244" s="5"/>
    </row>
    <row r="14245" spans="1:2" ht="15.5" x14ac:dyDescent="0.35">
      <c r="A14245" s="5"/>
      <c r="B14245" s="5"/>
    </row>
    <row r="14246" spans="1:2" ht="15.5" x14ac:dyDescent="0.35">
      <c r="A14246" s="5"/>
      <c r="B14246" s="5"/>
    </row>
    <row r="14247" spans="1:2" ht="15.5" x14ac:dyDescent="0.35">
      <c r="A14247" s="5"/>
      <c r="B14247" s="5"/>
    </row>
    <row r="14248" spans="1:2" ht="15.5" x14ac:dyDescent="0.35">
      <c r="A14248" s="5"/>
      <c r="B14248" s="5"/>
    </row>
    <row r="14249" spans="1:2" ht="15.5" x14ac:dyDescent="0.35">
      <c r="A14249" s="5"/>
      <c r="B14249" s="5"/>
    </row>
    <row r="14250" spans="1:2" ht="15.5" x14ac:dyDescent="0.35">
      <c r="A14250" s="5"/>
      <c r="B14250" s="5"/>
    </row>
    <row r="14251" spans="1:2" ht="15.5" x14ac:dyDescent="0.35">
      <c r="A14251" s="5"/>
      <c r="B14251" s="5"/>
    </row>
    <row r="14252" spans="1:2" ht="15.5" x14ac:dyDescent="0.35">
      <c r="A14252" s="5"/>
      <c r="B14252" s="5"/>
    </row>
    <row r="14253" spans="1:2" ht="15.5" x14ac:dyDescent="0.35">
      <c r="A14253" s="5"/>
      <c r="B14253" s="5"/>
    </row>
    <row r="14254" spans="1:2" ht="15.5" x14ac:dyDescent="0.35">
      <c r="A14254" s="5"/>
      <c r="B14254" s="5"/>
    </row>
    <row r="14255" spans="1:2" ht="15.5" x14ac:dyDescent="0.35">
      <c r="A14255" s="5"/>
      <c r="B14255" s="5"/>
    </row>
    <row r="14256" spans="1:2" ht="15.5" x14ac:dyDescent="0.35">
      <c r="A14256" s="5"/>
      <c r="B14256" s="5"/>
    </row>
    <row r="14257" spans="1:2" ht="15.5" x14ac:dyDescent="0.35">
      <c r="A14257" s="5"/>
      <c r="B14257" s="5"/>
    </row>
    <row r="14258" spans="1:2" ht="15.5" x14ac:dyDescent="0.35">
      <c r="A14258" s="5"/>
      <c r="B14258" s="5"/>
    </row>
    <row r="14259" spans="1:2" ht="15.5" x14ac:dyDescent="0.35">
      <c r="A14259" s="5"/>
      <c r="B14259" s="5"/>
    </row>
    <row r="14260" spans="1:2" ht="15.5" x14ac:dyDescent="0.35">
      <c r="A14260" s="5"/>
      <c r="B14260" s="5"/>
    </row>
    <row r="14261" spans="1:2" ht="15.5" x14ac:dyDescent="0.35">
      <c r="A14261" s="5"/>
      <c r="B14261" s="5"/>
    </row>
    <row r="14262" spans="1:2" ht="15.5" x14ac:dyDescent="0.35">
      <c r="A14262" s="5"/>
      <c r="B14262" s="5"/>
    </row>
    <row r="14263" spans="1:2" ht="15.5" x14ac:dyDescent="0.35">
      <c r="A14263" s="5"/>
      <c r="B14263" s="5"/>
    </row>
    <row r="14264" spans="1:2" ht="15.5" x14ac:dyDescent="0.35">
      <c r="A14264" s="5"/>
      <c r="B14264" s="5"/>
    </row>
    <row r="14265" spans="1:2" ht="15.5" x14ac:dyDescent="0.35">
      <c r="A14265" s="5"/>
      <c r="B14265" s="5"/>
    </row>
    <row r="14266" spans="1:2" ht="15.5" x14ac:dyDescent="0.35">
      <c r="A14266" s="5"/>
      <c r="B14266" s="5"/>
    </row>
    <row r="14267" spans="1:2" ht="15.5" x14ac:dyDescent="0.35">
      <c r="A14267" s="5"/>
      <c r="B14267" s="5"/>
    </row>
    <row r="14268" spans="1:2" ht="15.5" x14ac:dyDescent="0.35">
      <c r="A14268" s="5"/>
      <c r="B14268" s="5"/>
    </row>
    <row r="14269" spans="1:2" ht="15.5" x14ac:dyDescent="0.35">
      <c r="A14269" s="5"/>
      <c r="B14269" s="5"/>
    </row>
    <row r="14270" spans="1:2" ht="15.5" x14ac:dyDescent="0.35">
      <c r="A14270" s="5"/>
      <c r="B14270" s="5"/>
    </row>
    <row r="14271" spans="1:2" ht="15.5" x14ac:dyDescent="0.35">
      <c r="A14271" s="5"/>
      <c r="B14271" s="5"/>
    </row>
    <row r="14272" spans="1:2" ht="15.5" x14ac:dyDescent="0.35">
      <c r="A14272" s="5"/>
      <c r="B14272" s="5"/>
    </row>
    <row r="14273" spans="1:2" ht="15.5" x14ac:dyDescent="0.35">
      <c r="A14273" s="5"/>
      <c r="B14273" s="5"/>
    </row>
    <row r="14274" spans="1:2" ht="15.5" x14ac:dyDescent="0.35">
      <c r="A14274" s="5"/>
      <c r="B14274" s="5"/>
    </row>
    <row r="14275" spans="1:2" ht="15.5" x14ac:dyDescent="0.35">
      <c r="A14275" s="5"/>
      <c r="B14275" s="5"/>
    </row>
    <row r="14276" spans="1:2" ht="15.5" x14ac:dyDescent="0.35">
      <c r="A14276" s="5"/>
      <c r="B14276" s="5"/>
    </row>
    <row r="14277" spans="1:2" ht="15.5" x14ac:dyDescent="0.35">
      <c r="A14277" s="5"/>
      <c r="B14277" s="5"/>
    </row>
    <row r="14278" spans="1:2" ht="15.5" x14ac:dyDescent="0.35">
      <c r="A14278" s="5"/>
      <c r="B14278" s="5"/>
    </row>
    <row r="14279" spans="1:2" ht="15.5" x14ac:dyDescent="0.35">
      <c r="A14279" s="5"/>
      <c r="B14279" s="5"/>
    </row>
    <row r="14280" spans="1:2" ht="15.5" x14ac:dyDescent="0.35">
      <c r="A14280" s="5"/>
      <c r="B14280" s="5"/>
    </row>
    <row r="14281" spans="1:2" ht="15.5" x14ac:dyDescent="0.35">
      <c r="A14281" s="5"/>
      <c r="B14281" s="5"/>
    </row>
    <row r="14282" spans="1:2" ht="15.5" x14ac:dyDescent="0.35">
      <c r="A14282" s="5"/>
      <c r="B14282" s="5"/>
    </row>
    <row r="14283" spans="1:2" ht="15.5" x14ac:dyDescent="0.35">
      <c r="A14283" s="5"/>
      <c r="B14283" s="5"/>
    </row>
    <row r="14284" spans="1:2" ht="15.5" x14ac:dyDescent="0.35">
      <c r="A14284" s="5"/>
      <c r="B14284" s="5"/>
    </row>
    <row r="14285" spans="1:2" ht="15.5" x14ac:dyDescent="0.35">
      <c r="A14285" s="5"/>
      <c r="B14285" s="5"/>
    </row>
    <row r="14286" spans="1:2" ht="15.5" x14ac:dyDescent="0.35">
      <c r="A14286" s="5"/>
      <c r="B14286" s="5"/>
    </row>
    <row r="14287" spans="1:2" ht="15.5" x14ac:dyDescent="0.35">
      <c r="A14287" s="5"/>
      <c r="B14287" s="5"/>
    </row>
    <row r="14288" spans="1:2" ht="15.5" x14ac:dyDescent="0.35">
      <c r="A14288" s="5"/>
      <c r="B14288" s="5"/>
    </row>
    <row r="14289" spans="1:2" ht="15.5" x14ac:dyDescent="0.35">
      <c r="A14289" s="5"/>
      <c r="B14289" s="5"/>
    </row>
    <row r="14290" spans="1:2" ht="15.5" x14ac:dyDescent="0.35">
      <c r="A14290" s="5"/>
      <c r="B14290" s="5"/>
    </row>
    <row r="14291" spans="1:2" ht="15.5" x14ac:dyDescent="0.35">
      <c r="A14291" s="5"/>
      <c r="B14291" s="5"/>
    </row>
    <row r="14292" spans="1:2" ht="15.5" x14ac:dyDescent="0.35">
      <c r="A14292" s="5"/>
      <c r="B14292" s="5"/>
    </row>
    <row r="14293" spans="1:2" ht="15.5" x14ac:dyDescent="0.35">
      <c r="A14293" s="5"/>
      <c r="B14293" s="5"/>
    </row>
    <row r="14294" spans="1:2" ht="15.5" x14ac:dyDescent="0.35">
      <c r="A14294" s="5"/>
      <c r="B14294" s="5"/>
    </row>
    <row r="14295" spans="1:2" ht="15.5" x14ac:dyDescent="0.35">
      <c r="A14295" s="5"/>
      <c r="B14295" s="5"/>
    </row>
    <row r="14296" spans="1:2" ht="15.5" x14ac:dyDescent="0.35">
      <c r="A14296" s="5"/>
      <c r="B14296" s="5"/>
    </row>
    <row r="14297" spans="1:2" ht="15.5" x14ac:dyDescent="0.35">
      <c r="A14297" s="5"/>
      <c r="B14297" s="5"/>
    </row>
    <row r="14298" spans="1:2" ht="15.5" x14ac:dyDescent="0.35">
      <c r="A14298" s="5"/>
      <c r="B14298" s="5"/>
    </row>
    <row r="14299" spans="1:2" ht="15.5" x14ac:dyDescent="0.35">
      <c r="A14299" s="5"/>
      <c r="B14299" s="5"/>
    </row>
    <row r="14300" spans="1:2" ht="15.5" x14ac:dyDescent="0.35">
      <c r="A14300" s="5"/>
      <c r="B14300" s="5"/>
    </row>
    <row r="14301" spans="1:2" ht="15.5" x14ac:dyDescent="0.35">
      <c r="A14301" s="5"/>
      <c r="B14301" s="5"/>
    </row>
    <row r="14302" spans="1:2" ht="15.5" x14ac:dyDescent="0.35">
      <c r="A14302" s="5"/>
      <c r="B14302" s="5"/>
    </row>
    <row r="14303" spans="1:2" ht="15.5" x14ac:dyDescent="0.35">
      <c r="A14303" s="5"/>
      <c r="B14303" s="5"/>
    </row>
    <row r="14304" spans="1:2" ht="15.5" x14ac:dyDescent="0.35">
      <c r="A14304" s="5"/>
      <c r="B14304" s="5"/>
    </row>
    <row r="14305" spans="1:2" ht="15.5" x14ac:dyDescent="0.35">
      <c r="A14305" s="5"/>
      <c r="B14305" s="5"/>
    </row>
    <row r="14306" spans="1:2" ht="15.5" x14ac:dyDescent="0.35">
      <c r="A14306" s="5"/>
      <c r="B14306" s="5"/>
    </row>
    <row r="14307" spans="1:2" ht="15.5" x14ac:dyDescent="0.35">
      <c r="A14307" s="5"/>
      <c r="B14307" s="5"/>
    </row>
    <row r="14308" spans="1:2" ht="15.5" x14ac:dyDescent="0.35">
      <c r="A14308" s="5"/>
      <c r="B14308" s="5"/>
    </row>
    <row r="14309" spans="1:2" ht="15.5" x14ac:dyDescent="0.35">
      <c r="A14309" s="5"/>
      <c r="B14309" s="5"/>
    </row>
    <row r="14310" spans="1:2" ht="15.5" x14ac:dyDescent="0.35">
      <c r="A14310" s="5"/>
      <c r="B14310" s="5"/>
    </row>
    <row r="14311" spans="1:2" ht="15.5" x14ac:dyDescent="0.35">
      <c r="A14311" s="5"/>
      <c r="B14311" s="5"/>
    </row>
    <row r="14312" spans="1:2" ht="15.5" x14ac:dyDescent="0.35">
      <c r="A14312" s="5"/>
      <c r="B14312" s="5"/>
    </row>
    <row r="14313" spans="1:2" ht="15.5" x14ac:dyDescent="0.35">
      <c r="A14313" s="5"/>
      <c r="B14313" s="5"/>
    </row>
    <row r="14314" spans="1:2" ht="15.5" x14ac:dyDescent="0.35">
      <c r="A14314" s="5"/>
      <c r="B14314" s="5"/>
    </row>
    <row r="14315" spans="1:2" ht="15.5" x14ac:dyDescent="0.35">
      <c r="A14315" s="5"/>
      <c r="B14315" s="5"/>
    </row>
    <row r="14316" spans="1:2" ht="15.5" x14ac:dyDescent="0.35">
      <c r="A14316" s="5"/>
      <c r="B14316" s="5"/>
    </row>
    <row r="14317" spans="1:2" ht="15.5" x14ac:dyDescent="0.35">
      <c r="A14317" s="5"/>
      <c r="B14317" s="5"/>
    </row>
    <row r="14318" spans="1:2" ht="15.5" x14ac:dyDescent="0.35">
      <c r="A14318" s="5"/>
      <c r="B14318" s="5"/>
    </row>
    <row r="14319" spans="1:2" ht="15.5" x14ac:dyDescent="0.35">
      <c r="A14319" s="5"/>
      <c r="B14319" s="5"/>
    </row>
    <row r="14320" spans="1:2" ht="15.5" x14ac:dyDescent="0.35">
      <c r="A14320" s="5"/>
      <c r="B14320" s="5"/>
    </row>
    <row r="14321" spans="1:2" ht="15.5" x14ac:dyDescent="0.35">
      <c r="A14321" s="5"/>
      <c r="B14321" s="5"/>
    </row>
    <row r="14322" spans="1:2" ht="15.5" x14ac:dyDescent="0.35">
      <c r="A14322" s="5"/>
      <c r="B14322" s="5"/>
    </row>
    <row r="14323" spans="1:2" ht="15.5" x14ac:dyDescent="0.35">
      <c r="A14323" s="5"/>
      <c r="B14323" s="5"/>
    </row>
    <row r="14324" spans="1:2" ht="15.5" x14ac:dyDescent="0.35">
      <c r="A14324" s="5"/>
      <c r="B14324" s="5"/>
    </row>
    <row r="14325" spans="1:2" ht="15.5" x14ac:dyDescent="0.35">
      <c r="A14325" s="5"/>
      <c r="B14325" s="5"/>
    </row>
    <row r="14326" spans="1:2" ht="15.5" x14ac:dyDescent="0.35">
      <c r="A14326" s="5"/>
      <c r="B14326" s="5"/>
    </row>
    <row r="14327" spans="1:2" ht="15.5" x14ac:dyDescent="0.35">
      <c r="A14327" s="5"/>
      <c r="B14327" s="5"/>
    </row>
    <row r="14328" spans="1:2" ht="15.5" x14ac:dyDescent="0.35">
      <c r="A14328" s="5"/>
      <c r="B14328" s="5"/>
    </row>
    <row r="14329" spans="1:2" ht="15.5" x14ac:dyDescent="0.35">
      <c r="A14329" s="5"/>
      <c r="B14329" s="5"/>
    </row>
    <row r="14330" spans="1:2" ht="15.5" x14ac:dyDescent="0.35">
      <c r="A14330" s="5"/>
      <c r="B14330" s="5"/>
    </row>
    <row r="14331" spans="1:2" ht="15.5" x14ac:dyDescent="0.35">
      <c r="A14331" s="5"/>
      <c r="B14331" s="5"/>
    </row>
    <row r="14332" spans="1:2" ht="15.5" x14ac:dyDescent="0.35">
      <c r="A14332" s="5"/>
      <c r="B14332" s="5"/>
    </row>
    <row r="14333" spans="1:2" ht="15.5" x14ac:dyDescent="0.35">
      <c r="A14333" s="5"/>
      <c r="B14333" s="5"/>
    </row>
    <row r="14334" spans="1:2" ht="15.5" x14ac:dyDescent="0.35">
      <c r="A14334" s="5"/>
      <c r="B14334" s="5"/>
    </row>
    <row r="14335" spans="1:2" ht="15.5" x14ac:dyDescent="0.35">
      <c r="A14335" s="5"/>
      <c r="B14335" s="5"/>
    </row>
    <row r="14336" spans="1:2" ht="15.5" x14ac:dyDescent="0.35">
      <c r="A14336" s="5"/>
      <c r="B14336" s="5"/>
    </row>
    <row r="14337" spans="1:2" ht="15.5" x14ac:dyDescent="0.35">
      <c r="A14337" s="5"/>
      <c r="B14337" s="5"/>
    </row>
    <row r="14338" spans="1:2" ht="15.5" x14ac:dyDescent="0.35">
      <c r="A14338" s="5"/>
      <c r="B14338" s="5"/>
    </row>
    <row r="14339" spans="1:2" ht="15.5" x14ac:dyDescent="0.35">
      <c r="A14339" s="5"/>
      <c r="B14339" s="5"/>
    </row>
    <row r="14340" spans="1:2" ht="15.5" x14ac:dyDescent="0.35">
      <c r="A14340" s="5"/>
      <c r="B14340" s="5"/>
    </row>
    <row r="14341" spans="1:2" ht="15.5" x14ac:dyDescent="0.35">
      <c r="A14341" s="5"/>
      <c r="B14341" s="5"/>
    </row>
    <row r="14342" spans="1:2" ht="15.5" x14ac:dyDescent="0.35">
      <c r="A14342" s="5"/>
      <c r="B14342" s="5"/>
    </row>
    <row r="14343" spans="1:2" ht="15.5" x14ac:dyDescent="0.35">
      <c r="A14343" s="5"/>
      <c r="B14343" s="5"/>
    </row>
    <row r="14344" spans="1:2" ht="15.5" x14ac:dyDescent="0.35">
      <c r="A14344" s="5"/>
      <c r="B14344" s="5"/>
    </row>
    <row r="14345" spans="1:2" ht="15.5" x14ac:dyDescent="0.35">
      <c r="A14345" s="5"/>
      <c r="B14345" s="5"/>
    </row>
    <row r="14346" spans="1:2" ht="15.5" x14ac:dyDescent="0.35">
      <c r="A14346" s="5"/>
      <c r="B14346" s="5"/>
    </row>
    <row r="14347" spans="1:2" ht="15.5" x14ac:dyDescent="0.35">
      <c r="A14347" s="5"/>
      <c r="B14347" s="5"/>
    </row>
    <row r="14348" spans="1:2" ht="15.5" x14ac:dyDescent="0.35">
      <c r="A14348" s="5"/>
      <c r="B14348" s="5"/>
    </row>
    <row r="14349" spans="1:2" ht="15.5" x14ac:dyDescent="0.35">
      <c r="A14349" s="5"/>
      <c r="B14349" s="5"/>
    </row>
    <row r="14350" spans="1:2" ht="15.5" x14ac:dyDescent="0.35">
      <c r="A14350" s="5"/>
      <c r="B14350" s="5"/>
    </row>
    <row r="14351" spans="1:2" ht="15.5" x14ac:dyDescent="0.35">
      <c r="A14351" s="5"/>
      <c r="B14351" s="5"/>
    </row>
    <row r="14352" spans="1:2" ht="15.5" x14ac:dyDescent="0.35">
      <c r="A14352" s="5"/>
      <c r="B14352" s="5"/>
    </row>
    <row r="14353" spans="1:2" ht="15.5" x14ac:dyDescent="0.35">
      <c r="A14353" s="5"/>
      <c r="B14353" s="5"/>
    </row>
    <row r="14354" spans="1:2" ht="15.5" x14ac:dyDescent="0.35">
      <c r="A14354" s="5"/>
      <c r="B14354" s="5"/>
    </row>
    <row r="14355" spans="1:2" ht="15.5" x14ac:dyDescent="0.35">
      <c r="A14355" s="5"/>
      <c r="B14355" s="5"/>
    </row>
    <row r="14356" spans="1:2" ht="15.5" x14ac:dyDescent="0.35">
      <c r="A14356" s="5"/>
      <c r="B14356" s="5"/>
    </row>
    <row r="14357" spans="1:2" ht="15.5" x14ac:dyDescent="0.35">
      <c r="A14357" s="5"/>
      <c r="B14357" s="5"/>
    </row>
    <row r="14358" spans="1:2" ht="15.5" x14ac:dyDescent="0.35">
      <c r="A14358" s="5"/>
      <c r="B14358" s="5"/>
    </row>
    <row r="14359" spans="1:2" ht="15.5" x14ac:dyDescent="0.35">
      <c r="A14359" s="5"/>
      <c r="B14359" s="5"/>
    </row>
    <row r="14360" spans="1:2" ht="15.5" x14ac:dyDescent="0.35">
      <c r="A14360" s="5"/>
      <c r="B14360" s="5"/>
    </row>
    <row r="14361" spans="1:2" ht="15.5" x14ac:dyDescent="0.35">
      <c r="A14361" s="5"/>
      <c r="B14361" s="5"/>
    </row>
    <row r="14362" spans="1:2" ht="15.5" x14ac:dyDescent="0.35">
      <c r="A14362" s="5"/>
      <c r="B14362" s="5"/>
    </row>
    <row r="14363" spans="1:2" ht="15.5" x14ac:dyDescent="0.35">
      <c r="A14363" s="5"/>
      <c r="B14363" s="5"/>
    </row>
    <row r="14364" spans="1:2" ht="15.5" x14ac:dyDescent="0.35">
      <c r="A14364" s="5"/>
      <c r="B14364" s="5"/>
    </row>
    <row r="14365" spans="1:2" ht="15.5" x14ac:dyDescent="0.35">
      <c r="A14365" s="5"/>
      <c r="B14365" s="5"/>
    </row>
    <row r="14366" spans="1:2" ht="15.5" x14ac:dyDescent="0.35">
      <c r="A14366" s="5"/>
      <c r="B14366" s="5"/>
    </row>
    <row r="14367" spans="1:2" ht="15.5" x14ac:dyDescent="0.35">
      <c r="A14367" s="5"/>
      <c r="B14367" s="5"/>
    </row>
    <row r="14368" spans="1:2" ht="15.5" x14ac:dyDescent="0.35">
      <c r="A14368" s="5"/>
      <c r="B14368" s="5"/>
    </row>
    <row r="14369" spans="1:2" ht="15.5" x14ac:dyDescent="0.35">
      <c r="A14369" s="5"/>
      <c r="B14369" s="5"/>
    </row>
    <row r="14370" spans="1:2" ht="15.5" x14ac:dyDescent="0.35">
      <c r="A14370" s="5"/>
      <c r="B14370" s="5"/>
    </row>
    <row r="14371" spans="1:2" ht="15.5" x14ac:dyDescent="0.35">
      <c r="A14371" s="5"/>
      <c r="B14371" s="5"/>
    </row>
    <row r="14372" spans="1:2" ht="15.5" x14ac:dyDescent="0.35">
      <c r="A14372" s="5"/>
      <c r="B14372" s="5"/>
    </row>
    <row r="14373" spans="1:2" ht="15.5" x14ac:dyDescent="0.35">
      <c r="A14373" s="5"/>
      <c r="B14373" s="5"/>
    </row>
    <row r="14374" spans="1:2" ht="15.5" x14ac:dyDescent="0.35">
      <c r="A14374" s="5"/>
      <c r="B14374" s="5"/>
    </row>
    <row r="14375" spans="1:2" ht="15.5" x14ac:dyDescent="0.35">
      <c r="A14375" s="5"/>
      <c r="B14375" s="5"/>
    </row>
    <row r="14376" spans="1:2" ht="15.5" x14ac:dyDescent="0.35">
      <c r="A14376" s="5"/>
      <c r="B14376" s="5"/>
    </row>
    <row r="14377" spans="1:2" ht="15.5" x14ac:dyDescent="0.35">
      <c r="A14377" s="5"/>
      <c r="B14377" s="5"/>
    </row>
    <row r="14378" spans="1:2" ht="15.5" x14ac:dyDescent="0.35">
      <c r="A14378" s="5"/>
      <c r="B14378" s="5"/>
    </row>
    <row r="14379" spans="1:2" ht="15.5" x14ac:dyDescent="0.35">
      <c r="A14379" s="5"/>
      <c r="B14379" s="5"/>
    </row>
    <row r="14380" spans="1:2" ht="15.5" x14ac:dyDescent="0.35">
      <c r="A14380" s="5"/>
      <c r="B14380" s="5"/>
    </row>
    <row r="14381" spans="1:2" ht="15.5" x14ac:dyDescent="0.35">
      <c r="A14381" s="5"/>
      <c r="B14381" s="5"/>
    </row>
    <row r="14382" spans="1:2" ht="15.5" x14ac:dyDescent="0.35">
      <c r="A14382" s="5"/>
      <c r="B14382" s="5"/>
    </row>
    <row r="14383" spans="1:2" ht="15.5" x14ac:dyDescent="0.35">
      <c r="A14383" s="5"/>
      <c r="B14383" s="5"/>
    </row>
    <row r="14384" spans="1:2" ht="15.5" x14ac:dyDescent="0.35">
      <c r="A14384" s="5"/>
      <c r="B14384" s="5"/>
    </row>
    <row r="14385" spans="1:2" ht="15.5" x14ac:dyDescent="0.35">
      <c r="A14385" s="5"/>
      <c r="B14385" s="5"/>
    </row>
    <row r="14386" spans="1:2" ht="15.5" x14ac:dyDescent="0.35">
      <c r="A14386" s="5"/>
      <c r="B14386" s="5"/>
    </row>
    <row r="14387" spans="1:2" ht="15.5" x14ac:dyDescent="0.35">
      <c r="A14387" s="5"/>
      <c r="B14387" s="5"/>
    </row>
    <row r="14388" spans="1:2" ht="15.5" x14ac:dyDescent="0.35">
      <c r="A14388" s="5"/>
      <c r="B14388" s="5"/>
    </row>
    <row r="14389" spans="1:2" ht="15.5" x14ac:dyDescent="0.35">
      <c r="A14389" s="5"/>
      <c r="B14389" s="5"/>
    </row>
    <row r="14390" spans="1:2" ht="15.5" x14ac:dyDescent="0.35">
      <c r="A14390" s="5"/>
      <c r="B14390" s="5"/>
    </row>
    <row r="14391" spans="1:2" ht="15.5" x14ac:dyDescent="0.35">
      <c r="A14391" s="5"/>
      <c r="B14391" s="5"/>
    </row>
    <row r="14392" spans="1:2" ht="15.5" x14ac:dyDescent="0.35">
      <c r="A14392" s="5"/>
      <c r="B14392" s="5"/>
    </row>
    <row r="14393" spans="1:2" ht="15.5" x14ac:dyDescent="0.35">
      <c r="A14393" s="5"/>
      <c r="B14393" s="5"/>
    </row>
    <row r="14394" spans="1:2" ht="15.5" x14ac:dyDescent="0.35">
      <c r="A14394" s="5"/>
      <c r="B14394" s="5"/>
    </row>
    <row r="14395" spans="1:2" ht="15.5" x14ac:dyDescent="0.35">
      <c r="A14395" s="5"/>
      <c r="B14395" s="5"/>
    </row>
    <row r="14396" spans="1:2" ht="15.5" x14ac:dyDescent="0.35">
      <c r="A14396" s="5"/>
      <c r="B14396" s="5"/>
    </row>
    <row r="14397" spans="1:2" ht="15.5" x14ac:dyDescent="0.35">
      <c r="A14397" s="5"/>
      <c r="B14397" s="5"/>
    </row>
    <row r="14398" spans="1:2" ht="15.5" x14ac:dyDescent="0.35">
      <c r="A14398" s="5"/>
      <c r="B14398" s="5"/>
    </row>
    <row r="14399" spans="1:2" ht="15.5" x14ac:dyDescent="0.35">
      <c r="A14399" s="5"/>
      <c r="B14399" s="5"/>
    </row>
    <row r="14400" spans="1:2" ht="15.5" x14ac:dyDescent="0.35">
      <c r="A14400" s="5"/>
      <c r="B14400" s="5"/>
    </row>
    <row r="14401" spans="1:2" ht="15.5" x14ac:dyDescent="0.35">
      <c r="A14401" s="5"/>
      <c r="B14401" s="5"/>
    </row>
    <row r="14402" spans="1:2" ht="15.5" x14ac:dyDescent="0.35">
      <c r="A14402" s="5"/>
      <c r="B14402" s="5"/>
    </row>
    <row r="14403" spans="1:2" ht="15.5" x14ac:dyDescent="0.35">
      <c r="A14403" s="5"/>
      <c r="B14403" s="5"/>
    </row>
    <row r="14404" spans="1:2" ht="15.5" x14ac:dyDescent="0.35">
      <c r="A14404" s="5"/>
      <c r="B14404" s="5"/>
    </row>
    <row r="14405" spans="1:2" ht="15.5" x14ac:dyDescent="0.35">
      <c r="A14405" s="5"/>
      <c r="B14405" s="5"/>
    </row>
    <row r="14406" spans="1:2" ht="15.5" x14ac:dyDescent="0.35">
      <c r="A14406" s="5"/>
      <c r="B14406" s="5"/>
    </row>
    <row r="14407" spans="1:2" ht="15.5" x14ac:dyDescent="0.35">
      <c r="A14407" s="5"/>
      <c r="B14407" s="5"/>
    </row>
    <row r="14408" spans="1:2" ht="15.5" x14ac:dyDescent="0.35">
      <c r="A14408" s="5"/>
      <c r="B14408" s="5"/>
    </row>
    <row r="14409" spans="1:2" ht="15.5" x14ac:dyDescent="0.35">
      <c r="A14409" s="5"/>
      <c r="B14409" s="5"/>
    </row>
    <row r="14410" spans="1:2" ht="15.5" x14ac:dyDescent="0.35">
      <c r="A14410" s="5"/>
      <c r="B14410" s="5"/>
    </row>
    <row r="14411" spans="1:2" ht="15.5" x14ac:dyDescent="0.35">
      <c r="A14411" s="5"/>
      <c r="B14411" s="5"/>
    </row>
    <row r="14412" spans="1:2" ht="15.5" x14ac:dyDescent="0.35">
      <c r="A14412" s="5"/>
      <c r="B14412" s="5"/>
    </row>
    <row r="14413" spans="1:2" ht="15.5" x14ac:dyDescent="0.35">
      <c r="A14413" s="5"/>
      <c r="B14413" s="5"/>
    </row>
    <row r="14414" spans="1:2" ht="15.5" x14ac:dyDescent="0.35">
      <c r="A14414" s="5"/>
      <c r="B14414" s="5"/>
    </row>
    <row r="14415" spans="1:2" ht="15.5" x14ac:dyDescent="0.35">
      <c r="A14415" s="5"/>
      <c r="B14415" s="5"/>
    </row>
    <row r="14416" spans="1:2" ht="15.5" x14ac:dyDescent="0.35">
      <c r="A14416" s="5"/>
      <c r="B14416" s="5"/>
    </row>
    <row r="14417" spans="1:2" ht="15.5" x14ac:dyDescent="0.35">
      <c r="A14417" s="5"/>
      <c r="B14417" s="5"/>
    </row>
    <row r="14418" spans="1:2" ht="15.5" x14ac:dyDescent="0.35">
      <c r="A14418" s="5"/>
      <c r="B14418" s="5"/>
    </row>
    <row r="14419" spans="1:2" ht="15.5" x14ac:dyDescent="0.35">
      <c r="A14419" s="5"/>
      <c r="B14419" s="5"/>
    </row>
    <row r="14420" spans="1:2" ht="15.5" x14ac:dyDescent="0.35">
      <c r="A14420" s="5"/>
      <c r="B14420" s="5"/>
    </row>
    <row r="14421" spans="1:2" ht="15.5" x14ac:dyDescent="0.35">
      <c r="A14421" s="5"/>
      <c r="B14421" s="5"/>
    </row>
    <row r="14422" spans="1:2" ht="15.5" x14ac:dyDescent="0.35">
      <c r="A14422" s="5"/>
      <c r="B14422" s="5"/>
    </row>
    <row r="14423" spans="1:2" ht="15.5" x14ac:dyDescent="0.35">
      <c r="A14423" s="5"/>
      <c r="B14423" s="5"/>
    </row>
    <row r="14424" spans="1:2" ht="15.5" x14ac:dyDescent="0.35">
      <c r="A14424" s="5"/>
      <c r="B14424" s="5"/>
    </row>
    <row r="14425" spans="1:2" ht="15.5" x14ac:dyDescent="0.35">
      <c r="A14425" s="5"/>
      <c r="B14425" s="5"/>
    </row>
    <row r="14426" spans="1:2" ht="15.5" x14ac:dyDescent="0.35">
      <c r="A14426" s="5"/>
      <c r="B14426" s="5"/>
    </row>
    <row r="14427" spans="1:2" ht="15.5" x14ac:dyDescent="0.35">
      <c r="A14427" s="5"/>
      <c r="B14427" s="5"/>
    </row>
    <row r="14428" spans="1:2" ht="15.5" x14ac:dyDescent="0.35">
      <c r="A14428" s="5"/>
      <c r="B14428" s="5"/>
    </row>
    <row r="14429" spans="1:2" ht="15.5" x14ac:dyDescent="0.35">
      <c r="A14429" s="5"/>
      <c r="B14429" s="5"/>
    </row>
    <row r="14430" spans="1:2" ht="15.5" x14ac:dyDescent="0.35">
      <c r="A14430" s="5"/>
      <c r="B14430" s="5"/>
    </row>
    <row r="14431" spans="1:2" ht="15.5" x14ac:dyDescent="0.35">
      <c r="A14431" s="5"/>
      <c r="B14431" s="5"/>
    </row>
    <row r="14432" spans="1:2" ht="15.5" x14ac:dyDescent="0.35">
      <c r="A14432" s="5"/>
      <c r="B14432" s="5"/>
    </row>
    <row r="14433" spans="1:2" ht="15.5" x14ac:dyDescent="0.35">
      <c r="A14433" s="5"/>
      <c r="B14433" s="5"/>
    </row>
    <row r="14434" spans="1:2" ht="15.5" x14ac:dyDescent="0.35">
      <c r="A14434" s="5"/>
      <c r="B14434" s="5"/>
    </row>
    <row r="14435" spans="1:2" ht="15.5" x14ac:dyDescent="0.35">
      <c r="A14435" s="5"/>
      <c r="B14435" s="5"/>
    </row>
    <row r="14436" spans="1:2" ht="15.5" x14ac:dyDescent="0.35">
      <c r="A14436" s="5"/>
      <c r="B14436" s="5"/>
    </row>
    <row r="14437" spans="1:2" ht="15.5" x14ac:dyDescent="0.35">
      <c r="A14437" s="5"/>
      <c r="B14437" s="5"/>
    </row>
    <row r="14438" spans="1:2" ht="15.5" x14ac:dyDescent="0.35">
      <c r="A14438" s="5"/>
      <c r="B14438" s="5"/>
    </row>
    <row r="14439" spans="1:2" ht="15.5" x14ac:dyDescent="0.35">
      <c r="A14439" s="5"/>
      <c r="B14439" s="5"/>
    </row>
    <row r="14440" spans="1:2" ht="15.5" x14ac:dyDescent="0.35">
      <c r="A14440" s="5"/>
      <c r="B14440" s="5"/>
    </row>
    <row r="14441" spans="1:2" ht="15.5" x14ac:dyDescent="0.35">
      <c r="A14441" s="5"/>
      <c r="B14441" s="5"/>
    </row>
    <row r="14442" spans="1:2" ht="15.5" x14ac:dyDescent="0.35">
      <c r="A14442" s="5"/>
      <c r="B14442" s="5"/>
    </row>
    <row r="14443" spans="1:2" ht="15.5" x14ac:dyDescent="0.35">
      <c r="A14443" s="5"/>
      <c r="B14443" s="5"/>
    </row>
    <row r="14444" spans="1:2" ht="15.5" x14ac:dyDescent="0.35">
      <c r="A14444" s="5"/>
      <c r="B14444" s="5"/>
    </row>
    <row r="14445" spans="1:2" ht="15.5" x14ac:dyDescent="0.35">
      <c r="A14445" s="5"/>
      <c r="B14445" s="5"/>
    </row>
    <row r="14446" spans="1:2" ht="15.5" x14ac:dyDescent="0.35">
      <c r="A14446" s="5"/>
      <c r="B14446" s="5"/>
    </row>
    <row r="14447" spans="1:2" ht="15.5" x14ac:dyDescent="0.35">
      <c r="A14447" s="5"/>
      <c r="B14447" s="5"/>
    </row>
    <row r="14448" spans="1:2" ht="15.5" x14ac:dyDescent="0.35">
      <c r="A14448" s="5"/>
      <c r="B14448" s="5"/>
    </row>
    <row r="14449" spans="1:2" ht="15.5" x14ac:dyDescent="0.35">
      <c r="A14449" s="5"/>
      <c r="B14449" s="5"/>
    </row>
    <row r="14450" spans="1:2" ht="15.5" x14ac:dyDescent="0.35">
      <c r="A14450" s="5"/>
      <c r="B14450" s="5"/>
    </row>
    <row r="14451" spans="1:2" ht="15.5" x14ac:dyDescent="0.35">
      <c r="A14451" s="5"/>
      <c r="B14451" s="5"/>
    </row>
    <row r="14452" spans="1:2" ht="15.5" x14ac:dyDescent="0.35">
      <c r="A14452" s="5"/>
      <c r="B14452" s="5"/>
    </row>
    <row r="14453" spans="1:2" ht="15.5" x14ac:dyDescent="0.35">
      <c r="A14453" s="5"/>
      <c r="B14453" s="5"/>
    </row>
    <row r="14454" spans="1:2" ht="15.5" x14ac:dyDescent="0.35">
      <c r="A14454" s="5"/>
      <c r="B14454" s="5"/>
    </row>
    <row r="14455" spans="1:2" ht="15.5" x14ac:dyDescent="0.35">
      <c r="A14455" s="5"/>
      <c r="B14455" s="5"/>
    </row>
    <row r="14456" spans="1:2" ht="15.5" x14ac:dyDescent="0.35">
      <c r="A14456" s="5"/>
      <c r="B14456" s="5"/>
    </row>
    <row r="14457" spans="1:2" ht="15.5" x14ac:dyDescent="0.35">
      <c r="A14457" s="5"/>
      <c r="B14457" s="5"/>
    </row>
    <row r="14458" spans="1:2" ht="15.5" x14ac:dyDescent="0.35">
      <c r="A14458" s="5"/>
      <c r="B14458" s="5"/>
    </row>
    <row r="14459" spans="1:2" ht="15.5" x14ac:dyDescent="0.35">
      <c r="A14459" s="5"/>
      <c r="B14459" s="5"/>
    </row>
    <row r="14460" spans="1:2" ht="15.5" x14ac:dyDescent="0.35">
      <c r="A14460" s="5"/>
      <c r="B14460" s="5"/>
    </row>
    <row r="14461" spans="1:2" ht="15.5" x14ac:dyDescent="0.35">
      <c r="A14461" s="5"/>
      <c r="B14461" s="5"/>
    </row>
    <row r="14462" spans="1:2" ht="15.5" x14ac:dyDescent="0.35">
      <c r="A14462" s="5"/>
      <c r="B14462" s="5"/>
    </row>
    <row r="14463" spans="1:2" ht="15.5" x14ac:dyDescent="0.35">
      <c r="A14463" s="5"/>
      <c r="B14463" s="5"/>
    </row>
    <row r="14464" spans="1:2" ht="15.5" x14ac:dyDescent="0.35">
      <c r="A14464" s="5"/>
      <c r="B14464" s="5"/>
    </row>
    <row r="14465" spans="1:2" ht="15.5" x14ac:dyDescent="0.35">
      <c r="A14465" s="5"/>
      <c r="B14465" s="5"/>
    </row>
    <row r="14466" spans="1:2" ht="15.5" x14ac:dyDescent="0.35">
      <c r="A14466" s="5"/>
      <c r="B14466" s="5"/>
    </row>
    <row r="14467" spans="1:2" ht="15.5" x14ac:dyDescent="0.35">
      <c r="A14467" s="5"/>
      <c r="B14467" s="5"/>
    </row>
    <row r="14468" spans="1:2" ht="15.5" x14ac:dyDescent="0.35">
      <c r="A14468" s="5"/>
      <c r="B14468" s="5"/>
    </row>
    <row r="14469" spans="1:2" ht="15.5" x14ac:dyDescent="0.35">
      <c r="A14469" s="5"/>
      <c r="B14469" s="5"/>
    </row>
    <row r="14470" spans="1:2" ht="15.5" x14ac:dyDescent="0.35">
      <c r="A14470" s="5"/>
      <c r="B14470" s="5"/>
    </row>
    <row r="14471" spans="1:2" ht="15.5" x14ac:dyDescent="0.35">
      <c r="A14471" s="5"/>
      <c r="B14471" s="5"/>
    </row>
    <row r="14472" spans="1:2" ht="15.5" x14ac:dyDescent="0.35">
      <c r="A14472" s="5"/>
      <c r="B14472" s="5"/>
    </row>
    <row r="14473" spans="1:2" ht="15.5" x14ac:dyDescent="0.35">
      <c r="A14473" s="5"/>
      <c r="B14473" s="5"/>
    </row>
    <row r="14474" spans="1:2" ht="15.5" x14ac:dyDescent="0.35">
      <c r="A14474" s="5"/>
      <c r="B14474" s="5"/>
    </row>
    <row r="14475" spans="1:2" ht="15.5" x14ac:dyDescent="0.35">
      <c r="A14475" s="5"/>
      <c r="B14475" s="5"/>
    </row>
    <row r="14476" spans="1:2" ht="15.5" x14ac:dyDescent="0.35">
      <c r="A14476" s="5"/>
      <c r="B14476" s="5"/>
    </row>
    <row r="14477" spans="1:2" ht="15.5" x14ac:dyDescent="0.35">
      <c r="A14477" s="5"/>
      <c r="B14477" s="5"/>
    </row>
    <row r="14478" spans="1:2" ht="15.5" x14ac:dyDescent="0.35">
      <c r="A14478" s="5"/>
      <c r="B14478" s="5"/>
    </row>
    <row r="14479" spans="1:2" ht="15.5" x14ac:dyDescent="0.35">
      <c r="A14479" s="5"/>
      <c r="B14479" s="5"/>
    </row>
    <row r="14480" spans="1:2" ht="15.5" x14ac:dyDescent="0.35">
      <c r="A14480" s="5"/>
      <c r="B14480" s="5"/>
    </row>
    <row r="14481" spans="1:2" ht="15.5" x14ac:dyDescent="0.35">
      <c r="A14481" s="5"/>
      <c r="B14481" s="5"/>
    </row>
    <row r="14482" spans="1:2" ht="15.5" x14ac:dyDescent="0.35">
      <c r="A14482" s="5"/>
      <c r="B14482" s="5"/>
    </row>
    <row r="14483" spans="1:2" ht="15.5" x14ac:dyDescent="0.35">
      <c r="A14483" s="5"/>
      <c r="B14483" s="5"/>
    </row>
    <row r="14484" spans="1:2" ht="15.5" x14ac:dyDescent="0.35">
      <c r="A14484" s="5"/>
      <c r="B14484" s="5"/>
    </row>
    <row r="14485" spans="1:2" ht="15.5" x14ac:dyDescent="0.35">
      <c r="A14485" s="5"/>
      <c r="B14485" s="5"/>
    </row>
    <row r="14486" spans="1:2" ht="15.5" x14ac:dyDescent="0.35">
      <c r="A14486" s="5"/>
      <c r="B14486" s="5"/>
    </row>
    <row r="14487" spans="1:2" ht="15.5" x14ac:dyDescent="0.35">
      <c r="A14487" s="5"/>
      <c r="B14487" s="5"/>
    </row>
    <row r="14488" spans="1:2" ht="15.5" x14ac:dyDescent="0.35">
      <c r="A14488" s="5"/>
      <c r="B14488" s="5"/>
    </row>
    <row r="14489" spans="1:2" ht="15.5" x14ac:dyDescent="0.35">
      <c r="A14489" s="5"/>
      <c r="B14489" s="5"/>
    </row>
    <row r="14490" spans="1:2" ht="15.5" x14ac:dyDescent="0.35">
      <c r="A14490" s="5"/>
      <c r="B14490" s="5"/>
    </row>
    <row r="14491" spans="1:2" ht="15.5" x14ac:dyDescent="0.35">
      <c r="A14491" s="5"/>
      <c r="B14491" s="5"/>
    </row>
    <row r="14492" spans="1:2" ht="15.5" x14ac:dyDescent="0.35">
      <c r="A14492" s="5"/>
      <c r="B14492" s="5"/>
    </row>
    <row r="14493" spans="1:2" ht="15.5" x14ac:dyDescent="0.35">
      <c r="A14493" s="5"/>
      <c r="B14493" s="5"/>
    </row>
    <row r="14494" spans="1:2" ht="15.5" x14ac:dyDescent="0.35">
      <c r="A14494" s="5"/>
      <c r="B14494" s="5"/>
    </row>
    <row r="14495" spans="1:2" ht="15.5" x14ac:dyDescent="0.35">
      <c r="A14495" s="5"/>
      <c r="B14495" s="5"/>
    </row>
    <row r="14496" spans="1:2" ht="15.5" x14ac:dyDescent="0.35">
      <c r="A14496" s="5"/>
      <c r="B14496" s="5"/>
    </row>
    <row r="14497" spans="1:2" ht="15.5" x14ac:dyDescent="0.35">
      <c r="A14497" s="5"/>
      <c r="B14497" s="5"/>
    </row>
    <row r="14498" spans="1:2" ht="15.5" x14ac:dyDescent="0.35">
      <c r="A14498" s="5"/>
      <c r="B14498" s="5"/>
    </row>
    <row r="14499" spans="1:2" ht="15.5" x14ac:dyDescent="0.35">
      <c r="A14499" s="5"/>
      <c r="B14499" s="5"/>
    </row>
    <row r="14500" spans="1:2" ht="15.5" x14ac:dyDescent="0.35">
      <c r="A14500" s="5"/>
      <c r="B14500" s="5"/>
    </row>
    <row r="14501" spans="1:2" ht="15.5" x14ac:dyDescent="0.35">
      <c r="A14501" s="5"/>
      <c r="B14501" s="5"/>
    </row>
    <row r="14502" spans="1:2" ht="15.5" x14ac:dyDescent="0.35">
      <c r="A14502" s="5"/>
      <c r="B14502" s="5"/>
    </row>
    <row r="14503" spans="1:2" ht="15.5" x14ac:dyDescent="0.35">
      <c r="A14503" s="5"/>
      <c r="B14503" s="5"/>
    </row>
    <row r="14504" spans="1:2" ht="15.5" x14ac:dyDescent="0.35">
      <c r="A14504" s="5"/>
      <c r="B14504" s="5"/>
    </row>
    <row r="14505" spans="1:2" ht="15.5" x14ac:dyDescent="0.35">
      <c r="A14505" s="5"/>
      <c r="B14505" s="5"/>
    </row>
    <row r="14506" spans="1:2" ht="15.5" x14ac:dyDescent="0.35">
      <c r="A14506" s="5"/>
      <c r="B14506" s="5"/>
    </row>
    <row r="14507" spans="1:2" ht="15.5" x14ac:dyDescent="0.35">
      <c r="A14507" s="5"/>
      <c r="B14507" s="5"/>
    </row>
    <row r="14508" spans="1:2" ht="15.5" x14ac:dyDescent="0.35">
      <c r="A14508" s="5"/>
      <c r="B14508" s="5"/>
    </row>
    <row r="14509" spans="1:2" ht="15.5" x14ac:dyDescent="0.35">
      <c r="A14509" s="5"/>
      <c r="B14509" s="5"/>
    </row>
    <row r="14510" spans="1:2" ht="15.5" x14ac:dyDescent="0.35">
      <c r="A14510" s="5"/>
      <c r="B14510" s="5"/>
    </row>
    <row r="14511" spans="1:2" ht="15.5" x14ac:dyDescent="0.35">
      <c r="A14511" s="5"/>
      <c r="B14511" s="5"/>
    </row>
    <row r="14512" spans="1:2" ht="15.5" x14ac:dyDescent="0.35">
      <c r="A14512" s="5"/>
      <c r="B14512" s="5"/>
    </row>
    <row r="14513" spans="1:2" ht="15.5" x14ac:dyDescent="0.35">
      <c r="A14513" s="5"/>
      <c r="B14513" s="5"/>
    </row>
    <row r="14514" spans="1:2" ht="15.5" x14ac:dyDescent="0.35">
      <c r="A14514" s="5"/>
      <c r="B14514" s="5"/>
    </row>
    <row r="14515" spans="1:2" ht="15.5" x14ac:dyDescent="0.35">
      <c r="A14515" s="5"/>
      <c r="B14515" s="5"/>
    </row>
    <row r="14516" spans="1:2" ht="15.5" x14ac:dyDescent="0.35">
      <c r="A14516" s="5"/>
      <c r="B14516" s="5"/>
    </row>
    <row r="14517" spans="1:2" ht="15.5" x14ac:dyDescent="0.35">
      <c r="A14517" s="5"/>
      <c r="B14517" s="5"/>
    </row>
    <row r="14518" spans="1:2" ht="15.5" x14ac:dyDescent="0.35">
      <c r="A14518" s="5"/>
      <c r="B14518" s="5"/>
    </row>
    <row r="14519" spans="1:2" ht="15.5" x14ac:dyDescent="0.35">
      <c r="A14519" s="5"/>
      <c r="B14519" s="5"/>
    </row>
    <row r="14520" spans="1:2" ht="15.5" x14ac:dyDescent="0.35">
      <c r="A14520" s="5"/>
      <c r="B14520" s="5"/>
    </row>
    <row r="14521" spans="1:2" ht="15.5" x14ac:dyDescent="0.35">
      <c r="A14521" s="5"/>
      <c r="B14521" s="5"/>
    </row>
    <row r="14522" spans="1:2" ht="15.5" x14ac:dyDescent="0.35">
      <c r="A14522" s="5"/>
      <c r="B14522" s="5"/>
    </row>
    <row r="14523" spans="1:2" ht="15.5" x14ac:dyDescent="0.35">
      <c r="A14523" s="5"/>
      <c r="B14523" s="5"/>
    </row>
    <row r="14524" spans="1:2" ht="15.5" x14ac:dyDescent="0.35">
      <c r="A14524" s="5"/>
      <c r="B14524" s="5"/>
    </row>
    <row r="14525" spans="1:2" ht="15.5" x14ac:dyDescent="0.35">
      <c r="A14525" s="5"/>
      <c r="B14525" s="5"/>
    </row>
    <row r="14526" spans="1:2" ht="15.5" x14ac:dyDescent="0.35">
      <c r="A14526" s="5"/>
      <c r="B14526" s="5"/>
    </row>
    <row r="14527" spans="1:2" ht="15.5" x14ac:dyDescent="0.35">
      <c r="A14527" s="5"/>
      <c r="B14527" s="5"/>
    </row>
    <row r="14528" spans="1:2" ht="15.5" x14ac:dyDescent="0.35">
      <c r="A14528" s="5"/>
      <c r="B14528" s="5"/>
    </row>
    <row r="14529" spans="1:2" ht="15.5" x14ac:dyDescent="0.35">
      <c r="A14529" s="5"/>
      <c r="B14529" s="5"/>
    </row>
    <row r="14530" spans="1:2" ht="15.5" x14ac:dyDescent="0.35">
      <c r="A14530" s="5"/>
      <c r="B14530" s="5"/>
    </row>
    <row r="14531" spans="1:2" ht="15.5" x14ac:dyDescent="0.35">
      <c r="A14531" s="5"/>
      <c r="B14531" s="5"/>
    </row>
    <row r="14532" spans="1:2" ht="15.5" x14ac:dyDescent="0.35">
      <c r="A14532" s="5"/>
      <c r="B14532" s="5"/>
    </row>
    <row r="14533" spans="1:2" ht="15.5" x14ac:dyDescent="0.35">
      <c r="A14533" s="5"/>
      <c r="B14533" s="5"/>
    </row>
    <row r="14534" spans="1:2" ht="15.5" x14ac:dyDescent="0.35">
      <c r="A14534" s="5"/>
      <c r="B14534" s="5"/>
    </row>
    <row r="14535" spans="1:2" ht="15.5" x14ac:dyDescent="0.35">
      <c r="A14535" s="5"/>
      <c r="B14535" s="5"/>
    </row>
    <row r="14536" spans="1:2" ht="15.5" x14ac:dyDescent="0.35">
      <c r="A14536" s="5"/>
      <c r="B14536" s="5"/>
    </row>
    <row r="14537" spans="1:2" ht="15.5" x14ac:dyDescent="0.35">
      <c r="A14537" s="5"/>
      <c r="B14537" s="5"/>
    </row>
    <row r="14538" spans="1:2" ht="15.5" x14ac:dyDescent="0.35">
      <c r="A14538" s="5"/>
      <c r="B14538" s="5"/>
    </row>
    <row r="14539" spans="1:2" ht="15.5" x14ac:dyDescent="0.35">
      <c r="A14539" s="5"/>
      <c r="B14539" s="5"/>
    </row>
    <row r="14540" spans="1:2" ht="15.5" x14ac:dyDescent="0.35">
      <c r="A14540" s="5"/>
      <c r="B14540" s="5"/>
    </row>
    <row r="14541" spans="1:2" ht="15.5" x14ac:dyDescent="0.35">
      <c r="A14541" s="5"/>
      <c r="B14541" s="5"/>
    </row>
    <row r="14542" spans="1:2" ht="15.5" x14ac:dyDescent="0.35">
      <c r="A14542" s="5"/>
      <c r="B14542" s="5"/>
    </row>
    <row r="14543" spans="1:2" ht="15.5" x14ac:dyDescent="0.35">
      <c r="A14543" s="5"/>
      <c r="B14543" s="5"/>
    </row>
    <row r="14544" spans="1:2" ht="15.5" x14ac:dyDescent="0.35">
      <c r="A14544" s="5"/>
      <c r="B14544" s="5"/>
    </row>
    <row r="14545" spans="1:2" ht="15.5" x14ac:dyDescent="0.35">
      <c r="A14545" s="5"/>
      <c r="B14545" s="5"/>
    </row>
    <row r="14546" spans="1:2" ht="15.5" x14ac:dyDescent="0.35">
      <c r="A14546" s="5"/>
      <c r="B14546" s="5"/>
    </row>
    <row r="14547" spans="1:2" ht="15.5" x14ac:dyDescent="0.35">
      <c r="A14547" s="5"/>
      <c r="B14547" s="5"/>
    </row>
    <row r="14548" spans="1:2" ht="15.5" x14ac:dyDescent="0.35">
      <c r="A14548" s="5"/>
      <c r="B14548" s="5"/>
    </row>
    <row r="14549" spans="1:2" ht="15.5" x14ac:dyDescent="0.35">
      <c r="A14549" s="5"/>
      <c r="B14549" s="5"/>
    </row>
    <row r="14550" spans="1:2" ht="15.5" x14ac:dyDescent="0.35">
      <c r="A14550" s="5"/>
      <c r="B14550" s="5"/>
    </row>
    <row r="14551" spans="1:2" ht="15.5" x14ac:dyDescent="0.35">
      <c r="A14551" s="5"/>
      <c r="B14551" s="5"/>
    </row>
    <row r="14552" spans="1:2" ht="15.5" x14ac:dyDescent="0.35">
      <c r="A14552" s="5"/>
      <c r="B14552" s="5"/>
    </row>
    <row r="14553" spans="1:2" ht="15.5" x14ac:dyDescent="0.35">
      <c r="A14553" s="5"/>
      <c r="B14553" s="5"/>
    </row>
    <row r="14554" spans="1:2" ht="15.5" x14ac:dyDescent="0.35">
      <c r="A14554" s="5"/>
      <c r="B14554" s="5"/>
    </row>
    <row r="14555" spans="1:2" ht="15.5" x14ac:dyDescent="0.35">
      <c r="A14555" s="5"/>
      <c r="B14555" s="5"/>
    </row>
    <row r="14556" spans="1:2" ht="15.5" x14ac:dyDescent="0.35">
      <c r="A14556" s="5"/>
      <c r="B14556" s="5"/>
    </row>
    <row r="14557" spans="1:2" ht="15.5" x14ac:dyDescent="0.35">
      <c r="A14557" s="5"/>
      <c r="B14557" s="5"/>
    </row>
    <row r="14558" spans="1:2" ht="15.5" x14ac:dyDescent="0.35">
      <c r="A14558" s="5"/>
      <c r="B14558" s="5"/>
    </row>
    <row r="14559" spans="1:2" ht="15.5" x14ac:dyDescent="0.35">
      <c r="A14559" s="5"/>
      <c r="B14559" s="5"/>
    </row>
    <row r="14560" spans="1:2" ht="15.5" x14ac:dyDescent="0.35">
      <c r="A14560" s="5"/>
      <c r="B14560" s="5"/>
    </row>
    <row r="14561" spans="1:2" ht="15.5" x14ac:dyDescent="0.35">
      <c r="A14561" s="5"/>
      <c r="B14561" s="5"/>
    </row>
    <row r="14562" spans="1:2" ht="15.5" x14ac:dyDescent="0.35">
      <c r="A14562" s="5"/>
      <c r="B14562" s="5"/>
    </row>
    <row r="14563" spans="1:2" ht="15.5" x14ac:dyDescent="0.35">
      <c r="A14563" s="5"/>
      <c r="B14563" s="5"/>
    </row>
    <row r="14564" spans="1:2" ht="15.5" x14ac:dyDescent="0.35">
      <c r="A14564" s="5"/>
      <c r="B14564" s="5"/>
    </row>
    <row r="14565" spans="1:2" ht="15.5" x14ac:dyDescent="0.35">
      <c r="A14565" s="5"/>
      <c r="B14565" s="5"/>
    </row>
    <row r="14566" spans="1:2" ht="15.5" x14ac:dyDescent="0.35">
      <c r="A14566" s="5"/>
      <c r="B14566" s="5"/>
    </row>
    <row r="14567" spans="1:2" ht="15.5" x14ac:dyDescent="0.35">
      <c r="A14567" s="5"/>
      <c r="B14567" s="5"/>
    </row>
    <row r="14568" spans="1:2" ht="15.5" x14ac:dyDescent="0.35">
      <c r="A14568" s="5"/>
      <c r="B14568" s="5"/>
    </row>
    <row r="14569" spans="1:2" ht="15.5" x14ac:dyDescent="0.35">
      <c r="A14569" s="5"/>
      <c r="B14569" s="5"/>
    </row>
    <row r="14570" spans="1:2" ht="15.5" x14ac:dyDescent="0.35">
      <c r="A14570" s="5"/>
      <c r="B14570" s="5"/>
    </row>
    <row r="14571" spans="1:2" ht="15.5" x14ac:dyDescent="0.35">
      <c r="A14571" s="5"/>
      <c r="B14571" s="5"/>
    </row>
    <row r="14572" spans="1:2" ht="15.5" x14ac:dyDescent="0.35">
      <c r="A14572" s="5"/>
      <c r="B14572" s="5"/>
    </row>
    <row r="14573" spans="1:2" ht="15.5" x14ac:dyDescent="0.35">
      <c r="A14573" s="5"/>
      <c r="B14573" s="5"/>
    </row>
    <row r="14574" spans="1:2" ht="15.5" x14ac:dyDescent="0.35">
      <c r="A14574" s="5"/>
      <c r="B14574" s="5"/>
    </row>
    <row r="14575" spans="1:2" ht="15.5" x14ac:dyDescent="0.35">
      <c r="A14575" s="5"/>
      <c r="B14575" s="5"/>
    </row>
    <row r="14576" spans="1:2" ht="15.5" x14ac:dyDescent="0.35">
      <c r="A14576" s="5"/>
      <c r="B14576" s="5"/>
    </row>
    <row r="14577" spans="1:2" ht="15.5" x14ac:dyDescent="0.35">
      <c r="A14577" s="5"/>
      <c r="B14577" s="5"/>
    </row>
    <row r="14578" spans="1:2" ht="15.5" x14ac:dyDescent="0.35">
      <c r="A14578" s="5"/>
      <c r="B14578" s="5"/>
    </row>
    <row r="14579" spans="1:2" ht="15.5" x14ac:dyDescent="0.35">
      <c r="A14579" s="5"/>
      <c r="B14579" s="5"/>
    </row>
    <row r="14580" spans="1:2" ht="15.5" x14ac:dyDescent="0.35">
      <c r="A14580" s="5"/>
      <c r="B14580" s="5"/>
    </row>
    <row r="14581" spans="1:2" ht="15.5" x14ac:dyDescent="0.35">
      <c r="A14581" s="5"/>
      <c r="B14581" s="5"/>
    </row>
    <row r="14582" spans="1:2" ht="15.5" x14ac:dyDescent="0.35">
      <c r="A14582" s="5"/>
      <c r="B14582" s="5"/>
    </row>
    <row r="14583" spans="1:2" ht="15.5" x14ac:dyDescent="0.35">
      <c r="A14583" s="5"/>
      <c r="B14583" s="5"/>
    </row>
    <row r="14584" spans="1:2" ht="15.5" x14ac:dyDescent="0.35">
      <c r="A14584" s="5"/>
      <c r="B14584" s="5"/>
    </row>
    <row r="14585" spans="1:2" ht="15.5" x14ac:dyDescent="0.35">
      <c r="A14585" s="5"/>
      <c r="B14585" s="5"/>
    </row>
    <row r="14586" spans="1:2" ht="15.5" x14ac:dyDescent="0.35">
      <c r="A14586" s="5"/>
      <c r="B14586" s="5"/>
    </row>
    <row r="14587" spans="1:2" ht="15.5" x14ac:dyDescent="0.35">
      <c r="A14587" s="5"/>
      <c r="B14587" s="5"/>
    </row>
    <row r="14588" spans="1:2" ht="15.5" x14ac:dyDescent="0.35">
      <c r="A14588" s="5"/>
      <c r="B14588" s="5"/>
    </row>
    <row r="14589" spans="1:2" ht="15.5" x14ac:dyDescent="0.35">
      <c r="A14589" s="5"/>
      <c r="B14589" s="5"/>
    </row>
    <row r="14590" spans="1:2" ht="15.5" x14ac:dyDescent="0.35">
      <c r="A14590" s="5"/>
      <c r="B14590" s="5"/>
    </row>
    <row r="14591" spans="1:2" ht="15.5" x14ac:dyDescent="0.35">
      <c r="A14591" s="5"/>
      <c r="B14591" s="5"/>
    </row>
    <row r="14592" spans="1:2" ht="15.5" x14ac:dyDescent="0.35">
      <c r="A14592" s="5"/>
      <c r="B14592" s="5"/>
    </row>
    <row r="14593" spans="1:2" ht="15.5" x14ac:dyDescent="0.35">
      <c r="A14593" s="5"/>
      <c r="B14593" s="5"/>
    </row>
    <row r="14594" spans="1:2" ht="15.5" x14ac:dyDescent="0.35">
      <c r="A14594" s="5"/>
      <c r="B14594" s="5"/>
    </row>
    <row r="14595" spans="1:2" ht="15.5" x14ac:dyDescent="0.35">
      <c r="A14595" s="5"/>
      <c r="B14595" s="5"/>
    </row>
    <row r="14596" spans="1:2" ht="15.5" x14ac:dyDescent="0.35">
      <c r="A14596" s="5"/>
      <c r="B14596" s="5"/>
    </row>
    <row r="14597" spans="1:2" ht="15.5" x14ac:dyDescent="0.35">
      <c r="A14597" s="5"/>
      <c r="B14597" s="5"/>
    </row>
    <row r="14598" spans="1:2" ht="15.5" x14ac:dyDescent="0.35">
      <c r="A14598" s="5"/>
      <c r="B14598" s="5"/>
    </row>
    <row r="14599" spans="1:2" ht="15.5" x14ac:dyDescent="0.35">
      <c r="A14599" s="5"/>
      <c r="B14599" s="5"/>
    </row>
    <row r="14600" spans="1:2" ht="15.5" x14ac:dyDescent="0.35">
      <c r="A14600" s="5"/>
      <c r="B14600" s="5"/>
    </row>
    <row r="14601" spans="1:2" ht="15.5" x14ac:dyDescent="0.35">
      <c r="A14601" s="5"/>
      <c r="B14601" s="5"/>
    </row>
    <row r="14602" spans="1:2" ht="15.5" x14ac:dyDescent="0.35">
      <c r="A14602" s="5"/>
      <c r="B14602" s="5"/>
    </row>
    <row r="14603" spans="1:2" ht="15.5" x14ac:dyDescent="0.35">
      <c r="A14603" s="5"/>
      <c r="B14603" s="5"/>
    </row>
    <row r="14604" spans="1:2" ht="15.5" x14ac:dyDescent="0.35">
      <c r="A14604" s="5"/>
      <c r="B14604" s="5"/>
    </row>
    <row r="14605" spans="1:2" ht="15.5" x14ac:dyDescent="0.35">
      <c r="A14605" s="5"/>
      <c r="B14605" s="5"/>
    </row>
    <row r="14606" spans="1:2" ht="15.5" x14ac:dyDescent="0.35">
      <c r="A14606" s="5"/>
      <c r="B14606" s="5"/>
    </row>
    <row r="14607" spans="1:2" ht="15.5" x14ac:dyDescent="0.35">
      <c r="A14607" s="5"/>
      <c r="B14607" s="5"/>
    </row>
    <row r="14608" spans="1:2" ht="15.5" x14ac:dyDescent="0.35">
      <c r="A14608" s="5"/>
      <c r="B14608" s="5"/>
    </row>
    <row r="14609" spans="1:2" ht="15.5" x14ac:dyDescent="0.35">
      <c r="A14609" s="5"/>
      <c r="B14609" s="5"/>
    </row>
    <row r="14610" spans="1:2" ht="15.5" x14ac:dyDescent="0.35">
      <c r="A14610" s="5"/>
      <c r="B14610" s="5"/>
    </row>
    <row r="14611" spans="1:2" ht="15.5" x14ac:dyDescent="0.35">
      <c r="A14611" s="5"/>
      <c r="B14611" s="5"/>
    </row>
    <row r="14612" spans="1:2" ht="15.5" x14ac:dyDescent="0.35">
      <c r="A14612" s="5"/>
      <c r="B14612" s="5"/>
    </row>
    <row r="14613" spans="1:2" ht="15.5" x14ac:dyDescent="0.35">
      <c r="A14613" s="5"/>
      <c r="B14613" s="5"/>
    </row>
    <row r="14614" spans="1:2" ht="15.5" x14ac:dyDescent="0.35">
      <c r="A14614" s="5"/>
      <c r="B14614" s="5"/>
    </row>
    <row r="14615" spans="1:2" ht="15.5" x14ac:dyDescent="0.35">
      <c r="A14615" s="5"/>
      <c r="B14615" s="5"/>
    </row>
    <row r="14616" spans="1:2" ht="15.5" x14ac:dyDescent="0.35">
      <c r="A14616" s="5"/>
      <c r="B14616" s="5"/>
    </row>
    <row r="14617" spans="1:2" ht="15.5" x14ac:dyDescent="0.35">
      <c r="A14617" s="5"/>
      <c r="B14617" s="5"/>
    </row>
    <row r="14618" spans="1:2" ht="15.5" x14ac:dyDescent="0.35">
      <c r="A14618" s="5"/>
      <c r="B14618" s="5"/>
    </row>
    <row r="14619" spans="1:2" ht="15.5" x14ac:dyDescent="0.35">
      <c r="A14619" s="5"/>
      <c r="B14619" s="5"/>
    </row>
    <row r="14620" spans="1:2" ht="15.5" x14ac:dyDescent="0.35">
      <c r="A14620" s="5"/>
      <c r="B14620" s="5"/>
    </row>
    <row r="14621" spans="1:2" ht="15.5" x14ac:dyDescent="0.35">
      <c r="A14621" s="5"/>
      <c r="B14621" s="5"/>
    </row>
    <row r="14622" spans="1:2" ht="15.5" x14ac:dyDescent="0.35">
      <c r="A14622" s="5"/>
      <c r="B14622" s="5"/>
    </row>
    <row r="14623" spans="1:2" ht="15.5" x14ac:dyDescent="0.35">
      <c r="A14623" s="5"/>
      <c r="B14623" s="5"/>
    </row>
    <row r="14624" spans="1:2" ht="15.5" x14ac:dyDescent="0.35">
      <c r="A14624" s="5"/>
      <c r="B14624" s="5"/>
    </row>
    <row r="14625" spans="1:2" ht="15.5" x14ac:dyDescent="0.35">
      <c r="A14625" s="5"/>
      <c r="B14625" s="5"/>
    </row>
    <row r="14626" spans="1:2" ht="15.5" x14ac:dyDescent="0.35">
      <c r="A14626" s="5"/>
      <c r="B14626" s="5"/>
    </row>
    <row r="14627" spans="1:2" ht="15.5" x14ac:dyDescent="0.35">
      <c r="A14627" s="5"/>
      <c r="B14627" s="5"/>
    </row>
    <row r="14628" spans="1:2" ht="15.5" x14ac:dyDescent="0.35">
      <c r="A14628" s="5"/>
      <c r="B14628" s="5"/>
    </row>
    <row r="14629" spans="1:2" ht="15.5" x14ac:dyDescent="0.35">
      <c r="A14629" s="5"/>
      <c r="B14629" s="5"/>
    </row>
    <row r="14630" spans="1:2" ht="15.5" x14ac:dyDescent="0.35">
      <c r="A14630" s="5"/>
      <c r="B14630" s="5"/>
    </row>
    <row r="14631" spans="1:2" ht="15.5" x14ac:dyDescent="0.35">
      <c r="A14631" s="5"/>
      <c r="B14631" s="5"/>
    </row>
    <row r="14632" spans="1:2" ht="15.5" x14ac:dyDescent="0.35">
      <c r="A14632" s="5"/>
      <c r="B14632" s="5"/>
    </row>
    <row r="14633" spans="1:2" ht="15.5" x14ac:dyDescent="0.35">
      <c r="A14633" s="5"/>
      <c r="B14633" s="5"/>
    </row>
    <row r="14634" spans="1:2" ht="15.5" x14ac:dyDescent="0.35">
      <c r="A14634" s="5"/>
      <c r="B14634" s="5"/>
    </row>
    <row r="14635" spans="1:2" ht="15.5" x14ac:dyDescent="0.35">
      <c r="A14635" s="5"/>
      <c r="B14635" s="5"/>
    </row>
    <row r="14636" spans="1:2" ht="15.5" x14ac:dyDescent="0.35">
      <c r="A14636" s="5"/>
      <c r="B14636" s="5"/>
    </row>
    <row r="14637" spans="1:2" ht="15.5" x14ac:dyDescent="0.35">
      <c r="A14637" s="5"/>
      <c r="B14637" s="5"/>
    </row>
    <row r="14638" spans="1:2" ht="15.5" x14ac:dyDescent="0.35">
      <c r="A14638" s="5"/>
      <c r="B14638" s="5"/>
    </row>
    <row r="14639" spans="1:2" ht="15.5" x14ac:dyDescent="0.35">
      <c r="A14639" s="5"/>
      <c r="B14639" s="5"/>
    </row>
    <row r="14640" spans="1:2" ht="15.5" x14ac:dyDescent="0.35">
      <c r="A14640" s="5"/>
      <c r="B14640" s="5"/>
    </row>
    <row r="14641" spans="1:2" ht="15.5" x14ac:dyDescent="0.35">
      <c r="A14641" s="5"/>
      <c r="B14641" s="5"/>
    </row>
    <row r="14642" spans="1:2" ht="15.5" x14ac:dyDescent="0.35">
      <c r="A14642" s="5"/>
      <c r="B14642" s="5"/>
    </row>
    <row r="14643" spans="1:2" ht="15.5" x14ac:dyDescent="0.35">
      <c r="A14643" s="5"/>
      <c r="B14643" s="5"/>
    </row>
    <row r="14644" spans="1:2" ht="15.5" x14ac:dyDescent="0.35">
      <c r="A14644" s="5"/>
      <c r="B14644" s="5"/>
    </row>
    <row r="14645" spans="1:2" ht="15.5" x14ac:dyDescent="0.35">
      <c r="A14645" s="5"/>
      <c r="B14645" s="5"/>
    </row>
    <row r="14646" spans="1:2" ht="15.5" x14ac:dyDescent="0.35">
      <c r="A14646" s="5"/>
      <c r="B14646" s="5"/>
    </row>
    <row r="14647" spans="1:2" ht="15.5" x14ac:dyDescent="0.35">
      <c r="A14647" s="5"/>
      <c r="B14647" s="5"/>
    </row>
    <row r="14648" spans="1:2" ht="15.5" x14ac:dyDescent="0.35">
      <c r="A14648" s="5"/>
      <c r="B14648" s="5"/>
    </row>
    <row r="14649" spans="1:2" ht="15.5" x14ac:dyDescent="0.35">
      <c r="A14649" s="5"/>
      <c r="B14649" s="5"/>
    </row>
    <row r="14650" spans="1:2" ht="15.5" x14ac:dyDescent="0.35">
      <c r="A14650" s="5"/>
      <c r="B14650" s="5"/>
    </row>
    <row r="14651" spans="1:2" ht="15.5" x14ac:dyDescent="0.35">
      <c r="A14651" s="5"/>
      <c r="B14651" s="5"/>
    </row>
    <row r="14652" spans="1:2" ht="15.5" x14ac:dyDescent="0.35">
      <c r="A14652" s="5"/>
      <c r="B14652" s="5"/>
    </row>
    <row r="14653" spans="1:2" ht="15.5" x14ac:dyDescent="0.35">
      <c r="A14653" s="5"/>
      <c r="B14653" s="5"/>
    </row>
    <row r="14654" spans="1:2" ht="15.5" x14ac:dyDescent="0.35">
      <c r="A14654" s="5"/>
      <c r="B14654" s="5"/>
    </row>
    <row r="14655" spans="1:2" ht="15.5" x14ac:dyDescent="0.35">
      <c r="A14655" s="5"/>
      <c r="B14655" s="5"/>
    </row>
    <row r="14656" spans="1:2" ht="15.5" x14ac:dyDescent="0.35">
      <c r="A14656" s="5"/>
      <c r="B14656" s="5"/>
    </row>
    <row r="14657" spans="1:2" ht="15.5" x14ac:dyDescent="0.35">
      <c r="A14657" s="5"/>
      <c r="B14657" s="5"/>
    </row>
    <row r="14658" spans="1:2" ht="15.5" x14ac:dyDescent="0.35">
      <c r="A14658" s="5"/>
      <c r="B14658" s="5"/>
    </row>
    <row r="14659" spans="1:2" ht="15.5" x14ac:dyDescent="0.35">
      <c r="A14659" s="5"/>
      <c r="B14659" s="5"/>
    </row>
    <row r="14660" spans="1:2" ht="15.5" x14ac:dyDescent="0.35">
      <c r="A14660" s="5"/>
      <c r="B14660" s="5"/>
    </row>
    <row r="14661" spans="1:2" ht="15.5" x14ac:dyDescent="0.35">
      <c r="A14661" s="5"/>
      <c r="B14661" s="5"/>
    </row>
    <row r="14662" spans="1:2" ht="15.5" x14ac:dyDescent="0.35">
      <c r="A14662" s="5"/>
      <c r="B14662" s="5"/>
    </row>
    <row r="14663" spans="1:2" ht="15.5" x14ac:dyDescent="0.35">
      <c r="A14663" s="5"/>
      <c r="B14663" s="5"/>
    </row>
    <row r="14664" spans="1:2" ht="15.5" x14ac:dyDescent="0.35">
      <c r="A14664" s="5"/>
      <c r="B14664" s="5"/>
    </row>
    <row r="14665" spans="1:2" ht="15.5" x14ac:dyDescent="0.35">
      <c r="A14665" s="5"/>
      <c r="B14665" s="5"/>
    </row>
    <row r="14666" spans="1:2" ht="15.5" x14ac:dyDescent="0.35">
      <c r="A14666" s="5"/>
      <c r="B14666" s="5"/>
    </row>
    <row r="14667" spans="1:2" ht="15.5" x14ac:dyDescent="0.35">
      <c r="A14667" s="5"/>
      <c r="B14667" s="5"/>
    </row>
    <row r="14668" spans="1:2" ht="15.5" x14ac:dyDescent="0.35">
      <c r="A14668" s="5"/>
      <c r="B14668" s="5"/>
    </row>
    <row r="14669" spans="1:2" ht="15.5" x14ac:dyDescent="0.35">
      <c r="A14669" s="5"/>
      <c r="B14669" s="5"/>
    </row>
    <row r="14670" spans="1:2" ht="15.5" x14ac:dyDescent="0.35">
      <c r="A14670" s="5"/>
      <c r="B14670" s="5"/>
    </row>
    <row r="14671" spans="1:2" ht="15.5" x14ac:dyDescent="0.35">
      <c r="A14671" s="5"/>
      <c r="B14671" s="5"/>
    </row>
    <row r="14672" spans="1:2" ht="15.5" x14ac:dyDescent="0.35">
      <c r="A14672" s="5"/>
      <c r="B14672" s="5"/>
    </row>
    <row r="14673" spans="1:2" ht="15.5" x14ac:dyDescent="0.35">
      <c r="A14673" s="5"/>
      <c r="B14673" s="5"/>
    </row>
    <row r="14674" spans="1:2" ht="15.5" x14ac:dyDescent="0.35">
      <c r="A14674" s="5"/>
      <c r="B14674" s="5"/>
    </row>
    <row r="14675" spans="1:2" ht="15.5" x14ac:dyDescent="0.35">
      <c r="A14675" s="5"/>
      <c r="B14675" s="5"/>
    </row>
    <row r="14676" spans="1:2" ht="15.5" x14ac:dyDescent="0.35">
      <c r="A14676" s="5"/>
      <c r="B14676" s="5"/>
    </row>
    <row r="14677" spans="1:2" ht="15.5" x14ac:dyDescent="0.35">
      <c r="A14677" s="5"/>
      <c r="B14677" s="5"/>
    </row>
    <row r="14678" spans="1:2" ht="15.5" x14ac:dyDescent="0.35">
      <c r="A14678" s="5"/>
      <c r="B14678" s="5"/>
    </row>
    <row r="14679" spans="1:2" ht="15.5" x14ac:dyDescent="0.35">
      <c r="A14679" s="5"/>
      <c r="B14679" s="5"/>
    </row>
    <row r="14680" spans="1:2" ht="15.5" x14ac:dyDescent="0.35">
      <c r="A14680" s="5"/>
      <c r="B14680" s="5"/>
    </row>
    <row r="14681" spans="1:2" ht="15.5" x14ac:dyDescent="0.35">
      <c r="A14681" s="5"/>
      <c r="B14681" s="5"/>
    </row>
    <row r="14682" spans="1:2" ht="15.5" x14ac:dyDescent="0.35">
      <c r="A14682" s="5"/>
      <c r="B14682" s="5"/>
    </row>
    <row r="14683" spans="1:2" ht="15.5" x14ac:dyDescent="0.35">
      <c r="A14683" s="5"/>
      <c r="B14683" s="5"/>
    </row>
    <row r="14684" spans="1:2" ht="15.5" x14ac:dyDescent="0.35">
      <c r="A14684" s="5"/>
      <c r="B14684" s="5"/>
    </row>
    <row r="14685" spans="1:2" ht="15.5" x14ac:dyDescent="0.35">
      <c r="A14685" s="5"/>
      <c r="B14685" s="5"/>
    </row>
    <row r="14686" spans="1:2" ht="15.5" x14ac:dyDescent="0.35">
      <c r="A14686" s="5"/>
      <c r="B14686" s="5"/>
    </row>
    <row r="14687" spans="1:2" ht="15.5" x14ac:dyDescent="0.35">
      <c r="A14687" s="5"/>
      <c r="B14687" s="5"/>
    </row>
    <row r="14688" spans="1:2" ht="15.5" x14ac:dyDescent="0.35">
      <c r="A14688" s="5"/>
      <c r="B14688" s="5"/>
    </row>
    <row r="14689" spans="1:2" ht="15.5" x14ac:dyDescent="0.35">
      <c r="A14689" s="5"/>
      <c r="B14689" s="5"/>
    </row>
    <row r="14690" spans="1:2" ht="15.5" x14ac:dyDescent="0.35">
      <c r="A14690" s="5"/>
      <c r="B14690" s="5"/>
    </row>
    <row r="14691" spans="1:2" ht="15.5" x14ac:dyDescent="0.35">
      <c r="A14691" s="5"/>
      <c r="B14691" s="5"/>
    </row>
    <row r="14692" spans="1:2" ht="15.5" x14ac:dyDescent="0.35">
      <c r="A14692" s="5"/>
      <c r="B14692" s="5"/>
    </row>
    <row r="14693" spans="1:2" ht="15.5" x14ac:dyDescent="0.35">
      <c r="A14693" s="5"/>
      <c r="B14693" s="5"/>
    </row>
    <row r="14694" spans="1:2" ht="15.5" x14ac:dyDescent="0.35">
      <c r="A14694" s="5"/>
      <c r="B14694" s="5"/>
    </row>
    <row r="14695" spans="1:2" ht="15.5" x14ac:dyDescent="0.35">
      <c r="A14695" s="5"/>
      <c r="B14695" s="5"/>
    </row>
    <row r="14696" spans="1:2" ht="15.5" x14ac:dyDescent="0.35">
      <c r="A14696" s="5"/>
      <c r="B14696" s="5"/>
    </row>
    <row r="14697" spans="1:2" ht="15.5" x14ac:dyDescent="0.35">
      <c r="A14697" s="5"/>
      <c r="B14697" s="5"/>
    </row>
    <row r="14698" spans="1:2" ht="15.5" x14ac:dyDescent="0.35">
      <c r="A14698" s="5"/>
      <c r="B14698" s="5"/>
    </row>
    <row r="14699" spans="1:2" ht="15.5" x14ac:dyDescent="0.35">
      <c r="A14699" s="5"/>
      <c r="B14699" s="5"/>
    </row>
    <row r="14700" spans="1:2" ht="15.5" x14ac:dyDescent="0.35">
      <c r="A14700" s="5"/>
      <c r="B14700" s="5"/>
    </row>
    <row r="14701" spans="1:2" ht="15.5" x14ac:dyDescent="0.35">
      <c r="A14701" s="5"/>
      <c r="B14701" s="5"/>
    </row>
    <row r="14702" spans="1:2" ht="15.5" x14ac:dyDescent="0.35">
      <c r="A14702" s="5"/>
      <c r="B14702" s="5"/>
    </row>
    <row r="14703" spans="1:2" ht="15.5" x14ac:dyDescent="0.35">
      <c r="A14703" s="5"/>
      <c r="B14703" s="5"/>
    </row>
    <row r="14704" spans="1:2" ht="15.5" x14ac:dyDescent="0.35">
      <c r="A14704" s="5"/>
      <c r="B14704" s="5"/>
    </row>
    <row r="14705" spans="1:2" ht="15.5" x14ac:dyDescent="0.35">
      <c r="A14705" s="5"/>
      <c r="B14705" s="5"/>
    </row>
    <row r="14706" spans="1:2" ht="15.5" x14ac:dyDescent="0.35">
      <c r="A14706" s="5"/>
      <c r="B14706" s="5"/>
    </row>
    <row r="14707" spans="1:2" ht="15.5" x14ac:dyDescent="0.35">
      <c r="A14707" s="5"/>
      <c r="B14707" s="5"/>
    </row>
    <row r="14708" spans="1:2" ht="15.5" x14ac:dyDescent="0.35">
      <c r="A14708" s="5"/>
      <c r="B14708" s="5"/>
    </row>
    <row r="14709" spans="1:2" ht="15.5" x14ac:dyDescent="0.35">
      <c r="A14709" s="5"/>
      <c r="B14709" s="5"/>
    </row>
    <row r="14710" spans="1:2" ht="15.5" x14ac:dyDescent="0.35">
      <c r="A14710" s="5"/>
      <c r="B14710" s="5"/>
    </row>
    <row r="14711" spans="1:2" ht="15.5" x14ac:dyDescent="0.35">
      <c r="A14711" s="5"/>
      <c r="B14711" s="5"/>
    </row>
    <row r="14712" spans="1:2" ht="15.5" x14ac:dyDescent="0.35">
      <c r="A14712" s="5"/>
      <c r="B14712" s="5"/>
    </row>
    <row r="14713" spans="1:2" ht="15.5" x14ac:dyDescent="0.35">
      <c r="A14713" s="5"/>
      <c r="B14713" s="5"/>
    </row>
    <row r="14714" spans="1:2" ht="15.5" x14ac:dyDescent="0.35">
      <c r="A14714" s="5"/>
      <c r="B14714" s="5"/>
    </row>
    <row r="14715" spans="1:2" ht="15.5" x14ac:dyDescent="0.35">
      <c r="A14715" s="5"/>
      <c r="B14715" s="5"/>
    </row>
    <row r="14716" spans="1:2" ht="15.5" x14ac:dyDescent="0.35">
      <c r="A14716" s="5"/>
      <c r="B14716" s="5"/>
    </row>
    <row r="14717" spans="1:2" ht="15.5" x14ac:dyDescent="0.35">
      <c r="A14717" s="5"/>
      <c r="B14717" s="5"/>
    </row>
    <row r="14718" spans="1:2" ht="15.5" x14ac:dyDescent="0.35">
      <c r="A14718" s="5"/>
      <c r="B14718" s="5"/>
    </row>
    <row r="14719" spans="1:2" ht="15.5" x14ac:dyDescent="0.35">
      <c r="A14719" s="5"/>
      <c r="B14719" s="5"/>
    </row>
    <row r="14720" spans="1:2" ht="15.5" x14ac:dyDescent="0.35">
      <c r="A14720" s="5"/>
      <c r="B14720" s="5"/>
    </row>
    <row r="14721" spans="1:2" ht="15.5" x14ac:dyDescent="0.35">
      <c r="A14721" s="5"/>
      <c r="B14721" s="5"/>
    </row>
    <row r="14722" spans="1:2" ht="15.5" x14ac:dyDescent="0.35">
      <c r="A14722" s="5"/>
      <c r="B14722" s="5"/>
    </row>
    <row r="14723" spans="1:2" ht="15.5" x14ac:dyDescent="0.35">
      <c r="A14723" s="5"/>
      <c r="B14723" s="5"/>
    </row>
    <row r="14724" spans="1:2" ht="15.5" x14ac:dyDescent="0.35">
      <c r="A14724" s="5"/>
      <c r="B14724" s="5"/>
    </row>
    <row r="14725" spans="1:2" ht="15.5" x14ac:dyDescent="0.35">
      <c r="A14725" s="5"/>
      <c r="B14725" s="5"/>
    </row>
    <row r="14726" spans="1:2" ht="15.5" x14ac:dyDescent="0.35">
      <c r="A14726" s="5"/>
      <c r="B14726" s="5"/>
    </row>
    <row r="14727" spans="1:2" ht="15.5" x14ac:dyDescent="0.35">
      <c r="A14727" s="5"/>
      <c r="B14727" s="5"/>
    </row>
    <row r="14728" spans="1:2" ht="15.5" x14ac:dyDescent="0.35">
      <c r="A14728" s="5"/>
      <c r="B14728" s="5"/>
    </row>
    <row r="14729" spans="1:2" ht="15.5" x14ac:dyDescent="0.35">
      <c r="A14729" s="5"/>
      <c r="B14729" s="5"/>
    </row>
    <row r="14730" spans="1:2" ht="15.5" x14ac:dyDescent="0.35">
      <c r="A14730" s="5"/>
      <c r="B14730" s="5"/>
    </row>
    <row r="14731" spans="1:2" ht="15.5" x14ac:dyDescent="0.35">
      <c r="A14731" s="5"/>
      <c r="B14731" s="5"/>
    </row>
    <row r="14732" spans="1:2" ht="15.5" x14ac:dyDescent="0.35">
      <c r="A14732" s="5"/>
      <c r="B14732" s="5"/>
    </row>
    <row r="14733" spans="1:2" ht="15.5" x14ac:dyDescent="0.35">
      <c r="A14733" s="5"/>
      <c r="B14733" s="5"/>
    </row>
    <row r="14734" spans="1:2" ht="15.5" x14ac:dyDescent="0.35">
      <c r="A14734" s="5"/>
      <c r="B14734" s="5"/>
    </row>
    <row r="14735" spans="1:2" ht="15.5" x14ac:dyDescent="0.35">
      <c r="A14735" s="5"/>
      <c r="B14735" s="5"/>
    </row>
    <row r="14736" spans="1:2" ht="15.5" x14ac:dyDescent="0.35">
      <c r="A14736" s="5"/>
      <c r="B14736" s="5"/>
    </row>
    <row r="14737" spans="1:2" ht="15.5" x14ac:dyDescent="0.35">
      <c r="A14737" s="5"/>
      <c r="B14737" s="5"/>
    </row>
    <row r="14738" spans="1:2" ht="15.5" x14ac:dyDescent="0.35">
      <c r="A14738" s="5"/>
      <c r="B14738" s="5"/>
    </row>
    <row r="14739" spans="1:2" ht="15.5" x14ac:dyDescent="0.35">
      <c r="A14739" s="5"/>
      <c r="B14739" s="5"/>
    </row>
    <row r="14740" spans="1:2" ht="15.5" x14ac:dyDescent="0.35">
      <c r="A14740" s="5"/>
      <c r="B14740" s="5"/>
    </row>
    <row r="14741" spans="1:2" ht="15.5" x14ac:dyDescent="0.35">
      <c r="A14741" s="5"/>
      <c r="B14741" s="5"/>
    </row>
    <row r="14742" spans="1:2" ht="15.5" x14ac:dyDescent="0.35">
      <c r="A14742" s="5"/>
      <c r="B14742" s="5"/>
    </row>
    <row r="14743" spans="1:2" ht="15.5" x14ac:dyDescent="0.35">
      <c r="A14743" s="5"/>
      <c r="B14743" s="5"/>
    </row>
    <row r="14744" spans="1:2" ht="15.5" x14ac:dyDescent="0.35">
      <c r="A14744" s="5"/>
      <c r="B14744" s="5"/>
    </row>
    <row r="14745" spans="1:2" ht="15.5" x14ac:dyDescent="0.35">
      <c r="A14745" s="5"/>
      <c r="B14745" s="5"/>
    </row>
    <row r="14746" spans="1:2" ht="15.5" x14ac:dyDescent="0.35">
      <c r="A14746" s="5"/>
      <c r="B14746" s="5"/>
    </row>
    <row r="14747" spans="1:2" ht="15.5" x14ac:dyDescent="0.35">
      <c r="A14747" s="5"/>
      <c r="B14747" s="5"/>
    </row>
    <row r="14748" spans="1:2" ht="15.5" x14ac:dyDescent="0.35">
      <c r="A14748" s="5"/>
      <c r="B14748" s="5"/>
    </row>
    <row r="14749" spans="1:2" ht="15.5" x14ac:dyDescent="0.35">
      <c r="A14749" s="5"/>
      <c r="B14749" s="5"/>
    </row>
    <row r="14750" spans="1:2" ht="15.5" x14ac:dyDescent="0.35">
      <c r="A14750" s="5"/>
      <c r="B14750" s="5"/>
    </row>
    <row r="14751" spans="1:2" ht="15.5" x14ac:dyDescent="0.35">
      <c r="A14751" s="5"/>
      <c r="B14751" s="5"/>
    </row>
    <row r="14752" spans="1:2" ht="15.5" x14ac:dyDescent="0.35">
      <c r="A14752" s="5"/>
      <c r="B14752" s="5"/>
    </row>
    <row r="14753" spans="1:2" ht="15.5" x14ac:dyDescent="0.35">
      <c r="A14753" s="5"/>
      <c r="B14753" s="5"/>
    </row>
    <row r="14754" spans="1:2" ht="15.5" x14ac:dyDescent="0.35">
      <c r="A14754" s="5"/>
      <c r="B14754" s="5"/>
    </row>
    <row r="14755" spans="1:2" ht="15.5" x14ac:dyDescent="0.35">
      <c r="A14755" s="5"/>
      <c r="B14755" s="5"/>
    </row>
    <row r="14756" spans="1:2" ht="15.5" x14ac:dyDescent="0.35">
      <c r="A14756" s="5"/>
      <c r="B14756" s="5"/>
    </row>
    <row r="14757" spans="1:2" ht="15.5" x14ac:dyDescent="0.35">
      <c r="A14757" s="5"/>
      <c r="B14757" s="5"/>
    </row>
    <row r="14758" spans="1:2" ht="15.5" x14ac:dyDescent="0.35">
      <c r="A14758" s="5"/>
      <c r="B14758" s="5"/>
    </row>
    <row r="14759" spans="1:2" ht="15.5" x14ac:dyDescent="0.35">
      <c r="A14759" s="5"/>
      <c r="B14759" s="5"/>
    </row>
    <row r="14760" spans="1:2" ht="15.5" x14ac:dyDescent="0.35">
      <c r="A14760" s="5"/>
      <c r="B14760" s="5"/>
    </row>
    <row r="14761" spans="1:2" ht="15.5" x14ac:dyDescent="0.35">
      <c r="A14761" s="5"/>
      <c r="B14761" s="5"/>
    </row>
    <row r="14762" spans="1:2" ht="15.5" x14ac:dyDescent="0.35">
      <c r="A14762" s="5"/>
      <c r="B14762" s="5"/>
    </row>
    <row r="14763" spans="1:2" ht="15.5" x14ac:dyDescent="0.35">
      <c r="A14763" s="5"/>
      <c r="B14763" s="5"/>
    </row>
    <row r="14764" spans="1:2" ht="15.5" x14ac:dyDescent="0.35">
      <c r="A14764" s="5"/>
      <c r="B14764" s="5"/>
    </row>
    <row r="14765" spans="1:2" ht="15.5" x14ac:dyDescent="0.35">
      <c r="A14765" s="5"/>
      <c r="B14765" s="5"/>
    </row>
    <row r="14766" spans="1:2" ht="15.5" x14ac:dyDescent="0.35">
      <c r="A14766" s="5"/>
      <c r="B14766" s="5"/>
    </row>
    <row r="14767" spans="1:2" ht="15.5" x14ac:dyDescent="0.35">
      <c r="A14767" s="5"/>
      <c r="B14767" s="5"/>
    </row>
    <row r="14768" spans="1:2" ht="15.5" x14ac:dyDescent="0.35">
      <c r="A14768" s="5"/>
      <c r="B14768" s="5"/>
    </row>
    <row r="14769" spans="1:2" ht="15.5" x14ac:dyDescent="0.35">
      <c r="A14769" s="5"/>
      <c r="B14769" s="5"/>
    </row>
    <row r="14770" spans="1:2" ht="15.5" x14ac:dyDescent="0.35">
      <c r="A14770" s="5"/>
      <c r="B14770" s="5"/>
    </row>
    <row r="14771" spans="1:2" ht="15.5" x14ac:dyDescent="0.35">
      <c r="A14771" s="5"/>
      <c r="B14771" s="5"/>
    </row>
    <row r="14772" spans="1:2" ht="15.5" x14ac:dyDescent="0.35">
      <c r="A14772" s="5"/>
      <c r="B14772" s="5"/>
    </row>
    <row r="14773" spans="1:2" ht="15.5" x14ac:dyDescent="0.35">
      <c r="A14773" s="5"/>
      <c r="B14773" s="5"/>
    </row>
    <row r="14774" spans="1:2" ht="15.5" x14ac:dyDescent="0.35">
      <c r="A14774" s="5"/>
      <c r="B14774" s="5"/>
    </row>
    <row r="14775" spans="1:2" ht="15.5" x14ac:dyDescent="0.35">
      <c r="A14775" s="5"/>
      <c r="B14775" s="5"/>
    </row>
    <row r="14776" spans="1:2" ht="15.5" x14ac:dyDescent="0.35">
      <c r="A14776" s="5"/>
      <c r="B14776" s="5"/>
    </row>
    <row r="14777" spans="1:2" ht="15.5" x14ac:dyDescent="0.35">
      <c r="A14777" s="5"/>
      <c r="B14777" s="5"/>
    </row>
    <row r="14778" spans="1:2" ht="15.5" x14ac:dyDescent="0.35">
      <c r="A14778" s="5"/>
      <c r="B14778" s="5"/>
    </row>
    <row r="14779" spans="1:2" ht="15.5" x14ac:dyDescent="0.35">
      <c r="A14779" s="5"/>
      <c r="B14779" s="5"/>
    </row>
    <row r="14780" spans="1:2" ht="15.5" x14ac:dyDescent="0.35">
      <c r="A14780" s="5"/>
      <c r="B14780" s="5"/>
    </row>
    <row r="14781" spans="1:2" ht="15.5" x14ac:dyDescent="0.35">
      <c r="A14781" s="5"/>
      <c r="B14781" s="5"/>
    </row>
    <row r="14782" spans="1:2" ht="15.5" x14ac:dyDescent="0.35">
      <c r="A14782" s="5"/>
      <c r="B14782" s="5"/>
    </row>
    <row r="14783" spans="1:2" ht="15.5" x14ac:dyDescent="0.35">
      <c r="A14783" s="5"/>
      <c r="B14783" s="5"/>
    </row>
    <row r="14784" spans="1:2" ht="15.5" x14ac:dyDescent="0.35">
      <c r="A14784" s="5"/>
      <c r="B14784" s="5"/>
    </row>
    <row r="14785" spans="1:2" ht="15.5" x14ac:dyDescent="0.35">
      <c r="A14785" s="5"/>
      <c r="B14785" s="5"/>
    </row>
    <row r="14786" spans="1:2" ht="15.5" x14ac:dyDescent="0.35">
      <c r="A14786" s="5"/>
      <c r="B14786" s="5"/>
    </row>
    <row r="14787" spans="1:2" ht="15.5" x14ac:dyDescent="0.35">
      <c r="A14787" s="5"/>
      <c r="B14787" s="5"/>
    </row>
    <row r="14788" spans="1:2" ht="15.5" x14ac:dyDescent="0.35">
      <c r="A14788" s="5"/>
      <c r="B14788" s="5"/>
    </row>
    <row r="14789" spans="1:2" ht="15.5" x14ac:dyDescent="0.35">
      <c r="A14789" s="5"/>
      <c r="B14789" s="5"/>
    </row>
    <row r="14790" spans="1:2" ht="15.5" x14ac:dyDescent="0.35">
      <c r="A14790" s="5"/>
      <c r="B14790" s="5"/>
    </row>
    <row r="14791" spans="1:2" ht="15.5" x14ac:dyDescent="0.35">
      <c r="A14791" s="5"/>
      <c r="B14791" s="5"/>
    </row>
    <row r="14792" spans="1:2" ht="15.5" x14ac:dyDescent="0.35">
      <c r="A14792" s="5"/>
      <c r="B14792" s="5"/>
    </row>
    <row r="14793" spans="1:2" ht="15.5" x14ac:dyDescent="0.35">
      <c r="A14793" s="5"/>
      <c r="B14793" s="5"/>
    </row>
    <row r="14794" spans="1:2" ht="15.5" x14ac:dyDescent="0.35">
      <c r="A14794" s="5"/>
      <c r="B14794" s="5"/>
    </row>
    <row r="14795" spans="1:2" ht="15.5" x14ac:dyDescent="0.35">
      <c r="A14795" s="5"/>
      <c r="B14795" s="5"/>
    </row>
    <row r="14796" spans="1:2" ht="15.5" x14ac:dyDescent="0.35">
      <c r="A14796" s="5"/>
      <c r="B14796" s="5"/>
    </row>
    <row r="14797" spans="1:2" ht="15.5" x14ac:dyDescent="0.35">
      <c r="A14797" s="5"/>
      <c r="B14797" s="5"/>
    </row>
    <row r="14798" spans="1:2" ht="15.5" x14ac:dyDescent="0.35">
      <c r="A14798" s="5"/>
      <c r="B14798" s="5"/>
    </row>
    <row r="14799" spans="1:2" ht="15.5" x14ac:dyDescent="0.35">
      <c r="A14799" s="5"/>
      <c r="B14799" s="5"/>
    </row>
    <row r="14800" spans="1:2" ht="15.5" x14ac:dyDescent="0.35">
      <c r="A14800" s="5"/>
      <c r="B14800" s="5"/>
    </row>
    <row r="14801" spans="1:2" ht="15.5" x14ac:dyDescent="0.35">
      <c r="A14801" s="5"/>
      <c r="B14801" s="5"/>
    </row>
    <row r="14802" spans="1:2" ht="15.5" x14ac:dyDescent="0.35">
      <c r="A14802" s="5"/>
      <c r="B14802" s="5"/>
    </row>
    <row r="14803" spans="1:2" ht="15.5" x14ac:dyDescent="0.35">
      <c r="A14803" s="5"/>
      <c r="B14803" s="5"/>
    </row>
    <row r="14804" spans="1:2" ht="15.5" x14ac:dyDescent="0.35">
      <c r="A14804" s="5"/>
      <c r="B14804" s="5"/>
    </row>
    <row r="14805" spans="1:2" ht="15.5" x14ac:dyDescent="0.35">
      <c r="A14805" s="5"/>
      <c r="B14805" s="5"/>
    </row>
    <row r="14806" spans="1:2" ht="15.5" x14ac:dyDescent="0.35">
      <c r="A14806" s="5"/>
      <c r="B14806" s="5"/>
    </row>
    <row r="14807" spans="1:2" ht="15.5" x14ac:dyDescent="0.35">
      <c r="A14807" s="5"/>
      <c r="B14807" s="5"/>
    </row>
    <row r="14808" spans="1:2" ht="15.5" x14ac:dyDescent="0.35">
      <c r="A14808" s="5"/>
      <c r="B14808" s="5"/>
    </row>
    <row r="14809" spans="1:2" ht="15.5" x14ac:dyDescent="0.35">
      <c r="A14809" s="5"/>
      <c r="B14809" s="5"/>
    </row>
    <row r="14810" spans="1:2" ht="15.5" x14ac:dyDescent="0.35">
      <c r="A14810" s="5"/>
      <c r="B14810" s="5"/>
    </row>
    <row r="14811" spans="1:2" ht="15.5" x14ac:dyDescent="0.35">
      <c r="A14811" s="5"/>
      <c r="B14811" s="5"/>
    </row>
    <row r="14812" spans="1:2" ht="15.5" x14ac:dyDescent="0.35">
      <c r="A14812" s="5"/>
      <c r="B14812" s="5"/>
    </row>
    <row r="14813" spans="1:2" ht="15.5" x14ac:dyDescent="0.35">
      <c r="A14813" s="5"/>
      <c r="B14813" s="5"/>
    </row>
    <row r="14814" spans="1:2" ht="15.5" x14ac:dyDescent="0.35">
      <c r="A14814" s="5"/>
      <c r="B14814" s="5"/>
    </row>
    <row r="14815" spans="1:2" ht="15.5" x14ac:dyDescent="0.35">
      <c r="A14815" s="5"/>
      <c r="B14815" s="5"/>
    </row>
    <row r="14816" spans="1:2" ht="15.5" x14ac:dyDescent="0.35">
      <c r="A14816" s="5"/>
      <c r="B14816" s="5"/>
    </row>
    <row r="14817" spans="1:2" ht="15.5" x14ac:dyDescent="0.35">
      <c r="A14817" s="5"/>
      <c r="B14817" s="5"/>
    </row>
    <row r="14818" spans="1:2" ht="15.5" x14ac:dyDescent="0.35">
      <c r="A14818" s="5"/>
      <c r="B14818" s="5"/>
    </row>
    <row r="14819" spans="1:2" ht="15.5" x14ac:dyDescent="0.35">
      <c r="A14819" s="5"/>
      <c r="B14819" s="5"/>
    </row>
    <row r="14820" spans="1:2" ht="15.5" x14ac:dyDescent="0.35">
      <c r="A14820" s="5"/>
      <c r="B14820" s="5"/>
    </row>
    <row r="14821" spans="1:2" ht="15.5" x14ac:dyDescent="0.35">
      <c r="A14821" s="5"/>
      <c r="B14821" s="5"/>
    </row>
    <row r="14822" spans="1:2" ht="15.5" x14ac:dyDescent="0.35">
      <c r="A14822" s="5"/>
      <c r="B14822" s="5"/>
    </row>
    <row r="14823" spans="1:2" ht="15.5" x14ac:dyDescent="0.35">
      <c r="A14823" s="5"/>
      <c r="B14823" s="5"/>
    </row>
    <row r="14824" spans="1:2" ht="15.5" x14ac:dyDescent="0.35">
      <c r="A14824" s="5"/>
      <c r="B14824" s="5"/>
    </row>
    <row r="14825" spans="1:2" ht="15.5" x14ac:dyDescent="0.35">
      <c r="A14825" s="5"/>
      <c r="B14825" s="5"/>
    </row>
    <row r="14826" spans="1:2" ht="15.5" x14ac:dyDescent="0.35">
      <c r="A14826" s="5"/>
      <c r="B14826" s="5"/>
    </row>
    <row r="14827" spans="1:2" ht="15.5" x14ac:dyDescent="0.35">
      <c r="A14827" s="5"/>
      <c r="B14827" s="5"/>
    </row>
    <row r="14828" spans="1:2" ht="15.5" x14ac:dyDescent="0.35">
      <c r="A14828" s="5"/>
      <c r="B14828" s="5"/>
    </row>
    <row r="14829" spans="1:2" ht="15.5" x14ac:dyDescent="0.35">
      <c r="A14829" s="5"/>
      <c r="B14829" s="5"/>
    </row>
    <row r="14830" spans="1:2" ht="15.5" x14ac:dyDescent="0.35">
      <c r="A14830" s="5"/>
      <c r="B14830" s="5"/>
    </row>
    <row r="14831" spans="1:2" ht="15.5" x14ac:dyDescent="0.35">
      <c r="A14831" s="5"/>
      <c r="B14831" s="5"/>
    </row>
    <row r="14832" spans="1:2" ht="15.5" x14ac:dyDescent="0.35">
      <c r="A14832" s="5"/>
      <c r="B14832" s="5"/>
    </row>
    <row r="14833" spans="1:2" ht="15.5" x14ac:dyDescent="0.35">
      <c r="A14833" s="5"/>
      <c r="B14833" s="5"/>
    </row>
    <row r="14834" spans="1:2" ht="15.5" x14ac:dyDescent="0.35">
      <c r="A14834" s="5"/>
      <c r="B14834" s="5"/>
    </row>
    <row r="14835" spans="1:2" ht="15.5" x14ac:dyDescent="0.35">
      <c r="A14835" s="5"/>
      <c r="B14835" s="5"/>
    </row>
    <row r="14836" spans="1:2" ht="15.5" x14ac:dyDescent="0.35">
      <c r="A14836" s="5"/>
      <c r="B14836" s="5"/>
    </row>
    <row r="14837" spans="1:2" ht="15.5" x14ac:dyDescent="0.35">
      <c r="A14837" s="5"/>
      <c r="B14837" s="5"/>
    </row>
    <row r="14838" spans="1:2" ht="15.5" x14ac:dyDescent="0.35">
      <c r="A14838" s="5"/>
      <c r="B14838" s="5"/>
    </row>
    <row r="14839" spans="1:2" ht="15.5" x14ac:dyDescent="0.35">
      <c r="A14839" s="5"/>
      <c r="B14839" s="5"/>
    </row>
    <row r="14840" spans="1:2" ht="15.5" x14ac:dyDescent="0.35">
      <c r="A14840" s="5"/>
      <c r="B14840" s="5"/>
    </row>
    <row r="14841" spans="1:2" ht="15.5" x14ac:dyDescent="0.35">
      <c r="A14841" s="5"/>
      <c r="B14841" s="5"/>
    </row>
    <row r="14842" spans="1:2" ht="15.5" x14ac:dyDescent="0.35">
      <c r="A14842" s="5"/>
      <c r="B14842" s="5"/>
    </row>
    <row r="14843" spans="1:2" ht="15.5" x14ac:dyDescent="0.35">
      <c r="A14843" s="5"/>
      <c r="B14843" s="5"/>
    </row>
    <row r="14844" spans="1:2" ht="15.5" x14ac:dyDescent="0.35">
      <c r="A14844" s="5"/>
      <c r="B14844" s="5"/>
    </row>
    <row r="14845" spans="1:2" ht="15.5" x14ac:dyDescent="0.35">
      <c r="A14845" s="5"/>
      <c r="B14845" s="5"/>
    </row>
    <row r="14846" spans="1:2" ht="15.5" x14ac:dyDescent="0.35">
      <c r="A14846" s="5"/>
      <c r="B14846" s="5"/>
    </row>
    <row r="14847" spans="1:2" ht="15.5" x14ac:dyDescent="0.35">
      <c r="A14847" s="5"/>
      <c r="B14847" s="5"/>
    </row>
    <row r="14848" spans="1:2" ht="15.5" x14ac:dyDescent="0.35">
      <c r="A14848" s="5"/>
      <c r="B14848" s="5"/>
    </row>
    <row r="14849" spans="1:2" ht="15.5" x14ac:dyDescent="0.35">
      <c r="A14849" s="5"/>
      <c r="B14849" s="5"/>
    </row>
    <row r="14850" spans="1:2" ht="15.5" x14ac:dyDescent="0.35">
      <c r="A14850" s="5"/>
      <c r="B14850" s="5"/>
    </row>
    <row r="14851" spans="1:2" ht="15.5" x14ac:dyDescent="0.35">
      <c r="A14851" s="5"/>
      <c r="B14851" s="5"/>
    </row>
    <row r="14852" spans="1:2" ht="15.5" x14ac:dyDescent="0.35">
      <c r="A14852" s="5"/>
      <c r="B14852" s="5"/>
    </row>
    <row r="14853" spans="1:2" ht="15.5" x14ac:dyDescent="0.35">
      <c r="A14853" s="5"/>
      <c r="B14853" s="5"/>
    </row>
    <row r="14854" spans="1:2" ht="15.5" x14ac:dyDescent="0.35">
      <c r="A14854" s="5"/>
      <c r="B14854" s="5"/>
    </row>
    <row r="14855" spans="1:2" ht="15.5" x14ac:dyDescent="0.35">
      <c r="A14855" s="5"/>
      <c r="B14855" s="5"/>
    </row>
    <row r="14856" spans="1:2" ht="15.5" x14ac:dyDescent="0.35">
      <c r="A14856" s="5"/>
      <c r="B14856" s="5"/>
    </row>
    <row r="14857" spans="1:2" ht="15.5" x14ac:dyDescent="0.35">
      <c r="A14857" s="5"/>
      <c r="B14857" s="5"/>
    </row>
    <row r="14858" spans="1:2" ht="15.5" x14ac:dyDescent="0.35">
      <c r="A14858" s="5"/>
      <c r="B14858" s="5"/>
    </row>
    <row r="14859" spans="1:2" ht="15.5" x14ac:dyDescent="0.35">
      <c r="A14859" s="5"/>
      <c r="B14859" s="5"/>
    </row>
    <row r="14860" spans="1:2" ht="15.5" x14ac:dyDescent="0.35">
      <c r="A14860" s="5"/>
      <c r="B14860" s="5"/>
    </row>
    <row r="14861" spans="1:2" ht="15.5" x14ac:dyDescent="0.35">
      <c r="A14861" s="5"/>
      <c r="B14861" s="5"/>
    </row>
    <row r="14862" spans="1:2" ht="15.5" x14ac:dyDescent="0.35">
      <c r="A14862" s="5"/>
      <c r="B14862" s="5"/>
    </row>
    <row r="14863" spans="1:2" ht="15.5" x14ac:dyDescent="0.35">
      <c r="A14863" s="5"/>
      <c r="B14863" s="5"/>
    </row>
    <row r="14864" spans="1:2" ht="15.5" x14ac:dyDescent="0.35">
      <c r="A14864" s="5"/>
      <c r="B14864" s="5"/>
    </row>
    <row r="14865" spans="1:2" ht="15.5" x14ac:dyDescent="0.35">
      <c r="A14865" s="5"/>
      <c r="B14865" s="5"/>
    </row>
    <row r="14866" spans="1:2" ht="15.5" x14ac:dyDescent="0.35">
      <c r="A14866" s="5"/>
      <c r="B14866" s="5"/>
    </row>
    <row r="14867" spans="1:2" ht="15.5" x14ac:dyDescent="0.35">
      <c r="A14867" s="5"/>
      <c r="B14867" s="5"/>
    </row>
    <row r="14868" spans="1:2" ht="15.5" x14ac:dyDescent="0.35">
      <c r="A14868" s="5"/>
      <c r="B14868" s="5"/>
    </row>
    <row r="14869" spans="1:2" ht="15.5" x14ac:dyDescent="0.35">
      <c r="A14869" s="5"/>
      <c r="B14869" s="5"/>
    </row>
    <row r="14870" spans="1:2" ht="15.5" x14ac:dyDescent="0.35">
      <c r="A14870" s="5"/>
      <c r="B14870" s="5"/>
    </row>
    <row r="14871" spans="1:2" ht="15.5" x14ac:dyDescent="0.35">
      <c r="A14871" s="5"/>
      <c r="B14871" s="5"/>
    </row>
    <row r="14872" spans="1:2" ht="15.5" x14ac:dyDescent="0.35">
      <c r="A14872" s="5"/>
      <c r="B14872" s="5"/>
    </row>
    <row r="14873" spans="1:2" ht="15.5" x14ac:dyDescent="0.35">
      <c r="A14873" s="5"/>
      <c r="B14873" s="5"/>
    </row>
    <row r="14874" spans="1:2" ht="15.5" x14ac:dyDescent="0.35">
      <c r="A14874" s="5"/>
      <c r="B14874" s="5"/>
    </row>
    <row r="14875" spans="1:2" ht="15.5" x14ac:dyDescent="0.35">
      <c r="A14875" s="5"/>
      <c r="B14875" s="5"/>
    </row>
    <row r="14876" spans="1:2" ht="15.5" x14ac:dyDescent="0.35">
      <c r="A14876" s="5"/>
      <c r="B14876" s="5"/>
    </row>
    <row r="14877" spans="1:2" ht="15.5" x14ac:dyDescent="0.35">
      <c r="A14877" s="5"/>
      <c r="B14877" s="5"/>
    </row>
    <row r="14878" spans="1:2" ht="15.5" x14ac:dyDescent="0.35">
      <c r="A14878" s="5"/>
      <c r="B14878" s="5"/>
    </row>
    <row r="14879" spans="1:2" ht="15.5" x14ac:dyDescent="0.35">
      <c r="A14879" s="5"/>
      <c r="B14879" s="5"/>
    </row>
    <row r="14880" spans="1:2" ht="15.5" x14ac:dyDescent="0.35">
      <c r="A14880" s="5"/>
      <c r="B14880" s="5"/>
    </row>
    <row r="14881" spans="1:2" ht="15.5" x14ac:dyDescent="0.35">
      <c r="A14881" s="5"/>
      <c r="B14881" s="5"/>
    </row>
    <row r="14882" spans="1:2" ht="15.5" x14ac:dyDescent="0.35">
      <c r="A14882" s="5"/>
      <c r="B14882" s="5"/>
    </row>
    <row r="14883" spans="1:2" ht="15.5" x14ac:dyDescent="0.35">
      <c r="A14883" s="5"/>
      <c r="B14883" s="5"/>
    </row>
    <row r="14884" spans="1:2" ht="15.5" x14ac:dyDescent="0.35">
      <c r="A14884" s="5"/>
      <c r="B14884" s="5"/>
    </row>
    <row r="14885" spans="1:2" ht="15.5" x14ac:dyDescent="0.35">
      <c r="A14885" s="5"/>
      <c r="B14885" s="5"/>
    </row>
    <row r="14886" spans="1:2" ht="15.5" x14ac:dyDescent="0.35">
      <c r="A14886" s="5"/>
      <c r="B14886" s="5"/>
    </row>
    <row r="14887" spans="1:2" ht="15.5" x14ac:dyDescent="0.35">
      <c r="A14887" s="5"/>
      <c r="B14887" s="5"/>
    </row>
    <row r="14888" spans="1:2" ht="15.5" x14ac:dyDescent="0.35">
      <c r="A14888" s="5"/>
      <c r="B14888" s="5"/>
    </row>
    <row r="14889" spans="1:2" ht="15.5" x14ac:dyDescent="0.35">
      <c r="A14889" s="5"/>
      <c r="B14889" s="5"/>
    </row>
    <row r="14890" spans="1:2" ht="15.5" x14ac:dyDescent="0.35">
      <c r="A14890" s="5"/>
      <c r="B14890" s="5"/>
    </row>
    <row r="14891" spans="1:2" ht="15.5" x14ac:dyDescent="0.35">
      <c r="A14891" s="5"/>
      <c r="B14891" s="5"/>
    </row>
    <row r="14892" spans="1:2" ht="15.5" x14ac:dyDescent="0.35">
      <c r="A14892" s="5"/>
      <c r="B14892" s="5"/>
    </row>
    <row r="14893" spans="1:2" ht="15.5" x14ac:dyDescent="0.35">
      <c r="A14893" s="5"/>
      <c r="B14893" s="5"/>
    </row>
    <row r="14894" spans="1:2" ht="15.5" x14ac:dyDescent="0.35">
      <c r="A14894" s="5"/>
      <c r="B14894" s="5"/>
    </row>
    <row r="14895" spans="1:2" ht="15.5" x14ac:dyDescent="0.35">
      <c r="A14895" s="5"/>
      <c r="B14895" s="5"/>
    </row>
    <row r="14896" spans="1:2" ht="15.5" x14ac:dyDescent="0.35">
      <c r="A14896" s="5"/>
      <c r="B14896" s="5"/>
    </row>
    <row r="14897" spans="1:2" ht="15.5" x14ac:dyDescent="0.35">
      <c r="A14897" s="5"/>
      <c r="B14897" s="5"/>
    </row>
    <row r="14898" spans="1:2" ht="15.5" x14ac:dyDescent="0.35">
      <c r="A14898" s="5"/>
      <c r="B14898" s="5"/>
    </row>
    <row r="14899" spans="1:2" ht="15.5" x14ac:dyDescent="0.35">
      <c r="A14899" s="5"/>
      <c r="B14899" s="5"/>
    </row>
    <row r="14900" spans="1:2" ht="15.5" x14ac:dyDescent="0.35">
      <c r="A14900" s="5"/>
      <c r="B14900" s="5"/>
    </row>
    <row r="14901" spans="1:2" ht="15.5" x14ac:dyDescent="0.35">
      <c r="A14901" s="5"/>
      <c r="B14901" s="5"/>
    </row>
    <row r="14902" spans="1:2" ht="15.5" x14ac:dyDescent="0.35">
      <c r="A14902" s="5"/>
      <c r="B14902" s="5"/>
    </row>
    <row r="14903" spans="1:2" ht="15.5" x14ac:dyDescent="0.35">
      <c r="A14903" s="5"/>
      <c r="B14903" s="5"/>
    </row>
    <row r="14904" spans="1:2" ht="15.5" x14ac:dyDescent="0.35">
      <c r="A14904" s="5"/>
      <c r="B14904" s="5"/>
    </row>
    <row r="14905" spans="1:2" ht="15.5" x14ac:dyDescent="0.35">
      <c r="A14905" s="5"/>
      <c r="B14905" s="5"/>
    </row>
    <row r="14906" spans="1:2" ht="15.5" x14ac:dyDescent="0.35">
      <c r="A14906" s="5"/>
      <c r="B14906" s="5"/>
    </row>
    <row r="14907" spans="1:2" ht="15.5" x14ac:dyDescent="0.35">
      <c r="A14907" s="5"/>
      <c r="B14907" s="5"/>
    </row>
    <row r="14908" spans="1:2" ht="15.5" x14ac:dyDescent="0.35">
      <c r="A14908" s="5"/>
      <c r="B14908" s="5"/>
    </row>
    <row r="14909" spans="1:2" ht="15.5" x14ac:dyDescent="0.35">
      <c r="A14909" s="5"/>
      <c r="B14909" s="5"/>
    </row>
    <row r="14910" spans="1:2" ht="15.5" x14ac:dyDescent="0.35">
      <c r="A14910" s="5"/>
      <c r="B14910" s="5"/>
    </row>
    <row r="14911" spans="1:2" ht="15.5" x14ac:dyDescent="0.35">
      <c r="A14911" s="5"/>
      <c r="B14911" s="5"/>
    </row>
    <row r="14912" spans="1:2" ht="15.5" x14ac:dyDescent="0.35">
      <c r="A14912" s="5"/>
      <c r="B14912" s="5"/>
    </row>
    <row r="14913" spans="1:2" ht="15.5" x14ac:dyDescent="0.35">
      <c r="A14913" s="5"/>
      <c r="B14913" s="5"/>
    </row>
    <row r="14914" spans="1:2" ht="15.5" x14ac:dyDescent="0.35">
      <c r="A14914" s="5"/>
      <c r="B14914" s="5"/>
    </row>
    <row r="14915" spans="1:2" ht="15.5" x14ac:dyDescent="0.35">
      <c r="A14915" s="5"/>
      <c r="B14915" s="5"/>
    </row>
    <row r="14916" spans="1:2" ht="15.5" x14ac:dyDescent="0.35">
      <c r="A14916" s="5"/>
      <c r="B14916" s="5"/>
    </row>
    <row r="14917" spans="1:2" ht="15.5" x14ac:dyDescent="0.35">
      <c r="A14917" s="5"/>
      <c r="B14917" s="5"/>
    </row>
    <row r="14918" spans="1:2" ht="15.5" x14ac:dyDescent="0.35">
      <c r="A14918" s="5"/>
      <c r="B14918" s="5"/>
    </row>
    <row r="14919" spans="1:2" ht="15.5" x14ac:dyDescent="0.35">
      <c r="A14919" s="5"/>
      <c r="B14919" s="5"/>
    </row>
    <row r="14920" spans="1:2" ht="15.5" x14ac:dyDescent="0.35">
      <c r="A14920" s="5"/>
      <c r="B14920" s="5"/>
    </row>
    <row r="14921" spans="1:2" ht="15.5" x14ac:dyDescent="0.35">
      <c r="A14921" s="5"/>
      <c r="B14921" s="5"/>
    </row>
    <row r="14922" spans="1:2" ht="15.5" x14ac:dyDescent="0.35">
      <c r="A14922" s="5"/>
      <c r="B14922" s="5"/>
    </row>
    <row r="14923" spans="1:2" ht="15.5" x14ac:dyDescent="0.35">
      <c r="A14923" s="5"/>
      <c r="B14923" s="5"/>
    </row>
    <row r="14924" spans="1:2" ht="15.5" x14ac:dyDescent="0.35">
      <c r="A14924" s="5"/>
      <c r="B14924" s="5"/>
    </row>
    <row r="14925" spans="1:2" ht="15.5" x14ac:dyDescent="0.35">
      <c r="A14925" s="5"/>
      <c r="B14925" s="5"/>
    </row>
    <row r="14926" spans="1:2" ht="15.5" x14ac:dyDescent="0.35">
      <c r="A14926" s="5"/>
      <c r="B14926" s="5"/>
    </row>
    <row r="14927" spans="1:2" ht="15.5" x14ac:dyDescent="0.35">
      <c r="A14927" s="5"/>
      <c r="B14927" s="5"/>
    </row>
    <row r="14928" spans="1:2" ht="15.5" x14ac:dyDescent="0.35">
      <c r="A14928" s="5"/>
      <c r="B14928" s="5"/>
    </row>
    <row r="14929" spans="1:2" ht="15.5" x14ac:dyDescent="0.35">
      <c r="A14929" s="5"/>
      <c r="B14929" s="5"/>
    </row>
    <row r="14930" spans="1:2" ht="15.5" x14ac:dyDescent="0.35">
      <c r="A14930" s="5"/>
      <c r="B14930" s="5"/>
    </row>
    <row r="14931" spans="1:2" ht="15.5" x14ac:dyDescent="0.35">
      <c r="A14931" s="5"/>
      <c r="B14931" s="5"/>
    </row>
    <row r="14932" spans="1:2" ht="15.5" x14ac:dyDescent="0.35">
      <c r="A14932" s="5"/>
      <c r="B14932" s="5"/>
    </row>
    <row r="14933" spans="1:2" ht="15.5" x14ac:dyDescent="0.35">
      <c r="A14933" s="5"/>
      <c r="B14933" s="5"/>
    </row>
    <row r="14934" spans="1:2" ht="15.5" x14ac:dyDescent="0.35">
      <c r="A14934" s="5"/>
      <c r="B14934" s="5"/>
    </row>
    <row r="14935" spans="1:2" ht="15.5" x14ac:dyDescent="0.35">
      <c r="A14935" s="5"/>
      <c r="B14935" s="5"/>
    </row>
    <row r="14936" spans="1:2" ht="15.5" x14ac:dyDescent="0.35">
      <c r="A14936" s="5"/>
      <c r="B14936" s="5"/>
    </row>
    <row r="14937" spans="1:2" ht="15.5" x14ac:dyDescent="0.35">
      <c r="A14937" s="5"/>
      <c r="B14937" s="5"/>
    </row>
    <row r="14938" spans="1:2" ht="15.5" x14ac:dyDescent="0.35">
      <c r="A14938" s="5"/>
      <c r="B14938" s="5"/>
    </row>
    <row r="14939" spans="1:2" ht="15.5" x14ac:dyDescent="0.35">
      <c r="A14939" s="5"/>
      <c r="B14939" s="5"/>
    </row>
    <row r="14940" spans="1:2" ht="15.5" x14ac:dyDescent="0.35">
      <c r="A14940" s="5"/>
      <c r="B14940" s="5"/>
    </row>
    <row r="14941" spans="1:2" ht="15.5" x14ac:dyDescent="0.35">
      <c r="A14941" s="5"/>
      <c r="B14941" s="5"/>
    </row>
    <row r="14942" spans="1:2" ht="15.5" x14ac:dyDescent="0.35">
      <c r="A14942" s="5"/>
      <c r="B14942" s="5"/>
    </row>
    <row r="14943" spans="1:2" ht="15.5" x14ac:dyDescent="0.35">
      <c r="A14943" s="5"/>
      <c r="B14943" s="5"/>
    </row>
    <row r="14944" spans="1:2" ht="15.5" x14ac:dyDescent="0.35">
      <c r="A14944" s="5"/>
      <c r="B14944" s="5"/>
    </row>
    <row r="14945" spans="1:2" ht="15.5" x14ac:dyDescent="0.35">
      <c r="A14945" s="5"/>
      <c r="B14945" s="5"/>
    </row>
    <row r="14946" spans="1:2" ht="15.5" x14ac:dyDescent="0.35">
      <c r="A14946" s="5"/>
      <c r="B14946" s="5"/>
    </row>
    <row r="14947" spans="1:2" ht="15.5" x14ac:dyDescent="0.35">
      <c r="A14947" s="5"/>
      <c r="B14947" s="5"/>
    </row>
    <row r="14948" spans="1:2" ht="15.5" x14ac:dyDescent="0.35">
      <c r="A14948" s="5"/>
      <c r="B14948" s="5"/>
    </row>
    <row r="14949" spans="1:2" ht="15.5" x14ac:dyDescent="0.35">
      <c r="A14949" s="5"/>
      <c r="B14949" s="5"/>
    </row>
    <row r="14950" spans="1:2" ht="15.5" x14ac:dyDescent="0.35">
      <c r="A14950" s="5"/>
      <c r="B14950" s="5"/>
    </row>
    <row r="14951" spans="1:2" ht="15.5" x14ac:dyDescent="0.35">
      <c r="A14951" s="5"/>
      <c r="B14951" s="5"/>
    </row>
    <row r="14952" spans="1:2" ht="15.5" x14ac:dyDescent="0.35">
      <c r="A14952" s="5"/>
      <c r="B14952" s="5"/>
    </row>
    <row r="14953" spans="1:2" ht="15.5" x14ac:dyDescent="0.35">
      <c r="A14953" s="5"/>
      <c r="B14953" s="5"/>
    </row>
    <row r="14954" spans="1:2" ht="15.5" x14ac:dyDescent="0.35">
      <c r="A14954" s="5"/>
      <c r="B14954" s="5"/>
    </row>
    <row r="14955" spans="1:2" ht="15.5" x14ac:dyDescent="0.35">
      <c r="A14955" s="5"/>
      <c r="B14955" s="5"/>
    </row>
    <row r="14956" spans="1:2" ht="15.5" x14ac:dyDescent="0.35">
      <c r="A14956" s="5"/>
      <c r="B14956" s="5"/>
    </row>
    <row r="14957" spans="1:2" ht="15.5" x14ac:dyDescent="0.35">
      <c r="A14957" s="5"/>
      <c r="B14957" s="5"/>
    </row>
    <row r="14958" spans="1:2" ht="15.5" x14ac:dyDescent="0.35">
      <c r="A14958" s="5"/>
      <c r="B14958" s="5"/>
    </row>
    <row r="14959" spans="1:2" ht="15.5" x14ac:dyDescent="0.35">
      <c r="A14959" s="5"/>
      <c r="B14959" s="5"/>
    </row>
    <row r="14960" spans="1:2" ht="15.5" x14ac:dyDescent="0.35">
      <c r="A14960" s="5"/>
      <c r="B14960" s="5"/>
    </row>
    <row r="14961" spans="1:2" ht="15.5" x14ac:dyDescent="0.35">
      <c r="A14961" s="5"/>
      <c r="B14961" s="5"/>
    </row>
    <row r="14962" spans="1:2" ht="15.5" x14ac:dyDescent="0.35">
      <c r="A14962" s="5"/>
      <c r="B14962" s="5"/>
    </row>
    <row r="14963" spans="1:2" ht="15.5" x14ac:dyDescent="0.35">
      <c r="A14963" s="5"/>
      <c r="B14963" s="5"/>
    </row>
    <row r="14964" spans="1:2" ht="15.5" x14ac:dyDescent="0.35">
      <c r="A14964" s="5"/>
      <c r="B14964" s="5"/>
    </row>
    <row r="14965" spans="1:2" ht="15.5" x14ac:dyDescent="0.35">
      <c r="A14965" s="5"/>
      <c r="B14965" s="5"/>
    </row>
    <row r="14966" spans="1:2" ht="15.5" x14ac:dyDescent="0.35">
      <c r="A14966" s="5"/>
      <c r="B14966" s="5"/>
    </row>
    <row r="14967" spans="1:2" ht="15.5" x14ac:dyDescent="0.35">
      <c r="A14967" s="5"/>
      <c r="B14967" s="5"/>
    </row>
    <row r="14968" spans="1:2" ht="15.5" x14ac:dyDescent="0.35">
      <c r="A14968" s="5"/>
      <c r="B14968" s="5"/>
    </row>
    <row r="14969" spans="1:2" ht="15.5" x14ac:dyDescent="0.35">
      <c r="A14969" s="5"/>
      <c r="B14969" s="5"/>
    </row>
    <row r="14970" spans="1:2" ht="15.5" x14ac:dyDescent="0.35">
      <c r="A14970" s="5"/>
      <c r="B14970" s="5"/>
    </row>
    <row r="14971" spans="1:2" ht="15.5" x14ac:dyDescent="0.35">
      <c r="A14971" s="5"/>
      <c r="B14971" s="5"/>
    </row>
    <row r="14972" spans="1:2" ht="15.5" x14ac:dyDescent="0.35">
      <c r="A14972" s="5"/>
      <c r="B14972" s="5"/>
    </row>
    <row r="14973" spans="1:2" ht="15.5" x14ac:dyDescent="0.35">
      <c r="A14973" s="5"/>
      <c r="B14973" s="5"/>
    </row>
    <row r="14974" spans="1:2" ht="15.5" x14ac:dyDescent="0.35">
      <c r="A14974" s="5"/>
      <c r="B14974" s="5"/>
    </row>
    <row r="14975" spans="1:2" ht="15.5" x14ac:dyDescent="0.35">
      <c r="A14975" s="5"/>
      <c r="B14975" s="5"/>
    </row>
    <row r="14976" spans="1:2" ht="15.5" x14ac:dyDescent="0.35">
      <c r="A14976" s="5"/>
      <c r="B14976" s="5"/>
    </row>
    <row r="14977" spans="1:2" ht="15.5" x14ac:dyDescent="0.35">
      <c r="A14977" s="5"/>
      <c r="B14977" s="5"/>
    </row>
    <row r="14978" spans="1:2" ht="15.5" x14ac:dyDescent="0.35">
      <c r="A14978" s="5"/>
      <c r="B14978" s="5"/>
    </row>
    <row r="14979" spans="1:2" ht="15.5" x14ac:dyDescent="0.35">
      <c r="A14979" s="5"/>
      <c r="B14979" s="5"/>
    </row>
    <row r="14980" spans="1:2" ht="15.5" x14ac:dyDescent="0.35">
      <c r="A14980" s="5"/>
      <c r="B14980" s="5"/>
    </row>
    <row r="14981" spans="1:2" ht="15.5" x14ac:dyDescent="0.35">
      <c r="A14981" s="5"/>
      <c r="B14981" s="5"/>
    </row>
    <row r="14982" spans="1:2" ht="15.5" x14ac:dyDescent="0.35">
      <c r="A14982" s="5"/>
      <c r="B14982" s="5"/>
    </row>
    <row r="14983" spans="1:2" ht="15.5" x14ac:dyDescent="0.35">
      <c r="A14983" s="5"/>
      <c r="B14983" s="5"/>
    </row>
    <row r="14984" spans="1:2" ht="15.5" x14ac:dyDescent="0.35">
      <c r="A14984" s="5"/>
      <c r="B14984" s="5"/>
    </row>
    <row r="14985" spans="1:2" ht="15.5" x14ac:dyDescent="0.35">
      <c r="A14985" s="5"/>
      <c r="B14985" s="5"/>
    </row>
    <row r="14986" spans="1:2" ht="15.5" x14ac:dyDescent="0.35">
      <c r="A14986" s="5"/>
      <c r="B14986" s="5"/>
    </row>
    <row r="14987" spans="1:2" ht="15.5" x14ac:dyDescent="0.35">
      <c r="A14987" s="5"/>
      <c r="B14987" s="5"/>
    </row>
    <row r="14988" spans="1:2" ht="15.5" x14ac:dyDescent="0.35">
      <c r="A14988" s="5"/>
      <c r="B14988" s="5"/>
    </row>
    <row r="14989" spans="1:2" ht="15.5" x14ac:dyDescent="0.35">
      <c r="A14989" s="5"/>
      <c r="B14989" s="5"/>
    </row>
    <row r="14990" spans="1:2" ht="15.5" x14ac:dyDescent="0.35">
      <c r="A14990" s="5"/>
      <c r="B14990" s="5"/>
    </row>
    <row r="14991" spans="1:2" ht="15.5" x14ac:dyDescent="0.35">
      <c r="A14991" s="5"/>
      <c r="B14991" s="5"/>
    </row>
    <row r="14992" spans="1:2" ht="15.5" x14ac:dyDescent="0.35">
      <c r="A14992" s="5"/>
      <c r="B14992" s="5"/>
    </row>
    <row r="14993" spans="1:2" ht="15.5" x14ac:dyDescent="0.35">
      <c r="A14993" s="5"/>
      <c r="B14993" s="5"/>
    </row>
    <row r="14994" spans="1:2" ht="15.5" x14ac:dyDescent="0.35">
      <c r="A14994" s="5"/>
      <c r="B14994" s="5"/>
    </row>
    <row r="14995" spans="1:2" ht="15.5" x14ac:dyDescent="0.35">
      <c r="A14995" s="5"/>
      <c r="B14995" s="5"/>
    </row>
    <row r="14996" spans="1:2" ht="15.5" x14ac:dyDescent="0.35">
      <c r="A14996" s="5"/>
      <c r="B14996" s="5"/>
    </row>
    <row r="14997" spans="1:2" ht="15.5" x14ac:dyDescent="0.35">
      <c r="A14997" s="5"/>
      <c r="B14997" s="5"/>
    </row>
    <row r="14998" spans="1:2" ht="15.5" x14ac:dyDescent="0.35">
      <c r="A14998" s="5"/>
      <c r="B14998" s="5"/>
    </row>
    <row r="14999" spans="1:2" ht="15.5" x14ac:dyDescent="0.35">
      <c r="A14999" s="5"/>
      <c r="B14999" s="5"/>
    </row>
    <row r="15000" spans="1:2" ht="15.5" x14ac:dyDescent="0.35">
      <c r="A15000" s="5"/>
      <c r="B15000" s="5"/>
    </row>
    <row r="15001" spans="1:2" ht="15.5" x14ac:dyDescent="0.35">
      <c r="A15001" s="5"/>
      <c r="B15001" s="5"/>
    </row>
    <row r="15002" spans="1:2" ht="15.5" x14ac:dyDescent="0.35">
      <c r="A15002" s="5"/>
      <c r="B15002" s="5"/>
    </row>
    <row r="15003" spans="1:2" ht="15.5" x14ac:dyDescent="0.35">
      <c r="A15003" s="5"/>
      <c r="B15003" s="5"/>
    </row>
    <row r="15004" spans="1:2" ht="15.5" x14ac:dyDescent="0.35">
      <c r="A15004" s="5"/>
      <c r="B15004" s="5"/>
    </row>
    <row r="15005" spans="1:2" ht="15.5" x14ac:dyDescent="0.35">
      <c r="A15005" s="5"/>
      <c r="B15005" s="5"/>
    </row>
    <row r="15006" spans="1:2" ht="15.5" x14ac:dyDescent="0.35">
      <c r="A15006" s="5"/>
      <c r="B15006" s="5"/>
    </row>
    <row r="15007" spans="1:2" ht="15.5" x14ac:dyDescent="0.35">
      <c r="A15007" s="5"/>
      <c r="B15007" s="5"/>
    </row>
    <row r="15008" spans="1:2" ht="15.5" x14ac:dyDescent="0.35">
      <c r="A15008" s="5"/>
      <c r="B15008" s="5"/>
    </row>
    <row r="15009" spans="1:2" ht="15.5" x14ac:dyDescent="0.35">
      <c r="A15009" s="5"/>
      <c r="B15009" s="5"/>
    </row>
    <row r="15010" spans="1:2" ht="15.5" x14ac:dyDescent="0.35">
      <c r="A15010" s="5"/>
      <c r="B15010" s="5"/>
    </row>
    <row r="15011" spans="1:2" ht="15.5" x14ac:dyDescent="0.35">
      <c r="A15011" s="5"/>
      <c r="B15011" s="5"/>
    </row>
    <row r="15012" spans="1:2" ht="15.5" x14ac:dyDescent="0.35">
      <c r="A15012" s="5"/>
      <c r="B15012" s="5"/>
    </row>
    <row r="15013" spans="1:2" ht="15.5" x14ac:dyDescent="0.35">
      <c r="A15013" s="5"/>
      <c r="B15013" s="5"/>
    </row>
    <row r="15014" spans="1:2" ht="15.5" x14ac:dyDescent="0.35">
      <c r="A15014" s="5"/>
      <c r="B15014" s="5"/>
    </row>
    <row r="15015" spans="1:2" ht="15.5" x14ac:dyDescent="0.35">
      <c r="A15015" s="5"/>
      <c r="B15015" s="5"/>
    </row>
    <row r="15016" spans="1:2" ht="15.5" x14ac:dyDescent="0.35">
      <c r="A15016" s="5"/>
      <c r="B15016" s="5"/>
    </row>
    <row r="15017" spans="1:2" ht="15.5" x14ac:dyDescent="0.35">
      <c r="A15017" s="5"/>
      <c r="B15017" s="5"/>
    </row>
    <row r="15018" spans="1:2" ht="15.5" x14ac:dyDescent="0.35">
      <c r="A15018" s="5"/>
      <c r="B15018" s="5"/>
    </row>
    <row r="15019" spans="1:2" ht="15.5" x14ac:dyDescent="0.35">
      <c r="A15019" s="5"/>
      <c r="B15019" s="5"/>
    </row>
    <row r="15020" spans="1:2" ht="15.5" x14ac:dyDescent="0.35">
      <c r="A15020" s="5"/>
      <c r="B15020" s="5"/>
    </row>
    <row r="15021" spans="1:2" ht="15.5" x14ac:dyDescent="0.35">
      <c r="A15021" s="5"/>
      <c r="B15021" s="5"/>
    </row>
    <row r="15022" spans="1:2" ht="15.5" x14ac:dyDescent="0.35">
      <c r="A15022" s="5"/>
      <c r="B15022" s="5"/>
    </row>
    <row r="15023" spans="1:2" ht="15.5" x14ac:dyDescent="0.35">
      <c r="A15023" s="5"/>
      <c r="B15023" s="5"/>
    </row>
    <row r="15024" spans="1:2" ht="15.5" x14ac:dyDescent="0.35">
      <c r="A15024" s="5"/>
      <c r="B15024" s="5"/>
    </row>
    <row r="15025" spans="1:2" ht="15.5" x14ac:dyDescent="0.35">
      <c r="A15025" s="5"/>
      <c r="B15025" s="5"/>
    </row>
    <row r="15026" spans="1:2" ht="15.5" x14ac:dyDescent="0.35">
      <c r="A15026" s="5"/>
      <c r="B15026" s="5"/>
    </row>
    <row r="15027" spans="1:2" ht="15.5" x14ac:dyDescent="0.35">
      <c r="A15027" s="5"/>
      <c r="B15027" s="5"/>
    </row>
    <row r="15028" spans="1:2" ht="15.5" x14ac:dyDescent="0.35">
      <c r="A15028" s="5"/>
      <c r="B15028" s="5"/>
    </row>
    <row r="15029" spans="1:2" ht="15.5" x14ac:dyDescent="0.35">
      <c r="A15029" s="5"/>
      <c r="B15029" s="5"/>
    </row>
    <row r="15030" spans="1:2" ht="15.5" x14ac:dyDescent="0.35">
      <c r="A15030" s="5"/>
      <c r="B15030" s="5"/>
    </row>
    <row r="15031" spans="1:2" ht="15.5" x14ac:dyDescent="0.35">
      <c r="A15031" s="5"/>
      <c r="B15031" s="5"/>
    </row>
    <row r="15032" spans="1:2" ht="15.5" x14ac:dyDescent="0.35">
      <c r="A15032" s="5"/>
      <c r="B15032" s="5"/>
    </row>
    <row r="15033" spans="1:2" ht="15.5" x14ac:dyDescent="0.35">
      <c r="A15033" s="5"/>
      <c r="B15033" s="5"/>
    </row>
    <row r="15034" spans="1:2" ht="15.5" x14ac:dyDescent="0.35">
      <c r="A15034" s="5"/>
      <c r="B15034" s="5"/>
    </row>
    <row r="15035" spans="1:2" ht="15.5" x14ac:dyDescent="0.35">
      <c r="A15035" s="5"/>
      <c r="B15035" s="5"/>
    </row>
    <row r="15036" spans="1:2" ht="15.5" x14ac:dyDescent="0.35">
      <c r="A15036" s="5"/>
      <c r="B15036" s="5"/>
    </row>
    <row r="15037" spans="1:2" ht="15.5" x14ac:dyDescent="0.35">
      <c r="A15037" s="5"/>
      <c r="B15037" s="5"/>
    </row>
    <row r="15038" spans="1:2" ht="15.5" x14ac:dyDescent="0.35">
      <c r="A15038" s="5"/>
      <c r="B15038" s="5"/>
    </row>
    <row r="15039" spans="1:2" ht="15.5" x14ac:dyDescent="0.35">
      <c r="A15039" s="5"/>
      <c r="B15039" s="5"/>
    </row>
    <row r="15040" spans="1:2" ht="15.5" x14ac:dyDescent="0.35">
      <c r="A15040" s="5"/>
      <c r="B15040" s="5"/>
    </row>
    <row r="15041" spans="1:2" ht="15.5" x14ac:dyDescent="0.35">
      <c r="A15041" s="5"/>
      <c r="B15041" s="5"/>
    </row>
    <row r="15042" spans="1:2" ht="15.5" x14ac:dyDescent="0.35">
      <c r="A15042" s="5"/>
      <c r="B15042" s="5"/>
    </row>
    <row r="15043" spans="1:2" ht="15.5" x14ac:dyDescent="0.35">
      <c r="A15043" s="5"/>
      <c r="B15043" s="5"/>
    </row>
    <row r="15044" spans="1:2" ht="15.5" x14ac:dyDescent="0.35">
      <c r="A15044" s="5"/>
      <c r="B15044" s="5"/>
    </row>
    <row r="15045" spans="1:2" ht="15.5" x14ac:dyDescent="0.35">
      <c r="A15045" s="5"/>
      <c r="B15045" s="5"/>
    </row>
    <row r="15046" spans="1:2" ht="15.5" x14ac:dyDescent="0.35">
      <c r="A15046" s="5"/>
      <c r="B15046" s="5"/>
    </row>
    <row r="15047" spans="1:2" ht="15.5" x14ac:dyDescent="0.35">
      <c r="A15047" s="5"/>
      <c r="B15047" s="5"/>
    </row>
    <row r="15048" spans="1:2" ht="15.5" x14ac:dyDescent="0.35">
      <c r="A15048" s="5"/>
      <c r="B15048" s="5"/>
    </row>
    <row r="15049" spans="1:2" ht="15.5" x14ac:dyDescent="0.35">
      <c r="A15049" s="5"/>
      <c r="B15049" s="5"/>
    </row>
    <row r="15050" spans="1:2" ht="15.5" x14ac:dyDescent="0.35">
      <c r="A15050" s="5"/>
      <c r="B15050" s="5"/>
    </row>
    <row r="15051" spans="1:2" ht="15.5" x14ac:dyDescent="0.35">
      <c r="A15051" s="5"/>
      <c r="B15051" s="5"/>
    </row>
    <row r="15052" spans="1:2" ht="15.5" x14ac:dyDescent="0.35">
      <c r="A15052" s="5"/>
      <c r="B15052" s="5"/>
    </row>
    <row r="15053" spans="1:2" ht="15.5" x14ac:dyDescent="0.35">
      <c r="A15053" s="5"/>
      <c r="B15053" s="5"/>
    </row>
    <row r="15054" spans="1:2" ht="15.5" x14ac:dyDescent="0.35">
      <c r="A15054" s="5"/>
      <c r="B15054" s="5"/>
    </row>
    <row r="15055" spans="1:2" ht="15.5" x14ac:dyDescent="0.35">
      <c r="A15055" s="5"/>
      <c r="B15055" s="5"/>
    </row>
    <row r="15056" spans="1:2" ht="15.5" x14ac:dyDescent="0.35">
      <c r="A15056" s="5"/>
      <c r="B15056" s="5"/>
    </row>
    <row r="15057" spans="1:2" ht="15.5" x14ac:dyDescent="0.35">
      <c r="A15057" s="5"/>
      <c r="B15057" s="5"/>
    </row>
    <row r="15058" spans="1:2" ht="15.5" x14ac:dyDescent="0.35">
      <c r="A15058" s="5"/>
      <c r="B15058" s="5"/>
    </row>
    <row r="15059" spans="1:2" ht="15.5" x14ac:dyDescent="0.35">
      <c r="A15059" s="5"/>
      <c r="B15059" s="5"/>
    </row>
    <row r="15060" spans="1:2" ht="15.5" x14ac:dyDescent="0.35">
      <c r="A15060" s="5"/>
      <c r="B15060" s="5"/>
    </row>
    <row r="15061" spans="1:2" ht="15.5" x14ac:dyDescent="0.35">
      <c r="A15061" s="5"/>
      <c r="B15061" s="5"/>
    </row>
    <row r="15062" spans="1:2" ht="15.5" x14ac:dyDescent="0.35">
      <c r="A15062" s="5"/>
      <c r="B15062" s="5"/>
    </row>
    <row r="15063" spans="1:2" ht="15.5" x14ac:dyDescent="0.35">
      <c r="A15063" s="5"/>
      <c r="B15063" s="5"/>
    </row>
    <row r="15064" spans="1:2" ht="15.5" x14ac:dyDescent="0.35">
      <c r="A15064" s="5"/>
      <c r="B15064" s="5"/>
    </row>
    <row r="15065" spans="1:2" ht="15.5" x14ac:dyDescent="0.35">
      <c r="A15065" s="5"/>
      <c r="B15065" s="5"/>
    </row>
    <row r="15066" spans="1:2" ht="15.5" x14ac:dyDescent="0.35">
      <c r="A15066" s="5"/>
      <c r="B15066" s="5"/>
    </row>
    <row r="15067" spans="1:2" ht="15.5" x14ac:dyDescent="0.35">
      <c r="A15067" s="5"/>
      <c r="B15067" s="5"/>
    </row>
    <row r="15068" spans="1:2" ht="15.5" x14ac:dyDescent="0.35">
      <c r="A15068" s="5"/>
      <c r="B15068" s="5"/>
    </row>
    <row r="15069" spans="1:2" ht="15.5" x14ac:dyDescent="0.35">
      <c r="A15069" s="5"/>
      <c r="B15069" s="5"/>
    </row>
    <row r="15070" spans="1:2" ht="15.5" x14ac:dyDescent="0.35">
      <c r="A15070" s="5"/>
      <c r="B15070" s="5"/>
    </row>
    <row r="15071" spans="1:2" ht="15.5" x14ac:dyDescent="0.35">
      <c r="A15071" s="5"/>
      <c r="B15071" s="5"/>
    </row>
    <row r="15072" spans="1:2" ht="15.5" x14ac:dyDescent="0.35">
      <c r="A15072" s="5"/>
      <c r="B15072" s="5"/>
    </row>
    <row r="15073" spans="1:2" ht="15.5" x14ac:dyDescent="0.35">
      <c r="A15073" s="5"/>
      <c r="B15073" s="5"/>
    </row>
    <row r="15074" spans="1:2" ht="15.5" x14ac:dyDescent="0.35">
      <c r="A15074" s="5"/>
      <c r="B15074" s="5"/>
    </row>
    <row r="15075" spans="1:2" ht="15.5" x14ac:dyDescent="0.35">
      <c r="A15075" s="5"/>
      <c r="B15075" s="5"/>
    </row>
    <row r="15076" spans="1:2" ht="15.5" x14ac:dyDescent="0.35">
      <c r="A15076" s="5"/>
      <c r="B15076" s="5"/>
    </row>
    <row r="15077" spans="1:2" ht="15.5" x14ac:dyDescent="0.35">
      <c r="A15077" s="5"/>
      <c r="B15077" s="5"/>
    </row>
    <row r="15078" spans="1:2" ht="15.5" x14ac:dyDescent="0.35">
      <c r="A15078" s="5"/>
      <c r="B15078" s="5"/>
    </row>
    <row r="15079" spans="1:2" ht="15.5" x14ac:dyDescent="0.35">
      <c r="A15079" s="5"/>
      <c r="B15079" s="5"/>
    </row>
    <row r="15080" spans="1:2" ht="15.5" x14ac:dyDescent="0.35">
      <c r="A15080" s="5"/>
      <c r="B15080" s="5"/>
    </row>
    <row r="15081" spans="1:2" ht="15.5" x14ac:dyDescent="0.35">
      <c r="A15081" s="5"/>
      <c r="B15081" s="5"/>
    </row>
    <row r="15082" spans="1:2" ht="15.5" x14ac:dyDescent="0.35">
      <c r="A15082" s="5"/>
      <c r="B15082" s="5"/>
    </row>
    <row r="15083" spans="1:2" ht="15.5" x14ac:dyDescent="0.35">
      <c r="A15083" s="5"/>
      <c r="B15083" s="5"/>
    </row>
    <row r="15084" spans="1:2" ht="15.5" x14ac:dyDescent="0.35">
      <c r="A15084" s="5"/>
      <c r="B15084" s="5"/>
    </row>
    <row r="15085" spans="1:2" ht="15.5" x14ac:dyDescent="0.35">
      <c r="A15085" s="5"/>
      <c r="B15085" s="5"/>
    </row>
    <row r="15086" spans="1:2" ht="15.5" x14ac:dyDescent="0.35">
      <c r="A15086" s="5"/>
      <c r="B15086" s="5"/>
    </row>
    <row r="15087" spans="1:2" ht="15.5" x14ac:dyDescent="0.35">
      <c r="A15087" s="5"/>
      <c r="B15087" s="5"/>
    </row>
    <row r="15088" spans="1:2" ht="15.5" x14ac:dyDescent="0.35">
      <c r="A15088" s="5"/>
      <c r="B15088" s="5"/>
    </row>
    <row r="15089" spans="1:2" ht="15.5" x14ac:dyDescent="0.35">
      <c r="A15089" s="5"/>
      <c r="B15089" s="5"/>
    </row>
    <row r="15090" spans="1:2" ht="15.5" x14ac:dyDescent="0.35">
      <c r="A15090" s="5"/>
      <c r="B15090" s="5"/>
    </row>
    <row r="15091" spans="1:2" ht="15.5" x14ac:dyDescent="0.35">
      <c r="A15091" s="5"/>
      <c r="B15091" s="5"/>
    </row>
    <row r="15092" spans="1:2" ht="15.5" x14ac:dyDescent="0.35">
      <c r="A15092" s="5"/>
      <c r="B15092" s="5"/>
    </row>
    <row r="15093" spans="1:2" ht="15.5" x14ac:dyDescent="0.35">
      <c r="A15093" s="5"/>
      <c r="B15093" s="5"/>
    </row>
    <row r="15094" spans="1:2" ht="15.5" x14ac:dyDescent="0.35">
      <c r="A15094" s="5"/>
      <c r="B15094" s="5"/>
    </row>
    <row r="15095" spans="1:2" ht="15.5" x14ac:dyDescent="0.35">
      <c r="A15095" s="5"/>
      <c r="B15095" s="5"/>
    </row>
    <row r="15096" spans="1:2" ht="15.5" x14ac:dyDescent="0.35">
      <c r="A15096" s="5"/>
      <c r="B15096" s="5"/>
    </row>
    <row r="15097" spans="1:2" ht="15.5" x14ac:dyDescent="0.35">
      <c r="A15097" s="5"/>
      <c r="B15097" s="5"/>
    </row>
    <row r="15098" spans="1:2" ht="15.5" x14ac:dyDescent="0.35">
      <c r="A15098" s="5"/>
      <c r="B15098" s="5"/>
    </row>
    <row r="15099" spans="1:2" ht="15.5" x14ac:dyDescent="0.35">
      <c r="A15099" s="5"/>
      <c r="B15099" s="5"/>
    </row>
    <row r="15100" spans="1:2" ht="15.5" x14ac:dyDescent="0.35">
      <c r="A15100" s="5"/>
      <c r="B15100" s="5"/>
    </row>
    <row r="15101" spans="1:2" ht="15.5" x14ac:dyDescent="0.35">
      <c r="A15101" s="5"/>
      <c r="B15101" s="5"/>
    </row>
    <row r="15102" spans="1:2" ht="15.5" x14ac:dyDescent="0.35">
      <c r="A15102" s="5"/>
      <c r="B15102" s="5"/>
    </row>
    <row r="15103" spans="1:2" ht="15.5" x14ac:dyDescent="0.35">
      <c r="A15103" s="5"/>
      <c r="B15103" s="5"/>
    </row>
    <row r="15104" spans="1:2" ht="15.5" x14ac:dyDescent="0.35">
      <c r="A15104" s="5"/>
      <c r="B15104" s="5"/>
    </row>
    <row r="15105" spans="1:2" ht="15.5" x14ac:dyDescent="0.35">
      <c r="A15105" s="5"/>
      <c r="B15105" s="5"/>
    </row>
    <row r="15106" spans="1:2" ht="15.5" x14ac:dyDescent="0.35">
      <c r="A15106" s="5"/>
      <c r="B15106" s="5"/>
    </row>
    <row r="15107" spans="1:2" ht="15.5" x14ac:dyDescent="0.35">
      <c r="A15107" s="5"/>
      <c r="B15107" s="5"/>
    </row>
    <row r="15108" spans="1:2" ht="15.5" x14ac:dyDescent="0.35">
      <c r="A15108" s="5"/>
      <c r="B15108" s="5"/>
    </row>
    <row r="15109" spans="1:2" ht="15.5" x14ac:dyDescent="0.35">
      <c r="A15109" s="5"/>
      <c r="B15109" s="5"/>
    </row>
    <row r="15110" spans="1:2" ht="15.5" x14ac:dyDescent="0.35">
      <c r="A15110" s="5"/>
      <c r="B15110" s="5"/>
    </row>
    <row r="15111" spans="1:2" ht="15.5" x14ac:dyDescent="0.35">
      <c r="A15111" s="5"/>
      <c r="B15111" s="5"/>
    </row>
    <row r="15112" spans="1:2" ht="15.5" x14ac:dyDescent="0.35">
      <c r="A15112" s="5"/>
      <c r="B15112" s="5"/>
    </row>
    <row r="15113" spans="1:2" ht="15.5" x14ac:dyDescent="0.35">
      <c r="A15113" s="5"/>
      <c r="B15113" s="5"/>
    </row>
    <row r="15114" spans="1:2" ht="15.5" x14ac:dyDescent="0.35">
      <c r="A15114" s="5"/>
      <c r="B15114" s="5"/>
    </row>
    <row r="15115" spans="1:2" ht="15.5" x14ac:dyDescent="0.35">
      <c r="A15115" s="5"/>
      <c r="B15115" s="5"/>
    </row>
    <row r="15116" spans="1:2" ht="15.5" x14ac:dyDescent="0.35">
      <c r="A15116" s="5"/>
      <c r="B15116" s="5"/>
    </row>
    <row r="15117" spans="1:2" ht="15.5" x14ac:dyDescent="0.35">
      <c r="A15117" s="5"/>
      <c r="B15117" s="5"/>
    </row>
    <row r="15118" spans="1:2" ht="15.5" x14ac:dyDescent="0.35">
      <c r="A15118" s="5"/>
      <c r="B15118" s="5"/>
    </row>
    <row r="15119" spans="1:2" ht="15.5" x14ac:dyDescent="0.35">
      <c r="A15119" s="5"/>
      <c r="B15119" s="5"/>
    </row>
    <row r="15120" spans="1:2" ht="15.5" x14ac:dyDescent="0.35">
      <c r="A15120" s="5"/>
      <c r="B15120" s="5"/>
    </row>
    <row r="15121" spans="1:2" ht="15.5" x14ac:dyDescent="0.35">
      <c r="A15121" s="5"/>
      <c r="B15121" s="5"/>
    </row>
    <row r="15122" spans="1:2" ht="15.5" x14ac:dyDescent="0.35">
      <c r="A15122" s="5"/>
      <c r="B15122" s="5"/>
    </row>
    <row r="15123" spans="1:2" ht="15.5" x14ac:dyDescent="0.35">
      <c r="A15123" s="5"/>
      <c r="B15123" s="5"/>
    </row>
    <row r="15124" spans="1:2" ht="15.5" x14ac:dyDescent="0.35">
      <c r="A15124" s="5"/>
      <c r="B15124" s="5"/>
    </row>
    <row r="15125" spans="1:2" ht="15.5" x14ac:dyDescent="0.35">
      <c r="A15125" s="5"/>
      <c r="B15125" s="5"/>
    </row>
    <row r="15126" spans="1:2" ht="15.5" x14ac:dyDescent="0.35">
      <c r="A15126" s="5"/>
      <c r="B15126" s="5"/>
    </row>
    <row r="15127" spans="1:2" ht="15.5" x14ac:dyDescent="0.35">
      <c r="A15127" s="5"/>
      <c r="B15127" s="5"/>
    </row>
    <row r="15128" spans="1:2" ht="15.5" x14ac:dyDescent="0.35">
      <c r="A15128" s="5"/>
      <c r="B15128" s="5"/>
    </row>
    <row r="15129" spans="1:2" ht="15.5" x14ac:dyDescent="0.35">
      <c r="A15129" s="5"/>
      <c r="B15129" s="5"/>
    </row>
    <row r="15130" spans="1:2" ht="15.5" x14ac:dyDescent="0.35">
      <c r="A15130" s="5"/>
      <c r="B15130" s="5"/>
    </row>
    <row r="15131" spans="1:2" ht="15.5" x14ac:dyDescent="0.35">
      <c r="A15131" s="5"/>
      <c r="B15131" s="5"/>
    </row>
    <row r="15132" spans="1:2" ht="15.5" x14ac:dyDescent="0.35">
      <c r="A15132" s="5"/>
      <c r="B15132" s="5"/>
    </row>
    <row r="15133" spans="1:2" ht="15.5" x14ac:dyDescent="0.35">
      <c r="A15133" s="5"/>
      <c r="B15133" s="5"/>
    </row>
    <row r="15134" spans="1:2" ht="15.5" x14ac:dyDescent="0.35">
      <c r="A15134" s="5"/>
      <c r="B15134" s="5"/>
    </row>
    <row r="15135" spans="1:2" ht="15.5" x14ac:dyDescent="0.35">
      <c r="A15135" s="5"/>
      <c r="B15135" s="5"/>
    </row>
    <row r="15136" spans="1:2" ht="15.5" x14ac:dyDescent="0.35">
      <c r="A15136" s="5"/>
      <c r="B15136" s="5"/>
    </row>
    <row r="15137" spans="1:2" ht="15.5" x14ac:dyDescent="0.35">
      <c r="A15137" s="5"/>
      <c r="B15137" s="5"/>
    </row>
    <row r="15138" spans="1:2" ht="15.5" x14ac:dyDescent="0.35">
      <c r="A15138" s="5"/>
      <c r="B15138" s="5"/>
    </row>
    <row r="15139" spans="1:2" ht="15.5" x14ac:dyDescent="0.35">
      <c r="A15139" s="5"/>
      <c r="B15139" s="5"/>
    </row>
    <row r="15140" spans="1:2" ht="15.5" x14ac:dyDescent="0.35">
      <c r="A15140" s="5"/>
      <c r="B15140" s="5"/>
    </row>
    <row r="15141" spans="1:2" ht="15.5" x14ac:dyDescent="0.35">
      <c r="A15141" s="5"/>
      <c r="B15141" s="5"/>
    </row>
    <row r="15142" spans="1:2" ht="15.5" x14ac:dyDescent="0.35">
      <c r="A15142" s="5"/>
      <c r="B15142" s="5"/>
    </row>
    <row r="15143" spans="1:2" ht="15.5" x14ac:dyDescent="0.35">
      <c r="A15143" s="5"/>
      <c r="B15143" s="5"/>
    </row>
    <row r="15144" spans="1:2" ht="15.5" x14ac:dyDescent="0.35">
      <c r="A15144" s="5"/>
      <c r="B15144" s="5"/>
    </row>
    <row r="15145" spans="1:2" ht="15.5" x14ac:dyDescent="0.35">
      <c r="A15145" s="5"/>
      <c r="B15145" s="5"/>
    </row>
    <row r="15146" spans="1:2" ht="15.5" x14ac:dyDescent="0.35">
      <c r="A15146" s="5"/>
      <c r="B15146" s="5"/>
    </row>
    <row r="15147" spans="1:2" ht="15.5" x14ac:dyDescent="0.35">
      <c r="A15147" s="5"/>
      <c r="B15147" s="5"/>
    </row>
    <row r="15148" spans="1:2" ht="15.5" x14ac:dyDescent="0.35">
      <c r="A15148" s="5"/>
      <c r="B15148" s="5"/>
    </row>
    <row r="15149" spans="1:2" ht="15.5" x14ac:dyDescent="0.35">
      <c r="A15149" s="5"/>
      <c r="B15149" s="5"/>
    </row>
    <row r="15150" spans="1:2" ht="15.5" x14ac:dyDescent="0.35">
      <c r="A15150" s="5"/>
      <c r="B15150" s="5"/>
    </row>
    <row r="15151" spans="1:2" ht="15.5" x14ac:dyDescent="0.35">
      <c r="A15151" s="5"/>
      <c r="B15151" s="5"/>
    </row>
    <row r="15152" spans="1:2" ht="15.5" x14ac:dyDescent="0.35">
      <c r="A15152" s="5"/>
      <c r="B15152" s="5"/>
    </row>
    <row r="15153" spans="1:2" ht="15.5" x14ac:dyDescent="0.35">
      <c r="A15153" s="5"/>
      <c r="B15153" s="5"/>
    </row>
    <row r="15154" spans="1:2" ht="15.5" x14ac:dyDescent="0.35">
      <c r="A15154" s="5"/>
      <c r="B15154" s="5"/>
    </row>
    <row r="15155" spans="1:2" ht="15.5" x14ac:dyDescent="0.35">
      <c r="A15155" s="5"/>
      <c r="B15155" s="5"/>
    </row>
    <row r="15156" spans="1:2" ht="15.5" x14ac:dyDescent="0.35">
      <c r="A15156" s="5"/>
      <c r="B15156" s="5"/>
    </row>
    <row r="15157" spans="1:2" ht="15.5" x14ac:dyDescent="0.35">
      <c r="A15157" s="5"/>
      <c r="B15157" s="5"/>
    </row>
    <row r="15158" spans="1:2" ht="15.5" x14ac:dyDescent="0.35">
      <c r="A15158" s="5"/>
      <c r="B15158" s="5"/>
    </row>
    <row r="15159" spans="1:2" ht="15.5" x14ac:dyDescent="0.35">
      <c r="A15159" s="5"/>
      <c r="B15159" s="5"/>
    </row>
    <row r="15160" spans="1:2" ht="15.5" x14ac:dyDescent="0.35">
      <c r="A15160" s="5"/>
      <c r="B15160" s="5"/>
    </row>
    <row r="15161" spans="1:2" ht="15.5" x14ac:dyDescent="0.35">
      <c r="A15161" s="5"/>
      <c r="B15161" s="5"/>
    </row>
    <row r="15162" spans="1:2" ht="15.5" x14ac:dyDescent="0.35">
      <c r="A15162" s="5"/>
      <c r="B15162" s="5"/>
    </row>
    <row r="15163" spans="1:2" ht="15.5" x14ac:dyDescent="0.35">
      <c r="A15163" s="5"/>
      <c r="B15163" s="5"/>
    </row>
    <row r="15164" spans="1:2" ht="15.5" x14ac:dyDescent="0.35">
      <c r="A15164" s="5"/>
      <c r="B15164" s="5"/>
    </row>
    <row r="15165" spans="1:2" ht="15.5" x14ac:dyDescent="0.35">
      <c r="A15165" s="5"/>
      <c r="B15165" s="5"/>
    </row>
    <row r="15166" spans="1:2" ht="15.5" x14ac:dyDescent="0.35">
      <c r="A15166" s="5"/>
      <c r="B15166" s="5"/>
    </row>
    <row r="15167" spans="1:2" ht="15.5" x14ac:dyDescent="0.35">
      <c r="A15167" s="5"/>
      <c r="B15167" s="5"/>
    </row>
    <row r="15168" spans="1:2" ht="15.5" x14ac:dyDescent="0.35">
      <c r="A15168" s="5"/>
      <c r="B15168" s="5"/>
    </row>
    <row r="15169" spans="1:2" ht="15.5" x14ac:dyDescent="0.35">
      <c r="A15169" s="5"/>
      <c r="B15169" s="5"/>
    </row>
    <row r="15170" spans="1:2" ht="15.5" x14ac:dyDescent="0.35">
      <c r="A15170" s="5"/>
      <c r="B15170" s="5"/>
    </row>
    <row r="15171" spans="1:2" ht="15.5" x14ac:dyDescent="0.35">
      <c r="A15171" s="5"/>
      <c r="B15171" s="5"/>
    </row>
    <row r="15172" spans="1:2" ht="15.5" x14ac:dyDescent="0.35">
      <c r="A15172" s="5"/>
      <c r="B15172" s="5"/>
    </row>
    <row r="15173" spans="1:2" ht="15.5" x14ac:dyDescent="0.35">
      <c r="A15173" s="5"/>
      <c r="B15173" s="5"/>
    </row>
    <row r="15174" spans="1:2" ht="15.5" x14ac:dyDescent="0.35">
      <c r="A15174" s="5"/>
      <c r="B15174" s="5"/>
    </row>
    <row r="15175" spans="1:2" ht="15.5" x14ac:dyDescent="0.35">
      <c r="A15175" s="5"/>
      <c r="B15175" s="5"/>
    </row>
    <row r="15176" spans="1:2" ht="15.5" x14ac:dyDescent="0.35">
      <c r="A15176" s="5"/>
      <c r="B15176" s="5"/>
    </row>
    <row r="15177" spans="1:2" ht="15.5" x14ac:dyDescent="0.35">
      <c r="A15177" s="5"/>
      <c r="B15177" s="5"/>
    </row>
    <row r="15178" spans="1:2" ht="15.5" x14ac:dyDescent="0.35">
      <c r="A15178" s="5"/>
      <c r="B15178" s="5"/>
    </row>
    <row r="15179" spans="1:2" ht="15.5" x14ac:dyDescent="0.35">
      <c r="A15179" s="5"/>
      <c r="B15179" s="5"/>
    </row>
    <row r="15180" spans="1:2" ht="15.5" x14ac:dyDescent="0.35">
      <c r="A15180" s="5"/>
      <c r="B15180" s="5"/>
    </row>
    <row r="15181" spans="1:2" ht="15.5" x14ac:dyDescent="0.35">
      <c r="A15181" s="5"/>
      <c r="B15181" s="5"/>
    </row>
    <row r="15182" spans="1:2" ht="15.5" x14ac:dyDescent="0.35">
      <c r="A15182" s="5"/>
      <c r="B15182" s="5"/>
    </row>
    <row r="15183" spans="1:2" ht="15.5" x14ac:dyDescent="0.35">
      <c r="A15183" s="5"/>
      <c r="B15183" s="5"/>
    </row>
    <row r="15184" spans="1:2" ht="15.5" x14ac:dyDescent="0.35">
      <c r="A15184" s="5"/>
      <c r="B15184" s="5"/>
    </row>
    <row r="15185" spans="1:2" ht="15.5" x14ac:dyDescent="0.35">
      <c r="A15185" s="5"/>
      <c r="B15185" s="5"/>
    </row>
    <row r="15186" spans="1:2" ht="15.5" x14ac:dyDescent="0.35">
      <c r="A15186" s="5"/>
      <c r="B15186" s="5"/>
    </row>
    <row r="15187" spans="1:2" ht="15.5" x14ac:dyDescent="0.35">
      <c r="A15187" s="5"/>
      <c r="B15187" s="5"/>
    </row>
    <row r="15188" spans="1:2" ht="15.5" x14ac:dyDescent="0.35">
      <c r="A15188" s="5"/>
      <c r="B15188" s="5"/>
    </row>
    <row r="15189" spans="1:2" ht="15.5" x14ac:dyDescent="0.35">
      <c r="A15189" s="5"/>
      <c r="B15189" s="5"/>
    </row>
    <row r="15190" spans="1:2" ht="15.5" x14ac:dyDescent="0.35">
      <c r="A15190" s="5"/>
      <c r="B15190" s="5"/>
    </row>
    <row r="15191" spans="1:2" ht="15.5" x14ac:dyDescent="0.35">
      <c r="A15191" s="5"/>
      <c r="B15191" s="5"/>
    </row>
    <row r="15192" spans="1:2" ht="15.5" x14ac:dyDescent="0.35">
      <c r="A15192" s="5"/>
      <c r="B15192" s="5"/>
    </row>
    <row r="15193" spans="1:2" ht="15.5" x14ac:dyDescent="0.35">
      <c r="A15193" s="5"/>
      <c r="B15193" s="5"/>
    </row>
    <row r="15194" spans="1:2" ht="15.5" x14ac:dyDescent="0.35">
      <c r="A15194" s="5"/>
      <c r="B15194" s="5"/>
    </row>
    <row r="15195" spans="1:2" ht="15.5" x14ac:dyDescent="0.35">
      <c r="A15195" s="5"/>
      <c r="B15195" s="5"/>
    </row>
    <row r="15196" spans="1:2" ht="15.5" x14ac:dyDescent="0.35">
      <c r="A15196" s="5"/>
      <c r="B15196" s="5"/>
    </row>
    <row r="15197" spans="1:2" ht="15.5" x14ac:dyDescent="0.35">
      <c r="A15197" s="5"/>
      <c r="B15197" s="5"/>
    </row>
    <row r="15198" spans="1:2" ht="15.5" x14ac:dyDescent="0.35">
      <c r="A15198" s="5"/>
      <c r="B15198" s="5"/>
    </row>
    <row r="15199" spans="1:2" ht="15.5" x14ac:dyDescent="0.35">
      <c r="A15199" s="5"/>
      <c r="B15199" s="5"/>
    </row>
    <row r="15200" spans="1:2" ht="15.5" x14ac:dyDescent="0.35">
      <c r="A15200" s="5"/>
      <c r="B15200" s="5"/>
    </row>
    <row r="15201" spans="1:2" ht="15.5" x14ac:dyDescent="0.35">
      <c r="A15201" s="5"/>
      <c r="B15201" s="5"/>
    </row>
    <row r="15202" spans="1:2" ht="15.5" x14ac:dyDescent="0.35">
      <c r="A15202" s="5"/>
      <c r="B15202" s="5"/>
    </row>
    <row r="15203" spans="1:2" ht="15.5" x14ac:dyDescent="0.35">
      <c r="A15203" s="5"/>
      <c r="B15203" s="5"/>
    </row>
    <row r="15204" spans="1:2" ht="15.5" x14ac:dyDescent="0.35">
      <c r="A15204" s="5"/>
      <c r="B15204" s="5"/>
    </row>
    <row r="15205" spans="1:2" ht="15.5" x14ac:dyDescent="0.35">
      <c r="A15205" s="5"/>
      <c r="B15205" s="5"/>
    </row>
    <row r="15206" spans="1:2" ht="15.5" x14ac:dyDescent="0.35">
      <c r="A15206" s="5"/>
      <c r="B15206" s="5"/>
    </row>
    <row r="15207" spans="1:2" ht="15.5" x14ac:dyDescent="0.35">
      <c r="A15207" s="5"/>
      <c r="B15207" s="5"/>
    </row>
    <row r="15208" spans="1:2" ht="15.5" x14ac:dyDescent="0.35">
      <c r="A15208" s="5"/>
      <c r="B15208" s="5"/>
    </row>
    <row r="15209" spans="1:2" ht="15.5" x14ac:dyDescent="0.35">
      <c r="A15209" s="5"/>
      <c r="B15209" s="5"/>
    </row>
    <row r="15210" spans="1:2" ht="15.5" x14ac:dyDescent="0.35">
      <c r="A15210" s="5"/>
      <c r="B15210" s="5"/>
    </row>
    <row r="15211" spans="1:2" ht="15.5" x14ac:dyDescent="0.35">
      <c r="A15211" s="5"/>
      <c r="B15211" s="5"/>
    </row>
    <row r="15212" spans="1:2" ht="15.5" x14ac:dyDescent="0.35">
      <c r="A15212" s="5"/>
      <c r="B15212" s="5"/>
    </row>
    <row r="15213" spans="1:2" ht="15.5" x14ac:dyDescent="0.35">
      <c r="A15213" s="5"/>
      <c r="B15213" s="5"/>
    </row>
    <row r="15214" spans="1:2" ht="15.5" x14ac:dyDescent="0.35">
      <c r="A15214" s="5"/>
      <c r="B15214" s="5"/>
    </row>
    <row r="15215" spans="1:2" ht="15.5" x14ac:dyDescent="0.35">
      <c r="A15215" s="5"/>
      <c r="B15215" s="5"/>
    </row>
    <row r="15216" spans="1:2" ht="15.5" x14ac:dyDescent="0.35">
      <c r="A15216" s="5"/>
      <c r="B15216" s="5"/>
    </row>
    <row r="15217" spans="1:2" ht="15.5" x14ac:dyDescent="0.35">
      <c r="A15217" s="5"/>
      <c r="B15217" s="5"/>
    </row>
    <row r="15218" spans="1:2" ht="15.5" x14ac:dyDescent="0.35">
      <c r="A15218" s="5"/>
      <c r="B15218" s="5"/>
    </row>
    <row r="15219" spans="1:2" ht="15.5" x14ac:dyDescent="0.35">
      <c r="A15219" s="5"/>
      <c r="B15219" s="5"/>
    </row>
    <row r="15220" spans="1:2" ht="15.5" x14ac:dyDescent="0.35">
      <c r="A15220" s="5"/>
      <c r="B15220" s="5"/>
    </row>
    <row r="15221" spans="1:2" ht="15.5" x14ac:dyDescent="0.35">
      <c r="A15221" s="5"/>
      <c r="B15221" s="5"/>
    </row>
    <row r="15222" spans="1:2" ht="15.5" x14ac:dyDescent="0.35">
      <c r="A15222" s="5"/>
      <c r="B15222" s="5"/>
    </row>
    <row r="15223" spans="1:2" ht="15.5" x14ac:dyDescent="0.35">
      <c r="A15223" s="5"/>
      <c r="B15223" s="5"/>
    </row>
    <row r="15224" spans="1:2" ht="15.5" x14ac:dyDescent="0.35">
      <c r="A15224" s="5"/>
      <c r="B15224" s="5"/>
    </row>
    <row r="15225" spans="1:2" ht="15.5" x14ac:dyDescent="0.35">
      <c r="A15225" s="5"/>
      <c r="B15225" s="5"/>
    </row>
    <row r="15226" spans="1:2" ht="15.5" x14ac:dyDescent="0.35">
      <c r="A15226" s="5"/>
      <c r="B15226" s="5"/>
    </row>
    <row r="15227" spans="1:2" ht="15.5" x14ac:dyDescent="0.35">
      <c r="A15227" s="5"/>
      <c r="B15227" s="5"/>
    </row>
    <row r="15228" spans="1:2" ht="15.5" x14ac:dyDescent="0.35">
      <c r="A15228" s="5"/>
      <c r="B15228" s="5"/>
    </row>
    <row r="15229" spans="1:2" ht="15.5" x14ac:dyDescent="0.35">
      <c r="A15229" s="5"/>
      <c r="B15229" s="5"/>
    </row>
    <row r="15230" spans="1:2" ht="15.5" x14ac:dyDescent="0.35">
      <c r="A15230" s="5"/>
      <c r="B15230" s="5"/>
    </row>
    <row r="15231" spans="1:2" ht="15.5" x14ac:dyDescent="0.35">
      <c r="A15231" s="5"/>
      <c r="B15231" s="5"/>
    </row>
    <row r="15232" spans="1:2" ht="15.5" x14ac:dyDescent="0.35">
      <c r="A15232" s="5"/>
      <c r="B15232" s="5"/>
    </row>
    <row r="15233" spans="1:2" ht="15.5" x14ac:dyDescent="0.35">
      <c r="A15233" s="5"/>
      <c r="B15233" s="5"/>
    </row>
    <row r="15234" spans="1:2" ht="15.5" x14ac:dyDescent="0.35">
      <c r="A15234" s="5"/>
      <c r="B15234" s="5"/>
    </row>
    <row r="15235" spans="1:2" ht="15.5" x14ac:dyDescent="0.35">
      <c r="A15235" s="5"/>
      <c r="B15235" s="5"/>
    </row>
    <row r="15236" spans="1:2" ht="15.5" x14ac:dyDescent="0.35">
      <c r="A15236" s="5"/>
      <c r="B15236" s="5"/>
    </row>
    <row r="15237" spans="1:2" ht="15.5" x14ac:dyDescent="0.35">
      <c r="A15237" s="5"/>
      <c r="B15237" s="5"/>
    </row>
    <row r="15238" spans="1:2" ht="15.5" x14ac:dyDescent="0.35">
      <c r="A15238" s="5"/>
      <c r="B15238" s="5"/>
    </row>
    <row r="15239" spans="1:2" ht="15.5" x14ac:dyDescent="0.35">
      <c r="A15239" s="5"/>
      <c r="B15239" s="5"/>
    </row>
    <row r="15240" spans="1:2" ht="15.5" x14ac:dyDescent="0.35">
      <c r="A15240" s="5"/>
      <c r="B15240" s="5"/>
    </row>
    <row r="15241" spans="1:2" ht="15.5" x14ac:dyDescent="0.35">
      <c r="A15241" s="5"/>
      <c r="B15241" s="5"/>
    </row>
    <row r="15242" spans="1:2" ht="15.5" x14ac:dyDescent="0.35">
      <c r="A15242" s="5"/>
      <c r="B15242" s="5"/>
    </row>
    <row r="15243" spans="1:2" ht="15.5" x14ac:dyDescent="0.35">
      <c r="A15243" s="5"/>
      <c r="B15243" s="5"/>
    </row>
    <row r="15244" spans="1:2" ht="15.5" x14ac:dyDescent="0.35">
      <c r="A15244" s="5"/>
      <c r="B15244" s="5"/>
    </row>
    <row r="15245" spans="1:2" ht="15.5" x14ac:dyDescent="0.35">
      <c r="A15245" s="5"/>
      <c r="B15245" s="5"/>
    </row>
    <row r="15246" spans="1:2" ht="15.5" x14ac:dyDescent="0.35">
      <c r="A15246" s="5"/>
      <c r="B15246" s="5"/>
    </row>
    <row r="15247" spans="1:2" ht="15.5" x14ac:dyDescent="0.35">
      <c r="A15247" s="5"/>
      <c r="B15247" s="5"/>
    </row>
    <row r="15248" spans="1:2" ht="15.5" x14ac:dyDescent="0.35">
      <c r="A15248" s="5"/>
      <c r="B15248" s="5"/>
    </row>
    <row r="15249" spans="1:2" ht="15.5" x14ac:dyDescent="0.35">
      <c r="A15249" s="5"/>
      <c r="B15249" s="5"/>
    </row>
    <row r="15250" spans="1:2" ht="15.5" x14ac:dyDescent="0.35">
      <c r="A15250" s="5"/>
      <c r="B15250" s="5"/>
    </row>
    <row r="15251" spans="1:2" ht="15.5" x14ac:dyDescent="0.35">
      <c r="A15251" s="5"/>
      <c r="B15251" s="5"/>
    </row>
    <row r="15252" spans="1:2" ht="15.5" x14ac:dyDescent="0.35">
      <c r="A15252" s="5"/>
      <c r="B15252" s="5"/>
    </row>
    <row r="15253" spans="1:2" ht="15.5" x14ac:dyDescent="0.35">
      <c r="A15253" s="5"/>
      <c r="B15253" s="5"/>
    </row>
    <row r="15254" spans="1:2" ht="15.5" x14ac:dyDescent="0.35">
      <c r="A15254" s="5"/>
      <c r="B15254" s="5"/>
    </row>
    <row r="15255" spans="1:2" ht="15.5" x14ac:dyDescent="0.35">
      <c r="A15255" s="5"/>
      <c r="B15255" s="5"/>
    </row>
    <row r="15256" spans="1:2" ht="15.5" x14ac:dyDescent="0.35">
      <c r="A15256" s="5"/>
      <c r="B15256" s="5"/>
    </row>
    <row r="15257" spans="1:2" ht="15.5" x14ac:dyDescent="0.35">
      <c r="A15257" s="5"/>
      <c r="B15257" s="5"/>
    </row>
    <row r="15258" spans="1:2" ht="15.5" x14ac:dyDescent="0.35">
      <c r="A15258" s="5"/>
      <c r="B15258" s="5"/>
    </row>
    <row r="15259" spans="1:2" ht="15.5" x14ac:dyDescent="0.35">
      <c r="A15259" s="5"/>
      <c r="B15259" s="5"/>
    </row>
    <row r="15260" spans="1:2" ht="15.5" x14ac:dyDescent="0.35">
      <c r="A15260" s="5"/>
      <c r="B15260" s="5"/>
    </row>
    <row r="15261" spans="1:2" ht="15.5" x14ac:dyDescent="0.35">
      <c r="A15261" s="5"/>
      <c r="B15261" s="5"/>
    </row>
    <row r="15262" spans="1:2" ht="15.5" x14ac:dyDescent="0.35">
      <c r="A15262" s="5"/>
      <c r="B15262" s="5"/>
    </row>
    <row r="15263" spans="1:2" ht="15.5" x14ac:dyDescent="0.35">
      <c r="A15263" s="5"/>
      <c r="B15263" s="5"/>
    </row>
    <row r="15264" spans="1:2" ht="15.5" x14ac:dyDescent="0.35">
      <c r="A15264" s="5"/>
      <c r="B15264" s="5"/>
    </row>
    <row r="15265" spans="1:2" ht="15.5" x14ac:dyDescent="0.35">
      <c r="A15265" s="5"/>
      <c r="B15265" s="5"/>
    </row>
    <row r="15266" spans="1:2" ht="15.5" x14ac:dyDescent="0.35">
      <c r="A15266" s="5"/>
      <c r="B15266" s="5"/>
    </row>
    <row r="15267" spans="1:2" ht="15.5" x14ac:dyDescent="0.35">
      <c r="A15267" s="5"/>
      <c r="B15267" s="5"/>
    </row>
    <row r="15268" spans="1:2" ht="15.5" x14ac:dyDescent="0.35">
      <c r="A15268" s="5"/>
      <c r="B15268" s="5"/>
    </row>
    <row r="15269" spans="1:2" ht="15.5" x14ac:dyDescent="0.35">
      <c r="A15269" s="5"/>
      <c r="B15269" s="5"/>
    </row>
    <row r="15270" spans="1:2" ht="15.5" x14ac:dyDescent="0.35">
      <c r="A15270" s="5"/>
      <c r="B15270" s="5"/>
    </row>
    <row r="15271" spans="1:2" ht="15.5" x14ac:dyDescent="0.35">
      <c r="A15271" s="5"/>
      <c r="B15271" s="5"/>
    </row>
    <row r="15272" spans="1:2" ht="15.5" x14ac:dyDescent="0.35">
      <c r="A15272" s="5"/>
      <c r="B15272" s="5"/>
    </row>
    <row r="15273" spans="1:2" ht="15.5" x14ac:dyDescent="0.35">
      <c r="A15273" s="5"/>
      <c r="B15273" s="5"/>
    </row>
    <row r="15274" spans="1:2" ht="15.5" x14ac:dyDescent="0.35">
      <c r="A15274" s="5"/>
      <c r="B15274" s="5"/>
    </row>
    <row r="15275" spans="1:2" ht="15.5" x14ac:dyDescent="0.35">
      <c r="A15275" s="5"/>
      <c r="B15275" s="5"/>
    </row>
    <row r="15276" spans="1:2" ht="15.5" x14ac:dyDescent="0.35">
      <c r="A15276" s="5"/>
      <c r="B15276" s="5"/>
    </row>
    <row r="15277" spans="1:2" ht="15.5" x14ac:dyDescent="0.35">
      <c r="A15277" s="5"/>
      <c r="B15277" s="5"/>
    </row>
    <row r="15278" spans="1:2" ht="15.5" x14ac:dyDescent="0.35">
      <c r="A15278" s="5"/>
      <c r="B15278" s="5"/>
    </row>
    <row r="15279" spans="1:2" ht="15.5" x14ac:dyDescent="0.35">
      <c r="A15279" s="5"/>
      <c r="B15279" s="5"/>
    </row>
    <row r="15280" spans="1:2" ht="15.5" x14ac:dyDescent="0.35">
      <c r="A15280" s="5"/>
      <c r="B15280" s="5"/>
    </row>
    <row r="15281" spans="1:2" ht="15.5" x14ac:dyDescent="0.35">
      <c r="A15281" s="5"/>
      <c r="B15281" s="5"/>
    </row>
    <row r="15282" spans="1:2" ht="15.5" x14ac:dyDescent="0.35">
      <c r="A15282" s="5"/>
      <c r="B15282" s="5"/>
    </row>
    <row r="15283" spans="1:2" ht="15.5" x14ac:dyDescent="0.35">
      <c r="A15283" s="5"/>
      <c r="B15283" s="5"/>
    </row>
    <row r="15284" spans="1:2" ht="15.5" x14ac:dyDescent="0.35">
      <c r="A15284" s="5"/>
      <c r="B15284" s="5"/>
    </row>
    <row r="15285" spans="1:2" ht="15.5" x14ac:dyDescent="0.35">
      <c r="A15285" s="5"/>
      <c r="B15285" s="5"/>
    </row>
    <row r="15286" spans="1:2" ht="15.5" x14ac:dyDescent="0.35">
      <c r="A15286" s="5"/>
      <c r="B15286" s="5"/>
    </row>
    <row r="15287" spans="1:2" ht="15.5" x14ac:dyDescent="0.35">
      <c r="A15287" s="5"/>
      <c r="B15287" s="5"/>
    </row>
    <row r="15288" spans="1:2" ht="15.5" x14ac:dyDescent="0.35">
      <c r="A15288" s="5"/>
      <c r="B15288" s="5"/>
    </row>
    <row r="15289" spans="1:2" ht="15.5" x14ac:dyDescent="0.35">
      <c r="A15289" s="5"/>
      <c r="B15289" s="5"/>
    </row>
    <row r="15290" spans="1:2" ht="15.5" x14ac:dyDescent="0.35">
      <c r="A15290" s="5"/>
      <c r="B15290" s="5"/>
    </row>
    <row r="15291" spans="1:2" ht="15.5" x14ac:dyDescent="0.35">
      <c r="A15291" s="5"/>
      <c r="B15291" s="5"/>
    </row>
    <row r="15292" spans="1:2" ht="15.5" x14ac:dyDescent="0.35">
      <c r="A15292" s="5"/>
      <c r="B15292" s="5"/>
    </row>
    <row r="15293" spans="1:2" ht="15.5" x14ac:dyDescent="0.35">
      <c r="A15293" s="5"/>
      <c r="B15293" s="5"/>
    </row>
    <row r="15294" spans="1:2" ht="15.5" x14ac:dyDescent="0.35">
      <c r="A15294" s="5"/>
      <c r="B15294" s="5"/>
    </row>
    <row r="15295" spans="1:2" ht="15.5" x14ac:dyDescent="0.35">
      <c r="A15295" s="5"/>
      <c r="B15295" s="5"/>
    </row>
    <row r="15296" spans="1:2" ht="15.5" x14ac:dyDescent="0.35">
      <c r="A15296" s="5"/>
      <c r="B15296" s="5"/>
    </row>
    <row r="15297" spans="1:2" ht="15.5" x14ac:dyDescent="0.35">
      <c r="A15297" s="5"/>
      <c r="B15297" s="5"/>
    </row>
    <row r="15298" spans="1:2" ht="15.5" x14ac:dyDescent="0.35">
      <c r="A15298" s="5"/>
      <c r="B15298" s="5"/>
    </row>
    <row r="15299" spans="1:2" ht="15.5" x14ac:dyDescent="0.35">
      <c r="A15299" s="5"/>
      <c r="B15299" s="5"/>
    </row>
    <row r="15300" spans="1:2" ht="15.5" x14ac:dyDescent="0.35">
      <c r="A15300" s="5"/>
      <c r="B15300" s="5"/>
    </row>
    <row r="15301" spans="1:2" ht="15.5" x14ac:dyDescent="0.35">
      <c r="A15301" s="5"/>
      <c r="B15301" s="5"/>
    </row>
    <row r="15302" spans="1:2" ht="15.5" x14ac:dyDescent="0.35">
      <c r="A15302" s="5"/>
      <c r="B15302" s="5"/>
    </row>
    <row r="15303" spans="1:2" ht="15.5" x14ac:dyDescent="0.35">
      <c r="A15303" s="5"/>
      <c r="B15303" s="5"/>
    </row>
    <row r="15304" spans="1:2" ht="15.5" x14ac:dyDescent="0.35">
      <c r="A15304" s="5"/>
      <c r="B15304" s="5"/>
    </row>
    <row r="15305" spans="1:2" ht="15.5" x14ac:dyDescent="0.35">
      <c r="A15305" s="5"/>
      <c r="B15305" s="5"/>
    </row>
    <row r="15306" spans="1:2" ht="15.5" x14ac:dyDescent="0.35">
      <c r="A15306" s="5"/>
      <c r="B15306" s="5"/>
    </row>
    <row r="15307" spans="1:2" ht="15.5" x14ac:dyDescent="0.35">
      <c r="A15307" s="5"/>
      <c r="B15307" s="5"/>
    </row>
    <row r="15308" spans="1:2" ht="15.5" x14ac:dyDescent="0.35">
      <c r="A15308" s="5"/>
      <c r="B15308" s="5"/>
    </row>
    <row r="15309" spans="1:2" ht="15.5" x14ac:dyDescent="0.35">
      <c r="A15309" s="5"/>
      <c r="B15309" s="5"/>
    </row>
    <row r="15310" spans="1:2" ht="15.5" x14ac:dyDescent="0.35">
      <c r="A15310" s="5"/>
      <c r="B15310" s="5"/>
    </row>
    <row r="15311" spans="1:2" ht="15.5" x14ac:dyDescent="0.35">
      <c r="A15311" s="5"/>
      <c r="B15311" s="5"/>
    </row>
    <row r="15312" spans="1:2" ht="15.5" x14ac:dyDescent="0.35">
      <c r="A15312" s="5"/>
      <c r="B15312" s="5"/>
    </row>
    <row r="15313" spans="1:2" ht="15.5" x14ac:dyDescent="0.35">
      <c r="A15313" s="5"/>
      <c r="B15313" s="5"/>
    </row>
    <row r="15314" spans="1:2" ht="15.5" x14ac:dyDescent="0.35">
      <c r="A15314" s="5"/>
      <c r="B15314" s="5"/>
    </row>
    <row r="15315" spans="1:2" ht="15.5" x14ac:dyDescent="0.35">
      <c r="A15315" s="5"/>
      <c r="B15315" s="5"/>
    </row>
    <row r="15316" spans="1:2" ht="15.5" x14ac:dyDescent="0.35">
      <c r="A15316" s="5"/>
      <c r="B15316" s="5"/>
    </row>
    <row r="15317" spans="1:2" ht="15.5" x14ac:dyDescent="0.35">
      <c r="A15317" s="5"/>
      <c r="B15317" s="5"/>
    </row>
    <row r="15318" spans="1:2" ht="15.5" x14ac:dyDescent="0.35">
      <c r="A15318" s="5"/>
      <c r="B15318" s="5"/>
    </row>
    <row r="15319" spans="1:2" ht="15.5" x14ac:dyDescent="0.35">
      <c r="A15319" s="5"/>
      <c r="B15319" s="5"/>
    </row>
    <row r="15320" spans="1:2" ht="15.5" x14ac:dyDescent="0.35">
      <c r="A15320" s="5"/>
      <c r="B15320" s="5"/>
    </row>
    <row r="15321" spans="1:2" ht="15.5" x14ac:dyDescent="0.35">
      <c r="A15321" s="5"/>
      <c r="B15321" s="5"/>
    </row>
    <row r="15322" spans="1:2" ht="15.5" x14ac:dyDescent="0.35">
      <c r="A15322" s="5"/>
      <c r="B15322" s="5"/>
    </row>
    <row r="15323" spans="1:2" ht="15.5" x14ac:dyDescent="0.35">
      <c r="A15323" s="5"/>
      <c r="B15323" s="5"/>
    </row>
    <row r="15324" spans="1:2" ht="15.5" x14ac:dyDescent="0.35">
      <c r="A15324" s="5"/>
      <c r="B15324" s="5"/>
    </row>
    <row r="15325" spans="1:2" ht="15.5" x14ac:dyDescent="0.35">
      <c r="A15325" s="5"/>
      <c r="B15325" s="5"/>
    </row>
    <row r="15326" spans="1:2" ht="15.5" x14ac:dyDescent="0.35">
      <c r="A15326" s="5"/>
      <c r="B15326" s="5"/>
    </row>
    <row r="15327" spans="1:2" ht="15.5" x14ac:dyDescent="0.35">
      <c r="A15327" s="5"/>
      <c r="B15327" s="5"/>
    </row>
    <row r="15328" spans="1:2" ht="15.5" x14ac:dyDescent="0.35">
      <c r="A15328" s="5"/>
      <c r="B15328" s="5"/>
    </row>
    <row r="15329" spans="1:2" ht="15.5" x14ac:dyDescent="0.35">
      <c r="A15329" s="5"/>
      <c r="B15329" s="5"/>
    </row>
    <row r="15330" spans="1:2" ht="15.5" x14ac:dyDescent="0.35">
      <c r="A15330" s="5"/>
      <c r="B15330" s="5"/>
    </row>
    <row r="15331" spans="1:2" ht="15.5" x14ac:dyDescent="0.35">
      <c r="A15331" s="5"/>
      <c r="B15331" s="5"/>
    </row>
    <row r="15332" spans="1:2" ht="15.5" x14ac:dyDescent="0.35">
      <c r="A15332" s="5"/>
      <c r="B15332" s="5"/>
    </row>
    <row r="15333" spans="1:2" ht="15.5" x14ac:dyDescent="0.35">
      <c r="A15333" s="5"/>
      <c r="B15333" s="5"/>
    </row>
    <row r="15334" spans="1:2" ht="15.5" x14ac:dyDescent="0.35">
      <c r="A15334" s="5"/>
      <c r="B15334" s="5"/>
    </row>
    <row r="15335" spans="1:2" ht="15.5" x14ac:dyDescent="0.35">
      <c r="A15335" s="5"/>
      <c r="B15335" s="5"/>
    </row>
    <row r="15336" spans="1:2" ht="15.5" x14ac:dyDescent="0.35">
      <c r="A15336" s="5"/>
      <c r="B15336" s="5"/>
    </row>
    <row r="15337" spans="1:2" ht="15.5" x14ac:dyDescent="0.35">
      <c r="A15337" s="5"/>
      <c r="B15337" s="5"/>
    </row>
    <row r="15338" spans="1:2" ht="15.5" x14ac:dyDescent="0.35">
      <c r="A15338" s="5"/>
      <c r="B15338" s="5"/>
    </row>
    <row r="15339" spans="1:2" ht="15.5" x14ac:dyDescent="0.35">
      <c r="A15339" s="5"/>
      <c r="B15339" s="5"/>
    </row>
    <row r="15340" spans="1:2" ht="15.5" x14ac:dyDescent="0.35">
      <c r="A15340" s="5"/>
      <c r="B15340" s="5"/>
    </row>
    <row r="15341" spans="1:2" ht="15.5" x14ac:dyDescent="0.35">
      <c r="A15341" s="5"/>
      <c r="B15341" s="5"/>
    </row>
    <row r="15342" spans="1:2" ht="15.5" x14ac:dyDescent="0.35">
      <c r="A15342" s="5"/>
      <c r="B15342" s="5"/>
    </row>
    <row r="15343" spans="1:2" ht="15.5" x14ac:dyDescent="0.35">
      <c r="A15343" s="5"/>
      <c r="B15343" s="5"/>
    </row>
    <row r="15344" spans="1:2" ht="15.5" x14ac:dyDescent="0.35">
      <c r="A15344" s="5"/>
      <c r="B15344" s="5"/>
    </row>
    <row r="15345" spans="1:2" ht="15.5" x14ac:dyDescent="0.35">
      <c r="A15345" s="5"/>
      <c r="B15345" s="5"/>
    </row>
    <row r="15346" spans="1:2" ht="15.5" x14ac:dyDescent="0.35">
      <c r="A15346" s="5"/>
      <c r="B15346" s="5"/>
    </row>
    <row r="15347" spans="1:2" ht="15.5" x14ac:dyDescent="0.35">
      <c r="A15347" s="5"/>
      <c r="B15347" s="5"/>
    </row>
    <row r="15348" spans="1:2" ht="15.5" x14ac:dyDescent="0.35">
      <c r="A15348" s="5"/>
      <c r="B15348" s="5"/>
    </row>
    <row r="15349" spans="1:2" ht="15.5" x14ac:dyDescent="0.35">
      <c r="A15349" s="5"/>
      <c r="B15349" s="5"/>
    </row>
    <row r="15350" spans="1:2" ht="15.5" x14ac:dyDescent="0.35">
      <c r="A15350" s="5"/>
      <c r="B15350" s="5"/>
    </row>
    <row r="15351" spans="1:2" ht="15.5" x14ac:dyDescent="0.35">
      <c r="A15351" s="5"/>
      <c r="B15351" s="5"/>
    </row>
    <row r="15352" spans="1:2" ht="15.5" x14ac:dyDescent="0.35">
      <c r="A15352" s="5"/>
      <c r="B15352" s="5"/>
    </row>
    <row r="15353" spans="1:2" ht="15.5" x14ac:dyDescent="0.35">
      <c r="A15353" s="5"/>
      <c r="B15353" s="5"/>
    </row>
    <row r="15354" spans="1:2" ht="15.5" x14ac:dyDescent="0.35">
      <c r="A15354" s="5"/>
      <c r="B15354" s="5"/>
    </row>
    <row r="15355" spans="1:2" ht="15.5" x14ac:dyDescent="0.35">
      <c r="A15355" s="5"/>
      <c r="B15355" s="5"/>
    </row>
    <row r="15356" spans="1:2" ht="15.5" x14ac:dyDescent="0.35">
      <c r="A15356" s="5"/>
      <c r="B15356" s="5"/>
    </row>
    <row r="15357" spans="1:2" ht="15.5" x14ac:dyDescent="0.35">
      <c r="A15357" s="5"/>
      <c r="B15357" s="5"/>
    </row>
    <row r="15358" spans="1:2" ht="15.5" x14ac:dyDescent="0.35">
      <c r="A15358" s="5"/>
      <c r="B15358" s="5"/>
    </row>
    <row r="15359" spans="1:2" ht="15.5" x14ac:dyDescent="0.35">
      <c r="A15359" s="5"/>
      <c r="B15359" s="5"/>
    </row>
    <row r="15360" spans="1:2" ht="15.5" x14ac:dyDescent="0.35">
      <c r="A15360" s="5"/>
      <c r="B15360" s="5"/>
    </row>
    <row r="15361" spans="1:2" ht="15.5" x14ac:dyDescent="0.35">
      <c r="A15361" s="5"/>
      <c r="B15361" s="5"/>
    </row>
    <row r="15362" spans="1:2" ht="15.5" x14ac:dyDescent="0.35">
      <c r="A15362" s="5"/>
      <c r="B15362" s="5"/>
    </row>
    <row r="15363" spans="1:2" ht="15.5" x14ac:dyDescent="0.35">
      <c r="A15363" s="5"/>
      <c r="B15363" s="5"/>
    </row>
    <row r="15364" spans="1:2" ht="15.5" x14ac:dyDescent="0.35">
      <c r="A15364" s="5"/>
      <c r="B15364" s="5"/>
    </row>
    <row r="15365" spans="1:2" ht="15.5" x14ac:dyDescent="0.35">
      <c r="A15365" s="5"/>
      <c r="B15365" s="5"/>
    </row>
    <row r="15366" spans="1:2" ht="15.5" x14ac:dyDescent="0.35">
      <c r="A15366" s="5"/>
      <c r="B15366" s="5"/>
    </row>
    <row r="15367" spans="1:2" ht="15.5" x14ac:dyDescent="0.35">
      <c r="A15367" s="5"/>
      <c r="B15367" s="5"/>
    </row>
    <row r="15368" spans="1:2" ht="15.5" x14ac:dyDescent="0.35">
      <c r="A15368" s="5"/>
      <c r="B15368" s="5"/>
    </row>
    <row r="15369" spans="1:2" ht="15.5" x14ac:dyDescent="0.35">
      <c r="A15369" s="5"/>
      <c r="B15369" s="5"/>
    </row>
    <row r="15370" spans="1:2" ht="15.5" x14ac:dyDescent="0.35">
      <c r="A15370" s="5"/>
      <c r="B15370" s="5"/>
    </row>
    <row r="15371" spans="1:2" ht="15.5" x14ac:dyDescent="0.35">
      <c r="A15371" s="5"/>
      <c r="B15371" s="5"/>
    </row>
    <row r="15372" spans="1:2" ht="15.5" x14ac:dyDescent="0.35">
      <c r="A15372" s="5"/>
      <c r="B15372" s="5"/>
    </row>
    <row r="15373" spans="1:2" ht="15.5" x14ac:dyDescent="0.35">
      <c r="A15373" s="5"/>
      <c r="B15373" s="5"/>
    </row>
    <row r="15374" spans="1:2" ht="15.5" x14ac:dyDescent="0.35">
      <c r="A15374" s="5"/>
      <c r="B15374" s="5"/>
    </row>
    <row r="15375" spans="1:2" ht="15.5" x14ac:dyDescent="0.35">
      <c r="A15375" s="5"/>
      <c r="B15375" s="5"/>
    </row>
    <row r="15376" spans="1:2" ht="15.5" x14ac:dyDescent="0.35">
      <c r="A15376" s="5"/>
      <c r="B15376" s="5"/>
    </row>
    <row r="15377" spans="1:2" ht="15.5" x14ac:dyDescent="0.35">
      <c r="A15377" s="5"/>
      <c r="B15377" s="5"/>
    </row>
    <row r="15378" spans="1:2" ht="15.5" x14ac:dyDescent="0.35">
      <c r="A15378" s="5"/>
      <c r="B15378" s="5"/>
    </row>
    <row r="15379" spans="1:2" ht="15.5" x14ac:dyDescent="0.35">
      <c r="A15379" s="5"/>
      <c r="B15379" s="5"/>
    </row>
    <row r="15380" spans="1:2" ht="15.5" x14ac:dyDescent="0.35">
      <c r="A15380" s="5"/>
      <c r="B15380" s="5"/>
    </row>
    <row r="15381" spans="1:2" ht="15.5" x14ac:dyDescent="0.35">
      <c r="A15381" s="5"/>
      <c r="B15381" s="5"/>
    </row>
    <row r="15382" spans="1:2" ht="15.5" x14ac:dyDescent="0.35">
      <c r="A15382" s="5"/>
      <c r="B15382" s="5"/>
    </row>
    <row r="15383" spans="1:2" ht="15.5" x14ac:dyDescent="0.35">
      <c r="A15383" s="5"/>
      <c r="B15383" s="5"/>
    </row>
    <row r="15384" spans="1:2" ht="15.5" x14ac:dyDescent="0.35">
      <c r="A15384" s="5"/>
      <c r="B15384" s="5"/>
    </row>
    <row r="15385" spans="1:2" ht="15.5" x14ac:dyDescent="0.35">
      <c r="A15385" s="5"/>
      <c r="B15385" s="5"/>
    </row>
    <row r="15386" spans="1:2" ht="15.5" x14ac:dyDescent="0.35">
      <c r="A15386" s="5"/>
      <c r="B15386" s="5"/>
    </row>
    <row r="15387" spans="1:2" ht="15.5" x14ac:dyDescent="0.35">
      <c r="A15387" s="5"/>
      <c r="B15387" s="5"/>
    </row>
    <row r="15388" spans="1:2" ht="15.5" x14ac:dyDescent="0.35">
      <c r="A15388" s="5"/>
      <c r="B15388" s="5"/>
    </row>
    <row r="15389" spans="1:2" ht="15.5" x14ac:dyDescent="0.35">
      <c r="A15389" s="5"/>
      <c r="B15389" s="5"/>
    </row>
    <row r="15390" spans="1:2" ht="15.5" x14ac:dyDescent="0.35">
      <c r="A15390" s="5"/>
      <c r="B15390" s="5"/>
    </row>
    <row r="15391" spans="1:2" ht="15.5" x14ac:dyDescent="0.35">
      <c r="A15391" s="5"/>
      <c r="B15391" s="5"/>
    </row>
    <row r="15392" spans="1:2" ht="15.5" x14ac:dyDescent="0.35">
      <c r="A15392" s="5"/>
      <c r="B15392" s="5"/>
    </row>
    <row r="15393" spans="1:2" ht="15.5" x14ac:dyDescent="0.35">
      <c r="A15393" s="5"/>
      <c r="B15393" s="5"/>
    </row>
    <row r="15394" spans="1:2" ht="15.5" x14ac:dyDescent="0.35">
      <c r="A15394" s="5"/>
      <c r="B15394" s="5"/>
    </row>
    <row r="15395" spans="1:2" ht="15.5" x14ac:dyDescent="0.35">
      <c r="A15395" s="5"/>
      <c r="B15395" s="5"/>
    </row>
    <row r="15396" spans="1:2" ht="15.5" x14ac:dyDescent="0.35">
      <c r="A15396" s="5"/>
      <c r="B15396" s="5"/>
    </row>
    <row r="15397" spans="1:2" ht="15.5" x14ac:dyDescent="0.35">
      <c r="A15397" s="5"/>
      <c r="B15397" s="5"/>
    </row>
    <row r="15398" spans="1:2" ht="15.5" x14ac:dyDescent="0.35">
      <c r="A15398" s="5"/>
      <c r="B15398" s="5"/>
    </row>
    <row r="15399" spans="1:2" ht="15.5" x14ac:dyDescent="0.35">
      <c r="A15399" s="5"/>
      <c r="B15399" s="5"/>
    </row>
    <row r="15400" spans="1:2" ht="15.5" x14ac:dyDescent="0.35">
      <c r="A15400" s="5"/>
      <c r="B15400" s="5"/>
    </row>
    <row r="15401" spans="1:2" ht="15.5" x14ac:dyDescent="0.35">
      <c r="A15401" s="5"/>
      <c r="B15401" s="5"/>
    </row>
    <row r="15402" spans="1:2" ht="15.5" x14ac:dyDescent="0.35">
      <c r="A15402" s="5"/>
      <c r="B15402" s="5"/>
    </row>
    <row r="15403" spans="1:2" ht="15.5" x14ac:dyDescent="0.35">
      <c r="A15403" s="5"/>
      <c r="B15403" s="5"/>
    </row>
    <row r="15404" spans="1:2" ht="15.5" x14ac:dyDescent="0.35">
      <c r="A15404" s="5"/>
      <c r="B15404" s="5"/>
    </row>
    <row r="15405" spans="1:2" ht="15.5" x14ac:dyDescent="0.35">
      <c r="A15405" s="5"/>
      <c r="B15405" s="5"/>
    </row>
    <row r="15406" spans="1:2" ht="15.5" x14ac:dyDescent="0.35">
      <c r="A15406" s="5"/>
      <c r="B15406" s="5"/>
    </row>
    <row r="15407" spans="1:2" ht="15.5" x14ac:dyDescent="0.35">
      <c r="A15407" s="5"/>
      <c r="B15407" s="5"/>
    </row>
    <row r="15408" spans="1:2" ht="15.5" x14ac:dyDescent="0.35">
      <c r="A15408" s="5"/>
      <c r="B15408" s="5"/>
    </row>
    <row r="15409" spans="1:2" ht="15.5" x14ac:dyDescent="0.35">
      <c r="A15409" s="5"/>
      <c r="B15409" s="5"/>
    </row>
    <row r="15410" spans="1:2" ht="15.5" x14ac:dyDescent="0.35">
      <c r="A15410" s="5"/>
      <c r="B15410" s="5"/>
    </row>
    <row r="15411" spans="1:2" ht="15.5" x14ac:dyDescent="0.35">
      <c r="A15411" s="5"/>
      <c r="B15411" s="5"/>
    </row>
    <row r="15412" spans="1:2" ht="15.5" x14ac:dyDescent="0.35">
      <c r="A15412" s="5"/>
      <c r="B15412" s="5"/>
    </row>
    <row r="15413" spans="1:2" ht="15.5" x14ac:dyDescent="0.35">
      <c r="A15413" s="5"/>
      <c r="B15413" s="5"/>
    </row>
    <row r="15414" spans="1:2" ht="15.5" x14ac:dyDescent="0.35">
      <c r="A15414" s="5"/>
      <c r="B15414" s="5"/>
    </row>
    <row r="15415" spans="1:2" ht="15.5" x14ac:dyDescent="0.35">
      <c r="A15415" s="5"/>
      <c r="B15415" s="5"/>
    </row>
    <row r="15416" spans="1:2" ht="15.5" x14ac:dyDescent="0.35">
      <c r="A15416" s="5"/>
      <c r="B15416" s="5"/>
    </row>
    <row r="15417" spans="1:2" ht="15.5" x14ac:dyDescent="0.35">
      <c r="A15417" s="5"/>
      <c r="B15417" s="5"/>
    </row>
    <row r="15418" spans="1:2" ht="15.5" x14ac:dyDescent="0.35">
      <c r="A15418" s="5"/>
      <c r="B15418" s="5"/>
    </row>
    <row r="15419" spans="1:2" ht="15.5" x14ac:dyDescent="0.35">
      <c r="A15419" s="5"/>
      <c r="B15419" s="5"/>
    </row>
    <row r="15420" spans="1:2" ht="15.5" x14ac:dyDescent="0.35">
      <c r="A15420" s="5"/>
      <c r="B15420" s="5"/>
    </row>
    <row r="15421" spans="1:2" ht="15.5" x14ac:dyDescent="0.35">
      <c r="A15421" s="5"/>
      <c r="B15421" s="5"/>
    </row>
    <row r="15422" spans="1:2" ht="15.5" x14ac:dyDescent="0.35">
      <c r="A15422" s="5"/>
      <c r="B15422" s="5"/>
    </row>
    <row r="15423" spans="1:2" ht="15.5" x14ac:dyDescent="0.35">
      <c r="A15423" s="5"/>
      <c r="B15423" s="5"/>
    </row>
    <row r="15424" spans="1:2" ht="15.5" x14ac:dyDescent="0.35">
      <c r="A15424" s="5"/>
      <c r="B15424" s="5"/>
    </row>
    <row r="15425" spans="1:2" ht="15.5" x14ac:dyDescent="0.35">
      <c r="A15425" s="5"/>
      <c r="B15425" s="5"/>
    </row>
    <row r="15426" spans="1:2" ht="15.5" x14ac:dyDescent="0.35">
      <c r="A15426" s="5"/>
      <c r="B15426" s="5"/>
    </row>
    <row r="15427" spans="1:2" ht="15.5" x14ac:dyDescent="0.35">
      <c r="A15427" s="5"/>
      <c r="B15427" s="5"/>
    </row>
    <row r="15428" spans="1:2" ht="15.5" x14ac:dyDescent="0.35">
      <c r="A15428" s="5"/>
      <c r="B15428" s="5"/>
    </row>
    <row r="15429" spans="1:2" ht="15.5" x14ac:dyDescent="0.35">
      <c r="A15429" s="5"/>
      <c r="B15429" s="5"/>
    </row>
    <row r="15430" spans="1:2" ht="15.5" x14ac:dyDescent="0.35">
      <c r="A15430" s="5"/>
      <c r="B15430" s="5"/>
    </row>
    <row r="15431" spans="1:2" ht="15.5" x14ac:dyDescent="0.35">
      <c r="A15431" s="5"/>
      <c r="B15431" s="5"/>
    </row>
    <row r="15432" spans="1:2" ht="15.5" x14ac:dyDescent="0.35">
      <c r="A15432" s="5"/>
      <c r="B15432" s="5"/>
    </row>
    <row r="15433" spans="1:2" ht="15.5" x14ac:dyDescent="0.35">
      <c r="A15433" s="5"/>
      <c r="B15433" s="5"/>
    </row>
    <row r="15434" spans="1:2" ht="15.5" x14ac:dyDescent="0.35">
      <c r="A15434" s="5"/>
      <c r="B15434" s="5"/>
    </row>
    <row r="15435" spans="1:2" ht="15.5" x14ac:dyDescent="0.35">
      <c r="A15435" s="5"/>
      <c r="B15435" s="5"/>
    </row>
    <row r="15436" spans="1:2" ht="15.5" x14ac:dyDescent="0.35">
      <c r="A15436" s="5"/>
      <c r="B15436" s="5"/>
    </row>
    <row r="15437" spans="1:2" ht="15.5" x14ac:dyDescent="0.35">
      <c r="A15437" s="5"/>
      <c r="B15437" s="5"/>
    </row>
    <row r="15438" spans="1:2" ht="15.5" x14ac:dyDescent="0.35">
      <c r="A15438" s="5"/>
      <c r="B15438" s="5"/>
    </row>
    <row r="15439" spans="1:2" ht="15.5" x14ac:dyDescent="0.35">
      <c r="A15439" s="5"/>
      <c r="B15439" s="5"/>
    </row>
    <row r="15440" spans="1:2" ht="15.5" x14ac:dyDescent="0.35">
      <c r="A15440" s="5"/>
      <c r="B15440" s="5"/>
    </row>
    <row r="15441" spans="1:2" ht="15.5" x14ac:dyDescent="0.35">
      <c r="A15441" s="5"/>
      <c r="B15441" s="5"/>
    </row>
    <row r="15442" spans="1:2" ht="15.5" x14ac:dyDescent="0.35">
      <c r="A15442" s="5"/>
      <c r="B15442" s="5"/>
    </row>
    <row r="15443" spans="1:2" ht="15.5" x14ac:dyDescent="0.35">
      <c r="A15443" s="5"/>
      <c r="B15443" s="5"/>
    </row>
    <row r="15444" spans="1:2" ht="15.5" x14ac:dyDescent="0.35">
      <c r="A15444" s="5"/>
      <c r="B15444" s="5"/>
    </row>
    <row r="15445" spans="1:2" ht="15.5" x14ac:dyDescent="0.35">
      <c r="A15445" s="5"/>
      <c r="B15445" s="5"/>
    </row>
    <row r="15446" spans="1:2" ht="15.5" x14ac:dyDescent="0.35">
      <c r="A15446" s="5"/>
      <c r="B15446" s="5"/>
    </row>
    <row r="15447" spans="1:2" ht="15.5" x14ac:dyDescent="0.35">
      <c r="A15447" s="5"/>
      <c r="B15447" s="5"/>
    </row>
    <row r="15448" spans="1:2" ht="15.5" x14ac:dyDescent="0.35">
      <c r="A15448" s="5"/>
      <c r="B15448" s="5"/>
    </row>
    <row r="15449" spans="1:2" ht="15.5" x14ac:dyDescent="0.35">
      <c r="A15449" s="5"/>
      <c r="B15449" s="5"/>
    </row>
    <row r="15450" spans="1:2" ht="15.5" x14ac:dyDescent="0.35">
      <c r="A15450" s="5"/>
      <c r="B15450" s="5"/>
    </row>
    <row r="15451" spans="1:2" ht="15.5" x14ac:dyDescent="0.35">
      <c r="A15451" s="5"/>
      <c r="B15451" s="5"/>
    </row>
    <row r="15452" spans="1:2" ht="15.5" x14ac:dyDescent="0.35">
      <c r="A15452" s="5"/>
      <c r="B15452" s="5"/>
    </row>
    <row r="15453" spans="1:2" ht="15.5" x14ac:dyDescent="0.35">
      <c r="A15453" s="5"/>
      <c r="B15453" s="5"/>
    </row>
    <row r="15454" spans="1:2" ht="15.5" x14ac:dyDescent="0.35">
      <c r="A15454" s="5"/>
      <c r="B15454" s="5"/>
    </row>
    <row r="15455" spans="1:2" ht="15.5" x14ac:dyDescent="0.35">
      <c r="A15455" s="5"/>
      <c r="B15455" s="5"/>
    </row>
    <row r="15456" spans="1:2" ht="15.5" x14ac:dyDescent="0.35">
      <c r="A15456" s="5"/>
      <c r="B15456" s="5"/>
    </row>
    <row r="15457" spans="1:2" ht="15.5" x14ac:dyDescent="0.35">
      <c r="A15457" s="5"/>
      <c r="B15457" s="5"/>
    </row>
    <row r="15458" spans="1:2" ht="15.5" x14ac:dyDescent="0.35">
      <c r="A15458" s="5"/>
      <c r="B15458" s="5"/>
    </row>
    <row r="15459" spans="1:2" ht="15.5" x14ac:dyDescent="0.35">
      <c r="A15459" s="5"/>
      <c r="B15459" s="5"/>
    </row>
    <row r="15460" spans="1:2" ht="15.5" x14ac:dyDescent="0.35">
      <c r="A15460" s="5"/>
      <c r="B15460" s="5"/>
    </row>
    <row r="15461" spans="1:2" ht="15.5" x14ac:dyDescent="0.35">
      <c r="A15461" s="5"/>
      <c r="B15461" s="5"/>
    </row>
    <row r="15462" spans="1:2" ht="15.5" x14ac:dyDescent="0.35">
      <c r="A15462" s="5"/>
      <c r="B15462" s="5"/>
    </row>
    <row r="15463" spans="1:2" ht="15.5" x14ac:dyDescent="0.35">
      <c r="A15463" s="5"/>
      <c r="B15463" s="5"/>
    </row>
    <row r="15464" spans="1:2" ht="15.5" x14ac:dyDescent="0.35">
      <c r="A15464" s="5"/>
      <c r="B15464" s="5"/>
    </row>
    <row r="15465" spans="1:2" ht="15.5" x14ac:dyDescent="0.35">
      <c r="A15465" s="5"/>
      <c r="B15465" s="5"/>
    </row>
    <row r="15466" spans="1:2" ht="15.5" x14ac:dyDescent="0.35">
      <c r="A15466" s="5"/>
      <c r="B15466" s="5"/>
    </row>
    <row r="15467" spans="1:2" ht="15.5" x14ac:dyDescent="0.35">
      <c r="A15467" s="5"/>
      <c r="B15467" s="5"/>
    </row>
    <row r="15468" spans="1:2" ht="15.5" x14ac:dyDescent="0.35">
      <c r="A15468" s="5"/>
      <c r="B15468" s="5"/>
    </row>
    <row r="15469" spans="1:2" ht="15.5" x14ac:dyDescent="0.35">
      <c r="A15469" s="5"/>
      <c r="B15469" s="5"/>
    </row>
    <row r="15470" spans="1:2" ht="15.5" x14ac:dyDescent="0.35">
      <c r="A15470" s="5"/>
      <c r="B15470" s="5"/>
    </row>
    <row r="15471" spans="1:2" ht="15.5" x14ac:dyDescent="0.35">
      <c r="A15471" s="5"/>
      <c r="B15471" s="5"/>
    </row>
    <row r="15472" spans="1:2" ht="15.5" x14ac:dyDescent="0.35">
      <c r="A15472" s="5"/>
      <c r="B15472" s="5"/>
    </row>
    <row r="15473" spans="1:2" ht="15.5" x14ac:dyDescent="0.35">
      <c r="A15473" s="5"/>
      <c r="B15473" s="5"/>
    </row>
    <row r="15474" spans="1:2" ht="15.5" x14ac:dyDescent="0.35">
      <c r="A15474" s="5"/>
      <c r="B15474" s="5"/>
    </row>
    <row r="15475" spans="1:2" ht="15.5" x14ac:dyDescent="0.35">
      <c r="A15475" s="5"/>
      <c r="B15475" s="5"/>
    </row>
    <row r="15476" spans="1:2" ht="15.5" x14ac:dyDescent="0.35">
      <c r="A15476" s="5"/>
      <c r="B15476" s="5"/>
    </row>
    <row r="15477" spans="1:2" ht="15.5" x14ac:dyDescent="0.35">
      <c r="A15477" s="5"/>
      <c r="B15477" s="5"/>
    </row>
    <row r="15478" spans="1:2" ht="15.5" x14ac:dyDescent="0.35">
      <c r="A15478" s="5"/>
      <c r="B15478" s="5"/>
    </row>
    <row r="15479" spans="1:2" ht="15.5" x14ac:dyDescent="0.35">
      <c r="A15479" s="5"/>
      <c r="B15479" s="5"/>
    </row>
    <row r="15480" spans="1:2" ht="15.5" x14ac:dyDescent="0.35">
      <c r="A15480" s="5"/>
      <c r="B15480" s="5"/>
    </row>
    <row r="15481" spans="1:2" ht="15.5" x14ac:dyDescent="0.35">
      <c r="A15481" s="5"/>
      <c r="B15481" s="5"/>
    </row>
    <row r="15482" spans="1:2" ht="15.5" x14ac:dyDescent="0.35">
      <c r="A15482" s="5"/>
      <c r="B15482" s="5"/>
    </row>
    <row r="15483" spans="1:2" ht="15.5" x14ac:dyDescent="0.35">
      <c r="A15483" s="5"/>
      <c r="B15483" s="5"/>
    </row>
    <row r="15484" spans="1:2" ht="15.5" x14ac:dyDescent="0.35">
      <c r="A15484" s="5"/>
      <c r="B15484" s="5"/>
    </row>
    <row r="15485" spans="1:2" ht="15.5" x14ac:dyDescent="0.35">
      <c r="A15485" s="5"/>
      <c r="B15485" s="5"/>
    </row>
    <row r="15486" spans="1:2" ht="15.5" x14ac:dyDescent="0.35">
      <c r="A15486" s="5"/>
      <c r="B15486" s="5"/>
    </row>
    <row r="15487" spans="1:2" ht="15.5" x14ac:dyDescent="0.35">
      <c r="A15487" s="5"/>
      <c r="B15487" s="5"/>
    </row>
    <row r="15488" spans="1:2" ht="15.5" x14ac:dyDescent="0.35">
      <c r="A15488" s="5"/>
      <c r="B15488" s="5"/>
    </row>
    <row r="15489" spans="1:2" ht="15.5" x14ac:dyDescent="0.35">
      <c r="A15489" s="5"/>
      <c r="B15489" s="5"/>
    </row>
    <row r="15490" spans="1:2" ht="15.5" x14ac:dyDescent="0.35">
      <c r="A15490" s="5"/>
      <c r="B15490" s="5"/>
    </row>
    <row r="15491" spans="1:2" ht="15.5" x14ac:dyDescent="0.35">
      <c r="A15491" s="5"/>
      <c r="B15491" s="5"/>
    </row>
    <row r="15492" spans="1:2" ht="15.5" x14ac:dyDescent="0.35">
      <c r="A15492" s="5"/>
      <c r="B15492" s="5"/>
    </row>
    <row r="15493" spans="1:2" ht="15.5" x14ac:dyDescent="0.35">
      <c r="A15493" s="5"/>
      <c r="B15493" s="5"/>
    </row>
    <row r="15494" spans="1:2" ht="15.5" x14ac:dyDescent="0.35">
      <c r="A15494" s="5"/>
      <c r="B15494" s="5"/>
    </row>
    <row r="15495" spans="1:2" ht="15.5" x14ac:dyDescent="0.35">
      <c r="A15495" s="5"/>
      <c r="B15495" s="5"/>
    </row>
    <row r="15496" spans="1:2" ht="15.5" x14ac:dyDescent="0.35">
      <c r="A15496" s="5"/>
      <c r="B15496" s="5"/>
    </row>
    <row r="15497" spans="1:2" ht="15.5" x14ac:dyDescent="0.35">
      <c r="A15497" s="5"/>
      <c r="B15497" s="5"/>
    </row>
    <row r="15498" spans="1:2" ht="15.5" x14ac:dyDescent="0.35">
      <c r="A15498" s="5"/>
      <c r="B15498" s="5"/>
    </row>
    <row r="15499" spans="1:2" ht="15.5" x14ac:dyDescent="0.35">
      <c r="A15499" s="5"/>
      <c r="B15499" s="5"/>
    </row>
    <row r="15500" spans="1:2" ht="15.5" x14ac:dyDescent="0.35">
      <c r="A15500" s="5"/>
      <c r="B15500" s="5"/>
    </row>
    <row r="15501" spans="1:2" ht="15.5" x14ac:dyDescent="0.35">
      <c r="A15501" s="5"/>
      <c r="B15501" s="5"/>
    </row>
    <row r="15502" spans="1:2" ht="15.5" x14ac:dyDescent="0.35">
      <c r="A15502" s="5"/>
      <c r="B15502" s="5"/>
    </row>
    <row r="15503" spans="1:2" ht="15.5" x14ac:dyDescent="0.35">
      <c r="A15503" s="5"/>
      <c r="B15503" s="5"/>
    </row>
    <row r="15504" spans="1:2" ht="15.5" x14ac:dyDescent="0.35">
      <c r="A15504" s="5"/>
      <c r="B15504" s="5"/>
    </row>
    <row r="15505" spans="1:2" ht="15.5" x14ac:dyDescent="0.35">
      <c r="A15505" s="5"/>
      <c r="B15505" s="5"/>
    </row>
    <row r="15506" spans="1:2" ht="15.5" x14ac:dyDescent="0.35">
      <c r="A15506" s="5"/>
      <c r="B15506" s="5"/>
    </row>
    <row r="15507" spans="1:2" ht="15.5" x14ac:dyDescent="0.35">
      <c r="A15507" s="5"/>
      <c r="B15507" s="5"/>
    </row>
    <row r="15508" spans="1:2" ht="15.5" x14ac:dyDescent="0.35">
      <c r="A15508" s="5"/>
      <c r="B15508" s="5"/>
    </row>
    <row r="15509" spans="1:2" ht="15.5" x14ac:dyDescent="0.35">
      <c r="A15509" s="5"/>
      <c r="B15509" s="5"/>
    </row>
    <row r="15510" spans="1:2" ht="15.5" x14ac:dyDescent="0.35">
      <c r="A15510" s="5"/>
      <c r="B15510" s="5"/>
    </row>
    <row r="15511" spans="1:2" ht="15.5" x14ac:dyDescent="0.35">
      <c r="A15511" s="5"/>
      <c r="B15511" s="5"/>
    </row>
    <row r="15512" spans="1:2" ht="15.5" x14ac:dyDescent="0.35">
      <c r="A15512" s="5"/>
      <c r="B15512" s="5"/>
    </row>
    <row r="15513" spans="1:2" ht="15.5" x14ac:dyDescent="0.35">
      <c r="A15513" s="5"/>
      <c r="B15513" s="5"/>
    </row>
    <row r="15514" spans="1:2" ht="15.5" x14ac:dyDescent="0.35">
      <c r="A15514" s="5"/>
      <c r="B15514" s="5"/>
    </row>
    <row r="15515" spans="1:2" ht="15.5" x14ac:dyDescent="0.35">
      <c r="A15515" s="5"/>
      <c r="B15515" s="5"/>
    </row>
    <row r="15516" spans="1:2" ht="15.5" x14ac:dyDescent="0.35">
      <c r="A15516" s="5"/>
      <c r="B15516" s="5"/>
    </row>
    <row r="15517" spans="1:2" ht="15.5" x14ac:dyDescent="0.35">
      <c r="A15517" s="5"/>
      <c r="B15517" s="5"/>
    </row>
    <row r="15518" spans="1:2" ht="15.5" x14ac:dyDescent="0.35">
      <c r="A15518" s="5"/>
      <c r="B15518" s="5"/>
    </row>
    <row r="15519" spans="1:2" ht="15.5" x14ac:dyDescent="0.35">
      <c r="A15519" s="5"/>
      <c r="B15519" s="5"/>
    </row>
    <row r="15520" spans="1:2" ht="15.5" x14ac:dyDescent="0.35">
      <c r="A15520" s="5"/>
      <c r="B15520" s="5"/>
    </row>
    <row r="15521" spans="1:2" ht="15.5" x14ac:dyDescent="0.35">
      <c r="A15521" s="5"/>
      <c r="B15521" s="5"/>
    </row>
    <row r="15522" spans="1:2" ht="15.5" x14ac:dyDescent="0.35">
      <c r="A15522" s="5"/>
      <c r="B15522" s="5"/>
    </row>
    <row r="15523" spans="1:2" ht="15.5" x14ac:dyDescent="0.35">
      <c r="A15523" s="5"/>
      <c r="B15523" s="5"/>
    </row>
    <row r="15524" spans="1:2" ht="15.5" x14ac:dyDescent="0.35">
      <c r="A15524" s="5"/>
      <c r="B15524" s="5"/>
    </row>
    <row r="15525" spans="1:2" ht="15.5" x14ac:dyDescent="0.35">
      <c r="A15525" s="5"/>
      <c r="B15525" s="5"/>
    </row>
    <row r="15526" spans="1:2" ht="15.5" x14ac:dyDescent="0.35">
      <c r="A15526" s="5"/>
      <c r="B15526" s="5"/>
    </row>
    <row r="15527" spans="1:2" ht="15.5" x14ac:dyDescent="0.35">
      <c r="A15527" s="5"/>
      <c r="B15527" s="5"/>
    </row>
    <row r="15528" spans="1:2" ht="15.5" x14ac:dyDescent="0.35">
      <c r="A15528" s="5"/>
      <c r="B15528" s="5"/>
    </row>
    <row r="15529" spans="1:2" ht="15.5" x14ac:dyDescent="0.35">
      <c r="A15529" s="5"/>
      <c r="B15529" s="5"/>
    </row>
    <row r="15530" spans="1:2" ht="15.5" x14ac:dyDescent="0.35">
      <c r="A15530" s="5"/>
      <c r="B15530" s="5"/>
    </row>
    <row r="15531" spans="1:2" ht="15.5" x14ac:dyDescent="0.35">
      <c r="A15531" s="5"/>
      <c r="B15531" s="5"/>
    </row>
    <row r="15532" spans="1:2" ht="15.5" x14ac:dyDescent="0.35">
      <c r="A15532" s="5"/>
      <c r="B15532" s="5"/>
    </row>
    <row r="15533" spans="1:2" ht="15.5" x14ac:dyDescent="0.35">
      <c r="A15533" s="5"/>
      <c r="B15533" s="5"/>
    </row>
    <row r="15534" spans="1:2" ht="15.5" x14ac:dyDescent="0.35">
      <c r="A15534" s="5"/>
      <c r="B15534" s="5"/>
    </row>
    <row r="15535" spans="1:2" ht="15.5" x14ac:dyDescent="0.35">
      <c r="A15535" s="5"/>
      <c r="B15535" s="5"/>
    </row>
    <row r="15536" spans="1:2" ht="15.5" x14ac:dyDescent="0.35">
      <c r="A15536" s="5"/>
      <c r="B15536" s="5"/>
    </row>
    <row r="15537" spans="1:2" ht="15.5" x14ac:dyDescent="0.35">
      <c r="A15537" s="5"/>
      <c r="B15537" s="5"/>
    </row>
    <row r="15538" spans="1:2" ht="15.5" x14ac:dyDescent="0.35">
      <c r="A15538" s="5"/>
      <c r="B15538" s="5"/>
    </row>
    <row r="15539" spans="1:2" ht="15.5" x14ac:dyDescent="0.35">
      <c r="A15539" s="5"/>
      <c r="B15539" s="5"/>
    </row>
    <row r="15540" spans="1:2" ht="15.5" x14ac:dyDescent="0.35">
      <c r="A15540" s="5"/>
      <c r="B15540" s="5"/>
    </row>
    <row r="15541" spans="1:2" ht="15.5" x14ac:dyDescent="0.35">
      <c r="A15541" s="5"/>
      <c r="B15541" s="5"/>
    </row>
    <row r="15542" spans="1:2" ht="15.5" x14ac:dyDescent="0.35">
      <c r="A15542" s="5"/>
      <c r="B15542" s="5"/>
    </row>
    <row r="15543" spans="1:2" ht="15.5" x14ac:dyDescent="0.35">
      <c r="A15543" s="5"/>
      <c r="B15543" s="5"/>
    </row>
    <row r="15544" spans="1:2" ht="15.5" x14ac:dyDescent="0.35">
      <c r="A15544" s="5"/>
      <c r="B15544" s="5"/>
    </row>
    <row r="15545" spans="1:2" ht="15.5" x14ac:dyDescent="0.35">
      <c r="A15545" s="5"/>
      <c r="B15545" s="5"/>
    </row>
    <row r="15546" spans="1:2" ht="15.5" x14ac:dyDescent="0.35">
      <c r="A15546" s="5"/>
      <c r="B15546" s="5"/>
    </row>
    <row r="15547" spans="1:2" ht="15.5" x14ac:dyDescent="0.35">
      <c r="A15547" s="5"/>
      <c r="B15547" s="5"/>
    </row>
    <row r="15548" spans="1:2" ht="15.5" x14ac:dyDescent="0.35">
      <c r="A15548" s="5"/>
      <c r="B15548" s="5"/>
    </row>
    <row r="15549" spans="1:2" ht="15.5" x14ac:dyDescent="0.35">
      <c r="A15549" s="5"/>
      <c r="B15549" s="5"/>
    </row>
    <row r="15550" spans="1:2" ht="15.5" x14ac:dyDescent="0.35">
      <c r="A15550" s="5"/>
      <c r="B15550" s="5"/>
    </row>
    <row r="15551" spans="1:2" ht="15.5" x14ac:dyDescent="0.35">
      <c r="A15551" s="5"/>
      <c r="B15551" s="5"/>
    </row>
    <row r="15552" spans="1:2" ht="15.5" x14ac:dyDescent="0.35">
      <c r="A15552" s="5"/>
      <c r="B15552" s="5"/>
    </row>
    <row r="15553" spans="1:2" ht="15.5" x14ac:dyDescent="0.35">
      <c r="A15553" s="5"/>
      <c r="B15553" s="5"/>
    </row>
    <row r="15554" spans="1:2" ht="15.5" x14ac:dyDescent="0.35">
      <c r="A15554" s="5"/>
      <c r="B15554" s="5"/>
    </row>
    <row r="15555" spans="1:2" ht="15.5" x14ac:dyDescent="0.35">
      <c r="A15555" s="5"/>
      <c r="B15555" s="5"/>
    </row>
    <row r="15556" spans="1:2" ht="15.5" x14ac:dyDescent="0.35">
      <c r="A15556" s="5"/>
      <c r="B15556" s="5"/>
    </row>
    <row r="15557" spans="1:2" ht="15.5" x14ac:dyDescent="0.35">
      <c r="A15557" s="5"/>
      <c r="B15557" s="5"/>
    </row>
    <row r="15558" spans="1:2" ht="15.5" x14ac:dyDescent="0.35">
      <c r="A15558" s="5"/>
      <c r="B15558" s="5"/>
    </row>
    <row r="15559" spans="1:2" ht="15.5" x14ac:dyDescent="0.35">
      <c r="A15559" s="5"/>
      <c r="B15559" s="5"/>
    </row>
    <row r="15560" spans="1:2" ht="15.5" x14ac:dyDescent="0.35">
      <c r="A15560" s="5"/>
      <c r="B15560" s="5"/>
    </row>
    <row r="15561" spans="1:2" ht="15.5" x14ac:dyDescent="0.35">
      <c r="A15561" s="5"/>
      <c r="B15561" s="5"/>
    </row>
    <row r="15562" spans="1:2" ht="15.5" x14ac:dyDescent="0.35">
      <c r="A15562" s="5"/>
      <c r="B15562" s="5"/>
    </row>
    <row r="15563" spans="1:2" ht="15.5" x14ac:dyDescent="0.35">
      <c r="A15563" s="5"/>
      <c r="B15563" s="5"/>
    </row>
    <row r="15564" spans="1:2" ht="15.5" x14ac:dyDescent="0.35">
      <c r="A15564" s="5"/>
      <c r="B15564" s="5"/>
    </row>
    <row r="15565" spans="1:2" ht="15.5" x14ac:dyDescent="0.35">
      <c r="A15565" s="5"/>
      <c r="B15565" s="5"/>
    </row>
    <row r="15566" spans="1:2" ht="15.5" x14ac:dyDescent="0.35">
      <c r="A15566" s="5"/>
      <c r="B15566" s="5"/>
    </row>
    <row r="15567" spans="1:2" ht="15.5" x14ac:dyDescent="0.35">
      <c r="A15567" s="5"/>
      <c r="B15567" s="5"/>
    </row>
    <row r="15568" spans="1:2" ht="15.5" x14ac:dyDescent="0.35">
      <c r="A15568" s="5"/>
      <c r="B15568" s="5"/>
    </row>
    <row r="15569" spans="1:2" ht="15.5" x14ac:dyDescent="0.35">
      <c r="A15569" s="5"/>
      <c r="B15569" s="5"/>
    </row>
    <row r="15570" spans="1:2" ht="15.5" x14ac:dyDescent="0.35">
      <c r="A15570" s="5"/>
      <c r="B15570" s="5"/>
    </row>
    <row r="15571" spans="1:2" ht="15.5" x14ac:dyDescent="0.35">
      <c r="A15571" s="5"/>
      <c r="B15571" s="5"/>
    </row>
    <row r="15572" spans="1:2" ht="15.5" x14ac:dyDescent="0.35">
      <c r="A15572" s="5"/>
      <c r="B15572" s="5"/>
    </row>
    <row r="15573" spans="1:2" ht="15.5" x14ac:dyDescent="0.35">
      <c r="A15573" s="5"/>
      <c r="B15573" s="5"/>
    </row>
    <row r="15574" spans="1:2" ht="15.5" x14ac:dyDescent="0.35">
      <c r="A15574" s="5"/>
      <c r="B15574" s="5"/>
    </row>
    <row r="15575" spans="1:2" ht="15.5" x14ac:dyDescent="0.35">
      <c r="A15575" s="5"/>
      <c r="B15575" s="5"/>
    </row>
    <row r="15576" spans="1:2" ht="15.5" x14ac:dyDescent="0.35">
      <c r="A15576" s="5"/>
      <c r="B15576" s="5"/>
    </row>
    <row r="15577" spans="1:2" ht="15.5" x14ac:dyDescent="0.35">
      <c r="A15577" s="5"/>
      <c r="B15577" s="5"/>
    </row>
    <row r="15578" spans="1:2" ht="15.5" x14ac:dyDescent="0.35">
      <c r="A15578" s="5"/>
      <c r="B15578" s="5"/>
    </row>
    <row r="15579" spans="1:2" ht="15.5" x14ac:dyDescent="0.35">
      <c r="A15579" s="5"/>
      <c r="B15579" s="5"/>
    </row>
    <row r="15580" spans="1:2" ht="15.5" x14ac:dyDescent="0.35">
      <c r="A15580" s="5"/>
      <c r="B15580" s="5"/>
    </row>
    <row r="15581" spans="1:2" ht="15.5" x14ac:dyDescent="0.35">
      <c r="A15581" s="5"/>
      <c r="B15581" s="5"/>
    </row>
    <row r="15582" spans="1:2" ht="15.5" x14ac:dyDescent="0.35">
      <c r="A15582" s="5"/>
      <c r="B15582" s="5"/>
    </row>
    <row r="15583" spans="1:2" ht="15.5" x14ac:dyDescent="0.35">
      <c r="A15583" s="5"/>
      <c r="B15583" s="5"/>
    </row>
    <row r="15584" spans="1:2" ht="15.5" x14ac:dyDescent="0.35">
      <c r="A15584" s="5"/>
      <c r="B15584" s="5"/>
    </row>
    <row r="15585" spans="1:2" ht="15.5" x14ac:dyDescent="0.35">
      <c r="A15585" s="5"/>
      <c r="B15585" s="5"/>
    </row>
    <row r="15586" spans="1:2" ht="15.5" x14ac:dyDescent="0.35">
      <c r="A15586" s="5"/>
      <c r="B15586" s="5"/>
    </row>
    <row r="15587" spans="1:2" ht="15.5" x14ac:dyDescent="0.35">
      <c r="A15587" s="5"/>
      <c r="B15587" s="5"/>
    </row>
    <row r="15588" spans="1:2" ht="15.5" x14ac:dyDescent="0.35">
      <c r="A15588" s="5"/>
      <c r="B15588" s="5"/>
    </row>
    <row r="15589" spans="1:2" ht="15.5" x14ac:dyDescent="0.35">
      <c r="A15589" s="5"/>
      <c r="B15589" s="5"/>
    </row>
    <row r="15590" spans="1:2" ht="15.5" x14ac:dyDescent="0.35">
      <c r="A15590" s="5"/>
      <c r="B15590" s="5"/>
    </row>
    <row r="15591" spans="1:2" ht="15.5" x14ac:dyDescent="0.35">
      <c r="A15591" s="5"/>
      <c r="B15591" s="5"/>
    </row>
    <row r="15592" spans="1:2" ht="15.5" x14ac:dyDescent="0.35">
      <c r="A15592" s="5"/>
      <c r="B15592" s="5"/>
    </row>
    <row r="15593" spans="1:2" ht="15.5" x14ac:dyDescent="0.35">
      <c r="A15593" s="5"/>
      <c r="B15593" s="5"/>
    </row>
    <row r="15594" spans="1:2" ht="15.5" x14ac:dyDescent="0.35">
      <c r="A15594" s="5"/>
      <c r="B15594" s="5"/>
    </row>
    <row r="15595" spans="1:2" ht="15.5" x14ac:dyDescent="0.35">
      <c r="A15595" s="5"/>
      <c r="B15595" s="5"/>
    </row>
    <row r="15596" spans="1:2" ht="15.5" x14ac:dyDescent="0.35">
      <c r="A15596" s="5"/>
      <c r="B15596" s="5"/>
    </row>
    <row r="15597" spans="1:2" ht="15.5" x14ac:dyDescent="0.35">
      <c r="A15597" s="5"/>
      <c r="B15597" s="5"/>
    </row>
    <row r="15598" spans="1:2" ht="15.5" x14ac:dyDescent="0.35">
      <c r="A15598" s="5"/>
      <c r="B15598" s="5"/>
    </row>
    <row r="15599" spans="1:2" ht="15.5" x14ac:dyDescent="0.35">
      <c r="A15599" s="5"/>
      <c r="B15599" s="5"/>
    </row>
    <row r="15600" spans="1:2" ht="15.5" x14ac:dyDescent="0.35">
      <c r="A15600" s="5"/>
      <c r="B15600" s="5"/>
    </row>
    <row r="15601" spans="1:2" ht="15.5" x14ac:dyDescent="0.35">
      <c r="A15601" s="5"/>
      <c r="B15601" s="5"/>
    </row>
    <row r="15602" spans="1:2" ht="15.5" x14ac:dyDescent="0.35">
      <c r="A15602" s="5"/>
      <c r="B15602" s="5"/>
    </row>
    <row r="15603" spans="1:2" ht="15.5" x14ac:dyDescent="0.35">
      <c r="A15603" s="5"/>
      <c r="B15603" s="5"/>
    </row>
    <row r="15604" spans="1:2" ht="15.5" x14ac:dyDescent="0.35">
      <c r="A15604" s="5"/>
      <c r="B15604" s="5"/>
    </row>
    <row r="15605" spans="1:2" ht="15.5" x14ac:dyDescent="0.35">
      <c r="A15605" s="5"/>
      <c r="B15605" s="5"/>
    </row>
    <row r="15606" spans="1:2" ht="15.5" x14ac:dyDescent="0.35">
      <c r="A15606" s="5"/>
      <c r="B15606" s="5"/>
    </row>
    <row r="15607" spans="1:2" ht="15.5" x14ac:dyDescent="0.35">
      <c r="A15607" s="5"/>
      <c r="B15607" s="5"/>
    </row>
    <row r="15608" spans="1:2" ht="15.5" x14ac:dyDescent="0.35">
      <c r="A15608" s="5"/>
      <c r="B15608" s="5"/>
    </row>
    <row r="15609" spans="1:2" ht="15.5" x14ac:dyDescent="0.35">
      <c r="A15609" s="5"/>
      <c r="B15609" s="5"/>
    </row>
    <row r="15610" spans="1:2" ht="15.5" x14ac:dyDescent="0.35">
      <c r="A15610" s="5"/>
      <c r="B15610" s="5"/>
    </row>
    <row r="15611" spans="1:2" ht="15.5" x14ac:dyDescent="0.35">
      <c r="A15611" s="5"/>
      <c r="B15611" s="5"/>
    </row>
    <row r="15612" spans="1:2" ht="15.5" x14ac:dyDescent="0.35">
      <c r="A15612" s="5"/>
      <c r="B15612" s="5"/>
    </row>
    <row r="15613" spans="1:2" ht="15.5" x14ac:dyDescent="0.35">
      <c r="A15613" s="5"/>
      <c r="B15613" s="5"/>
    </row>
    <row r="15614" spans="1:2" ht="15.5" x14ac:dyDescent="0.35">
      <c r="A15614" s="5"/>
      <c r="B15614" s="5"/>
    </row>
    <row r="15615" spans="1:2" ht="15.5" x14ac:dyDescent="0.35">
      <c r="A15615" s="5"/>
      <c r="B15615" s="5"/>
    </row>
    <row r="15616" spans="1:2" ht="15.5" x14ac:dyDescent="0.35">
      <c r="A15616" s="5"/>
      <c r="B15616" s="5"/>
    </row>
    <row r="15617" spans="1:2" ht="15.5" x14ac:dyDescent="0.35">
      <c r="A15617" s="5"/>
      <c r="B15617" s="5"/>
    </row>
    <row r="15618" spans="1:2" ht="15.5" x14ac:dyDescent="0.35">
      <c r="A15618" s="5"/>
      <c r="B15618" s="5"/>
    </row>
    <row r="15619" spans="1:2" ht="15.5" x14ac:dyDescent="0.35">
      <c r="A15619" s="5"/>
      <c r="B15619" s="5"/>
    </row>
    <row r="15620" spans="1:2" ht="15.5" x14ac:dyDescent="0.35">
      <c r="A15620" s="5"/>
      <c r="B15620" s="5"/>
    </row>
    <row r="15621" spans="1:2" ht="15.5" x14ac:dyDescent="0.35">
      <c r="A15621" s="5"/>
      <c r="B15621" s="5"/>
    </row>
    <row r="15622" spans="1:2" ht="15.5" x14ac:dyDescent="0.35">
      <c r="A15622" s="5"/>
      <c r="B15622" s="5"/>
    </row>
    <row r="15623" spans="1:2" ht="15.5" x14ac:dyDescent="0.35">
      <c r="A15623" s="5"/>
      <c r="B15623" s="5"/>
    </row>
    <row r="15624" spans="1:2" ht="15.5" x14ac:dyDescent="0.35">
      <c r="A15624" s="5"/>
      <c r="B15624" s="5"/>
    </row>
    <row r="15625" spans="1:2" ht="15.5" x14ac:dyDescent="0.35">
      <c r="A15625" s="5"/>
      <c r="B15625" s="5"/>
    </row>
    <row r="15626" spans="1:2" ht="15.5" x14ac:dyDescent="0.35">
      <c r="A15626" s="5"/>
      <c r="B15626" s="5"/>
    </row>
    <row r="15627" spans="1:2" ht="15.5" x14ac:dyDescent="0.35">
      <c r="A15627" s="5"/>
      <c r="B15627" s="5"/>
    </row>
    <row r="15628" spans="1:2" ht="15.5" x14ac:dyDescent="0.35">
      <c r="A15628" s="5"/>
      <c r="B15628" s="5"/>
    </row>
    <row r="15629" spans="1:2" ht="15.5" x14ac:dyDescent="0.35">
      <c r="A15629" s="5"/>
      <c r="B15629" s="5"/>
    </row>
    <row r="15630" spans="1:2" ht="15.5" x14ac:dyDescent="0.35">
      <c r="A15630" s="5"/>
      <c r="B15630" s="5"/>
    </row>
    <row r="15631" spans="1:2" ht="15.5" x14ac:dyDescent="0.35">
      <c r="A15631" s="5"/>
      <c r="B15631" s="5"/>
    </row>
    <row r="15632" spans="1:2" ht="15.5" x14ac:dyDescent="0.35">
      <c r="A15632" s="5"/>
      <c r="B15632" s="5"/>
    </row>
    <row r="15633" spans="1:2" ht="15.5" x14ac:dyDescent="0.35">
      <c r="A15633" s="5"/>
      <c r="B15633" s="5"/>
    </row>
    <row r="15634" spans="1:2" ht="15.5" x14ac:dyDescent="0.35">
      <c r="A15634" s="5"/>
      <c r="B15634" s="5"/>
    </row>
    <row r="15635" spans="1:2" ht="15.5" x14ac:dyDescent="0.35">
      <c r="A15635" s="5"/>
      <c r="B15635" s="5"/>
    </row>
    <row r="15636" spans="1:2" ht="15.5" x14ac:dyDescent="0.35">
      <c r="A15636" s="5"/>
      <c r="B15636" s="5"/>
    </row>
    <row r="15637" spans="1:2" ht="15.5" x14ac:dyDescent="0.35">
      <c r="A15637" s="5"/>
      <c r="B15637" s="5"/>
    </row>
    <row r="15638" spans="1:2" ht="15.5" x14ac:dyDescent="0.35">
      <c r="A15638" s="5"/>
      <c r="B15638" s="5"/>
    </row>
    <row r="15639" spans="1:2" ht="15.5" x14ac:dyDescent="0.35">
      <c r="A15639" s="5"/>
      <c r="B15639" s="5"/>
    </row>
    <row r="15640" spans="1:2" ht="15.5" x14ac:dyDescent="0.35">
      <c r="A15640" s="5"/>
      <c r="B15640" s="5"/>
    </row>
    <row r="15641" spans="1:2" ht="15.5" x14ac:dyDescent="0.35">
      <c r="A15641" s="5"/>
      <c r="B15641" s="5"/>
    </row>
    <row r="15642" spans="1:2" ht="15.5" x14ac:dyDescent="0.35">
      <c r="A15642" s="5"/>
      <c r="B15642" s="5"/>
    </row>
    <row r="15643" spans="1:2" ht="15.5" x14ac:dyDescent="0.35">
      <c r="A15643" s="5"/>
      <c r="B15643" s="5"/>
    </row>
    <row r="15644" spans="1:2" ht="15.5" x14ac:dyDescent="0.35">
      <c r="A15644" s="5"/>
      <c r="B15644" s="5"/>
    </row>
    <row r="15645" spans="1:2" ht="15.5" x14ac:dyDescent="0.35">
      <c r="A15645" s="5"/>
      <c r="B15645" s="5"/>
    </row>
    <row r="15646" spans="1:2" ht="15.5" x14ac:dyDescent="0.35">
      <c r="A15646" s="5"/>
      <c r="B15646" s="5"/>
    </row>
    <row r="15647" spans="1:2" ht="15.5" x14ac:dyDescent="0.35">
      <c r="A15647" s="5"/>
      <c r="B15647" s="5"/>
    </row>
    <row r="15648" spans="1:2" ht="15.5" x14ac:dyDescent="0.35">
      <c r="A15648" s="5"/>
      <c r="B15648" s="5"/>
    </row>
    <row r="15649" spans="1:2" ht="15.5" x14ac:dyDescent="0.35">
      <c r="A15649" s="5"/>
      <c r="B15649" s="5"/>
    </row>
    <row r="15650" spans="1:2" ht="15.5" x14ac:dyDescent="0.35">
      <c r="A15650" s="5"/>
      <c r="B15650" s="5"/>
    </row>
    <row r="15651" spans="1:2" ht="15.5" x14ac:dyDescent="0.35">
      <c r="A15651" s="5"/>
      <c r="B15651" s="5"/>
    </row>
    <row r="15652" spans="1:2" ht="15.5" x14ac:dyDescent="0.35">
      <c r="A15652" s="5"/>
      <c r="B15652" s="5"/>
    </row>
    <row r="15653" spans="1:2" ht="15.5" x14ac:dyDescent="0.35">
      <c r="A15653" s="5"/>
      <c r="B15653" s="5"/>
    </row>
    <row r="15654" spans="1:2" ht="15.5" x14ac:dyDescent="0.35">
      <c r="A15654" s="5"/>
      <c r="B15654" s="5"/>
    </row>
    <row r="15655" spans="1:2" ht="15.5" x14ac:dyDescent="0.35">
      <c r="A15655" s="5"/>
      <c r="B15655" s="5"/>
    </row>
    <row r="15656" spans="1:2" ht="15.5" x14ac:dyDescent="0.35">
      <c r="A15656" s="5"/>
      <c r="B15656" s="5"/>
    </row>
    <row r="15657" spans="1:2" ht="15.5" x14ac:dyDescent="0.35">
      <c r="A15657" s="5"/>
      <c r="B15657" s="5"/>
    </row>
    <row r="15658" spans="1:2" ht="15.5" x14ac:dyDescent="0.35">
      <c r="A15658" s="5"/>
      <c r="B15658" s="5"/>
    </row>
    <row r="15659" spans="1:2" ht="15.5" x14ac:dyDescent="0.35">
      <c r="A15659" s="5"/>
      <c r="B15659" s="5"/>
    </row>
    <row r="15660" spans="1:2" ht="15.5" x14ac:dyDescent="0.35">
      <c r="A15660" s="5"/>
      <c r="B15660" s="5"/>
    </row>
    <row r="15661" spans="1:2" ht="15.5" x14ac:dyDescent="0.35">
      <c r="A15661" s="5"/>
      <c r="B15661" s="5"/>
    </row>
    <row r="15662" spans="1:2" ht="15.5" x14ac:dyDescent="0.35">
      <c r="A15662" s="5"/>
      <c r="B15662" s="5"/>
    </row>
    <row r="15663" spans="1:2" ht="15.5" x14ac:dyDescent="0.35">
      <c r="A15663" s="5"/>
      <c r="B15663" s="5"/>
    </row>
    <row r="15664" spans="1:2" ht="15.5" x14ac:dyDescent="0.35">
      <c r="A15664" s="5"/>
      <c r="B15664" s="5"/>
    </row>
    <row r="15665" spans="1:2" ht="15.5" x14ac:dyDescent="0.35">
      <c r="A15665" s="5"/>
      <c r="B15665" s="5"/>
    </row>
    <row r="15666" spans="1:2" ht="15.5" x14ac:dyDescent="0.35">
      <c r="A15666" s="5"/>
      <c r="B15666" s="5"/>
    </row>
    <row r="15667" spans="1:2" ht="15.5" x14ac:dyDescent="0.35">
      <c r="A15667" s="5"/>
      <c r="B15667" s="5"/>
    </row>
    <row r="15668" spans="1:2" ht="15.5" x14ac:dyDescent="0.35">
      <c r="A15668" s="5"/>
      <c r="B15668" s="5"/>
    </row>
    <row r="15669" spans="1:2" ht="15.5" x14ac:dyDescent="0.35">
      <c r="A15669" s="5"/>
      <c r="B15669" s="5"/>
    </row>
    <row r="15670" spans="1:2" ht="15.5" x14ac:dyDescent="0.35">
      <c r="A15670" s="5"/>
      <c r="B15670" s="5"/>
    </row>
    <row r="15671" spans="1:2" ht="15.5" x14ac:dyDescent="0.35">
      <c r="A15671" s="5"/>
      <c r="B15671" s="5"/>
    </row>
    <row r="15672" spans="1:2" ht="15.5" x14ac:dyDescent="0.35">
      <c r="A15672" s="5"/>
      <c r="B15672" s="5"/>
    </row>
    <row r="15673" spans="1:2" ht="15.5" x14ac:dyDescent="0.35">
      <c r="A15673" s="5"/>
      <c r="B15673" s="5"/>
    </row>
    <row r="15674" spans="1:2" ht="15.5" x14ac:dyDescent="0.35">
      <c r="A15674" s="5"/>
      <c r="B15674" s="5"/>
    </row>
    <row r="15675" spans="1:2" ht="15.5" x14ac:dyDescent="0.35">
      <c r="A15675" s="5"/>
      <c r="B15675" s="5"/>
    </row>
    <row r="15676" spans="1:2" ht="15.5" x14ac:dyDescent="0.35">
      <c r="A15676" s="5"/>
      <c r="B15676" s="5"/>
    </row>
    <row r="15677" spans="1:2" ht="15.5" x14ac:dyDescent="0.35">
      <c r="A15677" s="5"/>
      <c r="B15677" s="5"/>
    </row>
    <row r="15678" spans="1:2" ht="15.5" x14ac:dyDescent="0.35">
      <c r="A15678" s="5"/>
      <c r="B15678" s="5"/>
    </row>
    <row r="15679" spans="1:2" ht="15.5" x14ac:dyDescent="0.35">
      <c r="A15679" s="5"/>
      <c r="B15679" s="5"/>
    </row>
    <row r="15680" spans="1:2" ht="15.5" x14ac:dyDescent="0.35">
      <c r="A15680" s="5"/>
      <c r="B15680" s="5"/>
    </row>
    <row r="15681" spans="1:2" ht="15.5" x14ac:dyDescent="0.35">
      <c r="A15681" s="5"/>
      <c r="B15681" s="5"/>
    </row>
    <row r="15682" spans="1:2" ht="15.5" x14ac:dyDescent="0.35">
      <c r="A15682" s="5"/>
      <c r="B15682" s="5"/>
    </row>
    <row r="15683" spans="1:2" ht="15.5" x14ac:dyDescent="0.35">
      <c r="A15683" s="5"/>
      <c r="B15683" s="5"/>
    </row>
    <row r="15684" spans="1:2" ht="15.5" x14ac:dyDescent="0.35">
      <c r="A15684" s="5"/>
      <c r="B15684" s="5"/>
    </row>
    <row r="15685" spans="1:2" ht="15.5" x14ac:dyDescent="0.35">
      <c r="A15685" s="5"/>
      <c r="B15685" s="5"/>
    </row>
    <row r="15686" spans="1:2" ht="15.5" x14ac:dyDescent="0.35">
      <c r="A15686" s="5"/>
      <c r="B15686" s="5"/>
    </row>
    <row r="15687" spans="1:2" ht="15.5" x14ac:dyDescent="0.35">
      <c r="A15687" s="5"/>
      <c r="B15687" s="5"/>
    </row>
    <row r="15688" spans="1:2" ht="15.5" x14ac:dyDescent="0.35">
      <c r="A15688" s="5"/>
      <c r="B15688" s="5"/>
    </row>
    <row r="15689" spans="1:2" ht="15.5" x14ac:dyDescent="0.35">
      <c r="A15689" s="5"/>
      <c r="B15689" s="5"/>
    </row>
    <row r="15690" spans="1:2" ht="15.5" x14ac:dyDescent="0.35">
      <c r="A15690" s="5"/>
      <c r="B15690" s="5"/>
    </row>
    <row r="15691" spans="1:2" ht="15.5" x14ac:dyDescent="0.35">
      <c r="A15691" s="5"/>
      <c r="B15691" s="5"/>
    </row>
    <row r="15692" spans="1:2" ht="15.5" x14ac:dyDescent="0.35">
      <c r="A15692" s="5"/>
      <c r="B15692" s="5"/>
    </row>
    <row r="15693" spans="1:2" ht="15.5" x14ac:dyDescent="0.35">
      <c r="A15693" s="5"/>
      <c r="B15693" s="5"/>
    </row>
    <row r="15694" spans="1:2" ht="15.5" x14ac:dyDescent="0.35">
      <c r="A15694" s="5"/>
      <c r="B15694" s="5"/>
    </row>
    <row r="15695" spans="1:2" ht="15.5" x14ac:dyDescent="0.35">
      <c r="A15695" s="5"/>
      <c r="B15695" s="5"/>
    </row>
    <row r="15696" spans="1:2" ht="15.5" x14ac:dyDescent="0.35">
      <c r="A15696" s="5"/>
      <c r="B15696" s="5"/>
    </row>
    <row r="15697" spans="1:2" ht="15.5" x14ac:dyDescent="0.35">
      <c r="A15697" s="5"/>
      <c r="B15697" s="5"/>
    </row>
    <row r="15698" spans="1:2" ht="15.5" x14ac:dyDescent="0.35">
      <c r="A15698" s="5"/>
      <c r="B15698" s="5"/>
    </row>
    <row r="15699" spans="1:2" ht="15.5" x14ac:dyDescent="0.35">
      <c r="A15699" s="5"/>
      <c r="B15699" s="5"/>
    </row>
    <row r="15700" spans="1:2" ht="15.5" x14ac:dyDescent="0.35">
      <c r="A15700" s="5"/>
      <c r="B15700" s="5"/>
    </row>
    <row r="15701" spans="1:2" ht="15.5" x14ac:dyDescent="0.35">
      <c r="A15701" s="5"/>
      <c r="B15701" s="5"/>
    </row>
    <row r="15702" spans="1:2" ht="15.5" x14ac:dyDescent="0.35">
      <c r="A15702" s="5"/>
      <c r="B15702" s="5"/>
    </row>
    <row r="15703" spans="1:2" ht="15.5" x14ac:dyDescent="0.35">
      <c r="A15703" s="5"/>
      <c r="B15703" s="5"/>
    </row>
    <row r="15704" spans="1:2" ht="15.5" x14ac:dyDescent="0.35">
      <c r="A15704" s="5"/>
      <c r="B15704" s="5"/>
    </row>
    <row r="15705" spans="1:2" ht="15.5" x14ac:dyDescent="0.35">
      <c r="A15705" s="5"/>
      <c r="B15705" s="5"/>
    </row>
    <row r="15706" spans="1:2" ht="15.5" x14ac:dyDescent="0.35">
      <c r="A15706" s="5"/>
      <c r="B15706" s="5"/>
    </row>
    <row r="15707" spans="1:2" ht="15.5" x14ac:dyDescent="0.35">
      <c r="A15707" s="5"/>
      <c r="B15707" s="5"/>
    </row>
    <row r="15708" spans="1:2" ht="15.5" x14ac:dyDescent="0.35">
      <c r="A15708" s="5"/>
      <c r="B15708" s="5"/>
    </row>
    <row r="15709" spans="1:2" ht="15.5" x14ac:dyDescent="0.35">
      <c r="A15709" s="5"/>
      <c r="B15709" s="5"/>
    </row>
    <row r="15710" spans="1:2" ht="15.5" x14ac:dyDescent="0.35">
      <c r="A15710" s="5"/>
      <c r="B15710" s="5"/>
    </row>
    <row r="15711" spans="1:2" ht="15.5" x14ac:dyDescent="0.35">
      <c r="A15711" s="5"/>
      <c r="B15711" s="5"/>
    </row>
    <row r="15712" spans="1:2" ht="15.5" x14ac:dyDescent="0.35">
      <c r="A15712" s="5"/>
      <c r="B15712" s="5"/>
    </row>
    <row r="15713" spans="1:2" ht="15.5" x14ac:dyDescent="0.35">
      <c r="A15713" s="5"/>
      <c r="B15713" s="5"/>
    </row>
    <row r="15714" spans="1:2" ht="15.5" x14ac:dyDescent="0.35">
      <c r="A15714" s="5"/>
      <c r="B15714" s="5"/>
    </row>
    <row r="15715" spans="1:2" ht="15.5" x14ac:dyDescent="0.35">
      <c r="A15715" s="5"/>
      <c r="B15715" s="5"/>
    </row>
    <row r="15716" spans="1:2" ht="15.5" x14ac:dyDescent="0.35">
      <c r="A15716" s="5"/>
      <c r="B15716" s="5"/>
    </row>
    <row r="15717" spans="1:2" ht="15.5" x14ac:dyDescent="0.35">
      <c r="A15717" s="5"/>
      <c r="B15717" s="5"/>
    </row>
    <row r="15718" spans="1:2" ht="15.5" x14ac:dyDescent="0.35">
      <c r="A15718" s="5"/>
      <c r="B15718" s="5"/>
    </row>
    <row r="15719" spans="1:2" ht="15.5" x14ac:dyDescent="0.35">
      <c r="A15719" s="5"/>
      <c r="B15719" s="5"/>
    </row>
    <row r="15720" spans="1:2" ht="15.5" x14ac:dyDescent="0.35">
      <c r="A15720" s="5"/>
      <c r="B15720" s="5"/>
    </row>
    <row r="15721" spans="1:2" ht="15.5" x14ac:dyDescent="0.35">
      <c r="A15721" s="5"/>
      <c r="B15721" s="5"/>
    </row>
    <row r="15722" spans="1:2" ht="15.5" x14ac:dyDescent="0.35">
      <c r="A15722" s="5"/>
      <c r="B15722" s="5"/>
    </row>
    <row r="15723" spans="1:2" ht="15.5" x14ac:dyDescent="0.35">
      <c r="A15723" s="5"/>
      <c r="B15723" s="5"/>
    </row>
    <row r="15724" spans="1:2" ht="15.5" x14ac:dyDescent="0.35">
      <c r="A15724" s="5"/>
      <c r="B15724" s="5"/>
    </row>
    <row r="15725" spans="1:2" ht="15.5" x14ac:dyDescent="0.35">
      <c r="A15725" s="5"/>
      <c r="B15725" s="5"/>
    </row>
    <row r="15726" spans="1:2" ht="15.5" x14ac:dyDescent="0.35">
      <c r="A15726" s="5"/>
      <c r="B15726" s="5"/>
    </row>
    <row r="15727" spans="1:2" ht="15.5" x14ac:dyDescent="0.35">
      <c r="A15727" s="5"/>
      <c r="B15727" s="5"/>
    </row>
    <row r="15728" spans="1:2" ht="15.5" x14ac:dyDescent="0.35">
      <c r="A15728" s="5"/>
      <c r="B15728" s="5"/>
    </row>
    <row r="15729" spans="1:2" ht="15.5" x14ac:dyDescent="0.35">
      <c r="A15729" s="5"/>
      <c r="B15729" s="5"/>
    </row>
    <row r="15730" spans="1:2" ht="15.5" x14ac:dyDescent="0.35">
      <c r="A15730" s="5"/>
      <c r="B15730" s="5"/>
    </row>
    <row r="15731" spans="1:2" ht="15.5" x14ac:dyDescent="0.35">
      <c r="A15731" s="5"/>
      <c r="B15731" s="5"/>
    </row>
    <row r="15732" spans="1:2" ht="15.5" x14ac:dyDescent="0.35">
      <c r="A15732" s="5"/>
      <c r="B15732" s="5"/>
    </row>
    <row r="15733" spans="1:2" ht="15.5" x14ac:dyDescent="0.35">
      <c r="A15733" s="5"/>
      <c r="B15733" s="5"/>
    </row>
    <row r="15734" spans="1:2" ht="15.5" x14ac:dyDescent="0.35">
      <c r="A15734" s="5"/>
      <c r="B15734" s="5"/>
    </row>
    <row r="15735" spans="1:2" ht="15.5" x14ac:dyDescent="0.35">
      <c r="A15735" s="5"/>
      <c r="B15735" s="5"/>
    </row>
    <row r="15736" spans="1:2" ht="15.5" x14ac:dyDescent="0.35">
      <c r="A15736" s="5"/>
      <c r="B15736" s="5"/>
    </row>
    <row r="15737" spans="1:2" ht="15.5" x14ac:dyDescent="0.35">
      <c r="A15737" s="5"/>
      <c r="B15737" s="5"/>
    </row>
    <row r="15738" spans="1:2" ht="15.5" x14ac:dyDescent="0.35">
      <c r="A15738" s="5"/>
      <c r="B15738" s="5"/>
    </row>
    <row r="15739" spans="1:2" ht="15.5" x14ac:dyDescent="0.35">
      <c r="A15739" s="5"/>
      <c r="B15739" s="5"/>
    </row>
    <row r="15740" spans="1:2" ht="15.5" x14ac:dyDescent="0.35">
      <c r="A15740" s="5"/>
      <c r="B15740" s="5"/>
    </row>
    <row r="15741" spans="1:2" ht="15.5" x14ac:dyDescent="0.35">
      <c r="A15741" s="5"/>
      <c r="B15741" s="5"/>
    </row>
    <row r="15742" spans="1:2" ht="15.5" x14ac:dyDescent="0.35">
      <c r="A15742" s="5"/>
      <c r="B15742" s="5"/>
    </row>
    <row r="15743" spans="1:2" ht="15.5" x14ac:dyDescent="0.35">
      <c r="A15743" s="5"/>
      <c r="B15743" s="5"/>
    </row>
    <row r="15744" spans="1:2" ht="15.5" x14ac:dyDescent="0.35">
      <c r="A15744" s="5"/>
      <c r="B15744" s="5"/>
    </row>
    <row r="15745" spans="1:2" ht="15.5" x14ac:dyDescent="0.35">
      <c r="A15745" s="5"/>
      <c r="B15745" s="5"/>
    </row>
    <row r="15746" spans="1:2" ht="15.5" x14ac:dyDescent="0.35">
      <c r="A15746" s="5"/>
      <c r="B15746" s="5"/>
    </row>
    <row r="15747" spans="1:2" ht="15.5" x14ac:dyDescent="0.35">
      <c r="A15747" s="5"/>
      <c r="B15747" s="5"/>
    </row>
    <row r="15748" spans="1:2" ht="15.5" x14ac:dyDescent="0.35">
      <c r="A15748" s="5"/>
      <c r="B15748" s="5"/>
    </row>
    <row r="15749" spans="1:2" ht="15.5" x14ac:dyDescent="0.35">
      <c r="A15749" s="5"/>
      <c r="B15749" s="5"/>
    </row>
    <row r="15750" spans="1:2" ht="15.5" x14ac:dyDescent="0.35">
      <c r="A15750" s="5"/>
      <c r="B15750" s="5"/>
    </row>
    <row r="15751" spans="1:2" ht="15.5" x14ac:dyDescent="0.35">
      <c r="A15751" s="5"/>
      <c r="B15751" s="5"/>
    </row>
    <row r="15752" spans="1:2" ht="15.5" x14ac:dyDescent="0.35">
      <c r="A15752" s="5"/>
      <c r="B15752" s="5"/>
    </row>
    <row r="15753" spans="1:2" ht="15.5" x14ac:dyDescent="0.35">
      <c r="A15753" s="5"/>
      <c r="B15753" s="5"/>
    </row>
    <row r="15754" spans="1:2" ht="15.5" x14ac:dyDescent="0.35">
      <c r="A15754" s="5"/>
      <c r="B15754" s="5"/>
    </row>
    <row r="15755" spans="1:2" ht="15.5" x14ac:dyDescent="0.35">
      <c r="A15755" s="5"/>
      <c r="B15755" s="5"/>
    </row>
    <row r="15756" spans="1:2" ht="15.5" x14ac:dyDescent="0.35">
      <c r="A15756" s="5"/>
      <c r="B15756" s="5"/>
    </row>
    <row r="15757" spans="1:2" ht="15.5" x14ac:dyDescent="0.35">
      <c r="A15757" s="5"/>
      <c r="B15757" s="5"/>
    </row>
    <row r="15758" spans="1:2" ht="15.5" x14ac:dyDescent="0.35">
      <c r="A15758" s="5"/>
      <c r="B15758" s="5"/>
    </row>
    <row r="15759" spans="1:2" ht="15.5" x14ac:dyDescent="0.35">
      <c r="A15759" s="5"/>
      <c r="B15759" s="5"/>
    </row>
    <row r="15760" spans="1:2" ht="15.5" x14ac:dyDescent="0.35">
      <c r="A15760" s="5"/>
      <c r="B15760" s="5"/>
    </row>
    <row r="15761" spans="1:2" ht="15.5" x14ac:dyDescent="0.35">
      <c r="A15761" s="5"/>
      <c r="B15761" s="5"/>
    </row>
    <row r="15762" spans="1:2" ht="15.5" x14ac:dyDescent="0.35">
      <c r="A15762" s="5"/>
      <c r="B15762" s="5"/>
    </row>
    <row r="15763" spans="1:2" ht="15.5" x14ac:dyDescent="0.35">
      <c r="A15763" s="5"/>
      <c r="B15763" s="5"/>
    </row>
    <row r="15764" spans="1:2" ht="15.5" x14ac:dyDescent="0.35">
      <c r="A15764" s="5"/>
      <c r="B15764" s="5"/>
    </row>
    <row r="15765" spans="1:2" ht="15.5" x14ac:dyDescent="0.35">
      <c r="A15765" s="5"/>
      <c r="B15765" s="5"/>
    </row>
    <row r="15766" spans="1:2" ht="15.5" x14ac:dyDescent="0.35">
      <c r="A15766" s="5"/>
      <c r="B15766" s="5"/>
    </row>
    <row r="15767" spans="1:2" ht="15.5" x14ac:dyDescent="0.35">
      <c r="A15767" s="5"/>
      <c r="B15767" s="5"/>
    </row>
    <row r="15768" spans="1:2" ht="15.5" x14ac:dyDescent="0.35">
      <c r="A15768" s="5"/>
      <c r="B15768" s="5"/>
    </row>
    <row r="15769" spans="1:2" ht="15.5" x14ac:dyDescent="0.35">
      <c r="A15769" s="5"/>
      <c r="B15769" s="5"/>
    </row>
    <row r="15770" spans="1:2" ht="15.5" x14ac:dyDescent="0.35">
      <c r="A15770" s="5"/>
      <c r="B15770" s="5"/>
    </row>
    <row r="15771" spans="1:2" ht="15.5" x14ac:dyDescent="0.35">
      <c r="A15771" s="5"/>
      <c r="B15771" s="5"/>
    </row>
    <row r="15772" spans="1:2" ht="15.5" x14ac:dyDescent="0.35">
      <c r="A15772" s="5"/>
      <c r="B15772" s="5"/>
    </row>
    <row r="15773" spans="1:2" ht="15.5" x14ac:dyDescent="0.35">
      <c r="A15773" s="5"/>
      <c r="B15773" s="5"/>
    </row>
    <row r="15774" spans="1:2" ht="15.5" x14ac:dyDescent="0.35">
      <c r="A15774" s="5"/>
      <c r="B15774" s="5"/>
    </row>
    <row r="15775" spans="1:2" ht="15.5" x14ac:dyDescent="0.35">
      <c r="A15775" s="5"/>
      <c r="B15775" s="5"/>
    </row>
    <row r="15776" spans="1:2" ht="15.5" x14ac:dyDescent="0.35">
      <c r="A15776" s="5"/>
      <c r="B15776" s="5"/>
    </row>
    <row r="15777" spans="1:2" ht="15.5" x14ac:dyDescent="0.35">
      <c r="A15777" s="5"/>
      <c r="B15777" s="5"/>
    </row>
    <row r="15778" spans="1:2" ht="15.5" x14ac:dyDescent="0.35">
      <c r="A15778" s="5"/>
      <c r="B15778" s="5"/>
    </row>
    <row r="15779" spans="1:2" ht="15.5" x14ac:dyDescent="0.35">
      <c r="A15779" s="5"/>
      <c r="B15779" s="5"/>
    </row>
    <row r="15780" spans="1:2" ht="15.5" x14ac:dyDescent="0.35">
      <c r="A15780" s="5"/>
      <c r="B15780" s="5"/>
    </row>
    <row r="15781" spans="1:2" ht="15.5" x14ac:dyDescent="0.35">
      <c r="A15781" s="5"/>
      <c r="B15781" s="5"/>
    </row>
    <row r="15782" spans="1:2" ht="15.5" x14ac:dyDescent="0.35">
      <c r="A15782" s="5"/>
      <c r="B15782" s="5"/>
    </row>
    <row r="15783" spans="1:2" ht="15.5" x14ac:dyDescent="0.35">
      <c r="A15783" s="5"/>
      <c r="B15783" s="5"/>
    </row>
    <row r="15784" spans="1:2" ht="15.5" x14ac:dyDescent="0.35">
      <c r="A15784" s="5"/>
      <c r="B15784" s="5"/>
    </row>
    <row r="15785" spans="1:2" ht="15.5" x14ac:dyDescent="0.35">
      <c r="A15785" s="5"/>
      <c r="B15785" s="5"/>
    </row>
    <row r="15786" spans="1:2" ht="15.5" x14ac:dyDescent="0.35">
      <c r="A15786" s="5"/>
      <c r="B15786" s="5"/>
    </row>
    <row r="15787" spans="1:2" ht="15.5" x14ac:dyDescent="0.35">
      <c r="A15787" s="5"/>
      <c r="B15787" s="5"/>
    </row>
    <row r="15788" spans="1:2" ht="15.5" x14ac:dyDescent="0.35">
      <c r="A15788" s="5"/>
      <c r="B15788" s="5"/>
    </row>
    <row r="15789" spans="1:2" ht="15.5" x14ac:dyDescent="0.35">
      <c r="A15789" s="5"/>
      <c r="B15789" s="5"/>
    </row>
    <row r="15790" spans="1:2" ht="15.5" x14ac:dyDescent="0.35">
      <c r="A15790" s="5"/>
      <c r="B15790" s="5"/>
    </row>
    <row r="15791" spans="1:2" ht="15.5" x14ac:dyDescent="0.35">
      <c r="A15791" s="5"/>
      <c r="B15791" s="5"/>
    </row>
    <row r="15792" spans="1:2" ht="15.5" x14ac:dyDescent="0.35">
      <c r="A15792" s="5"/>
      <c r="B15792" s="5"/>
    </row>
    <row r="15793" spans="1:2" ht="15.5" x14ac:dyDescent="0.35">
      <c r="A15793" s="5"/>
      <c r="B15793" s="5"/>
    </row>
    <row r="15794" spans="1:2" ht="15.5" x14ac:dyDescent="0.35">
      <c r="A15794" s="5"/>
      <c r="B15794" s="5"/>
    </row>
    <row r="15795" spans="1:2" ht="15.5" x14ac:dyDescent="0.35">
      <c r="A15795" s="5"/>
      <c r="B15795" s="5"/>
    </row>
    <row r="15796" spans="1:2" ht="15.5" x14ac:dyDescent="0.35">
      <c r="A15796" s="5"/>
      <c r="B15796" s="5"/>
    </row>
    <row r="15797" spans="1:2" ht="15.5" x14ac:dyDescent="0.35">
      <c r="A15797" s="5"/>
      <c r="B15797" s="5"/>
    </row>
    <row r="15798" spans="1:2" ht="15.5" x14ac:dyDescent="0.35">
      <c r="A15798" s="5"/>
      <c r="B15798" s="5"/>
    </row>
    <row r="15799" spans="1:2" ht="15.5" x14ac:dyDescent="0.35">
      <c r="A15799" s="5"/>
      <c r="B15799" s="5"/>
    </row>
    <row r="15800" spans="1:2" ht="15.5" x14ac:dyDescent="0.35">
      <c r="A15800" s="5"/>
      <c r="B15800" s="5"/>
    </row>
    <row r="15801" spans="1:2" ht="15.5" x14ac:dyDescent="0.35">
      <c r="A15801" s="5"/>
      <c r="B15801" s="5"/>
    </row>
    <row r="15802" spans="1:2" ht="15.5" x14ac:dyDescent="0.35">
      <c r="A15802" s="5"/>
      <c r="B15802" s="5"/>
    </row>
    <row r="15803" spans="1:2" ht="15.5" x14ac:dyDescent="0.35">
      <c r="A15803" s="5"/>
      <c r="B15803" s="5"/>
    </row>
    <row r="15804" spans="1:2" ht="15.5" x14ac:dyDescent="0.35">
      <c r="A15804" s="5"/>
      <c r="B15804" s="5"/>
    </row>
    <row r="15805" spans="1:2" ht="15.5" x14ac:dyDescent="0.35">
      <c r="A15805" s="5"/>
      <c r="B15805" s="5"/>
    </row>
    <row r="15806" spans="1:2" ht="15.5" x14ac:dyDescent="0.35">
      <c r="A15806" s="5"/>
      <c r="B15806" s="5"/>
    </row>
    <row r="15807" spans="1:2" ht="15.5" x14ac:dyDescent="0.35">
      <c r="A15807" s="5"/>
      <c r="B15807" s="5"/>
    </row>
    <row r="15808" spans="1:2" ht="15.5" x14ac:dyDescent="0.35">
      <c r="A15808" s="5"/>
      <c r="B15808" s="5"/>
    </row>
    <row r="15809" spans="1:2" ht="15.5" x14ac:dyDescent="0.35">
      <c r="A15809" s="5"/>
      <c r="B15809" s="5"/>
    </row>
    <row r="15810" spans="1:2" ht="15.5" x14ac:dyDescent="0.35">
      <c r="A15810" s="5"/>
      <c r="B15810" s="5"/>
    </row>
    <row r="15811" spans="1:2" ht="15.5" x14ac:dyDescent="0.35">
      <c r="A15811" s="5"/>
      <c r="B15811" s="5"/>
    </row>
    <row r="15812" spans="1:2" ht="15.5" x14ac:dyDescent="0.35">
      <c r="A15812" s="5"/>
      <c r="B15812" s="5"/>
    </row>
    <row r="15813" spans="1:2" ht="15.5" x14ac:dyDescent="0.35">
      <c r="A15813" s="5"/>
      <c r="B15813" s="5"/>
    </row>
    <row r="15814" spans="1:2" ht="15.5" x14ac:dyDescent="0.35">
      <c r="A15814" s="5"/>
      <c r="B15814" s="5"/>
    </row>
    <row r="15815" spans="1:2" ht="15.5" x14ac:dyDescent="0.35">
      <c r="A15815" s="5"/>
      <c r="B15815" s="5"/>
    </row>
    <row r="15816" spans="1:2" ht="15.5" x14ac:dyDescent="0.35">
      <c r="A15816" s="5"/>
      <c r="B15816" s="5"/>
    </row>
    <row r="15817" spans="1:2" ht="15.5" x14ac:dyDescent="0.35">
      <c r="A15817" s="5"/>
      <c r="B15817" s="5"/>
    </row>
    <row r="15818" spans="1:2" ht="15.5" x14ac:dyDescent="0.35">
      <c r="A15818" s="5"/>
      <c r="B15818" s="5"/>
    </row>
    <row r="15819" spans="1:2" ht="15.5" x14ac:dyDescent="0.35">
      <c r="A15819" s="5"/>
      <c r="B15819" s="5"/>
    </row>
    <row r="15820" spans="1:2" ht="15.5" x14ac:dyDescent="0.35">
      <c r="A15820" s="5"/>
      <c r="B15820" s="5"/>
    </row>
    <row r="15821" spans="1:2" ht="15.5" x14ac:dyDescent="0.35">
      <c r="A15821" s="5"/>
      <c r="B15821" s="5"/>
    </row>
    <row r="15822" spans="1:2" ht="15.5" x14ac:dyDescent="0.35">
      <c r="A15822" s="5"/>
      <c r="B15822" s="5"/>
    </row>
    <row r="15823" spans="1:2" ht="15.5" x14ac:dyDescent="0.35">
      <c r="A15823" s="5"/>
      <c r="B15823" s="5"/>
    </row>
    <row r="15824" spans="1:2" ht="15.5" x14ac:dyDescent="0.35">
      <c r="A15824" s="5"/>
      <c r="B15824" s="5"/>
    </row>
    <row r="15825" spans="1:2" ht="15.5" x14ac:dyDescent="0.35">
      <c r="A15825" s="5"/>
      <c r="B15825" s="5"/>
    </row>
    <row r="15826" spans="1:2" ht="15.5" x14ac:dyDescent="0.35">
      <c r="A15826" s="5"/>
      <c r="B15826" s="5"/>
    </row>
    <row r="15827" spans="1:2" ht="15.5" x14ac:dyDescent="0.35">
      <c r="A15827" s="5"/>
      <c r="B15827" s="5"/>
    </row>
    <row r="15828" spans="1:2" ht="15.5" x14ac:dyDescent="0.35">
      <c r="A15828" s="5"/>
      <c r="B15828" s="5"/>
    </row>
    <row r="15829" spans="1:2" ht="15.5" x14ac:dyDescent="0.35">
      <c r="A15829" s="5"/>
      <c r="B15829" s="5"/>
    </row>
    <row r="15830" spans="1:2" ht="15.5" x14ac:dyDescent="0.35">
      <c r="A15830" s="5"/>
      <c r="B15830" s="5"/>
    </row>
    <row r="15831" spans="1:2" ht="15.5" x14ac:dyDescent="0.35">
      <c r="A15831" s="5"/>
      <c r="B15831" s="5"/>
    </row>
    <row r="15832" spans="1:2" ht="15.5" x14ac:dyDescent="0.35">
      <c r="A15832" s="5"/>
      <c r="B15832" s="5"/>
    </row>
    <row r="15833" spans="1:2" ht="15.5" x14ac:dyDescent="0.35">
      <c r="A15833" s="5"/>
      <c r="B15833" s="5"/>
    </row>
    <row r="15834" spans="1:2" ht="15.5" x14ac:dyDescent="0.35">
      <c r="A15834" s="5"/>
      <c r="B15834" s="5"/>
    </row>
    <row r="15835" spans="1:2" ht="15.5" x14ac:dyDescent="0.35">
      <c r="A15835" s="5"/>
      <c r="B15835" s="5"/>
    </row>
    <row r="15836" spans="1:2" ht="15.5" x14ac:dyDescent="0.35">
      <c r="A15836" s="5"/>
      <c r="B15836" s="5"/>
    </row>
    <row r="15837" spans="1:2" ht="15.5" x14ac:dyDescent="0.35">
      <c r="A15837" s="5"/>
      <c r="B15837" s="5"/>
    </row>
    <row r="15838" spans="1:2" ht="15.5" x14ac:dyDescent="0.35">
      <c r="A15838" s="5"/>
      <c r="B15838" s="5"/>
    </row>
    <row r="15839" spans="1:2" ht="15.5" x14ac:dyDescent="0.35">
      <c r="A15839" s="5"/>
      <c r="B15839" s="5"/>
    </row>
    <row r="15840" spans="1:2" ht="15.5" x14ac:dyDescent="0.35">
      <c r="A15840" s="5"/>
      <c r="B15840" s="5"/>
    </row>
    <row r="15841" spans="1:2" ht="15.5" x14ac:dyDescent="0.35">
      <c r="A15841" s="5"/>
      <c r="B15841" s="5"/>
    </row>
    <row r="15842" spans="1:2" ht="15.5" x14ac:dyDescent="0.35">
      <c r="A15842" s="5"/>
      <c r="B15842" s="5"/>
    </row>
    <row r="15843" spans="1:2" ht="15.5" x14ac:dyDescent="0.35">
      <c r="A15843" s="5"/>
      <c r="B15843" s="5"/>
    </row>
    <row r="15844" spans="1:2" ht="15.5" x14ac:dyDescent="0.35">
      <c r="A15844" s="5"/>
      <c r="B15844" s="5"/>
    </row>
    <row r="15845" spans="1:2" ht="15.5" x14ac:dyDescent="0.35">
      <c r="A15845" s="5"/>
      <c r="B15845" s="5"/>
    </row>
    <row r="15846" spans="1:2" ht="15.5" x14ac:dyDescent="0.35">
      <c r="A15846" s="5"/>
      <c r="B15846" s="5"/>
    </row>
    <row r="15847" spans="1:2" ht="15.5" x14ac:dyDescent="0.35">
      <c r="A15847" s="5"/>
      <c r="B15847" s="5"/>
    </row>
    <row r="15848" spans="1:2" ht="15.5" x14ac:dyDescent="0.35">
      <c r="A15848" s="5"/>
      <c r="B15848" s="5"/>
    </row>
    <row r="15849" spans="1:2" ht="15.5" x14ac:dyDescent="0.35">
      <c r="A15849" s="5"/>
      <c r="B15849" s="5"/>
    </row>
    <row r="15850" spans="1:2" ht="15.5" x14ac:dyDescent="0.35">
      <c r="A15850" s="5"/>
      <c r="B15850" s="5"/>
    </row>
    <row r="15851" spans="1:2" ht="15.5" x14ac:dyDescent="0.35">
      <c r="A15851" s="5"/>
      <c r="B15851" s="5"/>
    </row>
    <row r="15852" spans="1:2" ht="15.5" x14ac:dyDescent="0.35">
      <c r="A15852" s="5"/>
      <c r="B15852" s="5"/>
    </row>
    <row r="15853" spans="1:2" ht="15.5" x14ac:dyDescent="0.35">
      <c r="A15853" s="5"/>
      <c r="B15853" s="5"/>
    </row>
    <row r="15854" spans="1:2" ht="15.5" x14ac:dyDescent="0.35">
      <c r="A15854" s="5"/>
      <c r="B15854" s="5"/>
    </row>
    <row r="15855" spans="1:2" ht="15.5" x14ac:dyDescent="0.35">
      <c r="A15855" s="5"/>
      <c r="B15855" s="5"/>
    </row>
    <row r="15856" spans="1:2" ht="15.5" x14ac:dyDescent="0.35">
      <c r="A15856" s="5"/>
      <c r="B15856" s="5"/>
    </row>
    <row r="15857" spans="1:2" ht="15.5" x14ac:dyDescent="0.35">
      <c r="A15857" s="5"/>
      <c r="B15857" s="5"/>
    </row>
    <row r="15858" spans="1:2" ht="15.5" x14ac:dyDescent="0.35">
      <c r="A15858" s="5"/>
      <c r="B15858" s="5"/>
    </row>
    <row r="15859" spans="1:2" ht="15.5" x14ac:dyDescent="0.35">
      <c r="A15859" s="5"/>
      <c r="B15859" s="5"/>
    </row>
    <row r="15860" spans="1:2" ht="15.5" x14ac:dyDescent="0.35">
      <c r="A15860" s="5"/>
      <c r="B15860" s="5"/>
    </row>
    <row r="15861" spans="1:2" ht="15.5" x14ac:dyDescent="0.35">
      <c r="A15861" s="5"/>
      <c r="B15861" s="5"/>
    </row>
    <row r="15862" spans="1:2" ht="15.5" x14ac:dyDescent="0.35">
      <c r="A15862" s="5"/>
      <c r="B15862" s="5"/>
    </row>
    <row r="15863" spans="1:2" ht="15.5" x14ac:dyDescent="0.35">
      <c r="A15863" s="5"/>
      <c r="B15863" s="5"/>
    </row>
    <row r="15864" spans="1:2" ht="15.5" x14ac:dyDescent="0.35">
      <c r="A15864" s="5"/>
      <c r="B15864" s="5"/>
    </row>
    <row r="15865" spans="1:2" ht="15.5" x14ac:dyDescent="0.35">
      <c r="A15865" s="5"/>
      <c r="B15865" s="5"/>
    </row>
    <row r="15866" spans="1:2" ht="15.5" x14ac:dyDescent="0.35">
      <c r="A15866" s="5"/>
      <c r="B15866" s="5"/>
    </row>
    <row r="15867" spans="1:2" ht="15.5" x14ac:dyDescent="0.35">
      <c r="A15867" s="5"/>
      <c r="B15867" s="5"/>
    </row>
    <row r="15868" spans="1:2" ht="15.5" x14ac:dyDescent="0.35">
      <c r="A15868" s="5"/>
      <c r="B15868" s="5"/>
    </row>
    <row r="15869" spans="1:2" ht="15.5" x14ac:dyDescent="0.35">
      <c r="A15869" s="5"/>
      <c r="B15869" s="5"/>
    </row>
    <row r="15870" spans="1:2" ht="15.5" x14ac:dyDescent="0.35">
      <c r="A15870" s="5"/>
      <c r="B15870" s="5"/>
    </row>
    <row r="15871" spans="1:2" ht="15.5" x14ac:dyDescent="0.35">
      <c r="A15871" s="5"/>
      <c r="B15871" s="5"/>
    </row>
    <row r="15872" spans="1:2" ht="15.5" x14ac:dyDescent="0.35">
      <c r="A15872" s="5"/>
      <c r="B15872" s="5"/>
    </row>
    <row r="15873" spans="1:2" ht="15.5" x14ac:dyDescent="0.35">
      <c r="A15873" s="5"/>
      <c r="B15873" s="5"/>
    </row>
    <row r="15874" spans="1:2" ht="15.5" x14ac:dyDescent="0.35">
      <c r="A15874" s="5"/>
      <c r="B15874" s="5"/>
    </row>
    <row r="15875" spans="1:2" ht="15.5" x14ac:dyDescent="0.35">
      <c r="A15875" s="5"/>
      <c r="B15875" s="5"/>
    </row>
    <row r="15876" spans="1:2" ht="15.5" x14ac:dyDescent="0.35">
      <c r="A15876" s="5"/>
      <c r="B15876" s="5"/>
    </row>
    <row r="15877" spans="1:2" ht="15.5" x14ac:dyDescent="0.35">
      <c r="A15877" s="5"/>
      <c r="B15877" s="5"/>
    </row>
    <row r="15878" spans="1:2" ht="15.5" x14ac:dyDescent="0.35">
      <c r="A15878" s="5"/>
      <c r="B15878" s="5"/>
    </row>
    <row r="15879" spans="1:2" ht="15.5" x14ac:dyDescent="0.35">
      <c r="A15879" s="5"/>
      <c r="B15879" s="5"/>
    </row>
    <row r="15880" spans="1:2" ht="15.5" x14ac:dyDescent="0.35">
      <c r="A15880" s="5"/>
      <c r="B15880" s="5"/>
    </row>
    <row r="15881" spans="1:2" ht="15.5" x14ac:dyDescent="0.35">
      <c r="A15881" s="5"/>
      <c r="B15881" s="5"/>
    </row>
    <row r="15882" spans="1:2" ht="15.5" x14ac:dyDescent="0.35">
      <c r="A15882" s="5"/>
      <c r="B15882" s="5"/>
    </row>
    <row r="15883" spans="1:2" ht="15.5" x14ac:dyDescent="0.35">
      <c r="A15883" s="5"/>
      <c r="B15883" s="5"/>
    </row>
    <row r="15884" spans="1:2" ht="15.5" x14ac:dyDescent="0.35">
      <c r="A15884" s="5"/>
      <c r="B15884" s="5"/>
    </row>
    <row r="15885" spans="1:2" ht="15.5" x14ac:dyDescent="0.35">
      <c r="A15885" s="5"/>
      <c r="B15885" s="5"/>
    </row>
    <row r="15886" spans="1:2" ht="15.5" x14ac:dyDescent="0.35">
      <c r="A15886" s="5"/>
      <c r="B15886" s="5"/>
    </row>
    <row r="15887" spans="1:2" ht="15.5" x14ac:dyDescent="0.35">
      <c r="A15887" s="5"/>
      <c r="B15887" s="5"/>
    </row>
    <row r="15888" spans="1:2" ht="15.5" x14ac:dyDescent="0.35">
      <c r="A15888" s="5"/>
      <c r="B15888" s="5"/>
    </row>
    <row r="15889" spans="1:2" ht="15.5" x14ac:dyDescent="0.35">
      <c r="A15889" s="5"/>
      <c r="B15889" s="5"/>
    </row>
    <row r="15890" spans="1:2" ht="15.5" x14ac:dyDescent="0.35">
      <c r="A15890" s="5"/>
      <c r="B15890" s="5"/>
    </row>
    <row r="15891" spans="1:2" ht="15.5" x14ac:dyDescent="0.35">
      <c r="A15891" s="5"/>
      <c r="B15891" s="5"/>
    </row>
    <row r="15892" spans="1:2" ht="15.5" x14ac:dyDescent="0.35">
      <c r="A15892" s="5"/>
      <c r="B15892" s="5"/>
    </row>
    <row r="15893" spans="1:2" ht="15.5" x14ac:dyDescent="0.35">
      <c r="A15893" s="5"/>
      <c r="B15893" s="5"/>
    </row>
    <row r="15894" spans="1:2" ht="15.5" x14ac:dyDescent="0.35">
      <c r="A15894" s="5"/>
      <c r="B15894" s="5"/>
    </row>
    <row r="15895" spans="1:2" ht="15.5" x14ac:dyDescent="0.35">
      <c r="A15895" s="5"/>
      <c r="B15895" s="5"/>
    </row>
    <row r="15896" spans="1:2" ht="15.5" x14ac:dyDescent="0.35">
      <c r="A15896" s="5"/>
      <c r="B15896" s="5"/>
    </row>
    <row r="15897" spans="1:2" ht="15.5" x14ac:dyDescent="0.35">
      <c r="A15897" s="5"/>
      <c r="B15897" s="5"/>
    </row>
    <row r="15898" spans="1:2" ht="15.5" x14ac:dyDescent="0.35">
      <c r="A15898" s="5"/>
      <c r="B15898" s="5"/>
    </row>
    <row r="15899" spans="1:2" ht="15.5" x14ac:dyDescent="0.35">
      <c r="A15899" s="5"/>
      <c r="B15899" s="5"/>
    </row>
    <row r="15900" spans="1:2" ht="15.5" x14ac:dyDescent="0.35">
      <c r="A15900" s="5"/>
      <c r="B15900" s="5"/>
    </row>
    <row r="15901" spans="1:2" ht="15.5" x14ac:dyDescent="0.35">
      <c r="A15901" s="5"/>
      <c r="B15901" s="5"/>
    </row>
    <row r="15902" spans="1:2" ht="15.5" x14ac:dyDescent="0.35">
      <c r="A15902" s="5"/>
      <c r="B15902" s="5"/>
    </row>
    <row r="15903" spans="1:2" ht="15.5" x14ac:dyDescent="0.35">
      <c r="A15903" s="5"/>
      <c r="B15903" s="5"/>
    </row>
    <row r="15904" spans="1:2" ht="15.5" x14ac:dyDescent="0.35">
      <c r="A15904" s="5"/>
      <c r="B15904" s="5"/>
    </row>
    <row r="15905" spans="1:2" ht="15.5" x14ac:dyDescent="0.35">
      <c r="A15905" s="5"/>
      <c r="B15905" s="5"/>
    </row>
    <row r="15906" spans="1:2" ht="15.5" x14ac:dyDescent="0.35">
      <c r="A15906" s="5"/>
      <c r="B15906" s="5"/>
    </row>
    <row r="15907" spans="1:2" ht="15.5" x14ac:dyDescent="0.35">
      <c r="A15907" s="5"/>
      <c r="B15907" s="5"/>
    </row>
    <row r="15908" spans="1:2" ht="15.5" x14ac:dyDescent="0.35">
      <c r="A15908" s="5"/>
      <c r="B15908" s="5"/>
    </row>
    <row r="15909" spans="1:2" ht="15.5" x14ac:dyDescent="0.35">
      <c r="A15909" s="5"/>
      <c r="B15909" s="5"/>
    </row>
    <row r="15910" spans="1:2" ht="15.5" x14ac:dyDescent="0.35">
      <c r="A15910" s="5"/>
      <c r="B15910" s="5"/>
    </row>
    <row r="15911" spans="1:2" ht="15.5" x14ac:dyDescent="0.35">
      <c r="A15911" s="5"/>
      <c r="B15911" s="5"/>
    </row>
    <row r="15912" spans="1:2" ht="15.5" x14ac:dyDescent="0.35">
      <c r="A15912" s="5"/>
      <c r="B15912" s="5"/>
    </row>
    <row r="15913" spans="1:2" ht="15.5" x14ac:dyDescent="0.35">
      <c r="A15913" s="5"/>
      <c r="B15913" s="5"/>
    </row>
    <row r="15914" spans="1:2" ht="15.5" x14ac:dyDescent="0.35">
      <c r="A15914" s="5"/>
      <c r="B15914" s="5"/>
    </row>
    <row r="15915" spans="1:2" ht="15.5" x14ac:dyDescent="0.35">
      <c r="A15915" s="5"/>
      <c r="B15915" s="5"/>
    </row>
    <row r="15916" spans="1:2" ht="15.5" x14ac:dyDescent="0.35">
      <c r="A15916" s="5"/>
      <c r="B15916" s="5"/>
    </row>
    <row r="15917" spans="1:2" ht="15.5" x14ac:dyDescent="0.35">
      <c r="A15917" s="5"/>
      <c r="B15917" s="5"/>
    </row>
    <row r="15918" spans="1:2" ht="15.5" x14ac:dyDescent="0.35">
      <c r="A15918" s="5"/>
      <c r="B15918" s="5"/>
    </row>
    <row r="15919" spans="1:2" ht="15.5" x14ac:dyDescent="0.35">
      <c r="A15919" s="5"/>
      <c r="B15919" s="5"/>
    </row>
    <row r="15920" spans="1:2" ht="15.5" x14ac:dyDescent="0.35">
      <c r="A15920" s="5"/>
      <c r="B15920" s="5"/>
    </row>
    <row r="15921" spans="1:2" ht="15.5" x14ac:dyDescent="0.35">
      <c r="A15921" s="5"/>
      <c r="B15921" s="5"/>
    </row>
    <row r="15922" spans="1:2" ht="15.5" x14ac:dyDescent="0.35">
      <c r="A15922" s="5"/>
      <c r="B15922" s="5"/>
    </row>
    <row r="15923" spans="1:2" ht="15.5" x14ac:dyDescent="0.35">
      <c r="A15923" s="5"/>
      <c r="B15923" s="5"/>
    </row>
    <row r="15924" spans="1:2" ht="15.5" x14ac:dyDescent="0.35">
      <c r="A15924" s="5"/>
      <c r="B15924" s="5"/>
    </row>
    <row r="15925" spans="1:2" ht="15.5" x14ac:dyDescent="0.35">
      <c r="A15925" s="5"/>
      <c r="B15925" s="5"/>
    </row>
    <row r="15926" spans="1:2" ht="15.5" x14ac:dyDescent="0.35">
      <c r="A15926" s="5"/>
      <c r="B15926" s="5"/>
    </row>
    <row r="15927" spans="1:2" ht="15.5" x14ac:dyDescent="0.35">
      <c r="A15927" s="5"/>
      <c r="B15927" s="5"/>
    </row>
    <row r="15928" spans="1:2" ht="15.5" x14ac:dyDescent="0.35">
      <c r="A15928" s="5"/>
      <c r="B15928" s="5"/>
    </row>
    <row r="15929" spans="1:2" ht="15.5" x14ac:dyDescent="0.35">
      <c r="A15929" s="5"/>
      <c r="B15929" s="5"/>
    </row>
    <row r="15930" spans="1:2" ht="15.5" x14ac:dyDescent="0.35">
      <c r="A15930" s="5"/>
      <c r="B15930" s="5"/>
    </row>
    <row r="15931" spans="1:2" ht="15.5" x14ac:dyDescent="0.35">
      <c r="A15931" s="5"/>
      <c r="B15931" s="5"/>
    </row>
    <row r="15932" spans="1:2" ht="15.5" x14ac:dyDescent="0.35">
      <c r="A15932" s="5"/>
      <c r="B15932" s="5"/>
    </row>
    <row r="15933" spans="1:2" ht="15.5" x14ac:dyDescent="0.35">
      <c r="A15933" s="5"/>
      <c r="B15933" s="5"/>
    </row>
    <row r="15934" spans="1:2" ht="15.5" x14ac:dyDescent="0.35">
      <c r="A15934" s="5"/>
      <c r="B15934" s="5"/>
    </row>
    <row r="15935" spans="1:2" ht="15.5" x14ac:dyDescent="0.35">
      <c r="A15935" s="5"/>
      <c r="B15935" s="5"/>
    </row>
    <row r="15936" spans="1:2" ht="15.5" x14ac:dyDescent="0.35">
      <c r="A15936" s="5"/>
      <c r="B15936" s="5"/>
    </row>
    <row r="15937" spans="1:2" ht="15.5" x14ac:dyDescent="0.35">
      <c r="A15937" s="5"/>
      <c r="B15937" s="5"/>
    </row>
    <row r="15938" spans="1:2" ht="15.5" x14ac:dyDescent="0.35">
      <c r="A15938" s="5"/>
      <c r="B15938" s="5"/>
    </row>
    <row r="15939" spans="1:2" ht="15.5" x14ac:dyDescent="0.35">
      <c r="A15939" s="5"/>
      <c r="B15939" s="5"/>
    </row>
    <row r="15940" spans="1:2" ht="15.5" x14ac:dyDescent="0.35">
      <c r="A15940" s="5"/>
      <c r="B15940" s="5"/>
    </row>
    <row r="15941" spans="1:2" ht="15.5" x14ac:dyDescent="0.35">
      <c r="A15941" s="5"/>
      <c r="B15941" s="5"/>
    </row>
    <row r="15942" spans="1:2" ht="15.5" x14ac:dyDescent="0.35">
      <c r="A15942" s="5"/>
      <c r="B15942" s="5"/>
    </row>
    <row r="15943" spans="1:2" ht="15.5" x14ac:dyDescent="0.35">
      <c r="A15943" s="5"/>
      <c r="B15943" s="5"/>
    </row>
    <row r="15944" spans="1:2" ht="15.5" x14ac:dyDescent="0.35">
      <c r="A15944" s="5"/>
      <c r="B15944" s="5"/>
    </row>
    <row r="15945" spans="1:2" ht="15.5" x14ac:dyDescent="0.35">
      <c r="A15945" s="5"/>
      <c r="B15945" s="5"/>
    </row>
    <row r="15946" spans="1:2" ht="15.5" x14ac:dyDescent="0.35">
      <c r="A15946" s="5"/>
      <c r="B15946" s="5"/>
    </row>
    <row r="15947" spans="1:2" ht="15.5" x14ac:dyDescent="0.35">
      <c r="A15947" s="5"/>
      <c r="B15947" s="5"/>
    </row>
    <row r="15948" spans="1:2" ht="15.5" x14ac:dyDescent="0.35">
      <c r="A15948" s="5"/>
      <c r="B15948" s="5"/>
    </row>
    <row r="15949" spans="1:2" ht="15.5" x14ac:dyDescent="0.35">
      <c r="A15949" s="5"/>
      <c r="B15949" s="5"/>
    </row>
    <row r="15950" spans="1:2" ht="15.5" x14ac:dyDescent="0.35">
      <c r="A15950" s="5"/>
      <c r="B15950" s="5"/>
    </row>
    <row r="15951" spans="1:2" ht="15.5" x14ac:dyDescent="0.35">
      <c r="A15951" s="5"/>
      <c r="B15951" s="5"/>
    </row>
    <row r="15952" spans="1:2" ht="15.5" x14ac:dyDescent="0.35">
      <c r="A15952" s="5"/>
      <c r="B15952" s="5"/>
    </row>
    <row r="15953" spans="1:2" ht="15.5" x14ac:dyDescent="0.35">
      <c r="A15953" s="5"/>
      <c r="B15953" s="5"/>
    </row>
    <row r="15954" spans="1:2" ht="15.5" x14ac:dyDescent="0.35">
      <c r="A15954" s="5"/>
      <c r="B15954" s="5"/>
    </row>
    <row r="15955" spans="1:2" ht="15.5" x14ac:dyDescent="0.35">
      <c r="A15955" s="5"/>
      <c r="B15955" s="5"/>
    </row>
    <row r="15956" spans="1:2" ht="15.5" x14ac:dyDescent="0.35">
      <c r="A15956" s="5"/>
      <c r="B15956" s="5"/>
    </row>
    <row r="15957" spans="1:2" ht="15.5" x14ac:dyDescent="0.35">
      <c r="A15957" s="5"/>
      <c r="B15957" s="5"/>
    </row>
    <row r="15958" spans="1:2" ht="15.5" x14ac:dyDescent="0.35">
      <c r="A15958" s="5"/>
      <c r="B15958" s="5"/>
    </row>
    <row r="15959" spans="1:2" ht="15.5" x14ac:dyDescent="0.35">
      <c r="A15959" s="5"/>
      <c r="B15959" s="5"/>
    </row>
    <row r="15960" spans="1:2" ht="15.5" x14ac:dyDescent="0.35">
      <c r="A15960" s="5"/>
      <c r="B15960" s="5"/>
    </row>
    <row r="15961" spans="1:2" ht="15.5" x14ac:dyDescent="0.35">
      <c r="A15961" s="5"/>
      <c r="B15961" s="5"/>
    </row>
    <row r="15962" spans="1:2" ht="15.5" x14ac:dyDescent="0.35">
      <c r="A15962" s="5"/>
      <c r="B15962" s="5"/>
    </row>
    <row r="15963" spans="1:2" ht="15.5" x14ac:dyDescent="0.35">
      <c r="A15963" s="5"/>
      <c r="B15963" s="5"/>
    </row>
    <row r="15964" spans="1:2" ht="15.5" x14ac:dyDescent="0.35">
      <c r="A15964" s="5"/>
      <c r="B15964" s="5"/>
    </row>
    <row r="15965" spans="1:2" ht="15.5" x14ac:dyDescent="0.35">
      <c r="A15965" s="5"/>
      <c r="B15965" s="5"/>
    </row>
    <row r="15966" spans="1:2" ht="15.5" x14ac:dyDescent="0.35">
      <c r="A15966" s="5"/>
      <c r="B15966" s="5"/>
    </row>
    <row r="15967" spans="1:2" ht="15.5" x14ac:dyDescent="0.35">
      <c r="A15967" s="5"/>
      <c r="B15967" s="5"/>
    </row>
    <row r="15968" spans="1:2" ht="15.5" x14ac:dyDescent="0.35">
      <c r="A15968" s="5"/>
      <c r="B15968" s="5"/>
    </row>
    <row r="15969" spans="1:2" ht="15.5" x14ac:dyDescent="0.35">
      <c r="A15969" s="5"/>
      <c r="B15969" s="5"/>
    </row>
    <row r="15970" spans="1:2" ht="15.5" x14ac:dyDescent="0.35">
      <c r="A15970" s="5"/>
      <c r="B15970" s="5"/>
    </row>
    <row r="15971" spans="1:2" ht="15.5" x14ac:dyDescent="0.35">
      <c r="A15971" s="5"/>
      <c r="B15971" s="5"/>
    </row>
    <row r="15972" spans="1:2" ht="15.5" x14ac:dyDescent="0.35">
      <c r="A15972" s="5"/>
      <c r="B15972" s="5"/>
    </row>
    <row r="15973" spans="1:2" ht="15.5" x14ac:dyDescent="0.35">
      <c r="A15973" s="5"/>
      <c r="B15973" s="5"/>
    </row>
    <row r="15974" spans="1:2" ht="15.5" x14ac:dyDescent="0.35">
      <c r="A15974" s="5"/>
      <c r="B15974" s="5"/>
    </row>
    <row r="15975" spans="1:2" ht="15.5" x14ac:dyDescent="0.35">
      <c r="A15975" s="5"/>
      <c r="B15975" s="5"/>
    </row>
    <row r="15976" spans="1:2" ht="15.5" x14ac:dyDescent="0.35">
      <c r="A15976" s="5"/>
      <c r="B15976" s="5"/>
    </row>
    <row r="15977" spans="1:2" ht="15.5" x14ac:dyDescent="0.35">
      <c r="A15977" s="5"/>
      <c r="B15977" s="5"/>
    </row>
    <row r="15978" spans="1:2" ht="15.5" x14ac:dyDescent="0.35">
      <c r="A15978" s="5"/>
      <c r="B15978" s="5"/>
    </row>
    <row r="15979" spans="1:2" ht="15.5" x14ac:dyDescent="0.35">
      <c r="A15979" s="5"/>
      <c r="B15979" s="5"/>
    </row>
    <row r="15980" spans="1:2" ht="15.5" x14ac:dyDescent="0.35">
      <c r="A15980" s="5"/>
      <c r="B15980" s="5"/>
    </row>
    <row r="15981" spans="1:2" ht="15.5" x14ac:dyDescent="0.35">
      <c r="A15981" s="5"/>
      <c r="B15981" s="5"/>
    </row>
    <row r="15982" spans="1:2" ht="15.5" x14ac:dyDescent="0.35">
      <c r="A15982" s="5"/>
      <c r="B15982" s="5"/>
    </row>
    <row r="15983" spans="1:2" ht="15.5" x14ac:dyDescent="0.35">
      <c r="A15983" s="5"/>
      <c r="B15983" s="5"/>
    </row>
    <row r="15984" spans="1:2" ht="15.5" x14ac:dyDescent="0.35">
      <c r="A15984" s="5"/>
      <c r="B15984" s="5"/>
    </row>
    <row r="15985" spans="1:2" ht="15.5" x14ac:dyDescent="0.35">
      <c r="A15985" s="5"/>
      <c r="B15985" s="5"/>
    </row>
    <row r="15986" spans="1:2" ht="15.5" x14ac:dyDescent="0.35">
      <c r="A15986" s="5"/>
      <c r="B15986" s="5"/>
    </row>
    <row r="15987" spans="1:2" ht="15.5" x14ac:dyDescent="0.35">
      <c r="A15987" s="5"/>
      <c r="B15987" s="5"/>
    </row>
    <row r="15988" spans="1:2" ht="15.5" x14ac:dyDescent="0.35">
      <c r="A15988" s="5"/>
      <c r="B15988" s="5"/>
    </row>
    <row r="15989" spans="1:2" ht="15.5" x14ac:dyDescent="0.35">
      <c r="A15989" s="5"/>
      <c r="B15989" s="5"/>
    </row>
    <row r="15990" spans="1:2" ht="15.5" x14ac:dyDescent="0.35">
      <c r="A15990" s="5"/>
      <c r="B15990" s="5"/>
    </row>
    <row r="15991" spans="1:2" ht="15.5" x14ac:dyDescent="0.35">
      <c r="A15991" s="5"/>
      <c r="B15991" s="5"/>
    </row>
    <row r="15992" spans="1:2" ht="15.5" x14ac:dyDescent="0.35">
      <c r="A15992" s="5"/>
      <c r="B15992" s="5"/>
    </row>
    <row r="15993" spans="1:2" ht="15.5" x14ac:dyDescent="0.35">
      <c r="A15993" s="5"/>
      <c r="B15993" s="5"/>
    </row>
    <row r="15994" spans="1:2" ht="15.5" x14ac:dyDescent="0.35">
      <c r="A15994" s="5"/>
      <c r="B15994" s="5"/>
    </row>
    <row r="15995" spans="1:2" ht="15.5" x14ac:dyDescent="0.35">
      <c r="A15995" s="5"/>
      <c r="B15995" s="5"/>
    </row>
    <row r="15996" spans="1:2" ht="15.5" x14ac:dyDescent="0.35">
      <c r="A15996" s="5"/>
      <c r="B15996" s="5"/>
    </row>
    <row r="15997" spans="1:2" ht="15.5" x14ac:dyDescent="0.35">
      <c r="A15997" s="5"/>
      <c r="B15997" s="5"/>
    </row>
    <row r="15998" spans="1:2" ht="15.5" x14ac:dyDescent="0.35">
      <c r="A15998" s="5"/>
      <c r="B15998" s="5"/>
    </row>
    <row r="15999" spans="1:2" ht="15.5" x14ac:dyDescent="0.35">
      <c r="A15999" s="5"/>
      <c r="B15999" s="5"/>
    </row>
    <row r="16000" spans="1:2" ht="15.5" x14ac:dyDescent="0.35">
      <c r="A16000" s="5"/>
      <c r="B16000" s="5"/>
    </row>
    <row r="16001" spans="1:2" ht="15.5" x14ac:dyDescent="0.35">
      <c r="A16001" s="5"/>
      <c r="B16001" s="5"/>
    </row>
    <row r="16002" spans="1:2" ht="15.5" x14ac:dyDescent="0.35">
      <c r="A16002" s="5"/>
      <c r="B16002" s="5"/>
    </row>
    <row r="16003" spans="1:2" ht="15.5" x14ac:dyDescent="0.35">
      <c r="A16003" s="5"/>
      <c r="B16003" s="5"/>
    </row>
    <row r="16004" spans="1:2" ht="15.5" x14ac:dyDescent="0.35">
      <c r="A16004" s="5"/>
      <c r="B16004" s="5"/>
    </row>
    <row r="16005" spans="1:2" ht="15.5" x14ac:dyDescent="0.35">
      <c r="A16005" s="5"/>
      <c r="B16005" s="5"/>
    </row>
    <row r="16006" spans="1:2" ht="15.5" x14ac:dyDescent="0.35">
      <c r="A16006" s="5"/>
      <c r="B16006" s="5"/>
    </row>
    <row r="16007" spans="1:2" ht="15.5" x14ac:dyDescent="0.35">
      <c r="A16007" s="5"/>
      <c r="B16007" s="5"/>
    </row>
    <row r="16008" spans="1:2" ht="15.5" x14ac:dyDescent="0.35">
      <c r="A16008" s="5"/>
      <c r="B16008" s="5"/>
    </row>
    <row r="16009" spans="1:2" ht="15.5" x14ac:dyDescent="0.35">
      <c r="A16009" s="5"/>
      <c r="B16009" s="5"/>
    </row>
    <row r="16010" spans="1:2" ht="15.5" x14ac:dyDescent="0.35">
      <c r="A16010" s="5"/>
      <c r="B16010" s="5"/>
    </row>
    <row r="16011" spans="1:2" ht="15.5" x14ac:dyDescent="0.35">
      <c r="A16011" s="5"/>
      <c r="B16011" s="5"/>
    </row>
    <row r="16012" spans="1:2" ht="15.5" x14ac:dyDescent="0.35">
      <c r="A16012" s="5"/>
      <c r="B16012" s="5"/>
    </row>
    <row r="16013" spans="1:2" ht="15.5" x14ac:dyDescent="0.35">
      <c r="A16013" s="5"/>
      <c r="B16013" s="5"/>
    </row>
    <row r="16014" spans="1:2" ht="15.5" x14ac:dyDescent="0.35">
      <c r="A16014" s="5"/>
      <c r="B16014" s="5"/>
    </row>
    <row r="16015" spans="1:2" ht="15.5" x14ac:dyDescent="0.35">
      <c r="A16015" s="5"/>
      <c r="B16015" s="5"/>
    </row>
    <row r="16016" spans="1:2" ht="15.5" x14ac:dyDescent="0.35">
      <c r="A16016" s="5"/>
      <c r="B16016" s="5"/>
    </row>
    <row r="16017" spans="1:2" ht="15.5" x14ac:dyDescent="0.35">
      <c r="A16017" s="5"/>
      <c r="B16017" s="5"/>
    </row>
    <row r="16018" spans="1:2" ht="15.5" x14ac:dyDescent="0.35">
      <c r="A16018" s="5"/>
      <c r="B16018" s="5"/>
    </row>
    <row r="16019" spans="1:2" ht="15.5" x14ac:dyDescent="0.35">
      <c r="A16019" s="5"/>
      <c r="B16019" s="5"/>
    </row>
    <row r="16020" spans="1:2" ht="15.5" x14ac:dyDescent="0.35">
      <c r="A16020" s="5"/>
      <c r="B16020" s="5"/>
    </row>
    <row r="16021" spans="1:2" ht="15.5" x14ac:dyDescent="0.35">
      <c r="A16021" s="5"/>
      <c r="B16021" s="5"/>
    </row>
    <row r="16022" spans="1:2" ht="15.5" x14ac:dyDescent="0.35">
      <c r="A16022" s="5"/>
      <c r="B16022" s="5"/>
    </row>
    <row r="16023" spans="1:2" ht="15.5" x14ac:dyDescent="0.35">
      <c r="A16023" s="5"/>
      <c r="B16023" s="5"/>
    </row>
    <row r="16024" spans="1:2" ht="15.5" x14ac:dyDescent="0.35">
      <c r="A16024" s="5"/>
      <c r="B16024" s="5"/>
    </row>
    <row r="16025" spans="1:2" ht="15.5" x14ac:dyDescent="0.35">
      <c r="A16025" s="5"/>
      <c r="B16025" s="5"/>
    </row>
    <row r="16026" spans="1:2" ht="15.5" x14ac:dyDescent="0.35">
      <c r="A16026" s="5"/>
      <c r="B16026" s="5"/>
    </row>
    <row r="16027" spans="1:2" ht="15.5" x14ac:dyDescent="0.35">
      <c r="A16027" s="5"/>
      <c r="B16027" s="5"/>
    </row>
    <row r="16028" spans="1:2" ht="15.5" x14ac:dyDescent="0.35">
      <c r="A16028" s="5"/>
      <c r="B16028" s="5"/>
    </row>
    <row r="16029" spans="1:2" ht="15.5" x14ac:dyDescent="0.35">
      <c r="A16029" s="5"/>
      <c r="B16029" s="5"/>
    </row>
    <row r="16030" spans="1:2" ht="15.5" x14ac:dyDescent="0.35">
      <c r="A16030" s="5"/>
      <c r="B16030" s="5"/>
    </row>
    <row r="16031" spans="1:2" ht="15.5" x14ac:dyDescent="0.35">
      <c r="A16031" s="5"/>
      <c r="B16031" s="5"/>
    </row>
    <row r="16032" spans="1:2" ht="15.5" x14ac:dyDescent="0.35">
      <c r="A16032" s="5"/>
      <c r="B16032" s="5"/>
    </row>
    <row r="16033" spans="1:2" ht="15.5" x14ac:dyDescent="0.35">
      <c r="A16033" s="5"/>
      <c r="B16033" s="5"/>
    </row>
    <row r="16034" spans="1:2" ht="15.5" x14ac:dyDescent="0.35">
      <c r="A16034" s="5"/>
      <c r="B16034" s="5"/>
    </row>
    <row r="16035" spans="1:2" ht="15.5" x14ac:dyDescent="0.35">
      <c r="A16035" s="5"/>
      <c r="B16035" s="5"/>
    </row>
    <row r="16036" spans="1:2" ht="15.5" x14ac:dyDescent="0.35">
      <c r="A16036" s="5"/>
      <c r="B16036" s="5"/>
    </row>
    <row r="16037" spans="1:2" ht="15.5" x14ac:dyDescent="0.35">
      <c r="A16037" s="5"/>
      <c r="B16037" s="5"/>
    </row>
    <row r="16038" spans="1:2" ht="15.5" x14ac:dyDescent="0.35">
      <c r="A16038" s="5"/>
      <c r="B16038" s="5"/>
    </row>
    <row r="16039" spans="1:2" ht="15.5" x14ac:dyDescent="0.35">
      <c r="A16039" s="5"/>
      <c r="B16039" s="5"/>
    </row>
    <row r="16040" spans="1:2" ht="15.5" x14ac:dyDescent="0.35">
      <c r="A16040" s="5"/>
      <c r="B16040" s="5"/>
    </row>
    <row r="16041" spans="1:2" ht="15.5" x14ac:dyDescent="0.35">
      <c r="A16041" s="5"/>
      <c r="B16041" s="5"/>
    </row>
    <row r="16042" spans="1:2" ht="15.5" x14ac:dyDescent="0.35">
      <c r="A16042" s="5"/>
      <c r="B16042" s="5"/>
    </row>
    <row r="16043" spans="1:2" ht="15.5" x14ac:dyDescent="0.35">
      <c r="A16043" s="5"/>
      <c r="B16043" s="5"/>
    </row>
    <row r="16044" spans="1:2" ht="15.5" x14ac:dyDescent="0.35">
      <c r="A16044" s="5"/>
      <c r="B16044" s="5"/>
    </row>
    <row r="16045" spans="1:2" ht="15.5" x14ac:dyDescent="0.35">
      <c r="A16045" s="5"/>
      <c r="B16045" s="5"/>
    </row>
    <row r="16046" spans="1:2" ht="15.5" x14ac:dyDescent="0.35">
      <c r="A16046" s="5"/>
      <c r="B16046" s="5"/>
    </row>
    <row r="16047" spans="1:2" ht="15.5" x14ac:dyDescent="0.35">
      <c r="A16047" s="5"/>
      <c r="B16047" s="5"/>
    </row>
    <row r="16048" spans="1:2" ht="15.5" x14ac:dyDescent="0.35">
      <c r="A16048" s="5"/>
      <c r="B16048" s="5"/>
    </row>
    <row r="16049" spans="1:2" ht="15.5" x14ac:dyDescent="0.35">
      <c r="A16049" s="5"/>
      <c r="B16049" s="5"/>
    </row>
    <row r="16050" spans="1:2" ht="15.5" x14ac:dyDescent="0.35">
      <c r="A16050" s="5"/>
      <c r="B16050" s="5"/>
    </row>
    <row r="16051" spans="1:2" ht="15.5" x14ac:dyDescent="0.35">
      <c r="A16051" s="5"/>
      <c r="B16051" s="5"/>
    </row>
    <row r="16052" spans="1:2" ht="15.5" x14ac:dyDescent="0.35">
      <c r="A16052" s="5"/>
      <c r="B16052" s="5"/>
    </row>
    <row r="16053" spans="1:2" ht="15.5" x14ac:dyDescent="0.35">
      <c r="A16053" s="5"/>
      <c r="B16053" s="5"/>
    </row>
    <row r="16054" spans="1:2" ht="15.5" x14ac:dyDescent="0.35">
      <c r="A16054" s="5"/>
      <c r="B16054" s="5"/>
    </row>
    <row r="16055" spans="1:2" ht="15.5" x14ac:dyDescent="0.35">
      <c r="A16055" s="5"/>
      <c r="B16055" s="5"/>
    </row>
    <row r="16056" spans="1:2" ht="15.5" x14ac:dyDescent="0.35">
      <c r="A16056" s="5"/>
      <c r="B16056" s="5"/>
    </row>
    <row r="16057" spans="1:2" ht="15.5" x14ac:dyDescent="0.35">
      <c r="A16057" s="5"/>
      <c r="B16057" s="5"/>
    </row>
    <row r="16058" spans="1:2" ht="15.5" x14ac:dyDescent="0.35">
      <c r="A16058" s="5"/>
      <c r="B16058" s="5"/>
    </row>
    <row r="16059" spans="1:2" ht="15.5" x14ac:dyDescent="0.35">
      <c r="A16059" s="5"/>
      <c r="B16059" s="5"/>
    </row>
    <row r="16060" spans="1:2" ht="15.5" x14ac:dyDescent="0.35">
      <c r="A16060" s="5"/>
      <c r="B16060" s="5"/>
    </row>
    <row r="16061" spans="1:2" ht="15.5" x14ac:dyDescent="0.35">
      <c r="A16061" s="5"/>
      <c r="B16061" s="5"/>
    </row>
    <row r="16062" spans="1:2" ht="15.5" x14ac:dyDescent="0.35">
      <c r="A16062" s="5"/>
      <c r="B16062" s="5"/>
    </row>
    <row r="16063" spans="1:2" ht="15.5" x14ac:dyDescent="0.35">
      <c r="A16063" s="5"/>
      <c r="B16063" s="5"/>
    </row>
    <row r="16064" spans="1:2" ht="15.5" x14ac:dyDescent="0.35">
      <c r="A16064" s="5"/>
      <c r="B16064" s="5"/>
    </row>
    <row r="16065" spans="1:2" ht="15.5" x14ac:dyDescent="0.35">
      <c r="A16065" s="5"/>
      <c r="B16065" s="5"/>
    </row>
    <row r="16066" spans="1:2" ht="15.5" x14ac:dyDescent="0.35">
      <c r="A16066" s="5"/>
      <c r="B16066" s="5"/>
    </row>
    <row r="16067" spans="1:2" ht="15.5" x14ac:dyDescent="0.35">
      <c r="A16067" s="5"/>
      <c r="B16067" s="5"/>
    </row>
    <row r="16068" spans="1:2" ht="15.5" x14ac:dyDescent="0.35">
      <c r="A16068" s="5"/>
      <c r="B16068" s="5"/>
    </row>
    <row r="16069" spans="1:2" ht="15.5" x14ac:dyDescent="0.35">
      <c r="A16069" s="5"/>
      <c r="B16069" s="5"/>
    </row>
    <row r="16070" spans="1:2" ht="15.5" x14ac:dyDescent="0.35">
      <c r="A16070" s="5"/>
      <c r="B16070" s="5"/>
    </row>
    <row r="16071" spans="1:2" ht="15.5" x14ac:dyDescent="0.35">
      <c r="A16071" s="5"/>
      <c r="B16071" s="5"/>
    </row>
    <row r="16072" spans="1:2" ht="15.5" x14ac:dyDescent="0.35">
      <c r="A16072" s="5"/>
      <c r="B16072" s="5"/>
    </row>
    <row r="16073" spans="1:2" ht="15.5" x14ac:dyDescent="0.35">
      <c r="A16073" s="5"/>
      <c r="B16073" s="5"/>
    </row>
    <row r="16074" spans="1:2" ht="15.5" x14ac:dyDescent="0.35">
      <c r="A16074" s="5"/>
      <c r="B16074" s="5"/>
    </row>
    <row r="16075" spans="1:2" ht="15.5" x14ac:dyDescent="0.35">
      <c r="A16075" s="5"/>
      <c r="B16075" s="5"/>
    </row>
    <row r="16076" spans="1:2" ht="15.5" x14ac:dyDescent="0.35">
      <c r="A16076" s="5"/>
      <c r="B16076" s="5"/>
    </row>
    <row r="16077" spans="1:2" ht="15.5" x14ac:dyDescent="0.35">
      <c r="A16077" s="5"/>
      <c r="B16077" s="5"/>
    </row>
    <row r="16078" spans="1:2" ht="15.5" x14ac:dyDescent="0.35">
      <c r="A16078" s="5"/>
      <c r="B16078" s="5"/>
    </row>
    <row r="16079" spans="1:2" ht="15.5" x14ac:dyDescent="0.35">
      <c r="A16079" s="5"/>
      <c r="B16079" s="5"/>
    </row>
    <row r="16080" spans="1:2" ht="15.5" x14ac:dyDescent="0.35">
      <c r="A16080" s="5"/>
      <c r="B16080" s="5"/>
    </row>
    <row r="16081" spans="1:2" ht="15.5" x14ac:dyDescent="0.35">
      <c r="A16081" s="5"/>
      <c r="B16081" s="5"/>
    </row>
    <row r="16082" spans="1:2" ht="15.5" x14ac:dyDescent="0.35">
      <c r="A16082" s="5"/>
      <c r="B16082" s="5"/>
    </row>
    <row r="16083" spans="1:2" ht="15.5" x14ac:dyDescent="0.35">
      <c r="A16083" s="5"/>
      <c r="B16083" s="5"/>
    </row>
    <row r="16084" spans="1:2" ht="15.5" x14ac:dyDescent="0.35">
      <c r="A16084" s="5"/>
      <c r="B16084" s="5"/>
    </row>
    <row r="16085" spans="1:2" ht="15.5" x14ac:dyDescent="0.35">
      <c r="A16085" s="5"/>
      <c r="B16085" s="5"/>
    </row>
    <row r="16086" spans="1:2" ht="15.5" x14ac:dyDescent="0.35">
      <c r="A16086" s="5"/>
      <c r="B16086" s="5"/>
    </row>
    <row r="16087" spans="1:2" ht="15.5" x14ac:dyDescent="0.35">
      <c r="A16087" s="5"/>
      <c r="B16087" s="5"/>
    </row>
    <row r="16088" spans="1:2" ht="15.5" x14ac:dyDescent="0.35">
      <c r="A16088" s="5"/>
      <c r="B16088" s="5"/>
    </row>
    <row r="16089" spans="1:2" ht="15.5" x14ac:dyDescent="0.35">
      <c r="A16089" s="5"/>
      <c r="B16089" s="5"/>
    </row>
    <row r="16090" spans="1:2" ht="15.5" x14ac:dyDescent="0.35">
      <c r="A16090" s="5"/>
      <c r="B16090" s="5"/>
    </row>
    <row r="16091" spans="1:2" ht="15.5" x14ac:dyDescent="0.35">
      <c r="A16091" s="5"/>
      <c r="B16091" s="5"/>
    </row>
    <row r="16092" spans="1:2" ht="15.5" x14ac:dyDescent="0.35">
      <c r="A16092" s="5"/>
      <c r="B16092" s="5"/>
    </row>
    <row r="16093" spans="1:2" ht="15.5" x14ac:dyDescent="0.35">
      <c r="A16093" s="5"/>
      <c r="B16093" s="5"/>
    </row>
    <row r="16094" spans="1:2" ht="15.5" x14ac:dyDescent="0.35">
      <c r="A16094" s="5"/>
      <c r="B16094" s="5"/>
    </row>
    <row r="16095" spans="1:2" ht="15.5" x14ac:dyDescent="0.35">
      <c r="A16095" s="5"/>
      <c r="B16095" s="5"/>
    </row>
    <row r="16096" spans="1:2" ht="15.5" x14ac:dyDescent="0.35">
      <c r="A16096" s="5"/>
      <c r="B16096" s="5"/>
    </row>
    <row r="16097" spans="1:2" ht="15.5" x14ac:dyDescent="0.35">
      <c r="A16097" s="5"/>
      <c r="B16097" s="5"/>
    </row>
    <row r="16098" spans="1:2" ht="15.5" x14ac:dyDescent="0.35">
      <c r="A16098" s="5"/>
      <c r="B16098" s="5"/>
    </row>
    <row r="16099" spans="1:2" ht="15.5" x14ac:dyDescent="0.35">
      <c r="A16099" s="5"/>
      <c r="B16099" s="5"/>
    </row>
    <row r="16100" spans="1:2" ht="15.5" x14ac:dyDescent="0.35">
      <c r="A16100" s="5"/>
      <c r="B16100" s="5"/>
    </row>
    <row r="16101" spans="1:2" ht="15.5" x14ac:dyDescent="0.35">
      <c r="A16101" s="5"/>
      <c r="B16101" s="5"/>
    </row>
    <row r="16102" spans="1:2" ht="15.5" x14ac:dyDescent="0.35">
      <c r="A16102" s="5"/>
      <c r="B16102" s="5"/>
    </row>
    <row r="16103" spans="1:2" ht="15.5" x14ac:dyDescent="0.35">
      <c r="A16103" s="5"/>
      <c r="B16103" s="5"/>
    </row>
    <row r="16104" spans="1:2" ht="15.5" x14ac:dyDescent="0.35">
      <c r="A16104" s="5"/>
      <c r="B16104" s="5"/>
    </row>
    <row r="16105" spans="1:2" ht="15.5" x14ac:dyDescent="0.35">
      <c r="A16105" s="5"/>
      <c r="B16105" s="5"/>
    </row>
    <row r="16106" spans="1:2" ht="15.5" x14ac:dyDescent="0.35">
      <c r="A16106" s="5"/>
      <c r="B16106" s="5"/>
    </row>
    <row r="16107" spans="1:2" ht="15.5" x14ac:dyDescent="0.35">
      <c r="A16107" s="5"/>
      <c r="B16107" s="5"/>
    </row>
    <row r="16108" spans="1:2" ht="15.5" x14ac:dyDescent="0.35">
      <c r="A16108" s="5"/>
      <c r="B16108" s="5"/>
    </row>
    <row r="16109" spans="1:2" ht="15.5" x14ac:dyDescent="0.35">
      <c r="A16109" s="5"/>
      <c r="B16109" s="5"/>
    </row>
    <row r="16110" spans="1:2" ht="15.5" x14ac:dyDescent="0.35">
      <c r="A16110" s="5"/>
      <c r="B16110" s="5"/>
    </row>
    <row r="16111" spans="1:2" ht="15.5" x14ac:dyDescent="0.35">
      <c r="A16111" s="5"/>
      <c r="B16111" s="5"/>
    </row>
    <row r="16112" spans="1:2" ht="15.5" x14ac:dyDescent="0.35">
      <c r="A16112" s="5"/>
      <c r="B16112" s="5"/>
    </row>
    <row r="16113" spans="1:2" ht="15.5" x14ac:dyDescent="0.35">
      <c r="A16113" s="5"/>
      <c r="B16113" s="5"/>
    </row>
    <row r="16114" spans="1:2" ht="15.5" x14ac:dyDescent="0.35">
      <c r="A16114" s="5"/>
      <c r="B16114" s="5"/>
    </row>
    <row r="16115" spans="1:2" ht="15.5" x14ac:dyDescent="0.35">
      <c r="A16115" s="5"/>
      <c r="B16115" s="5"/>
    </row>
    <row r="16116" spans="1:2" ht="15.5" x14ac:dyDescent="0.35">
      <c r="A16116" s="5"/>
      <c r="B16116" s="5"/>
    </row>
    <row r="16117" spans="1:2" ht="15.5" x14ac:dyDescent="0.35">
      <c r="A16117" s="5"/>
      <c r="B16117" s="5"/>
    </row>
    <row r="16118" spans="1:2" ht="15.5" x14ac:dyDescent="0.35">
      <c r="A16118" s="5"/>
      <c r="B16118" s="5"/>
    </row>
    <row r="16119" spans="1:2" ht="15.5" x14ac:dyDescent="0.35">
      <c r="A16119" s="5"/>
      <c r="B16119" s="5"/>
    </row>
    <row r="16120" spans="1:2" ht="15.5" x14ac:dyDescent="0.35">
      <c r="A16120" s="5"/>
      <c r="B16120" s="5"/>
    </row>
    <row r="16121" spans="1:2" ht="15.5" x14ac:dyDescent="0.35">
      <c r="A16121" s="5"/>
      <c r="B16121" s="5"/>
    </row>
    <row r="16122" spans="1:2" ht="15.5" x14ac:dyDescent="0.35">
      <c r="A16122" s="5"/>
      <c r="B16122" s="5"/>
    </row>
    <row r="16123" spans="1:2" ht="15.5" x14ac:dyDescent="0.35">
      <c r="A16123" s="5"/>
      <c r="B16123" s="5"/>
    </row>
    <row r="16124" spans="1:2" ht="15.5" x14ac:dyDescent="0.35">
      <c r="A16124" s="5"/>
      <c r="B16124" s="5"/>
    </row>
    <row r="16125" spans="1:2" ht="15.5" x14ac:dyDescent="0.35">
      <c r="A16125" s="5"/>
      <c r="B16125" s="5"/>
    </row>
    <row r="16126" spans="1:2" ht="15.5" x14ac:dyDescent="0.35">
      <c r="A16126" s="5"/>
      <c r="B16126" s="5"/>
    </row>
    <row r="16127" spans="1:2" ht="15.5" x14ac:dyDescent="0.35">
      <c r="A16127" s="5"/>
      <c r="B16127" s="5"/>
    </row>
    <row r="16128" spans="1:2" ht="15.5" x14ac:dyDescent="0.35">
      <c r="A16128" s="5"/>
      <c r="B16128" s="5"/>
    </row>
    <row r="16129" spans="1:2" ht="15.5" x14ac:dyDescent="0.35">
      <c r="A16129" s="5"/>
      <c r="B16129" s="5"/>
    </row>
    <row r="16130" spans="1:2" ht="15.5" x14ac:dyDescent="0.35">
      <c r="A16130" s="5"/>
      <c r="B16130" s="5"/>
    </row>
    <row r="16131" spans="1:2" ht="15.5" x14ac:dyDescent="0.35">
      <c r="A16131" s="5"/>
      <c r="B16131" s="5"/>
    </row>
    <row r="16132" spans="1:2" ht="15.5" x14ac:dyDescent="0.35">
      <c r="A16132" s="5"/>
      <c r="B16132" s="5"/>
    </row>
    <row r="16133" spans="1:2" ht="15.5" x14ac:dyDescent="0.35">
      <c r="A16133" s="5"/>
      <c r="B16133" s="5"/>
    </row>
    <row r="16134" spans="1:2" ht="15.5" x14ac:dyDescent="0.35">
      <c r="A16134" s="5"/>
      <c r="B16134" s="5"/>
    </row>
    <row r="16135" spans="1:2" ht="15.5" x14ac:dyDescent="0.35">
      <c r="A16135" s="5"/>
      <c r="B16135" s="5"/>
    </row>
    <row r="16136" spans="1:2" ht="15.5" x14ac:dyDescent="0.35">
      <c r="A16136" s="5"/>
      <c r="B16136" s="5"/>
    </row>
    <row r="16137" spans="1:2" ht="15.5" x14ac:dyDescent="0.35">
      <c r="A16137" s="5"/>
      <c r="B16137" s="5"/>
    </row>
    <row r="16138" spans="1:2" ht="15.5" x14ac:dyDescent="0.35">
      <c r="A16138" s="5"/>
      <c r="B16138" s="5"/>
    </row>
    <row r="16139" spans="1:2" ht="15.5" x14ac:dyDescent="0.35">
      <c r="A16139" s="5"/>
      <c r="B16139" s="5"/>
    </row>
    <row r="16140" spans="1:2" ht="15.5" x14ac:dyDescent="0.35">
      <c r="A16140" s="5"/>
      <c r="B16140" s="5"/>
    </row>
    <row r="16141" spans="1:2" ht="15.5" x14ac:dyDescent="0.35">
      <c r="A16141" s="5"/>
      <c r="B16141" s="5"/>
    </row>
    <row r="16142" spans="1:2" ht="15.5" x14ac:dyDescent="0.35">
      <c r="A16142" s="5"/>
      <c r="B16142" s="5"/>
    </row>
    <row r="16143" spans="1:2" ht="15.5" x14ac:dyDescent="0.35">
      <c r="A16143" s="5"/>
      <c r="B16143" s="5"/>
    </row>
    <row r="16144" spans="1:2" ht="15.5" x14ac:dyDescent="0.35">
      <c r="A16144" s="5"/>
      <c r="B16144" s="5"/>
    </row>
    <row r="16145" spans="1:2" ht="15.5" x14ac:dyDescent="0.35">
      <c r="A16145" s="5"/>
      <c r="B16145" s="5"/>
    </row>
    <row r="16146" spans="1:2" ht="15.5" x14ac:dyDescent="0.35">
      <c r="A16146" s="5"/>
      <c r="B16146" s="5"/>
    </row>
    <row r="16147" spans="1:2" ht="15.5" x14ac:dyDescent="0.35">
      <c r="A16147" s="5"/>
      <c r="B16147" s="5"/>
    </row>
    <row r="16148" spans="1:2" ht="15.5" x14ac:dyDescent="0.35">
      <c r="A16148" s="5"/>
      <c r="B16148" s="5"/>
    </row>
    <row r="16149" spans="1:2" ht="15.5" x14ac:dyDescent="0.35">
      <c r="A16149" s="5"/>
      <c r="B16149" s="5"/>
    </row>
    <row r="16150" spans="1:2" ht="15.5" x14ac:dyDescent="0.35">
      <c r="A16150" s="5"/>
      <c r="B16150" s="5"/>
    </row>
    <row r="16151" spans="1:2" ht="15.5" x14ac:dyDescent="0.35">
      <c r="A16151" s="5"/>
      <c r="B16151" s="5"/>
    </row>
    <row r="16152" spans="1:2" ht="15.5" x14ac:dyDescent="0.35">
      <c r="A16152" s="5"/>
      <c r="B16152" s="5"/>
    </row>
    <row r="16153" spans="1:2" ht="15.5" x14ac:dyDescent="0.35">
      <c r="A16153" s="5"/>
      <c r="B16153" s="5"/>
    </row>
    <row r="16154" spans="1:2" ht="15.5" x14ac:dyDescent="0.35">
      <c r="A16154" s="5"/>
      <c r="B16154" s="5"/>
    </row>
    <row r="16155" spans="1:2" ht="15.5" x14ac:dyDescent="0.35">
      <c r="A16155" s="5"/>
      <c r="B16155" s="5"/>
    </row>
    <row r="16156" spans="1:2" ht="15.5" x14ac:dyDescent="0.35">
      <c r="A16156" s="5"/>
      <c r="B16156" s="5"/>
    </row>
    <row r="16157" spans="1:2" ht="15.5" x14ac:dyDescent="0.35">
      <c r="A16157" s="5"/>
      <c r="B16157" s="5"/>
    </row>
    <row r="16158" spans="1:2" ht="15.5" x14ac:dyDescent="0.35">
      <c r="A16158" s="5"/>
      <c r="B16158" s="5"/>
    </row>
    <row r="16159" spans="1:2" ht="15.5" x14ac:dyDescent="0.35">
      <c r="A16159" s="5"/>
      <c r="B16159" s="5"/>
    </row>
    <row r="16160" spans="1:2" ht="15.5" x14ac:dyDescent="0.35">
      <c r="A16160" s="5"/>
      <c r="B16160" s="5"/>
    </row>
    <row r="16161" spans="1:2" ht="15.5" x14ac:dyDescent="0.35">
      <c r="A16161" s="5"/>
      <c r="B16161" s="5"/>
    </row>
    <row r="16162" spans="1:2" ht="15.5" x14ac:dyDescent="0.35">
      <c r="A16162" s="5"/>
      <c r="B16162" s="5"/>
    </row>
    <row r="16163" spans="1:2" ht="15.5" x14ac:dyDescent="0.35">
      <c r="A16163" s="5"/>
      <c r="B16163" s="5"/>
    </row>
    <row r="16164" spans="1:2" ht="15.5" x14ac:dyDescent="0.35">
      <c r="A16164" s="5"/>
      <c r="B16164" s="5"/>
    </row>
    <row r="16165" spans="1:2" ht="15.5" x14ac:dyDescent="0.35">
      <c r="A16165" s="5"/>
      <c r="B16165" s="5"/>
    </row>
    <row r="16166" spans="1:2" ht="15.5" x14ac:dyDescent="0.35">
      <c r="A16166" s="5"/>
      <c r="B16166" s="5"/>
    </row>
    <row r="16167" spans="1:2" ht="15.5" x14ac:dyDescent="0.35">
      <c r="A16167" s="5"/>
      <c r="B16167" s="5"/>
    </row>
    <row r="16168" spans="1:2" ht="15.5" x14ac:dyDescent="0.35">
      <c r="A16168" s="5"/>
      <c r="B16168" s="5"/>
    </row>
    <row r="16169" spans="1:2" ht="15.5" x14ac:dyDescent="0.35">
      <c r="A16169" s="5"/>
      <c r="B16169" s="5"/>
    </row>
    <row r="16170" spans="1:2" ht="15.5" x14ac:dyDescent="0.35">
      <c r="A16170" s="5"/>
      <c r="B16170" s="5"/>
    </row>
    <row r="16171" spans="1:2" ht="15.5" x14ac:dyDescent="0.35">
      <c r="A16171" s="5"/>
      <c r="B16171" s="5"/>
    </row>
    <row r="16172" spans="1:2" ht="15.5" x14ac:dyDescent="0.35">
      <c r="A16172" s="5"/>
      <c r="B16172" s="5"/>
    </row>
    <row r="16173" spans="1:2" ht="15.5" x14ac:dyDescent="0.35">
      <c r="A16173" s="5"/>
      <c r="B16173" s="5"/>
    </row>
    <row r="16174" spans="1:2" ht="15.5" x14ac:dyDescent="0.35">
      <c r="A16174" s="5"/>
      <c r="B16174" s="5"/>
    </row>
    <row r="16175" spans="1:2" ht="15.5" x14ac:dyDescent="0.35">
      <c r="A16175" s="5"/>
      <c r="B16175" s="5"/>
    </row>
    <row r="16176" spans="1:2" ht="15.5" x14ac:dyDescent="0.35">
      <c r="A16176" s="5"/>
      <c r="B16176" s="5"/>
    </row>
    <row r="16177" spans="1:2" ht="15.5" x14ac:dyDescent="0.35">
      <c r="A16177" s="5"/>
      <c r="B16177" s="5"/>
    </row>
    <row r="16178" spans="1:2" ht="15.5" x14ac:dyDescent="0.35">
      <c r="A16178" s="5"/>
      <c r="B16178" s="5"/>
    </row>
    <row r="16179" spans="1:2" ht="15.5" x14ac:dyDescent="0.35">
      <c r="A16179" s="5"/>
      <c r="B16179" s="5"/>
    </row>
    <row r="16180" spans="1:2" ht="15.5" x14ac:dyDescent="0.35">
      <c r="A16180" s="5"/>
      <c r="B16180" s="5"/>
    </row>
    <row r="16181" spans="1:2" ht="15.5" x14ac:dyDescent="0.35">
      <c r="A16181" s="5"/>
      <c r="B16181" s="5"/>
    </row>
    <row r="16182" spans="1:2" ht="15.5" x14ac:dyDescent="0.35">
      <c r="A16182" s="5"/>
      <c r="B16182" s="5"/>
    </row>
    <row r="16183" spans="1:2" ht="15.5" x14ac:dyDescent="0.35">
      <c r="A16183" s="5"/>
      <c r="B16183" s="5"/>
    </row>
    <row r="16184" spans="1:2" ht="15.5" x14ac:dyDescent="0.35">
      <c r="A16184" s="5"/>
      <c r="B16184" s="5"/>
    </row>
    <row r="16185" spans="1:2" ht="15.5" x14ac:dyDescent="0.35">
      <c r="A16185" s="5"/>
      <c r="B16185" s="5"/>
    </row>
    <row r="16186" spans="1:2" ht="15.5" x14ac:dyDescent="0.35">
      <c r="A16186" s="5"/>
      <c r="B16186" s="5"/>
    </row>
    <row r="16187" spans="1:2" ht="15.5" x14ac:dyDescent="0.35">
      <c r="A16187" s="5"/>
      <c r="B16187" s="5"/>
    </row>
    <row r="16188" spans="1:2" ht="15.5" x14ac:dyDescent="0.35">
      <c r="A16188" s="5"/>
      <c r="B16188" s="5"/>
    </row>
    <row r="16189" spans="1:2" ht="15.5" x14ac:dyDescent="0.35">
      <c r="A16189" s="5"/>
      <c r="B16189" s="5"/>
    </row>
    <row r="16190" spans="1:2" ht="15.5" x14ac:dyDescent="0.35">
      <c r="A16190" s="5"/>
      <c r="B16190" s="5"/>
    </row>
    <row r="16191" spans="1:2" ht="15.5" x14ac:dyDescent="0.35">
      <c r="A16191" s="5"/>
      <c r="B16191" s="5"/>
    </row>
    <row r="16192" spans="1:2" ht="15.5" x14ac:dyDescent="0.35">
      <c r="A16192" s="5"/>
      <c r="B16192" s="5"/>
    </row>
    <row r="16193" spans="1:2" ht="15.5" x14ac:dyDescent="0.35">
      <c r="A16193" s="5"/>
      <c r="B16193" s="5"/>
    </row>
    <row r="16194" spans="1:2" ht="15.5" x14ac:dyDescent="0.35">
      <c r="A16194" s="5"/>
      <c r="B16194" s="5"/>
    </row>
    <row r="16195" spans="1:2" ht="15.5" x14ac:dyDescent="0.35">
      <c r="A16195" s="5"/>
      <c r="B16195" s="5"/>
    </row>
    <row r="16196" spans="1:2" ht="15.5" x14ac:dyDescent="0.35">
      <c r="A16196" s="5"/>
      <c r="B16196" s="5"/>
    </row>
    <row r="16197" spans="1:2" ht="15.5" x14ac:dyDescent="0.35">
      <c r="A16197" s="5"/>
      <c r="B16197" s="5"/>
    </row>
    <row r="16198" spans="1:2" ht="15.5" x14ac:dyDescent="0.35">
      <c r="A16198" s="5"/>
      <c r="B16198" s="5"/>
    </row>
    <row r="16199" spans="1:2" ht="15.5" x14ac:dyDescent="0.35">
      <c r="A16199" s="5"/>
      <c r="B16199" s="5"/>
    </row>
    <row r="16200" spans="1:2" ht="15.5" x14ac:dyDescent="0.35">
      <c r="A16200" s="5"/>
      <c r="B16200" s="5"/>
    </row>
    <row r="16201" spans="1:2" ht="15.5" x14ac:dyDescent="0.35">
      <c r="A16201" s="5"/>
      <c r="B16201" s="5"/>
    </row>
    <row r="16202" spans="1:2" ht="15.5" x14ac:dyDescent="0.35">
      <c r="A16202" s="5"/>
      <c r="B16202" s="5"/>
    </row>
    <row r="16203" spans="1:2" ht="15.5" x14ac:dyDescent="0.35">
      <c r="A16203" s="5"/>
      <c r="B16203" s="5"/>
    </row>
    <row r="16204" spans="1:2" ht="15.5" x14ac:dyDescent="0.35">
      <c r="A16204" s="5"/>
      <c r="B16204" s="5"/>
    </row>
    <row r="16205" spans="1:2" ht="15.5" x14ac:dyDescent="0.35">
      <c r="A16205" s="5"/>
      <c r="B16205" s="5"/>
    </row>
    <row r="16206" spans="1:2" ht="15.5" x14ac:dyDescent="0.35">
      <c r="A16206" s="5"/>
      <c r="B16206" s="5"/>
    </row>
    <row r="16207" spans="1:2" ht="15.5" x14ac:dyDescent="0.35">
      <c r="A16207" s="5"/>
      <c r="B16207" s="5"/>
    </row>
    <row r="16208" spans="1:2" ht="15.5" x14ac:dyDescent="0.35">
      <c r="A16208" s="5"/>
      <c r="B16208" s="5"/>
    </row>
    <row r="16209" spans="1:2" ht="15.5" x14ac:dyDescent="0.35">
      <c r="A16209" s="5"/>
      <c r="B16209" s="5"/>
    </row>
    <row r="16210" spans="1:2" ht="15.5" x14ac:dyDescent="0.35">
      <c r="A16210" s="5"/>
      <c r="B16210" s="5"/>
    </row>
    <row r="16211" spans="1:2" ht="15.5" x14ac:dyDescent="0.35">
      <c r="A16211" s="5"/>
      <c r="B16211" s="5"/>
    </row>
    <row r="16212" spans="1:2" ht="15.5" x14ac:dyDescent="0.35">
      <c r="A16212" s="5"/>
      <c r="B16212" s="5"/>
    </row>
    <row r="16213" spans="1:2" ht="15.5" x14ac:dyDescent="0.35">
      <c r="A16213" s="5"/>
      <c r="B16213" s="5"/>
    </row>
    <row r="16214" spans="1:2" ht="15.5" x14ac:dyDescent="0.35">
      <c r="A16214" s="5"/>
      <c r="B16214" s="5"/>
    </row>
    <row r="16215" spans="1:2" ht="15.5" x14ac:dyDescent="0.35">
      <c r="A16215" s="5"/>
      <c r="B16215" s="5"/>
    </row>
    <row r="16216" spans="1:2" ht="15.5" x14ac:dyDescent="0.35">
      <c r="A16216" s="5"/>
      <c r="B16216" s="5"/>
    </row>
    <row r="16217" spans="1:2" ht="15.5" x14ac:dyDescent="0.35">
      <c r="A16217" s="5"/>
      <c r="B16217" s="5"/>
    </row>
    <row r="16218" spans="1:2" ht="15.5" x14ac:dyDescent="0.35">
      <c r="A16218" s="5"/>
      <c r="B16218" s="5"/>
    </row>
    <row r="16219" spans="1:2" ht="15.5" x14ac:dyDescent="0.35">
      <c r="A16219" s="5"/>
      <c r="B16219" s="5"/>
    </row>
    <row r="16220" spans="1:2" ht="15.5" x14ac:dyDescent="0.35">
      <c r="A16220" s="5"/>
      <c r="B16220" s="5"/>
    </row>
    <row r="16221" spans="1:2" ht="15.5" x14ac:dyDescent="0.35">
      <c r="A16221" s="5"/>
      <c r="B16221" s="5"/>
    </row>
    <row r="16222" spans="1:2" ht="15.5" x14ac:dyDescent="0.35">
      <c r="A16222" s="5"/>
      <c r="B16222" s="5"/>
    </row>
    <row r="16223" spans="1:2" ht="15.5" x14ac:dyDescent="0.35">
      <c r="A16223" s="5"/>
      <c r="B16223" s="5"/>
    </row>
    <row r="16224" spans="1:2" ht="15.5" x14ac:dyDescent="0.35">
      <c r="A16224" s="5"/>
      <c r="B16224" s="5"/>
    </row>
    <row r="16225" spans="1:2" ht="15.5" x14ac:dyDescent="0.35">
      <c r="A16225" s="5"/>
      <c r="B16225" s="5"/>
    </row>
    <row r="16226" spans="1:2" ht="15.5" x14ac:dyDescent="0.35">
      <c r="A16226" s="5"/>
      <c r="B16226" s="5"/>
    </row>
    <row r="16227" spans="1:2" ht="15.5" x14ac:dyDescent="0.35">
      <c r="A16227" s="5"/>
      <c r="B16227" s="5"/>
    </row>
    <row r="16228" spans="1:2" ht="15.5" x14ac:dyDescent="0.35">
      <c r="A16228" s="5"/>
      <c r="B16228" s="5"/>
    </row>
    <row r="16229" spans="1:2" ht="15.5" x14ac:dyDescent="0.35">
      <c r="A16229" s="5"/>
      <c r="B16229" s="5"/>
    </row>
    <row r="16230" spans="1:2" ht="15.5" x14ac:dyDescent="0.35">
      <c r="A16230" s="5"/>
      <c r="B16230" s="5"/>
    </row>
    <row r="16231" spans="1:2" ht="15.5" x14ac:dyDescent="0.35">
      <c r="A16231" s="5"/>
      <c r="B16231" s="5"/>
    </row>
    <row r="16232" spans="1:2" ht="15.5" x14ac:dyDescent="0.35">
      <c r="A16232" s="5"/>
      <c r="B16232" s="5"/>
    </row>
    <row r="16233" spans="1:2" ht="15.5" x14ac:dyDescent="0.35">
      <c r="A16233" s="5"/>
      <c r="B16233" s="5"/>
    </row>
    <row r="16234" spans="1:2" ht="15.5" x14ac:dyDescent="0.35">
      <c r="A16234" s="5"/>
      <c r="B16234" s="5"/>
    </row>
    <row r="16235" spans="1:2" ht="15.5" x14ac:dyDescent="0.35">
      <c r="A16235" s="5"/>
      <c r="B16235" s="5"/>
    </row>
    <row r="16236" spans="1:2" ht="15.5" x14ac:dyDescent="0.35">
      <c r="A16236" s="5"/>
      <c r="B16236" s="5"/>
    </row>
    <row r="16237" spans="1:2" ht="15.5" x14ac:dyDescent="0.35">
      <c r="A16237" s="5"/>
      <c r="B16237" s="5"/>
    </row>
    <row r="16238" spans="1:2" ht="15.5" x14ac:dyDescent="0.35">
      <c r="A16238" s="5"/>
      <c r="B16238" s="5"/>
    </row>
    <row r="16239" spans="1:2" ht="15.5" x14ac:dyDescent="0.35">
      <c r="A16239" s="5"/>
      <c r="B16239" s="5"/>
    </row>
    <row r="16240" spans="1:2" ht="15.5" x14ac:dyDescent="0.35">
      <c r="A16240" s="5"/>
      <c r="B16240" s="5"/>
    </row>
    <row r="16241" spans="1:2" ht="15.5" x14ac:dyDescent="0.35">
      <c r="A16241" s="5"/>
      <c r="B16241" s="5"/>
    </row>
    <row r="16242" spans="1:2" ht="15.5" x14ac:dyDescent="0.35">
      <c r="A16242" s="5"/>
      <c r="B16242" s="5"/>
    </row>
    <row r="16243" spans="1:2" ht="15.5" x14ac:dyDescent="0.35">
      <c r="A16243" s="5"/>
      <c r="B16243" s="5"/>
    </row>
    <row r="16244" spans="1:2" ht="15.5" x14ac:dyDescent="0.35">
      <c r="A16244" s="5"/>
      <c r="B16244" s="5"/>
    </row>
    <row r="16245" spans="1:2" ht="15.5" x14ac:dyDescent="0.35">
      <c r="A16245" s="5"/>
      <c r="B16245" s="5"/>
    </row>
    <row r="16246" spans="1:2" ht="15.5" x14ac:dyDescent="0.35">
      <c r="A16246" s="5"/>
      <c r="B16246" s="5"/>
    </row>
    <row r="16247" spans="1:2" ht="15.5" x14ac:dyDescent="0.35">
      <c r="A16247" s="5"/>
      <c r="B16247" s="5"/>
    </row>
    <row r="16248" spans="1:2" ht="15.5" x14ac:dyDescent="0.35">
      <c r="A16248" s="5"/>
      <c r="B16248" s="5"/>
    </row>
    <row r="16249" spans="1:2" ht="15.5" x14ac:dyDescent="0.35">
      <c r="A16249" s="5"/>
      <c r="B16249" s="5"/>
    </row>
    <row r="16250" spans="1:2" ht="15.5" x14ac:dyDescent="0.35">
      <c r="A16250" s="5"/>
      <c r="B16250" s="5"/>
    </row>
    <row r="16251" spans="1:2" ht="15.5" x14ac:dyDescent="0.35">
      <c r="A16251" s="5"/>
      <c r="B16251" s="5"/>
    </row>
    <row r="16252" spans="1:2" ht="15.5" x14ac:dyDescent="0.35">
      <c r="A16252" s="5"/>
      <c r="B16252" s="5"/>
    </row>
    <row r="16253" spans="1:2" ht="15.5" x14ac:dyDescent="0.35">
      <c r="A16253" s="5"/>
      <c r="B16253" s="5"/>
    </row>
    <row r="16254" spans="1:2" ht="15.5" x14ac:dyDescent="0.35">
      <c r="A16254" s="5"/>
      <c r="B16254" s="5"/>
    </row>
    <row r="16255" spans="1:2" ht="15.5" x14ac:dyDescent="0.35">
      <c r="A16255" s="5"/>
      <c r="B16255" s="5"/>
    </row>
    <row r="16256" spans="1:2" ht="15.5" x14ac:dyDescent="0.35">
      <c r="A16256" s="5"/>
      <c r="B16256" s="5"/>
    </row>
    <row r="16257" spans="1:2" ht="15.5" x14ac:dyDescent="0.35">
      <c r="A16257" s="5"/>
      <c r="B16257" s="5"/>
    </row>
    <row r="16258" spans="1:2" ht="15.5" x14ac:dyDescent="0.35">
      <c r="A16258" s="5"/>
      <c r="B16258" s="5"/>
    </row>
    <row r="16259" spans="1:2" ht="15.5" x14ac:dyDescent="0.35">
      <c r="A16259" s="5"/>
      <c r="B16259" s="5"/>
    </row>
    <row r="16260" spans="1:2" ht="15.5" x14ac:dyDescent="0.35">
      <c r="A16260" s="5"/>
      <c r="B16260" s="5"/>
    </row>
    <row r="16261" spans="1:2" ht="15.5" x14ac:dyDescent="0.35">
      <c r="A16261" s="5"/>
      <c r="B16261" s="5"/>
    </row>
    <row r="16262" spans="1:2" ht="15.5" x14ac:dyDescent="0.35">
      <c r="A16262" s="5"/>
      <c r="B16262" s="5"/>
    </row>
    <row r="16263" spans="1:2" ht="15.5" x14ac:dyDescent="0.35">
      <c r="A16263" s="5"/>
      <c r="B16263" s="5"/>
    </row>
    <row r="16264" spans="1:2" ht="15.5" x14ac:dyDescent="0.35">
      <c r="A16264" s="5"/>
      <c r="B16264" s="5"/>
    </row>
    <row r="16265" spans="1:2" ht="15.5" x14ac:dyDescent="0.35">
      <c r="A16265" s="5"/>
      <c r="B16265" s="5"/>
    </row>
    <row r="16266" spans="1:2" ht="15.5" x14ac:dyDescent="0.35">
      <c r="A16266" s="5"/>
      <c r="B16266" s="5"/>
    </row>
    <row r="16267" spans="1:2" ht="15.5" x14ac:dyDescent="0.35">
      <c r="A16267" s="5"/>
      <c r="B16267" s="5"/>
    </row>
    <row r="16268" spans="1:2" ht="15.5" x14ac:dyDescent="0.35">
      <c r="A16268" s="5"/>
      <c r="B16268" s="5"/>
    </row>
    <row r="16269" spans="1:2" ht="15.5" x14ac:dyDescent="0.35">
      <c r="A16269" s="5"/>
      <c r="B16269" s="5"/>
    </row>
    <row r="16270" spans="1:2" ht="15.5" x14ac:dyDescent="0.35">
      <c r="A16270" s="5"/>
      <c r="B16270" s="5"/>
    </row>
    <row r="16271" spans="1:2" ht="15.5" x14ac:dyDescent="0.35">
      <c r="A16271" s="5"/>
      <c r="B16271" s="5"/>
    </row>
    <row r="16272" spans="1:2" ht="15.5" x14ac:dyDescent="0.35">
      <c r="A16272" s="5"/>
      <c r="B16272" s="5"/>
    </row>
    <row r="16273" spans="1:2" ht="15.5" x14ac:dyDescent="0.35">
      <c r="A16273" s="5"/>
      <c r="B16273" s="5"/>
    </row>
    <row r="16274" spans="1:2" ht="15.5" x14ac:dyDescent="0.35">
      <c r="A16274" s="5"/>
      <c r="B16274" s="5"/>
    </row>
    <row r="16275" spans="1:2" ht="15.5" x14ac:dyDescent="0.35">
      <c r="A16275" s="5"/>
      <c r="B16275" s="5"/>
    </row>
    <row r="16276" spans="1:2" ht="15.5" x14ac:dyDescent="0.35">
      <c r="A16276" s="5"/>
      <c r="B16276" s="5"/>
    </row>
    <row r="16277" spans="1:2" ht="15.5" x14ac:dyDescent="0.35">
      <c r="A16277" s="5"/>
      <c r="B16277" s="5"/>
    </row>
    <row r="16278" spans="1:2" ht="15.5" x14ac:dyDescent="0.35">
      <c r="A16278" s="5"/>
      <c r="B16278" s="5"/>
    </row>
    <row r="16279" spans="1:2" ht="15.5" x14ac:dyDescent="0.35">
      <c r="A16279" s="5"/>
      <c r="B16279" s="5"/>
    </row>
    <row r="16280" spans="1:2" ht="15.5" x14ac:dyDescent="0.35">
      <c r="A16280" s="5"/>
      <c r="B16280" s="5"/>
    </row>
    <row r="16281" spans="1:2" ht="15.5" x14ac:dyDescent="0.35">
      <c r="A16281" s="5"/>
      <c r="B16281" s="5"/>
    </row>
    <row r="16282" spans="1:2" ht="15.5" x14ac:dyDescent="0.35">
      <c r="A16282" s="5"/>
      <c r="B16282" s="5"/>
    </row>
    <row r="16283" spans="1:2" ht="15.5" x14ac:dyDescent="0.35">
      <c r="A16283" s="5"/>
      <c r="B16283" s="5"/>
    </row>
    <row r="16284" spans="1:2" ht="15.5" x14ac:dyDescent="0.35">
      <c r="A16284" s="5"/>
      <c r="B16284" s="5"/>
    </row>
    <row r="16285" spans="1:2" ht="15.5" x14ac:dyDescent="0.35">
      <c r="A16285" s="5"/>
      <c r="B16285" s="5"/>
    </row>
    <row r="16286" spans="1:2" ht="15.5" x14ac:dyDescent="0.35">
      <c r="A16286" s="5"/>
      <c r="B16286" s="5"/>
    </row>
    <row r="16287" spans="1:2" ht="15.5" x14ac:dyDescent="0.35">
      <c r="A16287" s="5"/>
      <c r="B16287" s="5"/>
    </row>
    <row r="16288" spans="1:2" ht="15.5" x14ac:dyDescent="0.35">
      <c r="A16288" s="5"/>
      <c r="B16288" s="5"/>
    </row>
    <row r="16289" spans="1:2" ht="15.5" x14ac:dyDescent="0.35">
      <c r="A16289" s="5"/>
      <c r="B16289" s="5"/>
    </row>
    <row r="16290" spans="1:2" ht="15.5" x14ac:dyDescent="0.35">
      <c r="A16290" s="5"/>
      <c r="B16290" s="5"/>
    </row>
    <row r="16291" spans="1:2" ht="15.5" x14ac:dyDescent="0.35">
      <c r="A16291" s="5"/>
      <c r="B16291" s="5"/>
    </row>
    <row r="16292" spans="1:2" ht="15.5" x14ac:dyDescent="0.35">
      <c r="A16292" s="5"/>
      <c r="B16292" s="5"/>
    </row>
    <row r="16293" spans="1:2" ht="15.5" x14ac:dyDescent="0.35">
      <c r="A16293" s="5"/>
      <c r="B16293" s="5"/>
    </row>
    <row r="16294" spans="1:2" ht="15.5" x14ac:dyDescent="0.35">
      <c r="A16294" s="5"/>
      <c r="B16294" s="5"/>
    </row>
    <row r="16295" spans="1:2" ht="15.5" x14ac:dyDescent="0.35">
      <c r="A16295" s="5"/>
      <c r="B16295" s="5"/>
    </row>
    <row r="16296" spans="1:2" ht="15.5" x14ac:dyDescent="0.35">
      <c r="A16296" s="5"/>
      <c r="B16296" s="5"/>
    </row>
    <row r="16297" spans="1:2" ht="15.5" x14ac:dyDescent="0.35">
      <c r="A16297" s="5"/>
      <c r="B16297" s="5"/>
    </row>
    <row r="16298" spans="1:2" ht="15.5" x14ac:dyDescent="0.35">
      <c r="A16298" s="5"/>
      <c r="B16298" s="5"/>
    </row>
    <row r="16299" spans="1:2" ht="15.5" x14ac:dyDescent="0.35">
      <c r="A16299" s="5"/>
      <c r="B16299" s="5"/>
    </row>
    <row r="16300" spans="1:2" ht="15.5" x14ac:dyDescent="0.35">
      <c r="A16300" s="5"/>
      <c r="B16300" s="5"/>
    </row>
    <row r="16301" spans="1:2" ht="15.5" x14ac:dyDescent="0.35">
      <c r="A16301" s="5"/>
      <c r="B16301" s="5"/>
    </row>
    <row r="16302" spans="1:2" ht="15.5" x14ac:dyDescent="0.35">
      <c r="A16302" s="5"/>
      <c r="B16302" s="5"/>
    </row>
    <row r="16303" spans="1:2" ht="15.5" x14ac:dyDescent="0.35">
      <c r="A16303" s="5"/>
      <c r="B16303" s="5"/>
    </row>
    <row r="16304" spans="1:2" ht="15.5" x14ac:dyDescent="0.35">
      <c r="A16304" s="5"/>
      <c r="B16304" s="5"/>
    </row>
    <row r="16305" spans="1:2" ht="15.5" x14ac:dyDescent="0.35">
      <c r="A16305" s="5"/>
      <c r="B16305" s="5"/>
    </row>
    <row r="16306" spans="1:2" ht="15.5" x14ac:dyDescent="0.35">
      <c r="A16306" s="5"/>
      <c r="B16306" s="5"/>
    </row>
    <row r="16307" spans="1:2" ht="15.5" x14ac:dyDescent="0.35">
      <c r="A16307" s="5"/>
      <c r="B16307" s="5"/>
    </row>
    <row r="16308" spans="1:2" ht="15.5" x14ac:dyDescent="0.35">
      <c r="A16308" s="5"/>
      <c r="B16308" s="5"/>
    </row>
    <row r="16309" spans="1:2" ht="15.5" x14ac:dyDescent="0.35">
      <c r="A16309" s="5"/>
      <c r="B16309" s="5"/>
    </row>
    <row r="16310" spans="1:2" ht="15.5" x14ac:dyDescent="0.35">
      <c r="A16310" s="5"/>
      <c r="B16310" s="5"/>
    </row>
    <row r="16311" spans="1:2" ht="15.5" x14ac:dyDescent="0.35">
      <c r="A16311" s="5"/>
      <c r="B16311" s="5"/>
    </row>
    <row r="16312" spans="1:2" ht="15.5" x14ac:dyDescent="0.35">
      <c r="A16312" s="5"/>
      <c r="B16312" s="5"/>
    </row>
    <row r="16313" spans="1:2" ht="15.5" x14ac:dyDescent="0.35">
      <c r="A16313" s="5"/>
      <c r="B16313" s="5"/>
    </row>
    <row r="16314" spans="1:2" ht="15.5" x14ac:dyDescent="0.35">
      <c r="A16314" s="5"/>
      <c r="B16314" s="5"/>
    </row>
    <row r="16315" spans="1:2" ht="15.5" x14ac:dyDescent="0.35">
      <c r="A16315" s="5"/>
      <c r="B16315" s="5"/>
    </row>
    <row r="16316" spans="1:2" ht="15.5" x14ac:dyDescent="0.35">
      <c r="A16316" s="5"/>
      <c r="B16316" s="5"/>
    </row>
    <row r="16317" spans="1:2" ht="15.5" x14ac:dyDescent="0.35">
      <c r="A16317" s="5"/>
      <c r="B16317" s="5"/>
    </row>
    <row r="16318" spans="1:2" ht="15.5" x14ac:dyDescent="0.35">
      <c r="A16318" s="5"/>
      <c r="B16318" s="5"/>
    </row>
    <row r="16319" spans="1:2" ht="15.5" x14ac:dyDescent="0.35">
      <c r="A16319" s="5"/>
      <c r="B16319" s="5"/>
    </row>
    <row r="16320" spans="1:2" ht="15.5" x14ac:dyDescent="0.35">
      <c r="A16320" s="5"/>
      <c r="B16320" s="5"/>
    </row>
    <row r="16321" spans="1:2" ht="15.5" x14ac:dyDescent="0.35">
      <c r="A16321" s="5"/>
      <c r="B16321" s="5"/>
    </row>
    <row r="16322" spans="1:2" ht="15.5" x14ac:dyDescent="0.35">
      <c r="A16322" s="5"/>
      <c r="B16322" s="5"/>
    </row>
    <row r="16323" spans="1:2" ht="15.5" x14ac:dyDescent="0.35">
      <c r="A16323" s="5"/>
      <c r="B16323" s="5"/>
    </row>
    <row r="16324" spans="1:2" ht="15.5" x14ac:dyDescent="0.35">
      <c r="A16324" s="5"/>
      <c r="B16324" s="5"/>
    </row>
    <row r="16325" spans="1:2" ht="15.5" x14ac:dyDescent="0.35">
      <c r="A16325" s="5"/>
      <c r="B16325" s="5"/>
    </row>
    <row r="16326" spans="1:2" ht="15.5" x14ac:dyDescent="0.35">
      <c r="A16326" s="5"/>
      <c r="B16326" s="5"/>
    </row>
    <row r="16327" spans="1:2" ht="15.5" x14ac:dyDescent="0.35">
      <c r="A16327" s="5"/>
      <c r="B16327" s="5"/>
    </row>
    <row r="16328" spans="1:2" ht="15.5" x14ac:dyDescent="0.35">
      <c r="A16328" s="5"/>
      <c r="B16328" s="5"/>
    </row>
    <row r="16329" spans="1:2" ht="15.5" x14ac:dyDescent="0.35">
      <c r="A16329" s="5"/>
      <c r="B16329" s="5"/>
    </row>
    <row r="16330" spans="1:2" ht="15.5" x14ac:dyDescent="0.35">
      <c r="A16330" s="5"/>
      <c r="B16330" s="5"/>
    </row>
    <row r="16331" spans="1:2" ht="15.5" x14ac:dyDescent="0.35">
      <c r="A16331" s="5"/>
      <c r="B16331" s="5"/>
    </row>
    <row r="16332" spans="1:2" ht="15.5" x14ac:dyDescent="0.35">
      <c r="A16332" s="5"/>
      <c r="B16332" s="5"/>
    </row>
    <row r="16333" spans="1:2" ht="15.5" x14ac:dyDescent="0.35">
      <c r="A16333" s="5"/>
      <c r="B16333" s="5"/>
    </row>
    <row r="16334" spans="1:2" ht="15.5" x14ac:dyDescent="0.35">
      <c r="A16334" s="5"/>
      <c r="B16334" s="5"/>
    </row>
    <row r="16335" spans="1:2" ht="15.5" x14ac:dyDescent="0.35">
      <c r="A16335" s="5"/>
      <c r="B16335" s="5"/>
    </row>
    <row r="16336" spans="1:2" ht="15.5" x14ac:dyDescent="0.35">
      <c r="A16336" s="5"/>
      <c r="B16336" s="5"/>
    </row>
    <row r="16337" spans="1:2" ht="15.5" x14ac:dyDescent="0.35">
      <c r="A16337" s="5"/>
      <c r="B16337" s="5"/>
    </row>
    <row r="16338" spans="1:2" ht="15.5" x14ac:dyDescent="0.35">
      <c r="A16338" s="5"/>
      <c r="B16338" s="5"/>
    </row>
    <row r="16339" spans="1:2" ht="15.5" x14ac:dyDescent="0.35">
      <c r="A16339" s="5"/>
      <c r="B16339" s="5"/>
    </row>
    <row r="16340" spans="1:2" ht="15.5" x14ac:dyDescent="0.35">
      <c r="A16340" s="5"/>
      <c r="B16340" s="5"/>
    </row>
    <row r="16341" spans="1:2" ht="15.5" x14ac:dyDescent="0.35">
      <c r="A16341" s="5"/>
      <c r="B16341" s="5"/>
    </row>
    <row r="16342" spans="1:2" ht="15.5" x14ac:dyDescent="0.35">
      <c r="A16342" s="5"/>
      <c r="B16342" s="5"/>
    </row>
    <row r="16343" spans="1:2" ht="15.5" x14ac:dyDescent="0.35">
      <c r="A16343" s="5"/>
      <c r="B16343" s="5"/>
    </row>
    <row r="16344" spans="1:2" ht="15.5" x14ac:dyDescent="0.35">
      <c r="A16344" s="5"/>
      <c r="B16344" s="5"/>
    </row>
    <row r="16345" spans="1:2" ht="15.5" x14ac:dyDescent="0.35">
      <c r="A16345" s="5"/>
      <c r="B16345" s="5"/>
    </row>
    <row r="16346" spans="1:2" ht="15.5" x14ac:dyDescent="0.35">
      <c r="A16346" s="5"/>
      <c r="B16346" s="5"/>
    </row>
    <row r="16347" spans="1:2" ht="15.5" x14ac:dyDescent="0.35">
      <c r="A16347" s="5"/>
      <c r="B16347" s="5"/>
    </row>
    <row r="16348" spans="1:2" ht="15.5" x14ac:dyDescent="0.35">
      <c r="A16348" s="5"/>
      <c r="B16348" s="5"/>
    </row>
    <row r="16349" spans="1:2" ht="15.5" x14ac:dyDescent="0.35">
      <c r="A16349" s="5"/>
      <c r="B16349" s="5"/>
    </row>
    <row r="16350" spans="1:2" ht="15.5" x14ac:dyDescent="0.35">
      <c r="A16350" s="5"/>
      <c r="B16350" s="5"/>
    </row>
    <row r="16351" spans="1:2" ht="15.5" x14ac:dyDescent="0.35">
      <c r="A16351" s="5"/>
      <c r="B16351" s="5"/>
    </row>
    <row r="16352" spans="1:2" ht="15.5" x14ac:dyDescent="0.35">
      <c r="A16352" s="5"/>
      <c r="B16352" s="5"/>
    </row>
    <row r="16353" spans="1:2" ht="15.5" x14ac:dyDescent="0.35">
      <c r="A16353" s="5"/>
      <c r="B16353" s="5"/>
    </row>
    <row r="16354" spans="1:2" ht="15.5" x14ac:dyDescent="0.35">
      <c r="A16354" s="5"/>
      <c r="B16354" s="5"/>
    </row>
    <row r="16355" spans="1:2" ht="15.5" x14ac:dyDescent="0.35">
      <c r="A16355" s="5"/>
      <c r="B16355" s="5"/>
    </row>
    <row r="16356" spans="1:2" ht="15.5" x14ac:dyDescent="0.35">
      <c r="A16356" s="5"/>
      <c r="B16356" s="5"/>
    </row>
    <row r="16357" spans="1:2" ht="15.5" x14ac:dyDescent="0.35">
      <c r="A16357" s="5"/>
      <c r="B16357" s="5"/>
    </row>
    <row r="16358" spans="1:2" ht="15.5" x14ac:dyDescent="0.35">
      <c r="A16358" s="5"/>
      <c r="B16358" s="5"/>
    </row>
    <row r="16359" spans="1:2" ht="15.5" x14ac:dyDescent="0.35">
      <c r="A16359" s="5"/>
      <c r="B16359" s="5"/>
    </row>
    <row r="16360" spans="1:2" ht="15.5" x14ac:dyDescent="0.35">
      <c r="A16360" s="5"/>
      <c r="B16360" s="5"/>
    </row>
    <row r="16361" spans="1:2" ht="15.5" x14ac:dyDescent="0.35">
      <c r="A16361" s="5"/>
      <c r="B16361" s="5"/>
    </row>
    <row r="16362" spans="1:2" ht="15.5" x14ac:dyDescent="0.35">
      <c r="A16362" s="5"/>
      <c r="B16362" s="5"/>
    </row>
    <row r="16363" spans="1:2" ht="15.5" x14ac:dyDescent="0.35">
      <c r="A16363" s="5"/>
      <c r="B16363" s="5"/>
    </row>
    <row r="16364" spans="1:2" ht="15.5" x14ac:dyDescent="0.35">
      <c r="A16364" s="5"/>
      <c r="B16364" s="5"/>
    </row>
    <row r="16365" spans="1:2" ht="15.5" x14ac:dyDescent="0.35">
      <c r="A16365" s="5"/>
      <c r="B16365" s="5"/>
    </row>
    <row r="16366" spans="1:2" ht="15.5" x14ac:dyDescent="0.35">
      <c r="A16366" s="5"/>
      <c r="B16366" s="5"/>
    </row>
    <row r="16367" spans="1:2" ht="15.5" x14ac:dyDescent="0.35">
      <c r="A16367" s="5"/>
      <c r="B16367" s="5"/>
    </row>
    <row r="16368" spans="1:2" ht="15.5" x14ac:dyDescent="0.35">
      <c r="A16368" s="5"/>
      <c r="B16368" s="5"/>
    </row>
    <row r="16369" spans="1:2" ht="15.5" x14ac:dyDescent="0.35">
      <c r="A16369" s="5"/>
      <c r="B16369" s="5"/>
    </row>
    <row r="16370" spans="1:2" ht="15.5" x14ac:dyDescent="0.35">
      <c r="A16370" s="5"/>
      <c r="B16370" s="5"/>
    </row>
    <row r="16371" spans="1:2" ht="15.5" x14ac:dyDescent="0.35">
      <c r="A16371" s="5"/>
      <c r="B16371" s="5"/>
    </row>
    <row r="16372" spans="1:2" ht="15.5" x14ac:dyDescent="0.35">
      <c r="A16372" s="5"/>
      <c r="B16372" s="5"/>
    </row>
    <row r="16373" spans="1:2" ht="15.5" x14ac:dyDescent="0.35">
      <c r="A16373" s="5"/>
      <c r="B16373" s="5"/>
    </row>
    <row r="16374" spans="1:2" ht="15.5" x14ac:dyDescent="0.35">
      <c r="A16374" s="5"/>
      <c r="B16374" s="5"/>
    </row>
    <row r="16375" spans="1:2" ht="15.5" x14ac:dyDescent="0.35">
      <c r="A16375" s="5"/>
      <c r="B16375" s="5"/>
    </row>
    <row r="16376" spans="1:2" ht="15.5" x14ac:dyDescent="0.35">
      <c r="A16376" s="5"/>
      <c r="B16376" s="5"/>
    </row>
    <row r="16377" spans="1:2" ht="15.5" x14ac:dyDescent="0.35">
      <c r="A16377" s="5"/>
      <c r="B16377" s="5"/>
    </row>
    <row r="16378" spans="1:2" ht="15.5" x14ac:dyDescent="0.35">
      <c r="A16378" s="5"/>
      <c r="B16378" s="5"/>
    </row>
    <row r="16379" spans="1:2" ht="15.5" x14ac:dyDescent="0.35">
      <c r="A16379" s="5"/>
      <c r="B16379" s="5"/>
    </row>
    <row r="16380" spans="1:2" ht="15.5" x14ac:dyDescent="0.35">
      <c r="A16380" s="5"/>
      <c r="B16380" s="5"/>
    </row>
    <row r="16381" spans="1:2" ht="15.5" x14ac:dyDescent="0.35">
      <c r="A16381" s="5"/>
      <c r="B16381" s="5"/>
    </row>
    <row r="16382" spans="1:2" ht="15.5" x14ac:dyDescent="0.35">
      <c r="A16382" s="5"/>
      <c r="B16382" s="5"/>
    </row>
    <row r="16383" spans="1:2" ht="15.5" x14ac:dyDescent="0.35">
      <c r="A16383" s="5"/>
      <c r="B16383" s="5"/>
    </row>
    <row r="16384" spans="1:2" ht="15.5" x14ac:dyDescent="0.35">
      <c r="A16384" s="5"/>
      <c r="B16384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0C1C6-B0A8-42FB-9F2D-BF1A855829F5}">
  <dimension ref="B1:D124"/>
  <sheetViews>
    <sheetView workbookViewId="0">
      <selection activeCell="D7" sqref="D7"/>
    </sheetView>
  </sheetViews>
  <sheetFormatPr defaultRowHeight="14.5" x14ac:dyDescent="0.35"/>
  <cols>
    <col min="2" max="2" width="24" bestFit="1" customWidth="1"/>
    <col min="3" max="3" width="32.54296875" bestFit="1" customWidth="1"/>
    <col min="4" max="4" width="22.6328125" bestFit="1" customWidth="1"/>
  </cols>
  <sheetData>
    <row r="1" spans="2:4" ht="15.5" x14ac:dyDescent="0.35">
      <c r="B1" s="11" t="s">
        <v>637</v>
      </c>
      <c r="C1" s="31" t="s">
        <v>966</v>
      </c>
      <c r="D1" s="31" t="s">
        <v>966</v>
      </c>
    </row>
    <row r="2" spans="2:4" ht="15.5" x14ac:dyDescent="0.35">
      <c r="B2" s="11" t="s">
        <v>423</v>
      </c>
      <c r="C2" s="17" t="s">
        <v>644</v>
      </c>
      <c r="D2" t="str">
        <f t="shared" ref="D2:D65" si="0">VLOOKUP(C2,$B$1:$B$124,1,0)</f>
        <v>Ilanji</v>
      </c>
    </row>
    <row r="3" spans="2:4" ht="15.5" x14ac:dyDescent="0.35">
      <c r="B3" s="11" t="s">
        <v>541</v>
      </c>
      <c r="C3" s="17" t="s">
        <v>967</v>
      </c>
      <c r="D3" s="17" t="s">
        <v>967</v>
      </c>
    </row>
    <row r="4" spans="2:4" ht="15.5" x14ac:dyDescent="0.35">
      <c r="B4" s="11" t="s">
        <v>615</v>
      </c>
      <c r="C4" s="17" t="s">
        <v>281</v>
      </c>
      <c r="D4" t="str">
        <f t="shared" si="0"/>
        <v>Keel kadayam</v>
      </c>
    </row>
    <row r="5" spans="2:4" ht="15.5" x14ac:dyDescent="0.35">
      <c r="B5" s="11" t="s">
        <v>425</v>
      </c>
      <c r="C5" s="17" t="s">
        <v>647</v>
      </c>
      <c r="D5" t="str">
        <f t="shared" si="0"/>
        <v>Keezhapavur</v>
      </c>
    </row>
    <row r="6" spans="2:4" ht="15.5" x14ac:dyDescent="0.35">
      <c r="B6" s="11" t="s">
        <v>247</v>
      </c>
      <c r="C6" s="17" t="s">
        <v>449</v>
      </c>
      <c r="D6" t="str">
        <f t="shared" si="0"/>
        <v>Maranthai</v>
      </c>
    </row>
    <row r="7" spans="2:4" ht="15.5" x14ac:dyDescent="0.35">
      <c r="B7" s="13" t="s">
        <v>642</v>
      </c>
      <c r="C7" s="17" t="s">
        <v>968</v>
      </c>
      <c r="D7" s="13" t="s">
        <v>642</v>
      </c>
    </row>
    <row r="8" spans="2:4" ht="15.5" x14ac:dyDescent="0.35">
      <c r="B8" s="11" t="s">
        <v>252</v>
      </c>
      <c r="C8" s="17" t="s">
        <v>969</v>
      </c>
      <c r="D8" t="s">
        <v>969</v>
      </c>
    </row>
    <row r="9" spans="2:4" ht="15.5" x14ac:dyDescent="0.35">
      <c r="B9" s="11" t="s">
        <v>258</v>
      </c>
      <c r="C9" s="17" t="s">
        <v>655</v>
      </c>
      <c r="D9" t="str">
        <f t="shared" si="0"/>
        <v>Rettaikulam</v>
      </c>
    </row>
    <row r="10" spans="2:4" ht="15.5" x14ac:dyDescent="0.35">
      <c r="B10" s="12" t="s">
        <v>261</v>
      </c>
      <c r="C10" s="17" t="s">
        <v>658</v>
      </c>
      <c r="D10" t="str">
        <f t="shared" si="0"/>
        <v>Sudarapandiyapuram</v>
      </c>
    </row>
    <row r="11" spans="2:4" ht="15.5" x14ac:dyDescent="0.35">
      <c r="B11" s="11" t="s">
        <v>431</v>
      </c>
      <c r="C11" s="31" t="s">
        <v>659</v>
      </c>
      <c r="D11" t="str">
        <f t="shared" si="0"/>
        <v>Surandai</v>
      </c>
    </row>
    <row r="12" spans="2:4" ht="15.5" x14ac:dyDescent="0.35">
      <c r="B12" s="11" t="s">
        <v>482</v>
      </c>
      <c r="C12" s="17" t="s">
        <v>471</v>
      </c>
      <c r="D12" t="str">
        <f t="shared" si="0"/>
        <v>Thuppakudi</v>
      </c>
    </row>
    <row r="13" spans="2:4" ht="15.5" x14ac:dyDescent="0.35">
      <c r="B13" s="15" t="s">
        <v>435</v>
      </c>
      <c r="C13" s="17" t="s">
        <v>350</v>
      </c>
      <c r="D13" t="str">
        <f t="shared" si="0"/>
        <v>Vagaikulam</v>
      </c>
    </row>
    <row r="14" spans="2:4" ht="15.5" x14ac:dyDescent="0.35">
      <c r="B14" s="11" t="s">
        <v>545</v>
      </c>
      <c r="C14" s="17" t="s">
        <v>637</v>
      </c>
      <c r="D14" t="str">
        <f t="shared" si="0"/>
        <v>Achampudhur</v>
      </c>
    </row>
    <row r="15" spans="2:4" ht="15.5" x14ac:dyDescent="0.35">
      <c r="B15" s="11" t="s">
        <v>364</v>
      </c>
      <c r="C15" s="17" t="s">
        <v>970</v>
      </c>
      <c r="D15" s="17" t="s">
        <v>970</v>
      </c>
    </row>
    <row r="16" spans="2:4" ht="15.5" x14ac:dyDescent="0.35">
      <c r="B16" s="11" t="s">
        <v>436</v>
      </c>
      <c r="C16" s="17" t="s">
        <v>971</v>
      </c>
      <c r="D16" s="22" t="s">
        <v>820</v>
      </c>
    </row>
    <row r="17" spans="2:4" ht="15.5" x14ac:dyDescent="0.35">
      <c r="B17" s="11" t="s">
        <v>644</v>
      </c>
      <c r="C17" s="17" t="s">
        <v>247</v>
      </c>
      <c r="D17" t="str">
        <f t="shared" si="0"/>
        <v>Arumugamangalam</v>
      </c>
    </row>
    <row r="18" spans="2:4" ht="15.5" x14ac:dyDescent="0.35">
      <c r="B18" s="11" t="s">
        <v>267</v>
      </c>
      <c r="C18" s="17" t="s">
        <v>252</v>
      </c>
      <c r="D18" t="str">
        <f t="shared" si="0"/>
        <v>Authoor</v>
      </c>
    </row>
    <row r="19" spans="2:4" ht="15.5" x14ac:dyDescent="0.35">
      <c r="B19" s="11" t="s">
        <v>270</v>
      </c>
      <c r="C19" s="11" t="s">
        <v>383</v>
      </c>
      <c r="D19" t="str">
        <f t="shared" si="0"/>
        <v>Thirupanichettykulam</v>
      </c>
    </row>
    <row r="20" spans="2:4" ht="15.5" x14ac:dyDescent="0.35">
      <c r="B20" s="11" t="s">
        <v>439</v>
      </c>
      <c r="C20" s="32" t="s">
        <v>270</v>
      </c>
      <c r="D20" t="str">
        <f t="shared" si="0"/>
        <v>Kadamba kulam</v>
      </c>
    </row>
    <row r="21" spans="2:4" ht="15.5" x14ac:dyDescent="0.35">
      <c r="B21" s="11" t="s">
        <v>366</v>
      </c>
      <c r="C21" s="17" t="s">
        <v>367</v>
      </c>
      <c r="D21" t="str">
        <f t="shared" si="0"/>
        <v>Karungulam</v>
      </c>
    </row>
    <row r="22" spans="2:4" ht="15.5" x14ac:dyDescent="0.35">
      <c r="B22" s="12" t="s">
        <v>271</v>
      </c>
      <c r="C22" s="17" t="s">
        <v>447</v>
      </c>
      <c r="D22" t="str">
        <f t="shared" si="0"/>
        <v>Koram pallam Kulam</v>
      </c>
    </row>
    <row r="23" spans="2:4" ht="15.5" x14ac:dyDescent="0.35">
      <c r="B23" s="11" t="s">
        <v>272</v>
      </c>
      <c r="C23" s="19" t="s">
        <v>972</v>
      </c>
      <c r="D23" t="s">
        <v>972</v>
      </c>
    </row>
    <row r="24" spans="2:4" ht="15.5" x14ac:dyDescent="0.35">
      <c r="B24" s="13" t="s">
        <v>547</v>
      </c>
      <c r="C24" s="17" t="s">
        <v>818</v>
      </c>
      <c r="D24" t="str">
        <f t="shared" si="0"/>
        <v>Mel pudukudi sunai</v>
      </c>
    </row>
    <row r="25" spans="2:4" ht="15.5" x14ac:dyDescent="0.35">
      <c r="B25" s="11" t="s">
        <v>624</v>
      </c>
      <c r="C25" s="17" t="s">
        <v>821</v>
      </c>
      <c r="D25" s="22" t="s">
        <v>821</v>
      </c>
    </row>
    <row r="26" spans="2:4" ht="15.5" x14ac:dyDescent="0.35">
      <c r="B26" s="11" t="s">
        <v>646</v>
      </c>
      <c r="C26" s="17" t="s">
        <v>819</v>
      </c>
      <c r="D26" s="22" t="s">
        <v>819</v>
      </c>
    </row>
    <row r="27" spans="2:4" ht="15.5" x14ac:dyDescent="0.35">
      <c r="B27" s="11" t="s">
        <v>367</v>
      </c>
      <c r="C27" s="17" t="s">
        <v>822</v>
      </c>
      <c r="D27" s="22" t="s">
        <v>822</v>
      </c>
    </row>
    <row r="28" spans="2:4" ht="15.5" x14ac:dyDescent="0.35">
      <c r="B28" s="11" t="s">
        <v>277</v>
      </c>
      <c r="C28" s="17" t="s">
        <v>297</v>
      </c>
      <c r="D28" t="str">
        <f t="shared" si="0"/>
        <v>Nallur</v>
      </c>
    </row>
    <row r="29" spans="2:4" ht="15.5" x14ac:dyDescent="0.35">
      <c r="B29" s="11" t="s">
        <v>552</v>
      </c>
      <c r="C29" s="17" t="s">
        <v>371</v>
      </c>
      <c r="D29" t="str">
        <f t="shared" si="0"/>
        <v>Perungulam</v>
      </c>
    </row>
    <row r="30" spans="2:4" ht="15.5" x14ac:dyDescent="0.35">
      <c r="B30" s="11" t="s">
        <v>281</v>
      </c>
      <c r="C30" s="17" t="s">
        <v>326</v>
      </c>
      <c r="D30" t="str">
        <f t="shared" si="0"/>
        <v>Perur kulam</v>
      </c>
    </row>
    <row r="31" spans="2:4" ht="15.5" x14ac:dyDescent="0.35">
      <c r="B31" s="11" t="s">
        <v>391</v>
      </c>
      <c r="C31" s="17" t="s">
        <v>328</v>
      </c>
      <c r="D31" t="str">
        <f t="shared" si="0"/>
        <v>Peykulam</v>
      </c>
    </row>
    <row r="32" spans="2:4" ht="15.5" x14ac:dyDescent="0.35">
      <c r="B32" s="11" t="s">
        <v>647</v>
      </c>
      <c r="C32" s="31" t="s">
        <v>342</v>
      </c>
      <c r="D32" t="str">
        <f t="shared" si="0"/>
        <v>Sivakalai</v>
      </c>
    </row>
    <row r="33" spans="2:4" ht="15.5" x14ac:dyDescent="0.35">
      <c r="B33" s="11" t="s">
        <v>585</v>
      </c>
      <c r="C33" s="11" t="s">
        <v>807</v>
      </c>
      <c r="D33" t="str">
        <f t="shared" si="0"/>
        <v>Srivaikundam kaspa</v>
      </c>
    </row>
    <row r="34" spans="2:4" ht="15.5" x14ac:dyDescent="0.35">
      <c r="B34" s="11" t="s">
        <v>282</v>
      </c>
      <c r="C34" s="11" t="s">
        <v>381</v>
      </c>
      <c r="D34" t="str">
        <f t="shared" si="0"/>
        <v>Thenkaraikulam</v>
      </c>
    </row>
    <row r="35" spans="2:4" ht="15.5" x14ac:dyDescent="0.35">
      <c r="B35" s="11" t="s">
        <v>447</v>
      </c>
      <c r="C35" s="17" t="s">
        <v>422</v>
      </c>
      <c r="D35" t="str">
        <f t="shared" si="0"/>
        <v>Velur</v>
      </c>
    </row>
    <row r="36" spans="2:4" ht="15.5" x14ac:dyDescent="0.35">
      <c r="B36" s="14" t="s">
        <v>395</v>
      </c>
      <c r="C36" s="17" t="s">
        <v>431</v>
      </c>
      <c r="D36" t="str">
        <f t="shared" si="0"/>
        <v>Dohnavur</v>
      </c>
    </row>
    <row r="37" spans="2:4" ht="15.5" x14ac:dyDescent="0.35">
      <c r="B37" s="13" t="s">
        <v>649</v>
      </c>
      <c r="C37" s="17" t="s">
        <v>973</v>
      </c>
      <c r="D37" s="17" t="s">
        <v>973</v>
      </c>
    </row>
    <row r="38" spans="2:4" ht="15.5" x14ac:dyDescent="0.35">
      <c r="B38" s="11" t="s">
        <v>396</v>
      </c>
      <c r="C38" s="17" t="s">
        <v>455</v>
      </c>
      <c r="D38" t="str">
        <f t="shared" si="0"/>
        <v>Oochi kulam</v>
      </c>
    </row>
    <row r="39" spans="2:4" ht="15.5" x14ac:dyDescent="0.35">
      <c r="B39" s="11" t="s">
        <v>397</v>
      </c>
      <c r="C39" s="17" t="s">
        <v>974</v>
      </c>
      <c r="D39" s="17" t="s">
        <v>974</v>
      </c>
    </row>
    <row r="40" spans="2:4" ht="15.5" x14ac:dyDescent="0.35">
      <c r="B40" s="11" t="s">
        <v>283</v>
      </c>
      <c r="C40" s="17" t="s">
        <v>316</v>
      </c>
      <c r="D40" t="str">
        <f t="shared" si="0"/>
        <v>Padmaneri</v>
      </c>
    </row>
    <row r="41" spans="2:4" ht="15.5" x14ac:dyDescent="0.35">
      <c r="B41" s="11" t="s">
        <v>284</v>
      </c>
      <c r="C41" s="17" t="s">
        <v>465</v>
      </c>
      <c r="D41" t="str">
        <f t="shared" si="0"/>
        <v>Soorangudi</v>
      </c>
    </row>
    <row r="42" spans="2:4" ht="15.5" x14ac:dyDescent="0.35">
      <c r="B42" s="11" t="s">
        <v>285</v>
      </c>
      <c r="C42" s="17" t="s">
        <v>382</v>
      </c>
      <c r="D42" t="str">
        <f t="shared" si="0"/>
        <v>Thirukurangudi</v>
      </c>
    </row>
    <row r="43" spans="2:4" ht="15.5" x14ac:dyDescent="0.35">
      <c r="B43" s="11" t="s">
        <v>650</v>
      </c>
      <c r="C43" s="17" t="s">
        <v>423</v>
      </c>
      <c r="D43" t="str">
        <f t="shared" si="0"/>
        <v>Adaichani periyakulam</v>
      </c>
    </row>
    <row r="44" spans="2:4" ht="15.5" x14ac:dyDescent="0.35">
      <c r="B44" s="11" t="s">
        <v>490</v>
      </c>
      <c r="C44" s="17" t="s">
        <v>425</v>
      </c>
      <c r="D44" t="str">
        <f t="shared" si="0"/>
        <v>Ariyanayagi puram kulam</v>
      </c>
    </row>
    <row r="45" spans="2:4" ht="15.5" x14ac:dyDescent="0.35">
      <c r="B45" s="11" t="s">
        <v>553</v>
      </c>
      <c r="C45" s="17" t="s">
        <v>975</v>
      </c>
      <c r="D45" s="17" t="s">
        <v>975</v>
      </c>
    </row>
    <row r="46" spans="2:4" ht="15.5" x14ac:dyDescent="0.35">
      <c r="B46" s="13" t="s">
        <v>493</v>
      </c>
      <c r="C46" s="19" t="s">
        <v>258</v>
      </c>
      <c r="D46" t="str">
        <f t="shared" si="0"/>
        <v>Chengulam</v>
      </c>
    </row>
    <row r="47" spans="2:4" ht="15.5" x14ac:dyDescent="0.35">
      <c r="B47" s="11" t="s">
        <v>449</v>
      </c>
      <c r="C47" s="17" t="s">
        <v>364</v>
      </c>
      <c r="D47" t="str">
        <f t="shared" si="0"/>
        <v>Gangaikondan</v>
      </c>
    </row>
    <row r="48" spans="2:4" ht="15.5" x14ac:dyDescent="0.35">
      <c r="B48" s="11" t="s">
        <v>288</v>
      </c>
      <c r="C48" s="19" t="s">
        <v>815</v>
      </c>
      <c r="D48" s="18" t="s">
        <v>815</v>
      </c>
    </row>
    <row r="49" spans="2:4" ht="15.5" x14ac:dyDescent="0.35">
      <c r="B49" s="11" t="s">
        <v>452</v>
      </c>
      <c r="C49" s="17" t="s">
        <v>366</v>
      </c>
      <c r="D49" t="str">
        <f t="shared" si="0"/>
        <v>Kadan Kulam</v>
      </c>
    </row>
    <row r="50" spans="2:4" ht="15.5" x14ac:dyDescent="0.35">
      <c r="B50" s="11" t="s">
        <v>291</v>
      </c>
      <c r="C50" s="17" t="s">
        <v>816</v>
      </c>
      <c r="D50" t="str">
        <f t="shared" si="0"/>
        <v>Kalkurichi Kulam</v>
      </c>
    </row>
    <row r="51" spans="2:4" ht="15.5" x14ac:dyDescent="0.35">
      <c r="B51" s="11" t="s">
        <v>293</v>
      </c>
      <c r="C51" s="19" t="s">
        <v>624</v>
      </c>
      <c r="D51" t="str">
        <f t="shared" si="0"/>
        <v>Kaluvoor</v>
      </c>
    </row>
    <row r="52" spans="2:4" ht="15.5" x14ac:dyDescent="0.35">
      <c r="B52" s="11" t="s">
        <v>297</v>
      </c>
      <c r="C52" s="17" t="s">
        <v>277</v>
      </c>
      <c r="D52" t="str">
        <f t="shared" si="0"/>
        <v>Karungulam-Kabaliparai</v>
      </c>
    </row>
    <row r="53" spans="2:4" ht="15.5" x14ac:dyDescent="0.35">
      <c r="B53" s="11" t="s">
        <v>299</v>
      </c>
      <c r="C53" s="19" t="s">
        <v>976</v>
      </c>
      <c r="D53" t="str">
        <f t="shared" si="0"/>
        <v>Koonthankulam</v>
      </c>
    </row>
    <row r="54" spans="2:4" ht="15.5" x14ac:dyDescent="0.35">
      <c r="B54" s="11" t="s">
        <v>304</v>
      </c>
      <c r="C54" s="19" t="s">
        <v>395</v>
      </c>
      <c r="D54" t="str">
        <f t="shared" si="0"/>
        <v>Kottai Karungulam</v>
      </c>
    </row>
    <row r="55" spans="2:4" ht="15.5" x14ac:dyDescent="0.35">
      <c r="B55" s="11" t="s">
        <v>306</v>
      </c>
      <c r="C55" s="17" t="s">
        <v>649</v>
      </c>
      <c r="D55" t="str">
        <f t="shared" si="0"/>
        <v>Kottakulam</v>
      </c>
    </row>
    <row r="56" spans="2:4" ht="15.5" x14ac:dyDescent="0.35">
      <c r="B56" s="13" t="s">
        <v>398</v>
      </c>
      <c r="C56" s="19" t="s">
        <v>397</v>
      </c>
      <c r="D56" t="str">
        <f t="shared" si="0"/>
        <v>Kuppakurichi</v>
      </c>
    </row>
    <row r="57" spans="2:4" ht="15.5" x14ac:dyDescent="0.35">
      <c r="B57" s="11" t="s">
        <v>311</v>
      </c>
      <c r="C57" s="19" t="s">
        <v>285</v>
      </c>
      <c r="D57" t="str">
        <f t="shared" si="0"/>
        <v>Maanur</v>
      </c>
    </row>
    <row r="58" spans="2:4" ht="15.5" x14ac:dyDescent="0.35">
      <c r="B58" s="11" t="s">
        <v>455</v>
      </c>
      <c r="C58" s="19" t="s">
        <v>977</v>
      </c>
      <c r="D58" t="str">
        <f t="shared" si="0"/>
        <v>Manimuthar Dam</v>
      </c>
    </row>
    <row r="59" spans="2:4" ht="15.5" x14ac:dyDescent="0.35">
      <c r="B59" s="11" t="s">
        <v>370</v>
      </c>
      <c r="C59" s="19" t="s">
        <v>293</v>
      </c>
      <c r="D59" t="str">
        <f t="shared" si="0"/>
        <v>Nainar kulam</v>
      </c>
    </row>
    <row r="60" spans="2:4" ht="15.5" x14ac:dyDescent="0.35">
      <c r="B60" s="13" t="s">
        <v>595</v>
      </c>
      <c r="C60" s="17" t="s">
        <v>304</v>
      </c>
      <c r="D60" t="str">
        <f t="shared" si="0"/>
        <v>Nanguneri</v>
      </c>
    </row>
    <row r="61" spans="2:4" ht="15.5" x14ac:dyDescent="0.35">
      <c r="B61" s="11" t="s">
        <v>316</v>
      </c>
      <c r="C61" s="17" t="s">
        <v>333</v>
      </c>
      <c r="D61" t="str">
        <f t="shared" si="0"/>
        <v>Prancheri periyakulam</v>
      </c>
    </row>
    <row r="62" spans="2:4" ht="15.5" x14ac:dyDescent="0.35">
      <c r="B62" s="11" t="s">
        <v>399</v>
      </c>
      <c r="C62" s="19" t="s">
        <v>462</v>
      </c>
      <c r="D62" t="str">
        <f t="shared" si="0"/>
        <v>Pudhukulam</v>
      </c>
    </row>
    <row r="63" spans="2:4" ht="15.5" x14ac:dyDescent="0.35">
      <c r="B63" s="11" t="s">
        <v>318</v>
      </c>
      <c r="C63" s="17" t="s">
        <v>410</v>
      </c>
      <c r="D63" t="str">
        <f t="shared" si="0"/>
        <v>Rajavallipuram</v>
      </c>
    </row>
    <row r="64" spans="2:4" ht="15.5" x14ac:dyDescent="0.35">
      <c r="B64" s="11" t="s">
        <v>319</v>
      </c>
      <c r="C64" s="17" t="s">
        <v>338</v>
      </c>
      <c r="D64" t="str">
        <f t="shared" si="0"/>
        <v xml:space="preserve">Saralkulam </v>
      </c>
    </row>
    <row r="65" spans="2:4" ht="15.5" x14ac:dyDescent="0.35">
      <c r="B65" s="11" t="s">
        <v>323</v>
      </c>
      <c r="C65" s="31" t="s">
        <v>376</v>
      </c>
      <c r="D65" t="str">
        <f t="shared" si="0"/>
        <v>Sengulam big</v>
      </c>
    </row>
    <row r="66" spans="2:4" ht="15.5" x14ac:dyDescent="0.35">
      <c r="B66" s="11" t="s">
        <v>324</v>
      </c>
      <c r="C66" s="31" t="s">
        <v>656</v>
      </c>
      <c r="D66" t="str">
        <f t="shared" ref="D66:D71" si="1">VLOOKUP(C66,$B$1:$B$124,1,0)</f>
        <v>Sivanthipatti</v>
      </c>
    </row>
    <row r="67" spans="2:4" ht="15.5" x14ac:dyDescent="0.35">
      <c r="B67" s="11" t="s">
        <v>371</v>
      </c>
      <c r="C67" s="17" t="s">
        <v>351</v>
      </c>
      <c r="D67" t="str">
        <f t="shared" si="1"/>
        <v>Vallioor Periyakulam</v>
      </c>
    </row>
    <row r="68" spans="2:4" ht="15.5" x14ac:dyDescent="0.35">
      <c r="B68" s="11" t="s">
        <v>326</v>
      </c>
      <c r="C68" s="31" t="s">
        <v>635</v>
      </c>
      <c r="D68" t="str">
        <f t="shared" si="1"/>
        <v>Veinthankulam</v>
      </c>
    </row>
    <row r="69" spans="2:4" ht="15.5" x14ac:dyDescent="0.35">
      <c r="B69" s="11" t="s">
        <v>401</v>
      </c>
      <c r="C69" s="19" t="s">
        <v>476</v>
      </c>
      <c r="D69" t="str">
        <f t="shared" si="1"/>
        <v>Vijaya achampadu</v>
      </c>
    </row>
    <row r="70" spans="2:4" ht="15.5" x14ac:dyDescent="0.35">
      <c r="B70" s="11" t="s">
        <v>328</v>
      </c>
      <c r="C70" s="19" t="s">
        <v>356</v>
      </c>
      <c r="D70" t="str">
        <f t="shared" si="1"/>
        <v>Vijayanarayanam</v>
      </c>
    </row>
    <row r="71" spans="2:4" ht="15.5" x14ac:dyDescent="0.35">
      <c r="B71" s="13" t="s">
        <v>461</v>
      </c>
      <c r="C71" s="19" t="s">
        <v>477</v>
      </c>
      <c r="D71" t="str">
        <f t="shared" si="1"/>
        <v>Zionmalai dam</v>
      </c>
    </row>
    <row r="72" spans="2:4" ht="15.5" x14ac:dyDescent="0.35">
      <c r="B72" s="11" t="s">
        <v>332</v>
      </c>
    </row>
    <row r="73" spans="2:4" ht="15.5" x14ac:dyDescent="0.35">
      <c r="B73" s="16" t="s">
        <v>614</v>
      </c>
    </row>
    <row r="74" spans="2:4" ht="15.5" x14ac:dyDescent="0.35">
      <c r="B74" s="11" t="s">
        <v>333</v>
      </c>
    </row>
    <row r="75" spans="2:4" ht="15.5" x14ac:dyDescent="0.35">
      <c r="B75" s="14" t="s">
        <v>462</v>
      </c>
    </row>
    <row r="76" spans="2:4" ht="15.5" x14ac:dyDescent="0.35">
      <c r="B76" s="15" t="s">
        <v>404</v>
      </c>
    </row>
    <row r="77" spans="2:4" ht="15.5" x14ac:dyDescent="0.35">
      <c r="B77" s="16" t="s">
        <v>498</v>
      </c>
    </row>
    <row r="78" spans="2:4" ht="15.5" x14ac:dyDescent="0.35">
      <c r="B78" s="11" t="s">
        <v>560</v>
      </c>
    </row>
    <row r="79" spans="2:4" ht="15.5" x14ac:dyDescent="0.35">
      <c r="B79" s="11" t="s">
        <v>406</v>
      </c>
    </row>
    <row r="80" spans="2:4" ht="15.5" x14ac:dyDescent="0.35">
      <c r="B80" s="11" t="s">
        <v>410</v>
      </c>
    </row>
    <row r="81" spans="2:2" ht="15.5" x14ac:dyDescent="0.35">
      <c r="B81" s="11" t="s">
        <v>655</v>
      </c>
    </row>
    <row r="82" spans="2:2" ht="15.5" x14ac:dyDescent="0.35">
      <c r="B82" s="11" t="s">
        <v>375</v>
      </c>
    </row>
    <row r="83" spans="2:2" ht="15.5" x14ac:dyDescent="0.35">
      <c r="B83" s="11" t="s">
        <v>338</v>
      </c>
    </row>
    <row r="84" spans="2:2" ht="15.5" x14ac:dyDescent="0.35">
      <c r="B84" s="11" t="s">
        <v>376</v>
      </c>
    </row>
    <row r="85" spans="2:2" ht="15.5" x14ac:dyDescent="0.35">
      <c r="B85" s="11" t="s">
        <v>377</v>
      </c>
    </row>
    <row r="86" spans="2:2" ht="15.5" x14ac:dyDescent="0.35">
      <c r="B86" s="11" t="s">
        <v>341</v>
      </c>
    </row>
    <row r="87" spans="2:2" ht="15.5" x14ac:dyDescent="0.35">
      <c r="B87" s="11" t="s">
        <v>378</v>
      </c>
    </row>
    <row r="88" spans="2:2" ht="15.5" x14ac:dyDescent="0.35">
      <c r="B88" s="11" t="s">
        <v>342</v>
      </c>
    </row>
    <row r="89" spans="2:2" ht="15.5" x14ac:dyDescent="0.35">
      <c r="B89" s="11" t="s">
        <v>412</v>
      </c>
    </row>
    <row r="90" spans="2:2" ht="15.5" x14ac:dyDescent="0.35">
      <c r="B90" s="11" t="s">
        <v>656</v>
      </c>
    </row>
    <row r="91" spans="2:2" ht="15.5" x14ac:dyDescent="0.35">
      <c r="B91" s="11" t="s">
        <v>343</v>
      </c>
    </row>
    <row r="92" spans="2:2" ht="15.5" x14ac:dyDescent="0.35">
      <c r="B92" s="11" t="s">
        <v>465</v>
      </c>
    </row>
    <row r="93" spans="2:2" ht="15.5" x14ac:dyDescent="0.35">
      <c r="B93" s="11" t="s">
        <v>807</v>
      </c>
    </row>
    <row r="94" spans="2:2" ht="15.5" x14ac:dyDescent="0.35">
      <c r="B94" s="11" t="s">
        <v>658</v>
      </c>
    </row>
    <row r="95" spans="2:2" ht="15.5" x14ac:dyDescent="0.35">
      <c r="B95" s="11" t="s">
        <v>659</v>
      </c>
    </row>
    <row r="96" spans="2:2" ht="15.5" x14ac:dyDescent="0.35">
      <c r="B96" s="13" t="s">
        <v>273</v>
      </c>
    </row>
    <row r="97" spans="2:2" ht="15.5" x14ac:dyDescent="0.35">
      <c r="B97" s="11" t="s">
        <v>413</v>
      </c>
    </row>
    <row r="98" spans="2:2" ht="15.5" x14ac:dyDescent="0.35">
      <c r="B98" s="11" t="s">
        <v>380</v>
      </c>
    </row>
    <row r="99" spans="2:2" ht="15.5" x14ac:dyDescent="0.35">
      <c r="B99" s="11" t="s">
        <v>468</v>
      </c>
    </row>
    <row r="100" spans="2:2" ht="15.5" x14ac:dyDescent="0.35">
      <c r="B100" s="11" t="s">
        <v>505</v>
      </c>
    </row>
    <row r="101" spans="2:2" ht="15.5" x14ac:dyDescent="0.35">
      <c r="B101" s="11" t="s">
        <v>381</v>
      </c>
    </row>
    <row r="102" spans="2:2" ht="15.5" x14ac:dyDescent="0.35">
      <c r="B102" s="11" t="s">
        <v>382</v>
      </c>
    </row>
    <row r="103" spans="2:2" ht="15.5" x14ac:dyDescent="0.35">
      <c r="B103" s="11" t="s">
        <v>383</v>
      </c>
    </row>
    <row r="104" spans="2:2" ht="15.5" x14ac:dyDescent="0.35">
      <c r="B104" s="11" t="s">
        <v>416</v>
      </c>
    </row>
    <row r="105" spans="2:2" ht="15.5" x14ac:dyDescent="0.35">
      <c r="B105" s="11" t="s">
        <v>604</v>
      </c>
    </row>
    <row r="106" spans="2:2" ht="15.5" x14ac:dyDescent="0.35">
      <c r="B106" s="11" t="s">
        <v>470</v>
      </c>
    </row>
    <row r="107" spans="2:2" ht="15.5" x14ac:dyDescent="0.35">
      <c r="B107" s="11" t="s">
        <v>471</v>
      </c>
    </row>
    <row r="108" spans="2:2" ht="15.5" x14ac:dyDescent="0.35">
      <c r="B108" s="13" t="s">
        <v>563</v>
      </c>
    </row>
    <row r="109" spans="2:2" ht="15.5" x14ac:dyDescent="0.35">
      <c r="B109" s="13" t="s">
        <v>503</v>
      </c>
    </row>
    <row r="110" spans="2:2" ht="15.5" x14ac:dyDescent="0.35">
      <c r="B110" s="12" t="s">
        <v>347</v>
      </c>
    </row>
    <row r="111" spans="2:2" ht="15.5" x14ac:dyDescent="0.35">
      <c r="B111" s="11" t="s">
        <v>350</v>
      </c>
    </row>
    <row r="112" spans="2:2" ht="15.5" x14ac:dyDescent="0.35">
      <c r="B112" s="11" t="s">
        <v>351</v>
      </c>
    </row>
    <row r="113" spans="2:2" ht="15.5" x14ac:dyDescent="0.35">
      <c r="B113" s="11" t="s">
        <v>385</v>
      </c>
    </row>
    <row r="114" spans="2:2" ht="15.5" x14ac:dyDescent="0.35">
      <c r="B114" s="11" t="s">
        <v>353</v>
      </c>
    </row>
    <row r="115" spans="2:2" ht="15.5" x14ac:dyDescent="0.35">
      <c r="B115" s="13" t="s">
        <v>473</v>
      </c>
    </row>
    <row r="116" spans="2:2" ht="15.5" x14ac:dyDescent="0.35">
      <c r="B116" s="13" t="s">
        <v>634</v>
      </c>
    </row>
    <row r="117" spans="2:2" ht="15.5" x14ac:dyDescent="0.35">
      <c r="B117" s="11" t="s">
        <v>354</v>
      </c>
    </row>
    <row r="118" spans="2:2" ht="15.5" x14ac:dyDescent="0.35">
      <c r="B118" s="11" t="s">
        <v>635</v>
      </c>
    </row>
    <row r="119" spans="2:2" ht="15.5" x14ac:dyDescent="0.35">
      <c r="B119" s="11" t="s">
        <v>422</v>
      </c>
    </row>
    <row r="120" spans="2:2" ht="15.5" x14ac:dyDescent="0.35">
      <c r="B120" s="11" t="s">
        <v>531</v>
      </c>
    </row>
    <row r="121" spans="2:2" ht="15.5" x14ac:dyDescent="0.35">
      <c r="B121" s="14" t="s">
        <v>476</v>
      </c>
    </row>
    <row r="122" spans="2:2" ht="15.5" x14ac:dyDescent="0.35">
      <c r="B122" s="11" t="s">
        <v>356</v>
      </c>
    </row>
    <row r="123" spans="2:2" ht="15.5" x14ac:dyDescent="0.35">
      <c r="B123" s="13" t="s">
        <v>510</v>
      </c>
    </row>
    <row r="124" spans="2:2" ht="15.5" x14ac:dyDescent="0.35">
      <c r="B124" s="11" t="s">
        <v>477</v>
      </c>
    </row>
  </sheetData>
  <sortState xmlns:xlrd2="http://schemas.microsoft.com/office/spreadsheetml/2017/richdata2" ref="B1:B534">
    <sortCondition ref="B1:B534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E3034-AE64-4E6C-B94C-F22ED147B75C}">
  <dimension ref="A1:JL465"/>
  <sheetViews>
    <sheetView showGridLines="0" workbookViewId="0">
      <pane xSplit="2" ySplit="2" topLeftCell="C477" activePane="bottomRight" state="frozen"/>
      <selection pane="topRight" activeCell="C1" sqref="C1"/>
      <selection pane="bottomLeft" activeCell="A3" sqref="A3"/>
      <selection pane="bottomRight" activeCell="I23" sqref="I23"/>
    </sheetView>
  </sheetViews>
  <sheetFormatPr defaultRowHeight="14.5" x14ac:dyDescent="0.35"/>
  <cols>
    <col min="2" max="2" width="26.1796875" bestFit="1" customWidth="1"/>
    <col min="3" max="3" width="5.7265625" customWidth="1"/>
    <col min="64" max="64" width="9.26953125" customWidth="1"/>
    <col min="65" max="65" width="11.7265625" customWidth="1"/>
  </cols>
  <sheetData>
    <row r="1" spans="1:272" x14ac:dyDescent="0.35">
      <c r="A1" t="s">
        <v>808</v>
      </c>
      <c r="B1" t="s">
        <v>809</v>
      </c>
      <c r="C1" t="s">
        <v>0</v>
      </c>
      <c r="D1" t="s">
        <v>82</v>
      </c>
      <c r="E1" t="s">
        <v>11</v>
      </c>
      <c r="F1" t="s">
        <v>45</v>
      </c>
      <c r="G1" t="s">
        <v>83</v>
      </c>
      <c r="H1" t="s">
        <v>1</v>
      </c>
      <c r="I1" t="s">
        <v>84</v>
      </c>
      <c r="J1" t="s">
        <v>85</v>
      </c>
      <c r="K1" t="s">
        <v>48</v>
      </c>
      <c r="L1" t="s">
        <v>49</v>
      </c>
      <c r="M1" t="s">
        <v>46</v>
      </c>
      <c r="N1" t="s">
        <v>12</v>
      </c>
      <c r="O1" t="s">
        <v>86</v>
      </c>
      <c r="P1" t="s">
        <v>13</v>
      </c>
      <c r="Q1" t="s">
        <v>87</v>
      </c>
      <c r="R1" t="s">
        <v>2</v>
      </c>
      <c r="S1" t="s">
        <v>14</v>
      </c>
      <c r="T1" t="s">
        <v>88</v>
      </c>
      <c r="U1" t="s">
        <v>50</v>
      </c>
      <c r="V1" t="s">
        <v>89</v>
      </c>
      <c r="W1" t="s">
        <v>15</v>
      </c>
      <c r="X1" t="s">
        <v>51</v>
      </c>
      <c r="Y1" t="s">
        <v>52</v>
      </c>
      <c r="Z1" t="s">
        <v>53</v>
      </c>
      <c r="AA1" t="s">
        <v>54</v>
      </c>
      <c r="AB1" t="s">
        <v>16</v>
      </c>
      <c r="AC1" t="s">
        <v>17</v>
      </c>
      <c r="AD1" t="s">
        <v>90</v>
      </c>
      <c r="AE1" t="s">
        <v>18</v>
      </c>
      <c r="AF1" t="s">
        <v>3</v>
      </c>
      <c r="AG1" t="s">
        <v>19</v>
      </c>
      <c r="AH1" t="s">
        <v>665</v>
      </c>
      <c r="AI1" t="s">
        <v>666</v>
      </c>
      <c r="AJ1" t="s">
        <v>91</v>
      </c>
      <c r="AK1" t="s">
        <v>20</v>
      </c>
      <c r="AL1" t="s">
        <v>21</v>
      </c>
      <c r="AM1" t="s">
        <v>22</v>
      </c>
      <c r="AN1" t="s">
        <v>23</v>
      </c>
      <c r="AO1" t="s">
        <v>4</v>
      </c>
      <c r="AP1" t="s">
        <v>55</v>
      </c>
      <c r="AQ1" t="s">
        <v>56</v>
      </c>
      <c r="AR1" t="s">
        <v>5</v>
      </c>
      <c r="AS1" t="s">
        <v>24</v>
      </c>
      <c r="AT1" t="s">
        <v>57</v>
      </c>
      <c r="AU1" t="s">
        <v>25</v>
      </c>
      <c r="AV1" t="s">
        <v>58</v>
      </c>
      <c r="AW1" t="s">
        <v>59</v>
      </c>
      <c r="AX1" t="s">
        <v>26</v>
      </c>
      <c r="AY1" t="s">
        <v>60</v>
      </c>
      <c r="AZ1" t="s">
        <v>92</v>
      </c>
      <c r="BA1" t="s">
        <v>27</v>
      </c>
      <c r="BB1" t="s">
        <v>61</v>
      </c>
      <c r="BC1" t="s">
        <v>28</v>
      </c>
      <c r="BD1" t="s">
        <v>93</v>
      </c>
      <c r="BE1" t="s">
        <v>62</v>
      </c>
      <c r="BF1" t="s">
        <v>63</v>
      </c>
      <c r="BG1" t="s">
        <v>29</v>
      </c>
      <c r="BH1" t="s">
        <v>64</v>
      </c>
      <c r="BI1" t="s">
        <v>65</v>
      </c>
      <c r="BJ1" t="s">
        <v>30</v>
      </c>
      <c r="BK1" t="s">
        <v>31</v>
      </c>
      <c r="BL1" t="s">
        <v>661</v>
      </c>
      <c r="BM1" t="s">
        <v>662</v>
      </c>
      <c r="BN1" t="s">
        <v>32</v>
      </c>
      <c r="BO1" t="s">
        <v>66</v>
      </c>
      <c r="BP1" t="s">
        <v>67</v>
      </c>
      <c r="BQ1" t="s">
        <v>68</v>
      </c>
      <c r="BR1" t="s">
        <v>94</v>
      </c>
      <c r="BS1" t="s">
        <v>69</v>
      </c>
      <c r="BT1" t="s">
        <v>70</v>
      </c>
      <c r="BU1" t="s">
        <v>663</v>
      </c>
      <c r="BV1" t="s">
        <v>664</v>
      </c>
      <c r="BW1" t="s">
        <v>95</v>
      </c>
      <c r="BX1" t="s">
        <v>96</v>
      </c>
      <c r="BY1" t="s">
        <v>6</v>
      </c>
      <c r="BZ1" t="s">
        <v>33</v>
      </c>
      <c r="CA1" t="s">
        <v>71</v>
      </c>
      <c r="CB1" t="s">
        <v>34</v>
      </c>
      <c r="CC1" t="s">
        <v>35</v>
      </c>
      <c r="CD1" t="s">
        <v>36</v>
      </c>
      <c r="CE1" t="s">
        <v>37</v>
      </c>
      <c r="CF1" t="s">
        <v>38</v>
      </c>
      <c r="CG1" t="s">
        <v>39</v>
      </c>
      <c r="CH1" t="s">
        <v>40</v>
      </c>
      <c r="CI1" t="s">
        <v>72</v>
      </c>
      <c r="CJ1" t="s">
        <v>73</v>
      </c>
      <c r="CK1" t="s">
        <v>7</v>
      </c>
      <c r="CL1" t="s">
        <v>97</v>
      </c>
      <c r="CM1" t="s">
        <v>74</v>
      </c>
      <c r="CN1" t="s">
        <v>75</v>
      </c>
      <c r="CO1" t="s">
        <v>76</v>
      </c>
      <c r="CP1" t="s">
        <v>41</v>
      </c>
      <c r="CQ1" t="s">
        <v>77</v>
      </c>
      <c r="CR1" t="s">
        <v>98</v>
      </c>
      <c r="CS1" t="s">
        <v>99</v>
      </c>
      <c r="CT1" t="s">
        <v>78</v>
      </c>
      <c r="CU1" t="s">
        <v>42</v>
      </c>
      <c r="CV1" t="s">
        <v>43</v>
      </c>
      <c r="CW1" t="s">
        <v>9</v>
      </c>
      <c r="CX1" t="s">
        <v>8</v>
      </c>
      <c r="CY1" t="s">
        <v>44</v>
      </c>
      <c r="CZ1" t="s">
        <v>100</v>
      </c>
      <c r="DA1" t="s">
        <v>79</v>
      </c>
      <c r="DB1" t="s">
        <v>47</v>
      </c>
      <c r="DC1" t="s">
        <v>80</v>
      </c>
      <c r="DD1" t="s">
        <v>101</v>
      </c>
      <c r="DE1" t="s">
        <v>10</v>
      </c>
      <c r="DF1" t="s">
        <v>81</v>
      </c>
      <c r="DG1" t="s">
        <v>667</v>
      </c>
      <c r="DH1" t="s">
        <v>668</v>
      </c>
      <c r="DI1" t="s">
        <v>102</v>
      </c>
      <c r="DJ1" t="s">
        <v>669</v>
      </c>
      <c r="DK1" t="s">
        <v>103</v>
      </c>
      <c r="DL1" t="s">
        <v>670</v>
      </c>
      <c r="DM1" t="s">
        <v>671</v>
      </c>
      <c r="DN1" t="s">
        <v>672</v>
      </c>
      <c r="DO1" t="s">
        <v>673</v>
      </c>
      <c r="DP1" t="s">
        <v>674</v>
      </c>
      <c r="DQ1" t="s">
        <v>675</v>
      </c>
      <c r="DR1" t="s">
        <v>676</v>
      </c>
      <c r="DS1" t="s">
        <v>677</v>
      </c>
      <c r="DT1" t="s">
        <v>678</v>
      </c>
      <c r="DU1" t="s">
        <v>679</v>
      </c>
      <c r="DV1" t="s">
        <v>680</v>
      </c>
      <c r="DW1" t="s">
        <v>681</v>
      </c>
      <c r="DX1" t="s">
        <v>812</v>
      </c>
      <c r="DY1" t="s">
        <v>813</v>
      </c>
      <c r="DZ1" t="s">
        <v>104</v>
      </c>
      <c r="EA1" t="s">
        <v>105</v>
      </c>
      <c r="EB1" t="s">
        <v>106</v>
      </c>
      <c r="EC1" t="s">
        <v>107</v>
      </c>
      <c r="ED1" t="s">
        <v>108</v>
      </c>
      <c r="EE1" t="s">
        <v>109</v>
      </c>
      <c r="EF1" t="s">
        <v>110</v>
      </c>
      <c r="EG1" t="s">
        <v>111</v>
      </c>
      <c r="EH1" t="s">
        <v>112</v>
      </c>
      <c r="EI1" t="s">
        <v>113</v>
      </c>
      <c r="EJ1" t="s">
        <v>114</v>
      </c>
      <c r="EK1" t="s">
        <v>115</v>
      </c>
      <c r="EL1" t="s">
        <v>116</v>
      </c>
      <c r="EM1" t="s">
        <v>117</v>
      </c>
      <c r="EN1" t="s">
        <v>118</v>
      </c>
      <c r="EO1" t="s">
        <v>119</v>
      </c>
      <c r="EP1" t="s">
        <v>120</v>
      </c>
      <c r="EQ1" t="s">
        <v>121</v>
      </c>
      <c r="ER1" t="s">
        <v>122</v>
      </c>
      <c r="ES1" t="s">
        <v>123</v>
      </c>
      <c r="ET1" t="s">
        <v>124</v>
      </c>
      <c r="EU1" t="s">
        <v>125</v>
      </c>
      <c r="EV1" t="s">
        <v>126</v>
      </c>
      <c r="EW1" t="s">
        <v>127</v>
      </c>
      <c r="EX1" t="s">
        <v>128</v>
      </c>
      <c r="EY1" t="s">
        <v>129</v>
      </c>
      <c r="EZ1" t="s">
        <v>130</v>
      </c>
      <c r="FA1" t="s">
        <v>131</v>
      </c>
      <c r="FB1" t="s">
        <v>132</v>
      </c>
      <c r="FC1" t="s">
        <v>133</v>
      </c>
      <c r="FD1" t="s">
        <v>134</v>
      </c>
      <c r="FE1" t="s">
        <v>135</v>
      </c>
      <c r="FF1" t="s">
        <v>136</v>
      </c>
      <c r="FG1" t="s">
        <v>137</v>
      </c>
      <c r="FH1" t="s">
        <v>138</v>
      </c>
      <c r="FI1" t="s">
        <v>139</v>
      </c>
      <c r="FJ1" t="s">
        <v>140</v>
      </c>
      <c r="FK1" t="s">
        <v>141</v>
      </c>
      <c r="FL1" t="s">
        <v>142</v>
      </c>
      <c r="FM1" t="s">
        <v>143</v>
      </c>
      <c r="FN1" t="s">
        <v>144</v>
      </c>
      <c r="FO1" t="s">
        <v>145</v>
      </c>
      <c r="FP1" t="s">
        <v>146</v>
      </c>
      <c r="FQ1" t="s">
        <v>147</v>
      </c>
      <c r="FR1" t="s">
        <v>148</v>
      </c>
      <c r="FS1" t="s">
        <v>149</v>
      </c>
      <c r="FT1" t="s">
        <v>150</v>
      </c>
      <c r="FU1" t="s">
        <v>151</v>
      </c>
      <c r="FV1" t="s">
        <v>152</v>
      </c>
      <c r="FW1" t="s">
        <v>153</v>
      </c>
      <c r="FX1" t="s">
        <v>154</v>
      </c>
      <c r="FY1" t="s">
        <v>155</v>
      </c>
      <c r="FZ1" t="s">
        <v>156</v>
      </c>
      <c r="GA1" t="s">
        <v>157</v>
      </c>
      <c r="GB1" t="s">
        <v>158</v>
      </c>
      <c r="GC1" t="s">
        <v>159</v>
      </c>
      <c r="GD1" t="s">
        <v>160</v>
      </c>
      <c r="GE1" t="s">
        <v>161</v>
      </c>
      <c r="GF1" t="s">
        <v>162</v>
      </c>
      <c r="GG1" t="s">
        <v>163</v>
      </c>
      <c r="GH1" t="s">
        <v>164</v>
      </c>
      <c r="GI1" t="s">
        <v>165</v>
      </c>
      <c r="GJ1" t="s">
        <v>166</v>
      </c>
      <c r="GK1" t="s">
        <v>167</v>
      </c>
      <c r="GL1" t="s">
        <v>168</v>
      </c>
      <c r="GM1" t="s">
        <v>169</v>
      </c>
      <c r="GN1" t="s">
        <v>170</v>
      </c>
      <c r="GO1" t="s">
        <v>171</v>
      </c>
      <c r="GP1" t="s">
        <v>172</v>
      </c>
      <c r="GQ1" t="s">
        <v>173</v>
      </c>
      <c r="GR1" t="s">
        <v>174</v>
      </c>
      <c r="GS1" t="s">
        <v>175</v>
      </c>
      <c r="GT1" t="s">
        <v>176</v>
      </c>
      <c r="GU1" t="s">
        <v>177</v>
      </c>
      <c r="GV1" t="s">
        <v>178</v>
      </c>
      <c r="GW1" t="s">
        <v>179</v>
      </c>
      <c r="GX1" t="s">
        <v>180</v>
      </c>
      <c r="GY1" t="s">
        <v>181</v>
      </c>
      <c r="GZ1" t="s">
        <v>182</v>
      </c>
      <c r="HA1" t="s">
        <v>183</v>
      </c>
      <c r="HB1" t="s">
        <v>184</v>
      </c>
      <c r="HC1" t="s">
        <v>185</v>
      </c>
      <c r="HD1" t="s">
        <v>186</v>
      </c>
      <c r="HE1" t="s">
        <v>187</v>
      </c>
      <c r="HF1" t="s">
        <v>188</v>
      </c>
      <c r="HG1" t="s">
        <v>189</v>
      </c>
      <c r="HH1" t="s">
        <v>190</v>
      </c>
      <c r="HI1" t="s">
        <v>191</v>
      </c>
      <c r="HJ1" t="s">
        <v>192</v>
      </c>
      <c r="HK1" t="s">
        <v>193</v>
      </c>
      <c r="HL1" t="s">
        <v>194</v>
      </c>
      <c r="HM1" t="s">
        <v>195</v>
      </c>
      <c r="HN1" t="s">
        <v>196</v>
      </c>
      <c r="HO1" t="s">
        <v>197</v>
      </c>
      <c r="HP1" t="s">
        <v>198</v>
      </c>
      <c r="HQ1" t="s">
        <v>199</v>
      </c>
      <c r="HR1" t="s">
        <v>200</v>
      </c>
      <c r="HS1" t="s">
        <v>201</v>
      </c>
      <c r="HT1" t="s">
        <v>202</v>
      </c>
      <c r="HU1" t="s">
        <v>203</v>
      </c>
      <c r="HV1" t="s">
        <v>204</v>
      </c>
      <c r="HW1" t="s">
        <v>205</v>
      </c>
      <c r="HX1" t="s">
        <v>206</v>
      </c>
      <c r="HY1" t="s">
        <v>207</v>
      </c>
      <c r="HZ1" t="s">
        <v>208</v>
      </c>
      <c r="IA1" t="s">
        <v>209</v>
      </c>
      <c r="IB1" t="s">
        <v>210</v>
      </c>
      <c r="IC1" t="s">
        <v>211</v>
      </c>
      <c r="ID1" t="s">
        <v>212</v>
      </c>
      <c r="IE1" t="s">
        <v>213</v>
      </c>
      <c r="IF1" t="s">
        <v>214</v>
      </c>
      <c r="IG1" t="s">
        <v>215</v>
      </c>
      <c r="IH1" t="s">
        <v>216</v>
      </c>
      <c r="II1" t="s">
        <v>217</v>
      </c>
      <c r="IJ1" t="s">
        <v>218</v>
      </c>
      <c r="IK1" t="s">
        <v>219</v>
      </c>
      <c r="IL1" t="s">
        <v>220</v>
      </c>
      <c r="IM1" t="s">
        <v>221</v>
      </c>
      <c r="IN1" t="s">
        <v>222</v>
      </c>
      <c r="IO1" t="s">
        <v>223</v>
      </c>
      <c r="IP1" t="s">
        <v>224</v>
      </c>
      <c r="IQ1" t="s">
        <v>225</v>
      </c>
      <c r="IR1" t="s">
        <v>226</v>
      </c>
      <c r="IS1" t="s">
        <v>227</v>
      </c>
      <c r="IT1" t="s">
        <v>228</v>
      </c>
      <c r="IU1" t="s">
        <v>229</v>
      </c>
      <c r="IV1" t="s">
        <v>230</v>
      </c>
      <c r="IW1" t="s">
        <v>231</v>
      </c>
      <c r="IX1" t="s">
        <v>232</v>
      </c>
      <c r="IY1" t="s">
        <v>233</v>
      </c>
      <c r="IZ1" t="s">
        <v>234</v>
      </c>
      <c r="JA1" t="s">
        <v>235</v>
      </c>
      <c r="JB1" t="s">
        <v>236</v>
      </c>
      <c r="JC1" t="s">
        <v>237</v>
      </c>
      <c r="JD1" t="s">
        <v>238</v>
      </c>
      <c r="JE1" t="s">
        <v>239</v>
      </c>
      <c r="JF1" t="s">
        <v>240</v>
      </c>
      <c r="JG1" t="s">
        <v>241</v>
      </c>
      <c r="JH1" t="s">
        <v>242</v>
      </c>
      <c r="JI1" t="s">
        <v>243</v>
      </c>
      <c r="JJ1" t="s">
        <v>244</v>
      </c>
      <c r="JK1" t="s">
        <v>245</v>
      </c>
      <c r="JL1" t="s">
        <v>246</v>
      </c>
    </row>
    <row r="2" spans="1:272" x14ac:dyDescent="0.35">
      <c r="C2" t="str">
        <f>VLOOKUP(C1,Legend!$A$1:$B$125,2,0)</f>
        <v>Asian Openbill Stork (Anastomus oscitans)</v>
      </c>
      <c r="D2" t="str">
        <f>VLOOKUP(D1,Legend!$A$1:$B$125,2,0)</f>
        <v>Baillon's Crake (Porzana pusilla)</v>
      </c>
      <c r="E2" t="str">
        <f>VLOOKUP(E1,Legend!$A$1:$B$125,2,0)</f>
        <v>Bar-headed Goose (Anser indicus)</v>
      </c>
      <c r="F2" t="str">
        <f>VLOOKUP(F1,Legend!$A$1:$B$125,2,0)</f>
        <v>Barn Swallow (Hirundo rustica)</v>
      </c>
      <c r="G2" t="str">
        <f>VLOOKUP(G1,Legend!$A$1:$B$125,2,0)</f>
        <v>Black Bittern (Dupetor flavicollis)</v>
      </c>
      <c r="H2" t="str">
        <f>VLOOKUP(H1,Legend!$A$1:$B$125,2,0)</f>
        <v>Black Ibis (Pseudibis papillosa)</v>
      </c>
      <c r="I2" t="str">
        <f>VLOOKUP(I1,Legend!$A$1:$B$125,2,0)</f>
        <v>Black-crowned Night Heron (Nycticorax nycticorax)</v>
      </c>
      <c r="J2" t="str">
        <f>VLOOKUP(J1,Legend!$A$1:$B$125,2,0)</f>
        <v>Black-headed Ibis (Threskiornis melanocephalus)</v>
      </c>
      <c r="K2" t="str">
        <f>VLOOKUP(K1,Legend!$A$1:$B$125,2,0)</f>
        <v>Black-tailed Godwit (Limosa limosa)</v>
      </c>
      <c r="L2" t="str">
        <f>VLOOKUP(L1,Legend!$A$1:$B$125,2,0)</f>
        <v>Black-winged Stilt (Himantopus himantopus)</v>
      </c>
      <c r="M2" t="str">
        <f>VLOOKUP(M1,Legend!$A$1:$B$125,2,0)</f>
        <v>Blue-tailed Bee-eater (Merops philippinus)</v>
      </c>
      <c r="N2" t="str">
        <f>VLOOKUP(N1,Legend!$A$1:$B$125,2,0)</f>
        <v>Brahminy Kite (Haliastur indus)</v>
      </c>
      <c r="O2" t="str">
        <f>VLOOKUP(O1,Legend!$A$1:$B$125,2,0)</f>
        <v>Bronze-winged Jacana (Metopidius indicus)</v>
      </c>
      <c r="P2" t="str">
        <f>VLOOKUP(P1,Legend!$A$1:$B$125,2,0)</f>
        <v>Caspian Tern (Sterna caspia)</v>
      </c>
      <c r="Q2" t="str">
        <f>VLOOKUP(Q1,Legend!$A$1:$B$125,2,0)</f>
        <v>Cattle Egret (Bubulcus ibis)</v>
      </c>
      <c r="R2" t="str">
        <f>VLOOKUP(R1,Legend!$A$1:$B$125,2,0)</f>
        <v>Citrine Wagtail (Motacilla citreola)</v>
      </c>
      <c r="S2" t="str">
        <f>VLOOKUP(S1,Legend!$A$1:$B$125,2,0)</f>
        <v>Comb Duck (Sarkidiornis melanotos)</v>
      </c>
      <c r="T2" t="str">
        <f>VLOOKUP(T1,Legend!$A$1:$B$125,2,0)</f>
        <v>Common Coot (Fulica atra)</v>
      </c>
      <c r="U2" t="str">
        <f>VLOOKUP(U1,Legend!$A$1:$B$125,2,0)</f>
        <v>Common Greenshank (Tringa nebularia)</v>
      </c>
      <c r="V2" t="str">
        <f>VLOOKUP(V1,Legend!$A$1:$B$125,2,0)</f>
        <v>Common Moorhen (Gallinula chloropus)</v>
      </c>
      <c r="W2" t="str">
        <f>VLOOKUP(W1,Legend!$A$1:$B$125,2,0)</f>
        <v>Common Pochard (Aythya ferina)</v>
      </c>
      <c r="X2" t="str">
        <f>VLOOKUP(X1,Legend!$A$1:$B$125,2,0)</f>
        <v>Common Redshank (Tringa totanus)</v>
      </c>
      <c r="Y2" t="str">
        <f>VLOOKUP(Y1,Legend!$A$1:$B$125,2,0)</f>
        <v>Common Ringed Plover (Charadrius hiaticula)</v>
      </c>
      <c r="Z2" t="str">
        <f>VLOOKUP(Z1,Legend!$A$1:$B$125,2,0)</f>
        <v>Common Sandpiper (Actitis hypoleucos)</v>
      </c>
      <c r="AA2" t="str">
        <f>VLOOKUP(AA1,Legend!$A$1:$B$125,2,0)</f>
        <v>Common Snipe (Gallinago gallinago)</v>
      </c>
      <c r="AB2" t="str">
        <f>VLOOKUP(AB1,Legend!$A$1:$B$125,2,0)</f>
        <v>Common Teal (Anas crecca)</v>
      </c>
      <c r="AC2" t="str">
        <f>VLOOKUP(AC1,Legend!$A$1:$B$125,2,0)</f>
        <v>Common Tern (Sterna hirundo)</v>
      </c>
      <c r="AD2" t="str">
        <f>VLOOKUP(AD1,Legend!$A$1:$B$125,2,0)</f>
        <v>Cotton Pygmy-goose (Nettapus coromandelianus)</v>
      </c>
      <c r="AE2" t="str">
        <f>VLOOKUP(AE1,Legend!$A$1:$B$125,2,0)</f>
        <v>Darter (Anhinga melanogaster)</v>
      </c>
      <c r="AF2" t="str">
        <f>VLOOKUP(AF1,Legend!$A$1:$B$125,2,0)</f>
        <v>Eurasian Spoonbill (Platalea leucorodia)</v>
      </c>
      <c r="AG2" t="str">
        <f>VLOOKUP(AG1,Legend!$A$1:$B$125,2,0)</f>
        <v>Eurasian Wigeon (Anas penelope)</v>
      </c>
      <c r="AH2" t="str">
        <f>VLOOKUP(AH1,Legend!$A$1:$B$125,2,0)</f>
        <v>fish</v>
      </c>
      <c r="AI2" t="str">
        <f>VLOOKUP(AI1,Legend!$A$1:$B$125,2,0)</f>
        <v>fish sp</v>
      </c>
      <c r="AJ2" t="str">
        <f>VLOOKUP(AJ1,Legend!$A$1:$B$125,2,0)</f>
        <v>Fulvous whistling duck</v>
      </c>
      <c r="AK2" t="str">
        <f>VLOOKUP(AK1,Legend!$A$1:$B$125,2,0)</f>
        <v>Garganey (Anas querquedula)</v>
      </c>
      <c r="AL2" t="str">
        <f>VLOOKUP(AL1,Legend!$A$1:$B$125,2,0)</f>
        <v>Glossy Ibis (Plegadis falcinellus)</v>
      </c>
      <c r="AM2" t="str">
        <f>VLOOKUP(AM1,Legend!$A$1:$B$125,2,0)</f>
        <v>Great Cormorant (Phalacrocorax carbo)</v>
      </c>
      <c r="AN2" t="str">
        <f>VLOOKUP(AN1,Legend!$A$1:$B$125,2,0)</f>
        <v>Great crested Tern</v>
      </c>
      <c r="AO2" t="str">
        <f>VLOOKUP(AO1,Legend!$A$1:$B$125,2,0)</f>
        <v>Greater Flamingo (Phoenicopterus ruber)</v>
      </c>
      <c r="AP2" t="str">
        <f>VLOOKUP(AP1,Legend!$A$1:$B$125,2,0)</f>
        <v>Green Sandpiper (Tringa ochropus)</v>
      </c>
      <c r="AQ2" t="str">
        <f>VLOOKUP(AQ1,Legend!$A$1:$B$125,2,0)</f>
        <v>Grey Heron (Ardea cinerea)</v>
      </c>
      <c r="AR2" t="str">
        <f>VLOOKUP(AR1,Legend!$A$1:$B$125,2,0)</f>
        <v>Grey Wagtail (Motacilla cinerea)</v>
      </c>
      <c r="AS2" t="str">
        <f>VLOOKUP(AS1,Legend!$A$1:$B$125,2,0)</f>
        <v>Gull-billed Tern (Gelochelidon nilotica)</v>
      </c>
      <c r="AT2" t="str">
        <f>VLOOKUP(AT1,Legend!$A$1:$B$125,2,0)</f>
        <v>Indian Pond Heron (Ardeola grayii)</v>
      </c>
      <c r="AU2" t="str">
        <f>VLOOKUP(AU1,Legend!$A$1:$B$125,2,0)</f>
        <v>Indian Shag (Phalacrocorax fuscicollis)</v>
      </c>
      <c r="AV2" t="str">
        <f>VLOOKUP(AV1,Legend!$A$1:$B$125,2,0)</f>
        <v>Kentish Plover (Charadrius alexandrinus)</v>
      </c>
      <c r="AW2" t="str">
        <f>VLOOKUP(AW1,Legend!$A$1:$B$125,2,0)</f>
        <v>Large Egret (Casmerodius albus)</v>
      </c>
      <c r="AX2" t="str">
        <f>VLOOKUP(AX1,Legend!$A$1:$B$125,2,0)</f>
        <v>Lesser Pied Kingfisher (Ceryle rudis)</v>
      </c>
      <c r="AY2" t="str">
        <f>VLOOKUP(AY1,Legend!$A$1:$B$125,2,0)</f>
        <v>Lesser Sand Plover (Charadrius mongolus)</v>
      </c>
      <c r="AZ2" t="str">
        <f>VLOOKUP(AZ1,Legend!$A$1:$B$125,2,0)</f>
        <v>Lesser Whistling-Duck (Dendrocygna javanica)</v>
      </c>
      <c r="BA2" t="str">
        <f>VLOOKUP(BA1,Legend!$A$1:$B$125,2,0)</f>
        <v>Little Cormorant (Phalacrocorax niger)</v>
      </c>
      <c r="BB2" t="str">
        <f>VLOOKUP(BB1,Legend!$A$1:$B$125,2,0)</f>
        <v>Little Egret (Egretta garzetta)</v>
      </c>
      <c r="BC2" t="str">
        <f>VLOOKUP(BC1,Legend!$A$1:$B$125,2,0)</f>
        <v>Little Grebe (Tachybaptus ruficollis)</v>
      </c>
      <c r="BD2" t="str">
        <f>VLOOKUP(BD1,Legend!$A$1:$B$125,2,0)</f>
        <v>Little Green Heron (Butorides striatus)</v>
      </c>
      <c r="BE2" t="str">
        <f>VLOOKUP(BE1,Legend!$A$1:$B$125,2,0)</f>
        <v>Little Ringed Plover (Charadrius dubius)</v>
      </c>
      <c r="BF2" t="str">
        <f>VLOOKUP(BF1,Legend!$A$1:$B$125,2,0)</f>
        <v>Little Stint (Calidris minuta)</v>
      </c>
      <c r="BG2" t="str">
        <f>VLOOKUP(BG1,Legend!$A$1:$B$125,2,0)</f>
        <v>Little Tern (Sterna albifrons)</v>
      </c>
      <c r="BH2" t="str">
        <f>VLOOKUP(BH1,Legend!$A$1:$B$125,2,0)</f>
        <v>Marsh Sandpiper (Tringa stagnatilis)</v>
      </c>
      <c r="BI2" t="str">
        <f>VLOOKUP(BI1,Legend!$A$1:$B$125,2,0)</f>
        <v>Median Egret (Mesophoyx intermedia)</v>
      </c>
      <c r="BJ2" t="str">
        <f>VLOOKUP(BJ1,Legend!$A$1:$B$125,2,0)</f>
        <v>Northern Pintail (Anas acuta)</v>
      </c>
      <c r="BK2" t="str">
        <f>VLOOKUP(BK1,Legend!$A$1:$B$125,2,0)</f>
        <v>Northern Shoveller (Anas clypeata)</v>
      </c>
      <c r="BL2" t="str">
        <f>VLOOKUP(BL1,Legend!$A$1:$B$125,2,0)</f>
        <v>omnivore</v>
      </c>
      <c r="BM2" t="str">
        <f>VLOOKUP(BM1,Legend!$A$1:$B$125,2,0)</f>
        <v>omnivore sp</v>
      </c>
      <c r="BN2" t="str">
        <f>VLOOKUP(BN1,Legend!$A$1:$B$125,2,0)</f>
        <v>Osprey (Pandion haliaetus)</v>
      </c>
      <c r="BO2" t="str">
        <f>VLOOKUP(BO1,Legend!$A$1:$B$125,2,0)</f>
        <v>Pacific Golden Plover (Pluvialis fulva)</v>
      </c>
      <c r="BP2" t="str">
        <f>VLOOKUP(BP1,Legend!$A$1:$B$125,2,0)</f>
        <v>Painted Snipe (Rostratula benghalensis)</v>
      </c>
      <c r="BQ2" t="str">
        <f>VLOOKUP(BQ1,Legend!$A$1:$B$125,2,0)</f>
        <v>Painted Stork (Mycteria leucocephala)</v>
      </c>
      <c r="BR2" t="str">
        <f>VLOOKUP(BR1,Legend!$A$1:$B$125,2,0)</f>
        <v>Pheasant-tailed Jacana (Hydrophasianus chirurgus)</v>
      </c>
      <c r="BS2" t="str">
        <f>VLOOKUP(BS1,Legend!$A$1:$B$125,2,0)</f>
        <v>Pied Avocet (Recurvirostra avosetta)</v>
      </c>
      <c r="BT2" t="str">
        <f>VLOOKUP(BT1,Legend!$A$1:$B$125,2,0)</f>
        <v>Pintail Snipe (Gallinago stenura)</v>
      </c>
      <c r="BU2">
        <f>VLOOKUP(BU1,Legend!$A$1:$B$125,2,0)</f>
        <v>0</v>
      </c>
      <c r="BV2" t="str">
        <f>VLOOKUP(BV1,Legend!$A$1:$B$125,2,0)</f>
        <v>plant sp</v>
      </c>
      <c r="BW2" t="str">
        <f>VLOOKUP(BW1,Legend!$A$1:$B$125,2,0)</f>
        <v>Purple Heron (Ardea purpurea)</v>
      </c>
      <c r="BX2" t="str">
        <f>VLOOKUP(BX1,Legend!$A$1:$B$125,2,0)</f>
        <v>Purple Swamphen (Porphyrio porphyrio)</v>
      </c>
      <c r="BY2" t="str">
        <f>VLOOKUP(BY1,Legend!$A$1:$B$125,2,0)</f>
        <v>Red-wattled Lapwing (Vanellus indicus)</v>
      </c>
      <c r="BZ2" t="str">
        <f>VLOOKUP(BZ1,Legend!$A$1:$B$125,2,0)</f>
        <v>River Tern (Sterna aurantia)</v>
      </c>
      <c r="CA2" t="str">
        <f>VLOOKUP(CA1,Legend!$A$1:$B$125,2,0)</f>
        <v>Ruff (Philomachus pugnax)</v>
      </c>
      <c r="CB2" t="str">
        <f>VLOOKUP(CB1,Legend!$A$1:$B$125,2,0)</f>
        <v>Small Blue Kingfisher (Alcedo atthis)</v>
      </c>
      <c r="CC2" t="str">
        <f>VLOOKUP(CC1,Legend!$A$1:$B$125,2,0)</f>
        <v>Small Pratincole (Glareola lactea)</v>
      </c>
      <c r="CD2" t="str">
        <f>VLOOKUP(CD1,Legend!$A$1:$B$125,2,0)</f>
        <v>Spot-billed Duck (Anas poecilorhyncha)</v>
      </c>
      <c r="CE2" t="str">
        <f>VLOOKUP(CE1,Legend!$A$1:$B$125,2,0)</f>
        <v>Spot-billed Pelican (Pelecanus philippensis)</v>
      </c>
      <c r="CF2" t="str">
        <f>VLOOKUP(CF1,Legend!$A$1:$B$125,2,0)</f>
        <v>Unidentified Cormorants</v>
      </c>
      <c r="CG2" t="str">
        <f>VLOOKUP(CG1,Legend!$A$1:$B$125,2,0)</f>
        <v>Unidentified Duck / Coot</v>
      </c>
      <c r="CH2" t="str">
        <f>VLOOKUP(CH1,Legend!$A$1:$B$125,2,0)</f>
        <v>Unidentified Ducks</v>
      </c>
      <c r="CI2" t="str">
        <f>VLOOKUP(CI1,Legend!$A$1:$B$125,2,0)</f>
        <v>Unidentified Egrets</v>
      </c>
      <c r="CJ2" t="str">
        <f>VLOOKUP(CJ1,Legend!$A$1:$B$125,2,0)</f>
        <v>Unidentified Herons</v>
      </c>
      <c r="CK2" t="str">
        <f>VLOOKUP(CK1,Legend!$A$1:$B$125,2,0)</f>
        <v>Unidentified Plovers</v>
      </c>
      <c r="CL2" t="str">
        <f>VLOOKUP(CL1,Legend!$A$1:$B$125,2,0)</f>
        <v>Unidentified Rails</v>
      </c>
      <c r="CM2" t="str">
        <f>VLOOKUP(CM1,Legend!$A$1:$B$125,2,0)</f>
        <v>Unidentified Sandpipers</v>
      </c>
      <c r="CN2" t="str">
        <f>VLOOKUP(CN1,Legend!$A$1:$B$125,2,0)</f>
        <v>Unidentified Snipes</v>
      </c>
      <c r="CO2" t="str">
        <f>VLOOKUP(CO1,Legend!$A$1:$B$125,2,0)</f>
        <v>Unidentified Stints</v>
      </c>
      <c r="CP2" t="str">
        <f>VLOOKUP(CP1,Legend!$A$1:$B$125,2,0)</f>
        <v>Unidentified Terns</v>
      </c>
      <c r="CQ2" t="str">
        <f>VLOOKUP(CQ1,Legend!$A$1:$B$125,2,0)</f>
        <v>Unidentified Waders</v>
      </c>
      <c r="CR2" t="str">
        <f>VLOOKUP(CR1,Legend!$A$1:$B$125,2,0)</f>
        <v>Watercock (Gallicrex cinerea)</v>
      </c>
      <c r="CS2" t="str">
        <f>VLOOKUP(CS1,Legend!$A$1:$B$125,2,0)</f>
        <v>Western Marsh Harrier (Circus aeruginosus)</v>
      </c>
      <c r="CT2" t="str">
        <f>VLOOKUP(CT1,Legend!$A$1:$B$125,2,0)</f>
        <v>western Reef-Heron Egretta gularis</v>
      </c>
      <c r="CU2" t="str">
        <f>VLOOKUP(CU1,Legend!$A$1:$B$125,2,0)</f>
        <v>Whiskered Tern (Chlidonias hybridus)</v>
      </c>
      <c r="CV2" t="str">
        <f>VLOOKUP(CV1,Legend!$A$1:$B$125,2,0)</f>
        <v>white bellied sea eagle</v>
      </c>
      <c r="CW2" t="str">
        <f>VLOOKUP(CW1,Legend!$A$1:$B$125,2,0)</f>
        <v>White -browed Wagtail (Motacilla maderaspatensis)</v>
      </c>
      <c r="CX2" t="str">
        <f>VLOOKUP(CX1,Legend!$A$1:$B$125,2,0)</f>
        <v>White Wagtail (Motacilla alba)</v>
      </c>
      <c r="CY2" t="str">
        <f>VLOOKUP(CY1,Legend!$A$1:$B$125,2,0)</f>
        <v>White-breasted Kingfisher (Halcyon smyrnensis)</v>
      </c>
      <c r="CZ2" t="str">
        <f>VLOOKUP(CZ1,Legend!$A$1:$B$125,2,0)</f>
        <v>White-breasted Waterhen (Amaurornis phoenicurus)</v>
      </c>
      <c r="DA2" t="str">
        <f>VLOOKUP(DA1,Legend!$A$1:$B$125,2,0)</f>
        <v>White-necked Stork (Ciconia episcopus)</v>
      </c>
      <c r="DB2" t="str">
        <f>VLOOKUP(DB1,Legend!$A$1:$B$125,2,0)</f>
        <v>Wire tailed swallow</v>
      </c>
      <c r="DC2" t="str">
        <f>VLOOKUP(DC1,Legend!$A$1:$B$125,2,0)</f>
        <v>Wood Sandpiper (Tringa glareola)</v>
      </c>
      <c r="DD2" t="str">
        <f>VLOOKUP(DD1,Legend!$A$1:$B$125,2,0)</f>
        <v>Yellow Bittern (Ixobrychus sinensis)</v>
      </c>
      <c r="DE2" t="str">
        <f>VLOOKUP(DE1,Legend!$A$1:$B$125,2,0)</f>
        <v>Yellow Wagtail (Motacilla flava)</v>
      </c>
      <c r="DF2" t="str">
        <f>VLOOKUP(DF1,Legend!$A$1:$B$125,2,0)</f>
        <v>Yellow-wattled Lapwing (Vanellus malabaricus)</v>
      </c>
      <c r="DG2" t="str">
        <f>VLOOKUP(DG1,Legend!$A$1:$B$125,2,0)</f>
        <v>insectivore</v>
      </c>
      <c r="DH2" t="str">
        <f>VLOOKUP(DH1,Legend!$A$1:$B$125,2,0)</f>
        <v>insect sp</v>
      </c>
      <c r="DI2" t="str">
        <f>VLOOKUP(DI1,Legend!$A$1:$B$125,2,0)</f>
        <v>Total</v>
      </c>
      <c r="DJ2" t="str">
        <f>VLOOKUP(DJ1,Legend!$A$1:$B$125,2,0)</f>
        <v>Average number of birds</v>
      </c>
      <c r="DK2" t="str">
        <f>VLOOKUP(DK1,Legend!$A$1:$B$125,2,0)</f>
        <v>Species richness</v>
      </c>
      <c r="DL2" t="str">
        <f>VLOOKUP(DL1,Legend!$A$1:$B$125,2,0)</f>
        <v>veg</v>
      </c>
      <c r="DM2" t="str">
        <f>VLOOKUP(DM1,Legend!$A$1:$B$125,2,0)</f>
        <v>veg sp</v>
      </c>
    </row>
    <row r="3" spans="1:272" x14ac:dyDescent="0.35">
      <c r="A3">
        <v>2011</v>
      </c>
      <c r="B3" t="s">
        <v>247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9</v>
      </c>
      <c r="K3">
        <v>0</v>
      </c>
      <c r="L3">
        <v>0</v>
      </c>
      <c r="M3">
        <v>0</v>
      </c>
      <c r="N3">
        <v>5</v>
      </c>
      <c r="O3">
        <v>16</v>
      </c>
      <c r="P3">
        <v>0</v>
      </c>
      <c r="Q3">
        <v>85</v>
      </c>
      <c r="R3">
        <v>0</v>
      </c>
      <c r="S3">
        <v>0</v>
      </c>
      <c r="T3">
        <v>15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1200</v>
      </c>
      <c r="AE3">
        <v>8</v>
      </c>
      <c r="AF3">
        <v>0</v>
      </c>
      <c r="AG3">
        <v>700</v>
      </c>
      <c r="AH3">
        <v>143</v>
      </c>
      <c r="AI3">
        <v>13</v>
      </c>
      <c r="AJ3">
        <v>0</v>
      </c>
      <c r="AK3">
        <v>95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30</v>
      </c>
      <c r="AU3">
        <v>15</v>
      </c>
      <c r="AV3">
        <v>0</v>
      </c>
      <c r="AW3">
        <v>10</v>
      </c>
      <c r="AX3">
        <v>0</v>
      </c>
      <c r="AY3">
        <v>0</v>
      </c>
      <c r="AZ3">
        <v>211</v>
      </c>
      <c r="BA3">
        <v>40</v>
      </c>
      <c r="BB3">
        <v>5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13</v>
      </c>
      <c r="BJ3">
        <v>0</v>
      </c>
      <c r="BK3">
        <v>800</v>
      </c>
      <c r="BL3">
        <v>1626</v>
      </c>
      <c r="BM3">
        <v>6</v>
      </c>
      <c r="BN3">
        <v>0</v>
      </c>
      <c r="BO3">
        <v>0</v>
      </c>
      <c r="BP3">
        <v>0</v>
      </c>
      <c r="BQ3">
        <v>0</v>
      </c>
      <c r="BR3">
        <v>103</v>
      </c>
      <c r="BS3">
        <v>0</v>
      </c>
      <c r="BT3">
        <v>0</v>
      </c>
      <c r="BU3">
        <v>937</v>
      </c>
      <c r="BV3">
        <v>3</v>
      </c>
      <c r="BW3">
        <v>1</v>
      </c>
      <c r="BX3">
        <v>221</v>
      </c>
      <c r="BY3">
        <v>6</v>
      </c>
      <c r="BZ3">
        <v>0</v>
      </c>
      <c r="CA3">
        <v>0</v>
      </c>
      <c r="CB3">
        <v>0</v>
      </c>
      <c r="CC3">
        <v>0</v>
      </c>
      <c r="CD3">
        <v>2</v>
      </c>
      <c r="CE3">
        <v>4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2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6</v>
      </c>
      <c r="DD3">
        <v>0</v>
      </c>
      <c r="DE3">
        <v>0</v>
      </c>
      <c r="DF3">
        <v>0</v>
      </c>
      <c r="DG3">
        <v>897</v>
      </c>
      <c r="DH3">
        <v>4</v>
      </c>
      <c r="DI3">
        <v>3603</v>
      </c>
      <c r="DJ3">
        <v>37.8333333333333</v>
      </c>
      <c r="DK3">
        <v>26</v>
      </c>
      <c r="DL3">
        <v>340</v>
      </c>
      <c r="DM3">
        <v>3</v>
      </c>
      <c r="DN3">
        <v>849</v>
      </c>
      <c r="DO3">
        <v>5</v>
      </c>
      <c r="DP3">
        <v>1235</v>
      </c>
      <c r="DQ3">
        <v>8</v>
      </c>
      <c r="DR3">
        <v>91</v>
      </c>
      <c r="DS3">
        <v>2</v>
      </c>
      <c r="DT3">
        <v>67</v>
      </c>
      <c r="DU3">
        <v>4</v>
      </c>
      <c r="DV3">
        <v>0</v>
      </c>
      <c r="DW3">
        <v>0</v>
      </c>
      <c r="DX3">
        <v>1021</v>
      </c>
      <c r="DY3">
        <v>4</v>
      </c>
      <c r="DZ3" t="s">
        <v>248</v>
      </c>
      <c r="EA3" t="s">
        <v>249</v>
      </c>
      <c r="EB3" t="s">
        <v>250</v>
      </c>
      <c r="EG3">
        <v>8.6573650700000009</v>
      </c>
      <c r="EH3">
        <v>78.037266489999993</v>
      </c>
      <c r="EJ3">
        <v>1</v>
      </c>
      <c r="EK3">
        <v>1</v>
      </c>
      <c r="EM3">
        <v>0.25</v>
      </c>
      <c r="EN3">
        <v>80.091983580000004</v>
      </c>
      <c r="EO3">
        <v>1</v>
      </c>
      <c r="EP3">
        <v>1</v>
      </c>
      <c r="EQ3">
        <v>1</v>
      </c>
      <c r="ER3">
        <v>1</v>
      </c>
      <c r="EW3">
        <v>1</v>
      </c>
      <c r="EX3">
        <v>1</v>
      </c>
      <c r="EY3">
        <v>0</v>
      </c>
      <c r="EZ3" t="s">
        <v>251</v>
      </c>
      <c r="FG3">
        <v>0.75</v>
      </c>
      <c r="FH3">
        <v>60.068987679999999</v>
      </c>
      <c r="FI3">
        <v>20.022995890000001</v>
      </c>
      <c r="FL3">
        <v>1</v>
      </c>
      <c r="FO3">
        <v>1</v>
      </c>
      <c r="FS3">
        <v>1</v>
      </c>
      <c r="GB3">
        <v>3</v>
      </c>
      <c r="GC3">
        <v>0.12</v>
      </c>
      <c r="GD3">
        <v>9.6110380299999996</v>
      </c>
      <c r="GK3">
        <v>1</v>
      </c>
      <c r="HI3">
        <v>1</v>
      </c>
      <c r="HK3">
        <v>1</v>
      </c>
      <c r="HM3">
        <v>1</v>
      </c>
      <c r="HN3">
        <v>1</v>
      </c>
      <c r="HP3">
        <v>1</v>
      </c>
      <c r="HZ3">
        <v>1</v>
      </c>
      <c r="IR3">
        <v>6</v>
      </c>
      <c r="IT3">
        <v>447.25055129999998</v>
      </c>
      <c r="IU3">
        <v>0</v>
      </c>
      <c r="IV3">
        <v>9</v>
      </c>
      <c r="IW3">
        <v>0</v>
      </c>
      <c r="IX3">
        <v>8.94</v>
      </c>
      <c r="IY3">
        <v>10.16</v>
      </c>
      <c r="JB3">
        <v>0</v>
      </c>
      <c r="JC3">
        <v>2.0122949000000001E-2</v>
      </c>
      <c r="JD3">
        <v>0</v>
      </c>
      <c r="JE3">
        <v>1.9988796E-2</v>
      </c>
    </row>
    <row r="4" spans="1:272" x14ac:dyDescent="0.35">
      <c r="A4">
        <v>2011</v>
      </c>
      <c r="B4" t="s">
        <v>252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35</v>
      </c>
      <c r="R4">
        <v>0</v>
      </c>
      <c r="S4">
        <v>0</v>
      </c>
      <c r="T4">
        <v>6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19</v>
      </c>
      <c r="AI4">
        <v>4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5</v>
      </c>
      <c r="AU4">
        <v>0</v>
      </c>
      <c r="AV4">
        <v>0</v>
      </c>
      <c r="AW4">
        <v>4</v>
      </c>
      <c r="AX4">
        <v>0</v>
      </c>
      <c r="AY4">
        <v>0</v>
      </c>
      <c r="AZ4">
        <v>0</v>
      </c>
      <c r="BA4">
        <v>2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12</v>
      </c>
      <c r="BM4">
        <v>3</v>
      </c>
      <c r="BN4">
        <v>0</v>
      </c>
      <c r="BO4">
        <v>0</v>
      </c>
      <c r="BP4">
        <v>0</v>
      </c>
      <c r="BQ4">
        <v>0</v>
      </c>
      <c r="BR4">
        <v>4</v>
      </c>
      <c r="BS4">
        <v>0</v>
      </c>
      <c r="BT4">
        <v>0</v>
      </c>
      <c r="BU4">
        <v>10</v>
      </c>
      <c r="BV4">
        <v>2</v>
      </c>
      <c r="BW4">
        <v>4</v>
      </c>
      <c r="BX4">
        <v>7</v>
      </c>
      <c r="BY4">
        <v>3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4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39</v>
      </c>
      <c r="DH4">
        <v>3</v>
      </c>
      <c r="DI4">
        <v>80</v>
      </c>
      <c r="DJ4">
        <v>0.78431372549019607</v>
      </c>
      <c r="DK4">
        <v>12</v>
      </c>
      <c r="DL4">
        <v>14</v>
      </c>
      <c r="DM4">
        <v>3</v>
      </c>
      <c r="DN4">
        <v>10</v>
      </c>
      <c r="DO4">
        <v>3</v>
      </c>
      <c r="DP4">
        <v>6</v>
      </c>
      <c r="DQ4">
        <v>2</v>
      </c>
      <c r="DR4">
        <v>38</v>
      </c>
      <c r="DS4">
        <v>2</v>
      </c>
      <c r="DT4">
        <v>2</v>
      </c>
      <c r="DU4">
        <v>1</v>
      </c>
      <c r="DV4">
        <v>0</v>
      </c>
      <c r="DW4">
        <v>0</v>
      </c>
      <c r="DX4">
        <v>6</v>
      </c>
      <c r="DY4">
        <v>1</v>
      </c>
      <c r="DZ4" t="s">
        <v>248</v>
      </c>
      <c r="EA4" t="s">
        <v>253</v>
      </c>
      <c r="EB4" t="s">
        <v>250</v>
      </c>
      <c r="ED4">
        <v>0.64583333333333337</v>
      </c>
      <c r="EF4" t="s">
        <v>254</v>
      </c>
      <c r="EG4">
        <v>8.6094655230000008</v>
      </c>
      <c r="EH4">
        <v>78.074403559999993</v>
      </c>
      <c r="EI4">
        <v>8</v>
      </c>
      <c r="EK4">
        <v>1</v>
      </c>
      <c r="EL4" t="s">
        <v>255</v>
      </c>
      <c r="EM4">
        <v>0.25</v>
      </c>
      <c r="EN4">
        <v>7.3442774999999996</v>
      </c>
      <c r="ES4">
        <v>1</v>
      </c>
      <c r="FD4">
        <v>13</v>
      </c>
      <c r="FE4">
        <v>1</v>
      </c>
      <c r="FF4" t="s">
        <v>256</v>
      </c>
      <c r="FG4">
        <v>0.75</v>
      </c>
      <c r="FH4">
        <v>5.5082081250000003</v>
      </c>
      <c r="FI4">
        <v>1.8360693749999999</v>
      </c>
      <c r="FL4">
        <v>1</v>
      </c>
      <c r="FO4">
        <v>1</v>
      </c>
      <c r="FS4">
        <v>1</v>
      </c>
      <c r="GB4">
        <v>3</v>
      </c>
      <c r="GC4">
        <v>0.75</v>
      </c>
      <c r="GD4">
        <v>5.5082081250000003</v>
      </c>
      <c r="GE4">
        <v>7</v>
      </c>
      <c r="GF4">
        <v>6</v>
      </c>
      <c r="GG4">
        <v>5</v>
      </c>
      <c r="GH4">
        <v>1</v>
      </c>
      <c r="GJ4">
        <v>1</v>
      </c>
      <c r="HC4">
        <v>7</v>
      </c>
      <c r="HD4">
        <v>0</v>
      </c>
      <c r="HE4">
        <v>0</v>
      </c>
      <c r="HG4">
        <v>7</v>
      </c>
      <c r="HH4">
        <v>0</v>
      </c>
      <c r="HI4">
        <v>1</v>
      </c>
      <c r="HJ4">
        <v>1</v>
      </c>
      <c r="HK4">
        <v>1</v>
      </c>
      <c r="HM4">
        <v>1</v>
      </c>
      <c r="HN4">
        <v>1</v>
      </c>
      <c r="HO4">
        <v>1</v>
      </c>
      <c r="IF4">
        <v>1</v>
      </c>
      <c r="IR4">
        <v>7</v>
      </c>
      <c r="IT4">
        <v>185.64292209999999</v>
      </c>
      <c r="IU4">
        <v>1</v>
      </c>
      <c r="IV4">
        <v>5</v>
      </c>
      <c r="IW4">
        <v>0</v>
      </c>
      <c r="IX4">
        <v>1.59</v>
      </c>
      <c r="IY4">
        <v>5.99</v>
      </c>
      <c r="JB4">
        <v>5.3866850000000004E-3</v>
      </c>
      <c r="JC4">
        <v>2.6933426999999999E-2</v>
      </c>
      <c r="JD4">
        <v>0</v>
      </c>
      <c r="JE4">
        <v>8.5648300000000007E-3</v>
      </c>
      <c r="JJ4" t="s">
        <v>257</v>
      </c>
    </row>
    <row r="5" spans="1:272" x14ac:dyDescent="0.35">
      <c r="A5">
        <v>2011</v>
      </c>
      <c r="B5" t="s">
        <v>258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156</v>
      </c>
      <c r="AI5">
        <v>5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2</v>
      </c>
      <c r="AY5">
        <v>0</v>
      </c>
      <c r="AZ5">
        <v>0</v>
      </c>
      <c r="BA5">
        <v>22</v>
      </c>
      <c r="BB5">
        <v>130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6</v>
      </c>
      <c r="BZ5">
        <v>0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7</v>
      </c>
      <c r="DG5">
        <v>19</v>
      </c>
      <c r="DH5">
        <v>5</v>
      </c>
      <c r="DI5">
        <v>176</v>
      </c>
      <c r="DJ5">
        <v>1.7254901960784315</v>
      </c>
      <c r="DK5">
        <v>11</v>
      </c>
      <c r="DL5">
        <v>0</v>
      </c>
      <c r="DM5">
        <v>0</v>
      </c>
      <c r="DN5">
        <v>136</v>
      </c>
      <c r="DO5">
        <v>4</v>
      </c>
      <c r="DP5">
        <v>3</v>
      </c>
      <c r="DQ5">
        <v>3</v>
      </c>
      <c r="DR5">
        <v>13</v>
      </c>
      <c r="DS5">
        <v>2</v>
      </c>
      <c r="DT5">
        <v>24</v>
      </c>
      <c r="DU5">
        <v>2</v>
      </c>
      <c r="DV5">
        <v>0</v>
      </c>
      <c r="DW5">
        <v>0</v>
      </c>
      <c r="DX5">
        <v>0</v>
      </c>
      <c r="DY5">
        <v>0</v>
      </c>
      <c r="DZ5" t="s">
        <v>248</v>
      </c>
      <c r="EA5" t="s">
        <v>259</v>
      </c>
      <c r="EB5" t="s">
        <v>260</v>
      </c>
      <c r="EG5">
        <v>8.7569068399999992</v>
      </c>
      <c r="EH5">
        <v>77.481845089999993</v>
      </c>
      <c r="EJ5">
        <v>1</v>
      </c>
      <c r="EK5">
        <v>1</v>
      </c>
      <c r="EM5">
        <v>0.12</v>
      </c>
      <c r="EN5">
        <v>2.1053725820000002</v>
      </c>
      <c r="ER5">
        <v>1</v>
      </c>
      <c r="EX5">
        <v>1</v>
      </c>
      <c r="GB5">
        <v>0</v>
      </c>
      <c r="GK5">
        <v>1</v>
      </c>
      <c r="HM5">
        <v>1</v>
      </c>
      <c r="HT5">
        <v>1</v>
      </c>
      <c r="IT5">
        <v>182.64011780000001</v>
      </c>
      <c r="IU5">
        <v>3</v>
      </c>
      <c r="IV5">
        <v>3</v>
      </c>
      <c r="IW5">
        <v>0</v>
      </c>
      <c r="IX5">
        <v>3.04</v>
      </c>
      <c r="IY5">
        <v>71.25</v>
      </c>
      <c r="JA5">
        <v>7</v>
      </c>
      <c r="JB5">
        <v>1.6425744999999999E-2</v>
      </c>
      <c r="JC5">
        <v>1.6425744999999999E-2</v>
      </c>
      <c r="JD5">
        <v>0</v>
      </c>
      <c r="JE5">
        <v>1.6644755000000001E-2</v>
      </c>
    </row>
    <row r="6" spans="1:272" x14ac:dyDescent="0.35">
      <c r="A6">
        <v>2011</v>
      </c>
      <c r="B6" t="s">
        <v>261</v>
      </c>
      <c r="C6">
        <v>0</v>
      </c>
      <c r="D6">
        <v>0</v>
      </c>
      <c r="E6">
        <v>0</v>
      </c>
      <c r="F6">
        <v>0</v>
      </c>
      <c r="G6">
        <v>0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17</v>
      </c>
      <c r="AI6">
        <v>7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8</v>
      </c>
      <c r="AU6">
        <v>2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3</v>
      </c>
      <c r="BC6">
        <v>3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3</v>
      </c>
      <c r="BM6">
        <v>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2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17</v>
      </c>
      <c r="DH6">
        <v>4</v>
      </c>
      <c r="DI6">
        <v>37</v>
      </c>
      <c r="DJ6">
        <v>0.36274509803921567</v>
      </c>
      <c r="DK6">
        <v>13</v>
      </c>
      <c r="DL6">
        <v>0</v>
      </c>
      <c r="DM6">
        <v>0</v>
      </c>
      <c r="DN6">
        <v>12</v>
      </c>
      <c r="DO6">
        <v>3</v>
      </c>
      <c r="DP6">
        <v>4</v>
      </c>
      <c r="DQ6">
        <v>4</v>
      </c>
      <c r="DR6">
        <v>15</v>
      </c>
      <c r="DS6">
        <v>3</v>
      </c>
      <c r="DT6">
        <v>6</v>
      </c>
      <c r="DU6">
        <v>3</v>
      </c>
      <c r="DV6">
        <v>0</v>
      </c>
      <c r="DW6">
        <v>0</v>
      </c>
      <c r="DX6">
        <v>0</v>
      </c>
      <c r="DY6">
        <v>0</v>
      </c>
      <c r="DZ6" t="s">
        <v>248</v>
      </c>
      <c r="EA6" t="s">
        <v>262</v>
      </c>
      <c r="EB6" t="s">
        <v>260</v>
      </c>
      <c r="EC6">
        <v>40568</v>
      </c>
      <c r="ED6">
        <v>0.53125</v>
      </c>
      <c r="EE6">
        <v>0.58333333333333337</v>
      </c>
      <c r="EF6" t="s">
        <v>263</v>
      </c>
      <c r="EG6">
        <v>8.5438403780000005</v>
      </c>
      <c r="EH6">
        <v>77.600198779999999</v>
      </c>
      <c r="EJ6">
        <v>1</v>
      </c>
      <c r="EK6">
        <v>0</v>
      </c>
      <c r="EL6" t="s">
        <v>264</v>
      </c>
      <c r="EM6">
        <v>1</v>
      </c>
      <c r="EN6">
        <v>50.096701840000001</v>
      </c>
      <c r="EO6">
        <v>0</v>
      </c>
      <c r="EP6">
        <v>1</v>
      </c>
      <c r="EQ6">
        <v>1</v>
      </c>
      <c r="ER6">
        <v>1</v>
      </c>
      <c r="ES6">
        <v>0</v>
      </c>
      <c r="ET6">
        <v>0</v>
      </c>
      <c r="EU6">
        <v>0</v>
      </c>
      <c r="EW6">
        <v>1</v>
      </c>
      <c r="EZ6">
        <v>1</v>
      </c>
      <c r="FA6">
        <v>0</v>
      </c>
      <c r="FB6">
        <v>0</v>
      </c>
      <c r="FC6">
        <v>0</v>
      </c>
      <c r="FD6">
        <v>20</v>
      </c>
      <c r="FE6">
        <v>1</v>
      </c>
      <c r="FF6" t="s">
        <v>265</v>
      </c>
      <c r="FG6">
        <v>0.25</v>
      </c>
      <c r="FH6">
        <v>12.52417546</v>
      </c>
      <c r="FI6">
        <v>37.572526379999999</v>
      </c>
      <c r="FJ6">
        <v>1</v>
      </c>
      <c r="GB6">
        <v>1</v>
      </c>
      <c r="GC6">
        <v>0.12</v>
      </c>
      <c r="GD6">
        <v>6.0116042209999998</v>
      </c>
      <c r="GK6">
        <v>1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Q6">
        <v>1</v>
      </c>
      <c r="HR6">
        <v>1</v>
      </c>
      <c r="IR6">
        <v>2</v>
      </c>
      <c r="IT6">
        <v>243.884827</v>
      </c>
      <c r="IU6">
        <v>2</v>
      </c>
      <c r="IV6">
        <v>4</v>
      </c>
      <c r="IW6">
        <v>0</v>
      </c>
      <c r="IX6">
        <v>3.806</v>
      </c>
      <c r="IY6">
        <v>47.06</v>
      </c>
      <c r="JB6">
        <v>8.2005919999999996E-3</v>
      </c>
      <c r="JC6">
        <v>1.6401183999999999E-2</v>
      </c>
      <c r="JD6">
        <v>0</v>
      </c>
      <c r="JE6">
        <v>1.5605727E-2</v>
      </c>
      <c r="JF6" t="s">
        <v>266</v>
      </c>
    </row>
    <row r="7" spans="1:272" x14ac:dyDescent="0.35">
      <c r="A7">
        <v>2011</v>
      </c>
      <c r="B7" t="s">
        <v>267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34</v>
      </c>
      <c r="AI7">
        <v>12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5</v>
      </c>
      <c r="AU7">
        <v>0</v>
      </c>
      <c r="AV7">
        <v>0</v>
      </c>
      <c r="AW7">
        <v>1</v>
      </c>
      <c r="AX7">
        <v>0</v>
      </c>
      <c r="AY7">
        <v>0</v>
      </c>
      <c r="AZ7">
        <v>9</v>
      </c>
      <c r="BA7">
        <v>3</v>
      </c>
      <c r="BB7">
        <v>14</v>
      </c>
      <c r="BC7">
        <v>2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20</v>
      </c>
      <c r="BM7">
        <v>5</v>
      </c>
      <c r="BN7">
        <v>1</v>
      </c>
      <c r="BO7">
        <v>0</v>
      </c>
      <c r="BP7">
        <v>0</v>
      </c>
      <c r="BQ7">
        <v>1</v>
      </c>
      <c r="BR7">
        <v>2</v>
      </c>
      <c r="BS7">
        <v>0</v>
      </c>
      <c r="BT7">
        <v>0</v>
      </c>
      <c r="BU7">
        <v>10</v>
      </c>
      <c r="BV7">
        <v>2</v>
      </c>
      <c r="BW7">
        <v>2</v>
      </c>
      <c r="BX7">
        <v>2</v>
      </c>
      <c r="BY7">
        <v>1</v>
      </c>
      <c r="BZ7">
        <v>0</v>
      </c>
      <c r="CA7">
        <v>0</v>
      </c>
      <c r="CB7">
        <v>0</v>
      </c>
      <c r="CC7">
        <v>0</v>
      </c>
      <c r="CD7">
        <v>4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5</v>
      </c>
      <c r="DH7">
        <v>4</v>
      </c>
      <c r="DI7">
        <v>69</v>
      </c>
      <c r="DJ7">
        <v>0.67647058823529416</v>
      </c>
      <c r="DK7">
        <v>23</v>
      </c>
      <c r="DL7">
        <v>12</v>
      </c>
      <c r="DM7">
        <v>3</v>
      </c>
      <c r="DN7">
        <v>23</v>
      </c>
      <c r="DO7">
        <v>5</v>
      </c>
      <c r="DP7">
        <v>13</v>
      </c>
      <c r="DQ7">
        <v>8</v>
      </c>
      <c r="DR7">
        <v>4</v>
      </c>
      <c r="DS7">
        <v>2</v>
      </c>
      <c r="DT7">
        <v>6</v>
      </c>
      <c r="DU7">
        <v>3</v>
      </c>
      <c r="DV7">
        <v>0</v>
      </c>
      <c r="DW7">
        <v>0</v>
      </c>
      <c r="DX7">
        <v>11</v>
      </c>
      <c r="DY7">
        <v>2</v>
      </c>
      <c r="DZ7" t="s">
        <v>248</v>
      </c>
      <c r="EA7" t="s">
        <v>259</v>
      </c>
      <c r="EB7" t="s">
        <v>260</v>
      </c>
      <c r="EC7">
        <v>40566</v>
      </c>
      <c r="ED7">
        <v>0.30555555555555552</v>
      </c>
      <c r="EE7">
        <v>0.3576388888888889</v>
      </c>
      <c r="EF7" t="s">
        <v>268</v>
      </c>
      <c r="EG7">
        <v>8.7441503269999998</v>
      </c>
      <c r="EH7">
        <v>77.482210809999998</v>
      </c>
      <c r="EJ7">
        <v>1</v>
      </c>
      <c r="EK7">
        <v>0</v>
      </c>
      <c r="EL7" t="s">
        <v>255</v>
      </c>
      <c r="EM7">
        <v>0.75</v>
      </c>
      <c r="EN7">
        <v>6.3959242649999997</v>
      </c>
      <c r="EP7">
        <v>1</v>
      </c>
      <c r="EW7">
        <v>1</v>
      </c>
      <c r="EX7">
        <v>1</v>
      </c>
      <c r="EY7">
        <v>1</v>
      </c>
      <c r="EZ7">
        <v>1</v>
      </c>
      <c r="FD7">
        <v>1</v>
      </c>
      <c r="FE7">
        <v>1</v>
      </c>
      <c r="FF7" t="s">
        <v>269</v>
      </c>
      <c r="FG7">
        <v>1</v>
      </c>
      <c r="FH7">
        <v>6.3959242649999997</v>
      </c>
      <c r="FI7">
        <v>0</v>
      </c>
      <c r="FO7">
        <v>1</v>
      </c>
      <c r="FS7">
        <v>1</v>
      </c>
      <c r="GB7">
        <v>2</v>
      </c>
      <c r="GC7">
        <v>0</v>
      </c>
      <c r="GD7">
        <v>0</v>
      </c>
      <c r="GK7">
        <v>1</v>
      </c>
      <c r="HC7">
        <v>2</v>
      </c>
      <c r="HG7">
        <v>2</v>
      </c>
      <c r="HH7">
        <v>0</v>
      </c>
      <c r="HI7">
        <v>1</v>
      </c>
      <c r="HK7">
        <v>1</v>
      </c>
      <c r="HM7">
        <v>1</v>
      </c>
      <c r="HZ7">
        <v>1</v>
      </c>
      <c r="IR7">
        <v>4</v>
      </c>
      <c r="IT7">
        <v>154.38621000000001</v>
      </c>
      <c r="IU7">
        <v>3</v>
      </c>
      <c r="IV7">
        <v>4</v>
      </c>
      <c r="IW7">
        <v>0</v>
      </c>
      <c r="IX7">
        <v>1.2</v>
      </c>
      <c r="IY7">
        <v>71.89</v>
      </c>
      <c r="IZ7">
        <v>5</v>
      </c>
      <c r="JA7">
        <v>4</v>
      </c>
      <c r="JB7">
        <v>1.9431786999999999E-2</v>
      </c>
      <c r="JC7">
        <v>2.5909049999999999E-2</v>
      </c>
      <c r="JD7">
        <v>0</v>
      </c>
      <c r="JE7">
        <v>7.7727150000000004E-3</v>
      </c>
    </row>
    <row r="8" spans="1:272" x14ac:dyDescent="0.35">
      <c r="A8">
        <v>2011</v>
      </c>
      <c r="B8" t="s">
        <v>270</v>
      </c>
      <c r="C8">
        <v>5</v>
      </c>
      <c r="D8">
        <v>0</v>
      </c>
      <c r="E8">
        <v>0</v>
      </c>
      <c r="F8">
        <v>0</v>
      </c>
      <c r="G8">
        <v>1</v>
      </c>
      <c r="H8">
        <v>5</v>
      </c>
      <c r="I8">
        <v>0</v>
      </c>
      <c r="J8">
        <v>6</v>
      </c>
      <c r="K8">
        <v>0</v>
      </c>
      <c r="L8">
        <v>0</v>
      </c>
      <c r="M8">
        <v>0</v>
      </c>
      <c r="N8">
        <v>9</v>
      </c>
      <c r="O8">
        <v>31</v>
      </c>
      <c r="P8">
        <v>0</v>
      </c>
      <c r="Q8">
        <v>256</v>
      </c>
      <c r="R8">
        <v>0</v>
      </c>
      <c r="S8">
        <v>0</v>
      </c>
      <c r="T8">
        <v>95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68</v>
      </c>
      <c r="AE8">
        <v>5</v>
      </c>
      <c r="AF8">
        <v>0</v>
      </c>
      <c r="AG8">
        <v>0</v>
      </c>
      <c r="AH8">
        <v>305</v>
      </c>
      <c r="AI8">
        <v>17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16</v>
      </c>
      <c r="AR8">
        <v>0</v>
      </c>
      <c r="AS8">
        <v>25</v>
      </c>
      <c r="AT8">
        <v>47</v>
      </c>
      <c r="AU8">
        <v>13</v>
      </c>
      <c r="AV8">
        <v>0</v>
      </c>
      <c r="AW8">
        <v>49</v>
      </c>
      <c r="AX8">
        <v>3</v>
      </c>
      <c r="AY8">
        <v>0</v>
      </c>
      <c r="AZ8">
        <v>0</v>
      </c>
      <c r="BA8">
        <v>56</v>
      </c>
      <c r="BB8">
        <v>8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76</v>
      </c>
      <c r="BK8">
        <v>0</v>
      </c>
      <c r="BL8">
        <v>362</v>
      </c>
      <c r="BM8">
        <v>6</v>
      </c>
      <c r="BN8">
        <v>0</v>
      </c>
      <c r="BO8">
        <v>0</v>
      </c>
      <c r="BP8">
        <v>0</v>
      </c>
      <c r="BQ8">
        <v>4</v>
      </c>
      <c r="BR8">
        <v>71</v>
      </c>
      <c r="BS8">
        <v>0</v>
      </c>
      <c r="BT8">
        <v>0</v>
      </c>
      <c r="BU8">
        <v>10058</v>
      </c>
      <c r="BV8">
        <v>2</v>
      </c>
      <c r="BW8">
        <v>24</v>
      </c>
      <c r="BX8">
        <v>48</v>
      </c>
      <c r="BY8">
        <v>14</v>
      </c>
      <c r="BZ8">
        <v>0</v>
      </c>
      <c r="CA8">
        <v>0</v>
      </c>
      <c r="CB8">
        <v>1</v>
      </c>
      <c r="CC8">
        <v>0</v>
      </c>
      <c r="CD8">
        <v>47</v>
      </c>
      <c r="CE8">
        <v>52</v>
      </c>
      <c r="CF8">
        <v>0</v>
      </c>
      <c r="CG8">
        <v>0</v>
      </c>
      <c r="CH8">
        <v>9979</v>
      </c>
      <c r="CI8">
        <v>0</v>
      </c>
      <c r="CJ8">
        <v>0</v>
      </c>
      <c r="CK8">
        <v>0</v>
      </c>
      <c r="CL8">
        <v>0</v>
      </c>
      <c r="CM8">
        <v>0</v>
      </c>
      <c r="CN8">
        <v>22</v>
      </c>
      <c r="CO8">
        <v>0</v>
      </c>
      <c r="CP8">
        <v>0</v>
      </c>
      <c r="CQ8">
        <v>0</v>
      </c>
      <c r="CR8">
        <v>0</v>
      </c>
      <c r="CS8">
        <v>2</v>
      </c>
      <c r="CT8">
        <v>0</v>
      </c>
      <c r="CU8">
        <v>0</v>
      </c>
      <c r="CV8">
        <v>0</v>
      </c>
      <c r="CW8">
        <v>2</v>
      </c>
      <c r="CX8">
        <v>0</v>
      </c>
      <c r="CY8">
        <v>9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326</v>
      </c>
      <c r="DH8">
        <v>7</v>
      </c>
      <c r="DI8">
        <v>11051</v>
      </c>
      <c r="DJ8">
        <v>108.34313725490196</v>
      </c>
      <c r="DK8">
        <v>32</v>
      </c>
      <c r="DL8">
        <v>151</v>
      </c>
      <c r="DM8">
        <v>4</v>
      </c>
      <c r="DN8">
        <v>180</v>
      </c>
      <c r="DO8">
        <v>7</v>
      </c>
      <c r="DP8">
        <v>217</v>
      </c>
      <c r="DQ8">
        <v>10</v>
      </c>
      <c r="DR8">
        <v>277</v>
      </c>
      <c r="DS8">
        <v>4</v>
      </c>
      <c r="DT8">
        <v>130</v>
      </c>
      <c r="DU8">
        <v>6</v>
      </c>
      <c r="DV8">
        <v>0</v>
      </c>
      <c r="DW8">
        <v>0</v>
      </c>
      <c r="DX8">
        <v>95</v>
      </c>
      <c r="DY8">
        <v>1</v>
      </c>
      <c r="DZ8" t="s">
        <v>248</v>
      </c>
      <c r="EA8" t="s">
        <v>253</v>
      </c>
      <c r="EB8" t="s">
        <v>250</v>
      </c>
      <c r="EG8">
        <v>8.5848683619999999</v>
      </c>
      <c r="EH8">
        <v>77.996818390000001</v>
      </c>
      <c r="EJ8">
        <v>1</v>
      </c>
      <c r="EK8">
        <v>0</v>
      </c>
      <c r="EM8">
        <v>1</v>
      </c>
      <c r="EN8">
        <v>712.13257980000003</v>
      </c>
      <c r="EO8">
        <v>1</v>
      </c>
      <c r="EP8">
        <v>1</v>
      </c>
      <c r="EQ8">
        <v>1</v>
      </c>
      <c r="ER8">
        <v>1</v>
      </c>
      <c r="EX8">
        <v>1</v>
      </c>
      <c r="FG8">
        <v>0.12</v>
      </c>
      <c r="FH8">
        <v>85.455909579999997</v>
      </c>
      <c r="FI8">
        <v>626.67667019999999</v>
      </c>
      <c r="FL8">
        <v>1</v>
      </c>
      <c r="FS8">
        <v>1</v>
      </c>
      <c r="GB8">
        <v>2</v>
      </c>
      <c r="GC8">
        <v>0.5</v>
      </c>
      <c r="GD8">
        <v>356.06628990000002</v>
      </c>
      <c r="GE8">
        <v>7</v>
      </c>
      <c r="GF8">
        <v>8</v>
      </c>
      <c r="GG8">
        <v>5</v>
      </c>
      <c r="GH8">
        <v>1</v>
      </c>
      <c r="GK8">
        <v>1</v>
      </c>
      <c r="IR8">
        <v>0</v>
      </c>
      <c r="IT8">
        <v>767.24877909999998</v>
      </c>
      <c r="IU8">
        <v>0</v>
      </c>
      <c r="IV8">
        <v>7</v>
      </c>
      <c r="IW8">
        <v>0</v>
      </c>
      <c r="IX8">
        <v>6.77</v>
      </c>
      <c r="IY8">
        <v>15.43</v>
      </c>
      <c r="JB8">
        <v>0</v>
      </c>
      <c r="JC8">
        <v>9.1235080000000007E-3</v>
      </c>
      <c r="JD8">
        <v>0</v>
      </c>
      <c r="JE8">
        <v>8.8237349999999992E-3</v>
      </c>
    </row>
    <row r="9" spans="1:272" x14ac:dyDescent="0.35">
      <c r="A9">
        <v>2011</v>
      </c>
      <c r="B9" t="s">
        <v>271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19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32</v>
      </c>
      <c r="AI9">
        <v>12</v>
      </c>
      <c r="AJ9">
        <v>0</v>
      </c>
      <c r="AK9">
        <v>12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4</v>
      </c>
      <c r="AT9">
        <v>15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2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3</v>
      </c>
      <c r="BJ9">
        <v>0</v>
      </c>
      <c r="BK9">
        <v>0</v>
      </c>
      <c r="BL9">
        <v>22</v>
      </c>
      <c r="BM9">
        <v>4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  <c r="BU9">
        <v>1</v>
      </c>
      <c r="BV9">
        <v>1</v>
      </c>
      <c r="BW9">
        <v>1</v>
      </c>
      <c r="BX9">
        <v>1</v>
      </c>
      <c r="BY9">
        <v>0</v>
      </c>
      <c r="BZ9">
        <v>0</v>
      </c>
      <c r="CA9">
        <v>0</v>
      </c>
      <c r="CB9">
        <v>1</v>
      </c>
      <c r="CC9">
        <v>0</v>
      </c>
      <c r="CD9">
        <v>7</v>
      </c>
      <c r="CE9">
        <v>4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24</v>
      </c>
      <c r="DH9">
        <v>3</v>
      </c>
      <c r="DI9">
        <v>79</v>
      </c>
      <c r="DJ9">
        <v>0.77450980392156898</v>
      </c>
      <c r="DK9">
        <v>20</v>
      </c>
      <c r="DL9">
        <v>3</v>
      </c>
      <c r="DM9">
        <v>2</v>
      </c>
      <c r="DN9">
        <v>24</v>
      </c>
      <c r="DO9">
        <v>7</v>
      </c>
      <c r="DP9">
        <v>12</v>
      </c>
      <c r="DQ9">
        <v>3</v>
      </c>
      <c r="DR9">
        <v>19</v>
      </c>
      <c r="DS9">
        <v>1</v>
      </c>
      <c r="DT9">
        <v>8</v>
      </c>
      <c r="DU9">
        <v>5</v>
      </c>
      <c r="DV9">
        <v>0</v>
      </c>
      <c r="DW9">
        <v>0</v>
      </c>
      <c r="DX9">
        <v>13</v>
      </c>
      <c r="DY9">
        <v>2</v>
      </c>
      <c r="DZ9" t="s">
        <v>248</v>
      </c>
      <c r="EA9" t="s">
        <v>262</v>
      </c>
      <c r="EB9" t="s">
        <v>260</v>
      </c>
      <c r="EC9">
        <v>40570</v>
      </c>
      <c r="ED9">
        <v>0.2388888888888889</v>
      </c>
      <c r="EE9">
        <v>0.27083333333333331</v>
      </c>
      <c r="EF9" t="s">
        <v>263</v>
      </c>
      <c r="EG9">
        <v>8.5619329339999997</v>
      </c>
      <c r="EH9">
        <v>77.626950840000006</v>
      </c>
      <c r="EJ9">
        <v>1</v>
      </c>
      <c r="EK9">
        <v>0</v>
      </c>
      <c r="EL9" t="s">
        <v>264</v>
      </c>
      <c r="EM9">
        <v>1</v>
      </c>
      <c r="EN9">
        <v>32.1905</v>
      </c>
      <c r="EO9">
        <v>1</v>
      </c>
      <c r="EP9">
        <v>1</v>
      </c>
      <c r="EQ9">
        <v>0</v>
      </c>
      <c r="ER9">
        <v>1</v>
      </c>
      <c r="ES9">
        <v>0</v>
      </c>
      <c r="ET9">
        <v>0</v>
      </c>
      <c r="EU9">
        <v>0</v>
      </c>
      <c r="EW9">
        <v>1</v>
      </c>
      <c r="EZ9">
        <v>1</v>
      </c>
      <c r="FA9">
        <v>0</v>
      </c>
      <c r="FB9">
        <v>0</v>
      </c>
      <c r="FC9">
        <v>0</v>
      </c>
      <c r="FG9">
        <v>0.25</v>
      </c>
      <c r="FH9">
        <v>8.047625</v>
      </c>
      <c r="FI9">
        <v>24.142875</v>
      </c>
      <c r="FJ9">
        <v>1</v>
      </c>
      <c r="FM9">
        <v>1</v>
      </c>
      <c r="GB9">
        <v>2</v>
      </c>
      <c r="GC9">
        <v>0.25</v>
      </c>
      <c r="GD9">
        <v>8.047625</v>
      </c>
      <c r="IR9">
        <v>0</v>
      </c>
      <c r="IT9">
        <v>226.99964199999999</v>
      </c>
      <c r="IU9">
        <v>3</v>
      </c>
      <c r="IV9">
        <v>2</v>
      </c>
      <c r="IW9">
        <v>0</v>
      </c>
      <c r="IX9">
        <v>1.64</v>
      </c>
      <c r="IY9">
        <v>54.93</v>
      </c>
      <c r="JB9">
        <v>1.3215879999999999E-2</v>
      </c>
      <c r="JC9">
        <v>8.8105869999999999E-3</v>
      </c>
      <c r="JD9">
        <v>0</v>
      </c>
      <c r="JE9">
        <v>7.2246810000000002E-3</v>
      </c>
    </row>
    <row r="10" spans="1:272" x14ac:dyDescent="0.35">
      <c r="A10">
        <v>2011</v>
      </c>
      <c r="B10" t="s">
        <v>272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3</v>
      </c>
      <c r="K10">
        <v>124</v>
      </c>
      <c r="L10">
        <v>9</v>
      </c>
      <c r="M10">
        <v>0</v>
      </c>
      <c r="N10">
        <v>0</v>
      </c>
      <c r="O10">
        <v>0</v>
      </c>
      <c r="P10">
        <v>0</v>
      </c>
      <c r="Q10">
        <v>22</v>
      </c>
      <c r="R10">
        <v>0</v>
      </c>
      <c r="S10">
        <v>0</v>
      </c>
      <c r="T10">
        <v>15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24</v>
      </c>
      <c r="AE10">
        <v>3</v>
      </c>
      <c r="AF10">
        <v>0</v>
      </c>
      <c r="AG10">
        <v>0</v>
      </c>
      <c r="AH10">
        <v>212</v>
      </c>
      <c r="AI10">
        <v>12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14</v>
      </c>
      <c r="AU10">
        <v>2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22</v>
      </c>
      <c r="BB10">
        <v>1</v>
      </c>
      <c r="BC10">
        <v>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7</v>
      </c>
      <c r="BJ10">
        <v>0</v>
      </c>
      <c r="BK10">
        <v>2</v>
      </c>
      <c r="BL10">
        <v>50</v>
      </c>
      <c r="BM10">
        <v>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6</v>
      </c>
      <c r="BV10">
        <v>1</v>
      </c>
      <c r="BW10">
        <v>0</v>
      </c>
      <c r="BX10">
        <v>6</v>
      </c>
      <c r="BY10">
        <v>4</v>
      </c>
      <c r="BZ10">
        <v>0</v>
      </c>
      <c r="CA10">
        <v>0</v>
      </c>
      <c r="CB10">
        <v>1</v>
      </c>
      <c r="CC10">
        <v>0</v>
      </c>
      <c r="CD10">
        <v>11</v>
      </c>
      <c r="CE10">
        <v>9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147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168</v>
      </c>
      <c r="DH10">
        <v>8</v>
      </c>
      <c r="DI10">
        <v>436</v>
      </c>
      <c r="DJ10">
        <v>4.2745098039215703</v>
      </c>
      <c r="DK10">
        <v>24</v>
      </c>
      <c r="DL10">
        <v>6</v>
      </c>
      <c r="DM10">
        <v>1</v>
      </c>
      <c r="DN10">
        <v>33</v>
      </c>
      <c r="DO10">
        <v>5</v>
      </c>
      <c r="DP10">
        <v>167</v>
      </c>
      <c r="DQ10">
        <v>9</v>
      </c>
      <c r="DR10">
        <v>26</v>
      </c>
      <c r="DS10">
        <v>2</v>
      </c>
      <c r="DT10">
        <v>42</v>
      </c>
      <c r="DU10">
        <v>6</v>
      </c>
      <c r="DV10">
        <v>0</v>
      </c>
      <c r="DW10">
        <v>0</v>
      </c>
      <c r="DX10">
        <v>15</v>
      </c>
      <c r="DY10">
        <v>1</v>
      </c>
      <c r="DZ10" t="s">
        <v>248</v>
      </c>
      <c r="EA10" t="s">
        <v>273</v>
      </c>
      <c r="EB10" t="s">
        <v>250</v>
      </c>
      <c r="EC10">
        <v>40565</v>
      </c>
      <c r="ED10">
        <v>0.58333333333333337</v>
      </c>
      <c r="EF10" t="s">
        <v>274</v>
      </c>
      <c r="EG10">
        <v>8.8013091039999996</v>
      </c>
      <c r="EH10">
        <v>77.791690169999995</v>
      </c>
      <c r="EI10">
        <v>9</v>
      </c>
      <c r="EJ10">
        <v>1</v>
      </c>
      <c r="EK10">
        <v>0</v>
      </c>
      <c r="EL10" t="s">
        <v>264</v>
      </c>
      <c r="EM10">
        <v>1</v>
      </c>
      <c r="EN10">
        <v>108.1454255</v>
      </c>
      <c r="EO10">
        <v>1</v>
      </c>
      <c r="EP10">
        <v>1</v>
      </c>
      <c r="EQ10">
        <v>1</v>
      </c>
      <c r="ER10">
        <v>1</v>
      </c>
      <c r="ES10">
        <v>0</v>
      </c>
      <c r="ET10">
        <v>1</v>
      </c>
      <c r="EU10">
        <v>0</v>
      </c>
      <c r="EW10">
        <v>1</v>
      </c>
      <c r="FD10">
        <v>2</v>
      </c>
      <c r="FE10">
        <v>1</v>
      </c>
      <c r="FF10" t="s">
        <v>275</v>
      </c>
      <c r="FG10">
        <v>0.25</v>
      </c>
      <c r="FH10">
        <v>27.036356380000001</v>
      </c>
      <c r="FI10">
        <v>81.109069129999995</v>
      </c>
      <c r="FM10">
        <v>1</v>
      </c>
      <c r="FT10">
        <v>1</v>
      </c>
      <c r="GB10">
        <v>2</v>
      </c>
      <c r="GC10">
        <v>0.12</v>
      </c>
      <c r="GD10">
        <v>12.97745106</v>
      </c>
      <c r="GK10">
        <v>1</v>
      </c>
      <c r="HN10">
        <v>1</v>
      </c>
      <c r="IR10">
        <v>1</v>
      </c>
      <c r="IT10">
        <v>303.3611123</v>
      </c>
      <c r="IU10">
        <v>4</v>
      </c>
      <c r="IV10">
        <v>1</v>
      </c>
      <c r="IW10">
        <v>0</v>
      </c>
      <c r="IX10">
        <v>2.33</v>
      </c>
      <c r="IY10">
        <v>40.92</v>
      </c>
      <c r="JB10">
        <v>1.3185606000000001E-2</v>
      </c>
      <c r="JC10">
        <v>3.296401E-3</v>
      </c>
      <c r="JD10">
        <v>0</v>
      </c>
      <c r="JE10">
        <v>7.680615E-3</v>
      </c>
      <c r="JJ10" t="s">
        <v>276</v>
      </c>
    </row>
    <row r="11" spans="1:272" x14ac:dyDescent="0.35">
      <c r="A11">
        <v>2011</v>
      </c>
      <c r="B11" t="s">
        <v>277</v>
      </c>
      <c r="C11">
        <v>1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7</v>
      </c>
      <c r="K11">
        <v>0</v>
      </c>
      <c r="L11">
        <v>4</v>
      </c>
      <c r="M11">
        <v>0</v>
      </c>
      <c r="N11">
        <v>0</v>
      </c>
      <c r="O11">
        <v>0</v>
      </c>
      <c r="P11">
        <v>0</v>
      </c>
      <c r="Q11">
        <v>11</v>
      </c>
      <c r="R11">
        <v>0</v>
      </c>
      <c r="S11">
        <v>0</v>
      </c>
      <c r="T11">
        <v>6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83</v>
      </c>
      <c r="AE11">
        <v>2</v>
      </c>
      <c r="AF11">
        <v>0</v>
      </c>
      <c r="AG11">
        <v>0</v>
      </c>
      <c r="AH11">
        <v>52</v>
      </c>
      <c r="AI11">
        <v>12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2</v>
      </c>
      <c r="AR11">
        <v>0</v>
      </c>
      <c r="AS11">
        <v>0</v>
      </c>
      <c r="AT11">
        <v>2</v>
      </c>
      <c r="AU11">
        <v>3</v>
      </c>
      <c r="AV11">
        <v>0</v>
      </c>
      <c r="AW11">
        <v>0</v>
      </c>
      <c r="AX11">
        <v>0</v>
      </c>
      <c r="AY11">
        <v>0</v>
      </c>
      <c r="AZ11">
        <v>41</v>
      </c>
      <c r="BA11">
        <v>16</v>
      </c>
      <c r="BB11">
        <v>2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1</v>
      </c>
      <c r="BK11">
        <v>0</v>
      </c>
      <c r="BL11">
        <v>152</v>
      </c>
      <c r="BM11">
        <v>8</v>
      </c>
      <c r="BN11">
        <v>0</v>
      </c>
      <c r="BO11">
        <v>0</v>
      </c>
      <c r="BP11">
        <v>0</v>
      </c>
      <c r="BQ11">
        <v>0</v>
      </c>
      <c r="BR11">
        <v>4</v>
      </c>
      <c r="BS11">
        <v>0</v>
      </c>
      <c r="BT11">
        <v>0</v>
      </c>
      <c r="BU11">
        <v>1</v>
      </c>
      <c r="BV11">
        <v>1</v>
      </c>
      <c r="BW11">
        <v>2</v>
      </c>
      <c r="BX11">
        <v>1</v>
      </c>
      <c r="BY11">
        <v>1</v>
      </c>
      <c r="BZ11">
        <v>0</v>
      </c>
      <c r="CA11">
        <v>0</v>
      </c>
      <c r="CB11">
        <v>1</v>
      </c>
      <c r="CC11">
        <v>0</v>
      </c>
      <c r="CD11">
        <v>15</v>
      </c>
      <c r="CE11">
        <v>2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9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3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17</v>
      </c>
      <c r="DH11">
        <v>4</v>
      </c>
      <c r="DI11">
        <v>222</v>
      </c>
      <c r="DJ11">
        <v>2.1764705882352939</v>
      </c>
      <c r="DK11">
        <v>25</v>
      </c>
      <c r="DL11">
        <v>6</v>
      </c>
      <c r="DM11">
        <v>3</v>
      </c>
      <c r="DN11">
        <v>15</v>
      </c>
      <c r="DO11">
        <v>8</v>
      </c>
      <c r="DP11">
        <v>108</v>
      </c>
      <c r="DQ11">
        <v>4</v>
      </c>
      <c r="DR11">
        <v>13</v>
      </c>
      <c r="DS11">
        <v>3</v>
      </c>
      <c r="DT11">
        <v>24</v>
      </c>
      <c r="DU11">
        <v>5</v>
      </c>
      <c r="DV11">
        <v>0</v>
      </c>
      <c r="DW11">
        <v>0</v>
      </c>
      <c r="DX11">
        <v>47</v>
      </c>
      <c r="DY11">
        <v>2</v>
      </c>
      <c r="DZ11" t="s">
        <v>248</v>
      </c>
      <c r="EA11" t="s">
        <v>259</v>
      </c>
      <c r="EB11" t="s">
        <v>260</v>
      </c>
      <c r="EC11">
        <v>40566</v>
      </c>
      <c r="EF11" t="s">
        <v>278</v>
      </c>
      <c r="EG11">
        <v>8.7567073089999994</v>
      </c>
      <c r="EH11">
        <v>77.488679559999994</v>
      </c>
      <c r="EI11">
        <v>5</v>
      </c>
      <c r="EJ11">
        <v>1</v>
      </c>
      <c r="EK11">
        <v>1</v>
      </c>
      <c r="EL11" t="s">
        <v>279</v>
      </c>
      <c r="EM11">
        <v>1</v>
      </c>
      <c r="EN11">
        <v>73.878656829999997</v>
      </c>
      <c r="EO11">
        <v>1</v>
      </c>
      <c r="EP11">
        <v>1</v>
      </c>
      <c r="ES11">
        <v>1</v>
      </c>
      <c r="EW11">
        <v>1</v>
      </c>
      <c r="EZ11">
        <v>0</v>
      </c>
      <c r="FA11">
        <v>0</v>
      </c>
      <c r="FB11">
        <v>1</v>
      </c>
      <c r="FC11">
        <v>0</v>
      </c>
      <c r="FD11">
        <v>0</v>
      </c>
      <c r="FG11">
        <v>0.75</v>
      </c>
      <c r="FH11">
        <v>55.408992619999999</v>
      </c>
      <c r="FI11">
        <v>18.469664210000001</v>
      </c>
      <c r="FJ11">
        <v>1</v>
      </c>
      <c r="FO11">
        <v>1</v>
      </c>
      <c r="FT11">
        <v>1</v>
      </c>
      <c r="GB11">
        <v>3</v>
      </c>
      <c r="GC11">
        <v>0.5</v>
      </c>
      <c r="GD11">
        <v>36.939328420000002</v>
      </c>
      <c r="GE11">
        <v>3</v>
      </c>
      <c r="GF11">
        <v>1</v>
      </c>
      <c r="GG11">
        <v>1</v>
      </c>
      <c r="GK11">
        <v>1</v>
      </c>
      <c r="HA11">
        <v>3</v>
      </c>
      <c r="HF11">
        <v>3</v>
      </c>
      <c r="HG11">
        <v>3</v>
      </c>
      <c r="HH11">
        <v>0</v>
      </c>
      <c r="HQ11">
        <v>1</v>
      </c>
      <c r="IR11">
        <v>1</v>
      </c>
      <c r="IT11">
        <v>253.21946410000001</v>
      </c>
      <c r="IU11">
        <v>4</v>
      </c>
      <c r="IV11">
        <v>2</v>
      </c>
      <c r="IW11">
        <v>0</v>
      </c>
      <c r="IX11">
        <v>1.76</v>
      </c>
      <c r="IY11">
        <v>71.319999999999993</v>
      </c>
      <c r="IZ11">
        <v>20</v>
      </c>
      <c r="JA11">
        <v>5</v>
      </c>
      <c r="JB11">
        <v>1.5796574000000001E-2</v>
      </c>
      <c r="JC11">
        <v>7.8982870000000004E-3</v>
      </c>
      <c r="JD11">
        <v>0</v>
      </c>
      <c r="JE11">
        <v>6.9504930000000003E-3</v>
      </c>
      <c r="JJ11" t="s">
        <v>280</v>
      </c>
    </row>
    <row r="12" spans="1:272" x14ac:dyDescent="0.35">
      <c r="A12">
        <v>2011</v>
      </c>
      <c r="B12" t="s">
        <v>281</v>
      </c>
      <c r="C12">
        <v>13</v>
      </c>
      <c r="D12">
        <v>0</v>
      </c>
      <c r="E12">
        <v>0</v>
      </c>
      <c r="F12">
        <v>0</v>
      </c>
      <c r="G12">
        <v>0</v>
      </c>
      <c r="H12">
        <v>0</v>
      </c>
      <c r="I12">
        <v>34</v>
      </c>
      <c r="J12">
        <v>13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20</v>
      </c>
      <c r="AE12">
        <v>1</v>
      </c>
      <c r="AF12">
        <v>0</v>
      </c>
      <c r="AG12">
        <v>0</v>
      </c>
      <c r="AH12">
        <v>100</v>
      </c>
      <c r="AI12">
        <v>13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2</v>
      </c>
      <c r="AR12">
        <v>0</v>
      </c>
      <c r="AS12">
        <v>30</v>
      </c>
      <c r="AT12">
        <v>6</v>
      </c>
      <c r="AU12">
        <v>0</v>
      </c>
      <c r="AV12">
        <v>0</v>
      </c>
      <c r="AW12">
        <v>14</v>
      </c>
      <c r="AX12">
        <v>0</v>
      </c>
      <c r="AY12">
        <v>0</v>
      </c>
      <c r="AZ12">
        <v>9</v>
      </c>
      <c r="BA12">
        <v>18</v>
      </c>
      <c r="BB12">
        <v>3</v>
      </c>
      <c r="BC12">
        <v>17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60</v>
      </c>
      <c r="BM12">
        <v>4</v>
      </c>
      <c r="BN12">
        <v>0</v>
      </c>
      <c r="BO12">
        <v>0</v>
      </c>
      <c r="BP12">
        <v>0</v>
      </c>
      <c r="BQ12">
        <v>0</v>
      </c>
      <c r="BR12">
        <v>15</v>
      </c>
      <c r="BS12">
        <v>0</v>
      </c>
      <c r="BT12">
        <v>0</v>
      </c>
      <c r="BU12">
        <v>3</v>
      </c>
      <c r="BV12">
        <v>1</v>
      </c>
      <c r="BW12">
        <v>1</v>
      </c>
      <c r="BX12">
        <v>3</v>
      </c>
      <c r="BY12">
        <v>10</v>
      </c>
      <c r="BZ12">
        <v>0</v>
      </c>
      <c r="CA12">
        <v>0</v>
      </c>
      <c r="CB12">
        <v>1</v>
      </c>
      <c r="CC12">
        <v>0</v>
      </c>
      <c r="CD12">
        <v>16</v>
      </c>
      <c r="CE12">
        <v>5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0</v>
      </c>
      <c r="DF12">
        <v>0</v>
      </c>
      <c r="DG12">
        <v>78</v>
      </c>
      <c r="DH12">
        <v>6</v>
      </c>
      <c r="DI12">
        <v>241</v>
      </c>
      <c r="DJ12">
        <v>2.3627450980392157</v>
      </c>
      <c r="DK12">
        <v>24</v>
      </c>
      <c r="DL12">
        <v>18</v>
      </c>
      <c r="DM12">
        <v>2</v>
      </c>
      <c r="DN12">
        <v>25</v>
      </c>
      <c r="DO12">
        <v>5</v>
      </c>
      <c r="DP12">
        <v>133</v>
      </c>
      <c r="DQ12">
        <v>9</v>
      </c>
      <c r="DR12">
        <v>14</v>
      </c>
      <c r="DS12">
        <v>2</v>
      </c>
      <c r="DT12">
        <v>42</v>
      </c>
      <c r="DU12">
        <v>5</v>
      </c>
      <c r="DV12">
        <v>0</v>
      </c>
      <c r="DW12">
        <v>0</v>
      </c>
      <c r="DX12">
        <v>9</v>
      </c>
      <c r="DY12">
        <v>1</v>
      </c>
      <c r="DZ12" t="s">
        <v>248</v>
      </c>
      <c r="EA12" t="s">
        <v>259</v>
      </c>
      <c r="EB12" t="s">
        <v>260</v>
      </c>
      <c r="EG12">
        <v>8.8153063070000002</v>
      </c>
      <c r="EH12">
        <v>77.377062710000004</v>
      </c>
      <c r="EJ12">
        <v>1</v>
      </c>
      <c r="EK12">
        <v>0</v>
      </c>
      <c r="EM12">
        <v>1</v>
      </c>
      <c r="EN12">
        <v>31.40319564</v>
      </c>
      <c r="EP12">
        <v>1</v>
      </c>
      <c r="EQ12">
        <v>1</v>
      </c>
      <c r="ER12">
        <v>1</v>
      </c>
      <c r="EX12">
        <v>1</v>
      </c>
      <c r="FG12">
        <v>0.25</v>
      </c>
      <c r="FH12">
        <v>7.85079891</v>
      </c>
      <c r="FI12">
        <v>23.552396730000002</v>
      </c>
      <c r="FL12">
        <v>1</v>
      </c>
      <c r="FM12">
        <v>1</v>
      </c>
      <c r="FO12">
        <v>1</v>
      </c>
      <c r="FQ12">
        <v>1</v>
      </c>
      <c r="FS12">
        <v>1</v>
      </c>
      <c r="GB12">
        <v>5</v>
      </c>
      <c r="GC12">
        <v>0.12</v>
      </c>
      <c r="GD12">
        <v>3.768383477</v>
      </c>
      <c r="GE12">
        <v>1</v>
      </c>
      <c r="GF12">
        <v>1</v>
      </c>
      <c r="GG12">
        <v>1</v>
      </c>
      <c r="GK12">
        <v>1</v>
      </c>
      <c r="IR12">
        <v>0</v>
      </c>
      <c r="IT12">
        <v>203.50582940000001</v>
      </c>
      <c r="IU12">
        <v>1</v>
      </c>
      <c r="IV12">
        <v>3</v>
      </c>
      <c r="IW12">
        <v>0</v>
      </c>
      <c r="IX12">
        <v>3.54</v>
      </c>
      <c r="IY12">
        <v>66.06</v>
      </c>
      <c r="IZ12">
        <v>2</v>
      </c>
      <c r="JA12">
        <v>14</v>
      </c>
      <c r="JB12">
        <v>4.9138640000000004E-3</v>
      </c>
      <c r="JC12">
        <v>1.4741592E-2</v>
      </c>
      <c r="JD12">
        <v>0</v>
      </c>
      <c r="JE12">
        <v>1.7395079000000001E-2</v>
      </c>
    </row>
    <row r="13" spans="1:272" x14ac:dyDescent="0.35">
      <c r="A13">
        <v>2011</v>
      </c>
      <c r="B13" t="s">
        <v>282</v>
      </c>
      <c r="C13">
        <v>0</v>
      </c>
      <c r="D13">
        <v>0</v>
      </c>
      <c r="E13">
        <v>2</v>
      </c>
      <c r="F13">
        <v>0</v>
      </c>
      <c r="G13">
        <v>2</v>
      </c>
      <c r="H13">
        <v>11</v>
      </c>
      <c r="I13">
        <v>94</v>
      </c>
      <c r="J13">
        <v>0</v>
      </c>
      <c r="K13">
        <v>0</v>
      </c>
      <c r="L13">
        <v>30</v>
      </c>
      <c r="M13">
        <v>0</v>
      </c>
      <c r="N13">
        <v>1</v>
      </c>
      <c r="O13">
        <v>0</v>
      </c>
      <c r="P13">
        <v>0</v>
      </c>
      <c r="Q13">
        <v>42</v>
      </c>
      <c r="R13">
        <v>0</v>
      </c>
      <c r="S13">
        <v>12</v>
      </c>
      <c r="T13">
        <v>0</v>
      </c>
      <c r="U13">
        <v>17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</v>
      </c>
      <c r="AF13">
        <v>0</v>
      </c>
      <c r="AG13">
        <v>0</v>
      </c>
      <c r="AH13">
        <v>530</v>
      </c>
      <c r="AI13">
        <v>11</v>
      </c>
      <c r="AJ13">
        <v>0</v>
      </c>
      <c r="AK13">
        <v>71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9</v>
      </c>
      <c r="AU13">
        <v>14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21</v>
      </c>
      <c r="BB13">
        <v>6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45</v>
      </c>
      <c r="BK13">
        <v>70</v>
      </c>
      <c r="BL13">
        <v>160</v>
      </c>
      <c r="BM13">
        <v>5</v>
      </c>
      <c r="BN13">
        <v>0</v>
      </c>
      <c r="BO13">
        <v>0</v>
      </c>
      <c r="BP13">
        <v>0</v>
      </c>
      <c r="BQ13">
        <v>5</v>
      </c>
      <c r="BR13">
        <v>0</v>
      </c>
      <c r="BS13">
        <v>0</v>
      </c>
      <c r="BT13">
        <v>0</v>
      </c>
      <c r="BU13">
        <v>2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21</v>
      </c>
      <c r="CE13">
        <v>373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8</v>
      </c>
      <c r="DD13">
        <v>0</v>
      </c>
      <c r="DE13">
        <v>0</v>
      </c>
      <c r="DF13">
        <v>0</v>
      </c>
      <c r="DG13">
        <v>170</v>
      </c>
      <c r="DH13">
        <v>7</v>
      </c>
      <c r="DI13">
        <v>862</v>
      </c>
      <c r="DJ13">
        <v>8.4509803921568629</v>
      </c>
      <c r="DK13">
        <v>24</v>
      </c>
      <c r="DL13">
        <v>2</v>
      </c>
      <c r="DM13">
        <v>1</v>
      </c>
      <c r="DN13">
        <v>183</v>
      </c>
      <c r="DO13">
        <v>8</v>
      </c>
      <c r="DP13">
        <v>138</v>
      </c>
      <c r="DQ13">
        <v>6</v>
      </c>
      <c r="DR13">
        <v>56</v>
      </c>
      <c r="DS13">
        <v>4</v>
      </c>
      <c r="DT13">
        <v>412</v>
      </c>
      <c r="DU13">
        <v>4</v>
      </c>
      <c r="DV13">
        <v>0</v>
      </c>
      <c r="DW13">
        <v>0</v>
      </c>
      <c r="DX13">
        <v>71</v>
      </c>
      <c r="DY13">
        <v>1</v>
      </c>
      <c r="DZ13" t="s">
        <v>248</v>
      </c>
      <c r="EA13" t="s">
        <v>262</v>
      </c>
      <c r="EB13" t="s">
        <v>260</v>
      </c>
      <c r="EG13">
        <v>8.4954470289999993</v>
      </c>
      <c r="EH13">
        <v>77.75350564</v>
      </c>
      <c r="EJ13">
        <v>1</v>
      </c>
      <c r="EK13">
        <v>1</v>
      </c>
      <c r="EL13">
        <v>0</v>
      </c>
      <c r="EM13">
        <v>0.25</v>
      </c>
      <c r="EN13">
        <v>18.179983759999999</v>
      </c>
      <c r="EO13">
        <v>1</v>
      </c>
      <c r="EX13">
        <v>1</v>
      </c>
      <c r="EZ13" t="s">
        <v>251</v>
      </c>
      <c r="FG13">
        <v>0.25</v>
      </c>
      <c r="FH13">
        <v>4.5449959399999997</v>
      </c>
      <c r="FI13">
        <v>13.634987819999999</v>
      </c>
      <c r="FL13">
        <v>1</v>
      </c>
      <c r="FM13">
        <v>1</v>
      </c>
      <c r="FO13">
        <v>1</v>
      </c>
      <c r="FQ13">
        <v>1</v>
      </c>
      <c r="FS13">
        <v>1</v>
      </c>
      <c r="GB13">
        <v>5</v>
      </c>
      <c r="GC13">
        <v>0.12</v>
      </c>
      <c r="GD13">
        <v>2.1815980509999999</v>
      </c>
      <c r="GK13">
        <v>1</v>
      </c>
      <c r="IR13">
        <v>0</v>
      </c>
      <c r="IT13">
        <v>345.87668789999998</v>
      </c>
      <c r="IU13">
        <v>2</v>
      </c>
      <c r="IV13">
        <v>2</v>
      </c>
      <c r="IW13">
        <v>0</v>
      </c>
      <c r="IX13">
        <v>3.39</v>
      </c>
      <c r="IY13">
        <v>35.53</v>
      </c>
      <c r="JB13">
        <v>5.7824080000000002E-3</v>
      </c>
      <c r="JC13">
        <v>5.7824080000000002E-3</v>
      </c>
      <c r="JD13">
        <v>0</v>
      </c>
      <c r="JE13">
        <v>9.8011810000000008E-3</v>
      </c>
    </row>
    <row r="14" spans="1:272" x14ac:dyDescent="0.35">
      <c r="A14">
        <v>2011</v>
      </c>
      <c r="B14" t="s">
        <v>283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14</v>
      </c>
      <c r="AE14">
        <v>0</v>
      </c>
      <c r="AF14">
        <v>0</v>
      </c>
      <c r="AG14">
        <v>0</v>
      </c>
      <c r="AH14">
        <v>15</v>
      </c>
      <c r="AI14">
        <v>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2</v>
      </c>
      <c r="AT14">
        <v>8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4</v>
      </c>
      <c r="BB14">
        <v>2</v>
      </c>
      <c r="BC14">
        <v>7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28</v>
      </c>
      <c r="BM14">
        <v>2</v>
      </c>
      <c r="BN14">
        <v>0</v>
      </c>
      <c r="BO14">
        <v>0</v>
      </c>
      <c r="BP14">
        <v>0</v>
      </c>
      <c r="BQ14">
        <v>0</v>
      </c>
      <c r="BR14">
        <v>14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15</v>
      </c>
      <c r="DH14">
        <v>5</v>
      </c>
      <c r="DI14">
        <v>59</v>
      </c>
      <c r="DJ14">
        <v>0.57843137254901966</v>
      </c>
      <c r="DK14">
        <v>12</v>
      </c>
      <c r="DL14">
        <v>15</v>
      </c>
      <c r="DM14">
        <v>2</v>
      </c>
      <c r="DN14">
        <v>12</v>
      </c>
      <c r="DO14">
        <v>4</v>
      </c>
      <c r="DP14">
        <v>17</v>
      </c>
      <c r="DQ14">
        <v>3</v>
      </c>
      <c r="DR14">
        <v>4</v>
      </c>
      <c r="DS14">
        <v>1</v>
      </c>
      <c r="DT14">
        <v>11</v>
      </c>
      <c r="DU14">
        <v>2</v>
      </c>
      <c r="DV14">
        <v>0</v>
      </c>
      <c r="DW14">
        <v>0</v>
      </c>
      <c r="DX14">
        <v>0</v>
      </c>
      <c r="DY14">
        <v>0</v>
      </c>
      <c r="DZ14" t="s">
        <v>248</v>
      </c>
      <c r="EA14" t="s">
        <v>259</v>
      </c>
      <c r="EB14" t="s">
        <v>260</v>
      </c>
      <c r="EG14">
        <v>8.8244674669999998</v>
      </c>
      <c r="EH14">
        <v>77.359552480000005</v>
      </c>
      <c r="EJ14">
        <v>1</v>
      </c>
      <c r="EK14">
        <v>0</v>
      </c>
      <c r="EM14">
        <v>1</v>
      </c>
      <c r="EN14">
        <v>10.81039846</v>
      </c>
      <c r="EP14">
        <v>1</v>
      </c>
      <c r="EX14">
        <v>1</v>
      </c>
      <c r="FG14">
        <v>0.25</v>
      </c>
      <c r="FH14">
        <v>2.702599615</v>
      </c>
      <c r="FI14">
        <v>8.1077988449999996</v>
      </c>
      <c r="FS14">
        <v>1</v>
      </c>
      <c r="GB14">
        <v>1</v>
      </c>
      <c r="GC14">
        <v>0.12</v>
      </c>
      <c r="GD14">
        <v>1.297247815</v>
      </c>
      <c r="GK14">
        <v>0</v>
      </c>
      <c r="IR14">
        <v>0</v>
      </c>
      <c r="IT14">
        <v>161.9902395</v>
      </c>
      <c r="IU14">
        <v>0</v>
      </c>
      <c r="IV14">
        <v>0</v>
      </c>
      <c r="IW14">
        <v>0</v>
      </c>
      <c r="IX14">
        <v>1.26</v>
      </c>
      <c r="IY14">
        <v>66.47</v>
      </c>
      <c r="JB14">
        <v>0</v>
      </c>
      <c r="JC14">
        <v>0</v>
      </c>
      <c r="JD14">
        <v>0</v>
      </c>
      <c r="JE14">
        <v>7.7782459999999999E-3</v>
      </c>
    </row>
    <row r="15" spans="1:272" x14ac:dyDescent="0.35">
      <c r="A15">
        <v>2011</v>
      </c>
      <c r="B15" t="s">
        <v>284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26</v>
      </c>
      <c r="AI15">
        <v>8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15</v>
      </c>
      <c r="AT15">
        <v>11</v>
      </c>
      <c r="AU15">
        <v>0</v>
      </c>
      <c r="AV15">
        <v>0</v>
      </c>
      <c r="AW15">
        <v>3</v>
      </c>
      <c r="AX15">
        <v>0</v>
      </c>
      <c r="AY15">
        <v>0</v>
      </c>
      <c r="AZ15">
        <v>0</v>
      </c>
      <c r="BA15">
        <v>2</v>
      </c>
      <c r="BB15">
        <v>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3</v>
      </c>
      <c r="BM15">
        <v>2</v>
      </c>
      <c r="BN15">
        <v>0</v>
      </c>
      <c r="BO15">
        <v>0</v>
      </c>
      <c r="BP15">
        <v>0</v>
      </c>
      <c r="BQ15">
        <v>0</v>
      </c>
      <c r="BR15">
        <v>2</v>
      </c>
      <c r="BS15">
        <v>0</v>
      </c>
      <c r="BT15">
        <v>0</v>
      </c>
      <c r="BU15">
        <v>2</v>
      </c>
      <c r="BV15">
        <v>1</v>
      </c>
      <c r="BW15">
        <v>0</v>
      </c>
      <c r="BX15">
        <v>2</v>
      </c>
      <c r="BY15">
        <v>3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2</v>
      </c>
      <c r="CZ15">
        <v>1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34</v>
      </c>
      <c r="DH15">
        <v>4</v>
      </c>
      <c r="DI15">
        <v>65</v>
      </c>
      <c r="DJ15">
        <v>0.63725490196078427</v>
      </c>
      <c r="DK15">
        <v>15</v>
      </c>
      <c r="DL15">
        <v>5</v>
      </c>
      <c r="DM15">
        <v>3</v>
      </c>
      <c r="DN15">
        <v>17</v>
      </c>
      <c r="DO15">
        <v>3</v>
      </c>
      <c r="DP15">
        <v>21</v>
      </c>
      <c r="DQ15">
        <v>4</v>
      </c>
      <c r="DR15">
        <v>18</v>
      </c>
      <c r="DS15">
        <v>2</v>
      </c>
      <c r="DT15">
        <v>4</v>
      </c>
      <c r="DU15">
        <v>3</v>
      </c>
      <c r="DV15">
        <v>0</v>
      </c>
      <c r="DW15">
        <v>0</v>
      </c>
      <c r="DX15">
        <v>0</v>
      </c>
      <c r="DY15">
        <v>0</v>
      </c>
      <c r="DZ15" t="s">
        <v>248</v>
      </c>
      <c r="EA15" t="s">
        <v>259</v>
      </c>
      <c r="EB15" t="s">
        <v>260</v>
      </c>
      <c r="EG15">
        <v>8.8217963990000001</v>
      </c>
      <c r="EH15">
        <v>77.36065232</v>
      </c>
      <c r="EJ15">
        <v>1</v>
      </c>
      <c r="EK15">
        <v>0</v>
      </c>
      <c r="EM15">
        <v>1</v>
      </c>
      <c r="EN15">
        <v>5.5490241999999999</v>
      </c>
      <c r="EQ15">
        <v>1</v>
      </c>
      <c r="ER15">
        <v>1</v>
      </c>
      <c r="EX15">
        <v>1</v>
      </c>
      <c r="FG15">
        <v>0.25</v>
      </c>
      <c r="FH15">
        <v>1.38725605</v>
      </c>
      <c r="FI15">
        <v>4.1617681500000003</v>
      </c>
      <c r="FS15">
        <v>1</v>
      </c>
      <c r="GB15">
        <v>1</v>
      </c>
      <c r="GC15">
        <v>0.12</v>
      </c>
      <c r="GD15">
        <v>0.66588290400000005</v>
      </c>
      <c r="GK15">
        <v>0</v>
      </c>
      <c r="IR15">
        <v>0</v>
      </c>
      <c r="IT15">
        <v>124.7882583</v>
      </c>
      <c r="IU15">
        <v>0</v>
      </c>
      <c r="IV15">
        <v>0</v>
      </c>
      <c r="IW15">
        <v>0</v>
      </c>
      <c r="IX15">
        <v>0.64</v>
      </c>
      <c r="IY15">
        <v>63.75</v>
      </c>
      <c r="JB15">
        <v>0</v>
      </c>
      <c r="JC15">
        <v>0</v>
      </c>
      <c r="JD15">
        <v>0</v>
      </c>
      <c r="JE15">
        <v>5.1286880000000002E-3</v>
      </c>
    </row>
    <row r="16" spans="1:272" x14ac:dyDescent="0.35">
      <c r="A16">
        <v>2011</v>
      </c>
      <c r="B16" t="s">
        <v>285</v>
      </c>
      <c r="C16">
        <v>0</v>
      </c>
      <c r="D16">
        <v>0</v>
      </c>
      <c r="E16">
        <v>3</v>
      </c>
      <c r="F16">
        <v>0</v>
      </c>
      <c r="G16">
        <v>0</v>
      </c>
      <c r="H16">
        <v>19</v>
      </c>
      <c r="I16">
        <v>0</v>
      </c>
      <c r="J16">
        <v>3</v>
      </c>
      <c r="K16">
        <v>0</v>
      </c>
      <c r="L16">
        <v>16</v>
      </c>
      <c r="M16">
        <v>0</v>
      </c>
      <c r="N16">
        <v>0</v>
      </c>
      <c r="O16">
        <v>0</v>
      </c>
      <c r="P16">
        <v>0</v>
      </c>
      <c r="Q16">
        <v>61</v>
      </c>
      <c r="R16">
        <v>0</v>
      </c>
      <c r="S16">
        <v>0</v>
      </c>
      <c r="T16">
        <v>0</v>
      </c>
      <c r="U16">
        <v>15</v>
      </c>
      <c r="V16">
        <v>0</v>
      </c>
      <c r="W16">
        <v>0</v>
      </c>
      <c r="X16">
        <v>0</v>
      </c>
      <c r="Y16">
        <v>0</v>
      </c>
      <c r="Z16">
        <v>2</v>
      </c>
      <c r="AA16">
        <v>0</v>
      </c>
      <c r="AB16">
        <v>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11</v>
      </c>
      <c r="AI16">
        <v>5</v>
      </c>
      <c r="AJ16">
        <v>0</v>
      </c>
      <c r="AK16">
        <v>25</v>
      </c>
      <c r="AL16">
        <v>0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2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60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23</v>
      </c>
      <c r="BF16">
        <v>40</v>
      </c>
      <c r="BG16">
        <v>0</v>
      </c>
      <c r="BH16">
        <v>3</v>
      </c>
      <c r="BI16">
        <v>3</v>
      </c>
      <c r="BJ16">
        <v>0</v>
      </c>
      <c r="BK16">
        <v>0</v>
      </c>
      <c r="BL16">
        <v>44</v>
      </c>
      <c r="BM16">
        <v>2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6</v>
      </c>
      <c r="BV16">
        <v>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3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40</v>
      </c>
      <c r="DD16">
        <v>0</v>
      </c>
      <c r="DE16">
        <v>0</v>
      </c>
      <c r="DF16">
        <v>0</v>
      </c>
      <c r="DG16">
        <v>267</v>
      </c>
      <c r="DH16">
        <v>12</v>
      </c>
      <c r="DI16">
        <v>328</v>
      </c>
      <c r="DJ16">
        <v>3.215686274509804</v>
      </c>
      <c r="DK16">
        <v>21</v>
      </c>
      <c r="DL16">
        <v>0</v>
      </c>
      <c r="DM16">
        <v>0</v>
      </c>
      <c r="DN16">
        <v>41</v>
      </c>
      <c r="DO16">
        <v>6</v>
      </c>
      <c r="DP16">
        <v>92</v>
      </c>
      <c r="DQ16">
        <v>7</v>
      </c>
      <c r="DR16">
        <v>166</v>
      </c>
      <c r="DS16">
        <v>5</v>
      </c>
      <c r="DT16">
        <v>4</v>
      </c>
      <c r="DU16">
        <v>2</v>
      </c>
      <c r="DV16">
        <v>0</v>
      </c>
      <c r="DW16">
        <v>0</v>
      </c>
      <c r="DX16">
        <v>25</v>
      </c>
      <c r="DY16">
        <v>1</v>
      </c>
      <c r="DZ16" t="s">
        <v>248</v>
      </c>
      <c r="EA16" t="s">
        <v>286</v>
      </c>
      <c r="EB16" t="s">
        <v>260</v>
      </c>
      <c r="EC16">
        <v>40566</v>
      </c>
      <c r="ED16">
        <v>0.34722222222222227</v>
      </c>
      <c r="EE16">
        <v>0.43055555555555558</v>
      </c>
      <c r="EG16">
        <v>8.8436637680000008</v>
      </c>
      <c r="EH16">
        <v>77.63382876</v>
      </c>
      <c r="EI16">
        <v>2</v>
      </c>
      <c r="EJ16">
        <v>0</v>
      </c>
      <c r="EK16">
        <v>0</v>
      </c>
      <c r="EL16" t="s">
        <v>264</v>
      </c>
      <c r="EM16">
        <v>0</v>
      </c>
      <c r="EN16">
        <v>0</v>
      </c>
      <c r="EO16">
        <v>0</v>
      </c>
      <c r="EP16">
        <v>0</v>
      </c>
      <c r="EQ16">
        <v>1</v>
      </c>
      <c r="ER16">
        <v>1</v>
      </c>
      <c r="ES16">
        <v>0</v>
      </c>
      <c r="ET16">
        <v>1</v>
      </c>
      <c r="EU16">
        <v>0</v>
      </c>
      <c r="EW16">
        <v>1</v>
      </c>
      <c r="EZ16">
        <v>1</v>
      </c>
      <c r="FA16">
        <v>0</v>
      </c>
      <c r="FB16">
        <v>0</v>
      </c>
      <c r="FC16" t="s">
        <v>287</v>
      </c>
      <c r="FD16">
        <v>25</v>
      </c>
      <c r="FE16">
        <v>1</v>
      </c>
      <c r="FF16">
        <v>0</v>
      </c>
      <c r="FG16">
        <v>0.12</v>
      </c>
      <c r="FH16">
        <v>0</v>
      </c>
      <c r="FI16">
        <v>0</v>
      </c>
      <c r="FK16">
        <v>1</v>
      </c>
      <c r="FQ16">
        <v>1</v>
      </c>
      <c r="GB16">
        <v>2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T16">
        <v>1</v>
      </c>
      <c r="IR16">
        <v>1</v>
      </c>
      <c r="IT16">
        <v>340.39182099999999</v>
      </c>
      <c r="IU16">
        <v>0</v>
      </c>
      <c r="IV16">
        <v>2</v>
      </c>
      <c r="IW16">
        <v>2</v>
      </c>
      <c r="IX16">
        <v>1.871</v>
      </c>
      <c r="IY16">
        <v>58.26</v>
      </c>
      <c r="JB16">
        <v>0</v>
      </c>
      <c r="JC16">
        <v>5.8755819999999999E-3</v>
      </c>
      <c r="JD16">
        <v>5.8755819999999999E-3</v>
      </c>
      <c r="JE16">
        <v>5.4966069999999997E-3</v>
      </c>
    </row>
    <row r="17" spans="1:270" x14ac:dyDescent="0.35">
      <c r="A17">
        <v>2011</v>
      </c>
      <c r="B17" t="s">
        <v>288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82</v>
      </c>
      <c r="U17">
        <v>0</v>
      </c>
      <c r="V17">
        <v>0</v>
      </c>
      <c r="W17">
        <v>6</v>
      </c>
      <c r="X17">
        <v>0</v>
      </c>
      <c r="Y17">
        <v>0</v>
      </c>
      <c r="Z17">
        <v>0</v>
      </c>
      <c r="AA17">
        <v>0</v>
      </c>
      <c r="AB17">
        <v>1200</v>
      </c>
      <c r="AC17">
        <v>0</v>
      </c>
      <c r="AD17">
        <v>62</v>
      </c>
      <c r="AE17">
        <v>5</v>
      </c>
      <c r="AF17">
        <v>0</v>
      </c>
      <c r="AG17">
        <v>0</v>
      </c>
      <c r="AH17">
        <v>139</v>
      </c>
      <c r="AI17">
        <v>16</v>
      </c>
      <c r="AJ17">
        <v>0</v>
      </c>
      <c r="AK17">
        <v>17</v>
      </c>
      <c r="AL17">
        <v>7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13</v>
      </c>
      <c r="AT17">
        <v>34</v>
      </c>
      <c r="AU17">
        <v>3</v>
      </c>
      <c r="AV17">
        <v>0</v>
      </c>
      <c r="AW17">
        <v>2</v>
      </c>
      <c r="AX17">
        <v>4</v>
      </c>
      <c r="AY17">
        <v>0</v>
      </c>
      <c r="AZ17">
        <v>200</v>
      </c>
      <c r="BA17">
        <v>34</v>
      </c>
      <c r="BB17">
        <v>5</v>
      </c>
      <c r="BC17">
        <v>17</v>
      </c>
      <c r="BD17">
        <v>1</v>
      </c>
      <c r="BE17">
        <v>0</v>
      </c>
      <c r="BF17">
        <v>0</v>
      </c>
      <c r="BG17">
        <v>11</v>
      </c>
      <c r="BH17">
        <v>0</v>
      </c>
      <c r="BI17">
        <v>16</v>
      </c>
      <c r="BJ17">
        <v>0</v>
      </c>
      <c r="BK17">
        <v>0</v>
      </c>
      <c r="BL17">
        <v>431</v>
      </c>
      <c r="BM17">
        <v>8</v>
      </c>
      <c r="BN17">
        <v>0</v>
      </c>
      <c r="BO17">
        <v>0</v>
      </c>
      <c r="BP17">
        <v>0</v>
      </c>
      <c r="BQ17">
        <v>0</v>
      </c>
      <c r="BR17">
        <v>17</v>
      </c>
      <c r="BS17">
        <v>0</v>
      </c>
      <c r="BT17">
        <v>0</v>
      </c>
      <c r="BU17">
        <v>1223</v>
      </c>
      <c r="BV17">
        <v>2</v>
      </c>
      <c r="BW17">
        <v>2</v>
      </c>
      <c r="BX17">
        <v>23</v>
      </c>
      <c r="BY17">
        <v>4</v>
      </c>
      <c r="BZ17">
        <v>0</v>
      </c>
      <c r="CA17">
        <v>0</v>
      </c>
      <c r="CB17">
        <v>0</v>
      </c>
      <c r="CC17">
        <v>0</v>
      </c>
      <c r="CD17">
        <v>41</v>
      </c>
      <c r="CE17">
        <v>7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4</v>
      </c>
      <c r="CZ17">
        <v>6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42</v>
      </c>
      <c r="DH17">
        <v>5</v>
      </c>
      <c r="DI17">
        <v>1835</v>
      </c>
      <c r="DJ17">
        <v>17.990196078431371</v>
      </c>
      <c r="DK17">
        <v>31</v>
      </c>
      <c r="DL17">
        <v>47</v>
      </c>
      <c r="DM17">
        <v>4</v>
      </c>
      <c r="DN17">
        <v>1260</v>
      </c>
      <c r="DO17">
        <v>8</v>
      </c>
      <c r="DP17">
        <v>138</v>
      </c>
      <c r="DQ17">
        <v>7</v>
      </c>
      <c r="DR17">
        <v>4</v>
      </c>
      <c r="DS17">
        <v>1</v>
      </c>
      <c r="DT17">
        <v>87</v>
      </c>
      <c r="DU17">
        <v>8</v>
      </c>
      <c r="DV17">
        <v>0</v>
      </c>
      <c r="DW17">
        <v>0</v>
      </c>
      <c r="DX17">
        <v>299</v>
      </c>
      <c r="DY17">
        <v>3</v>
      </c>
      <c r="DZ17" t="s">
        <v>248</v>
      </c>
      <c r="EA17" t="s">
        <v>253</v>
      </c>
      <c r="EB17" t="s">
        <v>250</v>
      </c>
      <c r="EC17" t="s">
        <v>289</v>
      </c>
      <c r="ED17">
        <v>0.3125</v>
      </c>
      <c r="EF17" t="s">
        <v>254</v>
      </c>
      <c r="EG17">
        <v>8.560671116</v>
      </c>
      <c r="EH17">
        <v>78.054442539999997</v>
      </c>
      <c r="EJ17">
        <v>1</v>
      </c>
      <c r="EK17">
        <v>1</v>
      </c>
      <c r="EL17" t="s">
        <v>264</v>
      </c>
      <c r="EM17">
        <v>1</v>
      </c>
      <c r="EN17">
        <v>83.222623749999997</v>
      </c>
      <c r="EO17">
        <v>1</v>
      </c>
      <c r="EP17">
        <v>1</v>
      </c>
      <c r="ER17">
        <v>1</v>
      </c>
      <c r="EW17">
        <v>1</v>
      </c>
      <c r="EZ17">
        <v>1</v>
      </c>
      <c r="FB17">
        <v>1</v>
      </c>
      <c r="FD17">
        <v>4</v>
      </c>
      <c r="FE17">
        <v>1</v>
      </c>
      <c r="FF17" t="s">
        <v>290</v>
      </c>
      <c r="FG17">
        <v>0.25</v>
      </c>
      <c r="FH17">
        <v>20.805655940000001</v>
      </c>
      <c r="FI17">
        <v>62.416967810000003</v>
      </c>
      <c r="FL17">
        <v>1</v>
      </c>
      <c r="FS17">
        <v>1</v>
      </c>
      <c r="GB17">
        <v>2</v>
      </c>
      <c r="GC17">
        <v>0.12</v>
      </c>
      <c r="GD17">
        <v>9.9867148500000003</v>
      </c>
      <c r="GE17">
        <v>4</v>
      </c>
      <c r="GF17">
        <v>5</v>
      </c>
      <c r="GG17">
        <v>4</v>
      </c>
      <c r="GK17">
        <v>1</v>
      </c>
      <c r="HI17">
        <v>1</v>
      </c>
      <c r="HK17">
        <v>1</v>
      </c>
      <c r="HL17">
        <v>1</v>
      </c>
      <c r="HM17">
        <v>1</v>
      </c>
      <c r="HO17">
        <v>1</v>
      </c>
      <c r="HQ17">
        <v>1</v>
      </c>
      <c r="HS17">
        <v>1</v>
      </c>
      <c r="HV17">
        <v>1</v>
      </c>
      <c r="IR17">
        <v>8</v>
      </c>
      <c r="IT17">
        <v>364.47604380000001</v>
      </c>
      <c r="IU17">
        <v>1</v>
      </c>
      <c r="IV17">
        <v>5</v>
      </c>
      <c r="IW17">
        <v>0</v>
      </c>
      <c r="IX17">
        <v>0</v>
      </c>
      <c r="IY17">
        <v>5.67</v>
      </c>
      <c r="JB17">
        <v>2.7436650000000002E-3</v>
      </c>
      <c r="JC17">
        <v>1.3718322999999999E-2</v>
      </c>
      <c r="JD17">
        <v>0</v>
      </c>
      <c r="JE17">
        <v>0</v>
      </c>
    </row>
    <row r="18" spans="1:270" x14ac:dyDescent="0.35">
      <c r="A18">
        <v>2011</v>
      </c>
      <c r="B18" t="s">
        <v>291</v>
      </c>
      <c r="C18">
        <v>1</v>
      </c>
      <c r="D18">
        <v>0</v>
      </c>
      <c r="E18">
        <v>0</v>
      </c>
      <c r="F18">
        <v>0</v>
      </c>
      <c r="G18">
        <v>0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7</v>
      </c>
      <c r="P18">
        <v>0</v>
      </c>
      <c r="Q18">
        <v>0</v>
      </c>
      <c r="R18">
        <v>0</v>
      </c>
      <c r="S18">
        <v>0</v>
      </c>
      <c r="T18">
        <v>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111</v>
      </c>
      <c r="AI18">
        <v>6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3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42</v>
      </c>
      <c r="BA18">
        <v>4</v>
      </c>
      <c r="BB18">
        <v>100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51</v>
      </c>
      <c r="BM18">
        <v>4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7</v>
      </c>
      <c r="BV18">
        <v>1</v>
      </c>
      <c r="BW18">
        <v>2</v>
      </c>
      <c r="BX18">
        <v>0</v>
      </c>
      <c r="BY18">
        <v>4</v>
      </c>
      <c r="BZ18">
        <v>0</v>
      </c>
      <c r="CA18">
        <v>0</v>
      </c>
      <c r="CB18">
        <v>0</v>
      </c>
      <c r="CC18">
        <v>0</v>
      </c>
      <c r="CD18">
        <v>2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6</v>
      </c>
      <c r="DH18">
        <v>3</v>
      </c>
      <c r="DI18">
        <v>175</v>
      </c>
      <c r="DJ18">
        <v>1.7156862745098038</v>
      </c>
      <c r="DK18">
        <v>14</v>
      </c>
      <c r="DL18">
        <v>7</v>
      </c>
      <c r="DM18">
        <v>1</v>
      </c>
      <c r="DN18">
        <v>107</v>
      </c>
      <c r="DO18">
        <v>5</v>
      </c>
      <c r="DP18">
        <v>3</v>
      </c>
      <c r="DQ18">
        <v>2</v>
      </c>
      <c r="DR18">
        <v>6</v>
      </c>
      <c r="DS18">
        <v>2</v>
      </c>
      <c r="DT18">
        <v>5</v>
      </c>
      <c r="DU18">
        <v>2</v>
      </c>
      <c r="DV18">
        <v>0</v>
      </c>
      <c r="DW18">
        <v>0</v>
      </c>
      <c r="DX18">
        <v>47</v>
      </c>
      <c r="DY18">
        <v>2</v>
      </c>
      <c r="DZ18" t="s">
        <v>248</v>
      </c>
      <c r="EA18" t="s">
        <v>292</v>
      </c>
      <c r="EB18" t="s">
        <v>260</v>
      </c>
      <c r="EG18">
        <v>8.7384001310000006</v>
      </c>
      <c r="EH18">
        <v>77.520133229999999</v>
      </c>
      <c r="EJ18">
        <v>1</v>
      </c>
      <c r="EK18">
        <v>1</v>
      </c>
      <c r="EM18">
        <v>0.12</v>
      </c>
      <c r="EN18">
        <v>2.6422762120000001</v>
      </c>
      <c r="EO18">
        <v>1</v>
      </c>
      <c r="EP18">
        <v>1</v>
      </c>
      <c r="ER18">
        <v>1</v>
      </c>
      <c r="EX18">
        <v>1</v>
      </c>
      <c r="FG18">
        <v>0.12</v>
      </c>
      <c r="FH18">
        <v>0.317073145</v>
      </c>
      <c r="FI18">
        <v>2.3252030659999998</v>
      </c>
      <c r="FL18">
        <v>1</v>
      </c>
      <c r="FO18">
        <v>1</v>
      </c>
      <c r="FS18">
        <v>1</v>
      </c>
      <c r="GB18">
        <v>3</v>
      </c>
      <c r="GK18">
        <v>1</v>
      </c>
      <c r="IR18">
        <v>0</v>
      </c>
      <c r="IT18">
        <v>196.8661123</v>
      </c>
      <c r="IU18">
        <v>2</v>
      </c>
      <c r="IV18">
        <v>2</v>
      </c>
      <c r="IW18">
        <v>0</v>
      </c>
      <c r="IX18">
        <v>3.12</v>
      </c>
      <c r="IY18">
        <v>68.83</v>
      </c>
      <c r="IZ18">
        <v>7</v>
      </c>
      <c r="JA18">
        <v>11</v>
      </c>
      <c r="JB18">
        <v>1.0159189000000001E-2</v>
      </c>
      <c r="JC18">
        <v>1.0159189000000001E-2</v>
      </c>
      <c r="JD18">
        <v>0</v>
      </c>
      <c r="JE18">
        <v>1.5848335000000002E-2</v>
      </c>
    </row>
    <row r="19" spans="1:270" x14ac:dyDescent="0.35">
      <c r="A19">
        <v>2011</v>
      </c>
      <c r="B19" t="s">
        <v>293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</v>
      </c>
      <c r="K19">
        <v>0</v>
      </c>
      <c r="L19">
        <v>0</v>
      </c>
      <c r="M19">
        <v>0</v>
      </c>
      <c r="N19">
        <v>2</v>
      </c>
      <c r="O19">
        <v>7</v>
      </c>
      <c r="P19">
        <v>0</v>
      </c>
      <c r="Q19">
        <v>35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17</v>
      </c>
      <c r="AF19">
        <v>0</v>
      </c>
      <c r="AG19">
        <v>0</v>
      </c>
      <c r="AH19">
        <v>97</v>
      </c>
      <c r="AI19">
        <v>15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3</v>
      </c>
      <c r="AR19">
        <v>0</v>
      </c>
      <c r="AS19">
        <v>0</v>
      </c>
      <c r="AT19">
        <v>25</v>
      </c>
      <c r="AU19">
        <v>1</v>
      </c>
      <c r="AV19">
        <v>0</v>
      </c>
      <c r="AW19">
        <v>0</v>
      </c>
      <c r="AX19">
        <v>1</v>
      </c>
      <c r="AY19">
        <v>0</v>
      </c>
      <c r="AZ19">
        <v>21</v>
      </c>
      <c r="BA19">
        <v>3</v>
      </c>
      <c r="BB19">
        <v>2</v>
      </c>
      <c r="BC19">
        <v>0</v>
      </c>
      <c r="BD19">
        <v>0</v>
      </c>
      <c r="BE19">
        <v>0</v>
      </c>
      <c r="BF19">
        <v>0</v>
      </c>
      <c r="BG19">
        <v>21</v>
      </c>
      <c r="BH19">
        <v>0</v>
      </c>
      <c r="BI19">
        <v>2</v>
      </c>
      <c r="BJ19">
        <v>0</v>
      </c>
      <c r="BK19">
        <v>0</v>
      </c>
      <c r="BL19">
        <v>28</v>
      </c>
      <c r="BM19">
        <v>5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46</v>
      </c>
      <c r="BV19">
        <v>2</v>
      </c>
      <c r="BW19">
        <v>10</v>
      </c>
      <c r="BX19">
        <v>39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3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3</v>
      </c>
      <c r="CZ19">
        <v>2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36</v>
      </c>
      <c r="DH19">
        <v>2</v>
      </c>
      <c r="DI19">
        <v>207</v>
      </c>
      <c r="DJ19">
        <v>2.0294117647058822</v>
      </c>
      <c r="DK19">
        <v>24</v>
      </c>
      <c r="DL19">
        <v>48</v>
      </c>
      <c r="DM19">
        <v>3</v>
      </c>
      <c r="DN19">
        <v>44</v>
      </c>
      <c r="DO19">
        <v>6</v>
      </c>
      <c r="DP19">
        <v>12</v>
      </c>
      <c r="DQ19">
        <v>4</v>
      </c>
      <c r="DR19">
        <v>37</v>
      </c>
      <c r="DS19">
        <v>3</v>
      </c>
      <c r="DT19">
        <v>44</v>
      </c>
      <c r="DU19">
        <v>6</v>
      </c>
      <c r="DV19">
        <v>0</v>
      </c>
      <c r="DW19">
        <v>0</v>
      </c>
      <c r="DX19">
        <v>22</v>
      </c>
      <c r="DY19">
        <v>2</v>
      </c>
      <c r="DZ19" t="s">
        <v>248</v>
      </c>
      <c r="EA19" t="s">
        <v>273</v>
      </c>
      <c r="EB19" t="s">
        <v>250</v>
      </c>
      <c r="EC19">
        <v>40565</v>
      </c>
      <c r="ED19">
        <v>0.27083333333333331</v>
      </c>
      <c r="EF19" t="s">
        <v>294</v>
      </c>
      <c r="EG19">
        <v>8.7349805810000003</v>
      </c>
      <c r="EH19">
        <v>77.691206390000005</v>
      </c>
      <c r="EJ19">
        <v>1</v>
      </c>
      <c r="EK19">
        <v>1</v>
      </c>
      <c r="EL19" t="s">
        <v>264</v>
      </c>
      <c r="EM19">
        <v>1</v>
      </c>
      <c r="EN19">
        <v>56.667465499999999</v>
      </c>
      <c r="EP19">
        <v>1</v>
      </c>
      <c r="ER19">
        <v>1</v>
      </c>
      <c r="EW19">
        <v>1</v>
      </c>
      <c r="FD19">
        <v>1</v>
      </c>
      <c r="FE19">
        <v>1</v>
      </c>
      <c r="FF19" t="s">
        <v>295</v>
      </c>
      <c r="FG19">
        <v>0.5</v>
      </c>
      <c r="FH19">
        <v>28.333732749999999</v>
      </c>
      <c r="FI19">
        <v>28.333732749999999</v>
      </c>
      <c r="FJ19">
        <v>1</v>
      </c>
      <c r="FL19">
        <v>1</v>
      </c>
      <c r="GB19">
        <v>2</v>
      </c>
      <c r="GC19">
        <v>0.12</v>
      </c>
      <c r="GD19">
        <v>6.8000958599999999</v>
      </c>
      <c r="GE19">
        <v>3</v>
      </c>
      <c r="GF19">
        <v>3</v>
      </c>
      <c r="GK19">
        <v>1</v>
      </c>
      <c r="HA19">
        <v>2</v>
      </c>
      <c r="HF19">
        <v>2</v>
      </c>
      <c r="HG19">
        <v>2</v>
      </c>
      <c r="HH19">
        <v>0</v>
      </c>
      <c r="HI19">
        <v>1</v>
      </c>
      <c r="HK19">
        <v>1</v>
      </c>
      <c r="HL19">
        <v>1</v>
      </c>
      <c r="HM19">
        <v>1</v>
      </c>
      <c r="HN19">
        <v>1</v>
      </c>
      <c r="HQ19">
        <v>1</v>
      </c>
      <c r="HW19">
        <v>1</v>
      </c>
      <c r="IB19">
        <v>1</v>
      </c>
      <c r="IK19">
        <v>1</v>
      </c>
      <c r="IR19">
        <v>9</v>
      </c>
      <c r="IT19">
        <v>272.3746572</v>
      </c>
      <c r="IU19">
        <v>3</v>
      </c>
      <c r="IV19">
        <v>1</v>
      </c>
      <c r="IW19">
        <v>0</v>
      </c>
      <c r="IX19">
        <v>6.79</v>
      </c>
      <c r="IY19">
        <v>49</v>
      </c>
      <c r="JB19">
        <v>1.1014240999999999E-2</v>
      </c>
      <c r="JC19">
        <v>3.671414E-3</v>
      </c>
      <c r="JD19">
        <v>0</v>
      </c>
      <c r="JE19">
        <v>2.4928898000000001E-2</v>
      </c>
      <c r="JF19" t="s">
        <v>296</v>
      </c>
    </row>
    <row r="20" spans="1:270" x14ac:dyDescent="0.35">
      <c r="A20">
        <v>2011</v>
      </c>
      <c r="B20" t="s">
        <v>297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57</v>
      </c>
      <c r="U20">
        <v>0</v>
      </c>
      <c r="V20">
        <v>1</v>
      </c>
      <c r="W20">
        <v>0</v>
      </c>
      <c r="X20">
        <v>0</v>
      </c>
      <c r="Y20">
        <v>0</v>
      </c>
      <c r="Z20">
        <v>2</v>
      </c>
      <c r="AA20">
        <v>0</v>
      </c>
      <c r="AB20">
        <v>0</v>
      </c>
      <c r="AC20">
        <v>0</v>
      </c>
      <c r="AD20">
        <v>23</v>
      </c>
      <c r="AE20">
        <v>2</v>
      </c>
      <c r="AF20">
        <v>0</v>
      </c>
      <c r="AG20">
        <v>0</v>
      </c>
      <c r="AH20">
        <v>128</v>
      </c>
      <c r="AI20">
        <v>9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15</v>
      </c>
      <c r="AU20">
        <v>0</v>
      </c>
      <c r="AV20">
        <v>0</v>
      </c>
      <c r="AW20">
        <v>3</v>
      </c>
      <c r="AX20">
        <v>3</v>
      </c>
      <c r="AY20">
        <v>0</v>
      </c>
      <c r="AZ20">
        <v>4</v>
      </c>
      <c r="BA20">
        <v>23</v>
      </c>
      <c r="BB20">
        <v>27</v>
      </c>
      <c r="BC20">
        <v>7</v>
      </c>
      <c r="BD20">
        <v>8</v>
      </c>
      <c r="BE20">
        <v>0</v>
      </c>
      <c r="BF20">
        <v>0</v>
      </c>
      <c r="BG20">
        <v>0</v>
      </c>
      <c r="BH20">
        <v>0</v>
      </c>
      <c r="BI20">
        <v>30</v>
      </c>
      <c r="BJ20">
        <v>0</v>
      </c>
      <c r="BK20">
        <v>0</v>
      </c>
      <c r="BL20">
        <v>108</v>
      </c>
      <c r="BM20">
        <v>7</v>
      </c>
      <c r="BN20">
        <v>0</v>
      </c>
      <c r="BO20">
        <v>0</v>
      </c>
      <c r="BP20">
        <v>0</v>
      </c>
      <c r="BQ20">
        <v>0</v>
      </c>
      <c r="BR20">
        <v>6</v>
      </c>
      <c r="BS20">
        <v>0</v>
      </c>
      <c r="BT20">
        <v>0</v>
      </c>
      <c r="BU20">
        <v>8</v>
      </c>
      <c r="BV20">
        <v>1</v>
      </c>
      <c r="BW20">
        <v>0</v>
      </c>
      <c r="BX20">
        <v>8</v>
      </c>
      <c r="BY20">
        <v>4</v>
      </c>
      <c r="BZ20">
        <v>0</v>
      </c>
      <c r="CA20">
        <v>0</v>
      </c>
      <c r="CB20">
        <v>0</v>
      </c>
      <c r="CC20">
        <v>0</v>
      </c>
      <c r="CD20">
        <v>16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16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13</v>
      </c>
      <c r="DH20">
        <v>3</v>
      </c>
      <c r="DI20">
        <v>257</v>
      </c>
      <c r="DJ20">
        <v>2.5196078431372548</v>
      </c>
      <c r="DK20">
        <v>20</v>
      </c>
      <c r="DL20">
        <v>15</v>
      </c>
      <c r="DM20">
        <v>3</v>
      </c>
      <c r="DN20">
        <v>80</v>
      </c>
      <c r="DO20">
        <v>4</v>
      </c>
      <c r="DP20">
        <v>44</v>
      </c>
      <c r="DQ20">
        <v>4</v>
      </c>
      <c r="DR20">
        <v>4</v>
      </c>
      <c r="DS20">
        <v>1</v>
      </c>
      <c r="DT20">
        <v>36</v>
      </c>
      <c r="DU20">
        <v>5</v>
      </c>
      <c r="DV20">
        <v>0</v>
      </c>
      <c r="DW20">
        <v>0</v>
      </c>
      <c r="DX20">
        <v>62</v>
      </c>
      <c r="DY20">
        <v>3</v>
      </c>
      <c r="DZ20" t="s">
        <v>248</v>
      </c>
      <c r="EA20" t="s">
        <v>253</v>
      </c>
      <c r="EB20" t="s">
        <v>250</v>
      </c>
      <c r="EC20" t="s">
        <v>289</v>
      </c>
      <c r="ED20">
        <v>0.46875</v>
      </c>
      <c r="EF20" t="s">
        <v>254</v>
      </c>
      <c r="EG20">
        <v>8.5954914060000007</v>
      </c>
      <c r="EH20">
        <v>78.051451659999998</v>
      </c>
      <c r="EI20">
        <v>25</v>
      </c>
      <c r="EJ20">
        <v>1</v>
      </c>
      <c r="EK20">
        <v>1</v>
      </c>
      <c r="EL20" t="s">
        <v>298</v>
      </c>
      <c r="EM20">
        <v>1</v>
      </c>
      <c r="EN20">
        <v>141.69999999999999</v>
      </c>
      <c r="EO20">
        <v>1</v>
      </c>
      <c r="EQ20">
        <v>1</v>
      </c>
      <c r="ER20">
        <v>1</v>
      </c>
      <c r="ES20">
        <v>1</v>
      </c>
      <c r="EW20">
        <v>1</v>
      </c>
      <c r="EX20">
        <v>1</v>
      </c>
      <c r="EY20">
        <v>1</v>
      </c>
      <c r="FD20">
        <v>7</v>
      </c>
      <c r="FE20">
        <v>1</v>
      </c>
      <c r="FF20" t="s">
        <v>290</v>
      </c>
      <c r="FG20">
        <v>0.25</v>
      </c>
      <c r="FH20">
        <v>35.424999999999997</v>
      </c>
      <c r="FI20">
        <v>106.27500000000001</v>
      </c>
      <c r="FL20">
        <v>1</v>
      </c>
      <c r="FO20">
        <v>1</v>
      </c>
      <c r="FS20">
        <v>1</v>
      </c>
      <c r="GB20">
        <v>3</v>
      </c>
      <c r="GC20">
        <v>0.12</v>
      </c>
      <c r="GD20">
        <v>17.004000000000001</v>
      </c>
      <c r="GE20">
        <v>4</v>
      </c>
      <c r="GF20">
        <v>3</v>
      </c>
      <c r="GG20">
        <v>1</v>
      </c>
      <c r="GK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IR20">
        <v>5</v>
      </c>
      <c r="IT20">
        <v>172.8704668</v>
      </c>
      <c r="IU20">
        <v>1</v>
      </c>
      <c r="IV20">
        <v>10</v>
      </c>
      <c r="IW20">
        <v>0</v>
      </c>
      <c r="IX20">
        <v>3.32</v>
      </c>
      <c r="IY20">
        <v>8.16</v>
      </c>
      <c r="JB20">
        <v>5.7846779999999997E-3</v>
      </c>
      <c r="JC20">
        <v>5.7846781E-2</v>
      </c>
      <c r="JD20">
        <v>0</v>
      </c>
      <c r="JE20">
        <v>1.9205131E-2</v>
      </c>
    </row>
    <row r="21" spans="1:270" x14ac:dyDescent="0.35">
      <c r="A21">
        <v>2011</v>
      </c>
      <c r="B21" t="s">
        <v>304</v>
      </c>
      <c r="C21">
        <v>12</v>
      </c>
      <c r="D21">
        <v>0</v>
      </c>
      <c r="E21">
        <v>97</v>
      </c>
      <c r="F21">
        <v>0</v>
      </c>
      <c r="G21">
        <v>0</v>
      </c>
      <c r="H21">
        <v>21</v>
      </c>
      <c r="I21">
        <v>0</v>
      </c>
      <c r="J21">
        <v>9</v>
      </c>
      <c r="K21">
        <v>1</v>
      </c>
      <c r="L21">
        <v>120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22</v>
      </c>
      <c r="AG21">
        <v>0</v>
      </c>
      <c r="AH21">
        <v>687</v>
      </c>
      <c r="AI21">
        <v>9</v>
      </c>
      <c r="AJ21">
        <v>0</v>
      </c>
      <c r="AK21">
        <v>0</v>
      </c>
      <c r="AL21">
        <v>12</v>
      </c>
      <c r="AM21">
        <v>0</v>
      </c>
      <c r="AN21">
        <v>0</v>
      </c>
      <c r="AO21">
        <v>1</v>
      </c>
      <c r="AP21">
        <v>0</v>
      </c>
      <c r="AQ21">
        <v>1</v>
      </c>
      <c r="AR21">
        <v>0</v>
      </c>
      <c r="AS21">
        <v>100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36</v>
      </c>
      <c r="BB21">
        <v>19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10</v>
      </c>
      <c r="BJ21">
        <v>550</v>
      </c>
      <c r="BK21">
        <v>0</v>
      </c>
      <c r="BL21">
        <v>582</v>
      </c>
      <c r="BM21">
        <v>6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0</v>
      </c>
      <c r="BU21">
        <v>97</v>
      </c>
      <c r="BV21">
        <v>1</v>
      </c>
      <c r="BW21">
        <v>0</v>
      </c>
      <c r="BX21">
        <v>0</v>
      </c>
      <c r="BY21">
        <v>8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9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600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275</v>
      </c>
      <c r="DH21">
        <v>7</v>
      </c>
      <c r="DI21">
        <v>1641</v>
      </c>
      <c r="DJ21">
        <v>16.088235294117649</v>
      </c>
      <c r="DK21">
        <v>23</v>
      </c>
      <c r="DL21">
        <v>0</v>
      </c>
      <c r="DM21">
        <v>0</v>
      </c>
      <c r="DN21">
        <v>1337</v>
      </c>
      <c r="DO21">
        <v>10</v>
      </c>
      <c r="DP21">
        <v>124</v>
      </c>
      <c r="DQ21">
        <v>6</v>
      </c>
      <c r="DR21">
        <v>126</v>
      </c>
      <c r="DS21">
        <v>3</v>
      </c>
      <c r="DT21">
        <v>53</v>
      </c>
      <c r="DU21">
        <v>3</v>
      </c>
      <c r="DV21">
        <v>0</v>
      </c>
      <c r="DW21">
        <v>0</v>
      </c>
      <c r="DX21">
        <v>1</v>
      </c>
      <c r="DY21">
        <v>1</v>
      </c>
      <c r="DZ21" t="s">
        <v>248</v>
      </c>
      <c r="EA21" t="s">
        <v>305</v>
      </c>
      <c r="EB21" t="s">
        <v>260</v>
      </c>
      <c r="EG21">
        <v>8.5010144850000007</v>
      </c>
      <c r="EH21">
        <v>77.655967219999994</v>
      </c>
      <c r="EM21">
        <v>0.12</v>
      </c>
      <c r="EN21">
        <v>27.53636749</v>
      </c>
      <c r="EP21">
        <v>1</v>
      </c>
      <c r="EQ21">
        <v>1</v>
      </c>
      <c r="ER21">
        <v>1</v>
      </c>
      <c r="ES21">
        <v>1</v>
      </c>
      <c r="EX21">
        <v>1</v>
      </c>
      <c r="FI21">
        <v>27.53636749</v>
      </c>
      <c r="GB21">
        <v>0</v>
      </c>
      <c r="GC21">
        <v>0.12</v>
      </c>
      <c r="GD21">
        <v>3.3043640989999998</v>
      </c>
      <c r="GK21">
        <v>1</v>
      </c>
      <c r="IR21">
        <v>0</v>
      </c>
      <c r="IT21">
        <v>409.98050239999998</v>
      </c>
      <c r="IU21">
        <v>2</v>
      </c>
      <c r="IV21">
        <v>4</v>
      </c>
      <c r="IW21">
        <v>0</v>
      </c>
      <c r="IX21">
        <v>6.99</v>
      </c>
      <c r="IY21">
        <v>51.87</v>
      </c>
      <c r="JB21">
        <v>4.8782809999999999E-3</v>
      </c>
      <c r="JC21">
        <v>9.7565619999999999E-3</v>
      </c>
      <c r="JD21">
        <v>0</v>
      </c>
      <c r="JE21">
        <v>1.7049590999999999E-2</v>
      </c>
    </row>
    <row r="22" spans="1:270" x14ac:dyDescent="0.35">
      <c r="A22">
        <v>2011</v>
      </c>
      <c r="B22" t="s">
        <v>306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0</v>
      </c>
      <c r="Q22">
        <v>33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0</v>
      </c>
      <c r="AG22">
        <v>0</v>
      </c>
      <c r="AH22">
        <v>44</v>
      </c>
      <c r="AI22">
        <v>6</v>
      </c>
      <c r="AJ22">
        <v>0</v>
      </c>
      <c r="AK22">
        <v>7</v>
      </c>
      <c r="AL22">
        <v>32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24</v>
      </c>
      <c r="AU22">
        <v>0</v>
      </c>
      <c r="AV22">
        <v>0</v>
      </c>
      <c r="AW22">
        <v>2</v>
      </c>
      <c r="AX22">
        <v>0</v>
      </c>
      <c r="AY22">
        <v>0</v>
      </c>
      <c r="AZ22">
        <v>8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10</v>
      </c>
      <c r="BJ22">
        <v>0</v>
      </c>
      <c r="BK22">
        <v>0</v>
      </c>
      <c r="BL22">
        <v>25</v>
      </c>
      <c r="BM22">
        <v>4</v>
      </c>
      <c r="BN22">
        <v>0</v>
      </c>
      <c r="BO22">
        <v>0</v>
      </c>
      <c r="BP22">
        <v>0</v>
      </c>
      <c r="BQ22">
        <v>0</v>
      </c>
      <c r="BR22">
        <v>5</v>
      </c>
      <c r="BS22">
        <v>0</v>
      </c>
      <c r="BT22">
        <v>0</v>
      </c>
      <c r="BU22">
        <v>29</v>
      </c>
      <c r="BV22">
        <v>2</v>
      </c>
      <c r="BW22">
        <v>1</v>
      </c>
      <c r="BX22">
        <v>14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5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65</v>
      </c>
      <c r="DH22">
        <v>2</v>
      </c>
      <c r="DI22">
        <v>163</v>
      </c>
      <c r="DJ22">
        <v>1.5980392156862746</v>
      </c>
      <c r="DK22">
        <v>14</v>
      </c>
      <c r="DL22">
        <v>34</v>
      </c>
      <c r="DM22">
        <v>3</v>
      </c>
      <c r="DN22">
        <v>35</v>
      </c>
      <c r="DO22">
        <v>3</v>
      </c>
      <c r="DP22">
        <v>39</v>
      </c>
      <c r="DQ22">
        <v>3</v>
      </c>
      <c r="DR22">
        <v>33</v>
      </c>
      <c r="DS22">
        <v>1</v>
      </c>
      <c r="DT22">
        <v>4</v>
      </c>
      <c r="DU22">
        <v>2</v>
      </c>
      <c r="DV22">
        <v>0</v>
      </c>
      <c r="DW22">
        <v>0</v>
      </c>
      <c r="DX22">
        <v>15</v>
      </c>
      <c r="DY22">
        <v>2</v>
      </c>
      <c r="DZ22" t="s">
        <v>248</v>
      </c>
      <c r="EA22" t="s">
        <v>307</v>
      </c>
      <c r="EB22" t="s">
        <v>250</v>
      </c>
      <c r="EC22">
        <v>40566</v>
      </c>
      <c r="ED22">
        <v>0.44444444444444442</v>
      </c>
      <c r="EE22">
        <v>0.47916666666666669</v>
      </c>
      <c r="EF22" t="s">
        <v>308</v>
      </c>
      <c r="EG22">
        <v>8.6981010730000001</v>
      </c>
      <c r="EH22">
        <v>77.650253919999997</v>
      </c>
      <c r="EJ22">
        <v>1</v>
      </c>
      <c r="EL22" t="s">
        <v>264</v>
      </c>
      <c r="EM22">
        <v>1</v>
      </c>
      <c r="EN22">
        <v>4.6847412439999996</v>
      </c>
      <c r="EQ22">
        <v>1</v>
      </c>
      <c r="ER22">
        <v>1</v>
      </c>
      <c r="ES22">
        <v>0</v>
      </c>
      <c r="ET22">
        <v>0</v>
      </c>
      <c r="EU22">
        <v>0</v>
      </c>
      <c r="EW22">
        <v>1</v>
      </c>
      <c r="EZ22">
        <v>0</v>
      </c>
      <c r="FC22" t="s">
        <v>309</v>
      </c>
      <c r="FG22">
        <v>1</v>
      </c>
      <c r="FH22">
        <v>4.6847412439999996</v>
      </c>
      <c r="FI22">
        <v>0</v>
      </c>
      <c r="FJ22">
        <v>1</v>
      </c>
      <c r="FL22">
        <v>1</v>
      </c>
      <c r="FM22">
        <v>1</v>
      </c>
      <c r="FN22">
        <v>1</v>
      </c>
      <c r="FS22">
        <v>1</v>
      </c>
      <c r="FU22">
        <v>1</v>
      </c>
      <c r="FV22">
        <v>1</v>
      </c>
      <c r="FX22">
        <v>1</v>
      </c>
      <c r="FZ22">
        <v>1</v>
      </c>
      <c r="GB22">
        <v>9</v>
      </c>
      <c r="GC22">
        <v>0.25</v>
      </c>
      <c r="GD22">
        <v>1.1711853109999999</v>
      </c>
      <c r="GK22">
        <v>1</v>
      </c>
      <c r="HI22">
        <v>1</v>
      </c>
      <c r="HK22">
        <v>1</v>
      </c>
      <c r="HM22">
        <v>1</v>
      </c>
      <c r="HQ22">
        <v>1</v>
      </c>
      <c r="HS22">
        <v>1</v>
      </c>
      <c r="HV22">
        <v>1</v>
      </c>
      <c r="HW22">
        <v>1</v>
      </c>
      <c r="IG22">
        <v>1</v>
      </c>
      <c r="IR22">
        <v>8</v>
      </c>
      <c r="IT22">
        <v>141.25455059999999</v>
      </c>
      <c r="IU22">
        <v>1</v>
      </c>
      <c r="IV22">
        <v>3</v>
      </c>
      <c r="IW22">
        <v>0</v>
      </c>
      <c r="IX22">
        <v>2.0699999999999998</v>
      </c>
      <c r="IY22">
        <v>53.03</v>
      </c>
      <c r="JB22">
        <v>7.0794179999999996E-3</v>
      </c>
      <c r="JC22">
        <v>2.1238254000000002E-2</v>
      </c>
      <c r="JD22">
        <v>0</v>
      </c>
      <c r="JE22">
        <v>1.4654395000000001E-2</v>
      </c>
      <c r="JJ22" t="s">
        <v>310</v>
      </c>
    </row>
    <row r="23" spans="1:270" x14ac:dyDescent="0.35">
      <c r="A23">
        <v>2011</v>
      </c>
      <c r="B23" t="s">
        <v>316</v>
      </c>
      <c r="C23">
        <v>0</v>
      </c>
      <c r="D23">
        <v>0</v>
      </c>
      <c r="E23">
        <v>0</v>
      </c>
      <c r="F23">
        <v>0</v>
      </c>
      <c r="G23">
        <v>0</v>
      </c>
      <c r="H23">
        <v>4</v>
      </c>
      <c r="I23">
        <v>0</v>
      </c>
      <c r="J23">
        <v>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51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84</v>
      </c>
      <c r="AI23">
        <v>11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2</v>
      </c>
      <c r="AR23">
        <v>0</v>
      </c>
      <c r="AS23">
        <v>50</v>
      </c>
      <c r="AT23">
        <v>50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9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10</v>
      </c>
      <c r="BJ23">
        <v>0</v>
      </c>
      <c r="BK23">
        <v>0</v>
      </c>
      <c r="BL23">
        <v>10</v>
      </c>
      <c r="BM23">
        <v>4</v>
      </c>
      <c r="BN23">
        <v>0</v>
      </c>
      <c r="BO23">
        <v>0</v>
      </c>
      <c r="BP23">
        <v>0</v>
      </c>
      <c r="BQ23">
        <v>0</v>
      </c>
      <c r="BR23">
        <v>3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10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3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2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111</v>
      </c>
      <c r="DH23">
        <v>3</v>
      </c>
      <c r="DI23">
        <v>205</v>
      </c>
      <c r="DJ23">
        <v>2.0098039215686274</v>
      </c>
      <c r="DK23">
        <v>18</v>
      </c>
      <c r="DL23">
        <v>5</v>
      </c>
      <c r="DM23">
        <v>2</v>
      </c>
      <c r="DN23">
        <v>64</v>
      </c>
      <c r="DO23">
        <v>5</v>
      </c>
      <c r="DP23">
        <v>57</v>
      </c>
      <c r="DQ23">
        <v>4</v>
      </c>
      <c r="DR23">
        <v>65</v>
      </c>
      <c r="DS23">
        <v>3</v>
      </c>
      <c r="DT23">
        <v>14</v>
      </c>
      <c r="DU23">
        <v>4</v>
      </c>
      <c r="DV23">
        <v>0</v>
      </c>
      <c r="DW23">
        <v>0</v>
      </c>
      <c r="DX23">
        <v>0</v>
      </c>
      <c r="DY23">
        <v>0</v>
      </c>
      <c r="DZ23" t="s">
        <v>248</v>
      </c>
      <c r="EA23" t="s">
        <v>305</v>
      </c>
      <c r="EB23" t="s">
        <v>260</v>
      </c>
      <c r="EC23">
        <v>40567</v>
      </c>
      <c r="ED23">
        <v>0.44791666666666669</v>
      </c>
      <c r="EE23">
        <v>0.49027777777777781</v>
      </c>
      <c r="EF23" t="s">
        <v>263</v>
      </c>
      <c r="EG23">
        <v>8.5500695160000006</v>
      </c>
      <c r="EH23">
        <v>77.563669219999994</v>
      </c>
      <c r="EI23">
        <v>9</v>
      </c>
      <c r="EJ23">
        <v>1</v>
      </c>
      <c r="EK23" t="s">
        <v>317</v>
      </c>
      <c r="EL23" t="s">
        <v>264</v>
      </c>
      <c r="EM23">
        <v>0.75</v>
      </c>
      <c r="EN23">
        <v>34.44215629</v>
      </c>
      <c r="EO23">
        <v>0</v>
      </c>
      <c r="EP23">
        <v>0</v>
      </c>
      <c r="EQ23">
        <v>0</v>
      </c>
      <c r="ER23">
        <v>1</v>
      </c>
      <c r="ES23">
        <v>0</v>
      </c>
      <c r="ET23">
        <v>0</v>
      </c>
      <c r="EU23">
        <v>0</v>
      </c>
      <c r="EW23">
        <v>1</v>
      </c>
      <c r="EZ23">
        <v>0</v>
      </c>
      <c r="FA23">
        <v>0</v>
      </c>
      <c r="FB23">
        <v>0</v>
      </c>
      <c r="FC23">
        <v>0</v>
      </c>
      <c r="FE23">
        <v>0</v>
      </c>
      <c r="FF23">
        <v>0</v>
      </c>
      <c r="FG23">
        <v>0.75</v>
      </c>
      <c r="FH23">
        <v>25.831617219999998</v>
      </c>
      <c r="FI23">
        <v>8.6105390719999999</v>
      </c>
      <c r="FJ23">
        <v>1</v>
      </c>
      <c r="GB23">
        <v>1</v>
      </c>
      <c r="GC23">
        <v>0.12</v>
      </c>
      <c r="GD23">
        <v>4.1330587550000004</v>
      </c>
      <c r="HC23">
        <v>1</v>
      </c>
      <c r="HD23">
        <v>0</v>
      </c>
      <c r="HE23">
        <v>0</v>
      </c>
      <c r="HF23">
        <v>0</v>
      </c>
      <c r="HG23">
        <v>1</v>
      </c>
      <c r="HH23">
        <v>0</v>
      </c>
      <c r="IR23">
        <v>0</v>
      </c>
      <c r="IT23">
        <v>258.74249250000003</v>
      </c>
      <c r="IU23">
        <v>2</v>
      </c>
      <c r="IV23">
        <v>1</v>
      </c>
      <c r="IW23">
        <v>0</v>
      </c>
      <c r="IX23">
        <v>3.13</v>
      </c>
      <c r="IY23">
        <v>61.87</v>
      </c>
      <c r="IZ23">
        <v>38</v>
      </c>
      <c r="JA23">
        <v>6</v>
      </c>
      <c r="JB23">
        <v>7.7296930000000002E-3</v>
      </c>
      <c r="JC23">
        <v>3.8648459999999999E-3</v>
      </c>
      <c r="JD23">
        <v>0</v>
      </c>
      <c r="JE23">
        <v>1.2096969000000001E-2</v>
      </c>
    </row>
    <row r="24" spans="1:270" x14ac:dyDescent="0.35">
      <c r="A24">
        <v>2011</v>
      </c>
      <c r="B24" t="s">
        <v>318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18</v>
      </c>
      <c r="AE24">
        <v>1</v>
      </c>
      <c r="AF24">
        <v>0</v>
      </c>
      <c r="AG24">
        <v>0</v>
      </c>
      <c r="AH24">
        <v>43</v>
      </c>
      <c r="AI24">
        <v>7</v>
      </c>
      <c r="AJ24">
        <v>0</v>
      </c>
      <c r="AK24">
        <v>16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</v>
      </c>
      <c r="AT24">
        <v>0</v>
      </c>
      <c r="AU24">
        <v>0</v>
      </c>
      <c r="AV24">
        <v>0</v>
      </c>
      <c r="AW24">
        <v>0</v>
      </c>
      <c r="AX24">
        <v>2</v>
      </c>
      <c r="AY24">
        <v>0</v>
      </c>
      <c r="AZ24">
        <v>58</v>
      </c>
      <c r="BA24">
        <v>18</v>
      </c>
      <c r="BB24">
        <v>19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99</v>
      </c>
      <c r="BM24">
        <v>5</v>
      </c>
      <c r="BN24">
        <v>0</v>
      </c>
      <c r="BO24">
        <v>0</v>
      </c>
      <c r="BP24">
        <v>0</v>
      </c>
      <c r="BQ24">
        <v>0</v>
      </c>
      <c r="BR24">
        <v>6</v>
      </c>
      <c r="BS24">
        <v>0</v>
      </c>
      <c r="BT24">
        <v>0</v>
      </c>
      <c r="BU24">
        <v>14</v>
      </c>
      <c r="BV24">
        <v>2</v>
      </c>
      <c r="BW24">
        <v>0</v>
      </c>
      <c r="BX24">
        <v>6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2</v>
      </c>
      <c r="DH24">
        <v>1</v>
      </c>
      <c r="DI24">
        <v>158</v>
      </c>
      <c r="DJ24">
        <v>1.5490196078431373</v>
      </c>
      <c r="DK24">
        <v>15</v>
      </c>
      <c r="DL24">
        <v>21</v>
      </c>
      <c r="DM24">
        <v>4</v>
      </c>
      <c r="DN24">
        <v>19</v>
      </c>
      <c r="DO24">
        <v>1</v>
      </c>
      <c r="DP24">
        <v>22</v>
      </c>
      <c r="DQ24">
        <v>4</v>
      </c>
      <c r="DR24">
        <v>1</v>
      </c>
      <c r="DS24">
        <v>1</v>
      </c>
      <c r="DT24">
        <v>21</v>
      </c>
      <c r="DU24">
        <v>3</v>
      </c>
      <c r="DV24">
        <v>0</v>
      </c>
      <c r="DW24">
        <v>0</v>
      </c>
      <c r="DX24">
        <v>74</v>
      </c>
      <c r="DY24">
        <v>2</v>
      </c>
      <c r="DZ24" t="s">
        <v>248</v>
      </c>
      <c r="EA24" t="s">
        <v>259</v>
      </c>
      <c r="EB24" t="s">
        <v>260</v>
      </c>
      <c r="EG24">
        <v>8.7381545299999992</v>
      </c>
      <c r="EH24">
        <v>77.466185210000006</v>
      </c>
      <c r="EJ24">
        <v>1</v>
      </c>
      <c r="EK24">
        <v>1</v>
      </c>
      <c r="EM24">
        <v>0.75</v>
      </c>
      <c r="EN24">
        <v>5.3141400000000001</v>
      </c>
      <c r="EO24">
        <v>1</v>
      </c>
      <c r="EP24">
        <v>1</v>
      </c>
      <c r="EX24">
        <v>1</v>
      </c>
      <c r="FG24">
        <v>0.75</v>
      </c>
      <c r="FH24">
        <v>3.9856050000000001</v>
      </c>
      <c r="FI24">
        <v>1.328535</v>
      </c>
      <c r="FL24">
        <v>1</v>
      </c>
      <c r="FO24">
        <v>1</v>
      </c>
      <c r="FS24">
        <v>1</v>
      </c>
      <c r="GB24">
        <v>3</v>
      </c>
      <c r="GC24">
        <v>0.12</v>
      </c>
      <c r="GD24">
        <v>0.63769679999999995</v>
      </c>
      <c r="GK24">
        <v>1</v>
      </c>
      <c r="IR24">
        <v>0</v>
      </c>
      <c r="IT24">
        <v>133.74202840000001</v>
      </c>
      <c r="IU24">
        <v>1</v>
      </c>
      <c r="IV24">
        <v>2</v>
      </c>
      <c r="IW24">
        <v>0</v>
      </c>
      <c r="IX24">
        <v>1.42</v>
      </c>
      <c r="IY24">
        <v>73.88</v>
      </c>
      <c r="IZ24">
        <v>5</v>
      </c>
      <c r="JA24">
        <v>8</v>
      </c>
      <c r="JB24">
        <v>7.477081E-3</v>
      </c>
      <c r="JC24">
        <v>1.4954162E-2</v>
      </c>
      <c r="JD24">
        <v>0</v>
      </c>
      <c r="JE24">
        <v>1.0617455E-2</v>
      </c>
    </row>
    <row r="25" spans="1:270" x14ac:dyDescent="0.35">
      <c r="A25">
        <v>2011</v>
      </c>
      <c r="B25" t="s">
        <v>323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27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14</v>
      </c>
      <c r="AI25">
        <v>7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</v>
      </c>
      <c r="AT25">
        <v>5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3</v>
      </c>
      <c r="BC25">
        <v>3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2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2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37</v>
      </c>
      <c r="DH25">
        <v>5</v>
      </c>
      <c r="DI25">
        <v>51</v>
      </c>
      <c r="DJ25">
        <v>0.5</v>
      </c>
      <c r="DK25">
        <v>12</v>
      </c>
      <c r="DL25">
        <v>0</v>
      </c>
      <c r="DM25">
        <v>0</v>
      </c>
      <c r="DN25">
        <v>10</v>
      </c>
      <c r="DO25">
        <v>3</v>
      </c>
      <c r="DP25">
        <v>6</v>
      </c>
      <c r="DQ25">
        <v>3</v>
      </c>
      <c r="DR25">
        <v>29</v>
      </c>
      <c r="DS25">
        <v>2</v>
      </c>
      <c r="DT25">
        <v>6</v>
      </c>
      <c r="DU25">
        <v>4</v>
      </c>
      <c r="DV25">
        <v>0</v>
      </c>
      <c r="DW25">
        <v>0</v>
      </c>
      <c r="DX25">
        <v>0</v>
      </c>
      <c r="DY25">
        <v>0</v>
      </c>
      <c r="DZ25" t="s">
        <v>248</v>
      </c>
      <c r="EA25" t="s">
        <v>305</v>
      </c>
      <c r="EB25" t="s">
        <v>260</v>
      </c>
      <c r="EC25">
        <v>40566</v>
      </c>
      <c r="ED25">
        <v>0.38541666666666669</v>
      </c>
      <c r="EE25">
        <v>0.4201388888888889</v>
      </c>
      <c r="EF25" t="s">
        <v>263</v>
      </c>
      <c r="EG25">
        <v>8.5207403419999999</v>
      </c>
      <c r="EH25">
        <v>77.543687660000003</v>
      </c>
      <c r="EI25">
        <v>9</v>
      </c>
      <c r="EJ25">
        <v>0</v>
      </c>
      <c r="EK25">
        <v>0</v>
      </c>
      <c r="EL25" t="s">
        <v>264</v>
      </c>
      <c r="EM25">
        <v>1</v>
      </c>
      <c r="EN25">
        <v>29.9452219</v>
      </c>
      <c r="EO25">
        <v>1</v>
      </c>
      <c r="EP25">
        <v>1</v>
      </c>
      <c r="EQ25">
        <v>1</v>
      </c>
      <c r="ER25">
        <v>1</v>
      </c>
      <c r="ES25">
        <v>0</v>
      </c>
      <c r="ET25">
        <v>0</v>
      </c>
      <c r="EU25">
        <v>0</v>
      </c>
      <c r="EW25">
        <v>1</v>
      </c>
      <c r="EZ25">
        <v>1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0.12</v>
      </c>
      <c r="FH25">
        <v>3.593426628</v>
      </c>
      <c r="FI25">
        <v>26.35179527</v>
      </c>
      <c r="FJ25">
        <v>1</v>
      </c>
      <c r="GB25">
        <v>1</v>
      </c>
      <c r="GC25">
        <v>0.12</v>
      </c>
      <c r="GD25">
        <v>3.593426628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P25">
        <v>1</v>
      </c>
      <c r="IR25">
        <v>1</v>
      </c>
      <c r="IT25">
        <v>233.52877090000001</v>
      </c>
      <c r="IU25">
        <v>2</v>
      </c>
      <c r="IV25">
        <v>2</v>
      </c>
      <c r="IW25">
        <v>0</v>
      </c>
      <c r="IX25">
        <v>1.1000000000000001</v>
      </c>
      <c r="IY25">
        <v>42.24</v>
      </c>
      <c r="IZ25">
        <v>15</v>
      </c>
      <c r="JA25">
        <v>8</v>
      </c>
      <c r="JB25">
        <v>8.5642549999999998E-3</v>
      </c>
      <c r="JC25">
        <v>8.5642549999999998E-3</v>
      </c>
      <c r="JD25">
        <v>0</v>
      </c>
      <c r="JE25">
        <v>4.7103400000000004E-3</v>
      </c>
    </row>
    <row r="26" spans="1:270" x14ac:dyDescent="0.35">
      <c r="A26">
        <v>2011</v>
      </c>
      <c r="B26" t="s">
        <v>324</v>
      </c>
      <c r="C26">
        <v>0</v>
      </c>
      <c r="D26">
        <v>0</v>
      </c>
      <c r="E26">
        <v>0</v>
      </c>
      <c r="F26">
        <v>0</v>
      </c>
      <c r="G26">
        <v>0</v>
      </c>
      <c r="H26">
        <v>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23</v>
      </c>
      <c r="AI26">
        <v>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8</v>
      </c>
      <c r="BB26">
        <v>14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2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16</v>
      </c>
      <c r="DH26">
        <v>4</v>
      </c>
      <c r="DI26">
        <v>41</v>
      </c>
      <c r="DJ26">
        <v>0.40196078431372551</v>
      </c>
      <c r="DK26">
        <v>8</v>
      </c>
      <c r="DL26">
        <v>0</v>
      </c>
      <c r="DM26">
        <v>0</v>
      </c>
      <c r="DN26">
        <v>14</v>
      </c>
      <c r="DO26">
        <v>1</v>
      </c>
      <c r="DP26">
        <v>1</v>
      </c>
      <c r="DQ26">
        <v>1</v>
      </c>
      <c r="DR26">
        <v>17</v>
      </c>
      <c r="DS26">
        <v>4</v>
      </c>
      <c r="DT26">
        <v>9</v>
      </c>
      <c r="DU26">
        <v>2</v>
      </c>
      <c r="DV26">
        <v>0</v>
      </c>
      <c r="DW26">
        <v>0</v>
      </c>
      <c r="DX26">
        <v>0</v>
      </c>
      <c r="DY26">
        <v>0</v>
      </c>
      <c r="DZ26" t="s">
        <v>248</v>
      </c>
      <c r="EA26" t="s">
        <v>325</v>
      </c>
      <c r="EB26" t="s">
        <v>260</v>
      </c>
      <c r="EC26">
        <v>40565</v>
      </c>
      <c r="ED26">
        <v>0.53125</v>
      </c>
      <c r="EF26" t="s">
        <v>321</v>
      </c>
      <c r="EG26">
        <v>8.4187633420000001</v>
      </c>
      <c r="EH26">
        <v>77.56865277</v>
      </c>
      <c r="EJ26">
        <v>0</v>
      </c>
      <c r="EK26">
        <v>1</v>
      </c>
      <c r="EL26" t="s">
        <v>298</v>
      </c>
      <c r="EM26">
        <v>0.75</v>
      </c>
      <c r="EN26">
        <v>36.339839920000003</v>
      </c>
      <c r="EO26">
        <v>1</v>
      </c>
      <c r="EP26">
        <v>1</v>
      </c>
      <c r="ER26">
        <v>1</v>
      </c>
      <c r="EW26">
        <v>1</v>
      </c>
      <c r="EZ26">
        <v>1</v>
      </c>
      <c r="FI26">
        <v>36.339839920000003</v>
      </c>
      <c r="FN26">
        <v>1</v>
      </c>
      <c r="GB26">
        <v>1</v>
      </c>
      <c r="GC26">
        <v>0.75</v>
      </c>
      <c r="GD26">
        <v>27.254879939999999</v>
      </c>
      <c r="GK26">
        <v>1</v>
      </c>
      <c r="HK26">
        <v>1</v>
      </c>
      <c r="IR26">
        <v>1</v>
      </c>
      <c r="IT26">
        <v>279.70649539999999</v>
      </c>
      <c r="IU26">
        <v>4</v>
      </c>
      <c r="IV26">
        <v>1</v>
      </c>
      <c r="IW26">
        <v>0</v>
      </c>
      <c r="IX26">
        <v>3.6890000000000001</v>
      </c>
      <c r="IY26">
        <v>33.28</v>
      </c>
      <c r="JB26">
        <v>1.4300705E-2</v>
      </c>
      <c r="JC26">
        <v>3.5751759999999998E-3</v>
      </c>
      <c r="JD26">
        <v>0</v>
      </c>
      <c r="JE26">
        <v>1.3188825E-2</v>
      </c>
    </row>
    <row r="27" spans="1:270" x14ac:dyDescent="0.35">
      <c r="A27">
        <v>2011</v>
      </c>
      <c r="B27" t="s">
        <v>326</v>
      </c>
      <c r="C27">
        <v>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150</v>
      </c>
      <c r="R27">
        <v>0</v>
      </c>
      <c r="S27">
        <v>0</v>
      </c>
      <c r="T27">
        <v>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31</v>
      </c>
      <c r="AI27">
        <v>4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3</v>
      </c>
      <c r="BB27">
        <v>14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6</v>
      </c>
      <c r="BJ27">
        <v>0</v>
      </c>
      <c r="BK27">
        <v>0</v>
      </c>
      <c r="BL27">
        <v>8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158</v>
      </c>
      <c r="DH27">
        <v>4</v>
      </c>
      <c r="DI27">
        <v>197</v>
      </c>
      <c r="DJ27">
        <v>1.9313725490196079</v>
      </c>
      <c r="DK27">
        <v>9</v>
      </c>
      <c r="DL27">
        <v>0</v>
      </c>
      <c r="DM27">
        <v>0</v>
      </c>
      <c r="DN27">
        <v>26</v>
      </c>
      <c r="DO27">
        <v>3</v>
      </c>
      <c r="DP27">
        <v>9</v>
      </c>
      <c r="DQ27">
        <v>2</v>
      </c>
      <c r="DR27">
        <v>150</v>
      </c>
      <c r="DS27">
        <v>1</v>
      </c>
      <c r="DT27">
        <v>4</v>
      </c>
      <c r="DU27">
        <v>2</v>
      </c>
      <c r="DV27">
        <v>0</v>
      </c>
      <c r="DW27">
        <v>0</v>
      </c>
      <c r="DX27">
        <v>8</v>
      </c>
      <c r="DY27">
        <v>1</v>
      </c>
      <c r="DZ27" t="s">
        <v>248</v>
      </c>
      <c r="EA27" t="s">
        <v>249</v>
      </c>
      <c r="EB27" t="s">
        <v>250</v>
      </c>
      <c r="EC27">
        <v>40566</v>
      </c>
      <c r="ED27">
        <v>0.5</v>
      </c>
      <c r="EF27" t="s">
        <v>327</v>
      </c>
      <c r="EG27">
        <v>8.6506036230000003</v>
      </c>
      <c r="EH27">
        <v>77.941745979999993</v>
      </c>
      <c r="EJ27">
        <v>1</v>
      </c>
      <c r="EK27">
        <v>1</v>
      </c>
      <c r="EL27" t="s">
        <v>264</v>
      </c>
      <c r="EM27">
        <v>1</v>
      </c>
      <c r="EN27">
        <v>64.223443399999994</v>
      </c>
      <c r="EO27">
        <v>1</v>
      </c>
      <c r="EP27">
        <v>1</v>
      </c>
      <c r="EQ27">
        <v>1</v>
      </c>
      <c r="ER27">
        <v>1</v>
      </c>
      <c r="EW27">
        <v>1</v>
      </c>
      <c r="EZ27">
        <v>1</v>
      </c>
      <c r="FC27" t="s">
        <v>309</v>
      </c>
      <c r="FG27">
        <v>0.12</v>
      </c>
      <c r="FH27">
        <v>7.7068132079999998</v>
      </c>
      <c r="FI27">
        <v>56.516630190000001</v>
      </c>
      <c r="FL27">
        <v>1</v>
      </c>
      <c r="GB27">
        <v>1</v>
      </c>
      <c r="GC27">
        <v>0.12</v>
      </c>
      <c r="GD27">
        <v>7.7068132079999998</v>
      </c>
      <c r="GE27">
        <v>2</v>
      </c>
      <c r="GF27">
        <v>2</v>
      </c>
      <c r="GG27">
        <v>2</v>
      </c>
      <c r="GK27">
        <v>1</v>
      </c>
      <c r="IR27">
        <v>0</v>
      </c>
      <c r="IT27">
        <v>321.55363269999998</v>
      </c>
      <c r="IU27">
        <v>2</v>
      </c>
      <c r="IV27">
        <v>2</v>
      </c>
      <c r="IW27">
        <v>0</v>
      </c>
      <c r="IX27">
        <v>2.2000000000000002</v>
      </c>
      <c r="IY27">
        <v>20.37</v>
      </c>
      <c r="JB27">
        <v>6.219802E-3</v>
      </c>
      <c r="JC27">
        <v>6.219802E-3</v>
      </c>
      <c r="JD27">
        <v>0</v>
      </c>
      <c r="JE27">
        <v>6.8417820000000002E-3</v>
      </c>
    </row>
    <row r="28" spans="1:270" x14ac:dyDescent="0.35">
      <c r="A28">
        <v>2011</v>
      </c>
      <c r="B28" t="s">
        <v>328</v>
      </c>
      <c r="C28">
        <v>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7</v>
      </c>
      <c r="P28">
        <v>0</v>
      </c>
      <c r="Q28">
        <v>130</v>
      </c>
      <c r="R28">
        <v>0</v>
      </c>
      <c r="S28">
        <v>0</v>
      </c>
      <c r="T28">
        <v>37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163</v>
      </c>
      <c r="AI28">
        <v>10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0</v>
      </c>
      <c r="AS28">
        <v>5</v>
      </c>
      <c r="AT28">
        <v>34</v>
      </c>
      <c r="AU28">
        <v>4</v>
      </c>
      <c r="AV28">
        <v>0</v>
      </c>
      <c r="AW28">
        <v>0</v>
      </c>
      <c r="AX28">
        <v>0</v>
      </c>
      <c r="AY28">
        <v>0</v>
      </c>
      <c r="AZ28">
        <v>2</v>
      </c>
      <c r="BA28">
        <v>22</v>
      </c>
      <c r="BB28">
        <v>51</v>
      </c>
      <c r="BC28">
        <v>40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34</v>
      </c>
      <c r="BJ28">
        <v>0</v>
      </c>
      <c r="BK28">
        <v>0</v>
      </c>
      <c r="BL28">
        <v>70</v>
      </c>
      <c r="BM28">
        <v>4</v>
      </c>
      <c r="BN28">
        <v>0</v>
      </c>
      <c r="BO28">
        <v>0</v>
      </c>
      <c r="BP28">
        <v>0</v>
      </c>
      <c r="BQ28">
        <v>4</v>
      </c>
      <c r="BR28">
        <v>28</v>
      </c>
      <c r="BS28">
        <v>0</v>
      </c>
      <c r="BT28">
        <v>0</v>
      </c>
      <c r="BU28">
        <v>37</v>
      </c>
      <c r="BV28">
        <v>2</v>
      </c>
      <c r="BW28">
        <v>6</v>
      </c>
      <c r="BX28">
        <v>30</v>
      </c>
      <c r="BY28">
        <v>9</v>
      </c>
      <c r="BZ28">
        <v>0</v>
      </c>
      <c r="CA28">
        <v>0</v>
      </c>
      <c r="CB28">
        <v>0</v>
      </c>
      <c r="CC28">
        <v>0</v>
      </c>
      <c r="CD28">
        <v>3</v>
      </c>
      <c r="CE28">
        <v>2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2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193</v>
      </c>
      <c r="DH28">
        <v>5</v>
      </c>
      <c r="DI28">
        <v>463</v>
      </c>
      <c r="DJ28">
        <v>4.5392156862745097</v>
      </c>
      <c r="DK28">
        <v>21</v>
      </c>
      <c r="DL28">
        <v>65</v>
      </c>
      <c r="DM28">
        <v>3</v>
      </c>
      <c r="DN28">
        <v>142</v>
      </c>
      <c r="DO28">
        <v>7</v>
      </c>
      <c r="DP28">
        <v>10</v>
      </c>
      <c r="DQ28">
        <v>3</v>
      </c>
      <c r="DR28">
        <v>139</v>
      </c>
      <c r="DS28">
        <v>2</v>
      </c>
      <c r="DT28">
        <v>68</v>
      </c>
      <c r="DU28">
        <v>4</v>
      </c>
      <c r="DV28">
        <v>0</v>
      </c>
      <c r="DW28">
        <v>0</v>
      </c>
      <c r="DX28">
        <v>39</v>
      </c>
      <c r="DY28">
        <v>2</v>
      </c>
      <c r="DZ28" t="s">
        <v>248</v>
      </c>
      <c r="EA28" t="s">
        <v>329</v>
      </c>
      <c r="EB28" t="s">
        <v>250</v>
      </c>
      <c r="EC28">
        <v>40566</v>
      </c>
      <c r="ED28">
        <v>0.30208333333333331</v>
      </c>
      <c r="EF28" t="s">
        <v>330</v>
      </c>
      <c r="EG28">
        <v>8.6980532050000008</v>
      </c>
      <c r="EH28">
        <v>78.056538329999995</v>
      </c>
      <c r="EJ28">
        <v>1</v>
      </c>
      <c r="EK28">
        <v>1</v>
      </c>
      <c r="EL28" t="s">
        <v>264</v>
      </c>
      <c r="EM28">
        <v>0.75</v>
      </c>
      <c r="EN28">
        <v>98.695185449999997</v>
      </c>
      <c r="EO28">
        <v>1</v>
      </c>
      <c r="ER28">
        <v>1</v>
      </c>
      <c r="EW28">
        <v>1</v>
      </c>
      <c r="EZ28">
        <v>1</v>
      </c>
      <c r="FD28">
        <v>5</v>
      </c>
      <c r="FF28" t="s">
        <v>331</v>
      </c>
      <c r="FG28">
        <v>0.5</v>
      </c>
      <c r="FH28">
        <v>49.347592730000002</v>
      </c>
      <c r="FI28">
        <v>49.347592730000002</v>
      </c>
      <c r="FL28">
        <v>1</v>
      </c>
      <c r="FS28">
        <v>1</v>
      </c>
      <c r="GB28">
        <v>2</v>
      </c>
      <c r="GC28">
        <v>0.12</v>
      </c>
      <c r="GD28">
        <v>11.84342225</v>
      </c>
      <c r="GK28">
        <v>1</v>
      </c>
      <c r="IR28">
        <v>0</v>
      </c>
      <c r="IT28">
        <v>403.34403680000003</v>
      </c>
      <c r="IU28">
        <v>1</v>
      </c>
      <c r="IV28">
        <v>6</v>
      </c>
      <c r="IW28">
        <v>0</v>
      </c>
      <c r="IX28">
        <v>3.97</v>
      </c>
      <c r="IY28">
        <v>9.08</v>
      </c>
      <c r="JB28">
        <v>2.4792730000000002E-3</v>
      </c>
      <c r="JC28">
        <v>1.4875638E-2</v>
      </c>
      <c r="JD28">
        <v>0</v>
      </c>
      <c r="JE28">
        <v>9.8427140000000007E-3</v>
      </c>
    </row>
    <row r="29" spans="1:270" x14ac:dyDescent="0.35">
      <c r="A29">
        <v>2011</v>
      </c>
      <c r="B29" t="s">
        <v>332</v>
      </c>
      <c r="C29">
        <v>0</v>
      </c>
      <c r="D29">
        <v>0</v>
      </c>
      <c r="E29">
        <v>0</v>
      </c>
      <c r="F29">
        <v>0</v>
      </c>
      <c r="G29">
        <v>0</v>
      </c>
      <c r="H29">
        <v>3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30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41</v>
      </c>
      <c r="AI29">
        <v>5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13</v>
      </c>
      <c r="AT29">
        <v>34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2</v>
      </c>
      <c r="BJ29">
        <v>9</v>
      </c>
      <c r="BK29">
        <v>0</v>
      </c>
      <c r="BL29">
        <v>16</v>
      </c>
      <c r="BM29">
        <v>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5</v>
      </c>
      <c r="BZ29">
        <v>0</v>
      </c>
      <c r="CA29">
        <v>0</v>
      </c>
      <c r="CB29">
        <v>0</v>
      </c>
      <c r="CC29">
        <v>0</v>
      </c>
      <c r="CD29">
        <v>4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49</v>
      </c>
      <c r="DH29">
        <v>4</v>
      </c>
      <c r="DI29">
        <v>106</v>
      </c>
      <c r="DJ29">
        <v>1.0392156862745099</v>
      </c>
      <c r="DK29">
        <v>12</v>
      </c>
      <c r="DL29">
        <v>0</v>
      </c>
      <c r="DM29">
        <v>0</v>
      </c>
      <c r="DN29">
        <v>48</v>
      </c>
      <c r="DO29">
        <v>4</v>
      </c>
      <c r="DP29">
        <v>19</v>
      </c>
      <c r="DQ29">
        <v>4</v>
      </c>
      <c r="DR29">
        <v>38</v>
      </c>
      <c r="DS29">
        <v>3</v>
      </c>
      <c r="DT29">
        <v>1</v>
      </c>
      <c r="DU29">
        <v>1</v>
      </c>
      <c r="DV29">
        <v>0</v>
      </c>
      <c r="DW29">
        <v>0</v>
      </c>
      <c r="DX29">
        <v>0</v>
      </c>
      <c r="DY29">
        <v>0</v>
      </c>
      <c r="DZ29" t="s">
        <v>248</v>
      </c>
      <c r="EA29" t="s">
        <v>262</v>
      </c>
      <c r="EB29" t="s">
        <v>260</v>
      </c>
      <c r="EC29">
        <v>40569</v>
      </c>
      <c r="ED29">
        <v>0.60763888888888895</v>
      </c>
      <c r="EE29">
        <v>0.64652777777777781</v>
      </c>
      <c r="EF29" t="s">
        <v>263</v>
      </c>
      <c r="EG29">
        <v>8.5401377759999999</v>
      </c>
      <c r="EH29">
        <v>77.611947920000006</v>
      </c>
      <c r="EJ29">
        <v>1</v>
      </c>
      <c r="EK29">
        <v>0</v>
      </c>
      <c r="EL29" t="s">
        <v>264</v>
      </c>
      <c r="EM29">
        <v>1</v>
      </c>
      <c r="EN29">
        <v>25.287031720000002</v>
      </c>
      <c r="EO29">
        <v>1</v>
      </c>
      <c r="EP29">
        <v>1</v>
      </c>
      <c r="EQ29">
        <v>0</v>
      </c>
      <c r="ER29">
        <v>1</v>
      </c>
      <c r="ES29">
        <v>0</v>
      </c>
      <c r="ET29">
        <v>0</v>
      </c>
      <c r="EU29">
        <v>0</v>
      </c>
      <c r="EW29">
        <v>1</v>
      </c>
      <c r="EZ29">
        <v>1</v>
      </c>
      <c r="FA29">
        <v>0</v>
      </c>
      <c r="FB29">
        <v>0</v>
      </c>
      <c r="FC29">
        <v>0</v>
      </c>
      <c r="FD29">
        <v>15</v>
      </c>
      <c r="FE29">
        <v>1</v>
      </c>
      <c r="FF29" t="s">
        <v>265</v>
      </c>
      <c r="FG29">
        <v>0.12</v>
      </c>
      <c r="FH29">
        <v>3.0344438060000001</v>
      </c>
      <c r="FI29">
        <v>22.252587909999999</v>
      </c>
      <c r="FJ29">
        <v>1</v>
      </c>
      <c r="GB29">
        <v>1</v>
      </c>
      <c r="GC29">
        <v>0.12</v>
      </c>
      <c r="GD29">
        <v>3.0344438060000001</v>
      </c>
      <c r="GK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P29">
        <v>1</v>
      </c>
      <c r="IR29">
        <v>1</v>
      </c>
      <c r="IT29">
        <v>234.2912254</v>
      </c>
      <c r="IU29">
        <v>3</v>
      </c>
      <c r="IV29">
        <v>2</v>
      </c>
      <c r="IW29">
        <v>0</v>
      </c>
      <c r="IX29">
        <v>3.52</v>
      </c>
      <c r="IY29">
        <v>53.36</v>
      </c>
      <c r="JB29">
        <v>1.2804576999999999E-2</v>
      </c>
      <c r="JC29">
        <v>8.5363850000000005E-3</v>
      </c>
      <c r="JD29">
        <v>0</v>
      </c>
      <c r="JE29">
        <v>1.5024037000000001E-2</v>
      </c>
    </row>
    <row r="30" spans="1:270" x14ac:dyDescent="0.35">
      <c r="A30">
        <v>2011</v>
      </c>
      <c r="B30" t="s">
        <v>333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40</v>
      </c>
      <c r="K30">
        <v>0</v>
      </c>
      <c r="L30">
        <v>0</v>
      </c>
      <c r="M30">
        <v>0</v>
      </c>
      <c r="N30">
        <v>2</v>
      </c>
      <c r="O30">
        <v>7</v>
      </c>
      <c r="P30">
        <v>0</v>
      </c>
      <c r="Q30">
        <v>43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47</v>
      </c>
      <c r="AE30">
        <v>6</v>
      </c>
      <c r="AF30">
        <v>1</v>
      </c>
      <c r="AG30">
        <v>0</v>
      </c>
      <c r="AH30">
        <v>163</v>
      </c>
      <c r="AI30">
        <v>14</v>
      </c>
      <c r="AJ30">
        <v>0</v>
      </c>
      <c r="AK30">
        <v>3</v>
      </c>
      <c r="AL30">
        <v>12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24</v>
      </c>
      <c r="AU30">
        <v>1</v>
      </c>
      <c r="AV30">
        <v>0</v>
      </c>
      <c r="AW30">
        <v>4</v>
      </c>
      <c r="AX30">
        <v>1</v>
      </c>
      <c r="AY30">
        <v>0</v>
      </c>
      <c r="AZ30">
        <v>64</v>
      </c>
      <c r="BA30">
        <v>26</v>
      </c>
      <c r="BB30">
        <v>4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9</v>
      </c>
      <c r="BJ30">
        <v>0</v>
      </c>
      <c r="BK30">
        <v>0</v>
      </c>
      <c r="BL30">
        <v>145</v>
      </c>
      <c r="BM30">
        <v>6</v>
      </c>
      <c r="BN30">
        <v>0</v>
      </c>
      <c r="BO30">
        <v>0</v>
      </c>
      <c r="BP30">
        <v>0</v>
      </c>
      <c r="BQ30">
        <v>14</v>
      </c>
      <c r="BR30">
        <v>24</v>
      </c>
      <c r="BS30">
        <v>0</v>
      </c>
      <c r="BT30">
        <v>0</v>
      </c>
      <c r="BU30">
        <v>16</v>
      </c>
      <c r="BV30">
        <v>2</v>
      </c>
      <c r="BW30">
        <v>7</v>
      </c>
      <c r="BX30">
        <v>9</v>
      </c>
      <c r="BY30">
        <v>18</v>
      </c>
      <c r="BZ30">
        <v>0</v>
      </c>
      <c r="CA30">
        <v>0</v>
      </c>
      <c r="CB30">
        <v>0</v>
      </c>
      <c r="CC30">
        <v>0</v>
      </c>
      <c r="CD30">
        <v>6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2</v>
      </c>
      <c r="CO30">
        <v>0</v>
      </c>
      <c r="CP30">
        <v>21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4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80</v>
      </c>
      <c r="DH30">
        <v>5</v>
      </c>
      <c r="DI30">
        <v>404</v>
      </c>
      <c r="DJ30">
        <v>3.9607843137254903</v>
      </c>
      <c r="DK30">
        <v>27</v>
      </c>
      <c r="DL30">
        <v>40</v>
      </c>
      <c r="DM30">
        <v>3</v>
      </c>
      <c r="DN30">
        <v>59</v>
      </c>
      <c r="DO30">
        <v>6</v>
      </c>
      <c r="DP30">
        <v>113</v>
      </c>
      <c r="DQ30">
        <v>7</v>
      </c>
      <c r="DR30">
        <v>65</v>
      </c>
      <c r="DS30">
        <v>3</v>
      </c>
      <c r="DT30">
        <v>36</v>
      </c>
      <c r="DU30">
        <v>5</v>
      </c>
      <c r="DV30">
        <v>0</v>
      </c>
      <c r="DW30">
        <v>0</v>
      </c>
      <c r="DX30">
        <v>68</v>
      </c>
      <c r="DY30">
        <v>3</v>
      </c>
      <c r="DZ30" t="s">
        <v>248</v>
      </c>
      <c r="EA30" t="s">
        <v>334</v>
      </c>
      <c r="EB30" t="s">
        <v>250</v>
      </c>
      <c r="EC30">
        <v>40566</v>
      </c>
      <c r="ED30">
        <v>0.33333333333333331</v>
      </c>
      <c r="EE30">
        <v>0.375</v>
      </c>
      <c r="EF30" t="s">
        <v>308</v>
      </c>
      <c r="EG30">
        <v>8.6582654489999999</v>
      </c>
      <c r="EH30">
        <v>77.625815459999998</v>
      </c>
      <c r="EJ30">
        <v>1</v>
      </c>
      <c r="EK30">
        <v>1</v>
      </c>
      <c r="EL30" t="s">
        <v>301</v>
      </c>
      <c r="EM30">
        <v>1</v>
      </c>
      <c r="EN30">
        <v>34.525596950000001</v>
      </c>
      <c r="EO30">
        <v>1</v>
      </c>
      <c r="EP30">
        <v>1</v>
      </c>
      <c r="EQ30">
        <v>1</v>
      </c>
      <c r="ER30">
        <v>1</v>
      </c>
      <c r="EW30">
        <v>1</v>
      </c>
      <c r="FA30" t="s">
        <v>335</v>
      </c>
      <c r="FD30">
        <v>8</v>
      </c>
      <c r="FE30">
        <v>1</v>
      </c>
      <c r="FF30" t="s">
        <v>336</v>
      </c>
      <c r="FG30">
        <v>1</v>
      </c>
      <c r="FH30">
        <v>34.525596950000001</v>
      </c>
      <c r="FI30">
        <v>0</v>
      </c>
      <c r="FJ30">
        <v>1</v>
      </c>
      <c r="FL30">
        <v>1</v>
      </c>
      <c r="FM30">
        <v>1</v>
      </c>
      <c r="FS30">
        <v>1</v>
      </c>
      <c r="FT30">
        <v>1</v>
      </c>
      <c r="FV30">
        <v>1</v>
      </c>
      <c r="FX30">
        <v>1</v>
      </c>
      <c r="FZ30">
        <v>1</v>
      </c>
      <c r="GB30">
        <v>8</v>
      </c>
      <c r="GC30">
        <v>0.25</v>
      </c>
      <c r="GD30">
        <v>8.6313992380000002</v>
      </c>
      <c r="GE30">
        <v>16</v>
      </c>
      <c r="GF30">
        <v>6</v>
      </c>
      <c r="GG30">
        <v>5</v>
      </c>
      <c r="GH30">
        <v>1</v>
      </c>
      <c r="GK30">
        <v>1</v>
      </c>
      <c r="HI30">
        <v>1</v>
      </c>
      <c r="HK30">
        <v>1</v>
      </c>
      <c r="HM30">
        <v>1</v>
      </c>
      <c r="HN30">
        <v>1</v>
      </c>
      <c r="HQ30">
        <v>1</v>
      </c>
      <c r="HR30">
        <v>1</v>
      </c>
      <c r="HT30">
        <v>1</v>
      </c>
      <c r="HV30">
        <v>1</v>
      </c>
      <c r="HW30">
        <v>1</v>
      </c>
      <c r="HZ30">
        <v>1</v>
      </c>
      <c r="IB30">
        <v>1</v>
      </c>
      <c r="IR30">
        <v>12</v>
      </c>
      <c r="IS30">
        <v>1</v>
      </c>
      <c r="IT30">
        <v>282.20285960000001</v>
      </c>
      <c r="IU30">
        <v>2</v>
      </c>
      <c r="IV30">
        <v>3</v>
      </c>
      <c r="IW30">
        <v>0</v>
      </c>
      <c r="IX30">
        <v>4.21</v>
      </c>
      <c r="IY30">
        <v>55.58</v>
      </c>
      <c r="JB30">
        <v>7.0870999999999998E-3</v>
      </c>
      <c r="JC30">
        <v>1.0630651E-2</v>
      </c>
      <c r="JD30">
        <v>0</v>
      </c>
      <c r="JE30">
        <v>1.4918346000000001E-2</v>
      </c>
      <c r="JJ30" t="s">
        <v>337</v>
      </c>
    </row>
    <row r="31" spans="1:270" x14ac:dyDescent="0.35">
      <c r="A31">
        <v>2011</v>
      </c>
      <c r="B31" t="s">
        <v>338</v>
      </c>
      <c r="C31">
        <v>0</v>
      </c>
      <c r="D31">
        <v>0</v>
      </c>
      <c r="E31">
        <v>0</v>
      </c>
      <c r="F31">
        <v>0</v>
      </c>
      <c r="G31">
        <v>0</v>
      </c>
      <c r="H31">
        <v>22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5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34</v>
      </c>
      <c r="AE31">
        <v>0</v>
      </c>
      <c r="AF31">
        <v>0</v>
      </c>
      <c r="AG31">
        <v>0</v>
      </c>
      <c r="AH31">
        <v>116</v>
      </c>
      <c r="AI31">
        <v>11</v>
      </c>
      <c r="AJ31">
        <v>0</v>
      </c>
      <c r="AK31">
        <v>8</v>
      </c>
      <c r="AL31">
        <v>13</v>
      </c>
      <c r="AM31">
        <v>0</v>
      </c>
      <c r="AN31">
        <v>0</v>
      </c>
      <c r="AO31">
        <v>0</v>
      </c>
      <c r="AP31">
        <v>0</v>
      </c>
      <c r="AQ31">
        <v>35</v>
      </c>
      <c r="AR31">
        <v>0</v>
      </c>
      <c r="AS31">
        <v>0</v>
      </c>
      <c r="AT31">
        <v>23</v>
      </c>
      <c r="AU31">
        <v>5</v>
      </c>
      <c r="AV31">
        <v>0</v>
      </c>
      <c r="AW31">
        <v>0</v>
      </c>
      <c r="AX31">
        <v>0</v>
      </c>
      <c r="AY31">
        <v>0</v>
      </c>
      <c r="AZ31">
        <v>2</v>
      </c>
      <c r="BA31">
        <v>24</v>
      </c>
      <c r="BB31">
        <v>1</v>
      </c>
      <c r="BC31">
        <v>22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5</v>
      </c>
      <c r="BJ31">
        <v>0</v>
      </c>
      <c r="BK31">
        <v>0</v>
      </c>
      <c r="BL31">
        <v>97</v>
      </c>
      <c r="BM31">
        <v>8</v>
      </c>
      <c r="BN31">
        <v>0</v>
      </c>
      <c r="BO31">
        <v>0</v>
      </c>
      <c r="BP31">
        <v>0</v>
      </c>
      <c r="BQ31">
        <v>0</v>
      </c>
      <c r="BR31">
        <v>16</v>
      </c>
      <c r="BS31">
        <v>0</v>
      </c>
      <c r="BT31">
        <v>0</v>
      </c>
      <c r="BU31">
        <v>22</v>
      </c>
      <c r="BV31">
        <v>2</v>
      </c>
      <c r="BW31">
        <v>5</v>
      </c>
      <c r="BX31">
        <v>14</v>
      </c>
      <c r="BY31">
        <v>2</v>
      </c>
      <c r="BZ31">
        <v>0</v>
      </c>
      <c r="CA31">
        <v>0</v>
      </c>
      <c r="CB31">
        <v>1</v>
      </c>
      <c r="CC31">
        <v>0</v>
      </c>
      <c r="CD31">
        <v>3</v>
      </c>
      <c r="CE31">
        <v>4</v>
      </c>
      <c r="CF31">
        <v>0</v>
      </c>
      <c r="CG31">
        <v>0</v>
      </c>
      <c r="CH31">
        <v>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12</v>
      </c>
      <c r="CV31">
        <v>0</v>
      </c>
      <c r="CW31">
        <v>4</v>
      </c>
      <c r="CX31">
        <v>0</v>
      </c>
      <c r="CY31">
        <v>0</v>
      </c>
      <c r="CZ31">
        <v>11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43</v>
      </c>
      <c r="DH31">
        <v>6</v>
      </c>
      <c r="DI31">
        <v>278</v>
      </c>
      <c r="DJ31">
        <v>2.7254901960784315</v>
      </c>
      <c r="DK31">
        <v>27</v>
      </c>
      <c r="DL31">
        <v>46</v>
      </c>
      <c r="DM31">
        <v>4</v>
      </c>
      <c r="DN31">
        <v>81</v>
      </c>
      <c r="DO31">
        <v>6</v>
      </c>
      <c r="DP31">
        <v>52</v>
      </c>
      <c r="DQ31">
        <v>5</v>
      </c>
      <c r="DR31">
        <v>29</v>
      </c>
      <c r="DS31">
        <v>4</v>
      </c>
      <c r="DT31">
        <v>56</v>
      </c>
      <c r="DU31">
        <v>5</v>
      </c>
      <c r="DV31">
        <v>0</v>
      </c>
      <c r="DW31">
        <v>0</v>
      </c>
      <c r="DX31">
        <v>11</v>
      </c>
      <c r="DY31">
        <v>3</v>
      </c>
      <c r="DZ31" t="s">
        <v>248</v>
      </c>
      <c r="EA31" t="s">
        <v>292</v>
      </c>
      <c r="EB31" t="s">
        <v>260</v>
      </c>
      <c r="EC31">
        <v>40566</v>
      </c>
      <c r="ED31">
        <v>0.30208333333333331</v>
      </c>
      <c r="EE31">
        <v>0.38541666666666669</v>
      </c>
      <c r="EF31" t="s">
        <v>339</v>
      </c>
      <c r="EG31">
        <v>8.7383128800000005</v>
      </c>
      <c r="EH31">
        <v>77.492876170000002</v>
      </c>
      <c r="EJ31">
        <v>1</v>
      </c>
      <c r="EK31">
        <v>1</v>
      </c>
      <c r="EL31" t="s">
        <v>301</v>
      </c>
      <c r="EM31">
        <v>0.75</v>
      </c>
      <c r="EN31">
        <v>61.109212499999998</v>
      </c>
      <c r="EO31">
        <v>1</v>
      </c>
      <c r="EP31">
        <v>1</v>
      </c>
      <c r="EQ31">
        <v>1</v>
      </c>
      <c r="ER31">
        <v>1</v>
      </c>
      <c r="EW31">
        <v>1</v>
      </c>
      <c r="FG31">
        <v>0.75</v>
      </c>
      <c r="FH31">
        <v>45.831909379999999</v>
      </c>
      <c r="FI31">
        <v>15.27730313</v>
      </c>
      <c r="FM31">
        <v>1</v>
      </c>
      <c r="FN31">
        <v>1</v>
      </c>
      <c r="FS31">
        <v>1</v>
      </c>
      <c r="FT31">
        <v>1</v>
      </c>
      <c r="GB31">
        <v>4</v>
      </c>
      <c r="GC31">
        <v>0.75</v>
      </c>
      <c r="GD31">
        <v>45.831909379999999</v>
      </c>
      <c r="GE31">
        <v>2</v>
      </c>
      <c r="GF31">
        <v>1</v>
      </c>
      <c r="GG31">
        <v>2</v>
      </c>
      <c r="GK31">
        <v>1</v>
      </c>
      <c r="IR31">
        <v>0</v>
      </c>
      <c r="IT31">
        <v>306.58362579999999</v>
      </c>
      <c r="IU31">
        <v>1</v>
      </c>
      <c r="IV31">
        <v>3</v>
      </c>
      <c r="IW31">
        <v>0</v>
      </c>
      <c r="IX31">
        <v>0.6</v>
      </c>
      <c r="IY31">
        <v>70.77</v>
      </c>
      <c r="IZ31">
        <v>52</v>
      </c>
      <c r="JA31">
        <v>4</v>
      </c>
      <c r="JB31">
        <v>3.261753E-3</v>
      </c>
      <c r="JC31">
        <v>9.7852579999999998E-3</v>
      </c>
      <c r="JD31">
        <v>0</v>
      </c>
      <c r="JE31">
        <v>1.9570519999999999E-3</v>
      </c>
      <c r="JJ31" t="s">
        <v>340</v>
      </c>
    </row>
    <row r="32" spans="1:270" x14ac:dyDescent="0.35">
      <c r="A32">
        <v>2011</v>
      </c>
      <c r="B32" t="s">
        <v>341</v>
      </c>
      <c r="C32">
        <v>4</v>
      </c>
      <c r="D32">
        <v>0</v>
      </c>
      <c r="E32">
        <v>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10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84</v>
      </c>
      <c r="AI32">
        <v>5</v>
      </c>
      <c r="AJ32">
        <v>0</v>
      </c>
      <c r="AK32">
        <v>0</v>
      </c>
      <c r="AL32">
        <v>16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</v>
      </c>
      <c r="AW32">
        <v>4</v>
      </c>
      <c r="AX32">
        <v>0</v>
      </c>
      <c r="AY32">
        <v>0</v>
      </c>
      <c r="AZ32">
        <v>0</v>
      </c>
      <c r="BA32">
        <v>1</v>
      </c>
      <c r="BB32">
        <v>70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5</v>
      </c>
      <c r="BL32">
        <v>11</v>
      </c>
      <c r="BM32">
        <v>2</v>
      </c>
      <c r="BN32">
        <v>0</v>
      </c>
      <c r="BO32">
        <v>0</v>
      </c>
      <c r="BP32">
        <v>0</v>
      </c>
      <c r="BQ32">
        <v>7</v>
      </c>
      <c r="BR32">
        <v>0</v>
      </c>
      <c r="BS32">
        <v>0</v>
      </c>
      <c r="BT32">
        <v>0</v>
      </c>
      <c r="BU32">
        <v>13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38</v>
      </c>
      <c r="DH32">
        <v>6</v>
      </c>
      <c r="DI32">
        <v>146</v>
      </c>
      <c r="DJ32">
        <v>1.4313725490196079</v>
      </c>
      <c r="DK32">
        <v>14</v>
      </c>
      <c r="DL32">
        <v>0</v>
      </c>
      <c r="DM32">
        <v>0</v>
      </c>
      <c r="DN32">
        <v>87</v>
      </c>
      <c r="DO32">
        <v>5</v>
      </c>
      <c r="DP32">
        <v>33</v>
      </c>
      <c r="DQ32">
        <v>5</v>
      </c>
      <c r="DR32">
        <v>25</v>
      </c>
      <c r="DS32">
        <v>3</v>
      </c>
      <c r="DT32">
        <v>1</v>
      </c>
      <c r="DU32">
        <v>1</v>
      </c>
      <c r="DV32">
        <v>0</v>
      </c>
      <c r="DW32">
        <v>0</v>
      </c>
      <c r="DX32">
        <v>0</v>
      </c>
      <c r="DY32">
        <v>0</v>
      </c>
      <c r="DZ32" t="s">
        <v>248</v>
      </c>
      <c r="EA32" t="s">
        <v>262</v>
      </c>
      <c r="EB32" t="s">
        <v>260</v>
      </c>
      <c r="EG32">
        <v>8.499490454</v>
      </c>
      <c r="EH32">
        <v>77.746401359999993</v>
      </c>
      <c r="EJ32">
        <v>1</v>
      </c>
      <c r="EK32">
        <v>1</v>
      </c>
      <c r="EM32">
        <v>0</v>
      </c>
      <c r="EN32">
        <v>0</v>
      </c>
      <c r="EO32">
        <v>1</v>
      </c>
      <c r="EP32">
        <v>1</v>
      </c>
      <c r="EQ32">
        <v>1</v>
      </c>
      <c r="FI32">
        <v>0</v>
      </c>
      <c r="GB32">
        <v>0</v>
      </c>
      <c r="GC32">
        <v>0.12</v>
      </c>
      <c r="GD32">
        <v>0</v>
      </c>
      <c r="GK32">
        <v>0</v>
      </c>
      <c r="IR32">
        <v>0</v>
      </c>
      <c r="IT32">
        <v>233.89553739999999</v>
      </c>
      <c r="IU32">
        <v>1</v>
      </c>
      <c r="IV32">
        <v>1</v>
      </c>
      <c r="IW32">
        <v>0</v>
      </c>
      <c r="IX32">
        <v>2.2999999999999998</v>
      </c>
      <c r="IY32">
        <v>36.79</v>
      </c>
      <c r="JB32">
        <v>4.2754129999999996E-3</v>
      </c>
      <c r="JC32">
        <v>4.2754129999999996E-3</v>
      </c>
      <c r="JD32">
        <v>0</v>
      </c>
      <c r="JE32">
        <v>9.8334500000000005E-3</v>
      </c>
    </row>
    <row r="33" spans="1:271" x14ac:dyDescent="0.35">
      <c r="A33">
        <v>2011</v>
      </c>
      <c r="B33" t="s">
        <v>342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2</v>
      </c>
      <c r="AE33">
        <v>0</v>
      </c>
      <c r="AF33">
        <v>0</v>
      </c>
      <c r="AG33">
        <v>0</v>
      </c>
      <c r="AH33">
        <v>35</v>
      </c>
      <c r="AI33">
        <v>8</v>
      </c>
      <c r="AJ33">
        <v>0</v>
      </c>
      <c r="AK33">
        <v>80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5</v>
      </c>
      <c r="AU33">
        <v>0</v>
      </c>
      <c r="AV33">
        <v>0</v>
      </c>
      <c r="AW33">
        <v>5</v>
      </c>
      <c r="AX33">
        <v>0</v>
      </c>
      <c r="AY33">
        <v>0</v>
      </c>
      <c r="AZ33">
        <v>0</v>
      </c>
      <c r="BA33">
        <v>2</v>
      </c>
      <c r="BB33">
        <v>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12</v>
      </c>
      <c r="BJ33">
        <v>0</v>
      </c>
      <c r="BK33">
        <v>17</v>
      </c>
      <c r="BL33">
        <v>118</v>
      </c>
      <c r="BM33">
        <v>5</v>
      </c>
      <c r="BN33">
        <v>0</v>
      </c>
      <c r="BO33">
        <v>0</v>
      </c>
      <c r="BP33">
        <v>0</v>
      </c>
      <c r="BQ33">
        <v>5</v>
      </c>
      <c r="BR33">
        <v>5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25</v>
      </c>
      <c r="CE33">
        <v>3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19</v>
      </c>
      <c r="DH33">
        <v>2</v>
      </c>
      <c r="DI33">
        <v>172</v>
      </c>
      <c r="DJ33">
        <v>1.6862745098039216</v>
      </c>
      <c r="DK33">
        <v>15</v>
      </c>
      <c r="DL33">
        <v>5</v>
      </c>
      <c r="DM33">
        <v>1</v>
      </c>
      <c r="DN33">
        <v>44</v>
      </c>
      <c r="DO33">
        <v>7</v>
      </c>
      <c r="DP33">
        <v>32</v>
      </c>
      <c r="DQ33">
        <v>3</v>
      </c>
      <c r="DR33">
        <v>0</v>
      </c>
      <c r="DS33">
        <v>0</v>
      </c>
      <c r="DT33">
        <v>5</v>
      </c>
      <c r="DU33">
        <v>2</v>
      </c>
      <c r="DV33">
        <v>0</v>
      </c>
      <c r="DW33">
        <v>0</v>
      </c>
      <c r="DX33">
        <v>86</v>
      </c>
      <c r="DY33">
        <v>2</v>
      </c>
      <c r="DZ33" t="s">
        <v>248</v>
      </c>
      <c r="EA33" t="s">
        <v>249</v>
      </c>
      <c r="EB33" t="s">
        <v>250</v>
      </c>
      <c r="EG33">
        <v>8.641189078</v>
      </c>
      <c r="EH33">
        <v>77.965712179999997</v>
      </c>
      <c r="EJ33">
        <v>1</v>
      </c>
      <c r="EK33">
        <v>1</v>
      </c>
      <c r="EM33">
        <v>0.12</v>
      </c>
      <c r="EN33">
        <v>7.0968007330000002</v>
      </c>
      <c r="EO33">
        <v>1</v>
      </c>
      <c r="EP33">
        <v>1</v>
      </c>
      <c r="EX33">
        <v>1</v>
      </c>
      <c r="FG33">
        <v>0.12</v>
      </c>
      <c r="FH33">
        <v>0.85161608799999999</v>
      </c>
      <c r="FI33">
        <v>6.2451846450000001</v>
      </c>
      <c r="GB33">
        <v>0</v>
      </c>
      <c r="GC33">
        <v>0.12</v>
      </c>
      <c r="GD33">
        <v>0.85161608799999999</v>
      </c>
      <c r="GK33">
        <v>0</v>
      </c>
      <c r="IR33">
        <v>0</v>
      </c>
      <c r="IT33">
        <v>253.61642499999999</v>
      </c>
      <c r="IU33">
        <v>1</v>
      </c>
      <c r="IV33">
        <v>4</v>
      </c>
      <c r="IW33">
        <v>0</v>
      </c>
      <c r="IX33">
        <v>2.76</v>
      </c>
      <c r="IY33">
        <v>17.829999999999998</v>
      </c>
      <c r="JB33">
        <v>3.9429620000000004E-3</v>
      </c>
      <c r="JC33">
        <v>1.5771849000000001E-2</v>
      </c>
      <c r="JD33">
        <v>0</v>
      </c>
      <c r="JE33">
        <v>1.0882576E-2</v>
      </c>
    </row>
    <row r="34" spans="1:271" x14ac:dyDescent="0.35">
      <c r="A34">
        <v>2011</v>
      </c>
      <c r="B34" t="s">
        <v>343</v>
      </c>
      <c r="C34">
        <v>2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3</v>
      </c>
      <c r="K34">
        <v>0</v>
      </c>
      <c r="L34">
        <v>0</v>
      </c>
      <c r="M34">
        <v>0</v>
      </c>
      <c r="N34">
        <v>5</v>
      </c>
      <c r="O34">
        <v>0</v>
      </c>
      <c r="P34">
        <v>0</v>
      </c>
      <c r="Q34">
        <v>0</v>
      </c>
      <c r="R34">
        <v>0</v>
      </c>
      <c r="S34">
        <v>0</v>
      </c>
      <c r="T34">
        <v>15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3</v>
      </c>
      <c r="AF34">
        <v>0</v>
      </c>
      <c r="AG34">
        <v>0</v>
      </c>
      <c r="AH34">
        <v>99</v>
      </c>
      <c r="AI34">
        <v>14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3</v>
      </c>
      <c r="AR34">
        <v>0</v>
      </c>
      <c r="AS34">
        <v>0</v>
      </c>
      <c r="AT34">
        <v>30</v>
      </c>
      <c r="AU34">
        <v>0</v>
      </c>
      <c r="AV34">
        <v>0</v>
      </c>
      <c r="AW34">
        <v>2</v>
      </c>
      <c r="AX34">
        <v>3</v>
      </c>
      <c r="AY34">
        <v>0</v>
      </c>
      <c r="AZ34">
        <v>0</v>
      </c>
      <c r="BA34">
        <v>15</v>
      </c>
      <c r="BB34">
        <v>1</v>
      </c>
      <c r="BC34">
        <v>5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3</v>
      </c>
      <c r="BJ34">
        <v>0</v>
      </c>
      <c r="BK34">
        <v>0</v>
      </c>
      <c r="BL34">
        <v>48</v>
      </c>
      <c r="BM34">
        <v>5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1</v>
      </c>
      <c r="BV34">
        <v>1</v>
      </c>
      <c r="BW34">
        <v>5</v>
      </c>
      <c r="BX34">
        <v>1</v>
      </c>
      <c r="BY34">
        <v>11</v>
      </c>
      <c r="BZ34">
        <v>0</v>
      </c>
      <c r="CA34">
        <v>0</v>
      </c>
      <c r="CB34">
        <v>0</v>
      </c>
      <c r="CC34">
        <v>0</v>
      </c>
      <c r="CD34">
        <v>28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3</v>
      </c>
      <c r="CT34">
        <v>0</v>
      </c>
      <c r="CU34">
        <v>22</v>
      </c>
      <c r="CV34">
        <v>0</v>
      </c>
      <c r="CW34">
        <v>0</v>
      </c>
      <c r="CX34">
        <v>0</v>
      </c>
      <c r="CY34">
        <v>1</v>
      </c>
      <c r="CZ34">
        <v>3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20</v>
      </c>
      <c r="DH34">
        <v>5</v>
      </c>
      <c r="DI34">
        <v>168</v>
      </c>
      <c r="DJ34">
        <v>1.6470588235294117</v>
      </c>
      <c r="DK34">
        <v>25</v>
      </c>
      <c r="DL34">
        <v>5</v>
      </c>
      <c r="DM34">
        <v>3</v>
      </c>
      <c r="DN34">
        <v>66</v>
      </c>
      <c r="DO34">
        <v>7</v>
      </c>
      <c r="DP34">
        <v>44</v>
      </c>
      <c r="DQ34">
        <v>8</v>
      </c>
      <c r="DR34">
        <v>12</v>
      </c>
      <c r="DS34">
        <v>2</v>
      </c>
      <c r="DT34">
        <v>26</v>
      </c>
      <c r="DU34">
        <v>4</v>
      </c>
      <c r="DV34">
        <v>0</v>
      </c>
      <c r="DW34">
        <v>0</v>
      </c>
      <c r="DX34">
        <v>15</v>
      </c>
      <c r="DY34">
        <v>1</v>
      </c>
      <c r="DZ34" t="s">
        <v>344</v>
      </c>
      <c r="EC34">
        <v>40565</v>
      </c>
      <c r="ED34">
        <v>0.32291666666666669</v>
      </c>
      <c r="EE34">
        <v>0.37847222222222227</v>
      </c>
      <c r="EF34" t="s">
        <v>313</v>
      </c>
      <c r="EG34">
        <v>8.5493716729999996</v>
      </c>
      <c r="EH34">
        <v>78.075413920000003</v>
      </c>
      <c r="EJ34">
        <v>1</v>
      </c>
      <c r="EK34">
        <v>1</v>
      </c>
      <c r="EL34" t="s">
        <v>264</v>
      </c>
      <c r="EM34">
        <v>1</v>
      </c>
      <c r="EN34">
        <v>185.4</v>
      </c>
      <c r="EO34">
        <v>1</v>
      </c>
      <c r="EP34">
        <v>1</v>
      </c>
      <c r="EQ34">
        <v>1</v>
      </c>
      <c r="ER34">
        <v>1</v>
      </c>
      <c r="EW34">
        <v>1</v>
      </c>
      <c r="FG34">
        <v>0.5</v>
      </c>
      <c r="FH34">
        <v>92.7</v>
      </c>
      <c r="FI34">
        <v>92.7</v>
      </c>
      <c r="FL34">
        <v>1</v>
      </c>
      <c r="FN34">
        <v>1</v>
      </c>
      <c r="FO34">
        <v>1</v>
      </c>
      <c r="FP34">
        <v>1</v>
      </c>
      <c r="FR34">
        <v>1</v>
      </c>
      <c r="GB34">
        <v>5</v>
      </c>
      <c r="GC34">
        <v>0.25</v>
      </c>
      <c r="GD34">
        <v>46.35</v>
      </c>
      <c r="GE34">
        <v>1</v>
      </c>
      <c r="GF34">
        <v>1</v>
      </c>
      <c r="GG34">
        <v>1</v>
      </c>
      <c r="GK34">
        <v>1</v>
      </c>
      <c r="HI34">
        <v>1</v>
      </c>
      <c r="HO34">
        <v>1</v>
      </c>
      <c r="HT34">
        <v>1</v>
      </c>
      <c r="HV34">
        <v>1</v>
      </c>
      <c r="HZ34">
        <v>1</v>
      </c>
      <c r="IJ34">
        <v>1</v>
      </c>
      <c r="IR34">
        <v>6</v>
      </c>
      <c r="IT34">
        <v>245.041706</v>
      </c>
      <c r="IU34">
        <v>1</v>
      </c>
      <c r="IV34">
        <v>3</v>
      </c>
      <c r="IW34">
        <v>0</v>
      </c>
      <c r="IX34">
        <v>2.35</v>
      </c>
      <c r="IY34">
        <v>5.65</v>
      </c>
      <c r="JB34">
        <v>4.0809380000000001E-3</v>
      </c>
      <c r="JC34">
        <v>1.2242813999999999E-2</v>
      </c>
      <c r="JD34">
        <v>0</v>
      </c>
      <c r="JE34">
        <v>9.5902039999999997E-3</v>
      </c>
      <c r="JJ34" t="s">
        <v>345</v>
      </c>
    </row>
    <row r="35" spans="1:271" x14ac:dyDescent="0.35">
      <c r="A35">
        <v>2011</v>
      </c>
      <c r="B35" t="s">
        <v>273</v>
      </c>
      <c r="C35">
        <v>0</v>
      </c>
      <c r="D35">
        <v>0</v>
      </c>
      <c r="E35">
        <v>0</v>
      </c>
      <c r="F35">
        <v>0</v>
      </c>
      <c r="G35">
        <v>0</v>
      </c>
      <c r="H35">
        <v>12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25</v>
      </c>
      <c r="R35">
        <v>0</v>
      </c>
      <c r="S35">
        <v>0</v>
      </c>
      <c r="T35">
        <v>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12</v>
      </c>
      <c r="AE35">
        <v>0</v>
      </c>
      <c r="AF35">
        <v>0</v>
      </c>
      <c r="AG35">
        <v>0</v>
      </c>
      <c r="AH35">
        <v>47</v>
      </c>
      <c r="AI35">
        <v>8</v>
      </c>
      <c r="AJ35">
        <v>0</v>
      </c>
      <c r="AK35">
        <v>19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51</v>
      </c>
      <c r="AT35">
        <v>4</v>
      </c>
      <c r="AU35">
        <v>0</v>
      </c>
      <c r="AV35">
        <v>0</v>
      </c>
      <c r="AW35">
        <v>1</v>
      </c>
      <c r="AX35">
        <v>2</v>
      </c>
      <c r="AY35">
        <v>0</v>
      </c>
      <c r="AZ35">
        <v>20</v>
      </c>
      <c r="BA35">
        <v>28</v>
      </c>
      <c r="BB35">
        <v>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4</v>
      </c>
      <c r="BJ35">
        <v>0</v>
      </c>
      <c r="BK35">
        <v>0</v>
      </c>
      <c r="BL35">
        <v>76</v>
      </c>
      <c r="BM35">
        <v>7</v>
      </c>
      <c r="BN35">
        <v>0</v>
      </c>
      <c r="BO35">
        <v>0</v>
      </c>
      <c r="BP35">
        <v>0</v>
      </c>
      <c r="BQ35">
        <v>0</v>
      </c>
      <c r="BR35">
        <v>6</v>
      </c>
      <c r="BS35">
        <v>0</v>
      </c>
      <c r="BT35">
        <v>0</v>
      </c>
      <c r="BU35">
        <v>8</v>
      </c>
      <c r="BV35">
        <v>2</v>
      </c>
      <c r="BW35">
        <v>3</v>
      </c>
      <c r="BX35">
        <v>7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5</v>
      </c>
      <c r="CE35">
        <v>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76</v>
      </c>
      <c r="DH35">
        <v>2</v>
      </c>
      <c r="DI35">
        <v>207</v>
      </c>
      <c r="DJ35">
        <v>2.0294117647058822</v>
      </c>
      <c r="DK35">
        <v>19</v>
      </c>
      <c r="DL35">
        <v>14</v>
      </c>
      <c r="DM35">
        <v>3</v>
      </c>
      <c r="DN35">
        <v>14</v>
      </c>
      <c r="DO35">
        <v>4</v>
      </c>
      <c r="DP35">
        <v>69</v>
      </c>
      <c r="DQ35">
        <v>4</v>
      </c>
      <c r="DR35">
        <v>37</v>
      </c>
      <c r="DS35">
        <v>2</v>
      </c>
      <c r="DT35">
        <v>32</v>
      </c>
      <c r="DU35">
        <v>3</v>
      </c>
      <c r="DV35">
        <v>0</v>
      </c>
      <c r="DW35">
        <v>0</v>
      </c>
      <c r="DX35">
        <v>41</v>
      </c>
      <c r="DY35">
        <v>3</v>
      </c>
      <c r="DZ35" t="s">
        <v>289</v>
      </c>
      <c r="EA35" t="s">
        <v>289</v>
      </c>
      <c r="EB35" t="s">
        <v>289</v>
      </c>
      <c r="EC35">
        <v>40566</v>
      </c>
      <c r="ED35">
        <v>0.41666666666666669</v>
      </c>
      <c r="EF35" t="s">
        <v>254</v>
      </c>
      <c r="EG35">
        <v>8.6972570170000001</v>
      </c>
      <c r="EH35">
        <v>77.640925359999997</v>
      </c>
      <c r="EI35">
        <v>8</v>
      </c>
      <c r="EJ35">
        <v>1</v>
      </c>
      <c r="EK35" t="s">
        <v>317</v>
      </c>
      <c r="EL35" t="s">
        <v>346</v>
      </c>
      <c r="EM35">
        <v>0.75</v>
      </c>
      <c r="EN35">
        <v>12.325693490000001</v>
      </c>
      <c r="EO35">
        <v>1</v>
      </c>
      <c r="EP35">
        <v>1</v>
      </c>
      <c r="EQ35">
        <v>1</v>
      </c>
      <c r="ER35">
        <v>1</v>
      </c>
      <c r="EW35">
        <v>1</v>
      </c>
      <c r="FG35">
        <v>0.25</v>
      </c>
      <c r="FH35">
        <v>3.0814233729999998</v>
      </c>
      <c r="FI35">
        <v>9.2442701189999994</v>
      </c>
      <c r="FL35">
        <v>1</v>
      </c>
      <c r="FS35">
        <v>1</v>
      </c>
      <c r="GB35">
        <v>2</v>
      </c>
      <c r="GC35">
        <v>0.12</v>
      </c>
      <c r="GD35">
        <v>1.4790832190000001</v>
      </c>
      <c r="GK35">
        <v>0</v>
      </c>
      <c r="HD35">
        <v>30</v>
      </c>
      <c r="HG35">
        <v>30</v>
      </c>
      <c r="HH35">
        <v>0</v>
      </c>
      <c r="HZ35">
        <v>1</v>
      </c>
      <c r="IR35">
        <v>1</v>
      </c>
      <c r="IT35">
        <v>200.43610670000001</v>
      </c>
      <c r="IU35">
        <v>1</v>
      </c>
      <c r="IV35">
        <v>2</v>
      </c>
      <c r="IW35">
        <v>0</v>
      </c>
      <c r="IX35">
        <v>2.17</v>
      </c>
      <c r="IY35">
        <v>54.08</v>
      </c>
      <c r="JB35">
        <v>4.989121E-3</v>
      </c>
      <c r="JC35">
        <v>9.978242E-3</v>
      </c>
      <c r="JD35">
        <v>0</v>
      </c>
      <c r="JE35">
        <v>1.0826393E-2</v>
      </c>
    </row>
    <row r="36" spans="1:271" x14ac:dyDescent="0.35">
      <c r="A36">
        <v>2011</v>
      </c>
      <c r="B36" t="s">
        <v>347</v>
      </c>
      <c r="C36">
        <v>0</v>
      </c>
      <c r="D36">
        <v>0</v>
      </c>
      <c r="E36">
        <v>0</v>
      </c>
      <c r="F36">
        <v>0</v>
      </c>
      <c r="G36">
        <v>0</v>
      </c>
      <c r="H36">
        <v>3</v>
      </c>
      <c r="I36">
        <v>0</v>
      </c>
      <c r="J36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6</v>
      </c>
      <c r="BM36">
        <v>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12</v>
      </c>
      <c r="BZ36">
        <v>0</v>
      </c>
      <c r="CA36">
        <v>0</v>
      </c>
      <c r="CB36">
        <v>0</v>
      </c>
      <c r="CC36">
        <v>0</v>
      </c>
      <c r="CD36">
        <v>3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17</v>
      </c>
      <c r="DH36">
        <v>4</v>
      </c>
      <c r="DI36">
        <v>30</v>
      </c>
      <c r="DJ36">
        <v>0.29411764705882354</v>
      </c>
      <c r="DK36">
        <v>11</v>
      </c>
      <c r="DL36">
        <v>0</v>
      </c>
      <c r="DM36">
        <v>0</v>
      </c>
      <c r="DN36">
        <v>3</v>
      </c>
      <c r="DO36">
        <v>1</v>
      </c>
      <c r="DP36">
        <v>9</v>
      </c>
      <c r="DQ36">
        <v>6</v>
      </c>
      <c r="DR36">
        <v>17</v>
      </c>
      <c r="DS36">
        <v>3</v>
      </c>
      <c r="DT36">
        <v>1</v>
      </c>
      <c r="DU36">
        <v>1</v>
      </c>
      <c r="DV36">
        <v>0</v>
      </c>
      <c r="DW36">
        <v>0</v>
      </c>
      <c r="DX36">
        <v>0</v>
      </c>
      <c r="DY36">
        <v>0</v>
      </c>
      <c r="DZ36" t="s">
        <v>248</v>
      </c>
      <c r="EA36" t="s">
        <v>348</v>
      </c>
      <c r="EB36" t="s">
        <v>260</v>
      </c>
      <c r="EC36">
        <v>40565</v>
      </c>
      <c r="ED36">
        <v>0.29722222222222222</v>
      </c>
      <c r="EE36">
        <v>0.36458333333333331</v>
      </c>
      <c r="EF36" t="s">
        <v>263</v>
      </c>
      <c r="EG36">
        <v>8.4839836789999996</v>
      </c>
      <c r="EH36">
        <v>77.553826310000005</v>
      </c>
      <c r="EI36">
        <v>3</v>
      </c>
      <c r="EJ36">
        <v>0</v>
      </c>
      <c r="EK36">
        <v>0</v>
      </c>
      <c r="EL36" t="s">
        <v>264</v>
      </c>
      <c r="EM36">
        <v>0.75</v>
      </c>
      <c r="EN36">
        <v>13.108298039999999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 t="s">
        <v>349</v>
      </c>
      <c r="EW36">
        <v>1</v>
      </c>
      <c r="EZ36">
        <v>1</v>
      </c>
      <c r="FA36">
        <v>0</v>
      </c>
      <c r="FB36">
        <v>0</v>
      </c>
      <c r="FC36">
        <v>0</v>
      </c>
      <c r="FE36">
        <v>0</v>
      </c>
      <c r="FF36">
        <v>0</v>
      </c>
      <c r="FG36">
        <v>0.12</v>
      </c>
      <c r="FH36">
        <v>1.5729957649999999</v>
      </c>
      <c r="FI36">
        <v>11.53530228</v>
      </c>
      <c r="FJ36">
        <v>1</v>
      </c>
      <c r="GB36">
        <v>1</v>
      </c>
      <c r="GC36">
        <v>0.12</v>
      </c>
      <c r="GD36">
        <v>1.5729957649999999</v>
      </c>
      <c r="GK36">
        <v>1</v>
      </c>
      <c r="HC36">
        <v>1</v>
      </c>
      <c r="HD36">
        <v>0</v>
      </c>
      <c r="HE36">
        <v>1</v>
      </c>
      <c r="HF36">
        <v>1</v>
      </c>
      <c r="HG36">
        <v>2</v>
      </c>
      <c r="HH36">
        <v>0</v>
      </c>
      <c r="HI36">
        <v>1</v>
      </c>
      <c r="HK36">
        <v>1</v>
      </c>
      <c r="HT36">
        <v>1</v>
      </c>
      <c r="IB36">
        <v>1</v>
      </c>
      <c r="IR36">
        <v>4</v>
      </c>
      <c r="IT36">
        <v>248.35393909999999</v>
      </c>
      <c r="IU36">
        <v>1</v>
      </c>
      <c r="IV36">
        <v>1</v>
      </c>
      <c r="IW36">
        <v>0</v>
      </c>
      <c r="IX36">
        <v>1.18</v>
      </c>
      <c r="IY36">
        <v>56.66</v>
      </c>
      <c r="IZ36">
        <v>3</v>
      </c>
      <c r="JA36">
        <v>2</v>
      </c>
      <c r="JB36">
        <v>4.0265120000000003E-3</v>
      </c>
      <c r="JC36">
        <v>4.0265120000000003E-3</v>
      </c>
      <c r="JD36">
        <v>0</v>
      </c>
      <c r="JE36">
        <v>4.7512839999999997E-3</v>
      </c>
    </row>
    <row r="37" spans="1:271" x14ac:dyDescent="0.35">
      <c r="A37">
        <v>2011</v>
      </c>
      <c r="B37" t="s">
        <v>350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15</v>
      </c>
      <c r="J37">
        <v>111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3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14</v>
      </c>
      <c r="AE37">
        <v>25</v>
      </c>
      <c r="AF37">
        <v>0</v>
      </c>
      <c r="AG37">
        <v>0</v>
      </c>
      <c r="AH37">
        <v>338</v>
      </c>
      <c r="AI37">
        <v>14</v>
      </c>
      <c r="AJ37">
        <v>0</v>
      </c>
      <c r="AK37">
        <v>0</v>
      </c>
      <c r="AL37">
        <v>5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19</v>
      </c>
      <c r="AU37">
        <v>99</v>
      </c>
      <c r="AV37">
        <v>0</v>
      </c>
      <c r="AW37">
        <v>0</v>
      </c>
      <c r="AX37">
        <v>2</v>
      </c>
      <c r="AY37">
        <v>0</v>
      </c>
      <c r="AZ37">
        <v>14</v>
      </c>
      <c r="BA37">
        <v>14</v>
      </c>
      <c r="BB37">
        <v>11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4</v>
      </c>
      <c r="BJ37">
        <v>0</v>
      </c>
      <c r="BK37">
        <v>0</v>
      </c>
      <c r="BL37">
        <v>65</v>
      </c>
      <c r="BM37">
        <v>6</v>
      </c>
      <c r="BN37">
        <v>0</v>
      </c>
      <c r="BO37">
        <v>0</v>
      </c>
      <c r="BP37">
        <v>0</v>
      </c>
      <c r="BQ37">
        <v>0</v>
      </c>
      <c r="BR37">
        <v>10</v>
      </c>
      <c r="BS37">
        <v>0</v>
      </c>
      <c r="BT37">
        <v>0</v>
      </c>
      <c r="BU37">
        <v>6</v>
      </c>
      <c r="BV37">
        <v>1</v>
      </c>
      <c r="BW37">
        <v>2</v>
      </c>
      <c r="BX37">
        <v>0</v>
      </c>
      <c r="BY37">
        <v>6</v>
      </c>
      <c r="BZ37">
        <v>0</v>
      </c>
      <c r="CA37">
        <v>0</v>
      </c>
      <c r="CB37">
        <v>0</v>
      </c>
      <c r="CC37">
        <v>0</v>
      </c>
      <c r="CD37">
        <v>21</v>
      </c>
      <c r="CE37">
        <v>11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6</v>
      </c>
      <c r="CV37">
        <v>0</v>
      </c>
      <c r="CW37">
        <v>0</v>
      </c>
      <c r="CX37">
        <v>0</v>
      </c>
      <c r="CY37">
        <v>18</v>
      </c>
      <c r="CZ37">
        <v>3</v>
      </c>
      <c r="DA37">
        <v>0</v>
      </c>
      <c r="DB37">
        <v>0</v>
      </c>
      <c r="DC37">
        <v>2</v>
      </c>
      <c r="DD37">
        <v>0</v>
      </c>
      <c r="DE37">
        <v>0</v>
      </c>
      <c r="DF37">
        <v>0</v>
      </c>
      <c r="DG37">
        <v>16</v>
      </c>
      <c r="DH37">
        <v>6</v>
      </c>
      <c r="DI37">
        <v>425</v>
      </c>
      <c r="DJ37">
        <v>4.166666666666667</v>
      </c>
      <c r="DK37">
        <v>27</v>
      </c>
      <c r="DL37">
        <v>19</v>
      </c>
      <c r="DM37">
        <v>3</v>
      </c>
      <c r="DN37">
        <v>44</v>
      </c>
      <c r="DO37">
        <v>7</v>
      </c>
      <c r="DP37">
        <v>187</v>
      </c>
      <c r="DQ37">
        <v>8</v>
      </c>
      <c r="DR37">
        <v>7</v>
      </c>
      <c r="DS37">
        <v>2</v>
      </c>
      <c r="DT37">
        <v>151</v>
      </c>
      <c r="DU37">
        <v>5</v>
      </c>
      <c r="DV37">
        <v>0</v>
      </c>
      <c r="DW37">
        <v>0</v>
      </c>
      <c r="DX37">
        <v>17</v>
      </c>
      <c r="DY37">
        <v>2</v>
      </c>
      <c r="DZ37" t="s">
        <v>248</v>
      </c>
      <c r="EA37" t="s">
        <v>259</v>
      </c>
      <c r="EB37" t="s">
        <v>260</v>
      </c>
      <c r="EG37">
        <v>8.7930756950000006</v>
      </c>
      <c r="EH37">
        <v>77.381305859999998</v>
      </c>
      <c r="EJ37">
        <v>1</v>
      </c>
      <c r="EK37">
        <v>0</v>
      </c>
      <c r="EM37">
        <v>0.75</v>
      </c>
      <c r="EN37">
        <v>24.111479750000001</v>
      </c>
      <c r="EO37">
        <v>1</v>
      </c>
      <c r="EX37">
        <v>1</v>
      </c>
      <c r="FG37">
        <v>0.5</v>
      </c>
      <c r="FH37">
        <v>12.05573987</v>
      </c>
      <c r="FI37">
        <v>12.05573987</v>
      </c>
      <c r="FO37">
        <v>1</v>
      </c>
      <c r="FQ37">
        <v>1</v>
      </c>
      <c r="FS37">
        <v>1</v>
      </c>
      <c r="FV37">
        <v>1</v>
      </c>
      <c r="GB37">
        <v>4</v>
      </c>
      <c r="GC37">
        <v>0.12</v>
      </c>
      <c r="GD37">
        <v>2.8933775700000002</v>
      </c>
      <c r="GE37">
        <v>17</v>
      </c>
      <c r="GF37">
        <v>5</v>
      </c>
      <c r="GG37">
        <v>5</v>
      </c>
      <c r="GK37">
        <v>1</v>
      </c>
      <c r="IR37">
        <v>0</v>
      </c>
      <c r="IT37">
        <v>229.77952139999999</v>
      </c>
      <c r="IU37">
        <v>1</v>
      </c>
      <c r="IV37">
        <v>4</v>
      </c>
      <c r="IW37">
        <v>0</v>
      </c>
      <c r="IX37">
        <v>1.52</v>
      </c>
      <c r="IY37">
        <v>65.34</v>
      </c>
      <c r="IZ37">
        <v>2</v>
      </c>
      <c r="JA37">
        <v>8</v>
      </c>
      <c r="JB37">
        <v>4.3519980000000002E-3</v>
      </c>
      <c r="JC37">
        <v>1.7407992000000001E-2</v>
      </c>
      <c r="JD37">
        <v>0</v>
      </c>
      <c r="JE37">
        <v>6.6150369999999998E-3</v>
      </c>
    </row>
    <row r="38" spans="1:271" x14ac:dyDescent="0.35">
      <c r="A38">
        <v>2011</v>
      </c>
      <c r="B38" t="s">
        <v>351</v>
      </c>
      <c r="C38">
        <v>0</v>
      </c>
      <c r="D38">
        <v>0</v>
      </c>
      <c r="E38">
        <v>0</v>
      </c>
      <c r="F38">
        <v>0</v>
      </c>
      <c r="G38">
        <v>0</v>
      </c>
      <c r="H38">
        <v>9</v>
      </c>
      <c r="I38">
        <v>0</v>
      </c>
      <c r="J38">
        <v>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303</v>
      </c>
      <c r="AI38">
        <v>8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1</v>
      </c>
      <c r="AU38">
        <v>0</v>
      </c>
      <c r="AV38">
        <v>0</v>
      </c>
      <c r="AW38">
        <v>0</v>
      </c>
      <c r="AX38">
        <v>2</v>
      </c>
      <c r="AY38">
        <v>0</v>
      </c>
      <c r="AZ38">
        <v>0</v>
      </c>
      <c r="BA38">
        <v>12</v>
      </c>
      <c r="BB38">
        <v>282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29</v>
      </c>
      <c r="BM38">
        <v>2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</v>
      </c>
      <c r="CA38">
        <v>0</v>
      </c>
      <c r="CB38">
        <v>1</v>
      </c>
      <c r="CC38">
        <v>0</v>
      </c>
      <c r="CD38">
        <v>20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16</v>
      </c>
      <c r="DH38">
        <v>5</v>
      </c>
      <c r="DI38">
        <v>348</v>
      </c>
      <c r="DJ38">
        <v>3.4117647058823528</v>
      </c>
      <c r="DK38">
        <v>15</v>
      </c>
      <c r="DL38">
        <v>0</v>
      </c>
      <c r="DM38">
        <v>0</v>
      </c>
      <c r="DN38">
        <v>283</v>
      </c>
      <c r="DO38">
        <v>2</v>
      </c>
      <c r="DP38">
        <v>25</v>
      </c>
      <c r="DQ38">
        <v>4</v>
      </c>
      <c r="DR38">
        <v>22</v>
      </c>
      <c r="DS38">
        <v>4</v>
      </c>
      <c r="DT38">
        <v>18</v>
      </c>
      <c r="DU38">
        <v>5</v>
      </c>
      <c r="DV38">
        <v>0</v>
      </c>
      <c r="DW38">
        <v>0</v>
      </c>
      <c r="DX38">
        <v>0</v>
      </c>
      <c r="DY38">
        <v>0</v>
      </c>
      <c r="DZ38" t="s">
        <v>248</v>
      </c>
      <c r="EA38" t="s">
        <v>320</v>
      </c>
      <c r="EB38" t="s">
        <v>260</v>
      </c>
      <c r="EC38">
        <v>40565</v>
      </c>
      <c r="ED38">
        <v>0.5625</v>
      </c>
      <c r="EE38">
        <v>0.58333333333333337</v>
      </c>
      <c r="EG38">
        <v>8.3713724670000005</v>
      </c>
      <c r="EH38">
        <v>77.596533649999998</v>
      </c>
      <c r="EJ38">
        <v>0</v>
      </c>
      <c r="EL38" t="s">
        <v>346</v>
      </c>
      <c r="EM38">
        <v>0.5</v>
      </c>
      <c r="EN38">
        <v>72.522213600000001</v>
      </c>
      <c r="EW38">
        <v>1</v>
      </c>
      <c r="EZ38">
        <v>1</v>
      </c>
      <c r="FA38">
        <v>1</v>
      </c>
      <c r="FD38">
        <v>5</v>
      </c>
      <c r="FE38">
        <v>1</v>
      </c>
      <c r="FF38" t="s">
        <v>352</v>
      </c>
      <c r="FG38">
        <v>0.75</v>
      </c>
      <c r="FH38">
        <v>54.391660199999997</v>
      </c>
      <c r="FI38">
        <v>18.1305534</v>
      </c>
      <c r="FM38">
        <v>1</v>
      </c>
      <c r="GB38">
        <v>1</v>
      </c>
      <c r="GC38">
        <v>0.12</v>
      </c>
      <c r="GD38">
        <v>8.7026656320000004</v>
      </c>
      <c r="GK38">
        <v>1</v>
      </c>
      <c r="HM38">
        <v>1</v>
      </c>
      <c r="IR38">
        <v>1</v>
      </c>
      <c r="IT38">
        <v>521.45346199999994</v>
      </c>
      <c r="IU38">
        <v>1</v>
      </c>
      <c r="IV38">
        <v>5</v>
      </c>
      <c r="IW38">
        <v>0</v>
      </c>
      <c r="IX38">
        <v>4.2699999999999996</v>
      </c>
      <c r="IY38">
        <v>25.71</v>
      </c>
      <c r="JB38">
        <v>1.917717E-3</v>
      </c>
      <c r="JC38">
        <v>9.5885829999999995E-3</v>
      </c>
      <c r="JD38">
        <v>0</v>
      </c>
      <c r="JE38">
        <v>8.1886500000000004E-3</v>
      </c>
    </row>
    <row r="39" spans="1:271" x14ac:dyDescent="0.35">
      <c r="A39">
        <v>2011</v>
      </c>
      <c r="B39" t="s">
        <v>353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</v>
      </c>
      <c r="K39">
        <v>0</v>
      </c>
      <c r="L39">
        <v>0</v>
      </c>
      <c r="M39">
        <v>0</v>
      </c>
      <c r="N39">
        <v>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62</v>
      </c>
      <c r="AE39">
        <v>0</v>
      </c>
      <c r="AF39">
        <v>0</v>
      </c>
      <c r="AG39">
        <v>0</v>
      </c>
      <c r="AH39">
        <v>22</v>
      </c>
      <c r="AI39">
        <v>9</v>
      </c>
      <c r="AJ39">
        <v>0</v>
      </c>
      <c r="AK39">
        <v>40</v>
      </c>
      <c r="AL39">
        <v>18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13</v>
      </c>
      <c r="AT39">
        <v>2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7</v>
      </c>
      <c r="BA39">
        <v>6</v>
      </c>
      <c r="BB39">
        <v>4</v>
      </c>
      <c r="BC39">
        <v>3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1</v>
      </c>
      <c r="BJ39">
        <v>0</v>
      </c>
      <c r="BK39">
        <v>0</v>
      </c>
      <c r="BL39">
        <v>115</v>
      </c>
      <c r="BM39">
        <v>5</v>
      </c>
      <c r="BN39">
        <v>0</v>
      </c>
      <c r="BO39">
        <v>0</v>
      </c>
      <c r="BP39">
        <v>0</v>
      </c>
      <c r="BQ39">
        <v>0</v>
      </c>
      <c r="BR39">
        <v>4</v>
      </c>
      <c r="BS39">
        <v>0</v>
      </c>
      <c r="BT39">
        <v>0</v>
      </c>
      <c r="BU39">
        <v>3</v>
      </c>
      <c r="BV39">
        <v>1</v>
      </c>
      <c r="BW39">
        <v>0</v>
      </c>
      <c r="BX39">
        <v>3</v>
      </c>
      <c r="BY39">
        <v>3</v>
      </c>
      <c r="BZ39">
        <v>0</v>
      </c>
      <c r="CA39">
        <v>0</v>
      </c>
      <c r="CB39">
        <v>0</v>
      </c>
      <c r="CC39">
        <v>0</v>
      </c>
      <c r="CD39">
        <v>2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37</v>
      </c>
      <c r="DH39">
        <v>4</v>
      </c>
      <c r="DI39">
        <v>177</v>
      </c>
      <c r="DJ39">
        <v>1.7352941176470589</v>
      </c>
      <c r="DK39">
        <v>19</v>
      </c>
      <c r="DL39">
        <v>7</v>
      </c>
      <c r="DM39">
        <v>2</v>
      </c>
      <c r="DN39">
        <v>9</v>
      </c>
      <c r="DO39">
        <v>4</v>
      </c>
      <c r="DP39">
        <v>100</v>
      </c>
      <c r="DQ39">
        <v>6</v>
      </c>
      <c r="DR39">
        <v>3</v>
      </c>
      <c r="DS39">
        <v>1</v>
      </c>
      <c r="DT39">
        <v>11</v>
      </c>
      <c r="DU39">
        <v>4</v>
      </c>
      <c r="DV39">
        <v>0</v>
      </c>
      <c r="DW39">
        <v>0</v>
      </c>
      <c r="DX39">
        <v>47</v>
      </c>
      <c r="DY39">
        <v>2</v>
      </c>
      <c r="DZ39" t="s">
        <v>248</v>
      </c>
      <c r="EA39" t="s">
        <v>292</v>
      </c>
      <c r="EB39" t="s">
        <v>260</v>
      </c>
      <c r="EC39">
        <v>40566</v>
      </c>
      <c r="EF39" t="s">
        <v>268</v>
      </c>
      <c r="EG39">
        <v>8.7452276720000004</v>
      </c>
      <c r="EH39">
        <v>77.476663889999998</v>
      </c>
      <c r="EI39">
        <v>14</v>
      </c>
      <c r="EJ39">
        <v>1</v>
      </c>
      <c r="EK39">
        <v>0</v>
      </c>
      <c r="EL39" t="s">
        <v>264</v>
      </c>
      <c r="EM39">
        <v>1</v>
      </c>
      <c r="EN39">
        <v>19.115216830000001</v>
      </c>
      <c r="EO39">
        <v>1</v>
      </c>
      <c r="EP39">
        <v>1</v>
      </c>
      <c r="EW39">
        <v>1</v>
      </c>
      <c r="EZ39">
        <v>1</v>
      </c>
      <c r="FD39">
        <v>10</v>
      </c>
      <c r="FE39">
        <v>1</v>
      </c>
      <c r="FF39" t="s">
        <v>331</v>
      </c>
      <c r="FG39">
        <v>0.25</v>
      </c>
      <c r="FH39">
        <v>4.7788042080000004</v>
      </c>
      <c r="FI39">
        <v>14.336412620000001</v>
      </c>
      <c r="FJ39">
        <v>1</v>
      </c>
      <c r="FS39">
        <v>1</v>
      </c>
      <c r="GB39">
        <v>2</v>
      </c>
      <c r="GC39">
        <v>0.12</v>
      </c>
      <c r="GD39">
        <v>2.29382602</v>
      </c>
      <c r="GK39">
        <v>1</v>
      </c>
      <c r="HC39">
        <v>2</v>
      </c>
      <c r="HG39">
        <v>2</v>
      </c>
      <c r="HH39">
        <v>0</v>
      </c>
      <c r="HI39">
        <v>1</v>
      </c>
      <c r="HK39">
        <v>1</v>
      </c>
      <c r="HM39">
        <v>1</v>
      </c>
      <c r="IR39">
        <v>3</v>
      </c>
      <c r="IT39">
        <v>176.5297123</v>
      </c>
      <c r="IU39">
        <v>3</v>
      </c>
      <c r="IV39">
        <v>2</v>
      </c>
      <c r="IW39">
        <v>0</v>
      </c>
      <c r="IX39">
        <v>1.43</v>
      </c>
      <c r="IY39">
        <v>68.34</v>
      </c>
      <c r="IZ39">
        <v>7</v>
      </c>
      <c r="JA39">
        <v>8</v>
      </c>
      <c r="JB39">
        <v>1.6994306000000001E-2</v>
      </c>
      <c r="JC39">
        <v>1.1329538E-2</v>
      </c>
      <c r="JD39">
        <v>0</v>
      </c>
      <c r="JE39">
        <v>8.1006189999999999E-3</v>
      </c>
    </row>
    <row r="40" spans="1:271" x14ac:dyDescent="0.35">
      <c r="A40">
        <v>2011</v>
      </c>
      <c r="B40" t="s">
        <v>356</v>
      </c>
      <c r="C40">
        <v>0</v>
      </c>
      <c r="D40">
        <v>0</v>
      </c>
      <c r="E40">
        <v>667</v>
      </c>
      <c r="F40">
        <v>0</v>
      </c>
      <c r="G40">
        <v>0</v>
      </c>
      <c r="H40">
        <v>24</v>
      </c>
      <c r="I40">
        <v>0</v>
      </c>
      <c r="J40">
        <v>174</v>
      </c>
      <c r="K40">
        <v>7</v>
      </c>
      <c r="L40">
        <v>17</v>
      </c>
      <c r="M40">
        <v>0</v>
      </c>
      <c r="N40">
        <v>8</v>
      </c>
      <c r="O40">
        <v>0</v>
      </c>
      <c r="P40">
        <v>0</v>
      </c>
      <c r="Q40">
        <v>67</v>
      </c>
      <c r="R40">
        <v>0</v>
      </c>
      <c r="S40">
        <v>4</v>
      </c>
      <c r="T40">
        <v>137</v>
      </c>
      <c r="U40">
        <v>7</v>
      </c>
      <c r="V40">
        <v>7</v>
      </c>
      <c r="W40">
        <v>21</v>
      </c>
      <c r="X40">
        <v>0</v>
      </c>
      <c r="Y40">
        <v>0</v>
      </c>
      <c r="Z40">
        <v>0</v>
      </c>
      <c r="AA40">
        <v>0</v>
      </c>
      <c r="AB40">
        <v>0</v>
      </c>
      <c r="AC40">
        <v>46</v>
      </c>
      <c r="AD40">
        <v>123</v>
      </c>
      <c r="AE40">
        <v>4</v>
      </c>
      <c r="AF40">
        <v>9</v>
      </c>
      <c r="AG40">
        <v>0</v>
      </c>
      <c r="AH40">
        <v>661</v>
      </c>
      <c r="AI40">
        <v>14</v>
      </c>
      <c r="AJ40">
        <v>0</v>
      </c>
      <c r="AK40">
        <v>283</v>
      </c>
      <c r="AL40">
        <v>0</v>
      </c>
      <c r="AM40">
        <v>0</v>
      </c>
      <c r="AN40">
        <v>0</v>
      </c>
      <c r="AO40">
        <v>413</v>
      </c>
      <c r="AP40">
        <v>0</v>
      </c>
      <c r="AQ40">
        <v>57</v>
      </c>
      <c r="AR40">
        <v>46</v>
      </c>
      <c r="AS40">
        <v>0</v>
      </c>
      <c r="AT40">
        <v>0</v>
      </c>
      <c r="AU40">
        <v>0</v>
      </c>
      <c r="AV40">
        <v>137</v>
      </c>
      <c r="AW40">
        <v>73</v>
      </c>
      <c r="AX40">
        <v>0</v>
      </c>
      <c r="AY40">
        <v>0</v>
      </c>
      <c r="AZ40">
        <v>0</v>
      </c>
      <c r="BA40">
        <v>210</v>
      </c>
      <c r="BB40">
        <v>0</v>
      </c>
      <c r="BC40">
        <v>0</v>
      </c>
      <c r="BD40">
        <v>0</v>
      </c>
      <c r="BE40">
        <v>2450</v>
      </c>
      <c r="BF40">
        <v>0</v>
      </c>
      <c r="BG40">
        <v>0</v>
      </c>
      <c r="BH40">
        <v>0</v>
      </c>
      <c r="BI40">
        <v>18</v>
      </c>
      <c r="BJ40">
        <v>910</v>
      </c>
      <c r="BK40">
        <v>48</v>
      </c>
      <c r="BL40">
        <v>1963</v>
      </c>
      <c r="BM40">
        <v>10</v>
      </c>
      <c r="BN40">
        <v>0</v>
      </c>
      <c r="BO40">
        <v>0</v>
      </c>
      <c r="BP40">
        <v>0</v>
      </c>
      <c r="BQ40">
        <v>11</v>
      </c>
      <c r="BR40">
        <v>0</v>
      </c>
      <c r="BS40">
        <v>1</v>
      </c>
      <c r="BT40">
        <v>0</v>
      </c>
      <c r="BU40">
        <v>678</v>
      </c>
      <c r="BV40">
        <v>2</v>
      </c>
      <c r="BW40">
        <v>2</v>
      </c>
      <c r="BX40">
        <v>11</v>
      </c>
      <c r="BY40">
        <v>0</v>
      </c>
      <c r="BZ40">
        <v>13</v>
      </c>
      <c r="CA40">
        <v>0</v>
      </c>
      <c r="CB40">
        <v>0</v>
      </c>
      <c r="CC40">
        <v>0</v>
      </c>
      <c r="CD40">
        <v>41</v>
      </c>
      <c r="CE40">
        <v>14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3</v>
      </c>
      <c r="CT40">
        <v>0</v>
      </c>
      <c r="CU40">
        <v>28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11</v>
      </c>
      <c r="DD40">
        <v>0</v>
      </c>
      <c r="DE40">
        <v>125</v>
      </c>
      <c r="DF40">
        <v>0</v>
      </c>
      <c r="DG40">
        <v>2925</v>
      </c>
      <c r="DH40">
        <v>12</v>
      </c>
      <c r="DI40">
        <v>6227</v>
      </c>
      <c r="DJ40">
        <v>61.049019607843135</v>
      </c>
      <c r="DK40">
        <v>38</v>
      </c>
      <c r="DL40">
        <v>11</v>
      </c>
      <c r="DM40">
        <v>1</v>
      </c>
      <c r="DN40">
        <v>1520</v>
      </c>
      <c r="DO40">
        <v>11</v>
      </c>
      <c r="DP40">
        <v>445</v>
      </c>
      <c r="DQ40">
        <v>10</v>
      </c>
      <c r="DR40">
        <v>3516</v>
      </c>
      <c r="DS40">
        <v>7</v>
      </c>
      <c r="DT40">
        <v>308</v>
      </c>
      <c r="DU40">
        <v>6</v>
      </c>
      <c r="DV40">
        <v>0</v>
      </c>
      <c r="DW40">
        <v>0</v>
      </c>
      <c r="DX40">
        <v>427</v>
      </c>
      <c r="DY40">
        <v>3</v>
      </c>
      <c r="DZ40" t="s">
        <v>248</v>
      </c>
      <c r="EA40" t="s">
        <v>262</v>
      </c>
      <c r="EB40" t="s">
        <v>260</v>
      </c>
      <c r="EG40">
        <v>8.4155742339999993</v>
      </c>
      <c r="EH40">
        <v>77.772833500000004</v>
      </c>
      <c r="EM40">
        <v>0</v>
      </c>
      <c r="EN40">
        <v>0</v>
      </c>
      <c r="FG40">
        <v>0</v>
      </c>
      <c r="FH40">
        <v>0</v>
      </c>
      <c r="FI40">
        <v>0</v>
      </c>
      <c r="FM40">
        <v>1</v>
      </c>
      <c r="GB40">
        <v>1</v>
      </c>
      <c r="GC40">
        <v>0</v>
      </c>
      <c r="GD40">
        <v>0</v>
      </c>
      <c r="IR40">
        <v>0</v>
      </c>
      <c r="IT40">
        <v>642.91066420000004</v>
      </c>
      <c r="IU40">
        <v>1</v>
      </c>
      <c r="IV40">
        <v>2</v>
      </c>
      <c r="IW40">
        <v>0</v>
      </c>
      <c r="IX40">
        <v>6.71</v>
      </c>
      <c r="IY40">
        <v>21.8</v>
      </c>
      <c r="JB40">
        <v>1.5554259999999999E-3</v>
      </c>
      <c r="JC40">
        <v>3.1108519999999999E-3</v>
      </c>
      <c r="JD40">
        <v>0</v>
      </c>
      <c r="JE40">
        <v>1.0436908999999999E-2</v>
      </c>
    </row>
    <row r="41" spans="1:271" x14ac:dyDescent="0.35">
      <c r="A41">
        <v>2012</v>
      </c>
      <c r="B41" t="s">
        <v>247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3</v>
      </c>
      <c r="M41">
        <v>0</v>
      </c>
      <c r="N41">
        <v>5</v>
      </c>
      <c r="O41">
        <v>27</v>
      </c>
      <c r="P41">
        <v>0</v>
      </c>
      <c r="Q41">
        <v>10</v>
      </c>
      <c r="R41">
        <v>0</v>
      </c>
      <c r="S41">
        <v>0</v>
      </c>
      <c r="T41">
        <v>19</v>
      </c>
      <c r="U41">
        <v>0</v>
      </c>
      <c r="V41">
        <v>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71</v>
      </c>
      <c r="AI41">
        <v>11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3</v>
      </c>
      <c r="AT41">
        <v>6</v>
      </c>
      <c r="AU41">
        <v>4</v>
      </c>
      <c r="AV41">
        <v>0</v>
      </c>
      <c r="AW41">
        <v>1</v>
      </c>
      <c r="AX41">
        <v>1</v>
      </c>
      <c r="AY41">
        <v>0</v>
      </c>
      <c r="AZ41">
        <v>556</v>
      </c>
      <c r="BA41">
        <v>1</v>
      </c>
      <c r="BB41">
        <v>1</v>
      </c>
      <c r="BC41">
        <v>13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34</v>
      </c>
      <c r="BJ41">
        <v>0</v>
      </c>
      <c r="BK41">
        <v>0</v>
      </c>
      <c r="BL41">
        <v>655</v>
      </c>
      <c r="BM41">
        <v>6</v>
      </c>
      <c r="BN41">
        <v>0</v>
      </c>
      <c r="BO41">
        <v>0</v>
      </c>
      <c r="BP41">
        <v>0</v>
      </c>
      <c r="BQ41">
        <v>4</v>
      </c>
      <c r="BR41">
        <v>66</v>
      </c>
      <c r="BS41">
        <v>0</v>
      </c>
      <c r="BT41">
        <v>0</v>
      </c>
      <c r="BU41">
        <v>2368</v>
      </c>
      <c r="BV41">
        <v>2</v>
      </c>
      <c r="BW41">
        <v>7</v>
      </c>
      <c r="BX41">
        <v>341</v>
      </c>
      <c r="BY41">
        <v>8</v>
      </c>
      <c r="BZ41">
        <v>0</v>
      </c>
      <c r="CA41">
        <v>0</v>
      </c>
      <c r="CB41">
        <v>0</v>
      </c>
      <c r="CC41">
        <v>0</v>
      </c>
      <c r="CD41">
        <v>8</v>
      </c>
      <c r="CE41">
        <v>0</v>
      </c>
      <c r="CF41">
        <v>0</v>
      </c>
      <c r="CG41">
        <v>0</v>
      </c>
      <c r="CH41">
        <v>2000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5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2</v>
      </c>
      <c r="CZ41">
        <v>1</v>
      </c>
      <c r="DA41">
        <v>0</v>
      </c>
      <c r="DB41">
        <v>0</v>
      </c>
      <c r="DC41">
        <v>5</v>
      </c>
      <c r="DD41">
        <v>0</v>
      </c>
      <c r="DE41">
        <v>0</v>
      </c>
      <c r="DF41">
        <v>0</v>
      </c>
      <c r="DG41">
        <v>44</v>
      </c>
      <c r="DH41">
        <v>8</v>
      </c>
      <c r="DI41">
        <v>3138</v>
      </c>
      <c r="DJ41">
        <v>30.764705882352942</v>
      </c>
      <c r="DK41">
        <v>27</v>
      </c>
      <c r="DL41">
        <v>435</v>
      </c>
      <c r="DM41">
        <v>4</v>
      </c>
      <c r="DN41">
        <v>56</v>
      </c>
      <c r="DO41">
        <v>7</v>
      </c>
      <c r="DP41">
        <v>25</v>
      </c>
      <c r="DQ41">
        <v>7</v>
      </c>
      <c r="DR41">
        <v>18</v>
      </c>
      <c r="DS41">
        <v>2</v>
      </c>
      <c r="DT41">
        <v>19</v>
      </c>
      <c r="DU41">
        <v>4</v>
      </c>
      <c r="DV41">
        <v>0</v>
      </c>
      <c r="DW41">
        <v>0</v>
      </c>
      <c r="DX41">
        <v>580</v>
      </c>
      <c r="DY41">
        <v>3</v>
      </c>
      <c r="DZ41" t="s">
        <v>248</v>
      </c>
      <c r="EA41" t="s">
        <v>249</v>
      </c>
      <c r="EB41" t="s">
        <v>250</v>
      </c>
      <c r="EC41">
        <v>40929</v>
      </c>
      <c r="ED41">
        <v>0.38194444444444442</v>
      </c>
      <c r="EE41">
        <v>0.4861111111111111</v>
      </c>
      <c r="EF41" t="s">
        <v>357</v>
      </c>
      <c r="EG41">
        <v>8.6573650700000009</v>
      </c>
      <c r="EH41">
        <v>78.037266489999993</v>
      </c>
      <c r="EJ41">
        <v>0</v>
      </c>
      <c r="EL41" t="s">
        <v>264</v>
      </c>
      <c r="EM41">
        <v>1</v>
      </c>
      <c r="EN41">
        <v>320.3679343</v>
      </c>
      <c r="EO41">
        <v>1</v>
      </c>
      <c r="EP41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2</v>
      </c>
      <c r="EW41">
        <v>1</v>
      </c>
      <c r="EX41">
        <v>1</v>
      </c>
      <c r="EY41">
        <v>1</v>
      </c>
      <c r="EZ41">
        <v>1</v>
      </c>
      <c r="FA41">
        <v>0</v>
      </c>
      <c r="FB41">
        <v>0</v>
      </c>
      <c r="FC41">
        <v>0</v>
      </c>
      <c r="FF41" t="s">
        <v>358</v>
      </c>
      <c r="FG41">
        <v>0.75</v>
      </c>
      <c r="FH41">
        <v>240.27595070000001</v>
      </c>
      <c r="FI41">
        <v>80.091983580000004</v>
      </c>
      <c r="GB41">
        <v>0</v>
      </c>
      <c r="GK41">
        <v>1</v>
      </c>
      <c r="HH41">
        <v>0</v>
      </c>
      <c r="HI41">
        <v>1</v>
      </c>
      <c r="HK41">
        <v>1</v>
      </c>
      <c r="HM41">
        <v>1</v>
      </c>
      <c r="HN41">
        <v>1</v>
      </c>
      <c r="HP41">
        <v>1</v>
      </c>
      <c r="HZ41">
        <v>1</v>
      </c>
      <c r="IR41">
        <v>4</v>
      </c>
      <c r="IT41">
        <v>447.25055129999998</v>
      </c>
      <c r="IU41">
        <v>0</v>
      </c>
      <c r="IV41">
        <v>9</v>
      </c>
      <c r="IW41">
        <v>0</v>
      </c>
      <c r="IX41">
        <v>8.94</v>
      </c>
      <c r="IY41">
        <v>10.16</v>
      </c>
      <c r="JB41">
        <v>0</v>
      </c>
      <c r="JC41">
        <v>2.0122949000000001E-2</v>
      </c>
      <c r="JD41">
        <v>0</v>
      </c>
      <c r="JE41">
        <v>1.9988796E-2</v>
      </c>
      <c r="JJ41" t="s">
        <v>359</v>
      </c>
    </row>
    <row r="42" spans="1:271" x14ac:dyDescent="0.35">
      <c r="A42">
        <v>2012</v>
      </c>
      <c r="B42" t="s">
        <v>252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10</v>
      </c>
      <c r="P42">
        <v>0</v>
      </c>
      <c r="Q42">
        <v>1</v>
      </c>
      <c r="R42">
        <v>0</v>
      </c>
      <c r="S42">
        <v>5</v>
      </c>
      <c r="T42">
        <v>54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31</v>
      </c>
      <c r="AC42">
        <v>0</v>
      </c>
      <c r="AD42">
        <v>0</v>
      </c>
      <c r="AE42">
        <v>8</v>
      </c>
      <c r="AF42">
        <v>0</v>
      </c>
      <c r="AG42">
        <v>0</v>
      </c>
      <c r="AH42">
        <v>59</v>
      </c>
      <c r="AI42">
        <v>12</v>
      </c>
      <c r="AJ42">
        <v>0</v>
      </c>
      <c r="AK42">
        <v>132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6</v>
      </c>
      <c r="AT42">
        <v>4</v>
      </c>
      <c r="AU42">
        <v>2</v>
      </c>
      <c r="AV42">
        <v>0</v>
      </c>
      <c r="AW42">
        <v>1</v>
      </c>
      <c r="AX42">
        <v>0</v>
      </c>
      <c r="AY42">
        <v>0</v>
      </c>
      <c r="AZ42">
        <v>15</v>
      </c>
      <c r="BA42">
        <v>8</v>
      </c>
      <c r="BB42">
        <v>1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20</v>
      </c>
      <c r="BJ42">
        <v>0</v>
      </c>
      <c r="BK42">
        <v>0</v>
      </c>
      <c r="BL42">
        <v>227</v>
      </c>
      <c r="BM42">
        <v>6</v>
      </c>
      <c r="BN42">
        <v>0</v>
      </c>
      <c r="BO42">
        <v>0</v>
      </c>
      <c r="BP42">
        <v>0</v>
      </c>
      <c r="BQ42">
        <v>0</v>
      </c>
      <c r="BR42">
        <v>11</v>
      </c>
      <c r="BS42">
        <v>0</v>
      </c>
      <c r="BT42">
        <v>0</v>
      </c>
      <c r="BU42">
        <v>80</v>
      </c>
      <c r="BV42">
        <v>3</v>
      </c>
      <c r="BW42">
        <v>7</v>
      </c>
      <c r="BX42">
        <v>39</v>
      </c>
      <c r="BY42">
        <v>4</v>
      </c>
      <c r="BZ42">
        <v>0</v>
      </c>
      <c r="CA42">
        <v>0</v>
      </c>
      <c r="CB42">
        <v>0</v>
      </c>
      <c r="CC42">
        <v>0</v>
      </c>
      <c r="CD42">
        <v>10</v>
      </c>
      <c r="CE42">
        <v>2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4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12</v>
      </c>
      <c r="DH42">
        <v>4</v>
      </c>
      <c r="DI42">
        <v>378</v>
      </c>
      <c r="DJ42">
        <v>3.7058823529411766</v>
      </c>
      <c r="DK42">
        <v>25</v>
      </c>
      <c r="DL42">
        <v>60</v>
      </c>
      <c r="DM42">
        <v>3</v>
      </c>
      <c r="DN42">
        <v>63</v>
      </c>
      <c r="DO42">
        <v>5</v>
      </c>
      <c r="DP42">
        <v>28</v>
      </c>
      <c r="DQ42">
        <v>7</v>
      </c>
      <c r="DR42">
        <v>5</v>
      </c>
      <c r="DS42">
        <v>2</v>
      </c>
      <c r="DT42">
        <v>21</v>
      </c>
      <c r="DU42">
        <v>5</v>
      </c>
      <c r="DV42">
        <v>0</v>
      </c>
      <c r="DW42">
        <v>0</v>
      </c>
      <c r="DX42">
        <v>201</v>
      </c>
      <c r="DY42">
        <v>3</v>
      </c>
      <c r="DZ42" t="s">
        <v>248</v>
      </c>
      <c r="EA42" t="s">
        <v>253</v>
      </c>
      <c r="EB42" t="s">
        <v>250</v>
      </c>
      <c r="EC42">
        <v>40930</v>
      </c>
      <c r="ED42">
        <v>0.30208333333333331</v>
      </c>
      <c r="EE42">
        <v>0.3888888888888889</v>
      </c>
      <c r="EF42" t="s">
        <v>357</v>
      </c>
      <c r="EG42">
        <v>8.6094655230000008</v>
      </c>
      <c r="EH42">
        <v>78.074403559999993</v>
      </c>
      <c r="EJ42">
        <v>0</v>
      </c>
      <c r="EL42" t="s">
        <v>264</v>
      </c>
      <c r="EM42">
        <v>1</v>
      </c>
      <c r="EN42">
        <v>29.377109999999998</v>
      </c>
      <c r="EO42">
        <v>1</v>
      </c>
      <c r="EP42">
        <v>1</v>
      </c>
      <c r="EQ42">
        <v>1</v>
      </c>
      <c r="ER42">
        <v>1</v>
      </c>
      <c r="ES42">
        <v>0</v>
      </c>
      <c r="ET42">
        <v>0</v>
      </c>
      <c r="EU42">
        <v>0</v>
      </c>
      <c r="EV42">
        <v>4</v>
      </c>
      <c r="EW42">
        <v>1</v>
      </c>
      <c r="EX42">
        <v>1</v>
      </c>
      <c r="EY42">
        <v>1</v>
      </c>
      <c r="EZ42">
        <v>1</v>
      </c>
      <c r="FA42">
        <v>0</v>
      </c>
      <c r="FB42">
        <v>0</v>
      </c>
      <c r="FC42">
        <v>0</v>
      </c>
      <c r="FF42" t="s">
        <v>360</v>
      </c>
      <c r="FG42">
        <v>0.75</v>
      </c>
      <c r="FH42">
        <v>22.032832500000001</v>
      </c>
      <c r="FI42">
        <v>7.3442774999999996</v>
      </c>
      <c r="GB42">
        <v>0</v>
      </c>
      <c r="GE42">
        <v>7</v>
      </c>
      <c r="GF42">
        <v>6</v>
      </c>
      <c r="GG42">
        <v>5</v>
      </c>
      <c r="GH42">
        <v>1</v>
      </c>
      <c r="GI42">
        <v>4</v>
      </c>
      <c r="GL42">
        <v>1</v>
      </c>
      <c r="GM42">
        <v>0</v>
      </c>
      <c r="GO42">
        <v>0</v>
      </c>
      <c r="GP42">
        <v>0</v>
      </c>
      <c r="HC42">
        <v>0</v>
      </c>
      <c r="HD42">
        <v>0</v>
      </c>
      <c r="HE42">
        <v>0</v>
      </c>
      <c r="HG42">
        <v>0</v>
      </c>
      <c r="HH42">
        <v>1</v>
      </c>
      <c r="HI42">
        <v>1</v>
      </c>
      <c r="HJ42">
        <v>1</v>
      </c>
      <c r="HK42">
        <v>1</v>
      </c>
      <c r="HM42">
        <v>1</v>
      </c>
      <c r="HN42">
        <v>1</v>
      </c>
      <c r="HO42">
        <v>1</v>
      </c>
      <c r="IF42">
        <v>1</v>
      </c>
      <c r="IR42">
        <v>4</v>
      </c>
      <c r="IT42">
        <v>185.64292209999999</v>
      </c>
      <c r="IU42">
        <v>1</v>
      </c>
      <c r="IV42">
        <v>5</v>
      </c>
      <c r="IW42">
        <v>0</v>
      </c>
      <c r="IX42">
        <v>1.59</v>
      </c>
      <c r="IY42">
        <v>5.99</v>
      </c>
      <c r="JB42">
        <v>5.3866850000000004E-3</v>
      </c>
      <c r="JC42">
        <v>2.6933426999999999E-2</v>
      </c>
      <c r="JD42">
        <v>0</v>
      </c>
      <c r="JE42">
        <v>8.5648300000000007E-3</v>
      </c>
      <c r="JH42" t="s">
        <v>361</v>
      </c>
      <c r="JJ42" t="s">
        <v>362</v>
      </c>
      <c r="JK42">
        <v>1</v>
      </c>
    </row>
    <row r="43" spans="1:271" x14ac:dyDescent="0.35">
      <c r="A43">
        <v>2012</v>
      </c>
      <c r="B43" t="s">
        <v>258</v>
      </c>
      <c r="C43">
        <v>0</v>
      </c>
      <c r="D43">
        <v>0</v>
      </c>
      <c r="E43">
        <v>0</v>
      </c>
      <c r="F43">
        <v>0</v>
      </c>
      <c r="G43">
        <v>0</v>
      </c>
      <c r="H43">
        <v>2</v>
      </c>
      <c r="I43">
        <v>0</v>
      </c>
      <c r="J43">
        <v>2</v>
      </c>
      <c r="K43">
        <v>0</v>
      </c>
      <c r="L43">
        <v>21</v>
      </c>
      <c r="M43">
        <v>0</v>
      </c>
      <c r="N43">
        <v>1</v>
      </c>
      <c r="O43">
        <v>0</v>
      </c>
      <c r="P43">
        <v>0</v>
      </c>
      <c r="Q43">
        <v>2</v>
      </c>
      <c r="R43">
        <v>0</v>
      </c>
      <c r="S43">
        <v>6</v>
      </c>
      <c r="T43">
        <v>0</v>
      </c>
      <c r="U43">
        <v>3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16</v>
      </c>
      <c r="AE43">
        <v>0</v>
      </c>
      <c r="AF43">
        <v>0</v>
      </c>
      <c r="AG43">
        <v>0</v>
      </c>
      <c r="AH43">
        <v>26</v>
      </c>
      <c r="AI43">
        <v>9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4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5</v>
      </c>
      <c r="BA43">
        <v>0</v>
      </c>
      <c r="BB43">
        <v>3</v>
      </c>
      <c r="BC43">
        <v>5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5</v>
      </c>
      <c r="BJ43">
        <v>0</v>
      </c>
      <c r="BK43">
        <v>0</v>
      </c>
      <c r="BL43">
        <v>33</v>
      </c>
      <c r="BM43">
        <v>5</v>
      </c>
      <c r="BN43">
        <v>1</v>
      </c>
      <c r="BO43">
        <v>0</v>
      </c>
      <c r="BP43">
        <v>0</v>
      </c>
      <c r="BQ43">
        <v>4</v>
      </c>
      <c r="BR43">
        <v>0</v>
      </c>
      <c r="BS43">
        <v>0</v>
      </c>
      <c r="BT43">
        <v>0</v>
      </c>
      <c r="BU43">
        <v>40</v>
      </c>
      <c r="BV43">
        <v>0</v>
      </c>
      <c r="BW43">
        <v>0</v>
      </c>
      <c r="BX43">
        <v>0</v>
      </c>
      <c r="BY43">
        <v>2</v>
      </c>
      <c r="BZ43">
        <v>0</v>
      </c>
      <c r="CA43">
        <v>0</v>
      </c>
      <c r="CB43">
        <v>0</v>
      </c>
      <c r="CC43">
        <v>0</v>
      </c>
      <c r="CD43">
        <v>4</v>
      </c>
      <c r="CE43">
        <v>5</v>
      </c>
      <c r="CF43">
        <v>0</v>
      </c>
      <c r="CG43">
        <v>0</v>
      </c>
      <c r="CH43">
        <v>40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19</v>
      </c>
      <c r="DD43">
        <v>0</v>
      </c>
      <c r="DE43">
        <v>0</v>
      </c>
      <c r="DF43">
        <v>0</v>
      </c>
      <c r="DG43">
        <v>52</v>
      </c>
      <c r="DH43">
        <v>6</v>
      </c>
      <c r="DI43">
        <v>151</v>
      </c>
      <c r="DJ43">
        <v>1.4803921568627452</v>
      </c>
      <c r="DK43">
        <v>20</v>
      </c>
      <c r="DL43">
        <v>0</v>
      </c>
      <c r="DM43">
        <v>0</v>
      </c>
      <c r="DN43">
        <v>41</v>
      </c>
      <c r="DO43">
        <v>7</v>
      </c>
      <c r="DP43">
        <v>49</v>
      </c>
      <c r="DQ43">
        <v>7</v>
      </c>
      <c r="DR43">
        <v>6</v>
      </c>
      <c r="DS43">
        <v>3</v>
      </c>
      <c r="DT43">
        <v>10</v>
      </c>
      <c r="DU43">
        <v>2</v>
      </c>
      <c r="DV43">
        <v>0</v>
      </c>
      <c r="DW43">
        <v>0</v>
      </c>
      <c r="DX43">
        <v>5</v>
      </c>
      <c r="DY43">
        <v>1</v>
      </c>
      <c r="DZ43" t="s">
        <v>248</v>
      </c>
      <c r="EA43" t="s">
        <v>259</v>
      </c>
      <c r="EB43" t="s">
        <v>260</v>
      </c>
      <c r="EG43">
        <v>8.7569068399999992</v>
      </c>
      <c r="EH43">
        <v>77.481845089999993</v>
      </c>
      <c r="EI43" t="s">
        <v>363</v>
      </c>
      <c r="HI43">
        <v>1</v>
      </c>
      <c r="HM43">
        <v>1</v>
      </c>
      <c r="HT43">
        <v>1</v>
      </c>
      <c r="IR43">
        <v>4</v>
      </c>
      <c r="IT43">
        <v>182.64011780000001</v>
      </c>
      <c r="IU43">
        <v>3</v>
      </c>
      <c r="IV43">
        <v>3</v>
      </c>
      <c r="IW43">
        <v>0</v>
      </c>
      <c r="IX43">
        <v>3.04</v>
      </c>
      <c r="IY43">
        <v>71.25</v>
      </c>
      <c r="JA43">
        <v>7</v>
      </c>
      <c r="JB43">
        <v>1.6425744999999999E-2</v>
      </c>
      <c r="JC43">
        <v>1.6425744999999999E-2</v>
      </c>
      <c r="JD43">
        <v>0</v>
      </c>
      <c r="JE43">
        <v>1.6644755000000001E-2</v>
      </c>
    </row>
    <row r="44" spans="1:271" x14ac:dyDescent="0.35">
      <c r="A44">
        <v>2012</v>
      </c>
      <c r="B44" t="s">
        <v>261</v>
      </c>
      <c r="C44">
        <v>0</v>
      </c>
      <c r="D44">
        <v>0</v>
      </c>
      <c r="E44">
        <v>0</v>
      </c>
      <c r="F44">
        <v>0</v>
      </c>
      <c r="G44">
        <v>0</v>
      </c>
      <c r="H44">
        <v>5</v>
      </c>
      <c r="I44">
        <v>0</v>
      </c>
      <c r="J44">
        <v>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</v>
      </c>
      <c r="AF44">
        <v>0</v>
      </c>
      <c r="AG44">
        <v>0</v>
      </c>
      <c r="AH44">
        <v>34</v>
      </c>
      <c r="AI44">
        <v>9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</v>
      </c>
      <c r="AV44">
        <v>0</v>
      </c>
      <c r="AW44">
        <v>0</v>
      </c>
      <c r="AX44">
        <v>0</v>
      </c>
      <c r="AY44">
        <v>0</v>
      </c>
      <c r="AZ44">
        <v>58</v>
      </c>
      <c r="BA44">
        <v>6</v>
      </c>
      <c r="BB44">
        <v>13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2</v>
      </c>
      <c r="BJ44">
        <v>0</v>
      </c>
      <c r="BK44">
        <v>0</v>
      </c>
      <c r="BL44">
        <v>67</v>
      </c>
      <c r="BM44">
        <v>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5</v>
      </c>
      <c r="BV44">
        <v>1</v>
      </c>
      <c r="BW44">
        <v>1</v>
      </c>
      <c r="BX44">
        <v>5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4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4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15</v>
      </c>
      <c r="DH44">
        <v>3</v>
      </c>
      <c r="DI44">
        <v>121</v>
      </c>
      <c r="DJ44">
        <v>1.1862745098039216</v>
      </c>
      <c r="DK44">
        <v>16</v>
      </c>
      <c r="DL44">
        <v>5</v>
      </c>
      <c r="DM44">
        <v>1</v>
      </c>
      <c r="DN44">
        <v>20</v>
      </c>
      <c r="DO44">
        <v>4</v>
      </c>
      <c r="DP44">
        <v>8</v>
      </c>
      <c r="DQ44">
        <v>3</v>
      </c>
      <c r="DR44">
        <v>19</v>
      </c>
      <c r="DS44">
        <v>3</v>
      </c>
      <c r="DT44">
        <v>11</v>
      </c>
      <c r="DU44">
        <v>4</v>
      </c>
      <c r="DV44">
        <v>0</v>
      </c>
      <c r="DW44">
        <v>0</v>
      </c>
      <c r="DX44">
        <v>58</v>
      </c>
      <c r="DY44">
        <v>1</v>
      </c>
      <c r="DZ44" t="s">
        <v>248</v>
      </c>
      <c r="EA44" t="s">
        <v>262</v>
      </c>
      <c r="EB44" t="s">
        <v>260</v>
      </c>
      <c r="EG44">
        <v>8.5438403780000005</v>
      </c>
      <c r="EH44">
        <v>77.600198779999999</v>
      </c>
      <c r="EI44" t="s">
        <v>363</v>
      </c>
      <c r="EO44">
        <v>0</v>
      </c>
      <c r="EP44">
        <v>1</v>
      </c>
      <c r="EQ44">
        <v>1</v>
      </c>
      <c r="ER44">
        <v>1</v>
      </c>
      <c r="EV44">
        <v>3</v>
      </c>
      <c r="EW44">
        <v>1</v>
      </c>
      <c r="EZ44">
        <v>1</v>
      </c>
      <c r="FA44">
        <v>0</v>
      </c>
      <c r="FB44">
        <v>0</v>
      </c>
      <c r="FC44">
        <v>0</v>
      </c>
      <c r="GB44">
        <v>1</v>
      </c>
      <c r="GK44">
        <v>1</v>
      </c>
      <c r="HQ44">
        <v>1</v>
      </c>
      <c r="HR44">
        <v>1</v>
      </c>
      <c r="IR44">
        <v>2</v>
      </c>
      <c r="IT44">
        <v>243.884827</v>
      </c>
      <c r="IU44">
        <v>2</v>
      </c>
      <c r="IV44">
        <v>4</v>
      </c>
      <c r="IW44">
        <v>0</v>
      </c>
      <c r="IX44">
        <v>3.806</v>
      </c>
      <c r="IY44">
        <v>47.06</v>
      </c>
      <c r="JB44">
        <v>8.2005919999999996E-3</v>
      </c>
      <c r="JC44">
        <v>1.6401183999999999E-2</v>
      </c>
      <c r="JD44">
        <v>0</v>
      </c>
      <c r="JE44">
        <v>1.5605727E-2</v>
      </c>
      <c r="JF44" t="s">
        <v>266</v>
      </c>
    </row>
    <row r="45" spans="1:271" x14ac:dyDescent="0.35">
      <c r="A45">
        <v>2012</v>
      </c>
      <c r="B45" t="s">
        <v>364</v>
      </c>
      <c r="C45">
        <v>0</v>
      </c>
      <c r="D45">
        <v>0</v>
      </c>
      <c r="E45">
        <v>0</v>
      </c>
      <c r="F45">
        <v>0</v>
      </c>
      <c r="G45">
        <v>0</v>
      </c>
      <c r="H45">
        <v>14</v>
      </c>
      <c r="I45">
        <v>0</v>
      </c>
      <c r="J45">
        <v>4</v>
      </c>
      <c r="K45">
        <v>0</v>
      </c>
      <c r="L45">
        <v>0</v>
      </c>
      <c r="M45">
        <v>0</v>
      </c>
      <c r="N45">
        <v>9</v>
      </c>
      <c r="O45">
        <v>0</v>
      </c>
      <c r="P45">
        <v>0</v>
      </c>
      <c r="Q45">
        <v>215</v>
      </c>
      <c r="R45">
        <v>0</v>
      </c>
      <c r="S45">
        <v>0</v>
      </c>
      <c r="T45">
        <v>24</v>
      </c>
      <c r="U45">
        <v>0</v>
      </c>
      <c r="V45">
        <v>0</v>
      </c>
      <c r="W45">
        <v>0</v>
      </c>
      <c r="X45">
        <v>0</v>
      </c>
      <c r="Y45">
        <v>0</v>
      </c>
      <c r="Z45">
        <v>10</v>
      </c>
      <c r="AA45">
        <v>0</v>
      </c>
      <c r="AB45">
        <v>0</v>
      </c>
      <c r="AC45">
        <v>0</v>
      </c>
      <c r="AD45">
        <v>0</v>
      </c>
      <c r="AE45">
        <v>2</v>
      </c>
      <c r="AF45">
        <v>0</v>
      </c>
      <c r="AG45">
        <v>0</v>
      </c>
      <c r="AH45">
        <v>308</v>
      </c>
      <c r="AI45">
        <v>12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</v>
      </c>
      <c r="AR45">
        <v>0</v>
      </c>
      <c r="AS45">
        <v>0</v>
      </c>
      <c r="AT45">
        <v>21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77</v>
      </c>
      <c r="BB45">
        <v>108</v>
      </c>
      <c r="BC45">
        <v>17</v>
      </c>
      <c r="BD45">
        <v>0</v>
      </c>
      <c r="BE45">
        <v>46</v>
      </c>
      <c r="BF45">
        <v>0</v>
      </c>
      <c r="BG45">
        <v>0</v>
      </c>
      <c r="BH45">
        <v>1</v>
      </c>
      <c r="BI45">
        <v>2</v>
      </c>
      <c r="BJ45">
        <v>0</v>
      </c>
      <c r="BK45">
        <v>0</v>
      </c>
      <c r="BL45">
        <v>136</v>
      </c>
      <c r="BM45">
        <v>3</v>
      </c>
      <c r="BN45">
        <v>0</v>
      </c>
      <c r="BO45">
        <v>0</v>
      </c>
      <c r="BP45">
        <v>0</v>
      </c>
      <c r="BQ45">
        <v>4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2</v>
      </c>
      <c r="BX45">
        <v>0</v>
      </c>
      <c r="BY45">
        <v>10</v>
      </c>
      <c r="BZ45">
        <v>0</v>
      </c>
      <c r="CA45">
        <v>0</v>
      </c>
      <c r="CB45">
        <v>0</v>
      </c>
      <c r="CC45">
        <v>0</v>
      </c>
      <c r="CD45">
        <v>98</v>
      </c>
      <c r="CE45">
        <v>0</v>
      </c>
      <c r="CF45">
        <v>65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58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10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46</v>
      </c>
      <c r="DF45">
        <v>0</v>
      </c>
      <c r="DG45">
        <v>404</v>
      </c>
      <c r="DH45">
        <v>8</v>
      </c>
      <c r="DI45">
        <v>848</v>
      </c>
      <c r="DJ45">
        <v>8.3137254901960791</v>
      </c>
      <c r="DK45">
        <v>23</v>
      </c>
      <c r="DL45">
        <v>0</v>
      </c>
      <c r="DM45">
        <v>0</v>
      </c>
      <c r="DN45">
        <v>141</v>
      </c>
      <c r="DO45">
        <v>7</v>
      </c>
      <c r="DP45">
        <v>131</v>
      </c>
      <c r="DQ45">
        <v>5</v>
      </c>
      <c r="DR45">
        <v>332</v>
      </c>
      <c r="DS45">
        <v>6</v>
      </c>
      <c r="DT45">
        <v>97</v>
      </c>
      <c r="DU45">
        <v>4</v>
      </c>
      <c r="DV45">
        <v>0</v>
      </c>
      <c r="DW45">
        <v>0</v>
      </c>
      <c r="DX45">
        <v>24</v>
      </c>
      <c r="DY45">
        <v>1</v>
      </c>
      <c r="DZ45" t="s">
        <v>344</v>
      </c>
      <c r="EG45">
        <v>8.8426838960000005</v>
      </c>
      <c r="EH45">
        <v>77.782945359999999</v>
      </c>
      <c r="EI45" t="s">
        <v>363</v>
      </c>
      <c r="IT45">
        <v>396.03049279999999</v>
      </c>
      <c r="IU45">
        <v>1</v>
      </c>
      <c r="IV45">
        <v>4</v>
      </c>
      <c r="IW45">
        <v>0</v>
      </c>
      <c r="IX45">
        <v>4.16</v>
      </c>
      <c r="IY45">
        <v>42.47</v>
      </c>
      <c r="JB45">
        <v>2.5250580000000002E-3</v>
      </c>
      <c r="JC45">
        <v>1.0100232000000001E-2</v>
      </c>
      <c r="JD45">
        <v>0</v>
      </c>
      <c r="JE45">
        <v>1.0504242E-2</v>
      </c>
      <c r="JF45" t="s">
        <v>365</v>
      </c>
    </row>
    <row r="46" spans="1:271" x14ac:dyDescent="0.35">
      <c r="A46">
        <v>2012</v>
      </c>
      <c r="B46" t="s">
        <v>267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7</v>
      </c>
      <c r="K46">
        <v>0</v>
      </c>
      <c r="L46">
        <v>0</v>
      </c>
      <c r="M46">
        <v>0</v>
      </c>
      <c r="N46">
        <v>0</v>
      </c>
      <c r="O46">
        <v>6</v>
      </c>
      <c r="P46">
        <v>0</v>
      </c>
      <c r="Q46">
        <v>9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43</v>
      </c>
      <c r="AI46">
        <v>12</v>
      </c>
      <c r="AJ46">
        <v>0</v>
      </c>
      <c r="AK46">
        <v>2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13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13</v>
      </c>
      <c r="BA46">
        <v>4</v>
      </c>
      <c r="BB46">
        <v>5</v>
      </c>
      <c r="BC46">
        <v>2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2</v>
      </c>
      <c r="BJ46">
        <v>0</v>
      </c>
      <c r="BK46">
        <v>0</v>
      </c>
      <c r="BL46">
        <v>22</v>
      </c>
      <c r="BM46">
        <v>3</v>
      </c>
      <c r="BN46">
        <v>0</v>
      </c>
      <c r="BO46">
        <v>0</v>
      </c>
      <c r="BP46">
        <v>0</v>
      </c>
      <c r="BQ46">
        <v>2</v>
      </c>
      <c r="BR46">
        <v>7</v>
      </c>
      <c r="BS46">
        <v>0</v>
      </c>
      <c r="BT46">
        <v>0</v>
      </c>
      <c r="BU46">
        <v>10</v>
      </c>
      <c r="BV46">
        <v>2</v>
      </c>
      <c r="BW46">
        <v>2</v>
      </c>
      <c r="BX46">
        <v>4</v>
      </c>
      <c r="BY46">
        <v>2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4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14</v>
      </c>
      <c r="DH46">
        <v>4</v>
      </c>
      <c r="DI46">
        <v>89</v>
      </c>
      <c r="DJ46">
        <v>0.87254901960784315</v>
      </c>
      <c r="DK46">
        <v>21</v>
      </c>
      <c r="DL46">
        <v>17</v>
      </c>
      <c r="DM46">
        <v>3</v>
      </c>
      <c r="DN46">
        <v>30</v>
      </c>
      <c r="DO46">
        <v>8</v>
      </c>
      <c r="DP46">
        <v>8</v>
      </c>
      <c r="DQ46">
        <v>2</v>
      </c>
      <c r="DR46">
        <v>11</v>
      </c>
      <c r="DS46">
        <v>2</v>
      </c>
      <c r="DT46">
        <v>8</v>
      </c>
      <c r="DU46">
        <v>4</v>
      </c>
      <c r="DV46">
        <v>0</v>
      </c>
      <c r="DW46">
        <v>0</v>
      </c>
      <c r="DX46">
        <v>15</v>
      </c>
      <c r="DY46">
        <v>2</v>
      </c>
      <c r="DZ46" t="s">
        <v>248</v>
      </c>
      <c r="EA46" t="s">
        <v>259</v>
      </c>
      <c r="EB46" t="s">
        <v>260</v>
      </c>
      <c r="EG46">
        <v>8.7441503269999998</v>
      </c>
      <c r="EH46">
        <v>77.482210809999998</v>
      </c>
      <c r="EI46" t="s">
        <v>363</v>
      </c>
      <c r="IT46">
        <v>154.38621000000001</v>
      </c>
      <c r="IU46">
        <v>3</v>
      </c>
      <c r="IV46">
        <v>4</v>
      </c>
      <c r="IW46">
        <v>0</v>
      </c>
      <c r="IX46">
        <v>1.2</v>
      </c>
      <c r="IY46">
        <v>71.89</v>
      </c>
      <c r="IZ46">
        <v>5</v>
      </c>
      <c r="JA46">
        <v>4</v>
      </c>
      <c r="JB46">
        <v>1.9431786999999999E-2</v>
      </c>
      <c r="JC46">
        <v>2.5909049999999999E-2</v>
      </c>
      <c r="JD46">
        <v>0</v>
      </c>
      <c r="JE46">
        <v>7.7727150000000004E-3</v>
      </c>
    </row>
    <row r="47" spans="1:271" x14ac:dyDescent="0.35">
      <c r="A47">
        <v>2012</v>
      </c>
      <c r="B47" t="s">
        <v>270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16</v>
      </c>
      <c r="K47">
        <v>0</v>
      </c>
      <c r="L47">
        <v>0</v>
      </c>
      <c r="M47">
        <v>0</v>
      </c>
      <c r="N47">
        <v>5</v>
      </c>
      <c r="O47">
        <v>9</v>
      </c>
      <c r="P47">
        <v>0</v>
      </c>
      <c r="Q47">
        <v>25</v>
      </c>
      <c r="R47">
        <v>0</v>
      </c>
      <c r="S47">
        <v>0</v>
      </c>
      <c r="T47">
        <v>94</v>
      </c>
      <c r="U47">
        <v>0</v>
      </c>
      <c r="V47">
        <v>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28</v>
      </c>
      <c r="AE47">
        <v>6</v>
      </c>
      <c r="AF47">
        <v>0</v>
      </c>
      <c r="AG47">
        <v>2970</v>
      </c>
      <c r="AH47">
        <v>245</v>
      </c>
      <c r="AI47">
        <v>16</v>
      </c>
      <c r="AJ47">
        <v>0</v>
      </c>
      <c r="AK47">
        <v>0</v>
      </c>
      <c r="AL47">
        <v>11</v>
      </c>
      <c r="AM47">
        <v>0</v>
      </c>
      <c r="AN47">
        <v>0</v>
      </c>
      <c r="AO47">
        <v>0</v>
      </c>
      <c r="AP47">
        <v>2</v>
      </c>
      <c r="AQ47">
        <v>2</v>
      </c>
      <c r="AR47">
        <v>0</v>
      </c>
      <c r="AS47">
        <v>36</v>
      </c>
      <c r="AT47">
        <v>52</v>
      </c>
      <c r="AU47">
        <v>10</v>
      </c>
      <c r="AV47">
        <v>0</v>
      </c>
      <c r="AW47">
        <v>3</v>
      </c>
      <c r="AX47">
        <v>0</v>
      </c>
      <c r="AY47">
        <v>0</v>
      </c>
      <c r="AZ47">
        <v>275</v>
      </c>
      <c r="BA47">
        <v>72</v>
      </c>
      <c r="BB47">
        <v>1</v>
      </c>
      <c r="BC47">
        <v>0</v>
      </c>
      <c r="BD47">
        <v>0</v>
      </c>
      <c r="BE47">
        <v>10</v>
      </c>
      <c r="BF47">
        <v>0</v>
      </c>
      <c r="BG47">
        <v>0</v>
      </c>
      <c r="BH47">
        <v>0</v>
      </c>
      <c r="BI47">
        <v>23</v>
      </c>
      <c r="BJ47">
        <v>80</v>
      </c>
      <c r="BK47">
        <v>0</v>
      </c>
      <c r="BL47">
        <v>521</v>
      </c>
      <c r="BM47">
        <v>8</v>
      </c>
      <c r="BN47">
        <v>0</v>
      </c>
      <c r="BO47">
        <v>0</v>
      </c>
      <c r="BP47">
        <v>0</v>
      </c>
      <c r="BQ47">
        <v>3</v>
      </c>
      <c r="BR47">
        <v>29</v>
      </c>
      <c r="BS47">
        <v>0</v>
      </c>
      <c r="BT47">
        <v>0</v>
      </c>
      <c r="BU47">
        <v>4653</v>
      </c>
      <c r="BV47">
        <v>3</v>
      </c>
      <c r="BW47">
        <v>10</v>
      </c>
      <c r="BX47">
        <v>124</v>
      </c>
      <c r="BY47">
        <v>8</v>
      </c>
      <c r="BZ47">
        <v>0</v>
      </c>
      <c r="CA47">
        <v>0</v>
      </c>
      <c r="CB47">
        <v>2</v>
      </c>
      <c r="CC47">
        <v>0</v>
      </c>
      <c r="CD47">
        <v>7</v>
      </c>
      <c r="CE47">
        <v>1</v>
      </c>
      <c r="CF47">
        <v>10</v>
      </c>
      <c r="CG47">
        <v>0</v>
      </c>
      <c r="CH47">
        <v>1550</v>
      </c>
      <c r="CI47">
        <v>22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5</v>
      </c>
      <c r="CZ47">
        <v>6</v>
      </c>
      <c r="DA47">
        <v>0</v>
      </c>
      <c r="DB47">
        <v>0</v>
      </c>
      <c r="DC47">
        <v>10</v>
      </c>
      <c r="DD47">
        <v>0</v>
      </c>
      <c r="DE47">
        <v>40</v>
      </c>
      <c r="DF47">
        <v>0</v>
      </c>
      <c r="DG47">
        <v>143</v>
      </c>
      <c r="DH47">
        <v>9</v>
      </c>
      <c r="DI47">
        <v>5562</v>
      </c>
      <c r="DJ47">
        <v>54.529411764705884</v>
      </c>
      <c r="DK47">
        <v>36</v>
      </c>
      <c r="DL47">
        <v>168</v>
      </c>
      <c r="DM47">
        <v>4</v>
      </c>
      <c r="DN47">
        <v>172</v>
      </c>
      <c r="DO47">
        <v>8</v>
      </c>
      <c r="DP47">
        <v>125</v>
      </c>
      <c r="DQ47">
        <v>11</v>
      </c>
      <c r="DR47">
        <v>83</v>
      </c>
      <c r="DS47">
        <v>4</v>
      </c>
      <c r="DT47">
        <v>91</v>
      </c>
      <c r="DU47">
        <v>5</v>
      </c>
      <c r="DV47">
        <v>0</v>
      </c>
      <c r="DW47">
        <v>0</v>
      </c>
      <c r="DX47">
        <v>3341</v>
      </c>
      <c r="DY47">
        <v>4</v>
      </c>
      <c r="DZ47" t="s">
        <v>248</v>
      </c>
      <c r="EA47" t="s">
        <v>253</v>
      </c>
      <c r="EB47" t="s">
        <v>250</v>
      </c>
      <c r="EG47">
        <v>8.5848683619999999</v>
      </c>
      <c r="EH47">
        <v>77.996818390000001</v>
      </c>
      <c r="EI47" t="s">
        <v>363</v>
      </c>
      <c r="GE47">
        <v>7</v>
      </c>
      <c r="GF47">
        <v>8</v>
      </c>
      <c r="GG47">
        <v>5</v>
      </c>
      <c r="GH47">
        <v>1</v>
      </c>
      <c r="GI47">
        <v>4</v>
      </c>
      <c r="IT47">
        <v>767.24877909999998</v>
      </c>
      <c r="IU47">
        <v>0</v>
      </c>
      <c r="IV47">
        <v>7</v>
      </c>
      <c r="IW47">
        <v>0</v>
      </c>
      <c r="IX47">
        <v>6.77</v>
      </c>
      <c r="IY47">
        <v>15.43</v>
      </c>
      <c r="JB47">
        <v>0</v>
      </c>
      <c r="JC47">
        <v>9.1235080000000007E-3</v>
      </c>
      <c r="JD47">
        <v>0</v>
      </c>
      <c r="JE47">
        <v>8.8237349999999992E-3</v>
      </c>
    </row>
    <row r="48" spans="1:271" x14ac:dyDescent="0.35">
      <c r="A48">
        <v>2012</v>
      </c>
      <c r="B48" t="s">
        <v>366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124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8</v>
      </c>
      <c r="AI48">
        <v>4</v>
      </c>
      <c r="AJ48">
        <v>0</v>
      </c>
      <c r="AK48">
        <v>0</v>
      </c>
      <c r="AL48">
        <v>15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2</v>
      </c>
      <c r="AX48">
        <v>0</v>
      </c>
      <c r="AY48">
        <v>0</v>
      </c>
      <c r="AZ48">
        <v>0</v>
      </c>
      <c r="BA48">
        <v>0</v>
      </c>
      <c r="BB48">
        <v>4</v>
      </c>
      <c r="BC48">
        <v>3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145</v>
      </c>
      <c r="DH48">
        <v>5</v>
      </c>
      <c r="DI48">
        <v>153</v>
      </c>
      <c r="DJ48">
        <v>1.5</v>
      </c>
      <c r="DK48">
        <v>9</v>
      </c>
      <c r="DL48">
        <v>0</v>
      </c>
      <c r="DM48">
        <v>0</v>
      </c>
      <c r="DN48">
        <v>6</v>
      </c>
      <c r="DO48">
        <v>3</v>
      </c>
      <c r="DP48">
        <v>18</v>
      </c>
      <c r="DQ48">
        <v>3</v>
      </c>
      <c r="DR48">
        <v>126</v>
      </c>
      <c r="DS48">
        <v>2</v>
      </c>
      <c r="DT48">
        <v>3</v>
      </c>
      <c r="DU48">
        <v>1</v>
      </c>
      <c r="DV48">
        <v>0</v>
      </c>
      <c r="DW48">
        <v>0</v>
      </c>
      <c r="DX48">
        <v>0</v>
      </c>
      <c r="DY48">
        <v>0</v>
      </c>
      <c r="DZ48" t="s">
        <v>248</v>
      </c>
      <c r="EA48" t="s">
        <v>262</v>
      </c>
      <c r="EB48" t="s">
        <v>260</v>
      </c>
      <c r="EG48">
        <v>8.4897010539999993</v>
      </c>
      <c r="EH48">
        <v>77.76415566</v>
      </c>
      <c r="EI48" t="s">
        <v>363</v>
      </c>
      <c r="IT48">
        <v>297.7909148</v>
      </c>
      <c r="IU48">
        <v>2</v>
      </c>
      <c r="IV48">
        <v>3</v>
      </c>
      <c r="IW48">
        <v>0</v>
      </c>
      <c r="IX48">
        <v>1.36</v>
      </c>
      <c r="IY48">
        <v>28.7</v>
      </c>
      <c r="JB48">
        <v>6.7161219999999997E-3</v>
      </c>
      <c r="JC48">
        <v>1.0074181999999999E-2</v>
      </c>
      <c r="JD48">
        <v>0</v>
      </c>
      <c r="JE48">
        <v>4.5669630000000003E-3</v>
      </c>
    </row>
    <row r="49" spans="1:266" x14ac:dyDescent="0.35">
      <c r="A49">
        <v>2012</v>
      </c>
      <c r="B49" t="s">
        <v>271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>
        <v>0</v>
      </c>
      <c r="P49">
        <v>0</v>
      </c>
      <c r="Q49">
        <v>91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33</v>
      </c>
      <c r="AI49">
        <v>7</v>
      </c>
      <c r="AJ49">
        <v>0</v>
      </c>
      <c r="AK49">
        <v>0</v>
      </c>
      <c r="AL49">
        <v>27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2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22</v>
      </c>
      <c r="BB49">
        <v>0</v>
      </c>
      <c r="BC49">
        <v>3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3</v>
      </c>
      <c r="BJ49">
        <v>3</v>
      </c>
      <c r="BK49">
        <v>0</v>
      </c>
      <c r="BL49">
        <v>7</v>
      </c>
      <c r="BM49">
        <v>2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6</v>
      </c>
      <c r="BV49">
        <v>0</v>
      </c>
      <c r="BW49">
        <v>0</v>
      </c>
      <c r="BX49">
        <v>0</v>
      </c>
      <c r="BY49">
        <v>6</v>
      </c>
      <c r="BZ49">
        <v>0</v>
      </c>
      <c r="CA49">
        <v>0</v>
      </c>
      <c r="CB49">
        <v>0</v>
      </c>
      <c r="CC49">
        <v>0</v>
      </c>
      <c r="CD49">
        <v>4</v>
      </c>
      <c r="CE49">
        <v>0</v>
      </c>
      <c r="CF49">
        <v>0</v>
      </c>
      <c r="CG49">
        <v>0</v>
      </c>
      <c r="CH49">
        <v>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4</v>
      </c>
      <c r="DD49">
        <v>0</v>
      </c>
      <c r="DE49">
        <v>0</v>
      </c>
      <c r="DF49">
        <v>0</v>
      </c>
      <c r="DG49">
        <v>137</v>
      </c>
      <c r="DH49">
        <v>9</v>
      </c>
      <c r="DI49">
        <v>183</v>
      </c>
      <c r="DJ49">
        <v>1.7941176470588236</v>
      </c>
      <c r="DK49">
        <v>18</v>
      </c>
      <c r="DL49">
        <v>0</v>
      </c>
      <c r="DM49">
        <v>0</v>
      </c>
      <c r="DN49">
        <v>10</v>
      </c>
      <c r="DO49">
        <v>5</v>
      </c>
      <c r="DP49">
        <v>42</v>
      </c>
      <c r="DQ49">
        <v>7</v>
      </c>
      <c r="DR49">
        <v>99</v>
      </c>
      <c r="DS49">
        <v>3</v>
      </c>
      <c r="DT49">
        <v>26</v>
      </c>
      <c r="DU49">
        <v>3</v>
      </c>
      <c r="DV49">
        <v>0</v>
      </c>
      <c r="DW49">
        <v>0</v>
      </c>
      <c r="DX49">
        <v>0</v>
      </c>
      <c r="DY49">
        <v>0</v>
      </c>
      <c r="DZ49" t="s">
        <v>248</v>
      </c>
      <c r="EA49" t="s">
        <v>262</v>
      </c>
      <c r="EB49" t="s">
        <v>260</v>
      </c>
      <c r="EG49">
        <v>8.5619329339999997</v>
      </c>
      <c r="EH49">
        <v>77.626950840000006</v>
      </c>
      <c r="EI49" t="s">
        <v>363</v>
      </c>
      <c r="IT49">
        <v>226.99964199999999</v>
      </c>
      <c r="IU49">
        <v>3</v>
      </c>
      <c r="IV49">
        <v>2</v>
      </c>
      <c r="IW49">
        <v>0</v>
      </c>
      <c r="IX49">
        <v>1.64</v>
      </c>
      <c r="IY49">
        <v>54.93</v>
      </c>
      <c r="JB49">
        <v>1.3215879999999999E-2</v>
      </c>
      <c r="JC49">
        <v>8.8105869999999999E-3</v>
      </c>
      <c r="JD49">
        <v>0</v>
      </c>
      <c r="JE49">
        <v>7.2246810000000002E-3</v>
      </c>
    </row>
    <row r="50" spans="1:266" x14ac:dyDescent="0.35">
      <c r="A50">
        <v>2012</v>
      </c>
      <c r="B50" t="s">
        <v>272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</v>
      </c>
      <c r="K50">
        <v>25</v>
      </c>
      <c r="L50">
        <v>8</v>
      </c>
      <c r="M50">
        <v>0</v>
      </c>
      <c r="N50">
        <v>0</v>
      </c>
      <c r="O50">
        <v>0</v>
      </c>
      <c r="P50">
        <v>0</v>
      </c>
      <c r="Q50">
        <v>121</v>
      </c>
      <c r="R50">
        <v>0</v>
      </c>
      <c r="S50">
        <v>0</v>
      </c>
      <c r="T50">
        <v>20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3</v>
      </c>
      <c r="AF50">
        <v>0</v>
      </c>
      <c r="AG50">
        <v>0</v>
      </c>
      <c r="AH50">
        <v>24</v>
      </c>
      <c r="AI50">
        <v>9</v>
      </c>
      <c r="AJ50">
        <v>0</v>
      </c>
      <c r="AK50">
        <v>0</v>
      </c>
      <c r="AL50">
        <v>68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37</v>
      </c>
      <c r="AT50">
        <v>7</v>
      </c>
      <c r="AU50">
        <v>3</v>
      </c>
      <c r="AV50">
        <v>0</v>
      </c>
      <c r="AW50">
        <v>1</v>
      </c>
      <c r="AX50">
        <v>0</v>
      </c>
      <c r="AY50">
        <v>0</v>
      </c>
      <c r="AZ50">
        <v>54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88</v>
      </c>
      <c r="BM50">
        <v>3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46</v>
      </c>
      <c r="BV50">
        <v>1</v>
      </c>
      <c r="BW50">
        <v>1</v>
      </c>
      <c r="BX50">
        <v>1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14</v>
      </c>
      <c r="CE50">
        <v>3</v>
      </c>
      <c r="CF50">
        <v>0</v>
      </c>
      <c r="CG50">
        <v>0</v>
      </c>
      <c r="CH50">
        <v>45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260</v>
      </c>
      <c r="DH50">
        <v>6</v>
      </c>
      <c r="DI50">
        <v>418</v>
      </c>
      <c r="DJ50">
        <v>4.0980392156862742</v>
      </c>
      <c r="DK50">
        <v>19</v>
      </c>
      <c r="DL50">
        <v>1</v>
      </c>
      <c r="DM50">
        <v>1</v>
      </c>
      <c r="DN50">
        <v>18</v>
      </c>
      <c r="DO50">
        <v>5</v>
      </c>
      <c r="DP50">
        <v>149</v>
      </c>
      <c r="DQ50">
        <v>6</v>
      </c>
      <c r="DR50">
        <v>122</v>
      </c>
      <c r="DS50">
        <v>2</v>
      </c>
      <c r="DT50">
        <v>9</v>
      </c>
      <c r="DU50">
        <v>3</v>
      </c>
      <c r="DV50">
        <v>0</v>
      </c>
      <c r="DW50">
        <v>0</v>
      </c>
      <c r="DX50">
        <v>74</v>
      </c>
      <c r="DY50">
        <v>2</v>
      </c>
      <c r="DZ50" t="s">
        <v>248</v>
      </c>
      <c r="EA50" t="s">
        <v>273</v>
      </c>
      <c r="EB50" t="s">
        <v>250</v>
      </c>
      <c r="EG50">
        <v>8.8013091039999996</v>
      </c>
      <c r="EH50">
        <v>77.791690169999995</v>
      </c>
      <c r="EI50" t="s">
        <v>363</v>
      </c>
      <c r="IT50">
        <v>303.3611123</v>
      </c>
      <c r="IU50">
        <v>4</v>
      </c>
      <c r="IV50">
        <v>1</v>
      </c>
      <c r="IW50">
        <v>0</v>
      </c>
      <c r="IX50">
        <v>2.33</v>
      </c>
      <c r="IY50">
        <v>40.92</v>
      </c>
      <c r="JB50">
        <v>1.3185606000000001E-2</v>
      </c>
      <c r="JC50">
        <v>3.296401E-3</v>
      </c>
      <c r="JD50">
        <v>0</v>
      </c>
      <c r="JE50">
        <v>7.680615E-3</v>
      </c>
    </row>
    <row r="51" spans="1:266" x14ac:dyDescent="0.35">
      <c r="A51">
        <v>2012</v>
      </c>
      <c r="B51" t="s">
        <v>367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</v>
      </c>
      <c r="K51">
        <v>0</v>
      </c>
      <c r="L51">
        <v>0</v>
      </c>
      <c r="M51">
        <v>0</v>
      </c>
      <c r="N51">
        <v>2</v>
      </c>
      <c r="O51">
        <v>0</v>
      </c>
      <c r="P51">
        <v>0</v>
      </c>
      <c r="Q51">
        <v>0</v>
      </c>
      <c r="R51">
        <v>0</v>
      </c>
      <c r="S51">
        <v>0</v>
      </c>
      <c r="T51">
        <v>28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25</v>
      </c>
      <c r="AE51">
        <v>1</v>
      </c>
      <c r="AF51">
        <v>0</v>
      </c>
      <c r="AG51">
        <v>0</v>
      </c>
      <c r="AH51">
        <v>45</v>
      </c>
      <c r="AI51">
        <v>11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4</v>
      </c>
      <c r="AT51">
        <v>26</v>
      </c>
      <c r="AU51">
        <v>2</v>
      </c>
      <c r="AV51">
        <v>0</v>
      </c>
      <c r="AW51">
        <v>0</v>
      </c>
      <c r="AX51">
        <v>2</v>
      </c>
      <c r="AY51">
        <v>0</v>
      </c>
      <c r="AZ51">
        <v>85</v>
      </c>
      <c r="BA51">
        <v>2</v>
      </c>
      <c r="BB51">
        <v>0</v>
      </c>
      <c r="BC51">
        <v>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5</v>
      </c>
      <c r="BJ51">
        <v>0</v>
      </c>
      <c r="BK51">
        <v>0</v>
      </c>
      <c r="BL51">
        <v>148</v>
      </c>
      <c r="BM51">
        <v>5</v>
      </c>
      <c r="BN51">
        <v>1</v>
      </c>
      <c r="BO51">
        <v>0</v>
      </c>
      <c r="BP51">
        <v>0</v>
      </c>
      <c r="BQ51">
        <v>0</v>
      </c>
      <c r="BR51">
        <v>8</v>
      </c>
      <c r="BS51">
        <v>0</v>
      </c>
      <c r="BT51">
        <v>0</v>
      </c>
      <c r="BU51">
        <v>2</v>
      </c>
      <c r="BV51">
        <v>1</v>
      </c>
      <c r="BW51">
        <v>0</v>
      </c>
      <c r="BX51">
        <v>2</v>
      </c>
      <c r="BY51">
        <v>2</v>
      </c>
      <c r="BZ51">
        <v>0</v>
      </c>
      <c r="CA51">
        <v>0</v>
      </c>
      <c r="CB51">
        <v>0</v>
      </c>
      <c r="CC51">
        <v>0</v>
      </c>
      <c r="CD51">
        <v>2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2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16</v>
      </c>
      <c r="DH51">
        <v>4</v>
      </c>
      <c r="DI51">
        <v>211</v>
      </c>
      <c r="DJ51">
        <v>2.0686274509803924</v>
      </c>
      <c r="DK51">
        <v>21</v>
      </c>
      <c r="DL51">
        <v>10</v>
      </c>
      <c r="DM51">
        <v>2</v>
      </c>
      <c r="DN51">
        <v>32</v>
      </c>
      <c r="DO51">
        <v>3</v>
      </c>
      <c r="DP51">
        <v>36</v>
      </c>
      <c r="DQ51">
        <v>6</v>
      </c>
      <c r="DR51">
        <v>4</v>
      </c>
      <c r="DS51">
        <v>2</v>
      </c>
      <c r="DT51">
        <v>16</v>
      </c>
      <c r="DU51">
        <v>6</v>
      </c>
      <c r="DV51">
        <v>0</v>
      </c>
      <c r="DW51">
        <v>0</v>
      </c>
      <c r="DX51">
        <v>113</v>
      </c>
      <c r="DY51">
        <v>2</v>
      </c>
      <c r="DZ51" t="s">
        <v>248</v>
      </c>
      <c r="EA51" t="s">
        <v>368</v>
      </c>
      <c r="EB51" t="s">
        <v>250</v>
      </c>
      <c r="EG51">
        <v>8.6467995559999995</v>
      </c>
      <c r="EH51">
        <v>77.840261900000002</v>
      </c>
      <c r="EI51" t="s">
        <v>363</v>
      </c>
      <c r="IT51">
        <v>288.86686459999999</v>
      </c>
      <c r="IU51">
        <v>1</v>
      </c>
      <c r="IV51">
        <v>4</v>
      </c>
      <c r="IW51">
        <v>0</v>
      </c>
      <c r="IX51">
        <v>2.7</v>
      </c>
      <c r="IY51">
        <v>31.57</v>
      </c>
      <c r="JB51">
        <v>3.4618019999999999E-3</v>
      </c>
      <c r="JC51">
        <v>1.384721E-2</v>
      </c>
      <c r="JD51">
        <v>0</v>
      </c>
      <c r="JE51">
        <v>9.3468660000000005E-3</v>
      </c>
    </row>
    <row r="52" spans="1:266" x14ac:dyDescent="0.35">
      <c r="A52">
        <v>2012</v>
      </c>
      <c r="B52" t="s">
        <v>281</v>
      </c>
      <c r="C52">
        <v>1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54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7</v>
      </c>
      <c r="AE52">
        <v>0</v>
      </c>
      <c r="AF52">
        <v>0</v>
      </c>
      <c r="AG52">
        <v>0</v>
      </c>
      <c r="AH52">
        <v>49</v>
      </c>
      <c r="AI52">
        <v>7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3</v>
      </c>
      <c r="AU52">
        <v>0</v>
      </c>
      <c r="AV52">
        <v>0</v>
      </c>
      <c r="AW52">
        <v>0</v>
      </c>
      <c r="AX52">
        <v>2</v>
      </c>
      <c r="AY52">
        <v>0</v>
      </c>
      <c r="AZ52">
        <v>37</v>
      </c>
      <c r="BA52">
        <v>12</v>
      </c>
      <c r="BB52">
        <v>16</v>
      </c>
      <c r="BC52">
        <v>24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13</v>
      </c>
      <c r="BJ52">
        <v>0</v>
      </c>
      <c r="BK52">
        <v>0</v>
      </c>
      <c r="BL52">
        <v>97</v>
      </c>
      <c r="BM52">
        <v>5</v>
      </c>
      <c r="BN52">
        <v>0</v>
      </c>
      <c r="BO52">
        <v>0</v>
      </c>
      <c r="BP52">
        <v>0</v>
      </c>
      <c r="BQ52">
        <v>0</v>
      </c>
      <c r="BR52">
        <v>48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4</v>
      </c>
      <c r="CE52">
        <v>2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80</v>
      </c>
      <c r="DH52">
        <v>4</v>
      </c>
      <c r="DI52">
        <v>226</v>
      </c>
      <c r="DJ52">
        <v>2.215686274509804</v>
      </c>
      <c r="DK52">
        <v>16</v>
      </c>
      <c r="DL52">
        <v>48</v>
      </c>
      <c r="DM52">
        <v>1</v>
      </c>
      <c r="DN52">
        <v>33</v>
      </c>
      <c r="DO52">
        <v>4</v>
      </c>
      <c r="DP52">
        <v>13</v>
      </c>
      <c r="DQ52">
        <v>4</v>
      </c>
      <c r="DR52">
        <v>55</v>
      </c>
      <c r="DS52">
        <v>2</v>
      </c>
      <c r="DT52">
        <v>40</v>
      </c>
      <c r="DU52">
        <v>4</v>
      </c>
      <c r="DV52">
        <v>0</v>
      </c>
      <c r="DW52">
        <v>0</v>
      </c>
      <c r="DX52">
        <v>37</v>
      </c>
      <c r="DY52">
        <v>1</v>
      </c>
      <c r="DZ52" t="s">
        <v>248</v>
      </c>
      <c r="EA52" t="s">
        <v>259</v>
      </c>
      <c r="EB52" t="s">
        <v>260</v>
      </c>
      <c r="EG52">
        <v>8.8153063070000002</v>
      </c>
      <c r="EH52">
        <v>77.377062710000004</v>
      </c>
      <c r="EI52" t="s">
        <v>363</v>
      </c>
      <c r="GE52">
        <v>1</v>
      </c>
      <c r="GF52">
        <v>1</v>
      </c>
      <c r="GG52">
        <v>1</v>
      </c>
      <c r="GI52">
        <v>3</v>
      </c>
      <c r="IT52">
        <v>203.50582940000001</v>
      </c>
      <c r="IU52">
        <v>0</v>
      </c>
      <c r="IV52">
        <v>3</v>
      </c>
      <c r="IW52">
        <v>0</v>
      </c>
      <c r="IX52">
        <v>3.54</v>
      </c>
      <c r="IY52">
        <v>66.06</v>
      </c>
      <c r="IZ52">
        <v>2</v>
      </c>
      <c r="JA52">
        <v>14</v>
      </c>
      <c r="JB52">
        <v>0</v>
      </c>
      <c r="JC52">
        <v>1.4741592E-2</v>
      </c>
      <c r="JD52">
        <v>0</v>
      </c>
      <c r="JE52">
        <v>1.7395079000000001E-2</v>
      </c>
    </row>
    <row r="53" spans="1:266" x14ac:dyDescent="0.35">
      <c r="A53">
        <v>2012</v>
      </c>
      <c r="B53" t="s">
        <v>282</v>
      </c>
      <c r="C53">
        <v>0</v>
      </c>
      <c r="D53">
        <v>0</v>
      </c>
      <c r="E53">
        <v>0</v>
      </c>
      <c r="F53">
        <v>0</v>
      </c>
      <c r="G53">
        <v>0</v>
      </c>
      <c r="H53">
        <v>81</v>
      </c>
      <c r="I53">
        <v>0</v>
      </c>
      <c r="J53">
        <v>0</v>
      </c>
      <c r="K53">
        <v>0</v>
      </c>
      <c r="L53">
        <v>64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7</v>
      </c>
      <c r="AF53">
        <v>0</v>
      </c>
      <c r="AG53">
        <v>0</v>
      </c>
      <c r="AH53">
        <v>433</v>
      </c>
      <c r="AI53">
        <v>6</v>
      </c>
      <c r="AJ53">
        <v>0</v>
      </c>
      <c r="AK53">
        <v>0</v>
      </c>
      <c r="AL53">
        <v>65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8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32</v>
      </c>
      <c r="BB53">
        <v>2</v>
      </c>
      <c r="BC53">
        <v>4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91</v>
      </c>
      <c r="BM53">
        <v>4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2</v>
      </c>
      <c r="BZ53">
        <v>0</v>
      </c>
      <c r="CA53">
        <v>0</v>
      </c>
      <c r="CB53">
        <v>0</v>
      </c>
      <c r="CC53">
        <v>0</v>
      </c>
      <c r="CD53">
        <v>7</v>
      </c>
      <c r="CE53">
        <v>367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17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135</v>
      </c>
      <c r="DH53">
        <v>4</v>
      </c>
      <c r="DI53">
        <v>659</v>
      </c>
      <c r="DJ53">
        <v>6.4607843137254903</v>
      </c>
      <c r="DK53">
        <v>14</v>
      </c>
      <c r="DL53">
        <v>1</v>
      </c>
      <c r="DM53">
        <v>1</v>
      </c>
      <c r="DN53">
        <v>91</v>
      </c>
      <c r="DO53">
        <v>4</v>
      </c>
      <c r="DP53">
        <v>72</v>
      </c>
      <c r="DQ53">
        <v>2</v>
      </c>
      <c r="DR53">
        <v>83</v>
      </c>
      <c r="DS53">
        <v>2</v>
      </c>
      <c r="DT53">
        <v>410</v>
      </c>
      <c r="DU53">
        <v>4</v>
      </c>
      <c r="DV53">
        <v>0</v>
      </c>
      <c r="DW53">
        <v>0</v>
      </c>
      <c r="DX53">
        <v>2</v>
      </c>
      <c r="DY53">
        <v>1</v>
      </c>
      <c r="DZ53" t="s">
        <v>248</v>
      </c>
      <c r="EA53" t="s">
        <v>262</v>
      </c>
      <c r="EB53" t="s">
        <v>260</v>
      </c>
      <c r="EG53">
        <v>8.4954470289999993</v>
      </c>
      <c r="EH53">
        <v>77.75350564</v>
      </c>
      <c r="EI53" t="s">
        <v>363</v>
      </c>
      <c r="IT53">
        <v>345.87668789999998</v>
      </c>
      <c r="IU53">
        <v>2</v>
      </c>
      <c r="IV53">
        <v>2</v>
      </c>
      <c r="IW53">
        <v>0</v>
      </c>
      <c r="IX53">
        <v>3.39</v>
      </c>
      <c r="IY53">
        <v>35.53</v>
      </c>
      <c r="JB53">
        <v>5.7824080000000002E-3</v>
      </c>
      <c r="JC53">
        <v>5.7824080000000002E-3</v>
      </c>
      <c r="JD53">
        <v>0</v>
      </c>
      <c r="JE53">
        <v>9.8011810000000008E-3</v>
      </c>
    </row>
    <row r="54" spans="1:266" x14ac:dyDescent="0.35">
      <c r="A54">
        <v>2012</v>
      </c>
      <c r="B54" t="s">
        <v>283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</v>
      </c>
      <c r="AA54">
        <v>11</v>
      </c>
      <c r="AB54">
        <v>0</v>
      </c>
      <c r="AC54">
        <v>0</v>
      </c>
      <c r="AD54">
        <v>0</v>
      </c>
      <c r="AE54">
        <v>2</v>
      </c>
      <c r="AF54">
        <v>0</v>
      </c>
      <c r="AG54">
        <v>0</v>
      </c>
      <c r="AH54">
        <v>18</v>
      </c>
      <c r="AI54">
        <v>8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2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3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1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8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2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22</v>
      </c>
      <c r="DH54">
        <v>5</v>
      </c>
      <c r="DI54">
        <v>41</v>
      </c>
      <c r="DJ54">
        <v>0.40196078431372551</v>
      </c>
      <c r="DK54">
        <v>14</v>
      </c>
      <c r="DL54">
        <v>1</v>
      </c>
      <c r="DM54">
        <v>1</v>
      </c>
      <c r="DN54">
        <v>4</v>
      </c>
      <c r="DO54">
        <v>3</v>
      </c>
      <c r="DP54">
        <v>10</v>
      </c>
      <c r="DQ54">
        <v>4</v>
      </c>
      <c r="DR54">
        <v>12</v>
      </c>
      <c r="DS54">
        <v>2</v>
      </c>
      <c r="DT54">
        <v>14</v>
      </c>
      <c r="DU54">
        <v>4</v>
      </c>
      <c r="DV54">
        <v>0</v>
      </c>
      <c r="DW54">
        <v>0</v>
      </c>
      <c r="DX54">
        <v>0</v>
      </c>
      <c r="DY54">
        <v>0</v>
      </c>
      <c r="DZ54" t="s">
        <v>248</v>
      </c>
      <c r="EA54" t="s">
        <v>259</v>
      </c>
      <c r="EB54" t="s">
        <v>260</v>
      </c>
      <c r="EG54">
        <v>8.8244674669999998</v>
      </c>
      <c r="EH54">
        <v>77.359552480000005</v>
      </c>
      <c r="EI54" t="s">
        <v>363</v>
      </c>
      <c r="IT54">
        <v>161.9902395</v>
      </c>
      <c r="IU54">
        <v>0</v>
      </c>
      <c r="IV54">
        <v>0</v>
      </c>
      <c r="IW54">
        <v>0</v>
      </c>
      <c r="IX54">
        <v>1.26</v>
      </c>
      <c r="IY54">
        <v>66.47</v>
      </c>
      <c r="JB54">
        <v>0</v>
      </c>
      <c r="JC54">
        <v>0</v>
      </c>
      <c r="JD54">
        <v>0</v>
      </c>
      <c r="JE54">
        <v>7.7782459999999999E-3</v>
      </c>
    </row>
    <row r="55" spans="1:266" x14ac:dyDescent="0.35">
      <c r="A55">
        <v>2012</v>
      </c>
      <c r="B55" t="s">
        <v>284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116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3</v>
      </c>
      <c r="AJ55">
        <v>0</v>
      </c>
      <c r="AK55">
        <v>0</v>
      </c>
      <c r="AL55">
        <v>2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</v>
      </c>
      <c r="BZ55">
        <v>0</v>
      </c>
      <c r="CA55">
        <v>0</v>
      </c>
      <c r="CB55">
        <v>3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35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160</v>
      </c>
      <c r="DH55">
        <v>4</v>
      </c>
      <c r="DI55">
        <v>165</v>
      </c>
      <c r="DJ55">
        <v>1.6176470588235294</v>
      </c>
      <c r="DK55">
        <v>7</v>
      </c>
      <c r="DL55">
        <v>0</v>
      </c>
      <c r="DM55">
        <v>0</v>
      </c>
      <c r="DN55">
        <v>2</v>
      </c>
      <c r="DO55">
        <v>2</v>
      </c>
      <c r="DP55">
        <v>7</v>
      </c>
      <c r="DQ55">
        <v>2</v>
      </c>
      <c r="DR55">
        <v>118</v>
      </c>
      <c r="DS55">
        <v>2</v>
      </c>
      <c r="DT55">
        <v>3</v>
      </c>
      <c r="DU55">
        <v>1</v>
      </c>
      <c r="DV55">
        <v>0</v>
      </c>
      <c r="DW55">
        <v>0</v>
      </c>
      <c r="DX55">
        <v>0</v>
      </c>
      <c r="DY55">
        <v>0</v>
      </c>
      <c r="DZ55" t="s">
        <v>248</v>
      </c>
      <c r="EA55" t="s">
        <v>259</v>
      </c>
      <c r="EB55" t="s">
        <v>260</v>
      </c>
      <c r="EG55">
        <v>8.8217963990000001</v>
      </c>
      <c r="EH55">
        <v>77.36065232</v>
      </c>
      <c r="EI55" t="s">
        <v>363</v>
      </c>
      <c r="IT55">
        <v>124.7882583</v>
      </c>
      <c r="IU55">
        <v>0</v>
      </c>
      <c r="IV55">
        <v>0</v>
      </c>
      <c r="IW55">
        <v>0</v>
      </c>
      <c r="IX55">
        <v>0.64</v>
      </c>
      <c r="IY55">
        <v>63.75</v>
      </c>
      <c r="JB55">
        <v>0</v>
      </c>
      <c r="JC55">
        <v>0</v>
      </c>
      <c r="JD55">
        <v>0</v>
      </c>
      <c r="JE55">
        <v>5.1286880000000002E-3</v>
      </c>
    </row>
    <row r="56" spans="1:266" x14ac:dyDescent="0.35">
      <c r="A56">
        <v>2012</v>
      </c>
      <c r="B56" t="s">
        <v>285</v>
      </c>
      <c r="C56">
        <v>0</v>
      </c>
      <c r="D56">
        <v>0</v>
      </c>
      <c r="E56">
        <v>0</v>
      </c>
      <c r="F56">
        <v>0</v>
      </c>
      <c r="G56">
        <v>0</v>
      </c>
      <c r="H56">
        <v>15</v>
      </c>
      <c r="I56">
        <v>2</v>
      </c>
      <c r="J56">
        <v>6</v>
      </c>
      <c r="K56">
        <v>0</v>
      </c>
      <c r="L56">
        <v>26</v>
      </c>
      <c r="M56">
        <v>0</v>
      </c>
      <c r="N56">
        <v>0</v>
      </c>
      <c r="O56">
        <v>0</v>
      </c>
      <c r="P56">
        <v>0</v>
      </c>
      <c r="Q56">
        <v>15</v>
      </c>
      <c r="R56">
        <v>0</v>
      </c>
      <c r="S56">
        <v>0</v>
      </c>
      <c r="T56">
        <v>25</v>
      </c>
      <c r="U56">
        <v>2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73</v>
      </c>
      <c r="AI56">
        <v>11</v>
      </c>
      <c r="AJ56">
        <v>0</v>
      </c>
      <c r="AK56">
        <v>14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3</v>
      </c>
      <c r="AR56">
        <v>0</v>
      </c>
      <c r="AS56">
        <v>0</v>
      </c>
      <c r="AT56">
        <v>30</v>
      </c>
      <c r="AU56">
        <v>0</v>
      </c>
      <c r="AV56">
        <v>0</v>
      </c>
      <c r="AW56">
        <v>5</v>
      </c>
      <c r="AX56">
        <v>0</v>
      </c>
      <c r="AY56">
        <v>0</v>
      </c>
      <c r="AZ56">
        <v>0</v>
      </c>
      <c r="BA56">
        <v>7</v>
      </c>
      <c r="BB56">
        <v>9</v>
      </c>
      <c r="BC56">
        <v>10</v>
      </c>
      <c r="BD56">
        <v>0</v>
      </c>
      <c r="BE56">
        <v>3</v>
      </c>
      <c r="BF56">
        <v>0</v>
      </c>
      <c r="BG56">
        <v>0</v>
      </c>
      <c r="BH56">
        <v>0</v>
      </c>
      <c r="BI56">
        <v>8</v>
      </c>
      <c r="BJ56">
        <v>500</v>
      </c>
      <c r="BK56">
        <v>0</v>
      </c>
      <c r="BL56">
        <v>554</v>
      </c>
      <c r="BM56">
        <v>4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1845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1845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33</v>
      </c>
      <c r="DD56">
        <v>0</v>
      </c>
      <c r="DE56">
        <v>120</v>
      </c>
      <c r="DF56">
        <v>0</v>
      </c>
      <c r="DG56">
        <v>211</v>
      </c>
      <c r="DH56">
        <v>9</v>
      </c>
      <c r="DI56">
        <v>2683</v>
      </c>
      <c r="DJ56">
        <v>26.303921568627452</v>
      </c>
      <c r="DK56">
        <v>24</v>
      </c>
      <c r="DL56">
        <v>0</v>
      </c>
      <c r="DM56">
        <v>0</v>
      </c>
      <c r="DN56">
        <v>580</v>
      </c>
      <c r="DO56">
        <v>9</v>
      </c>
      <c r="DP56">
        <v>48</v>
      </c>
      <c r="DQ56">
        <v>6</v>
      </c>
      <c r="DR56">
        <v>153</v>
      </c>
      <c r="DS56">
        <v>4</v>
      </c>
      <c r="DT56">
        <v>18</v>
      </c>
      <c r="DU56">
        <v>3</v>
      </c>
      <c r="DV56">
        <v>0</v>
      </c>
      <c r="DW56">
        <v>0</v>
      </c>
      <c r="DX56">
        <v>39</v>
      </c>
      <c r="DY56">
        <v>2</v>
      </c>
      <c r="DZ56" t="s">
        <v>248</v>
      </c>
      <c r="EA56" t="s">
        <v>286</v>
      </c>
      <c r="EB56" t="s">
        <v>260</v>
      </c>
      <c r="EG56">
        <v>8.8436637680000008</v>
      </c>
      <c r="EH56">
        <v>77.63382876</v>
      </c>
      <c r="EI56" t="s">
        <v>363</v>
      </c>
      <c r="IT56">
        <v>340.39182099999999</v>
      </c>
      <c r="IU56">
        <v>0</v>
      </c>
      <c r="IV56">
        <v>2</v>
      </c>
      <c r="IW56">
        <v>2</v>
      </c>
      <c r="IX56">
        <v>1.871</v>
      </c>
      <c r="IY56">
        <v>58.26</v>
      </c>
      <c r="JB56">
        <v>0</v>
      </c>
      <c r="JC56">
        <v>5.8755819999999999E-3</v>
      </c>
      <c r="JD56">
        <v>5.8755819999999999E-3</v>
      </c>
      <c r="JE56">
        <v>5.4966069999999997E-3</v>
      </c>
    </row>
    <row r="57" spans="1:266" x14ac:dyDescent="0.35">
      <c r="A57">
        <v>2012</v>
      </c>
      <c r="B57" t="s">
        <v>288</v>
      </c>
      <c r="C57">
        <v>3</v>
      </c>
      <c r="D57">
        <v>0</v>
      </c>
      <c r="E57">
        <v>0</v>
      </c>
      <c r="F57">
        <v>0</v>
      </c>
      <c r="G57">
        <v>0</v>
      </c>
      <c r="H57">
        <v>2</v>
      </c>
      <c r="I57">
        <v>0</v>
      </c>
      <c r="J57">
        <v>37</v>
      </c>
      <c r="K57">
        <v>0</v>
      </c>
      <c r="L57">
        <v>38</v>
      </c>
      <c r="M57">
        <v>0</v>
      </c>
      <c r="N57">
        <v>3</v>
      </c>
      <c r="O57">
        <v>0</v>
      </c>
      <c r="P57">
        <v>0</v>
      </c>
      <c r="Q57">
        <v>0</v>
      </c>
      <c r="R57">
        <v>0</v>
      </c>
      <c r="S57">
        <v>0</v>
      </c>
      <c r="T57">
        <v>103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36</v>
      </c>
      <c r="AE57">
        <v>4</v>
      </c>
      <c r="AF57">
        <v>0</v>
      </c>
      <c r="AG57">
        <v>0</v>
      </c>
      <c r="AH57">
        <v>159</v>
      </c>
      <c r="AI57">
        <v>14</v>
      </c>
      <c r="AJ57">
        <v>0</v>
      </c>
      <c r="AK57">
        <v>155</v>
      </c>
      <c r="AL57">
        <v>4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31</v>
      </c>
      <c r="AT57">
        <v>28</v>
      </c>
      <c r="AU57">
        <v>3</v>
      </c>
      <c r="AV57">
        <v>0</v>
      </c>
      <c r="AW57">
        <v>5</v>
      </c>
      <c r="AX57">
        <v>0</v>
      </c>
      <c r="AY57">
        <v>0</v>
      </c>
      <c r="AZ57">
        <v>545</v>
      </c>
      <c r="BA57">
        <v>38</v>
      </c>
      <c r="BB57">
        <v>3</v>
      </c>
      <c r="BC57">
        <v>36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5</v>
      </c>
      <c r="BJ57">
        <v>0</v>
      </c>
      <c r="BK57">
        <v>0</v>
      </c>
      <c r="BL57">
        <v>919</v>
      </c>
      <c r="BM57">
        <v>9</v>
      </c>
      <c r="BN57">
        <v>0</v>
      </c>
      <c r="BO57">
        <v>0</v>
      </c>
      <c r="BP57">
        <v>0</v>
      </c>
      <c r="BQ57">
        <v>5</v>
      </c>
      <c r="BR57">
        <v>20</v>
      </c>
      <c r="BS57">
        <v>0</v>
      </c>
      <c r="BT57">
        <v>0</v>
      </c>
      <c r="BU57">
        <v>27</v>
      </c>
      <c r="BV57">
        <v>1</v>
      </c>
      <c r="BW57">
        <v>2</v>
      </c>
      <c r="BX57">
        <v>27</v>
      </c>
      <c r="BY57">
        <v>9</v>
      </c>
      <c r="BZ57">
        <v>0</v>
      </c>
      <c r="CA57">
        <v>0</v>
      </c>
      <c r="CB57">
        <v>0</v>
      </c>
      <c r="CC57">
        <v>0</v>
      </c>
      <c r="CD57">
        <v>49</v>
      </c>
      <c r="CE57">
        <v>2</v>
      </c>
      <c r="CF57">
        <v>3</v>
      </c>
      <c r="CG57">
        <v>0</v>
      </c>
      <c r="CH57">
        <v>0</v>
      </c>
      <c r="CI57">
        <v>19</v>
      </c>
      <c r="CJ57">
        <v>0</v>
      </c>
      <c r="CK57">
        <v>0</v>
      </c>
      <c r="CL57">
        <v>0</v>
      </c>
      <c r="CM57">
        <v>3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</v>
      </c>
      <c r="CZ57">
        <v>8</v>
      </c>
      <c r="DA57">
        <v>0</v>
      </c>
      <c r="DB57">
        <v>0</v>
      </c>
      <c r="DC57">
        <v>5</v>
      </c>
      <c r="DD57">
        <v>0</v>
      </c>
      <c r="DE57">
        <v>0</v>
      </c>
      <c r="DF57">
        <v>0</v>
      </c>
      <c r="DG57">
        <v>129</v>
      </c>
      <c r="DH57">
        <v>7</v>
      </c>
      <c r="DI57">
        <v>1234</v>
      </c>
      <c r="DJ57">
        <v>12.098039215686274</v>
      </c>
      <c r="DK57">
        <v>31</v>
      </c>
      <c r="DL57">
        <v>55</v>
      </c>
      <c r="DM57">
        <v>3</v>
      </c>
      <c r="DN57">
        <v>85</v>
      </c>
      <c r="DO57">
        <v>8</v>
      </c>
      <c r="DP57">
        <v>171</v>
      </c>
      <c r="DQ57">
        <v>9</v>
      </c>
      <c r="DR57">
        <v>11</v>
      </c>
      <c r="DS57">
        <v>2</v>
      </c>
      <c r="DT57">
        <v>83</v>
      </c>
      <c r="DU57">
        <v>5</v>
      </c>
      <c r="DV57">
        <v>0</v>
      </c>
      <c r="DW57">
        <v>0</v>
      </c>
      <c r="DX57">
        <v>804</v>
      </c>
      <c r="DY57">
        <v>4</v>
      </c>
      <c r="DZ57" t="s">
        <v>248</v>
      </c>
      <c r="EA57" t="s">
        <v>253</v>
      </c>
      <c r="EB57" t="s">
        <v>250</v>
      </c>
      <c r="EG57">
        <v>8.560671116</v>
      </c>
      <c r="EH57">
        <v>78.054442539999997</v>
      </c>
      <c r="EI57" t="s">
        <v>363</v>
      </c>
      <c r="GE57">
        <v>4</v>
      </c>
      <c r="GF57">
        <v>5</v>
      </c>
      <c r="GG57">
        <v>4</v>
      </c>
      <c r="GI57">
        <v>3</v>
      </c>
      <c r="IT57">
        <v>364.47604380000001</v>
      </c>
      <c r="IU57">
        <v>1</v>
      </c>
      <c r="IV57">
        <v>5</v>
      </c>
      <c r="IW57">
        <v>0</v>
      </c>
      <c r="IX57">
        <v>0</v>
      </c>
      <c r="IY57">
        <v>5.67</v>
      </c>
      <c r="JB57">
        <v>2.7436650000000002E-3</v>
      </c>
      <c r="JC57">
        <v>1.3718322999999999E-2</v>
      </c>
      <c r="JD57">
        <v>0</v>
      </c>
      <c r="JE57">
        <v>0</v>
      </c>
    </row>
    <row r="58" spans="1:266" x14ac:dyDescent="0.35">
      <c r="A58">
        <v>2012</v>
      </c>
      <c r="B58" t="s">
        <v>291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9</v>
      </c>
      <c r="P58">
        <v>0</v>
      </c>
      <c r="Q58">
        <v>0</v>
      </c>
      <c r="R58">
        <v>0</v>
      </c>
      <c r="S58">
        <v>0</v>
      </c>
      <c r="T58">
        <v>15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78</v>
      </c>
      <c r="AI58">
        <v>9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3</v>
      </c>
      <c r="AT58">
        <v>64</v>
      </c>
      <c r="AU58">
        <v>1</v>
      </c>
      <c r="AV58">
        <v>0</v>
      </c>
      <c r="AW58">
        <v>1</v>
      </c>
      <c r="AX58">
        <v>1</v>
      </c>
      <c r="AY58">
        <v>0</v>
      </c>
      <c r="AZ58">
        <v>29</v>
      </c>
      <c r="BA58">
        <v>3</v>
      </c>
      <c r="BB58">
        <v>3</v>
      </c>
      <c r="BC58">
        <v>4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3</v>
      </c>
      <c r="BJ58">
        <v>0</v>
      </c>
      <c r="BK58">
        <v>0</v>
      </c>
      <c r="BL58">
        <v>50</v>
      </c>
      <c r="BM58">
        <v>5</v>
      </c>
      <c r="BN58">
        <v>0</v>
      </c>
      <c r="BO58">
        <v>0</v>
      </c>
      <c r="BP58">
        <v>0</v>
      </c>
      <c r="BQ58">
        <v>0</v>
      </c>
      <c r="BR58">
        <v>3</v>
      </c>
      <c r="BS58">
        <v>0</v>
      </c>
      <c r="BT58">
        <v>0</v>
      </c>
      <c r="BU58">
        <v>12</v>
      </c>
      <c r="BV58">
        <v>2</v>
      </c>
      <c r="BW58">
        <v>0</v>
      </c>
      <c r="BX58">
        <v>3</v>
      </c>
      <c r="BY58">
        <v>2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2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9</v>
      </c>
      <c r="DH58">
        <v>3</v>
      </c>
      <c r="DI58">
        <v>149</v>
      </c>
      <c r="DJ58">
        <v>1.4607843137254901</v>
      </c>
      <c r="DK58">
        <v>19</v>
      </c>
      <c r="DL58">
        <v>17</v>
      </c>
      <c r="DM58">
        <v>4</v>
      </c>
      <c r="DN58">
        <v>70</v>
      </c>
      <c r="DO58">
        <v>3</v>
      </c>
      <c r="DP58">
        <v>6</v>
      </c>
      <c r="DQ58">
        <v>4</v>
      </c>
      <c r="DR58">
        <v>2</v>
      </c>
      <c r="DS58">
        <v>1</v>
      </c>
      <c r="DT58">
        <v>10</v>
      </c>
      <c r="DU58">
        <v>5</v>
      </c>
      <c r="DV58">
        <v>0</v>
      </c>
      <c r="DW58">
        <v>0</v>
      </c>
      <c r="DX58">
        <v>44</v>
      </c>
      <c r="DY58">
        <v>2</v>
      </c>
      <c r="DZ58" t="s">
        <v>248</v>
      </c>
      <c r="EA58" t="s">
        <v>292</v>
      </c>
      <c r="EB58" t="s">
        <v>260</v>
      </c>
      <c r="EG58">
        <v>8.7384001310000006</v>
      </c>
      <c r="EH58">
        <v>77.520133229999999</v>
      </c>
      <c r="EI58" t="s">
        <v>363</v>
      </c>
      <c r="IT58">
        <v>196.8661123</v>
      </c>
      <c r="IU58">
        <v>2</v>
      </c>
      <c r="IV58">
        <v>2</v>
      </c>
      <c r="IW58">
        <v>0</v>
      </c>
      <c r="IX58">
        <v>3.12</v>
      </c>
      <c r="IY58">
        <v>68.83</v>
      </c>
      <c r="IZ58">
        <v>7</v>
      </c>
      <c r="JA58">
        <v>11</v>
      </c>
      <c r="JB58">
        <v>1.0159189000000001E-2</v>
      </c>
      <c r="JC58">
        <v>1.0159189000000001E-2</v>
      </c>
      <c r="JD58">
        <v>0</v>
      </c>
      <c r="JE58">
        <v>1.5848335000000002E-2</v>
      </c>
    </row>
    <row r="59" spans="1:266" x14ac:dyDescent="0.35">
      <c r="A59">
        <v>2012</v>
      </c>
      <c r="B59" t="s">
        <v>293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80</v>
      </c>
      <c r="M59">
        <v>0</v>
      </c>
      <c r="N59">
        <v>5</v>
      </c>
      <c r="O59">
        <v>45</v>
      </c>
      <c r="P59">
        <v>0</v>
      </c>
      <c r="Q59">
        <v>39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72</v>
      </c>
      <c r="AI59">
        <v>10</v>
      </c>
      <c r="AJ59">
        <v>0</v>
      </c>
      <c r="AK59">
        <v>0</v>
      </c>
      <c r="AL59">
        <v>8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48</v>
      </c>
      <c r="AU59">
        <v>0</v>
      </c>
      <c r="AV59">
        <v>0</v>
      </c>
      <c r="AW59">
        <v>1</v>
      </c>
      <c r="AX59">
        <v>2</v>
      </c>
      <c r="AY59">
        <v>0</v>
      </c>
      <c r="AZ59">
        <v>0</v>
      </c>
      <c r="BA59">
        <v>6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4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73</v>
      </c>
      <c r="BV59">
        <v>2</v>
      </c>
      <c r="BW59">
        <v>1</v>
      </c>
      <c r="BX59">
        <v>28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2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130</v>
      </c>
      <c r="DH59">
        <v>4</v>
      </c>
      <c r="DI59">
        <v>275</v>
      </c>
      <c r="DJ59">
        <v>2.6960784313725492</v>
      </c>
      <c r="DK59">
        <v>16</v>
      </c>
      <c r="DL59">
        <v>73</v>
      </c>
      <c r="DM59">
        <v>2</v>
      </c>
      <c r="DN59">
        <v>137</v>
      </c>
      <c r="DO59">
        <v>6</v>
      </c>
      <c r="DP59">
        <v>14</v>
      </c>
      <c r="DQ59">
        <v>3</v>
      </c>
      <c r="DR59">
        <v>39</v>
      </c>
      <c r="DS59">
        <v>1</v>
      </c>
      <c r="DT59">
        <v>10</v>
      </c>
      <c r="DU59">
        <v>4</v>
      </c>
      <c r="DV59">
        <v>0</v>
      </c>
      <c r="DW59">
        <v>0</v>
      </c>
      <c r="DX59">
        <v>0</v>
      </c>
      <c r="DY59">
        <v>0</v>
      </c>
      <c r="DZ59" t="s">
        <v>248</v>
      </c>
      <c r="EA59" t="s">
        <v>273</v>
      </c>
      <c r="EB59" t="s">
        <v>250</v>
      </c>
      <c r="EG59">
        <v>8.7349805810000003</v>
      </c>
      <c r="EH59">
        <v>77.691206390000005</v>
      </c>
      <c r="EI59" t="s">
        <v>363</v>
      </c>
      <c r="GE59">
        <v>3</v>
      </c>
      <c r="GF59">
        <v>3</v>
      </c>
      <c r="GI59">
        <v>2</v>
      </c>
      <c r="IT59">
        <v>272.3746572</v>
      </c>
      <c r="IU59">
        <v>3</v>
      </c>
      <c r="IV59">
        <v>1</v>
      </c>
      <c r="IW59">
        <v>0</v>
      </c>
      <c r="IX59">
        <v>6.79</v>
      </c>
      <c r="IY59">
        <v>49</v>
      </c>
      <c r="JB59">
        <v>1.1014240999999999E-2</v>
      </c>
      <c r="JC59">
        <v>3.671414E-3</v>
      </c>
      <c r="JD59">
        <v>0</v>
      </c>
      <c r="JE59">
        <v>2.4928898000000001E-2</v>
      </c>
      <c r="JF59" t="s">
        <v>296</v>
      </c>
    </row>
    <row r="60" spans="1:266" x14ac:dyDescent="0.35">
      <c r="A60">
        <v>2012</v>
      </c>
      <c r="B60" t="s">
        <v>297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0</v>
      </c>
      <c r="N60">
        <v>2</v>
      </c>
      <c r="O60">
        <v>9</v>
      </c>
      <c r="P60">
        <v>0</v>
      </c>
      <c r="Q60">
        <v>7</v>
      </c>
      <c r="R60">
        <v>0</v>
      </c>
      <c r="S60">
        <v>0</v>
      </c>
      <c r="T60">
        <v>82</v>
      </c>
      <c r="U60">
        <v>0</v>
      </c>
      <c r="V60">
        <v>6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23</v>
      </c>
      <c r="AE60">
        <v>4</v>
      </c>
      <c r="AF60">
        <v>0</v>
      </c>
      <c r="AG60">
        <v>0</v>
      </c>
      <c r="AH60">
        <v>79</v>
      </c>
      <c r="AI60">
        <v>13</v>
      </c>
      <c r="AJ60">
        <v>0</v>
      </c>
      <c r="AK60">
        <v>0</v>
      </c>
      <c r="AL60">
        <v>440</v>
      </c>
      <c r="AM60">
        <v>0</v>
      </c>
      <c r="AN60">
        <v>0</v>
      </c>
      <c r="AO60">
        <v>0</v>
      </c>
      <c r="AP60">
        <v>0</v>
      </c>
      <c r="AQ60">
        <v>3</v>
      </c>
      <c r="AR60">
        <v>0</v>
      </c>
      <c r="AS60">
        <v>80</v>
      </c>
      <c r="AT60">
        <v>29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59</v>
      </c>
      <c r="BA60">
        <v>17</v>
      </c>
      <c r="BB60">
        <v>3</v>
      </c>
      <c r="BC60">
        <v>35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4</v>
      </c>
      <c r="BJ60">
        <v>0</v>
      </c>
      <c r="BK60">
        <v>0</v>
      </c>
      <c r="BL60">
        <v>186</v>
      </c>
      <c r="BM60">
        <v>6</v>
      </c>
      <c r="BN60">
        <v>0</v>
      </c>
      <c r="BO60">
        <v>0</v>
      </c>
      <c r="BP60">
        <v>0</v>
      </c>
      <c r="BQ60">
        <v>2</v>
      </c>
      <c r="BR60">
        <v>15</v>
      </c>
      <c r="BS60">
        <v>0</v>
      </c>
      <c r="BT60">
        <v>0</v>
      </c>
      <c r="BU60">
        <v>30</v>
      </c>
      <c r="BV60">
        <v>2</v>
      </c>
      <c r="BW60">
        <v>2</v>
      </c>
      <c r="BX60">
        <v>21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1</v>
      </c>
      <c r="CE60">
        <v>4</v>
      </c>
      <c r="CF60">
        <v>0</v>
      </c>
      <c r="CG60">
        <v>0</v>
      </c>
      <c r="CH60">
        <v>0</v>
      </c>
      <c r="CI60">
        <v>6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564</v>
      </c>
      <c r="DH60">
        <v>5</v>
      </c>
      <c r="DI60">
        <v>859</v>
      </c>
      <c r="DJ60">
        <v>8.4215686274509807</v>
      </c>
      <c r="DK60">
        <v>26</v>
      </c>
      <c r="DL60">
        <v>45</v>
      </c>
      <c r="DM60">
        <v>3</v>
      </c>
      <c r="DN60">
        <v>45</v>
      </c>
      <c r="DO60">
        <v>7</v>
      </c>
      <c r="DP60">
        <v>548</v>
      </c>
      <c r="DQ60">
        <v>7</v>
      </c>
      <c r="DR60">
        <v>7</v>
      </c>
      <c r="DS60">
        <v>1</v>
      </c>
      <c r="DT60">
        <v>61</v>
      </c>
      <c r="DU60">
        <v>5</v>
      </c>
      <c r="DV60">
        <v>0</v>
      </c>
      <c r="DW60">
        <v>0</v>
      </c>
      <c r="DX60">
        <v>147</v>
      </c>
      <c r="DY60">
        <v>3</v>
      </c>
      <c r="DZ60" t="s">
        <v>248</v>
      </c>
      <c r="EA60" t="s">
        <v>253</v>
      </c>
      <c r="EB60" t="s">
        <v>250</v>
      </c>
      <c r="EG60">
        <v>8.5954914060000007</v>
      </c>
      <c r="EH60">
        <v>78.051451659999998</v>
      </c>
      <c r="EI60" t="s">
        <v>363</v>
      </c>
      <c r="GE60">
        <v>4</v>
      </c>
      <c r="GF60">
        <v>3</v>
      </c>
      <c r="GG60">
        <v>1</v>
      </c>
      <c r="GI60">
        <v>3</v>
      </c>
      <c r="IT60">
        <v>172.8704668</v>
      </c>
      <c r="IU60">
        <v>1</v>
      </c>
      <c r="IV60">
        <v>10</v>
      </c>
      <c r="IW60">
        <v>0</v>
      </c>
      <c r="IX60">
        <v>3.32</v>
      </c>
      <c r="IY60">
        <v>8.16</v>
      </c>
      <c r="JB60">
        <v>5.7846779999999997E-3</v>
      </c>
      <c r="JC60">
        <v>5.7846781E-2</v>
      </c>
      <c r="JD60">
        <v>0</v>
      </c>
      <c r="JE60">
        <v>1.9205131E-2</v>
      </c>
    </row>
    <row r="61" spans="1:266" x14ac:dyDescent="0.35">
      <c r="A61">
        <v>2012</v>
      </c>
      <c r="B61" t="s">
        <v>304</v>
      </c>
      <c r="C61">
        <v>0</v>
      </c>
      <c r="D61">
        <v>0</v>
      </c>
      <c r="E61">
        <v>42</v>
      </c>
      <c r="F61">
        <v>0</v>
      </c>
      <c r="G61">
        <v>0</v>
      </c>
      <c r="H61">
        <v>13</v>
      </c>
      <c r="I61">
        <v>1</v>
      </c>
      <c r="J61">
        <v>15</v>
      </c>
      <c r="K61">
        <v>0</v>
      </c>
      <c r="L61">
        <v>26</v>
      </c>
      <c r="M61">
        <v>0</v>
      </c>
      <c r="N61">
        <v>2</v>
      </c>
      <c r="O61">
        <v>0</v>
      </c>
      <c r="P61">
        <v>0</v>
      </c>
      <c r="Q61">
        <v>9</v>
      </c>
      <c r="R61">
        <v>0</v>
      </c>
      <c r="S61">
        <v>2</v>
      </c>
      <c r="T61">
        <v>4</v>
      </c>
      <c r="U61">
        <v>0</v>
      </c>
      <c r="V61">
        <v>0</v>
      </c>
      <c r="W61">
        <v>152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2</v>
      </c>
      <c r="AF61">
        <v>2</v>
      </c>
      <c r="AG61">
        <v>0</v>
      </c>
      <c r="AH61">
        <v>104</v>
      </c>
      <c r="AI61">
        <v>12</v>
      </c>
      <c r="AJ61">
        <v>0</v>
      </c>
      <c r="AK61">
        <v>0</v>
      </c>
      <c r="AL61">
        <v>52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25</v>
      </c>
      <c r="AT61">
        <v>6</v>
      </c>
      <c r="AU61">
        <v>30</v>
      </c>
      <c r="AV61">
        <v>0</v>
      </c>
      <c r="AW61">
        <v>0</v>
      </c>
      <c r="AX61">
        <v>2</v>
      </c>
      <c r="AY61">
        <v>0</v>
      </c>
      <c r="AZ61">
        <v>0</v>
      </c>
      <c r="BA61">
        <v>34</v>
      </c>
      <c r="BB61">
        <v>2</v>
      </c>
      <c r="BC61">
        <v>5</v>
      </c>
      <c r="BD61">
        <v>0</v>
      </c>
      <c r="BE61">
        <v>26</v>
      </c>
      <c r="BF61">
        <v>0</v>
      </c>
      <c r="BG61">
        <v>0</v>
      </c>
      <c r="BH61">
        <v>0</v>
      </c>
      <c r="BI61">
        <v>7</v>
      </c>
      <c r="BJ61">
        <v>15</v>
      </c>
      <c r="BK61">
        <v>0</v>
      </c>
      <c r="BL61">
        <v>193</v>
      </c>
      <c r="BM61">
        <v>6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65</v>
      </c>
      <c r="BV61">
        <v>1</v>
      </c>
      <c r="BW61">
        <v>0</v>
      </c>
      <c r="BX61">
        <v>0</v>
      </c>
      <c r="BY61">
        <v>3</v>
      </c>
      <c r="BZ61">
        <v>0</v>
      </c>
      <c r="CA61">
        <v>0</v>
      </c>
      <c r="CB61">
        <v>0</v>
      </c>
      <c r="CC61">
        <v>0</v>
      </c>
      <c r="CD61">
        <v>7</v>
      </c>
      <c r="CE61">
        <v>0</v>
      </c>
      <c r="CF61">
        <v>0</v>
      </c>
      <c r="CG61">
        <v>0</v>
      </c>
      <c r="CH61">
        <v>23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149</v>
      </c>
      <c r="DH61">
        <v>9</v>
      </c>
      <c r="DI61">
        <v>511</v>
      </c>
      <c r="DJ61">
        <v>5.0098039215686274</v>
      </c>
      <c r="DK61">
        <v>28</v>
      </c>
      <c r="DL61">
        <v>0</v>
      </c>
      <c r="DM61">
        <v>0</v>
      </c>
      <c r="DN61">
        <v>59</v>
      </c>
      <c r="DO61">
        <v>7</v>
      </c>
      <c r="DP61">
        <v>107</v>
      </c>
      <c r="DQ61">
        <v>9</v>
      </c>
      <c r="DR61">
        <v>93</v>
      </c>
      <c r="DS61">
        <v>5</v>
      </c>
      <c r="DT61">
        <v>225</v>
      </c>
      <c r="DU61">
        <v>6</v>
      </c>
      <c r="DV61">
        <v>0</v>
      </c>
      <c r="DW61">
        <v>0</v>
      </c>
      <c r="DX61">
        <v>4</v>
      </c>
      <c r="DY61">
        <v>1</v>
      </c>
      <c r="DZ61" t="s">
        <v>248</v>
      </c>
      <c r="EA61" t="s">
        <v>305</v>
      </c>
      <c r="EB61" t="s">
        <v>260</v>
      </c>
      <c r="EG61">
        <v>8.5010144850000007</v>
      </c>
      <c r="EH61">
        <v>77.655967219999994</v>
      </c>
      <c r="EI61" t="s">
        <v>363</v>
      </c>
      <c r="IT61">
        <v>409.98050239999998</v>
      </c>
      <c r="IU61">
        <v>2</v>
      </c>
      <c r="IV61">
        <v>4</v>
      </c>
      <c r="IW61">
        <v>0</v>
      </c>
      <c r="IX61">
        <v>6.99</v>
      </c>
      <c r="IY61">
        <v>51.87</v>
      </c>
      <c r="JB61">
        <v>4.8782809999999999E-3</v>
      </c>
      <c r="JC61">
        <v>9.7565619999999999E-3</v>
      </c>
      <c r="JD61">
        <v>0</v>
      </c>
      <c r="JE61">
        <v>1.7049590999999999E-2</v>
      </c>
    </row>
    <row r="62" spans="1:266" x14ac:dyDescent="0.35">
      <c r="A62">
        <v>2012</v>
      </c>
      <c r="B62" t="s">
        <v>306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43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2</v>
      </c>
      <c r="AE62">
        <v>0</v>
      </c>
      <c r="AF62">
        <v>0</v>
      </c>
      <c r="AG62">
        <v>0</v>
      </c>
      <c r="AH62">
        <v>78</v>
      </c>
      <c r="AI62">
        <v>6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5</v>
      </c>
      <c r="AT62">
        <v>43</v>
      </c>
      <c r="AU62">
        <v>0</v>
      </c>
      <c r="AV62">
        <v>0</v>
      </c>
      <c r="AW62">
        <v>0</v>
      </c>
      <c r="AX62">
        <v>3</v>
      </c>
      <c r="AY62">
        <v>0</v>
      </c>
      <c r="AZ62">
        <v>169</v>
      </c>
      <c r="BA62">
        <v>6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18</v>
      </c>
      <c r="BJ62">
        <v>0</v>
      </c>
      <c r="BK62">
        <v>0</v>
      </c>
      <c r="BL62">
        <v>223</v>
      </c>
      <c r="BM62">
        <v>3</v>
      </c>
      <c r="BN62">
        <v>0</v>
      </c>
      <c r="BO62">
        <v>0</v>
      </c>
      <c r="BP62">
        <v>0</v>
      </c>
      <c r="BQ62">
        <v>0</v>
      </c>
      <c r="BR62">
        <v>52</v>
      </c>
      <c r="BS62">
        <v>0</v>
      </c>
      <c r="BT62">
        <v>0</v>
      </c>
      <c r="BU62">
        <v>88</v>
      </c>
      <c r="BV62">
        <v>2</v>
      </c>
      <c r="BW62">
        <v>1</v>
      </c>
      <c r="BX62">
        <v>45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2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5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6</v>
      </c>
      <c r="DH62">
        <v>2</v>
      </c>
      <c r="DI62">
        <v>395</v>
      </c>
      <c r="DJ62">
        <v>3.8725490196078431</v>
      </c>
      <c r="DK62">
        <v>13</v>
      </c>
      <c r="DL62">
        <v>140</v>
      </c>
      <c r="DM62">
        <v>3</v>
      </c>
      <c r="DN62">
        <v>63</v>
      </c>
      <c r="DO62">
        <v>4</v>
      </c>
      <c r="DP62">
        <v>12</v>
      </c>
      <c r="DQ62">
        <v>3</v>
      </c>
      <c r="DR62">
        <v>0</v>
      </c>
      <c r="DS62">
        <v>0</v>
      </c>
      <c r="DT62">
        <v>9</v>
      </c>
      <c r="DU62">
        <v>2</v>
      </c>
      <c r="DV62">
        <v>0</v>
      </c>
      <c r="DW62">
        <v>0</v>
      </c>
      <c r="DX62">
        <v>169</v>
      </c>
      <c r="DY62">
        <v>1</v>
      </c>
      <c r="DZ62" t="s">
        <v>248</v>
      </c>
      <c r="EA62" t="s">
        <v>307</v>
      </c>
      <c r="EB62" t="s">
        <v>250</v>
      </c>
      <c r="EG62">
        <v>8.6981010730000001</v>
      </c>
      <c r="EH62">
        <v>77.650253919999997</v>
      </c>
      <c r="EI62" t="s">
        <v>363</v>
      </c>
      <c r="IT62">
        <v>141.25455059999999</v>
      </c>
      <c r="IU62">
        <v>1</v>
      </c>
      <c r="IV62">
        <v>3</v>
      </c>
      <c r="IW62">
        <v>0</v>
      </c>
      <c r="IX62">
        <v>2.0699999999999998</v>
      </c>
      <c r="IY62">
        <v>53.03</v>
      </c>
      <c r="JB62">
        <v>7.0794179999999996E-3</v>
      </c>
      <c r="JC62">
        <v>2.1238254000000002E-2</v>
      </c>
      <c r="JD62">
        <v>0</v>
      </c>
      <c r="JE62">
        <v>1.4654395000000001E-2</v>
      </c>
    </row>
    <row r="63" spans="1:266" x14ac:dyDescent="0.35">
      <c r="A63">
        <v>2012</v>
      </c>
      <c r="B63" t="s">
        <v>316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0</v>
      </c>
      <c r="L63">
        <v>0</v>
      </c>
      <c r="M63">
        <v>0</v>
      </c>
      <c r="N63">
        <v>0</v>
      </c>
      <c r="O63">
        <v>2</v>
      </c>
      <c r="P63">
        <v>0</v>
      </c>
      <c r="Q63">
        <v>27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42</v>
      </c>
      <c r="AI63">
        <v>10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20</v>
      </c>
      <c r="AU63">
        <v>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6</v>
      </c>
      <c r="BB63">
        <v>0</v>
      </c>
      <c r="BC63">
        <v>2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4</v>
      </c>
      <c r="BJ63">
        <v>0</v>
      </c>
      <c r="BK63">
        <v>0</v>
      </c>
      <c r="BL63">
        <v>2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2</v>
      </c>
      <c r="BS63">
        <v>0</v>
      </c>
      <c r="BT63">
        <v>0</v>
      </c>
      <c r="BU63">
        <v>4</v>
      </c>
      <c r="BV63">
        <v>2</v>
      </c>
      <c r="BW63">
        <v>2</v>
      </c>
      <c r="BX63">
        <v>2</v>
      </c>
      <c r="BY63">
        <v>2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3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31</v>
      </c>
      <c r="DH63">
        <v>3</v>
      </c>
      <c r="DI63">
        <v>79</v>
      </c>
      <c r="DJ63">
        <v>0.77450980392156865</v>
      </c>
      <c r="DK63">
        <v>16</v>
      </c>
      <c r="DL63">
        <v>6</v>
      </c>
      <c r="DM63">
        <v>3</v>
      </c>
      <c r="DN63">
        <v>30</v>
      </c>
      <c r="DO63">
        <v>5</v>
      </c>
      <c r="DP63">
        <v>3</v>
      </c>
      <c r="DQ63">
        <v>2</v>
      </c>
      <c r="DR63">
        <v>29</v>
      </c>
      <c r="DS63">
        <v>2</v>
      </c>
      <c r="DT63">
        <v>11</v>
      </c>
      <c r="DU63">
        <v>4</v>
      </c>
      <c r="DV63">
        <v>0</v>
      </c>
      <c r="DW63">
        <v>0</v>
      </c>
      <c r="DX63">
        <v>0</v>
      </c>
      <c r="DY63">
        <v>0</v>
      </c>
      <c r="DZ63" t="s">
        <v>248</v>
      </c>
      <c r="EA63" t="s">
        <v>305</v>
      </c>
      <c r="EB63" t="s">
        <v>260</v>
      </c>
      <c r="EG63">
        <v>8.5500695160000006</v>
      </c>
      <c r="EH63">
        <v>77.563669219999994</v>
      </c>
      <c r="EI63" t="s">
        <v>363</v>
      </c>
      <c r="IT63">
        <v>258.74249250000003</v>
      </c>
      <c r="IU63">
        <v>2</v>
      </c>
      <c r="IV63">
        <v>1</v>
      </c>
      <c r="IW63">
        <v>0</v>
      </c>
      <c r="IX63">
        <v>3.13</v>
      </c>
      <c r="IY63">
        <v>61.87</v>
      </c>
      <c r="IZ63">
        <v>38</v>
      </c>
      <c r="JA63">
        <v>6</v>
      </c>
      <c r="JB63">
        <v>7.7296930000000002E-3</v>
      </c>
      <c r="JC63">
        <v>3.8648459999999999E-3</v>
      </c>
      <c r="JD63">
        <v>0</v>
      </c>
      <c r="JE63">
        <v>1.2096969000000001E-2</v>
      </c>
    </row>
    <row r="64" spans="1:266" x14ac:dyDescent="0.35">
      <c r="A64">
        <v>2012</v>
      </c>
      <c r="B64" t="s">
        <v>318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6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8</v>
      </c>
      <c r="AE64">
        <v>1</v>
      </c>
      <c r="AF64">
        <v>0</v>
      </c>
      <c r="AG64">
        <v>0</v>
      </c>
      <c r="AH64">
        <v>87</v>
      </c>
      <c r="AI64">
        <v>15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2</v>
      </c>
      <c r="AR64">
        <v>0</v>
      </c>
      <c r="AS64">
        <v>0</v>
      </c>
      <c r="AT64">
        <v>40</v>
      </c>
      <c r="AU64">
        <v>4</v>
      </c>
      <c r="AV64">
        <v>0</v>
      </c>
      <c r="AW64">
        <v>2</v>
      </c>
      <c r="AX64">
        <v>1</v>
      </c>
      <c r="AY64">
        <v>0</v>
      </c>
      <c r="AZ64">
        <v>12</v>
      </c>
      <c r="BA64">
        <v>11</v>
      </c>
      <c r="BB64">
        <v>2</v>
      </c>
      <c r="BC64">
        <v>2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</v>
      </c>
      <c r="BJ64">
        <v>0</v>
      </c>
      <c r="BK64">
        <v>0</v>
      </c>
      <c r="BL64">
        <v>45</v>
      </c>
      <c r="BM64">
        <v>5</v>
      </c>
      <c r="BN64">
        <v>0</v>
      </c>
      <c r="BO64">
        <v>0</v>
      </c>
      <c r="BP64">
        <v>0</v>
      </c>
      <c r="BQ64">
        <v>1</v>
      </c>
      <c r="BR64">
        <v>19</v>
      </c>
      <c r="BS64">
        <v>0</v>
      </c>
      <c r="BT64">
        <v>0</v>
      </c>
      <c r="BU64">
        <v>19</v>
      </c>
      <c r="BV64">
        <v>2</v>
      </c>
      <c r="BW64">
        <v>11</v>
      </c>
      <c r="BX64">
        <v>13</v>
      </c>
      <c r="BY64">
        <v>2</v>
      </c>
      <c r="BZ64">
        <v>0</v>
      </c>
      <c r="CA64">
        <v>0</v>
      </c>
      <c r="CB64">
        <v>0</v>
      </c>
      <c r="CC64">
        <v>0</v>
      </c>
      <c r="CD64">
        <v>2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4</v>
      </c>
      <c r="CV64">
        <v>0</v>
      </c>
      <c r="CW64">
        <v>0</v>
      </c>
      <c r="CX64">
        <v>0</v>
      </c>
      <c r="CY64">
        <v>0</v>
      </c>
      <c r="CZ64">
        <v>4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5</v>
      </c>
      <c r="DH64">
        <v>3</v>
      </c>
      <c r="DI64">
        <v>156</v>
      </c>
      <c r="DJ64">
        <v>1.5294117647058822</v>
      </c>
      <c r="DK64">
        <v>25</v>
      </c>
      <c r="DL64">
        <v>43</v>
      </c>
      <c r="DM64">
        <v>5</v>
      </c>
      <c r="DN64">
        <v>65</v>
      </c>
      <c r="DO64">
        <v>7</v>
      </c>
      <c r="DP64">
        <v>13</v>
      </c>
      <c r="DQ64">
        <v>4</v>
      </c>
      <c r="DR64">
        <v>3</v>
      </c>
      <c r="DS64">
        <v>2</v>
      </c>
      <c r="DT64">
        <v>20</v>
      </c>
      <c r="DU64">
        <v>6</v>
      </c>
      <c r="DV64">
        <v>0</v>
      </c>
      <c r="DW64">
        <v>0</v>
      </c>
      <c r="DX64">
        <v>12</v>
      </c>
      <c r="DY64">
        <v>1</v>
      </c>
      <c r="DZ64" t="s">
        <v>248</v>
      </c>
      <c r="EA64" t="s">
        <v>259</v>
      </c>
      <c r="EB64" t="s">
        <v>260</v>
      </c>
      <c r="EG64">
        <v>8.7381545299999992</v>
      </c>
      <c r="EH64">
        <v>77.466185210000006</v>
      </c>
      <c r="EI64" t="s">
        <v>363</v>
      </c>
      <c r="IT64">
        <v>133.74202840000001</v>
      </c>
      <c r="IU64">
        <v>1</v>
      </c>
      <c r="IV64">
        <v>2</v>
      </c>
      <c r="IW64">
        <v>0</v>
      </c>
      <c r="IX64">
        <v>1.42</v>
      </c>
      <c r="IY64">
        <v>73.88</v>
      </c>
      <c r="IZ64">
        <v>5</v>
      </c>
      <c r="JA64">
        <v>8</v>
      </c>
      <c r="JB64">
        <v>7.477081E-3</v>
      </c>
      <c r="JC64">
        <v>1.4954162E-2</v>
      </c>
      <c r="JD64">
        <v>0</v>
      </c>
      <c r="JE64">
        <v>1.0617455E-2</v>
      </c>
    </row>
    <row r="65" spans="1:270" x14ac:dyDescent="0.35">
      <c r="A65">
        <v>2012</v>
      </c>
      <c r="B65" t="s">
        <v>323</v>
      </c>
      <c r="C65">
        <v>1</v>
      </c>
      <c r="D65">
        <v>0</v>
      </c>
      <c r="E65">
        <v>0</v>
      </c>
      <c r="F65">
        <v>0</v>
      </c>
      <c r="G65">
        <v>0</v>
      </c>
      <c r="H65">
        <v>2</v>
      </c>
      <c r="I65">
        <v>0</v>
      </c>
      <c r="J65">
        <v>1</v>
      </c>
      <c r="K65">
        <v>0</v>
      </c>
      <c r="L65">
        <v>18</v>
      </c>
      <c r="M65">
        <v>0</v>
      </c>
      <c r="N65">
        <v>2</v>
      </c>
      <c r="O65">
        <v>0</v>
      </c>
      <c r="P65">
        <v>0</v>
      </c>
      <c r="Q65">
        <v>66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39</v>
      </c>
      <c r="AI65">
        <v>8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2</v>
      </c>
      <c r="AR65">
        <v>0</v>
      </c>
      <c r="AS65">
        <v>0</v>
      </c>
      <c r="AT65">
        <v>6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3</v>
      </c>
      <c r="BB65">
        <v>17</v>
      </c>
      <c r="BC65">
        <v>2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24</v>
      </c>
      <c r="BK65">
        <v>0</v>
      </c>
      <c r="BL65">
        <v>32</v>
      </c>
      <c r="BM65">
        <v>3</v>
      </c>
      <c r="BN65">
        <v>0</v>
      </c>
      <c r="BO65">
        <v>0</v>
      </c>
      <c r="BP65">
        <v>0</v>
      </c>
      <c r="BQ65">
        <v>2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6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6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7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4</v>
      </c>
      <c r="DD65">
        <v>0</v>
      </c>
      <c r="DE65">
        <v>3</v>
      </c>
      <c r="DF65">
        <v>0</v>
      </c>
      <c r="DG65">
        <v>103</v>
      </c>
      <c r="DH65">
        <v>9</v>
      </c>
      <c r="DI65">
        <v>174</v>
      </c>
      <c r="DJ65">
        <v>1.7058823529411764</v>
      </c>
      <c r="DK65">
        <v>20</v>
      </c>
      <c r="DL65">
        <v>0</v>
      </c>
      <c r="DM65">
        <v>0</v>
      </c>
      <c r="DN65">
        <v>76</v>
      </c>
      <c r="DO65">
        <v>8</v>
      </c>
      <c r="DP65">
        <v>14</v>
      </c>
      <c r="DQ65">
        <v>5</v>
      </c>
      <c r="DR65">
        <v>79</v>
      </c>
      <c r="DS65">
        <v>5</v>
      </c>
      <c r="DT65">
        <v>5</v>
      </c>
      <c r="DU65">
        <v>2</v>
      </c>
      <c r="DV65">
        <v>0</v>
      </c>
      <c r="DW65">
        <v>0</v>
      </c>
      <c r="DX65">
        <v>0</v>
      </c>
      <c r="DY65">
        <v>0</v>
      </c>
      <c r="DZ65" t="s">
        <v>248</v>
      </c>
      <c r="EA65" t="s">
        <v>305</v>
      </c>
      <c r="EB65" t="s">
        <v>260</v>
      </c>
      <c r="EG65">
        <v>8.5207403419999999</v>
      </c>
      <c r="EH65">
        <v>77.543687660000003</v>
      </c>
      <c r="EI65" t="s">
        <v>363</v>
      </c>
      <c r="IT65">
        <v>233.52877090000001</v>
      </c>
      <c r="IU65">
        <v>2</v>
      </c>
      <c r="IV65">
        <v>2</v>
      </c>
      <c r="IW65">
        <v>0</v>
      </c>
      <c r="IX65">
        <v>1.1000000000000001</v>
      </c>
      <c r="IY65">
        <v>42.24</v>
      </c>
      <c r="IZ65">
        <v>15</v>
      </c>
      <c r="JA65">
        <v>8</v>
      </c>
      <c r="JB65">
        <v>8.5642549999999998E-3</v>
      </c>
      <c r="JC65">
        <v>8.5642549999999998E-3</v>
      </c>
      <c r="JD65">
        <v>0</v>
      </c>
      <c r="JE65">
        <v>4.7103400000000004E-3</v>
      </c>
    </row>
    <row r="66" spans="1:270" x14ac:dyDescent="0.35">
      <c r="A66">
        <v>2012</v>
      </c>
      <c r="B66" t="s">
        <v>324</v>
      </c>
      <c r="C66">
        <v>4</v>
      </c>
      <c r="D66">
        <v>0</v>
      </c>
      <c r="E66">
        <v>0</v>
      </c>
      <c r="F66">
        <v>0</v>
      </c>
      <c r="G66">
        <v>0</v>
      </c>
      <c r="H66">
        <v>7</v>
      </c>
      <c r="I66">
        <v>0</v>
      </c>
      <c r="J66">
        <v>7</v>
      </c>
      <c r="K66">
        <v>0</v>
      </c>
      <c r="L66">
        <v>0</v>
      </c>
      <c r="M66">
        <v>0</v>
      </c>
      <c r="N66">
        <v>5</v>
      </c>
      <c r="O66">
        <v>0</v>
      </c>
      <c r="P66">
        <v>0</v>
      </c>
      <c r="Q66">
        <v>17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40</v>
      </c>
      <c r="AI66">
        <v>11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4</v>
      </c>
      <c r="AQ66">
        <v>0</v>
      </c>
      <c r="AR66">
        <v>0</v>
      </c>
      <c r="AS66">
        <v>0</v>
      </c>
      <c r="AT66">
        <v>5</v>
      </c>
      <c r="AU66">
        <v>0</v>
      </c>
      <c r="AV66">
        <v>0</v>
      </c>
      <c r="AW66">
        <v>0</v>
      </c>
      <c r="AX66">
        <v>2</v>
      </c>
      <c r="AY66">
        <v>0</v>
      </c>
      <c r="AZ66">
        <v>0</v>
      </c>
      <c r="BA66">
        <v>6</v>
      </c>
      <c r="BB66">
        <v>7</v>
      </c>
      <c r="BC66">
        <v>4</v>
      </c>
      <c r="BD66">
        <v>0</v>
      </c>
      <c r="BE66">
        <v>3</v>
      </c>
      <c r="BF66">
        <v>0</v>
      </c>
      <c r="BG66">
        <v>0</v>
      </c>
      <c r="BH66">
        <v>0</v>
      </c>
      <c r="BI66">
        <v>2</v>
      </c>
      <c r="BJ66">
        <v>0</v>
      </c>
      <c r="BK66">
        <v>0</v>
      </c>
      <c r="BL66">
        <v>10</v>
      </c>
      <c r="BM66">
        <v>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13</v>
      </c>
      <c r="BZ66">
        <v>0</v>
      </c>
      <c r="CA66">
        <v>0</v>
      </c>
      <c r="CB66">
        <v>1</v>
      </c>
      <c r="CC66">
        <v>0</v>
      </c>
      <c r="CD66">
        <v>3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5</v>
      </c>
      <c r="CX66">
        <v>0</v>
      </c>
      <c r="CY66">
        <v>3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15</v>
      </c>
      <c r="DF66">
        <v>0</v>
      </c>
      <c r="DG66">
        <v>71</v>
      </c>
      <c r="DH66">
        <v>10</v>
      </c>
      <c r="DI66">
        <v>121</v>
      </c>
      <c r="DJ66">
        <v>1.1862745098039216</v>
      </c>
      <c r="DK66">
        <v>23</v>
      </c>
      <c r="DL66">
        <v>0</v>
      </c>
      <c r="DM66">
        <v>0</v>
      </c>
      <c r="DN66">
        <v>19</v>
      </c>
      <c r="DO66">
        <v>5</v>
      </c>
      <c r="DP66">
        <v>28</v>
      </c>
      <c r="DQ66">
        <v>7</v>
      </c>
      <c r="DR66">
        <v>60</v>
      </c>
      <c r="DS66">
        <v>6</v>
      </c>
      <c r="DT66">
        <v>14</v>
      </c>
      <c r="DU66">
        <v>5</v>
      </c>
      <c r="DV66">
        <v>0</v>
      </c>
      <c r="DW66">
        <v>0</v>
      </c>
      <c r="DX66">
        <v>0</v>
      </c>
      <c r="DY66">
        <v>0</v>
      </c>
      <c r="DZ66" t="s">
        <v>248</v>
      </c>
      <c r="EA66" t="s">
        <v>325</v>
      </c>
      <c r="EB66" t="s">
        <v>260</v>
      </c>
      <c r="EG66">
        <v>8.4187633420000001</v>
      </c>
      <c r="EH66">
        <v>77.56865277</v>
      </c>
      <c r="EI66" t="s">
        <v>363</v>
      </c>
      <c r="IT66">
        <v>279.70649539999999</v>
      </c>
      <c r="IU66">
        <v>4</v>
      </c>
      <c r="IV66">
        <v>1</v>
      </c>
      <c r="IW66">
        <v>0</v>
      </c>
      <c r="IX66">
        <v>3.6890000000000001</v>
      </c>
      <c r="IY66">
        <v>33.28</v>
      </c>
      <c r="JB66">
        <v>1.4300705E-2</v>
      </c>
      <c r="JC66">
        <v>3.5751759999999998E-3</v>
      </c>
      <c r="JD66">
        <v>0</v>
      </c>
      <c r="JE66">
        <v>1.3188825E-2</v>
      </c>
    </row>
    <row r="67" spans="1:270" x14ac:dyDescent="0.35">
      <c r="A67">
        <v>2012</v>
      </c>
      <c r="B67" t="s">
        <v>371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91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16</v>
      </c>
      <c r="AI67">
        <v>7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2</v>
      </c>
      <c r="AR67">
        <v>0</v>
      </c>
      <c r="AS67">
        <v>4</v>
      </c>
      <c r="AT67">
        <v>3</v>
      </c>
      <c r="AU67">
        <v>0</v>
      </c>
      <c r="AV67">
        <v>0</v>
      </c>
      <c r="AW67">
        <v>2</v>
      </c>
      <c r="AX67">
        <v>0</v>
      </c>
      <c r="AY67">
        <v>0</v>
      </c>
      <c r="AZ67">
        <v>0</v>
      </c>
      <c r="BA67">
        <v>5</v>
      </c>
      <c r="BB67">
        <v>2</v>
      </c>
      <c r="BC67">
        <v>4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101</v>
      </c>
      <c r="BM67">
        <v>3</v>
      </c>
      <c r="BN67">
        <v>0</v>
      </c>
      <c r="BO67">
        <v>0</v>
      </c>
      <c r="BP67">
        <v>0</v>
      </c>
      <c r="BQ67">
        <v>0</v>
      </c>
      <c r="BR67">
        <v>7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3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9</v>
      </c>
      <c r="DH67">
        <v>3</v>
      </c>
      <c r="DI67">
        <v>126</v>
      </c>
      <c r="DJ67">
        <v>1.2352941176470589</v>
      </c>
      <c r="DK67">
        <v>13</v>
      </c>
      <c r="DL67">
        <v>7</v>
      </c>
      <c r="DM67">
        <v>1</v>
      </c>
      <c r="DN67">
        <v>7</v>
      </c>
      <c r="DO67">
        <v>3</v>
      </c>
      <c r="DP67">
        <v>10</v>
      </c>
      <c r="DQ67">
        <v>4</v>
      </c>
      <c r="DR67">
        <v>1</v>
      </c>
      <c r="DS67">
        <v>1</v>
      </c>
      <c r="DT67">
        <v>10</v>
      </c>
      <c r="DU67">
        <v>3</v>
      </c>
      <c r="DV67">
        <v>0</v>
      </c>
      <c r="DW67">
        <v>0</v>
      </c>
      <c r="DX67">
        <v>91</v>
      </c>
      <c r="DY67">
        <v>1</v>
      </c>
      <c r="DZ67" t="s">
        <v>248</v>
      </c>
      <c r="EA67" t="s">
        <v>249</v>
      </c>
      <c r="EB67" t="s">
        <v>250</v>
      </c>
      <c r="EC67">
        <v>40929</v>
      </c>
      <c r="ED67">
        <v>0.67708333333333337</v>
      </c>
      <c r="EE67">
        <v>0.70138888888888884</v>
      </c>
      <c r="EF67" t="s">
        <v>357</v>
      </c>
      <c r="EG67">
        <v>8.6514819060000008</v>
      </c>
      <c r="EH67">
        <v>77.984866299999993</v>
      </c>
      <c r="EJ67">
        <v>0</v>
      </c>
      <c r="EL67" t="s">
        <v>264</v>
      </c>
      <c r="EM67">
        <v>1</v>
      </c>
      <c r="EN67">
        <v>395.29455960000001</v>
      </c>
      <c r="EO67">
        <v>1</v>
      </c>
      <c r="EP67">
        <v>1</v>
      </c>
      <c r="EQ67">
        <v>0</v>
      </c>
      <c r="ER67">
        <v>1</v>
      </c>
      <c r="ES67">
        <v>0</v>
      </c>
      <c r="ET67">
        <v>0</v>
      </c>
      <c r="EU67">
        <v>0</v>
      </c>
      <c r="EV67">
        <v>3</v>
      </c>
      <c r="EW67">
        <v>1</v>
      </c>
      <c r="EX67">
        <v>1</v>
      </c>
      <c r="EY67">
        <v>1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J67">
        <v>1</v>
      </c>
      <c r="GB67">
        <v>1</v>
      </c>
      <c r="HC67">
        <v>0</v>
      </c>
      <c r="HD67">
        <v>0</v>
      </c>
      <c r="HE67">
        <v>0</v>
      </c>
      <c r="HG67">
        <v>0</v>
      </c>
      <c r="HH67">
        <v>0</v>
      </c>
      <c r="IT67">
        <v>682.78249979999998</v>
      </c>
      <c r="IU67">
        <v>1</v>
      </c>
      <c r="IV67">
        <v>5</v>
      </c>
      <c r="IW67">
        <v>0</v>
      </c>
      <c r="IX67">
        <v>4.55</v>
      </c>
      <c r="IY67">
        <v>15.92</v>
      </c>
      <c r="JB67">
        <v>1.464595E-3</v>
      </c>
      <c r="JC67">
        <v>7.3229760000000001E-3</v>
      </c>
      <c r="JD67">
        <v>0</v>
      </c>
      <c r="JE67">
        <v>6.6639079999999996E-3</v>
      </c>
      <c r="JJ67" t="s">
        <v>372</v>
      </c>
    </row>
    <row r="68" spans="1:270" x14ac:dyDescent="0.35">
      <c r="A68">
        <v>2012</v>
      </c>
      <c r="B68" t="s">
        <v>326</v>
      </c>
      <c r="C68">
        <v>5</v>
      </c>
      <c r="D68">
        <v>0</v>
      </c>
      <c r="E68">
        <v>0</v>
      </c>
      <c r="F68">
        <v>0</v>
      </c>
      <c r="G68">
        <v>0</v>
      </c>
      <c r="H68">
        <v>20</v>
      </c>
      <c r="I68">
        <v>0</v>
      </c>
      <c r="J68">
        <v>0</v>
      </c>
      <c r="K68">
        <v>0</v>
      </c>
      <c r="L68">
        <v>3</v>
      </c>
      <c r="M68">
        <v>0</v>
      </c>
      <c r="N68">
        <v>0</v>
      </c>
      <c r="O68">
        <v>0</v>
      </c>
      <c r="P68">
        <v>0</v>
      </c>
      <c r="Q68">
        <v>66</v>
      </c>
      <c r="R68">
        <v>0</v>
      </c>
      <c r="S68">
        <v>15</v>
      </c>
      <c r="T68">
        <v>35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21</v>
      </c>
      <c r="AC68">
        <v>0</v>
      </c>
      <c r="AD68">
        <v>0</v>
      </c>
      <c r="AE68">
        <v>3</v>
      </c>
      <c r="AF68">
        <v>0</v>
      </c>
      <c r="AG68">
        <v>0</v>
      </c>
      <c r="AH68">
        <v>95</v>
      </c>
      <c r="AI68">
        <v>13</v>
      </c>
      <c r="AJ68">
        <v>0</v>
      </c>
      <c r="AK68">
        <v>44</v>
      </c>
      <c r="AL68">
        <v>5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0</v>
      </c>
      <c r="AS68">
        <v>30</v>
      </c>
      <c r="AT68">
        <v>6</v>
      </c>
      <c r="AU68">
        <v>2</v>
      </c>
      <c r="AV68">
        <v>0</v>
      </c>
      <c r="AW68">
        <v>4</v>
      </c>
      <c r="AX68">
        <v>1</v>
      </c>
      <c r="AY68">
        <v>0</v>
      </c>
      <c r="AZ68">
        <v>51</v>
      </c>
      <c r="BA68">
        <v>40</v>
      </c>
      <c r="BB68">
        <v>15</v>
      </c>
      <c r="BC68">
        <v>29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8</v>
      </c>
      <c r="BJ68">
        <v>10</v>
      </c>
      <c r="BK68">
        <v>107</v>
      </c>
      <c r="BL68">
        <v>206</v>
      </c>
      <c r="BM68">
        <v>8</v>
      </c>
      <c r="BN68">
        <v>0</v>
      </c>
      <c r="BO68">
        <v>0</v>
      </c>
      <c r="BP68">
        <v>0</v>
      </c>
      <c r="BQ68">
        <v>9</v>
      </c>
      <c r="BR68">
        <v>7</v>
      </c>
      <c r="BS68">
        <v>0</v>
      </c>
      <c r="BT68">
        <v>0</v>
      </c>
      <c r="BU68">
        <v>54</v>
      </c>
      <c r="BV68">
        <v>2</v>
      </c>
      <c r="BW68">
        <v>0</v>
      </c>
      <c r="BX68">
        <v>33</v>
      </c>
      <c r="BY68">
        <v>3</v>
      </c>
      <c r="BZ68">
        <v>0</v>
      </c>
      <c r="CA68">
        <v>0</v>
      </c>
      <c r="CB68">
        <v>2</v>
      </c>
      <c r="CC68">
        <v>0</v>
      </c>
      <c r="CD68">
        <v>24</v>
      </c>
      <c r="CE68">
        <v>2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249</v>
      </c>
      <c r="DH68">
        <v>9</v>
      </c>
      <c r="DI68">
        <v>604</v>
      </c>
      <c r="DJ68">
        <v>5.9215686274509807</v>
      </c>
      <c r="DK68">
        <v>32</v>
      </c>
      <c r="DL68">
        <v>40</v>
      </c>
      <c r="DM68">
        <v>2</v>
      </c>
      <c r="DN68">
        <v>186</v>
      </c>
      <c r="DO68">
        <v>10</v>
      </c>
      <c r="DP68">
        <v>80</v>
      </c>
      <c r="DQ68">
        <v>7</v>
      </c>
      <c r="DR68">
        <v>89</v>
      </c>
      <c r="DS68">
        <v>3</v>
      </c>
      <c r="DT68">
        <v>79</v>
      </c>
      <c r="DU68">
        <v>7</v>
      </c>
      <c r="DV68">
        <v>0</v>
      </c>
      <c r="DW68">
        <v>0</v>
      </c>
      <c r="DX68">
        <v>130</v>
      </c>
      <c r="DY68">
        <v>3</v>
      </c>
      <c r="DZ68" t="s">
        <v>248</v>
      </c>
      <c r="EA68" t="s">
        <v>249</v>
      </c>
      <c r="EB68" t="s">
        <v>250</v>
      </c>
      <c r="EC68">
        <v>40930</v>
      </c>
      <c r="ED68">
        <v>0.42708333333333331</v>
      </c>
      <c r="EE68">
        <v>0.47222222222222227</v>
      </c>
      <c r="EF68" t="s">
        <v>357</v>
      </c>
      <c r="EG68">
        <v>8.6506036230000003</v>
      </c>
      <c r="EH68">
        <v>77.941745979999993</v>
      </c>
      <c r="EJ68">
        <v>0</v>
      </c>
      <c r="EL68" t="s">
        <v>264</v>
      </c>
      <c r="EM68">
        <v>1</v>
      </c>
      <c r="EN68">
        <v>64.223443399999994</v>
      </c>
      <c r="EO68">
        <v>1</v>
      </c>
      <c r="EP68">
        <v>1</v>
      </c>
      <c r="EQ68">
        <v>0</v>
      </c>
      <c r="ER68">
        <v>1</v>
      </c>
      <c r="ES68">
        <v>0</v>
      </c>
      <c r="ET68">
        <v>0</v>
      </c>
      <c r="EU68">
        <v>0</v>
      </c>
      <c r="EV68">
        <v>3</v>
      </c>
      <c r="EW68">
        <v>1</v>
      </c>
      <c r="EX68">
        <v>1</v>
      </c>
      <c r="EY68">
        <v>1</v>
      </c>
      <c r="EZ68">
        <v>1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GE68">
        <v>2</v>
      </c>
      <c r="GF68">
        <v>2</v>
      </c>
      <c r="GG68">
        <v>2</v>
      </c>
      <c r="GI68">
        <v>3</v>
      </c>
      <c r="HC68">
        <v>0</v>
      </c>
      <c r="HD68">
        <v>0</v>
      </c>
      <c r="HE68">
        <v>0</v>
      </c>
      <c r="HG68">
        <v>0</v>
      </c>
      <c r="HH68">
        <v>0</v>
      </c>
      <c r="IT68">
        <v>321.55363269999998</v>
      </c>
      <c r="IU68">
        <v>2</v>
      </c>
      <c r="IV68">
        <v>2</v>
      </c>
      <c r="IW68">
        <v>0</v>
      </c>
      <c r="IX68">
        <v>2.2000000000000002</v>
      </c>
      <c r="IY68">
        <v>20.37</v>
      </c>
      <c r="JB68">
        <v>6.219802E-3</v>
      </c>
      <c r="JC68">
        <v>6.219802E-3</v>
      </c>
      <c r="JD68">
        <v>0</v>
      </c>
      <c r="JE68">
        <v>6.8417820000000002E-3</v>
      </c>
      <c r="JJ68" t="s">
        <v>373</v>
      </c>
    </row>
    <row r="69" spans="1:270" x14ac:dyDescent="0.35">
      <c r="A69">
        <v>2012</v>
      </c>
      <c r="B69" t="s">
        <v>328</v>
      </c>
      <c r="C69">
        <v>20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50</v>
      </c>
      <c r="K69">
        <v>0</v>
      </c>
      <c r="L69">
        <v>0</v>
      </c>
      <c r="M69">
        <v>0</v>
      </c>
      <c r="N69">
        <v>2</v>
      </c>
      <c r="O69">
        <v>6</v>
      </c>
      <c r="P69">
        <v>0</v>
      </c>
      <c r="Q69">
        <v>71</v>
      </c>
      <c r="R69">
        <v>0</v>
      </c>
      <c r="S69">
        <v>11</v>
      </c>
      <c r="T69">
        <v>83</v>
      </c>
      <c r="U69">
        <v>0</v>
      </c>
      <c r="V69">
        <v>1</v>
      </c>
      <c r="W69">
        <v>0</v>
      </c>
      <c r="X69">
        <v>0</v>
      </c>
      <c r="Y69">
        <v>0</v>
      </c>
      <c r="Z69">
        <v>3</v>
      </c>
      <c r="AA69">
        <v>0</v>
      </c>
      <c r="AB69">
        <v>0</v>
      </c>
      <c r="AC69">
        <v>0</v>
      </c>
      <c r="AD69">
        <v>0</v>
      </c>
      <c r="AE69">
        <v>23</v>
      </c>
      <c r="AF69">
        <v>0</v>
      </c>
      <c r="AG69">
        <v>0</v>
      </c>
      <c r="AH69">
        <v>712</v>
      </c>
      <c r="AI69">
        <v>15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48</v>
      </c>
      <c r="AT69">
        <v>32</v>
      </c>
      <c r="AU69">
        <v>36</v>
      </c>
      <c r="AV69">
        <v>0</v>
      </c>
      <c r="AW69">
        <v>1</v>
      </c>
      <c r="AX69">
        <v>0</v>
      </c>
      <c r="AY69">
        <v>0</v>
      </c>
      <c r="AZ69">
        <v>48</v>
      </c>
      <c r="BA69">
        <v>34</v>
      </c>
      <c r="BB69">
        <v>1</v>
      </c>
      <c r="BC69">
        <v>7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50</v>
      </c>
      <c r="BJ69">
        <v>0</v>
      </c>
      <c r="BK69">
        <v>0</v>
      </c>
      <c r="BL69">
        <v>186</v>
      </c>
      <c r="BM69">
        <v>8</v>
      </c>
      <c r="BN69">
        <v>0</v>
      </c>
      <c r="BO69">
        <v>0</v>
      </c>
      <c r="BP69">
        <v>0</v>
      </c>
      <c r="BQ69">
        <v>13</v>
      </c>
      <c r="BR69">
        <v>38</v>
      </c>
      <c r="BS69">
        <v>0</v>
      </c>
      <c r="BT69">
        <v>0</v>
      </c>
      <c r="BU69">
        <v>25</v>
      </c>
      <c r="BV69">
        <v>2</v>
      </c>
      <c r="BW69">
        <v>14</v>
      </c>
      <c r="BX69">
        <v>19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3</v>
      </c>
      <c r="CE69">
        <v>11</v>
      </c>
      <c r="CF69">
        <v>442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149</v>
      </c>
      <c r="DH69">
        <v>5</v>
      </c>
      <c r="DI69">
        <v>1072</v>
      </c>
      <c r="DJ69">
        <v>10.509803921568627</v>
      </c>
      <c r="DK69">
        <v>30</v>
      </c>
      <c r="DL69">
        <v>66</v>
      </c>
      <c r="DM69">
        <v>6</v>
      </c>
      <c r="DN69">
        <v>131</v>
      </c>
      <c r="DO69">
        <v>7</v>
      </c>
      <c r="DP69">
        <v>119</v>
      </c>
      <c r="DQ69">
        <v>8</v>
      </c>
      <c r="DR69">
        <v>71</v>
      </c>
      <c r="DS69">
        <v>1</v>
      </c>
      <c r="DT69">
        <v>111</v>
      </c>
      <c r="DU69">
        <v>5</v>
      </c>
      <c r="DV69">
        <v>0</v>
      </c>
      <c r="DW69">
        <v>0</v>
      </c>
      <c r="DX69">
        <v>132</v>
      </c>
      <c r="DY69">
        <v>3</v>
      </c>
      <c r="DZ69" t="s">
        <v>248</v>
      </c>
      <c r="EA69" t="s">
        <v>329</v>
      </c>
      <c r="EB69" t="s">
        <v>250</v>
      </c>
      <c r="EC69">
        <v>40929</v>
      </c>
      <c r="ED69">
        <v>0.49305555555555558</v>
      </c>
      <c r="EE69">
        <v>0.625</v>
      </c>
      <c r="EF69" t="s">
        <v>357</v>
      </c>
      <c r="EG69">
        <v>8.6980532050000008</v>
      </c>
      <c r="EH69">
        <v>78.056538329999995</v>
      </c>
      <c r="EJ69">
        <v>0</v>
      </c>
      <c r="EL69" t="s">
        <v>264</v>
      </c>
      <c r="EM69">
        <v>1</v>
      </c>
      <c r="EN69">
        <v>131.5935806</v>
      </c>
      <c r="EO69">
        <v>1</v>
      </c>
      <c r="EP69">
        <v>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2</v>
      </c>
      <c r="EW69">
        <v>1</v>
      </c>
      <c r="EX69">
        <v>1</v>
      </c>
      <c r="EY69">
        <v>1</v>
      </c>
      <c r="EZ69">
        <v>1</v>
      </c>
      <c r="FA69">
        <v>0</v>
      </c>
      <c r="FB69">
        <v>0</v>
      </c>
      <c r="FF69" t="s">
        <v>360</v>
      </c>
      <c r="HH69">
        <v>0</v>
      </c>
      <c r="IT69">
        <v>403.34403680000003</v>
      </c>
      <c r="IU69">
        <v>1</v>
      </c>
      <c r="IV69">
        <v>6</v>
      </c>
      <c r="IW69">
        <v>0</v>
      </c>
      <c r="IX69">
        <v>3.97</v>
      </c>
      <c r="IY69">
        <v>9.08</v>
      </c>
      <c r="JB69">
        <v>2.4792730000000002E-3</v>
      </c>
      <c r="JC69">
        <v>1.4875638E-2</v>
      </c>
      <c r="JD69">
        <v>0</v>
      </c>
      <c r="JE69">
        <v>9.8427140000000007E-3</v>
      </c>
      <c r="JJ69" t="s">
        <v>374</v>
      </c>
    </row>
    <row r="70" spans="1:270" x14ac:dyDescent="0.35">
      <c r="A70">
        <v>2012</v>
      </c>
      <c r="B70" t="s">
        <v>332</v>
      </c>
      <c r="C70">
        <v>1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1</v>
      </c>
      <c r="K70">
        <v>0</v>
      </c>
      <c r="L70">
        <v>3</v>
      </c>
      <c r="M70">
        <v>0</v>
      </c>
      <c r="N70">
        <v>0</v>
      </c>
      <c r="O70">
        <v>0</v>
      </c>
      <c r="P70">
        <v>0</v>
      </c>
      <c r="Q70">
        <v>26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37</v>
      </c>
      <c r="AI70">
        <v>9</v>
      </c>
      <c r="AJ70">
        <v>0</v>
      </c>
      <c r="AK70">
        <v>21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4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12</v>
      </c>
      <c r="BA70">
        <v>1</v>
      </c>
      <c r="BB70">
        <v>3</v>
      </c>
      <c r="BC70">
        <v>8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2</v>
      </c>
      <c r="BJ70">
        <v>9</v>
      </c>
      <c r="BK70">
        <v>0</v>
      </c>
      <c r="BL70">
        <v>44</v>
      </c>
      <c r="BM70">
        <v>5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6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22</v>
      </c>
      <c r="CV70">
        <v>0</v>
      </c>
      <c r="CW70">
        <v>1</v>
      </c>
      <c r="CX70">
        <v>0</v>
      </c>
      <c r="CY70">
        <v>2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47</v>
      </c>
      <c r="DH70">
        <v>7</v>
      </c>
      <c r="DI70">
        <v>128</v>
      </c>
      <c r="DJ70">
        <v>1.2549019607843137</v>
      </c>
      <c r="DK70">
        <v>21</v>
      </c>
      <c r="DL70">
        <v>0</v>
      </c>
      <c r="DM70">
        <v>0</v>
      </c>
      <c r="DN70">
        <v>45</v>
      </c>
      <c r="DO70">
        <v>8</v>
      </c>
      <c r="DP70">
        <v>6</v>
      </c>
      <c r="DQ70">
        <v>4</v>
      </c>
      <c r="DR70">
        <v>34</v>
      </c>
      <c r="DS70">
        <v>4</v>
      </c>
      <c r="DT70">
        <v>10</v>
      </c>
      <c r="DU70">
        <v>3</v>
      </c>
      <c r="DV70">
        <v>0</v>
      </c>
      <c r="DW70">
        <v>0</v>
      </c>
      <c r="DX70">
        <v>33</v>
      </c>
      <c r="DY70">
        <v>2</v>
      </c>
      <c r="DZ70" t="s">
        <v>248</v>
      </c>
      <c r="EA70" t="s">
        <v>262</v>
      </c>
      <c r="EB70" t="s">
        <v>260</v>
      </c>
      <c r="EG70">
        <v>8.5401377759999999</v>
      </c>
      <c r="EH70">
        <v>77.611947920000006</v>
      </c>
      <c r="EI70" t="s">
        <v>363</v>
      </c>
      <c r="IT70">
        <v>234.2912254</v>
      </c>
      <c r="IU70">
        <v>3</v>
      </c>
      <c r="IV70">
        <v>2</v>
      </c>
      <c r="IW70">
        <v>0</v>
      </c>
      <c r="IX70">
        <v>3.52</v>
      </c>
      <c r="IY70">
        <v>53.36</v>
      </c>
      <c r="JB70">
        <v>1.2804576999999999E-2</v>
      </c>
      <c r="JC70">
        <v>8.5363850000000005E-3</v>
      </c>
      <c r="JD70">
        <v>0</v>
      </c>
      <c r="JE70">
        <v>1.5024037000000001E-2</v>
      </c>
    </row>
    <row r="71" spans="1:270" x14ac:dyDescent="0.35">
      <c r="A71">
        <v>2012</v>
      </c>
      <c r="B71" t="s">
        <v>333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11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39</v>
      </c>
      <c r="AE71">
        <v>1</v>
      </c>
      <c r="AF71">
        <v>0</v>
      </c>
      <c r="AG71">
        <v>0</v>
      </c>
      <c r="AH71">
        <v>32</v>
      </c>
      <c r="AI71">
        <v>9</v>
      </c>
      <c r="AJ71">
        <v>0</v>
      </c>
      <c r="AK71">
        <v>0</v>
      </c>
      <c r="AL71">
        <v>39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  <c r="AZ71">
        <v>79</v>
      </c>
      <c r="BA71">
        <v>5</v>
      </c>
      <c r="BB71">
        <v>6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4</v>
      </c>
      <c r="BJ71">
        <v>0</v>
      </c>
      <c r="BK71">
        <v>0</v>
      </c>
      <c r="BL71">
        <v>133</v>
      </c>
      <c r="BM71">
        <v>5</v>
      </c>
      <c r="BN71">
        <v>0</v>
      </c>
      <c r="BO71">
        <v>0</v>
      </c>
      <c r="BP71">
        <v>0</v>
      </c>
      <c r="BQ71">
        <v>0</v>
      </c>
      <c r="BR71">
        <v>10</v>
      </c>
      <c r="BS71">
        <v>0</v>
      </c>
      <c r="BT71">
        <v>0</v>
      </c>
      <c r="BU71">
        <v>1</v>
      </c>
      <c r="BV71">
        <v>1</v>
      </c>
      <c r="BW71">
        <v>1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4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2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39</v>
      </c>
      <c r="DH71">
        <v>1</v>
      </c>
      <c r="DI71">
        <v>205</v>
      </c>
      <c r="DJ71">
        <v>2.0098039215686274</v>
      </c>
      <c r="DK71">
        <v>16</v>
      </c>
      <c r="DL71">
        <v>11</v>
      </c>
      <c r="DM71">
        <v>2</v>
      </c>
      <c r="DN71">
        <v>11</v>
      </c>
      <c r="DO71">
        <v>3</v>
      </c>
      <c r="DP71">
        <v>96</v>
      </c>
      <c r="DQ71">
        <v>6</v>
      </c>
      <c r="DR71">
        <v>1</v>
      </c>
      <c r="DS71">
        <v>1</v>
      </c>
      <c r="DT71">
        <v>7</v>
      </c>
      <c r="DU71">
        <v>3</v>
      </c>
      <c r="DV71">
        <v>0</v>
      </c>
      <c r="DW71">
        <v>0</v>
      </c>
      <c r="DX71">
        <v>79</v>
      </c>
      <c r="DY71">
        <v>1</v>
      </c>
      <c r="DZ71" t="s">
        <v>248</v>
      </c>
      <c r="EA71" t="s">
        <v>334</v>
      </c>
      <c r="EB71" t="s">
        <v>250</v>
      </c>
      <c r="EG71">
        <v>8.6582654489999999</v>
      </c>
      <c r="EH71">
        <v>77.625815459999998</v>
      </c>
      <c r="EI71" t="s">
        <v>363</v>
      </c>
      <c r="GE71">
        <v>16</v>
      </c>
      <c r="GF71">
        <v>6</v>
      </c>
      <c r="GG71">
        <v>5</v>
      </c>
      <c r="GH71">
        <v>1</v>
      </c>
      <c r="GI71">
        <v>4</v>
      </c>
      <c r="IT71">
        <v>282.20285960000001</v>
      </c>
      <c r="IU71">
        <v>2</v>
      </c>
      <c r="IV71">
        <v>3</v>
      </c>
      <c r="IW71">
        <v>0</v>
      </c>
      <c r="IX71">
        <v>4.21</v>
      </c>
      <c r="IY71">
        <v>55.58</v>
      </c>
      <c r="JB71">
        <v>7.0870999999999998E-3</v>
      </c>
      <c r="JC71">
        <v>1.0630651E-2</v>
      </c>
      <c r="JD71">
        <v>0</v>
      </c>
      <c r="JE71">
        <v>1.4918346000000001E-2</v>
      </c>
    </row>
    <row r="72" spans="1:270" x14ac:dyDescent="0.35">
      <c r="A72">
        <v>2012</v>
      </c>
      <c r="B72" t="s">
        <v>338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20</v>
      </c>
      <c r="AE72">
        <v>1</v>
      </c>
      <c r="AF72">
        <v>0</v>
      </c>
      <c r="AG72">
        <v>0</v>
      </c>
      <c r="AH72">
        <v>52</v>
      </c>
      <c r="AI72">
        <v>8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21</v>
      </c>
      <c r="AR72">
        <v>0</v>
      </c>
      <c r="AS72">
        <v>15</v>
      </c>
      <c r="AT72">
        <v>3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18</v>
      </c>
      <c r="BB72">
        <v>1</v>
      </c>
      <c r="BC72">
        <v>4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6</v>
      </c>
      <c r="BJ72">
        <v>0</v>
      </c>
      <c r="BK72">
        <v>0</v>
      </c>
      <c r="BL72">
        <v>20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5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19</v>
      </c>
      <c r="DH72">
        <v>2</v>
      </c>
      <c r="DI72">
        <v>96</v>
      </c>
      <c r="DJ72">
        <v>0.94117647058823528</v>
      </c>
      <c r="DK72">
        <v>12</v>
      </c>
      <c r="DL72">
        <v>5</v>
      </c>
      <c r="DM72">
        <v>1</v>
      </c>
      <c r="DN72">
        <v>31</v>
      </c>
      <c r="DO72">
        <v>4</v>
      </c>
      <c r="DP72">
        <v>35</v>
      </c>
      <c r="DQ72">
        <v>2</v>
      </c>
      <c r="DR72">
        <v>0</v>
      </c>
      <c r="DS72">
        <v>0</v>
      </c>
      <c r="DT72">
        <v>25</v>
      </c>
      <c r="DU72">
        <v>5</v>
      </c>
      <c r="DV72">
        <v>0</v>
      </c>
      <c r="DW72">
        <v>0</v>
      </c>
      <c r="DX72">
        <v>0</v>
      </c>
      <c r="DY72">
        <v>0</v>
      </c>
      <c r="DZ72" t="s">
        <v>248</v>
      </c>
      <c r="EA72" t="s">
        <v>292</v>
      </c>
      <c r="EB72" t="s">
        <v>260</v>
      </c>
      <c r="EG72">
        <v>8.7383128800000005</v>
      </c>
      <c r="EH72">
        <v>77.492876170000002</v>
      </c>
      <c r="EI72" t="s">
        <v>363</v>
      </c>
      <c r="GE72">
        <v>2</v>
      </c>
      <c r="GF72">
        <v>1</v>
      </c>
      <c r="GG72">
        <v>2</v>
      </c>
      <c r="GI72">
        <v>3</v>
      </c>
      <c r="IT72">
        <v>306.58362579999999</v>
      </c>
      <c r="IU72">
        <v>1</v>
      </c>
      <c r="IV72">
        <v>3</v>
      </c>
      <c r="IW72">
        <v>0</v>
      </c>
      <c r="IX72">
        <v>0.6</v>
      </c>
      <c r="IY72">
        <v>70.77</v>
      </c>
      <c r="IZ72">
        <v>52</v>
      </c>
      <c r="JA72">
        <v>4</v>
      </c>
      <c r="JB72">
        <v>3.261753E-3</v>
      </c>
      <c r="JC72">
        <v>9.7852579999999998E-3</v>
      </c>
      <c r="JD72">
        <v>0</v>
      </c>
      <c r="JE72">
        <v>1.9570519999999999E-3</v>
      </c>
    </row>
    <row r="73" spans="1:270" x14ac:dyDescent="0.35">
      <c r="A73">
        <v>2012</v>
      </c>
      <c r="B73" t="s">
        <v>376</v>
      </c>
      <c r="C73">
        <v>4</v>
      </c>
      <c r="D73">
        <v>0</v>
      </c>
      <c r="E73">
        <v>72</v>
      </c>
      <c r="F73">
        <v>0</v>
      </c>
      <c r="G73">
        <v>0</v>
      </c>
      <c r="H73">
        <v>4</v>
      </c>
      <c r="I73">
        <v>0</v>
      </c>
      <c r="J73">
        <v>5</v>
      </c>
      <c r="K73">
        <v>0</v>
      </c>
      <c r="L73">
        <v>3</v>
      </c>
      <c r="M73">
        <v>0</v>
      </c>
      <c r="N73">
        <v>2</v>
      </c>
      <c r="O73">
        <v>0</v>
      </c>
      <c r="P73">
        <v>0</v>
      </c>
      <c r="Q73">
        <v>5</v>
      </c>
      <c r="R73">
        <v>0</v>
      </c>
      <c r="S73">
        <v>2</v>
      </c>
      <c r="T73">
        <v>5</v>
      </c>
      <c r="U73">
        <v>0</v>
      </c>
      <c r="V73">
        <v>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7</v>
      </c>
      <c r="AF73">
        <v>1</v>
      </c>
      <c r="AG73">
        <v>0</v>
      </c>
      <c r="AH73">
        <v>108</v>
      </c>
      <c r="AI73">
        <v>11</v>
      </c>
      <c r="AJ73">
        <v>0</v>
      </c>
      <c r="AK73">
        <v>25</v>
      </c>
      <c r="AL73">
        <v>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10</v>
      </c>
      <c r="AT73">
        <v>3</v>
      </c>
      <c r="AU73">
        <v>0</v>
      </c>
      <c r="AV73">
        <v>0</v>
      </c>
      <c r="AW73">
        <v>0</v>
      </c>
      <c r="AX73">
        <v>2</v>
      </c>
      <c r="AY73">
        <v>0</v>
      </c>
      <c r="AZ73">
        <v>40</v>
      </c>
      <c r="BA73">
        <v>60</v>
      </c>
      <c r="BB73">
        <v>3</v>
      </c>
      <c r="BC73">
        <v>20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10</v>
      </c>
      <c r="BJ73">
        <v>5</v>
      </c>
      <c r="BK73">
        <v>24</v>
      </c>
      <c r="BL73">
        <v>87</v>
      </c>
      <c r="BM73">
        <v>8</v>
      </c>
      <c r="BN73">
        <v>0</v>
      </c>
      <c r="BO73">
        <v>0</v>
      </c>
      <c r="BP73">
        <v>0</v>
      </c>
      <c r="BQ73">
        <v>6</v>
      </c>
      <c r="BR73">
        <v>0</v>
      </c>
      <c r="BS73">
        <v>0</v>
      </c>
      <c r="BT73">
        <v>0</v>
      </c>
      <c r="BU73">
        <v>72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4</v>
      </c>
      <c r="CE73">
        <v>9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4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6</v>
      </c>
      <c r="DD73">
        <v>0</v>
      </c>
      <c r="DE73">
        <v>0</v>
      </c>
      <c r="DF73">
        <v>0</v>
      </c>
      <c r="DG73">
        <v>81</v>
      </c>
      <c r="DH73">
        <v>10</v>
      </c>
      <c r="DI73">
        <v>348</v>
      </c>
      <c r="DJ73">
        <v>3.4117647058823528</v>
      </c>
      <c r="DK73">
        <v>30</v>
      </c>
      <c r="DL73">
        <v>0</v>
      </c>
      <c r="DM73">
        <v>0</v>
      </c>
      <c r="DN73">
        <v>59</v>
      </c>
      <c r="DO73">
        <v>9</v>
      </c>
      <c r="DP73">
        <v>34</v>
      </c>
      <c r="DQ73">
        <v>8</v>
      </c>
      <c r="DR73">
        <v>85</v>
      </c>
      <c r="DS73">
        <v>4</v>
      </c>
      <c r="DT73">
        <v>98</v>
      </c>
      <c r="DU73">
        <v>5</v>
      </c>
      <c r="DV73">
        <v>0</v>
      </c>
      <c r="DW73">
        <v>0</v>
      </c>
      <c r="DX73">
        <v>72</v>
      </c>
      <c r="DY73">
        <v>4</v>
      </c>
      <c r="DZ73" t="s">
        <v>248</v>
      </c>
      <c r="EA73" t="s">
        <v>262</v>
      </c>
      <c r="EB73" t="s">
        <v>260</v>
      </c>
      <c r="EG73">
        <v>8.6083536499999997</v>
      </c>
      <c r="EH73">
        <v>77.691039989999993</v>
      </c>
      <c r="EI73" t="s">
        <v>363</v>
      </c>
      <c r="IT73">
        <v>419.50371319999999</v>
      </c>
      <c r="IU73">
        <v>2</v>
      </c>
      <c r="IV73">
        <v>2</v>
      </c>
      <c r="IW73">
        <v>0</v>
      </c>
      <c r="IX73">
        <v>5.42</v>
      </c>
      <c r="IY73">
        <v>44.1</v>
      </c>
      <c r="JB73">
        <v>4.767538E-3</v>
      </c>
      <c r="JC73">
        <v>4.767538E-3</v>
      </c>
      <c r="JD73">
        <v>0</v>
      </c>
      <c r="JE73">
        <v>1.2920029E-2</v>
      </c>
    </row>
    <row r="74" spans="1:270" x14ac:dyDescent="0.35">
      <c r="A74">
        <v>2012</v>
      </c>
      <c r="B74" t="s">
        <v>341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125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10</v>
      </c>
      <c r="AI74">
        <v>2</v>
      </c>
      <c r="AJ74">
        <v>0</v>
      </c>
      <c r="AK74">
        <v>28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8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8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2</v>
      </c>
      <c r="BJ74">
        <v>0</v>
      </c>
      <c r="BK74">
        <v>0</v>
      </c>
      <c r="BL74">
        <v>33</v>
      </c>
      <c r="BM74">
        <v>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4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134</v>
      </c>
      <c r="DH74">
        <v>3</v>
      </c>
      <c r="DI74">
        <v>177</v>
      </c>
      <c r="DJ74">
        <v>1.7352941176470589</v>
      </c>
      <c r="DK74">
        <v>8</v>
      </c>
      <c r="DL74">
        <v>0</v>
      </c>
      <c r="DM74">
        <v>0</v>
      </c>
      <c r="DN74">
        <v>2</v>
      </c>
      <c r="DO74">
        <v>1</v>
      </c>
      <c r="DP74">
        <v>13</v>
      </c>
      <c r="DQ74">
        <v>3</v>
      </c>
      <c r="DR74">
        <v>126</v>
      </c>
      <c r="DS74">
        <v>2</v>
      </c>
      <c r="DT74">
        <v>8</v>
      </c>
      <c r="DU74">
        <v>1</v>
      </c>
      <c r="DV74">
        <v>0</v>
      </c>
      <c r="DW74">
        <v>0</v>
      </c>
      <c r="DX74">
        <v>28</v>
      </c>
      <c r="DY74">
        <v>1</v>
      </c>
      <c r="DZ74" t="s">
        <v>248</v>
      </c>
      <c r="EA74" t="s">
        <v>262</v>
      </c>
      <c r="EB74" t="s">
        <v>260</v>
      </c>
      <c r="EG74">
        <v>8.4980545769999996</v>
      </c>
      <c r="EH74">
        <v>77.687567209999997</v>
      </c>
      <c r="EI74" t="s">
        <v>363</v>
      </c>
      <c r="IT74">
        <v>233.89553739999999</v>
      </c>
      <c r="IU74">
        <v>1</v>
      </c>
      <c r="IV74">
        <v>1</v>
      </c>
      <c r="IW74">
        <v>0</v>
      </c>
      <c r="IX74">
        <v>2.2999999999999998</v>
      </c>
      <c r="IY74">
        <v>36.79</v>
      </c>
      <c r="JB74">
        <v>4.2754129999999996E-3</v>
      </c>
      <c r="JC74">
        <v>4.2754129999999996E-3</v>
      </c>
      <c r="JD74">
        <v>0</v>
      </c>
      <c r="JE74">
        <v>9.8334500000000005E-3</v>
      </c>
    </row>
    <row r="75" spans="1:270" x14ac:dyDescent="0.35">
      <c r="A75">
        <v>2012</v>
      </c>
      <c r="B75" t="s">
        <v>342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31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125</v>
      </c>
      <c r="AI75">
        <v>10</v>
      </c>
      <c r="AJ75">
        <v>0</v>
      </c>
      <c r="AK75">
        <v>0</v>
      </c>
      <c r="AL75">
        <v>4</v>
      </c>
      <c r="AM75">
        <v>1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10</v>
      </c>
      <c r="AT75">
        <v>0</v>
      </c>
      <c r="AU75">
        <v>5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46</v>
      </c>
      <c r="BB75">
        <v>9</v>
      </c>
      <c r="BC75">
        <v>6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16</v>
      </c>
      <c r="BJ75">
        <v>8</v>
      </c>
      <c r="BK75">
        <v>100</v>
      </c>
      <c r="BL75">
        <v>60</v>
      </c>
      <c r="BM75">
        <v>3</v>
      </c>
      <c r="BN75">
        <v>0</v>
      </c>
      <c r="BO75">
        <v>0</v>
      </c>
      <c r="BP75">
        <v>0</v>
      </c>
      <c r="BQ75">
        <v>2</v>
      </c>
      <c r="BR75">
        <v>0</v>
      </c>
      <c r="BS75">
        <v>0</v>
      </c>
      <c r="BT75">
        <v>0</v>
      </c>
      <c r="BU75">
        <v>28</v>
      </c>
      <c r="BV75">
        <v>1</v>
      </c>
      <c r="BW75">
        <v>0</v>
      </c>
      <c r="BX75">
        <v>28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21</v>
      </c>
      <c r="CE75">
        <v>32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121</v>
      </c>
      <c r="DH75">
        <v>5</v>
      </c>
      <c r="DI75">
        <v>334</v>
      </c>
      <c r="DJ75">
        <v>3.2745098039215685</v>
      </c>
      <c r="DK75">
        <v>19</v>
      </c>
      <c r="DL75">
        <v>28</v>
      </c>
      <c r="DM75">
        <v>1</v>
      </c>
      <c r="DN75">
        <v>136</v>
      </c>
      <c r="DO75">
        <v>6</v>
      </c>
      <c r="DP75">
        <v>48</v>
      </c>
      <c r="DQ75">
        <v>5</v>
      </c>
      <c r="DR75">
        <v>1</v>
      </c>
      <c r="DS75">
        <v>1</v>
      </c>
      <c r="DT75">
        <v>90</v>
      </c>
      <c r="DU75">
        <v>5</v>
      </c>
      <c r="DV75">
        <v>0</v>
      </c>
      <c r="DW75">
        <v>0</v>
      </c>
      <c r="DX75">
        <v>31</v>
      </c>
      <c r="DY75">
        <v>1</v>
      </c>
      <c r="DZ75" t="s">
        <v>248</v>
      </c>
      <c r="EA75" t="s">
        <v>249</v>
      </c>
      <c r="EB75" t="s">
        <v>250</v>
      </c>
      <c r="EC75">
        <v>40929</v>
      </c>
      <c r="ED75">
        <v>0.70833333333333337</v>
      </c>
      <c r="EE75">
        <v>0.73611111111111116</v>
      </c>
      <c r="EF75" t="s">
        <v>357</v>
      </c>
      <c r="EG75">
        <v>8.641189078</v>
      </c>
      <c r="EH75">
        <v>77.965712179999997</v>
      </c>
      <c r="EJ75">
        <v>0</v>
      </c>
      <c r="EL75" t="s">
        <v>264</v>
      </c>
      <c r="EM75">
        <v>1</v>
      </c>
      <c r="EN75">
        <v>59.140006110000002</v>
      </c>
      <c r="EO75">
        <v>1</v>
      </c>
      <c r="EP75">
        <v>1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3</v>
      </c>
      <c r="EW75">
        <v>1</v>
      </c>
      <c r="EX75">
        <v>1</v>
      </c>
      <c r="EY75">
        <v>1</v>
      </c>
      <c r="EZ75">
        <v>0</v>
      </c>
      <c r="FJ75">
        <v>1</v>
      </c>
      <c r="GB75">
        <v>1</v>
      </c>
      <c r="IT75">
        <v>253.61642499999999</v>
      </c>
      <c r="IU75">
        <v>1</v>
      </c>
      <c r="IV75">
        <v>4</v>
      </c>
      <c r="IW75">
        <v>0</v>
      </c>
      <c r="IX75">
        <v>2.76</v>
      </c>
      <c r="IY75">
        <v>17.829999999999998</v>
      </c>
      <c r="JB75">
        <v>3.9429620000000004E-3</v>
      </c>
      <c r="JC75">
        <v>1.5771849000000001E-2</v>
      </c>
      <c r="JD75">
        <v>0</v>
      </c>
      <c r="JE75">
        <v>1.0882576E-2</v>
      </c>
      <c r="JJ75" t="s">
        <v>379</v>
      </c>
    </row>
    <row r="76" spans="1:270" x14ac:dyDescent="0.35">
      <c r="A76">
        <v>2012</v>
      </c>
      <c r="B76" t="s">
        <v>343</v>
      </c>
      <c r="C76">
        <v>0</v>
      </c>
      <c r="D76">
        <v>0</v>
      </c>
      <c r="E76">
        <v>0</v>
      </c>
      <c r="F76">
        <v>0</v>
      </c>
      <c r="G76">
        <v>0</v>
      </c>
      <c r="H76">
        <v>7</v>
      </c>
      <c r="I76">
        <v>0</v>
      </c>
      <c r="J76">
        <v>34</v>
      </c>
      <c r="K76">
        <v>0</v>
      </c>
      <c r="L76">
        <v>0</v>
      </c>
      <c r="M76">
        <v>0</v>
      </c>
      <c r="N76">
        <v>3</v>
      </c>
      <c r="O76">
        <v>0</v>
      </c>
      <c r="P76">
        <v>0</v>
      </c>
      <c r="Q76">
        <v>12</v>
      </c>
      <c r="R76">
        <v>0</v>
      </c>
      <c r="S76">
        <v>0</v>
      </c>
      <c r="T76">
        <v>68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</v>
      </c>
      <c r="AF76">
        <v>0</v>
      </c>
      <c r="AG76">
        <v>0</v>
      </c>
      <c r="AH76">
        <v>144</v>
      </c>
      <c r="AI76">
        <v>14</v>
      </c>
      <c r="AJ76">
        <v>0</v>
      </c>
      <c r="AK76">
        <v>0</v>
      </c>
      <c r="AL76">
        <v>34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48</v>
      </c>
      <c r="AT76">
        <v>26</v>
      </c>
      <c r="AU76">
        <v>3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28</v>
      </c>
      <c r="BB76">
        <v>1</v>
      </c>
      <c r="BC76">
        <v>53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10</v>
      </c>
      <c r="BJ76">
        <v>0</v>
      </c>
      <c r="BK76">
        <v>0</v>
      </c>
      <c r="BL76">
        <v>125</v>
      </c>
      <c r="BM76">
        <v>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7</v>
      </c>
      <c r="BV76">
        <v>1</v>
      </c>
      <c r="BW76">
        <v>2</v>
      </c>
      <c r="BX76">
        <v>4</v>
      </c>
      <c r="BY76">
        <v>2</v>
      </c>
      <c r="BZ76">
        <v>0</v>
      </c>
      <c r="CA76">
        <v>0</v>
      </c>
      <c r="CB76">
        <v>1</v>
      </c>
      <c r="CC76">
        <v>0</v>
      </c>
      <c r="CD76">
        <v>49</v>
      </c>
      <c r="CE76">
        <v>0</v>
      </c>
      <c r="CF76">
        <v>4</v>
      </c>
      <c r="CG76">
        <v>0</v>
      </c>
      <c r="CH76">
        <v>3</v>
      </c>
      <c r="CI76">
        <v>25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2</v>
      </c>
      <c r="CZ76">
        <v>1</v>
      </c>
      <c r="DA76">
        <v>0</v>
      </c>
      <c r="DB76">
        <v>0</v>
      </c>
      <c r="DC76">
        <v>33</v>
      </c>
      <c r="DD76">
        <v>1</v>
      </c>
      <c r="DE76">
        <v>0</v>
      </c>
      <c r="DF76">
        <v>0</v>
      </c>
      <c r="DG76">
        <v>183</v>
      </c>
      <c r="DH76">
        <v>6</v>
      </c>
      <c r="DI76">
        <v>459</v>
      </c>
      <c r="DJ76">
        <v>4.5</v>
      </c>
      <c r="DK76">
        <v>25</v>
      </c>
      <c r="DL76">
        <v>6</v>
      </c>
      <c r="DM76">
        <v>3</v>
      </c>
      <c r="DN76">
        <v>40</v>
      </c>
      <c r="DO76">
        <v>5</v>
      </c>
      <c r="DP76">
        <v>203</v>
      </c>
      <c r="DQ76">
        <v>7</v>
      </c>
      <c r="DR76">
        <v>21</v>
      </c>
      <c r="DS76">
        <v>3</v>
      </c>
      <c r="DT76">
        <v>88</v>
      </c>
      <c r="DU76">
        <v>6</v>
      </c>
      <c r="DV76">
        <v>0</v>
      </c>
      <c r="DW76">
        <v>0</v>
      </c>
      <c r="DX76">
        <v>68</v>
      </c>
      <c r="DY76">
        <v>1</v>
      </c>
      <c r="DZ76" t="s">
        <v>344</v>
      </c>
      <c r="EG76">
        <v>8.5493716729999996</v>
      </c>
      <c r="EH76">
        <v>78.075413920000003</v>
      </c>
      <c r="EI76" t="s">
        <v>363</v>
      </c>
      <c r="GE76">
        <v>1</v>
      </c>
      <c r="GF76">
        <v>1</v>
      </c>
      <c r="GG76">
        <v>1</v>
      </c>
      <c r="GI76">
        <v>3</v>
      </c>
      <c r="IT76">
        <v>245.041706</v>
      </c>
      <c r="IU76">
        <v>1</v>
      </c>
      <c r="IV76">
        <v>3</v>
      </c>
      <c r="IW76">
        <v>0</v>
      </c>
      <c r="IX76">
        <v>2.35</v>
      </c>
      <c r="IY76">
        <v>5.65</v>
      </c>
      <c r="JB76">
        <v>4.0809380000000001E-3</v>
      </c>
      <c r="JC76">
        <v>1.2242813999999999E-2</v>
      </c>
      <c r="JD76">
        <v>0</v>
      </c>
      <c r="JE76">
        <v>9.5902039999999997E-3</v>
      </c>
    </row>
    <row r="77" spans="1:270" x14ac:dyDescent="0.35">
      <c r="A77">
        <v>2012</v>
      </c>
      <c r="B77" t="s">
        <v>807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</v>
      </c>
      <c r="T77">
        <v>111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2</v>
      </c>
      <c r="AH77">
        <v>7</v>
      </c>
      <c r="AI77">
        <v>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17</v>
      </c>
      <c r="AT77">
        <v>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3</v>
      </c>
      <c r="BB77">
        <v>0</v>
      </c>
      <c r="BC77">
        <v>15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9</v>
      </c>
      <c r="BK77">
        <v>2</v>
      </c>
      <c r="BL77">
        <v>127</v>
      </c>
      <c r="BM77">
        <v>4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760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3</v>
      </c>
      <c r="CE77">
        <v>0</v>
      </c>
      <c r="CF77">
        <v>0</v>
      </c>
      <c r="CG77">
        <v>0</v>
      </c>
      <c r="CH77">
        <v>758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37</v>
      </c>
      <c r="DH77">
        <v>4</v>
      </c>
      <c r="DI77">
        <v>931</v>
      </c>
      <c r="DJ77">
        <v>9.1274509803921564</v>
      </c>
      <c r="DK77">
        <v>12</v>
      </c>
      <c r="DL77">
        <v>0</v>
      </c>
      <c r="DM77">
        <v>0</v>
      </c>
      <c r="DN77">
        <v>17</v>
      </c>
      <c r="DO77">
        <v>4</v>
      </c>
      <c r="DP77">
        <v>24</v>
      </c>
      <c r="DQ77">
        <v>3</v>
      </c>
      <c r="DR77">
        <v>0</v>
      </c>
      <c r="DS77">
        <v>0</v>
      </c>
      <c r="DT77">
        <v>19</v>
      </c>
      <c r="DU77">
        <v>3</v>
      </c>
      <c r="DV77">
        <v>0</v>
      </c>
      <c r="DW77">
        <v>0</v>
      </c>
      <c r="DX77">
        <v>113</v>
      </c>
      <c r="DY77">
        <v>2</v>
      </c>
      <c r="DZ77" t="s">
        <v>248</v>
      </c>
      <c r="EA77" t="s">
        <v>249</v>
      </c>
      <c r="EB77" t="s">
        <v>250</v>
      </c>
      <c r="EC77">
        <v>40930</v>
      </c>
      <c r="ED77">
        <v>0.47569444444444442</v>
      </c>
      <c r="EE77">
        <v>0.51736111111111105</v>
      </c>
      <c r="EF77" t="s">
        <v>357</v>
      </c>
      <c r="EG77">
        <v>8.6456098180000005</v>
      </c>
      <c r="EH77">
        <v>77.91484998</v>
      </c>
      <c r="EJ77">
        <v>0</v>
      </c>
      <c r="EL77" t="s">
        <v>264</v>
      </c>
      <c r="EM77">
        <v>1</v>
      </c>
      <c r="EN77">
        <v>145.46939699999999</v>
      </c>
      <c r="EO77">
        <v>0</v>
      </c>
      <c r="EP77">
        <v>0</v>
      </c>
      <c r="EQ77">
        <v>0</v>
      </c>
      <c r="ER77">
        <v>1</v>
      </c>
      <c r="ES77">
        <v>0</v>
      </c>
      <c r="ET77">
        <v>0</v>
      </c>
      <c r="EU77">
        <v>0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0</v>
      </c>
      <c r="FB77">
        <v>0</v>
      </c>
      <c r="FC77">
        <v>0</v>
      </c>
      <c r="FJ77">
        <v>1</v>
      </c>
      <c r="GB77">
        <v>1</v>
      </c>
      <c r="GQ77">
        <v>1</v>
      </c>
      <c r="HH77">
        <v>1</v>
      </c>
      <c r="IT77">
        <v>603.63683809999998</v>
      </c>
      <c r="IU77">
        <v>6</v>
      </c>
      <c r="IV77">
        <v>4</v>
      </c>
      <c r="IW77">
        <v>0</v>
      </c>
      <c r="IX77">
        <v>0</v>
      </c>
      <c r="IY77">
        <v>23.01</v>
      </c>
      <c r="JB77">
        <v>9.9397510000000001E-3</v>
      </c>
      <c r="JC77">
        <v>6.6265009999999999E-3</v>
      </c>
      <c r="JD77">
        <v>0</v>
      </c>
      <c r="JE77">
        <v>0</v>
      </c>
      <c r="JJ77" t="s">
        <v>369</v>
      </c>
    </row>
    <row r="78" spans="1:270" x14ac:dyDescent="0.35">
      <c r="A78">
        <v>2012</v>
      </c>
      <c r="B78" t="s">
        <v>273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8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20</v>
      </c>
      <c r="AI78">
        <v>5</v>
      </c>
      <c r="AJ78">
        <v>0</v>
      </c>
      <c r="AK78">
        <v>25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12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162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212</v>
      </c>
      <c r="BM78">
        <v>3</v>
      </c>
      <c r="BN78">
        <v>0</v>
      </c>
      <c r="BO78">
        <v>0</v>
      </c>
      <c r="BP78">
        <v>0</v>
      </c>
      <c r="BQ78">
        <v>0</v>
      </c>
      <c r="BR78">
        <v>25</v>
      </c>
      <c r="BS78">
        <v>0</v>
      </c>
      <c r="BT78">
        <v>0</v>
      </c>
      <c r="BU78">
        <v>0</v>
      </c>
      <c r="BV78">
        <v>0</v>
      </c>
      <c r="BW78">
        <v>2</v>
      </c>
      <c r="BX78">
        <v>0</v>
      </c>
      <c r="BY78">
        <v>2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4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10</v>
      </c>
      <c r="DH78">
        <v>2</v>
      </c>
      <c r="DI78">
        <v>242</v>
      </c>
      <c r="DJ78">
        <v>2.3725490196078431</v>
      </c>
      <c r="DK78">
        <v>10</v>
      </c>
      <c r="DL78">
        <v>25</v>
      </c>
      <c r="DM78">
        <v>1</v>
      </c>
      <c r="DN78">
        <v>15</v>
      </c>
      <c r="DO78">
        <v>3</v>
      </c>
      <c r="DP78">
        <v>0</v>
      </c>
      <c r="DQ78">
        <v>0</v>
      </c>
      <c r="DR78">
        <v>10</v>
      </c>
      <c r="DS78">
        <v>2</v>
      </c>
      <c r="DT78">
        <v>5</v>
      </c>
      <c r="DU78">
        <v>2</v>
      </c>
      <c r="DV78">
        <v>0</v>
      </c>
      <c r="DW78">
        <v>0</v>
      </c>
      <c r="DX78">
        <v>187</v>
      </c>
      <c r="DY78">
        <v>2</v>
      </c>
      <c r="EG78">
        <v>8.6972570170000001</v>
      </c>
      <c r="EH78">
        <v>77.640925359999997</v>
      </c>
      <c r="EI78" t="s">
        <v>363</v>
      </c>
      <c r="IT78">
        <v>200.43610670000001</v>
      </c>
      <c r="IU78">
        <v>1</v>
      </c>
      <c r="IV78">
        <v>2</v>
      </c>
      <c r="IW78">
        <v>0</v>
      </c>
      <c r="IX78">
        <v>2.17</v>
      </c>
      <c r="IY78">
        <v>54.08</v>
      </c>
      <c r="JB78">
        <v>4.989121E-3</v>
      </c>
      <c r="JC78">
        <v>9.978242E-3</v>
      </c>
      <c r="JD78">
        <v>0</v>
      </c>
      <c r="JE78">
        <v>1.0826393E-2</v>
      </c>
    </row>
    <row r="79" spans="1:270" x14ac:dyDescent="0.35">
      <c r="A79">
        <v>2012</v>
      </c>
      <c r="B79" t="s">
        <v>381</v>
      </c>
      <c r="C79">
        <v>4</v>
      </c>
      <c r="D79">
        <v>0</v>
      </c>
      <c r="E79">
        <v>0</v>
      </c>
      <c r="F79">
        <v>0</v>
      </c>
      <c r="G79">
        <v>0</v>
      </c>
      <c r="H79">
        <v>11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111</v>
      </c>
      <c r="R79">
        <v>0</v>
      </c>
      <c r="S79">
        <v>0</v>
      </c>
      <c r="T79">
        <v>388</v>
      </c>
      <c r="U79">
        <v>3</v>
      </c>
      <c r="V79">
        <v>0</v>
      </c>
      <c r="W79">
        <v>23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6</v>
      </c>
      <c r="AF79">
        <v>0</v>
      </c>
      <c r="AG79">
        <v>0</v>
      </c>
      <c r="AH79">
        <v>354</v>
      </c>
      <c r="AI79">
        <v>12</v>
      </c>
      <c r="AJ79">
        <v>0</v>
      </c>
      <c r="AK79">
        <v>0</v>
      </c>
      <c r="AL79">
        <v>18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380</v>
      </c>
      <c r="AT79">
        <v>21</v>
      </c>
      <c r="AU79">
        <v>9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65</v>
      </c>
      <c r="BB79">
        <v>3</v>
      </c>
      <c r="BC79">
        <v>2</v>
      </c>
      <c r="BD79">
        <v>2</v>
      </c>
      <c r="BE79">
        <v>0</v>
      </c>
      <c r="BF79">
        <v>0</v>
      </c>
      <c r="BG79">
        <v>0</v>
      </c>
      <c r="BH79">
        <v>0</v>
      </c>
      <c r="BI79">
        <v>4</v>
      </c>
      <c r="BJ79">
        <v>0</v>
      </c>
      <c r="BK79">
        <v>0</v>
      </c>
      <c r="BL79">
        <v>426</v>
      </c>
      <c r="BM79">
        <v>5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88</v>
      </c>
      <c r="BV79">
        <v>1</v>
      </c>
      <c r="BW79">
        <v>0</v>
      </c>
      <c r="BX79">
        <v>3</v>
      </c>
      <c r="BY79">
        <v>1</v>
      </c>
      <c r="BZ79">
        <v>0</v>
      </c>
      <c r="CA79">
        <v>0</v>
      </c>
      <c r="CB79">
        <v>2</v>
      </c>
      <c r="CC79">
        <v>0</v>
      </c>
      <c r="CD79">
        <v>3</v>
      </c>
      <c r="CE79">
        <v>2</v>
      </c>
      <c r="CF79">
        <v>205</v>
      </c>
      <c r="CG79">
        <v>0</v>
      </c>
      <c r="CH79">
        <v>85</v>
      </c>
      <c r="CI79">
        <v>30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3</v>
      </c>
      <c r="CZ79">
        <v>1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7</v>
      </c>
      <c r="DG79">
        <v>528</v>
      </c>
      <c r="DH79">
        <v>10</v>
      </c>
      <c r="DI79">
        <v>1396</v>
      </c>
      <c r="DJ79">
        <v>13.686274509803921</v>
      </c>
      <c r="DK79">
        <v>28</v>
      </c>
      <c r="DL79">
        <v>4</v>
      </c>
      <c r="DM79">
        <v>2</v>
      </c>
      <c r="DN79">
        <v>38</v>
      </c>
      <c r="DO79">
        <v>7</v>
      </c>
      <c r="DP79">
        <v>407</v>
      </c>
      <c r="DQ79">
        <v>7</v>
      </c>
      <c r="DR79">
        <v>130</v>
      </c>
      <c r="DS79">
        <v>4</v>
      </c>
      <c r="DT79">
        <v>109</v>
      </c>
      <c r="DU79">
        <v>7</v>
      </c>
      <c r="DV79">
        <v>0</v>
      </c>
      <c r="DW79">
        <v>0</v>
      </c>
      <c r="DX79">
        <v>388</v>
      </c>
      <c r="DY79">
        <v>1</v>
      </c>
      <c r="DZ79" t="s">
        <v>248</v>
      </c>
      <c r="EA79" t="s">
        <v>368</v>
      </c>
      <c r="EB79" t="s">
        <v>250</v>
      </c>
      <c r="EG79">
        <v>8.5854046390000001</v>
      </c>
      <c r="EH79">
        <v>77.930270750000005</v>
      </c>
      <c r="EI79" t="s">
        <v>363</v>
      </c>
      <c r="GE79">
        <v>2</v>
      </c>
      <c r="GF79">
        <v>1</v>
      </c>
      <c r="GI79">
        <v>2</v>
      </c>
      <c r="IT79">
        <v>641.93745620000004</v>
      </c>
      <c r="IU79">
        <v>5</v>
      </c>
      <c r="IV79">
        <v>4</v>
      </c>
      <c r="IW79">
        <v>0</v>
      </c>
      <c r="IX79">
        <v>1.1299999999999999</v>
      </c>
      <c r="IY79">
        <v>22.06</v>
      </c>
      <c r="JB79">
        <v>7.7889209999999999E-3</v>
      </c>
      <c r="JC79">
        <v>6.2311370000000003E-3</v>
      </c>
      <c r="JD79">
        <v>0</v>
      </c>
      <c r="JE79">
        <v>1.760296E-3</v>
      </c>
    </row>
    <row r="80" spans="1:270" x14ac:dyDescent="0.35">
      <c r="A80">
        <v>2012</v>
      </c>
      <c r="B80" t="s">
        <v>382</v>
      </c>
      <c r="C80">
        <v>1</v>
      </c>
      <c r="D80">
        <v>0</v>
      </c>
      <c r="E80">
        <v>0</v>
      </c>
      <c r="F80">
        <v>0</v>
      </c>
      <c r="G80">
        <v>0</v>
      </c>
      <c r="H80">
        <v>28</v>
      </c>
      <c r="I80">
        <v>8</v>
      </c>
      <c r="J80">
        <v>28</v>
      </c>
      <c r="K80">
        <v>0</v>
      </c>
      <c r="L80">
        <v>6</v>
      </c>
      <c r="M80">
        <v>0</v>
      </c>
      <c r="N80">
        <v>2</v>
      </c>
      <c r="O80">
        <v>0</v>
      </c>
      <c r="P80">
        <v>0</v>
      </c>
      <c r="Q80">
        <v>94</v>
      </c>
      <c r="R80">
        <v>0</v>
      </c>
      <c r="S80">
        <v>3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2</v>
      </c>
      <c r="AG80">
        <v>0</v>
      </c>
      <c r="AH80">
        <v>169</v>
      </c>
      <c r="AI80">
        <v>16</v>
      </c>
      <c r="AJ80">
        <v>0</v>
      </c>
      <c r="AK80">
        <v>54</v>
      </c>
      <c r="AL80">
        <v>40</v>
      </c>
      <c r="AM80">
        <v>0</v>
      </c>
      <c r="AN80">
        <v>0</v>
      </c>
      <c r="AO80">
        <v>0</v>
      </c>
      <c r="AP80">
        <v>3</v>
      </c>
      <c r="AQ80">
        <v>1</v>
      </c>
      <c r="AR80">
        <v>0</v>
      </c>
      <c r="AS80">
        <v>0</v>
      </c>
      <c r="AT80">
        <v>26</v>
      </c>
      <c r="AU80">
        <v>2</v>
      </c>
      <c r="AV80">
        <v>0</v>
      </c>
      <c r="AW80">
        <v>6</v>
      </c>
      <c r="AX80">
        <v>1</v>
      </c>
      <c r="AY80">
        <v>0</v>
      </c>
      <c r="AZ80">
        <v>0</v>
      </c>
      <c r="BA80">
        <v>28</v>
      </c>
      <c r="BB80">
        <v>16</v>
      </c>
      <c r="BC80">
        <v>7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3</v>
      </c>
      <c r="BJ80">
        <v>48</v>
      </c>
      <c r="BK80">
        <v>0</v>
      </c>
      <c r="BL80">
        <v>139</v>
      </c>
      <c r="BM80">
        <v>6</v>
      </c>
      <c r="BN80">
        <v>0</v>
      </c>
      <c r="BO80">
        <v>0</v>
      </c>
      <c r="BP80">
        <v>0</v>
      </c>
      <c r="BQ80">
        <v>17</v>
      </c>
      <c r="BR80">
        <v>0</v>
      </c>
      <c r="BS80">
        <v>0</v>
      </c>
      <c r="BT80">
        <v>0</v>
      </c>
      <c r="BU80">
        <v>3</v>
      </c>
      <c r="BV80">
        <v>1</v>
      </c>
      <c r="BW80">
        <v>1</v>
      </c>
      <c r="BX80">
        <v>3</v>
      </c>
      <c r="BY80">
        <v>15</v>
      </c>
      <c r="BZ80">
        <v>0</v>
      </c>
      <c r="CA80">
        <v>0</v>
      </c>
      <c r="CB80">
        <v>0</v>
      </c>
      <c r="CC80">
        <v>0</v>
      </c>
      <c r="CD80">
        <v>3</v>
      </c>
      <c r="CE80">
        <v>6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19</v>
      </c>
      <c r="CV80">
        <v>0</v>
      </c>
      <c r="CW80">
        <v>9</v>
      </c>
      <c r="CX80">
        <v>0</v>
      </c>
      <c r="CY80">
        <v>5</v>
      </c>
      <c r="CZ80">
        <v>3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183</v>
      </c>
      <c r="DH80">
        <v>11</v>
      </c>
      <c r="DI80">
        <v>494</v>
      </c>
      <c r="DJ80">
        <v>4.8431372549019605</v>
      </c>
      <c r="DK80">
        <v>34</v>
      </c>
      <c r="DL80">
        <v>6</v>
      </c>
      <c r="DM80">
        <v>2</v>
      </c>
      <c r="DN80">
        <v>140</v>
      </c>
      <c r="DO80">
        <v>11</v>
      </c>
      <c r="DP80">
        <v>104</v>
      </c>
      <c r="DQ80">
        <v>11</v>
      </c>
      <c r="DR80">
        <v>146</v>
      </c>
      <c r="DS80">
        <v>4</v>
      </c>
      <c r="DT80">
        <v>44</v>
      </c>
      <c r="DU80">
        <v>5</v>
      </c>
      <c r="DV80">
        <v>0</v>
      </c>
      <c r="DW80">
        <v>0</v>
      </c>
      <c r="DX80">
        <v>54</v>
      </c>
      <c r="DY80">
        <v>1</v>
      </c>
      <c r="DZ80" t="s">
        <v>248</v>
      </c>
      <c r="EA80" t="s">
        <v>325</v>
      </c>
      <c r="EB80" t="s">
        <v>260</v>
      </c>
      <c r="EG80">
        <v>8.4410234820000003</v>
      </c>
      <c r="EH80">
        <v>77.557188640000007</v>
      </c>
      <c r="EI80" t="s">
        <v>363</v>
      </c>
      <c r="IT80">
        <v>266.60172590000002</v>
      </c>
      <c r="IU80">
        <v>0</v>
      </c>
      <c r="IV80">
        <v>4</v>
      </c>
      <c r="IW80">
        <v>0</v>
      </c>
      <c r="IX80">
        <v>4.82</v>
      </c>
      <c r="IY80">
        <v>33.94</v>
      </c>
      <c r="IZ80">
        <v>10</v>
      </c>
      <c r="JA80">
        <v>9</v>
      </c>
      <c r="JB80">
        <v>0</v>
      </c>
      <c r="JC80">
        <v>1.5003654E-2</v>
      </c>
      <c r="JD80">
        <v>0</v>
      </c>
      <c r="JE80">
        <v>1.8079403000000001E-2</v>
      </c>
    </row>
    <row r="81" spans="1:270" x14ac:dyDescent="0.35">
      <c r="A81">
        <v>2012</v>
      </c>
      <c r="B81" t="s">
        <v>383</v>
      </c>
      <c r="C81">
        <v>0</v>
      </c>
      <c r="D81">
        <v>0</v>
      </c>
      <c r="E81">
        <v>0</v>
      </c>
      <c r="F81">
        <v>0</v>
      </c>
      <c r="G81">
        <v>2</v>
      </c>
      <c r="H81">
        <v>0</v>
      </c>
      <c r="I81">
        <v>94</v>
      </c>
      <c r="J81">
        <v>51</v>
      </c>
      <c r="K81">
        <v>0</v>
      </c>
      <c r="L81">
        <v>7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4</v>
      </c>
      <c r="T81">
        <v>0</v>
      </c>
      <c r="U81">
        <v>0</v>
      </c>
      <c r="V81">
        <v>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66</v>
      </c>
      <c r="AF81">
        <v>0</v>
      </c>
      <c r="AG81">
        <v>0</v>
      </c>
      <c r="AH81">
        <v>415</v>
      </c>
      <c r="AI81">
        <v>14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2</v>
      </c>
      <c r="AT81">
        <v>25</v>
      </c>
      <c r="AU81">
        <v>10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151</v>
      </c>
      <c r="BB81">
        <v>2</v>
      </c>
      <c r="BC81">
        <v>2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17</v>
      </c>
      <c r="BM81">
        <v>4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2</v>
      </c>
      <c r="BV81">
        <v>1</v>
      </c>
      <c r="BW81">
        <v>3</v>
      </c>
      <c r="BX81">
        <v>2</v>
      </c>
      <c r="BY81">
        <v>4</v>
      </c>
      <c r="BZ81">
        <v>0</v>
      </c>
      <c r="CA81">
        <v>0</v>
      </c>
      <c r="CB81">
        <v>1</v>
      </c>
      <c r="CC81">
        <v>0</v>
      </c>
      <c r="CD81">
        <v>9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7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16</v>
      </c>
      <c r="DH81">
        <v>5</v>
      </c>
      <c r="DI81">
        <v>450</v>
      </c>
      <c r="DJ81">
        <v>4.4117647058823533</v>
      </c>
      <c r="DK81">
        <v>24</v>
      </c>
      <c r="DL81">
        <v>5</v>
      </c>
      <c r="DM81">
        <v>3</v>
      </c>
      <c r="DN81">
        <v>38</v>
      </c>
      <c r="DO81">
        <v>5</v>
      </c>
      <c r="DP81">
        <v>169</v>
      </c>
      <c r="DQ81">
        <v>8</v>
      </c>
      <c r="DR81">
        <v>4</v>
      </c>
      <c r="DS81">
        <v>1</v>
      </c>
      <c r="DT81">
        <v>231</v>
      </c>
      <c r="DU81">
        <v>6</v>
      </c>
      <c r="DV81">
        <v>0</v>
      </c>
      <c r="DW81">
        <v>0</v>
      </c>
      <c r="DX81">
        <v>3</v>
      </c>
      <c r="DY81">
        <v>1</v>
      </c>
      <c r="DZ81" t="s">
        <v>344</v>
      </c>
      <c r="EC81">
        <v>40929</v>
      </c>
      <c r="ED81">
        <v>0.30208333333333331</v>
      </c>
      <c r="EE81">
        <v>0.36458333333333331</v>
      </c>
      <c r="EF81" t="s">
        <v>357</v>
      </c>
      <c r="EG81">
        <v>8.6670069999999999</v>
      </c>
      <c r="EH81">
        <v>78.024848000000006</v>
      </c>
      <c r="EJ81">
        <v>0</v>
      </c>
      <c r="EL81" t="s">
        <v>264</v>
      </c>
      <c r="EM81">
        <v>1</v>
      </c>
      <c r="EN81">
        <v>29.026990000000001</v>
      </c>
      <c r="EW81">
        <v>1</v>
      </c>
      <c r="EX81">
        <v>1</v>
      </c>
      <c r="EY81">
        <v>1</v>
      </c>
      <c r="EZ81">
        <v>0</v>
      </c>
      <c r="GQ81">
        <v>1</v>
      </c>
      <c r="IT81">
        <v>213.4765204</v>
      </c>
      <c r="IU81">
        <v>0</v>
      </c>
      <c r="IV81">
        <v>0</v>
      </c>
      <c r="IW81">
        <v>0</v>
      </c>
      <c r="IX81">
        <v>0</v>
      </c>
      <c r="IY81">
        <v>11.81</v>
      </c>
      <c r="JB81">
        <v>0</v>
      </c>
      <c r="JC81">
        <v>0</v>
      </c>
      <c r="JD81">
        <v>0</v>
      </c>
      <c r="JE81">
        <v>0</v>
      </c>
      <c r="JI81" t="s">
        <v>384</v>
      </c>
    </row>
    <row r="82" spans="1:270" x14ac:dyDescent="0.35">
      <c r="A82">
        <v>2012</v>
      </c>
      <c r="B82" t="s">
        <v>347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31</v>
      </c>
      <c r="AI82">
        <v>9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4</v>
      </c>
      <c r="AU82">
        <v>4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5</v>
      </c>
      <c r="BB82">
        <v>2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15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3</v>
      </c>
      <c r="BZ82">
        <v>0</v>
      </c>
      <c r="CA82">
        <v>0</v>
      </c>
      <c r="CB82">
        <v>0</v>
      </c>
      <c r="CC82">
        <v>0</v>
      </c>
      <c r="CD82">
        <v>15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8</v>
      </c>
      <c r="CV82">
        <v>0</v>
      </c>
      <c r="CW82">
        <v>0</v>
      </c>
      <c r="CX82">
        <v>0</v>
      </c>
      <c r="CY82">
        <v>5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2</v>
      </c>
      <c r="DF82">
        <v>0</v>
      </c>
      <c r="DG82">
        <v>9</v>
      </c>
      <c r="DH82">
        <v>4</v>
      </c>
      <c r="DI82">
        <v>55</v>
      </c>
      <c r="DJ82">
        <v>0.53921568627450978</v>
      </c>
      <c r="DK82">
        <v>14</v>
      </c>
      <c r="DL82">
        <v>0</v>
      </c>
      <c r="DM82">
        <v>0</v>
      </c>
      <c r="DN82">
        <v>16</v>
      </c>
      <c r="DO82">
        <v>5</v>
      </c>
      <c r="DP82">
        <v>24</v>
      </c>
      <c r="DQ82">
        <v>4</v>
      </c>
      <c r="DR82">
        <v>5</v>
      </c>
      <c r="DS82">
        <v>2</v>
      </c>
      <c r="DT82">
        <v>10</v>
      </c>
      <c r="DU82">
        <v>3</v>
      </c>
      <c r="DV82">
        <v>0</v>
      </c>
      <c r="DW82">
        <v>0</v>
      </c>
      <c r="DX82">
        <v>0</v>
      </c>
      <c r="DY82">
        <v>0</v>
      </c>
      <c r="DZ82" t="s">
        <v>248</v>
      </c>
      <c r="EA82" t="s">
        <v>348</v>
      </c>
      <c r="EB82" t="s">
        <v>260</v>
      </c>
      <c r="EG82">
        <v>8.4839836789999996</v>
      </c>
      <c r="EH82">
        <v>77.553826310000005</v>
      </c>
      <c r="EI82" t="s">
        <v>363</v>
      </c>
      <c r="IT82">
        <v>248.35393909999999</v>
      </c>
      <c r="IU82">
        <v>1</v>
      </c>
      <c r="IV82">
        <v>1</v>
      </c>
      <c r="IW82">
        <v>0</v>
      </c>
      <c r="IX82">
        <v>1.18</v>
      </c>
      <c r="IY82">
        <v>56.66</v>
      </c>
      <c r="IZ82">
        <v>3</v>
      </c>
      <c r="JA82">
        <v>2</v>
      </c>
      <c r="JB82">
        <v>4.0265120000000003E-3</v>
      </c>
      <c r="JC82">
        <v>4.0265120000000003E-3</v>
      </c>
      <c r="JD82">
        <v>0</v>
      </c>
      <c r="JE82">
        <v>4.7512839999999997E-3</v>
      </c>
    </row>
    <row r="83" spans="1:270" x14ac:dyDescent="0.35">
      <c r="A83">
        <v>2012</v>
      </c>
      <c r="B83" t="s">
        <v>350</v>
      </c>
      <c r="C83">
        <v>7</v>
      </c>
      <c r="D83">
        <v>0</v>
      </c>
      <c r="E83">
        <v>0</v>
      </c>
      <c r="F83">
        <v>0</v>
      </c>
      <c r="G83">
        <v>0</v>
      </c>
      <c r="H83">
        <v>1</v>
      </c>
      <c r="I83">
        <v>118</v>
      </c>
      <c r="J83">
        <v>285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68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5</v>
      </c>
      <c r="AA83">
        <v>0</v>
      </c>
      <c r="AB83">
        <v>0</v>
      </c>
      <c r="AC83">
        <v>0</v>
      </c>
      <c r="AD83">
        <v>10</v>
      </c>
      <c r="AE83">
        <v>10</v>
      </c>
      <c r="AF83">
        <v>0</v>
      </c>
      <c r="AG83">
        <v>0</v>
      </c>
      <c r="AH83">
        <v>820</v>
      </c>
      <c r="AI83">
        <v>13</v>
      </c>
      <c r="AJ83">
        <v>0</v>
      </c>
      <c r="AK83">
        <v>0</v>
      </c>
      <c r="AL83">
        <v>40</v>
      </c>
      <c r="AM83">
        <v>0</v>
      </c>
      <c r="AN83">
        <v>0</v>
      </c>
      <c r="AO83">
        <v>0</v>
      </c>
      <c r="AP83">
        <v>0</v>
      </c>
      <c r="AQ83">
        <v>3</v>
      </c>
      <c r="AR83">
        <v>0</v>
      </c>
      <c r="AS83">
        <v>22</v>
      </c>
      <c r="AT83">
        <v>33</v>
      </c>
      <c r="AU83">
        <v>44</v>
      </c>
      <c r="AV83">
        <v>0</v>
      </c>
      <c r="AW83">
        <v>1</v>
      </c>
      <c r="AX83">
        <v>0</v>
      </c>
      <c r="AY83">
        <v>0</v>
      </c>
      <c r="AZ83">
        <v>66</v>
      </c>
      <c r="BA83">
        <v>203</v>
      </c>
      <c r="BB83">
        <v>36</v>
      </c>
      <c r="BC83">
        <v>72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42</v>
      </c>
      <c r="BJ83">
        <v>0</v>
      </c>
      <c r="BK83">
        <v>0</v>
      </c>
      <c r="BL83">
        <v>100</v>
      </c>
      <c r="BM83">
        <v>7</v>
      </c>
      <c r="BN83">
        <v>0</v>
      </c>
      <c r="BO83">
        <v>0</v>
      </c>
      <c r="BP83">
        <v>0</v>
      </c>
      <c r="BQ83">
        <v>0</v>
      </c>
      <c r="BR83">
        <v>14</v>
      </c>
      <c r="BS83">
        <v>0</v>
      </c>
      <c r="BT83">
        <v>0</v>
      </c>
      <c r="BU83">
        <v>0</v>
      </c>
      <c r="BV83">
        <v>0</v>
      </c>
      <c r="BW83">
        <v>11</v>
      </c>
      <c r="BX83">
        <v>0</v>
      </c>
      <c r="BY83">
        <v>15</v>
      </c>
      <c r="BZ83">
        <v>0</v>
      </c>
      <c r="CA83">
        <v>0</v>
      </c>
      <c r="CB83">
        <v>0</v>
      </c>
      <c r="CC83">
        <v>0</v>
      </c>
      <c r="CD83">
        <v>5</v>
      </c>
      <c r="CE83">
        <v>4</v>
      </c>
      <c r="CF83">
        <v>26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15</v>
      </c>
      <c r="CX83">
        <v>0</v>
      </c>
      <c r="CY83">
        <v>4</v>
      </c>
      <c r="CZ83">
        <v>3</v>
      </c>
      <c r="DA83">
        <v>0</v>
      </c>
      <c r="DB83">
        <v>0</v>
      </c>
      <c r="DC83">
        <v>15</v>
      </c>
      <c r="DD83">
        <v>0</v>
      </c>
      <c r="DE83">
        <v>0</v>
      </c>
      <c r="DF83">
        <v>0</v>
      </c>
      <c r="DG83">
        <v>259</v>
      </c>
      <c r="DH83">
        <v>9</v>
      </c>
      <c r="DI83">
        <v>1179</v>
      </c>
      <c r="DJ83">
        <v>11.558823529411764</v>
      </c>
      <c r="DK83">
        <v>29</v>
      </c>
      <c r="DL83">
        <v>17</v>
      </c>
      <c r="DM83">
        <v>2</v>
      </c>
      <c r="DN83">
        <v>132</v>
      </c>
      <c r="DO83">
        <v>6</v>
      </c>
      <c r="DP83">
        <v>505</v>
      </c>
      <c r="DQ83">
        <v>10</v>
      </c>
      <c r="DR83">
        <v>99</v>
      </c>
      <c r="DS83">
        <v>4</v>
      </c>
      <c r="DT83">
        <v>333</v>
      </c>
      <c r="DU83">
        <v>5</v>
      </c>
      <c r="DV83">
        <v>0</v>
      </c>
      <c r="DW83">
        <v>0</v>
      </c>
      <c r="DX83">
        <v>67</v>
      </c>
      <c r="DY83">
        <v>2</v>
      </c>
      <c r="DZ83" t="s">
        <v>248</v>
      </c>
      <c r="EA83" t="s">
        <v>259</v>
      </c>
      <c r="EB83" t="s">
        <v>260</v>
      </c>
      <c r="EG83">
        <v>8.7930756950000006</v>
      </c>
      <c r="EH83">
        <v>77.381305859999998</v>
      </c>
      <c r="EI83" t="s">
        <v>363</v>
      </c>
      <c r="GE83">
        <v>17</v>
      </c>
      <c r="GF83">
        <v>5</v>
      </c>
      <c r="GG83">
        <v>5</v>
      </c>
      <c r="GI83">
        <v>3</v>
      </c>
      <c r="IT83">
        <v>229.77952139999999</v>
      </c>
      <c r="IU83">
        <v>1</v>
      </c>
      <c r="IV83">
        <v>4</v>
      </c>
      <c r="IW83">
        <v>0</v>
      </c>
      <c r="IX83">
        <v>1.52</v>
      </c>
      <c r="IY83">
        <v>65.34</v>
      </c>
      <c r="IZ83">
        <v>2</v>
      </c>
      <c r="JA83">
        <v>8</v>
      </c>
      <c r="JB83">
        <v>4.3519980000000002E-3</v>
      </c>
      <c r="JC83">
        <v>1.7407992000000001E-2</v>
      </c>
      <c r="JD83">
        <v>0</v>
      </c>
      <c r="JE83">
        <v>6.6150369999999998E-3</v>
      </c>
    </row>
    <row r="84" spans="1:270" x14ac:dyDescent="0.35">
      <c r="A84">
        <v>2012</v>
      </c>
      <c r="B84" t="s">
        <v>351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5</v>
      </c>
      <c r="K84">
        <v>0</v>
      </c>
      <c r="L84">
        <v>2</v>
      </c>
      <c r="M84">
        <v>0</v>
      </c>
      <c r="N84">
        <v>0</v>
      </c>
      <c r="O84">
        <v>0</v>
      </c>
      <c r="P84">
        <v>0</v>
      </c>
      <c r="Q84">
        <v>99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44</v>
      </c>
      <c r="AI84">
        <v>7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4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15</v>
      </c>
      <c r="BB84">
        <v>14</v>
      </c>
      <c r="BC84">
        <v>0</v>
      </c>
      <c r="BD84">
        <v>0</v>
      </c>
      <c r="BE84">
        <v>2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13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34</v>
      </c>
      <c r="BZ84">
        <v>0</v>
      </c>
      <c r="CA84">
        <v>0</v>
      </c>
      <c r="CB84">
        <v>0</v>
      </c>
      <c r="CC84">
        <v>0</v>
      </c>
      <c r="CD84">
        <v>13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4</v>
      </c>
      <c r="CV84">
        <v>0</v>
      </c>
      <c r="CW84">
        <v>6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145</v>
      </c>
      <c r="DH84">
        <v>6</v>
      </c>
      <c r="DI84">
        <v>202</v>
      </c>
      <c r="DJ84">
        <v>1.9803921568627452</v>
      </c>
      <c r="DK84">
        <v>14</v>
      </c>
      <c r="DL84">
        <v>0</v>
      </c>
      <c r="DM84">
        <v>0</v>
      </c>
      <c r="DN84">
        <v>25</v>
      </c>
      <c r="DO84">
        <v>5</v>
      </c>
      <c r="DP84">
        <v>21</v>
      </c>
      <c r="DQ84">
        <v>4</v>
      </c>
      <c r="DR84">
        <v>141</v>
      </c>
      <c r="DS84">
        <v>4</v>
      </c>
      <c r="DT84">
        <v>15</v>
      </c>
      <c r="DU84">
        <v>1</v>
      </c>
      <c r="DV84">
        <v>0</v>
      </c>
      <c r="DW84">
        <v>0</v>
      </c>
      <c r="DX84">
        <v>0</v>
      </c>
      <c r="DY84">
        <v>0</v>
      </c>
      <c r="DZ84" t="s">
        <v>248</v>
      </c>
      <c r="EA84" t="s">
        <v>320</v>
      </c>
      <c r="EB84" t="s">
        <v>260</v>
      </c>
      <c r="EG84">
        <v>8.3713724670000005</v>
      </c>
      <c r="EH84">
        <v>77.596533649999998</v>
      </c>
      <c r="EI84" t="s">
        <v>363</v>
      </c>
      <c r="IT84">
        <v>521.45346199999994</v>
      </c>
      <c r="IU84">
        <v>1</v>
      </c>
      <c r="IV84">
        <v>5</v>
      </c>
      <c r="IW84">
        <v>0</v>
      </c>
      <c r="IX84">
        <v>4.2699999999999996</v>
      </c>
      <c r="IY84">
        <v>25.71</v>
      </c>
      <c r="JB84">
        <v>1.917717E-3</v>
      </c>
      <c r="JC84">
        <v>9.5885829999999995E-3</v>
      </c>
      <c r="JD84">
        <v>0</v>
      </c>
      <c r="JE84">
        <v>8.1886500000000004E-3</v>
      </c>
    </row>
    <row r="85" spans="1:270" x14ac:dyDescent="0.35">
      <c r="A85">
        <v>2012</v>
      </c>
      <c r="B85" t="s">
        <v>353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3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56</v>
      </c>
      <c r="AE85">
        <v>0</v>
      </c>
      <c r="AF85">
        <v>0</v>
      </c>
      <c r="AG85">
        <v>0</v>
      </c>
      <c r="AH85">
        <v>20</v>
      </c>
      <c r="AI85">
        <v>7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6</v>
      </c>
      <c r="AU85">
        <v>0</v>
      </c>
      <c r="AV85">
        <v>0</v>
      </c>
      <c r="AW85">
        <v>0</v>
      </c>
      <c r="AX85">
        <v>3</v>
      </c>
      <c r="AY85">
        <v>0</v>
      </c>
      <c r="AZ85">
        <v>21</v>
      </c>
      <c r="BA85">
        <v>3</v>
      </c>
      <c r="BB85">
        <v>3</v>
      </c>
      <c r="BC85">
        <v>5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88</v>
      </c>
      <c r="BM85">
        <v>3</v>
      </c>
      <c r="BN85">
        <v>0</v>
      </c>
      <c r="BO85">
        <v>0</v>
      </c>
      <c r="BP85">
        <v>0</v>
      </c>
      <c r="BQ85">
        <v>0</v>
      </c>
      <c r="BR85">
        <v>11</v>
      </c>
      <c r="BS85">
        <v>0</v>
      </c>
      <c r="BT85">
        <v>0</v>
      </c>
      <c r="BU85">
        <v>3</v>
      </c>
      <c r="BV85">
        <v>1</v>
      </c>
      <c r="BW85">
        <v>1</v>
      </c>
      <c r="BX85">
        <v>3</v>
      </c>
      <c r="BY85">
        <v>3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3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12</v>
      </c>
      <c r="DH85">
        <v>4</v>
      </c>
      <c r="DI85">
        <v>123</v>
      </c>
      <c r="DJ85">
        <v>1.2058823529411764</v>
      </c>
      <c r="DK85">
        <v>15</v>
      </c>
      <c r="DL85">
        <v>14</v>
      </c>
      <c r="DM85">
        <v>2</v>
      </c>
      <c r="DN85">
        <v>11</v>
      </c>
      <c r="DO85">
        <v>4</v>
      </c>
      <c r="DP85">
        <v>59</v>
      </c>
      <c r="DQ85">
        <v>2</v>
      </c>
      <c r="DR85">
        <v>6</v>
      </c>
      <c r="DS85">
        <v>2</v>
      </c>
      <c r="DT85">
        <v>12</v>
      </c>
      <c r="DU85">
        <v>4</v>
      </c>
      <c r="DV85">
        <v>0</v>
      </c>
      <c r="DW85">
        <v>0</v>
      </c>
      <c r="DX85">
        <v>21</v>
      </c>
      <c r="DY85">
        <v>1</v>
      </c>
      <c r="DZ85" t="s">
        <v>248</v>
      </c>
      <c r="EA85" t="s">
        <v>292</v>
      </c>
      <c r="EB85" t="s">
        <v>260</v>
      </c>
      <c r="EG85">
        <v>8.7452276720000004</v>
      </c>
      <c r="EH85">
        <v>77.476663889999998</v>
      </c>
      <c r="EI85" t="s">
        <v>363</v>
      </c>
      <c r="IT85">
        <v>176.5297123</v>
      </c>
      <c r="IU85">
        <v>3</v>
      </c>
      <c r="IV85">
        <v>2</v>
      </c>
      <c r="IW85">
        <v>0</v>
      </c>
      <c r="IX85">
        <v>1.43</v>
      </c>
      <c r="IY85">
        <v>68.34</v>
      </c>
      <c r="IZ85">
        <v>7</v>
      </c>
      <c r="JA85">
        <v>8</v>
      </c>
      <c r="JB85">
        <v>1.6994306000000001E-2</v>
      </c>
      <c r="JC85">
        <v>1.1329538E-2</v>
      </c>
      <c r="JD85">
        <v>0</v>
      </c>
      <c r="JE85">
        <v>8.1006189999999999E-3</v>
      </c>
    </row>
    <row r="86" spans="1:270" x14ac:dyDescent="0.35">
      <c r="A86">
        <v>2012</v>
      </c>
      <c r="B86" t="s">
        <v>356</v>
      </c>
      <c r="C86">
        <v>1</v>
      </c>
      <c r="D86">
        <v>0</v>
      </c>
      <c r="E86">
        <v>29</v>
      </c>
      <c r="F86">
        <v>0</v>
      </c>
      <c r="G86">
        <v>0</v>
      </c>
      <c r="H86">
        <v>9</v>
      </c>
      <c r="I86">
        <v>0</v>
      </c>
      <c r="J86">
        <v>10</v>
      </c>
      <c r="K86">
        <v>0</v>
      </c>
      <c r="L86">
        <v>2</v>
      </c>
      <c r="M86">
        <v>0</v>
      </c>
      <c r="N86">
        <v>2</v>
      </c>
      <c r="O86">
        <v>0</v>
      </c>
      <c r="P86">
        <v>0</v>
      </c>
      <c r="Q86">
        <v>0</v>
      </c>
      <c r="R86">
        <v>0</v>
      </c>
      <c r="S86">
        <v>2</v>
      </c>
      <c r="T86">
        <v>0</v>
      </c>
      <c r="U86">
        <v>0</v>
      </c>
      <c r="V86">
        <v>0</v>
      </c>
      <c r="W86">
        <v>12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110</v>
      </c>
      <c r="AI86">
        <v>11</v>
      </c>
      <c r="AJ86">
        <v>0</v>
      </c>
      <c r="AK86">
        <v>15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8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60</v>
      </c>
      <c r="BB86">
        <v>7</v>
      </c>
      <c r="BC86">
        <v>8</v>
      </c>
      <c r="BD86">
        <v>0</v>
      </c>
      <c r="BE86">
        <v>15</v>
      </c>
      <c r="BF86">
        <v>0</v>
      </c>
      <c r="BG86">
        <v>0</v>
      </c>
      <c r="BH86">
        <v>0</v>
      </c>
      <c r="BI86">
        <v>6</v>
      </c>
      <c r="BJ86">
        <v>69</v>
      </c>
      <c r="BK86">
        <v>163</v>
      </c>
      <c r="BL86">
        <v>112</v>
      </c>
      <c r="BM86">
        <v>6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29</v>
      </c>
      <c r="BV86">
        <v>1</v>
      </c>
      <c r="BW86">
        <v>7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5</v>
      </c>
      <c r="CE86">
        <v>7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65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6</v>
      </c>
      <c r="CV86">
        <v>0</v>
      </c>
      <c r="CW86">
        <v>0</v>
      </c>
      <c r="CX86">
        <v>0</v>
      </c>
      <c r="CY86">
        <v>3</v>
      </c>
      <c r="CZ86">
        <v>0</v>
      </c>
      <c r="DA86">
        <v>0</v>
      </c>
      <c r="DB86">
        <v>0</v>
      </c>
      <c r="DC86">
        <v>32</v>
      </c>
      <c r="DD86">
        <v>0</v>
      </c>
      <c r="DE86">
        <v>0</v>
      </c>
      <c r="DF86">
        <v>0</v>
      </c>
      <c r="DG86">
        <v>294</v>
      </c>
      <c r="DH86">
        <v>7</v>
      </c>
      <c r="DI86">
        <v>545</v>
      </c>
      <c r="DJ86">
        <v>5.3431372549019605</v>
      </c>
      <c r="DK86">
        <v>25</v>
      </c>
      <c r="DL86">
        <v>0</v>
      </c>
      <c r="DM86">
        <v>0</v>
      </c>
      <c r="DN86">
        <v>261</v>
      </c>
      <c r="DO86">
        <v>8</v>
      </c>
      <c r="DP86">
        <v>62</v>
      </c>
      <c r="DQ86">
        <v>7</v>
      </c>
      <c r="DR86">
        <v>53</v>
      </c>
      <c r="DS86">
        <v>3</v>
      </c>
      <c r="DT86">
        <v>89</v>
      </c>
      <c r="DU86">
        <v>6</v>
      </c>
      <c r="DV86">
        <v>0</v>
      </c>
      <c r="DW86">
        <v>0</v>
      </c>
      <c r="DX86">
        <v>15</v>
      </c>
      <c r="DY86">
        <v>1</v>
      </c>
      <c r="DZ86" t="s">
        <v>248</v>
      </c>
      <c r="EA86" t="s">
        <v>262</v>
      </c>
      <c r="EB86" t="s">
        <v>260</v>
      </c>
      <c r="EG86">
        <v>8.4155742339999993</v>
      </c>
      <c r="EH86">
        <v>77.772833500000004</v>
      </c>
      <c r="EI86" t="s">
        <v>363</v>
      </c>
      <c r="IT86">
        <v>642.91066420000004</v>
      </c>
      <c r="IU86">
        <v>1</v>
      </c>
      <c r="IV86">
        <v>2</v>
      </c>
      <c r="IW86">
        <v>0</v>
      </c>
      <c r="IX86">
        <v>6.71</v>
      </c>
      <c r="IY86">
        <v>21.8</v>
      </c>
      <c r="JB86">
        <v>1.5554259999999999E-3</v>
      </c>
      <c r="JC86">
        <v>3.1108519999999999E-3</v>
      </c>
      <c r="JD86">
        <v>0</v>
      </c>
      <c r="JE86">
        <v>1.0436908999999999E-2</v>
      </c>
    </row>
    <row r="87" spans="1:270" x14ac:dyDescent="0.35">
      <c r="A87">
        <v>2013</v>
      </c>
      <c r="B87" t="s">
        <v>247</v>
      </c>
      <c r="C87">
        <v>0</v>
      </c>
      <c r="D87">
        <v>1</v>
      </c>
      <c r="E87">
        <v>0</v>
      </c>
      <c r="F87">
        <v>0</v>
      </c>
      <c r="G87">
        <v>0</v>
      </c>
      <c r="H87">
        <v>2</v>
      </c>
      <c r="I87">
        <v>0</v>
      </c>
      <c r="J87">
        <v>0</v>
      </c>
      <c r="K87">
        <v>0</v>
      </c>
      <c r="L87">
        <v>0</v>
      </c>
      <c r="M87">
        <v>0</v>
      </c>
      <c r="N87">
        <v>8</v>
      </c>
      <c r="O87">
        <v>22</v>
      </c>
      <c r="P87">
        <v>0</v>
      </c>
      <c r="Q87">
        <v>53</v>
      </c>
      <c r="R87">
        <v>0</v>
      </c>
      <c r="S87">
        <v>209</v>
      </c>
      <c r="T87">
        <v>3521</v>
      </c>
      <c r="U87">
        <v>0</v>
      </c>
      <c r="V87">
        <v>24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53</v>
      </c>
      <c r="AE87">
        <v>19</v>
      </c>
      <c r="AF87">
        <v>0</v>
      </c>
      <c r="AG87">
        <v>80</v>
      </c>
      <c r="AH87">
        <v>133</v>
      </c>
      <c r="AI87">
        <v>15</v>
      </c>
      <c r="AJ87">
        <v>0</v>
      </c>
      <c r="AK87">
        <v>2</v>
      </c>
      <c r="AL87">
        <v>17</v>
      </c>
      <c r="AM87">
        <v>0</v>
      </c>
      <c r="AN87">
        <v>0</v>
      </c>
      <c r="AO87">
        <v>0</v>
      </c>
      <c r="AP87">
        <v>0</v>
      </c>
      <c r="AQ87">
        <v>2</v>
      </c>
      <c r="AR87">
        <v>0</v>
      </c>
      <c r="AS87">
        <v>23</v>
      </c>
      <c r="AT87">
        <v>13</v>
      </c>
      <c r="AU87">
        <v>6</v>
      </c>
      <c r="AV87">
        <v>0</v>
      </c>
      <c r="AW87">
        <v>4</v>
      </c>
      <c r="AX87">
        <v>3</v>
      </c>
      <c r="AY87">
        <v>0</v>
      </c>
      <c r="AZ87">
        <v>298</v>
      </c>
      <c r="BA87">
        <v>9</v>
      </c>
      <c r="BB87">
        <v>5</v>
      </c>
      <c r="BC87">
        <v>102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14</v>
      </c>
      <c r="BJ87">
        <v>32</v>
      </c>
      <c r="BK87">
        <v>21</v>
      </c>
      <c r="BL87">
        <v>4305</v>
      </c>
      <c r="BM87">
        <v>11</v>
      </c>
      <c r="BN87">
        <v>0</v>
      </c>
      <c r="BO87">
        <v>0</v>
      </c>
      <c r="BP87">
        <v>0</v>
      </c>
      <c r="BQ87">
        <v>0</v>
      </c>
      <c r="BR87">
        <v>144</v>
      </c>
      <c r="BS87">
        <v>0</v>
      </c>
      <c r="BT87">
        <v>4</v>
      </c>
      <c r="BU87">
        <v>1918</v>
      </c>
      <c r="BV87">
        <v>3</v>
      </c>
      <c r="BW87">
        <v>9</v>
      </c>
      <c r="BX87">
        <v>1406</v>
      </c>
      <c r="BY87">
        <v>7</v>
      </c>
      <c r="BZ87">
        <v>0</v>
      </c>
      <c r="CA87">
        <v>0</v>
      </c>
      <c r="CB87">
        <v>1</v>
      </c>
      <c r="CC87">
        <v>0</v>
      </c>
      <c r="CD87">
        <v>19</v>
      </c>
      <c r="CE87">
        <v>2</v>
      </c>
      <c r="CF87">
        <v>19</v>
      </c>
      <c r="CG87">
        <v>0</v>
      </c>
      <c r="CH87">
        <v>410</v>
      </c>
      <c r="CI87">
        <v>16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2</v>
      </c>
      <c r="CZ87">
        <v>1</v>
      </c>
      <c r="DA87">
        <v>0</v>
      </c>
      <c r="DB87">
        <v>0</v>
      </c>
      <c r="DC87">
        <v>1</v>
      </c>
      <c r="DD87">
        <v>0</v>
      </c>
      <c r="DE87">
        <v>1</v>
      </c>
      <c r="DF87">
        <v>0</v>
      </c>
      <c r="DG87">
        <v>230</v>
      </c>
      <c r="DH87">
        <v>10</v>
      </c>
      <c r="DI87">
        <v>6586</v>
      </c>
      <c r="DJ87">
        <v>64.568627450980387</v>
      </c>
      <c r="DK87">
        <v>39</v>
      </c>
      <c r="DL87">
        <v>1573</v>
      </c>
      <c r="DM87">
        <v>4</v>
      </c>
      <c r="DN87">
        <v>96</v>
      </c>
      <c r="DO87">
        <v>7</v>
      </c>
      <c r="DP87">
        <v>338</v>
      </c>
      <c r="DQ87">
        <v>11</v>
      </c>
      <c r="DR87">
        <v>67</v>
      </c>
      <c r="DS87">
        <v>5</v>
      </c>
      <c r="DT87">
        <v>142</v>
      </c>
      <c r="DU87">
        <v>7</v>
      </c>
      <c r="DV87">
        <v>0</v>
      </c>
      <c r="DW87">
        <v>0</v>
      </c>
      <c r="DX87">
        <v>3925</v>
      </c>
      <c r="DY87">
        <v>5</v>
      </c>
      <c r="DZ87" t="s">
        <v>248</v>
      </c>
      <c r="EA87" t="s">
        <v>249</v>
      </c>
      <c r="EB87" t="s">
        <v>250</v>
      </c>
      <c r="ED87">
        <v>0.34375</v>
      </c>
      <c r="EE87">
        <v>0.51041666666666663</v>
      </c>
      <c r="EG87">
        <v>8.6573650700000009</v>
      </c>
      <c r="EH87">
        <v>78.037266489999993</v>
      </c>
      <c r="EI87" t="s">
        <v>386</v>
      </c>
      <c r="FA87">
        <v>0</v>
      </c>
      <c r="FB87">
        <v>0</v>
      </c>
      <c r="FC87">
        <v>0</v>
      </c>
      <c r="GK87">
        <v>1</v>
      </c>
      <c r="HI87">
        <v>1</v>
      </c>
      <c r="HK87">
        <v>1</v>
      </c>
      <c r="HM87">
        <v>1</v>
      </c>
      <c r="HN87">
        <v>1</v>
      </c>
      <c r="HP87">
        <v>1</v>
      </c>
      <c r="HZ87">
        <v>1</v>
      </c>
      <c r="IR87">
        <v>4</v>
      </c>
      <c r="IT87">
        <v>447.25055129999998</v>
      </c>
      <c r="IU87">
        <v>0</v>
      </c>
      <c r="IV87">
        <v>9</v>
      </c>
      <c r="IW87">
        <v>0</v>
      </c>
      <c r="IX87">
        <v>8.94</v>
      </c>
      <c r="IY87">
        <v>10.16</v>
      </c>
      <c r="JB87">
        <v>0</v>
      </c>
      <c r="JC87">
        <v>2.0122949000000001E-2</v>
      </c>
      <c r="JD87">
        <v>0</v>
      </c>
      <c r="JE87">
        <v>1.9988796E-2</v>
      </c>
    </row>
    <row r="88" spans="1:270" x14ac:dyDescent="0.35">
      <c r="A88">
        <v>2013</v>
      </c>
      <c r="B88" t="s">
        <v>252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174</v>
      </c>
      <c r="K88">
        <v>0</v>
      </c>
      <c r="L88">
        <v>0</v>
      </c>
      <c r="M88">
        <v>0</v>
      </c>
      <c r="N88">
        <v>4</v>
      </c>
      <c r="O88">
        <v>11</v>
      </c>
      <c r="P88">
        <v>0</v>
      </c>
      <c r="Q88">
        <v>170</v>
      </c>
      <c r="R88">
        <v>0</v>
      </c>
      <c r="S88">
        <v>439</v>
      </c>
      <c r="T88">
        <v>467</v>
      </c>
      <c r="U88">
        <v>0</v>
      </c>
      <c r="V88">
        <v>12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4</v>
      </c>
      <c r="AF88">
        <v>0</v>
      </c>
      <c r="AG88">
        <v>0</v>
      </c>
      <c r="AH88">
        <v>334</v>
      </c>
      <c r="AI88">
        <v>8</v>
      </c>
      <c r="AJ88">
        <v>0</v>
      </c>
      <c r="AK88">
        <v>28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23</v>
      </c>
      <c r="AT88">
        <v>40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55</v>
      </c>
      <c r="BA88">
        <v>39</v>
      </c>
      <c r="BB88">
        <v>60</v>
      </c>
      <c r="BC88">
        <v>88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11</v>
      </c>
      <c r="BJ88">
        <v>60</v>
      </c>
      <c r="BK88">
        <v>60</v>
      </c>
      <c r="BL88">
        <v>1098</v>
      </c>
      <c r="BM88">
        <v>8</v>
      </c>
      <c r="BN88">
        <v>0</v>
      </c>
      <c r="BO88">
        <v>0</v>
      </c>
      <c r="BP88">
        <v>0</v>
      </c>
      <c r="BQ88">
        <v>0</v>
      </c>
      <c r="BR88">
        <v>15</v>
      </c>
      <c r="BS88">
        <v>0</v>
      </c>
      <c r="BT88">
        <v>0</v>
      </c>
      <c r="BU88">
        <v>38</v>
      </c>
      <c r="BV88">
        <v>2</v>
      </c>
      <c r="BW88">
        <v>2</v>
      </c>
      <c r="BX88">
        <v>27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22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341</v>
      </c>
      <c r="DH88">
        <v>4</v>
      </c>
      <c r="DI88">
        <v>1811</v>
      </c>
      <c r="DJ88">
        <v>17.754901960784313</v>
      </c>
      <c r="DK88">
        <v>22</v>
      </c>
      <c r="DL88">
        <v>53</v>
      </c>
      <c r="DM88">
        <v>3</v>
      </c>
      <c r="DN88">
        <v>233</v>
      </c>
      <c r="DO88">
        <v>6</v>
      </c>
      <c r="DP88">
        <v>662</v>
      </c>
      <c r="DQ88">
        <v>5</v>
      </c>
      <c r="DR88">
        <v>170</v>
      </c>
      <c r="DS88">
        <v>1</v>
      </c>
      <c r="DT88">
        <v>131</v>
      </c>
      <c r="DU88">
        <v>3</v>
      </c>
      <c r="DV88">
        <v>0</v>
      </c>
      <c r="DW88">
        <v>0</v>
      </c>
      <c r="DX88">
        <v>562</v>
      </c>
      <c r="DY88">
        <v>4</v>
      </c>
      <c r="DZ88" t="s">
        <v>248</v>
      </c>
      <c r="EA88" t="s">
        <v>253</v>
      </c>
      <c r="EB88" t="s">
        <v>250</v>
      </c>
      <c r="EC88">
        <v>41302</v>
      </c>
      <c r="ED88">
        <v>0.67708333333333337</v>
      </c>
      <c r="EE88">
        <v>0.74305555555555547</v>
      </c>
      <c r="EG88">
        <v>8.6094655230000008</v>
      </c>
      <c r="EH88">
        <v>78.074403559999993</v>
      </c>
      <c r="EI88">
        <v>15</v>
      </c>
      <c r="EK88">
        <v>1</v>
      </c>
      <c r="EL88" t="s">
        <v>264</v>
      </c>
      <c r="EM88">
        <v>0.5</v>
      </c>
      <c r="EN88">
        <v>14.688554999999999</v>
      </c>
      <c r="EO88">
        <v>1</v>
      </c>
      <c r="EP88">
        <v>1</v>
      </c>
      <c r="EQ88">
        <v>0</v>
      </c>
      <c r="ER88">
        <v>1</v>
      </c>
      <c r="ES88">
        <v>0</v>
      </c>
      <c r="ET88">
        <v>0</v>
      </c>
      <c r="EU88">
        <v>0</v>
      </c>
      <c r="EV88">
        <v>3</v>
      </c>
      <c r="EW88">
        <v>1</v>
      </c>
      <c r="EX88">
        <v>1</v>
      </c>
      <c r="EY88">
        <v>1</v>
      </c>
      <c r="EZ88">
        <v>1</v>
      </c>
      <c r="FA88">
        <v>0</v>
      </c>
      <c r="FB88">
        <v>0</v>
      </c>
      <c r="FC88">
        <v>0</v>
      </c>
      <c r="FD88">
        <v>3</v>
      </c>
      <c r="FE88">
        <v>1</v>
      </c>
      <c r="FF88">
        <v>0</v>
      </c>
      <c r="FG88">
        <v>0.75</v>
      </c>
      <c r="FH88">
        <v>11.016416250000001</v>
      </c>
      <c r="FI88">
        <v>3.6721387499999998</v>
      </c>
      <c r="FJ88">
        <v>1</v>
      </c>
      <c r="FS88">
        <v>1</v>
      </c>
      <c r="FT88">
        <v>1</v>
      </c>
      <c r="GB88">
        <v>3</v>
      </c>
      <c r="GC88">
        <v>0.5</v>
      </c>
      <c r="GD88">
        <v>7.3442774999999996</v>
      </c>
      <c r="GE88">
        <v>7</v>
      </c>
      <c r="GF88">
        <v>6</v>
      </c>
      <c r="GG88">
        <v>5</v>
      </c>
      <c r="GH88">
        <v>1</v>
      </c>
      <c r="GI88">
        <v>4</v>
      </c>
      <c r="GK88">
        <v>1</v>
      </c>
      <c r="GL88">
        <v>1</v>
      </c>
      <c r="GM88">
        <v>0</v>
      </c>
      <c r="GO88">
        <v>0</v>
      </c>
      <c r="GP88">
        <v>0</v>
      </c>
      <c r="HC88">
        <v>0</v>
      </c>
      <c r="HD88">
        <v>0</v>
      </c>
      <c r="HE88">
        <v>0</v>
      </c>
      <c r="HG88">
        <v>0</v>
      </c>
      <c r="HH88">
        <v>3</v>
      </c>
      <c r="HI88">
        <v>1</v>
      </c>
      <c r="HJ88">
        <v>1</v>
      </c>
      <c r="HK88">
        <v>1</v>
      </c>
      <c r="HM88">
        <v>1</v>
      </c>
      <c r="HN88">
        <v>1</v>
      </c>
      <c r="HO88">
        <v>1</v>
      </c>
      <c r="IF88">
        <v>1</v>
      </c>
      <c r="IR88">
        <v>4</v>
      </c>
      <c r="IT88">
        <v>185.64292209999999</v>
      </c>
      <c r="IU88">
        <v>1</v>
      </c>
      <c r="IV88">
        <v>5</v>
      </c>
      <c r="IW88">
        <v>0</v>
      </c>
      <c r="IX88">
        <v>1.59</v>
      </c>
      <c r="IY88">
        <v>5.99</v>
      </c>
      <c r="JB88">
        <v>5.3866850000000004E-3</v>
      </c>
      <c r="JC88">
        <v>2.6933426999999999E-2</v>
      </c>
      <c r="JD88">
        <v>0</v>
      </c>
      <c r="JE88">
        <v>8.5648300000000007E-3</v>
      </c>
      <c r="JJ88" t="s">
        <v>387</v>
      </c>
    </row>
    <row r="89" spans="1:270" x14ac:dyDescent="0.35">
      <c r="A89">
        <v>2013</v>
      </c>
      <c r="B89" t="s">
        <v>258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0</v>
      </c>
      <c r="L89">
        <v>13</v>
      </c>
      <c r="M89">
        <v>0</v>
      </c>
      <c r="N89">
        <v>0</v>
      </c>
      <c r="O89">
        <v>0</v>
      </c>
      <c r="P89">
        <v>0</v>
      </c>
      <c r="Q89">
        <v>23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24</v>
      </c>
      <c r="AI89">
        <v>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3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2</v>
      </c>
      <c r="BG89">
        <v>0</v>
      </c>
      <c r="BH89">
        <v>0</v>
      </c>
      <c r="BI89">
        <v>10</v>
      </c>
      <c r="BJ89">
        <v>0</v>
      </c>
      <c r="BK89">
        <v>0</v>
      </c>
      <c r="BL89">
        <v>15</v>
      </c>
      <c r="BM89">
        <v>1</v>
      </c>
      <c r="BN89">
        <v>0</v>
      </c>
      <c r="BO89">
        <v>0</v>
      </c>
      <c r="BP89">
        <v>0</v>
      </c>
      <c r="BQ89">
        <v>5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0</v>
      </c>
      <c r="CA89">
        <v>0</v>
      </c>
      <c r="CB89">
        <v>0</v>
      </c>
      <c r="CC89">
        <v>0</v>
      </c>
      <c r="CD89">
        <v>15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50</v>
      </c>
      <c r="DH89">
        <v>6</v>
      </c>
      <c r="DI89">
        <v>89</v>
      </c>
      <c r="DJ89">
        <v>0.87254901960784315</v>
      </c>
      <c r="DK89">
        <v>12</v>
      </c>
      <c r="DL89">
        <v>0</v>
      </c>
      <c r="DM89">
        <v>0</v>
      </c>
      <c r="DN89">
        <v>33</v>
      </c>
      <c r="DO89">
        <v>6</v>
      </c>
      <c r="DP89">
        <v>25</v>
      </c>
      <c r="DQ89">
        <v>4</v>
      </c>
      <c r="DR89">
        <v>31</v>
      </c>
      <c r="DS89">
        <v>2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 t="s">
        <v>248</v>
      </c>
      <c r="EA89" t="s">
        <v>259</v>
      </c>
      <c r="EB89" t="s">
        <v>260</v>
      </c>
      <c r="EG89">
        <v>8.7569068399999992</v>
      </c>
      <c r="EH89">
        <v>77.481845089999993</v>
      </c>
      <c r="EI89" t="s">
        <v>363</v>
      </c>
      <c r="HI89">
        <v>1</v>
      </c>
      <c r="HM89">
        <v>1</v>
      </c>
      <c r="HT89">
        <v>1</v>
      </c>
      <c r="IR89">
        <v>4</v>
      </c>
      <c r="IT89">
        <v>182.64011780000001</v>
      </c>
      <c r="IU89">
        <v>3</v>
      </c>
      <c r="IV89">
        <v>3</v>
      </c>
      <c r="IW89">
        <v>0</v>
      </c>
      <c r="IX89">
        <v>3.04</v>
      </c>
      <c r="IY89">
        <v>71.25</v>
      </c>
      <c r="JA89">
        <v>7</v>
      </c>
      <c r="JB89">
        <v>1.6425744999999999E-2</v>
      </c>
      <c r="JC89">
        <v>1.6425744999999999E-2</v>
      </c>
      <c r="JD89">
        <v>0</v>
      </c>
      <c r="JE89">
        <v>1.6644755000000001E-2</v>
      </c>
    </row>
    <row r="90" spans="1:270" x14ac:dyDescent="0.35">
      <c r="A90">
        <v>2013</v>
      </c>
      <c r="B90" t="s">
        <v>261</v>
      </c>
      <c r="C90">
        <v>0</v>
      </c>
      <c r="D90">
        <v>0</v>
      </c>
      <c r="E90">
        <v>0</v>
      </c>
      <c r="F90">
        <v>0</v>
      </c>
      <c r="G90">
        <v>0</v>
      </c>
      <c r="H90">
        <v>14</v>
      </c>
      <c r="I90">
        <v>0</v>
      </c>
      <c r="J90">
        <v>5</v>
      </c>
      <c r="K90">
        <v>0</v>
      </c>
      <c r="L90">
        <v>18</v>
      </c>
      <c r="M90">
        <v>0</v>
      </c>
      <c r="N90">
        <v>0</v>
      </c>
      <c r="O90">
        <v>0</v>
      </c>
      <c r="P90">
        <v>0</v>
      </c>
      <c r="Q90">
        <v>7</v>
      </c>
      <c r="R90">
        <v>0</v>
      </c>
      <c r="S90">
        <v>0</v>
      </c>
      <c r="T90">
        <v>8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65</v>
      </c>
      <c r="AI90">
        <v>9</v>
      </c>
      <c r="AJ90">
        <v>0</v>
      </c>
      <c r="AK90">
        <v>0</v>
      </c>
      <c r="AL90">
        <v>5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18</v>
      </c>
      <c r="AU90">
        <v>2</v>
      </c>
      <c r="AV90">
        <v>0</v>
      </c>
      <c r="AW90">
        <v>0</v>
      </c>
      <c r="AX90">
        <v>1</v>
      </c>
      <c r="AY90">
        <v>0</v>
      </c>
      <c r="AZ90">
        <v>49</v>
      </c>
      <c r="BA90">
        <v>11</v>
      </c>
      <c r="BB90">
        <v>12</v>
      </c>
      <c r="BC90">
        <v>27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3</v>
      </c>
      <c r="BJ90">
        <v>55</v>
      </c>
      <c r="BK90">
        <v>0</v>
      </c>
      <c r="BL90">
        <v>158</v>
      </c>
      <c r="BM90">
        <v>6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4</v>
      </c>
      <c r="BV90">
        <v>1</v>
      </c>
      <c r="BW90">
        <v>0</v>
      </c>
      <c r="BX90">
        <v>4</v>
      </c>
      <c r="BY90">
        <v>7</v>
      </c>
      <c r="BZ90">
        <v>0</v>
      </c>
      <c r="CA90">
        <v>0</v>
      </c>
      <c r="CB90">
        <v>1</v>
      </c>
      <c r="CC90">
        <v>0</v>
      </c>
      <c r="CD90">
        <v>31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10</v>
      </c>
      <c r="CN90">
        <v>0</v>
      </c>
      <c r="CO90">
        <v>0</v>
      </c>
      <c r="CP90">
        <v>11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0</v>
      </c>
      <c r="DC90">
        <v>6</v>
      </c>
      <c r="DD90">
        <v>0</v>
      </c>
      <c r="DE90">
        <v>0</v>
      </c>
      <c r="DF90">
        <v>0</v>
      </c>
      <c r="DG90">
        <v>80</v>
      </c>
      <c r="DH90">
        <v>6</v>
      </c>
      <c r="DI90">
        <v>307</v>
      </c>
      <c r="DJ90">
        <v>3.0098039215686274</v>
      </c>
      <c r="DK90">
        <v>22</v>
      </c>
      <c r="DL90">
        <v>5</v>
      </c>
      <c r="DM90">
        <v>2</v>
      </c>
      <c r="DN90">
        <v>107</v>
      </c>
      <c r="DO90">
        <v>6</v>
      </c>
      <c r="DP90">
        <v>47</v>
      </c>
      <c r="DQ90">
        <v>4</v>
      </c>
      <c r="DR90">
        <v>28</v>
      </c>
      <c r="DS90">
        <v>3</v>
      </c>
      <c r="DT90">
        <v>42</v>
      </c>
      <c r="DU90">
        <v>5</v>
      </c>
      <c r="DV90">
        <v>0</v>
      </c>
      <c r="DW90">
        <v>0</v>
      </c>
      <c r="DX90">
        <v>57</v>
      </c>
      <c r="DY90">
        <v>2</v>
      </c>
      <c r="DZ90" t="s">
        <v>248</v>
      </c>
      <c r="EA90" t="s">
        <v>262</v>
      </c>
      <c r="EB90" t="s">
        <v>260</v>
      </c>
      <c r="EG90">
        <v>8.5438403780000005</v>
      </c>
      <c r="EH90">
        <v>77.600198779999999</v>
      </c>
      <c r="EI90" t="s">
        <v>363</v>
      </c>
      <c r="EO90">
        <v>0</v>
      </c>
      <c r="EP90">
        <v>1</v>
      </c>
      <c r="EQ90">
        <v>1</v>
      </c>
      <c r="ER90">
        <v>1</v>
      </c>
      <c r="EV90">
        <v>3</v>
      </c>
      <c r="EW90">
        <v>1</v>
      </c>
      <c r="EZ90">
        <v>1</v>
      </c>
      <c r="FA90">
        <v>0</v>
      </c>
      <c r="FB90">
        <v>0</v>
      </c>
      <c r="FC90">
        <v>0</v>
      </c>
      <c r="GB90">
        <v>1</v>
      </c>
      <c r="GK90">
        <v>1</v>
      </c>
      <c r="HQ90">
        <v>1</v>
      </c>
      <c r="HR90">
        <v>1</v>
      </c>
      <c r="IR90">
        <v>2</v>
      </c>
      <c r="IT90">
        <v>243.884827</v>
      </c>
      <c r="IU90">
        <v>2</v>
      </c>
      <c r="IV90">
        <v>4</v>
      </c>
      <c r="IW90">
        <v>0</v>
      </c>
      <c r="IX90">
        <v>3.806</v>
      </c>
      <c r="IY90">
        <v>47.06</v>
      </c>
      <c r="JB90">
        <v>8.2005919999999996E-3</v>
      </c>
      <c r="JC90">
        <v>1.6401183999999999E-2</v>
      </c>
      <c r="JD90">
        <v>0</v>
      </c>
      <c r="JE90">
        <v>1.5605727E-2</v>
      </c>
      <c r="JF90" t="s">
        <v>266</v>
      </c>
    </row>
    <row r="91" spans="1:270" x14ac:dyDescent="0.35">
      <c r="A91">
        <v>2013</v>
      </c>
      <c r="B91" t="s">
        <v>364</v>
      </c>
      <c r="C91">
        <v>0</v>
      </c>
      <c r="D91">
        <v>0</v>
      </c>
      <c r="E91">
        <v>0</v>
      </c>
      <c r="F91">
        <v>0</v>
      </c>
      <c r="G91">
        <v>0</v>
      </c>
      <c r="H91">
        <v>10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20</v>
      </c>
      <c r="DH91">
        <v>1</v>
      </c>
      <c r="DI91">
        <v>32</v>
      </c>
      <c r="DJ91">
        <v>0.31372549019607843</v>
      </c>
      <c r="DK91">
        <v>3</v>
      </c>
      <c r="DL91">
        <v>0</v>
      </c>
      <c r="DM91">
        <v>0</v>
      </c>
      <c r="DN91">
        <v>0</v>
      </c>
      <c r="DO91">
        <v>0</v>
      </c>
      <c r="DP91">
        <v>2</v>
      </c>
      <c r="DQ91">
        <v>1</v>
      </c>
      <c r="DR91">
        <v>30</v>
      </c>
      <c r="DS91">
        <v>2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 t="s">
        <v>344</v>
      </c>
      <c r="EC91">
        <v>41300</v>
      </c>
      <c r="ED91">
        <v>0.70833333333333337</v>
      </c>
      <c r="EE91">
        <v>0.76041666666666663</v>
      </c>
      <c r="EG91">
        <v>8.8426838960000005</v>
      </c>
      <c r="EH91">
        <v>77.782945359999999</v>
      </c>
      <c r="EI91">
        <v>16</v>
      </c>
      <c r="EK91">
        <v>0</v>
      </c>
      <c r="EL91" t="s">
        <v>264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0</v>
      </c>
      <c r="ET91">
        <v>0</v>
      </c>
      <c r="EU91">
        <v>0</v>
      </c>
      <c r="EV91">
        <v>1</v>
      </c>
      <c r="EW91">
        <v>1</v>
      </c>
      <c r="EZ91">
        <v>0</v>
      </c>
      <c r="FA91">
        <v>1</v>
      </c>
      <c r="FB91">
        <v>0</v>
      </c>
      <c r="FD91">
        <v>10</v>
      </c>
      <c r="FE91">
        <v>1</v>
      </c>
      <c r="FF91" t="s">
        <v>388</v>
      </c>
      <c r="FG91">
        <v>0</v>
      </c>
      <c r="FH91">
        <v>0</v>
      </c>
      <c r="FI91">
        <v>0</v>
      </c>
      <c r="FJ91">
        <v>1</v>
      </c>
      <c r="FQ91">
        <v>1</v>
      </c>
      <c r="GB91">
        <v>2</v>
      </c>
      <c r="GC91">
        <v>0.12</v>
      </c>
      <c r="GD91">
        <v>0</v>
      </c>
      <c r="GK91">
        <v>0</v>
      </c>
      <c r="HC91">
        <v>1</v>
      </c>
      <c r="HD91">
        <v>1</v>
      </c>
      <c r="HE91">
        <v>1</v>
      </c>
      <c r="HG91">
        <v>3</v>
      </c>
      <c r="HH91">
        <v>3</v>
      </c>
      <c r="IT91">
        <v>396.03049279999999</v>
      </c>
      <c r="IU91">
        <v>1</v>
      </c>
      <c r="IV91">
        <v>4</v>
      </c>
      <c r="IW91">
        <v>0</v>
      </c>
      <c r="IX91">
        <v>4.16</v>
      </c>
      <c r="IY91">
        <v>42.47</v>
      </c>
      <c r="JB91">
        <v>2.5250580000000002E-3</v>
      </c>
      <c r="JC91">
        <v>1.0100232000000001E-2</v>
      </c>
      <c r="JD91">
        <v>0</v>
      </c>
      <c r="JE91">
        <v>1.0504242E-2</v>
      </c>
      <c r="JF91" t="s">
        <v>365</v>
      </c>
    </row>
    <row r="92" spans="1:270" x14ac:dyDescent="0.35">
      <c r="A92">
        <v>2013</v>
      </c>
      <c r="B92" t="s">
        <v>267</v>
      </c>
      <c r="C92">
        <v>2</v>
      </c>
      <c r="D92">
        <v>0</v>
      </c>
      <c r="E92">
        <v>0</v>
      </c>
      <c r="F92">
        <v>0</v>
      </c>
      <c r="G92">
        <v>0</v>
      </c>
      <c r="H92">
        <v>2</v>
      </c>
      <c r="I92">
        <v>0</v>
      </c>
      <c r="J92">
        <v>5</v>
      </c>
      <c r="K92">
        <v>0</v>
      </c>
      <c r="L92">
        <v>0</v>
      </c>
      <c r="M92">
        <v>0</v>
      </c>
      <c r="N92">
        <v>0</v>
      </c>
      <c r="O92">
        <v>12</v>
      </c>
      <c r="P92">
        <v>0</v>
      </c>
      <c r="Q92">
        <v>2</v>
      </c>
      <c r="R92">
        <v>0</v>
      </c>
      <c r="S92">
        <v>0</v>
      </c>
      <c r="T92">
        <v>112</v>
      </c>
      <c r="U92">
        <v>0</v>
      </c>
      <c r="V92">
        <v>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8</v>
      </c>
      <c r="AE92">
        <v>0</v>
      </c>
      <c r="AF92">
        <v>0</v>
      </c>
      <c r="AG92">
        <v>0</v>
      </c>
      <c r="AH92">
        <v>101</v>
      </c>
      <c r="AI92">
        <v>8</v>
      </c>
      <c r="AJ92">
        <v>0</v>
      </c>
      <c r="AK92">
        <v>11</v>
      </c>
      <c r="AL92">
        <v>17</v>
      </c>
      <c r="AM92">
        <v>0</v>
      </c>
      <c r="AN92">
        <v>0</v>
      </c>
      <c r="AO92">
        <v>0</v>
      </c>
      <c r="AP92">
        <v>0</v>
      </c>
      <c r="AQ92">
        <v>2</v>
      </c>
      <c r="AR92">
        <v>0</v>
      </c>
      <c r="AS92">
        <v>0</v>
      </c>
      <c r="AT92">
        <v>21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36</v>
      </c>
      <c r="BA92">
        <v>37</v>
      </c>
      <c r="BB92">
        <v>5</v>
      </c>
      <c r="BC92">
        <v>4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5</v>
      </c>
      <c r="BJ92">
        <v>0</v>
      </c>
      <c r="BK92">
        <v>0</v>
      </c>
      <c r="BL92">
        <v>196</v>
      </c>
      <c r="BM92">
        <v>8</v>
      </c>
      <c r="BN92">
        <v>0</v>
      </c>
      <c r="BO92">
        <v>0</v>
      </c>
      <c r="BP92">
        <v>0</v>
      </c>
      <c r="BQ92">
        <v>0</v>
      </c>
      <c r="BR92">
        <v>21</v>
      </c>
      <c r="BS92">
        <v>0</v>
      </c>
      <c r="BT92">
        <v>0</v>
      </c>
      <c r="BU92">
        <v>54</v>
      </c>
      <c r="BV92">
        <v>2</v>
      </c>
      <c r="BW92">
        <v>0</v>
      </c>
      <c r="BX92">
        <v>42</v>
      </c>
      <c r="BY92">
        <v>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16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9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27</v>
      </c>
      <c r="DH92">
        <v>5</v>
      </c>
      <c r="DI92">
        <v>378</v>
      </c>
      <c r="DJ92">
        <v>3.7058823529411766</v>
      </c>
      <c r="DK92">
        <v>23</v>
      </c>
      <c r="DL92">
        <v>76</v>
      </c>
      <c r="DM92">
        <v>4</v>
      </c>
      <c r="DN92">
        <v>35</v>
      </c>
      <c r="DO92">
        <v>5</v>
      </c>
      <c r="DP92">
        <v>31</v>
      </c>
      <c r="DQ92">
        <v>4</v>
      </c>
      <c r="DR92">
        <v>6</v>
      </c>
      <c r="DS92">
        <v>3</v>
      </c>
      <c r="DT92">
        <v>57</v>
      </c>
      <c r="DU92">
        <v>3</v>
      </c>
      <c r="DV92">
        <v>0</v>
      </c>
      <c r="DW92">
        <v>0</v>
      </c>
      <c r="DX92">
        <v>164</v>
      </c>
      <c r="DY92">
        <v>4</v>
      </c>
      <c r="DZ92" t="s">
        <v>248</v>
      </c>
      <c r="EA92" t="s">
        <v>259</v>
      </c>
      <c r="EB92" t="s">
        <v>260</v>
      </c>
      <c r="EG92">
        <v>8.7441503269999998</v>
      </c>
      <c r="EH92">
        <v>77.482210809999998</v>
      </c>
      <c r="EI92" t="s">
        <v>363</v>
      </c>
      <c r="IT92">
        <v>154.38621000000001</v>
      </c>
      <c r="IU92">
        <v>3</v>
      </c>
      <c r="IV92">
        <v>4</v>
      </c>
      <c r="IW92">
        <v>0</v>
      </c>
      <c r="IX92">
        <v>1.2</v>
      </c>
      <c r="IY92">
        <v>71.89</v>
      </c>
      <c r="IZ92">
        <v>5</v>
      </c>
      <c r="JA92">
        <v>4</v>
      </c>
      <c r="JB92">
        <v>1.9431786999999999E-2</v>
      </c>
      <c r="JC92">
        <v>2.5909049999999999E-2</v>
      </c>
      <c r="JD92">
        <v>0</v>
      </c>
      <c r="JE92">
        <v>7.7727150000000004E-3</v>
      </c>
    </row>
    <row r="93" spans="1:270" x14ac:dyDescent="0.35">
      <c r="A93">
        <v>2013</v>
      </c>
      <c r="B93" t="s">
        <v>270</v>
      </c>
      <c r="C93">
        <v>0</v>
      </c>
      <c r="D93">
        <v>0</v>
      </c>
      <c r="E93">
        <v>278</v>
      </c>
      <c r="F93">
        <v>0</v>
      </c>
      <c r="G93">
        <v>0</v>
      </c>
      <c r="H93">
        <v>0</v>
      </c>
      <c r="I93">
        <v>0</v>
      </c>
      <c r="J93">
        <v>11</v>
      </c>
      <c r="K93">
        <v>71</v>
      </c>
      <c r="L93">
        <v>159</v>
      </c>
      <c r="M93">
        <v>0</v>
      </c>
      <c r="N93">
        <v>1</v>
      </c>
      <c r="O93">
        <v>4</v>
      </c>
      <c r="P93">
        <v>0</v>
      </c>
      <c r="Q93">
        <v>51</v>
      </c>
      <c r="R93">
        <v>0</v>
      </c>
      <c r="S93">
        <v>0</v>
      </c>
      <c r="T93">
        <v>4871</v>
      </c>
      <c r="U93">
        <v>10</v>
      </c>
      <c r="V93">
        <v>13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107</v>
      </c>
      <c r="AE93">
        <v>4</v>
      </c>
      <c r="AF93">
        <v>47</v>
      </c>
      <c r="AG93">
        <v>520</v>
      </c>
      <c r="AH93">
        <v>474</v>
      </c>
      <c r="AI93">
        <v>17</v>
      </c>
      <c r="AJ93">
        <v>0</v>
      </c>
      <c r="AK93">
        <v>103</v>
      </c>
      <c r="AL93">
        <v>118</v>
      </c>
      <c r="AM93">
        <v>0</v>
      </c>
      <c r="AN93">
        <v>0</v>
      </c>
      <c r="AO93">
        <v>201</v>
      </c>
      <c r="AP93">
        <v>0</v>
      </c>
      <c r="AQ93">
        <v>14</v>
      </c>
      <c r="AR93">
        <v>0</v>
      </c>
      <c r="AS93">
        <v>14</v>
      </c>
      <c r="AT93">
        <v>20</v>
      </c>
      <c r="AU93">
        <v>1</v>
      </c>
      <c r="AV93">
        <v>0</v>
      </c>
      <c r="AW93">
        <v>9</v>
      </c>
      <c r="AX93">
        <v>5</v>
      </c>
      <c r="AY93">
        <v>0</v>
      </c>
      <c r="AZ93">
        <v>660</v>
      </c>
      <c r="BA93">
        <v>193</v>
      </c>
      <c r="BB93">
        <v>7</v>
      </c>
      <c r="BC93">
        <v>1</v>
      </c>
      <c r="BD93">
        <v>0</v>
      </c>
      <c r="BE93">
        <v>176</v>
      </c>
      <c r="BF93">
        <v>115</v>
      </c>
      <c r="BG93">
        <v>0</v>
      </c>
      <c r="BH93">
        <v>0</v>
      </c>
      <c r="BI93">
        <v>15</v>
      </c>
      <c r="BJ93">
        <v>710</v>
      </c>
      <c r="BK93">
        <v>330</v>
      </c>
      <c r="BL93">
        <v>6732</v>
      </c>
      <c r="BM93">
        <v>10</v>
      </c>
      <c r="BN93">
        <v>0</v>
      </c>
      <c r="BO93">
        <v>2</v>
      </c>
      <c r="BP93">
        <v>0</v>
      </c>
      <c r="BQ93">
        <v>24</v>
      </c>
      <c r="BR93">
        <v>35</v>
      </c>
      <c r="BS93">
        <v>0</v>
      </c>
      <c r="BT93">
        <v>0</v>
      </c>
      <c r="BU93">
        <v>2391</v>
      </c>
      <c r="BV93">
        <v>4</v>
      </c>
      <c r="BW93">
        <v>6</v>
      </c>
      <c r="BX93">
        <v>344</v>
      </c>
      <c r="BY93">
        <v>25</v>
      </c>
      <c r="BZ93">
        <v>0</v>
      </c>
      <c r="CA93">
        <v>6</v>
      </c>
      <c r="CB93">
        <v>1</v>
      </c>
      <c r="CC93">
        <v>0</v>
      </c>
      <c r="CD93">
        <v>30</v>
      </c>
      <c r="CE93">
        <v>97</v>
      </c>
      <c r="CF93">
        <v>0</v>
      </c>
      <c r="CG93">
        <v>0</v>
      </c>
      <c r="CH93">
        <v>1245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8</v>
      </c>
      <c r="CO93">
        <v>0</v>
      </c>
      <c r="CP93">
        <v>63</v>
      </c>
      <c r="CQ93">
        <v>0</v>
      </c>
      <c r="CR93">
        <v>0</v>
      </c>
      <c r="CS93">
        <v>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2</v>
      </c>
      <c r="DA93">
        <v>0</v>
      </c>
      <c r="DB93">
        <v>0</v>
      </c>
      <c r="DC93">
        <v>262</v>
      </c>
      <c r="DD93">
        <v>0</v>
      </c>
      <c r="DE93">
        <v>40</v>
      </c>
      <c r="DF93">
        <v>0</v>
      </c>
      <c r="DG93">
        <v>1435</v>
      </c>
      <c r="DH93">
        <v>16</v>
      </c>
      <c r="DI93">
        <v>11032</v>
      </c>
      <c r="DJ93">
        <v>108.15686274509804</v>
      </c>
      <c r="DK93">
        <v>47</v>
      </c>
      <c r="DL93">
        <v>385</v>
      </c>
      <c r="DM93">
        <v>4</v>
      </c>
      <c r="DN93">
        <v>1543</v>
      </c>
      <c r="DO93">
        <v>12</v>
      </c>
      <c r="DP93">
        <v>741</v>
      </c>
      <c r="DQ93">
        <v>12</v>
      </c>
      <c r="DR93">
        <v>578</v>
      </c>
      <c r="DS93">
        <v>7</v>
      </c>
      <c r="DT93">
        <v>302</v>
      </c>
      <c r="DU93">
        <v>7</v>
      </c>
      <c r="DV93">
        <v>0</v>
      </c>
      <c r="DW93">
        <v>0</v>
      </c>
      <c r="DX93">
        <v>6167</v>
      </c>
      <c r="DY93">
        <v>5</v>
      </c>
      <c r="DZ93" t="s">
        <v>248</v>
      </c>
      <c r="EA93" t="s">
        <v>253</v>
      </c>
      <c r="EB93" t="s">
        <v>250</v>
      </c>
      <c r="EC93">
        <v>43857</v>
      </c>
      <c r="ED93">
        <v>0.4375</v>
      </c>
      <c r="EE93">
        <v>0.47916666666666669</v>
      </c>
      <c r="EG93">
        <v>8.5848683619999999</v>
      </c>
      <c r="EH93">
        <v>77.996818390000001</v>
      </c>
      <c r="EI93">
        <v>3</v>
      </c>
      <c r="EL93" t="s">
        <v>279</v>
      </c>
      <c r="EM93">
        <v>0.12</v>
      </c>
      <c r="EN93">
        <v>85.455909579999997</v>
      </c>
      <c r="EO93">
        <v>0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0</v>
      </c>
      <c r="EV93">
        <v>1</v>
      </c>
      <c r="EW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0.25</v>
      </c>
      <c r="FH93">
        <v>21.363977389999999</v>
      </c>
      <c r="FI93">
        <v>64.091932180000001</v>
      </c>
      <c r="FJ93">
        <v>1</v>
      </c>
      <c r="FQ93">
        <v>1</v>
      </c>
      <c r="GB93">
        <v>2</v>
      </c>
      <c r="GC93">
        <v>0.12</v>
      </c>
      <c r="GD93">
        <v>10.25470915</v>
      </c>
      <c r="GE93">
        <v>7</v>
      </c>
      <c r="GF93">
        <v>8</v>
      </c>
      <c r="GG93">
        <v>5</v>
      </c>
      <c r="GH93">
        <v>1</v>
      </c>
      <c r="GI93">
        <v>4</v>
      </c>
      <c r="GK93">
        <v>1</v>
      </c>
      <c r="HC93">
        <v>0</v>
      </c>
      <c r="HD93">
        <v>100</v>
      </c>
      <c r="HE93">
        <v>0</v>
      </c>
      <c r="HG93">
        <v>100</v>
      </c>
      <c r="HH93">
        <v>0</v>
      </c>
      <c r="IT93">
        <v>767.24877909999998</v>
      </c>
      <c r="IU93">
        <v>0</v>
      </c>
      <c r="IV93">
        <v>7</v>
      </c>
      <c r="IW93">
        <v>0</v>
      </c>
      <c r="IX93">
        <v>6.77</v>
      </c>
      <c r="IY93">
        <v>15.43</v>
      </c>
      <c r="JB93">
        <v>0</v>
      </c>
      <c r="JC93">
        <v>9.1235080000000007E-3</v>
      </c>
      <c r="JD93">
        <v>0</v>
      </c>
      <c r="JE93">
        <v>8.8237349999999992E-3</v>
      </c>
      <c r="JJ93" t="s">
        <v>389</v>
      </c>
    </row>
    <row r="94" spans="1:270" x14ac:dyDescent="0.35">
      <c r="A94">
        <v>2013</v>
      </c>
      <c r="B94" t="s">
        <v>271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20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3</v>
      </c>
      <c r="AI94">
        <v>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2</v>
      </c>
      <c r="BC94">
        <v>0</v>
      </c>
      <c r="BD94">
        <v>0</v>
      </c>
      <c r="BE94">
        <v>18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4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4</v>
      </c>
      <c r="BZ94">
        <v>0</v>
      </c>
      <c r="CA94">
        <v>0</v>
      </c>
      <c r="CB94">
        <v>0</v>
      </c>
      <c r="CC94">
        <v>0</v>
      </c>
      <c r="CD94">
        <v>4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8</v>
      </c>
      <c r="DD94">
        <v>0</v>
      </c>
      <c r="DE94">
        <v>1</v>
      </c>
      <c r="DF94">
        <v>0</v>
      </c>
      <c r="DG94">
        <v>53</v>
      </c>
      <c r="DH94">
        <v>7</v>
      </c>
      <c r="DI94">
        <v>60</v>
      </c>
      <c r="DJ94">
        <v>0.58823529411764708</v>
      </c>
      <c r="DK94">
        <v>10</v>
      </c>
      <c r="DL94">
        <v>0</v>
      </c>
      <c r="DM94">
        <v>0</v>
      </c>
      <c r="DN94">
        <v>4</v>
      </c>
      <c r="DO94">
        <v>3</v>
      </c>
      <c r="DP94">
        <v>13</v>
      </c>
      <c r="DQ94">
        <v>3</v>
      </c>
      <c r="DR94">
        <v>43</v>
      </c>
      <c r="DS94">
        <v>4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 t="s">
        <v>248</v>
      </c>
      <c r="EA94" t="s">
        <v>262</v>
      </c>
      <c r="EB94" t="s">
        <v>260</v>
      </c>
      <c r="EG94">
        <v>8.5619329339999997</v>
      </c>
      <c r="EH94">
        <v>77.626950840000006</v>
      </c>
      <c r="EI94" t="s">
        <v>363</v>
      </c>
      <c r="IT94">
        <v>226.99964199999999</v>
      </c>
      <c r="IU94">
        <v>3</v>
      </c>
      <c r="IV94">
        <v>2</v>
      </c>
      <c r="IW94">
        <v>0</v>
      </c>
      <c r="IX94">
        <v>1.64</v>
      </c>
      <c r="IY94">
        <v>54.93</v>
      </c>
      <c r="JB94">
        <v>1.3215879999999999E-2</v>
      </c>
      <c r="JC94">
        <v>8.8105869999999999E-3</v>
      </c>
      <c r="JD94">
        <v>0</v>
      </c>
      <c r="JE94">
        <v>7.2246810000000002E-3</v>
      </c>
    </row>
    <row r="95" spans="1:270" x14ac:dyDescent="0.35">
      <c r="A95">
        <v>2013</v>
      </c>
      <c r="B95" t="s">
        <v>272</v>
      </c>
      <c r="C95">
        <v>0</v>
      </c>
      <c r="D95">
        <v>0</v>
      </c>
      <c r="E95">
        <v>5</v>
      </c>
      <c r="F95">
        <v>0</v>
      </c>
      <c r="G95">
        <v>0</v>
      </c>
      <c r="H95">
        <v>0</v>
      </c>
      <c r="I95">
        <v>0</v>
      </c>
      <c r="J95">
        <v>2</v>
      </c>
      <c r="K95">
        <v>25</v>
      </c>
      <c r="L95">
        <v>51</v>
      </c>
      <c r="M95">
        <v>0</v>
      </c>
      <c r="N95">
        <v>0</v>
      </c>
      <c r="O95">
        <v>0</v>
      </c>
      <c r="P95">
        <v>0</v>
      </c>
      <c r="Q95">
        <v>65</v>
      </c>
      <c r="R95">
        <v>0</v>
      </c>
      <c r="S95">
        <v>0</v>
      </c>
      <c r="T95">
        <v>36</v>
      </c>
      <c r="U95">
        <v>0</v>
      </c>
      <c r="V95">
        <v>0</v>
      </c>
      <c r="W95">
        <v>0</v>
      </c>
      <c r="X95">
        <v>0</v>
      </c>
      <c r="Y95">
        <v>0</v>
      </c>
      <c r="Z95">
        <v>13</v>
      </c>
      <c r="AA95">
        <v>0</v>
      </c>
      <c r="AB95">
        <v>0</v>
      </c>
      <c r="AC95">
        <v>0</v>
      </c>
      <c r="AD95">
        <v>0</v>
      </c>
      <c r="AE95">
        <v>4</v>
      </c>
      <c r="AF95">
        <v>0</v>
      </c>
      <c r="AG95">
        <v>0</v>
      </c>
      <c r="AH95">
        <v>153</v>
      </c>
      <c r="AI95">
        <v>11</v>
      </c>
      <c r="AJ95">
        <v>0</v>
      </c>
      <c r="AK95">
        <v>24</v>
      </c>
      <c r="AL95">
        <v>55</v>
      </c>
      <c r="AM95">
        <v>30</v>
      </c>
      <c r="AN95">
        <v>0</v>
      </c>
      <c r="AO95">
        <v>0</v>
      </c>
      <c r="AP95">
        <v>0</v>
      </c>
      <c r="AQ95">
        <v>2</v>
      </c>
      <c r="AR95">
        <v>0</v>
      </c>
      <c r="AS95">
        <v>25</v>
      </c>
      <c r="AT95">
        <v>11</v>
      </c>
      <c r="AU95">
        <v>0</v>
      </c>
      <c r="AV95">
        <v>0</v>
      </c>
      <c r="AW95">
        <v>1</v>
      </c>
      <c r="AX95">
        <v>3</v>
      </c>
      <c r="AY95">
        <v>0</v>
      </c>
      <c r="AZ95">
        <v>70</v>
      </c>
      <c r="BA95">
        <v>45</v>
      </c>
      <c r="BB95">
        <v>34</v>
      </c>
      <c r="BC95">
        <v>202</v>
      </c>
      <c r="BD95">
        <v>0</v>
      </c>
      <c r="BE95">
        <v>9</v>
      </c>
      <c r="BF95">
        <v>88</v>
      </c>
      <c r="BG95">
        <v>0</v>
      </c>
      <c r="BH95">
        <v>15</v>
      </c>
      <c r="BI95">
        <v>0</v>
      </c>
      <c r="BJ95">
        <v>88</v>
      </c>
      <c r="BK95">
        <v>68</v>
      </c>
      <c r="BL95">
        <v>219</v>
      </c>
      <c r="BM95">
        <v>5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5</v>
      </c>
      <c r="BV95">
        <v>1</v>
      </c>
      <c r="BW95">
        <v>4</v>
      </c>
      <c r="BX95">
        <v>0</v>
      </c>
      <c r="BY95">
        <v>11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17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130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9</v>
      </c>
      <c r="DD95">
        <v>0</v>
      </c>
      <c r="DE95">
        <v>190</v>
      </c>
      <c r="DF95">
        <v>0</v>
      </c>
      <c r="DG95">
        <v>957</v>
      </c>
      <c r="DH95">
        <v>14</v>
      </c>
      <c r="DI95">
        <v>1334</v>
      </c>
      <c r="DJ95">
        <v>13.078431372549019</v>
      </c>
      <c r="DK95">
        <v>31</v>
      </c>
      <c r="DL95">
        <v>1</v>
      </c>
      <c r="DM95">
        <v>1</v>
      </c>
      <c r="DN95">
        <v>273</v>
      </c>
      <c r="DO95">
        <v>8</v>
      </c>
      <c r="DP95">
        <v>218</v>
      </c>
      <c r="DQ95">
        <v>8</v>
      </c>
      <c r="DR95">
        <v>280</v>
      </c>
      <c r="DS95">
        <v>5</v>
      </c>
      <c r="DT95">
        <v>301</v>
      </c>
      <c r="DU95">
        <v>6</v>
      </c>
      <c r="DV95">
        <v>0</v>
      </c>
      <c r="DW95">
        <v>0</v>
      </c>
      <c r="DX95">
        <v>130</v>
      </c>
      <c r="DY95">
        <v>3</v>
      </c>
      <c r="DZ95" t="s">
        <v>248</v>
      </c>
      <c r="EA95" t="s">
        <v>273</v>
      </c>
      <c r="EB95" t="s">
        <v>250</v>
      </c>
      <c r="EC95">
        <v>41301</v>
      </c>
      <c r="ED95">
        <v>0.63541666666666663</v>
      </c>
      <c r="EE95">
        <v>0.76041666666666663</v>
      </c>
      <c r="EG95">
        <v>8.8013091039999996</v>
      </c>
      <c r="EH95">
        <v>77.791690169999995</v>
      </c>
      <c r="EK95">
        <v>0</v>
      </c>
      <c r="EL95" t="s">
        <v>264</v>
      </c>
      <c r="EM95">
        <v>0.5</v>
      </c>
      <c r="EN95">
        <v>54.072712750000001</v>
      </c>
      <c r="EO95">
        <v>1</v>
      </c>
      <c r="EP95">
        <v>1</v>
      </c>
      <c r="EQ95">
        <v>0</v>
      </c>
      <c r="ER95">
        <v>1</v>
      </c>
      <c r="ES95">
        <v>0</v>
      </c>
      <c r="ET95">
        <v>0</v>
      </c>
      <c r="EU95">
        <v>0</v>
      </c>
      <c r="EV95">
        <v>3</v>
      </c>
      <c r="EW95">
        <v>1</v>
      </c>
      <c r="EX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20</v>
      </c>
      <c r="FE95">
        <v>1</v>
      </c>
      <c r="FF95" t="s">
        <v>390</v>
      </c>
      <c r="FG95">
        <v>0.5</v>
      </c>
      <c r="FH95">
        <v>27.036356380000001</v>
      </c>
      <c r="FI95">
        <v>27.036356380000001</v>
      </c>
      <c r="GC95">
        <v>0.12</v>
      </c>
      <c r="GD95">
        <v>6.48872553</v>
      </c>
      <c r="GK95">
        <v>0</v>
      </c>
      <c r="GR95">
        <v>1</v>
      </c>
      <c r="HC95">
        <v>30</v>
      </c>
      <c r="HD95">
        <v>20</v>
      </c>
      <c r="HE95">
        <v>4</v>
      </c>
      <c r="HG95">
        <v>54</v>
      </c>
      <c r="HH95">
        <v>2</v>
      </c>
      <c r="IT95">
        <v>303.3611123</v>
      </c>
      <c r="IU95">
        <v>4</v>
      </c>
      <c r="IV95">
        <v>1</v>
      </c>
      <c r="IW95">
        <v>0</v>
      </c>
      <c r="IX95">
        <v>2.33</v>
      </c>
      <c r="IY95">
        <v>40.92</v>
      </c>
      <c r="JB95">
        <v>1.3185606000000001E-2</v>
      </c>
      <c r="JC95">
        <v>3.296401E-3</v>
      </c>
      <c r="JD95">
        <v>0</v>
      </c>
      <c r="JE95">
        <v>7.680615E-3</v>
      </c>
    </row>
    <row r="96" spans="1:270" x14ac:dyDescent="0.35">
      <c r="A96">
        <v>2013</v>
      </c>
      <c r="B96" t="s">
        <v>367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113</v>
      </c>
      <c r="K96">
        <v>19</v>
      </c>
      <c r="L96">
        <v>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17</v>
      </c>
      <c r="T96">
        <v>448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16</v>
      </c>
      <c r="AE96">
        <v>1</v>
      </c>
      <c r="AF96">
        <v>0</v>
      </c>
      <c r="AG96">
        <v>0</v>
      </c>
      <c r="AH96">
        <v>260</v>
      </c>
      <c r="AI96">
        <v>11</v>
      </c>
      <c r="AJ96">
        <v>0</v>
      </c>
      <c r="AK96">
        <v>34</v>
      </c>
      <c r="AL96">
        <v>1025</v>
      </c>
      <c r="AM96">
        <v>0</v>
      </c>
      <c r="AN96">
        <v>0</v>
      </c>
      <c r="AO96">
        <v>164</v>
      </c>
      <c r="AP96">
        <v>0</v>
      </c>
      <c r="AQ96">
        <v>1</v>
      </c>
      <c r="AR96">
        <v>0</v>
      </c>
      <c r="AS96">
        <v>4</v>
      </c>
      <c r="AT96">
        <v>11</v>
      </c>
      <c r="AU96">
        <v>15</v>
      </c>
      <c r="AV96">
        <v>0</v>
      </c>
      <c r="AW96">
        <v>1</v>
      </c>
      <c r="AX96">
        <v>1</v>
      </c>
      <c r="AY96">
        <v>0</v>
      </c>
      <c r="AZ96">
        <v>18</v>
      </c>
      <c r="BA96">
        <v>3</v>
      </c>
      <c r="BB96">
        <v>0</v>
      </c>
      <c r="BC96">
        <v>61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3</v>
      </c>
      <c r="BJ96">
        <v>2</v>
      </c>
      <c r="BK96">
        <v>6</v>
      </c>
      <c r="BL96">
        <v>718</v>
      </c>
      <c r="BM96">
        <v>10</v>
      </c>
      <c r="BN96">
        <v>0</v>
      </c>
      <c r="BO96">
        <v>0</v>
      </c>
      <c r="BP96">
        <v>0</v>
      </c>
      <c r="BQ96">
        <v>0</v>
      </c>
      <c r="BR96">
        <v>7</v>
      </c>
      <c r="BS96">
        <v>0</v>
      </c>
      <c r="BT96">
        <v>0</v>
      </c>
      <c r="BU96">
        <v>325</v>
      </c>
      <c r="BV96">
        <v>0</v>
      </c>
      <c r="BW96">
        <v>87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11</v>
      </c>
      <c r="CE96">
        <v>8</v>
      </c>
      <c r="CF96">
        <v>11</v>
      </c>
      <c r="CG96">
        <v>0</v>
      </c>
      <c r="CH96">
        <v>325</v>
      </c>
      <c r="CI96">
        <v>5</v>
      </c>
      <c r="CJ96">
        <v>0</v>
      </c>
      <c r="CK96">
        <v>0</v>
      </c>
      <c r="CL96">
        <v>0</v>
      </c>
      <c r="CM96">
        <v>45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10</v>
      </c>
      <c r="DD96">
        <v>0</v>
      </c>
      <c r="DE96">
        <v>0</v>
      </c>
      <c r="DF96">
        <v>0</v>
      </c>
      <c r="DG96">
        <v>1178</v>
      </c>
      <c r="DH96">
        <v>8</v>
      </c>
      <c r="DI96">
        <v>2481</v>
      </c>
      <c r="DJ96">
        <v>24.323529411764707</v>
      </c>
      <c r="DK96">
        <v>29</v>
      </c>
      <c r="DL96">
        <v>7</v>
      </c>
      <c r="DM96">
        <v>1</v>
      </c>
      <c r="DN96">
        <v>282</v>
      </c>
      <c r="DO96">
        <v>9</v>
      </c>
      <c r="DP96">
        <v>1216</v>
      </c>
      <c r="DQ96">
        <v>9</v>
      </c>
      <c r="DR96">
        <v>0</v>
      </c>
      <c r="DS96">
        <v>0</v>
      </c>
      <c r="DT96">
        <v>89</v>
      </c>
      <c r="DU96">
        <v>6</v>
      </c>
      <c r="DV96">
        <v>0</v>
      </c>
      <c r="DW96">
        <v>0</v>
      </c>
      <c r="DX96">
        <v>501</v>
      </c>
      <c r="DY96">
        <v>4</v>
      </c>
      <c r="DZ96" t="s">
        <v>248</v>
      </c>
      <c r="EA96" t="s">
        <v>368</v>
      </c>
      <c r="EB96" t="s">
        <v>250</v>
      </c>
      <c r="EG96">
        <v>8.6467995559999995</v>
      </c>
      <c r="EH96">
        <v>77.840261900000002</v>
      </c>
      <c r="EI96" t="s">
        <v>363</v>
      </c>
      <c r="HC96">
        <v>0</v>
      </c>
      <c r="IT96">
        <v>288.86686459999999</v>
      </c>
      <c r="IU96">
        <v>1</v>
      </c>
      <c r="IV96">
        <v>4</v>
      </c>
      <c r="IW96">
        <v>0</v>
      </c>
      <c r="IX96">
        <v>2.7</v>
      </c>
      <c r="IY96">
        <v>31.57</v>
      </c>
      <c r="JB96">
        <v>3.4618019999999999E-3</v>
      </c>
      <c r="JC96">
        <v>1.384721E-2</v>
      </c>
      <c r="JD96">
        <v>0</v>
      </c>
      <c r="JE96">
        <v>9.3468660000000005E-3</v>
      </c>
    </row>
    <row r="97" spans="1:268" x14ac:dyDescent="0.35">
      <c r="A97">
        <v>2013</v>
      </c>
      <c r="B97" t="s">
        <v>277</v>
      </c>
      <c r="C97">
        <v>18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515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6</v>
      </c>
      <c r="AE97">
        <v>1</v>
      </c>
      <c r="AF97">
        <v>0</v>
      </c>
      <c r="AG97">
        <v>0</v>
      </c>
      <c r="AH97">
        <v>286</v>
      </c>
      <c r="AI97">
        <v>8</v>
      </c>
      <c r="AJ97">
        <v>0</v>
      </c>
      <c r="AK97">
        <v>96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5</v>
      </c>
      <c r="AU97">
        <v>0</v>
      </c>
      <c r="AV97">
        <v>0</v>
      </c>
      <c r="AW97">
        <v>2</v>
      </c>
      <c r="AX97">
        <v>0</v>
      </c>
      <c r="AY97">
        <v>0</v>
      </c>
      <c r="AZ97">
        <v>0</v>
      </c>
      <c r="BA97">
        <v>44</v>
      </c>
      <c r="BB97">
        <v>172</v>
      </c>
      <c r="BC97">
        <v>52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58</v>
      </c>
      <c r="BJ97">
        <v>8</v>
      </c>
      <c r="BK97">
        <v>5</v>
      </c>
      <c r="BL97">
        <v>696</v>
      </c>
      <c r="BM97">
        <v>7</v>
      </c>
      <c r="BN97">
        <v>0</v>
      </c>
      <c r="BO97">
        <v>0</v>
      </c>
      <c r="BP97">
        <v>0</v>
      </c>
      <c r="BQ97">
        <v>3</v>
      </c>
      <c r="BR97">
        <v>2</v>
      </c>
      <c r="BS97">
        <v>0</v>
      </c>
      <c r="BT97">
        <v>0</v>
      </c>
      <c r="BU97">
        <v>14</v>
      </c>
      <c r="BV97">
        <v>1</v>
      </c>
      <c r="BW97">
        <v>1</v>
      </c>
      <c r="BX97">
        <v>14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68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75</v>
      </c>
      <c r="DH97">
        <v>3</v>
      </c>
      <c r="DI97">
        <v>1071</v>
      </c>
      <c r="DJ97">
        <v>10.5</v>
      </c>
      <c r="DK97">
        <v>19</v>
      </c>
      <c r="DL97">
        <v>16</v>
      </c>
      <c r="DM97">
        <v>2</v>
      </c>
      <c r="DN97">
        <v>271</v>
      </c>
      <c r="DO97">
        <v>9</v>
      </c>
      <c r="DP97">
        <v>76</v>
      </c>
      <c r="DQ97">
        <v>3</v>
      </c>
      <c r="DR97">
        <v>0</v>
      </c>
      <c r="DS97">
        <v>0</v>
      </c>
      <c r="DT97">
        <v>97</v>
      </c>
      <c r="DU97">
        <v>3</v>
      </c>
      <c r="DV97">
        <v>0</v>
      </c>
      <c r="DW97">
        <v>0</v>
      </c>
      <c r="DX97">
        <v>611</v>
      </c>
      <c r="DY97">
        <v>2</v>
      </c>
      <c r="DZ97" t="s">
        <v>248</v>
      </c>
      <c r="EA97" t="s">
        <v>259</v>
      </c>
      <c r="EB97" t="s">
        <v>260</v>
      </c>
      <c r="EG97">
        <v>8.7567073089999994</v>
      </c>
      <c r="EH97">
        <v>77.488679559999994</v>
      </c>
      <c r="EI97" t="s">
        <v>363</v>
      </c>
      <c r="GE97">
        <v>3</v>
      </c>
      <c r="GF97">
        <v>1</v>
      </c>
      <c r="GG97">
        <v>1</v>
      </c>
      <c r="GI97">
        <v>3</v>
      </c>
      <c r="IT97">
        <v>253.21946410000001</v>
      </c>
      <c r="IU97">
        <v>4</v>
      </c>
      <c r="IV97">
        <v>2</v>
      </c>
      <c r="IW97">
        <v>0</v>
      </c>
      <c r="IX97">
        <v>1.76</v>
      </c>
      <c r="IY97">
        <v>71.319999999999993</v>
      </c>
      <c r="IZ97">
        <v>20</v>
      </c>
      <c r="JA97">
        <v>5</v>
      </c>
      <c r="JB97">
        <v>1.5796574000000001E-2</v>
      </c>
      <c r="JC97">
        <v>7.8982870000000004E-3</v>
      </c>
      <c r="JD97">
        <v>0</v>
      </c>
      <c r="JE97">
        <v>6.9504930000000003E-3</v>
      </c>
    </row>
    <row r="98" spans="1:268" x14ac:dyDescent="0.35">
      <c r="A98">
        <v>2013</v>
      </c>
      <c r="B98" t="s">
        <v>281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122</v>
      </c>
      <c r="AI98">
        <v>6</v>
      </c>
      <c r="AJ98">
        <v>0</v>
      </c>
      <c r="AK98">
        <v>2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17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7</v>
      </c>
      <c r="BJ98">
        <v>0</v>
      </c>
      <c r="BK98">
        <v>0</v>
      </c>
      <c r="BL98">
        <v>27</v>
      </c>
      <c r="BM98">
        <v>2</v>
      </c>
      <c r="BN98">
        <v>0</v>
      </c>
      <c r="BO98">
        <v>0</v>
      </c>
      <c r="BP98">
        <v>0</v>
      </c>
      <c r="BQ98">
        <v>85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149</v>
      </c>
      <c r="DJ98">
        <v>1.4607843137254901</v>
      </c>
      <c r="DK98">
        <v>8</v>
      </c>
      <c r="DL98">
        <v>0</v>
      </c>
      <c r="DM98">
        <v>0</v>
      </c>
      <c r="DN98">
        <v>122</v>
      </c>
      <c r="DO98">
        <v>6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27</v>
      </c>
      <c r="DY98">
        <v>2</v>
      </c>
      <c r="DZ98" t="s">
        <v>248</v>
      </c>
      <c r="EA98" t="s">
        <v>259</v>
      </c>
      <c r="EB98" t="s">
        <v>260</v>
      </c>
      <c r="EG98">
        <v>8.8153063070000002</v>
      </c>
      <c r="EH98">
        <v>77.377062710000004</v>
      </c>
      <c r="EI98" t="s">
        <v>363</v>
      </c>
      <c r="GE98">
        <v>1</v>
      </c>
      <c r="GF98">
        <v>1</v>
      </c>
      <c r="GG98">
        <v>1</v>
      </c>
      <c r="GI98">
        <v>3</v>
      </c>
      <c r="IT98">
        <v>203.50582940000001</v>
      </c>
      <c r="IU98">
        <v>0</v>
      </c>
      <c r="IV98">
        <v>3</v>
      </c>
      <c r="IW98">
        <v>0</v>
      </c>
      <c r="IX98">
        <v>3.54</v>
      </c>
      <c r="IY98">
        <v>66.06</v>
      </c>
      <c r="IZ98">
        <v>2</v>
      </c>
      <c r="JA98">
        <v>14</v>
      </c>
      <c r="JB98">
        <v>0</v>
      </c>
      <c r="JC98">
        <v>1.4741592E-2</v>
      </c>
      <c r="JD98">
        <v>0</v>
      </c>
      <c r="JE98">
        <v>1.7395079000000001E-2</v>
      </c>
    </row>
    <row r="99" spans="1:268" x14ac:dyDescent="0.35">
      <c r="A99">
        <v>2013</v>
      </c>
      <c r="B99" t="s">
        <v>282</v>
      </c>
      <c r="C99">
        <v>0</v>
      </c>
      <c r="D99">
        <v>0</v>
      </c>
      <c r="E99">
        <v>0</v>
      </c>
      <c r="F99">
        <v>0</v>
      </c>
      <c r="G99">
        <v>0</v>
      </c>
      <c r="H99">
        <v>23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2</v>
      </c>
      <c r="AI99">
        <v>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12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1</v>
      </c>
      <c r="BG99">
        <v>0</v>
      </c>
      <c r="BH99">
        <v>7</v>
      </c>
      <c r="BI99">
        <v>0</v>
      </c>
      <c r="BJ99">
        <v>0</v>
      </c>
      <c r="BK99">
        <v>0</v>
      </c>
      <c r="BL99">
        <v>35</v>
      </c>
      <c r="BM99">
        <v>2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10</v>
      </c>
      <c r="DF99">
        <v>0</v>
      </c>
      <c r="DG99">
        <v>34</v>
      </c>
      <c r="DH99">
        <v>7</v>
      </c>
      <c r="DI99">
        <v>71</v>
      </c>
      <c r="DJ99">
        <v>0.69607843137254899</v>
      </c>
      <c r="DK99">
        <v>11</v>
      </c>
      <c r="DL99">
        <v>0</v>
      </c>
      <c r="DM99">
        <v>0</v>
      </c>
      <c r="DN99">
        <v>8</v>
      </c>
      <c r="DO99">
        <v>2</v>
      </c>
      <c r="DP99">
        <v>7</v>
      </c>
      <c r="DQ99">
        <v>4</v>
      </c>
      <c r="DR99">
        <v>44</v>
      </c>
      <c r="DS99">
        <v>4</v>
      </c>
      <c r="DT99">
        <v>0</v>
      </c>
      <c r="DU99">
        <v>0</v>
      </c>
      <c r="DV99">
        <v>0</v>
      </c>
      <c r="DW99">
        <v>0</v>
      </c>
      <c r="DX99">
        <v>12</v>
      </c>
      <c r="DY99">
        <v>1</v>
      </c>
      <c r="DZ99" t="s">
        <v>248</v>
      </c>
      <c r="EA99" t="s">
        <v>262</v>
      </c>
      <c r="EB99" t="s">
        <v>260</v>
      </c>
      <c r="EC99">
        <v>41301</v>
      </c>
      <c r="ED99">
        <v>0.4861111111111111</v>
      </c>
      <c r="EE99">
        <v>0.52430555555555558</v>
      </c>
      <c r="EG99">
        <v>8.4954470289999993</v>
      </c>
      <c r="EH99">
        <v>77.75350564</v>
      </c>
      <c r="EI99">
        <v>5</v>
      </c>
      <c r="EJ99">
        <v>0</v>
      </c>
      <c r="EL99" t="s">
        <v>279</v>
      </c>
      <c r="EM99">
        <v>0.12</v>
      </c>
      <c r="EN99">
        <v>8.7263922049999998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 t="s">
        <v>394</v>
      </c>
      <c r="EV99">
        <v>0</v>
      </c>
      <c r="EW99">
        <v>1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0.12</v>
      </c>
      <c r="FH99">
        <v>1.047167065</v>
      </c>
      <c r="FI99">
        <v>7.6792251399999998</v>
      </c>
      <c r="GC99">
        <v>0</v>
      </c>
      <c r="GD99">
        <v>0</v>
      </c>
      <c r="GK99">
        <v>0</v>
      </c>
      <c r="HC99">
        <v>0</v>
      </c>
      <c r="HD99">
        <v>1</v>
      </c>
      <c r="HE99">
        <v>0</v>
      </c>
      <c r="HG99">
        <v>1</v>
      </c>
      <c r="HH99">
        <v>0</v>
      </c>
      <c r="IT99">
        <v>345.87668789999998</v>
      </c>
      <c r="IU99">
        <v>2</v>
      </c>
      <c r="IV99">
        <v>2</v>
      </c>
      <c r="IW99">
        <v>0</v>
      </c>
      <c r="IX99">
        <v>3.39</v>
      </c>
      <c r="IY99">
        <v>35.53</v>
      </c>
      <c r="JB99">
        <v>5.7824080000000002E-3</v>
      </c>
      <c r="JC99">
        <v>5.7824080000000002E-3</v>
      </c>
      <c r="JD99">
        <v>0</v>
      </c>
      <c r="JE99">
        <v>9.8011810000000008E-3</v>
      </c>
    </row>
    <row r="100" spans="1:268" x14ac:dyDescent="0.35">
      <c r="A100">
        <v>2013</v>
      </c>
      <c r="B100" t="s">
        <v>395</v>
      </c>
      <c r="C100">
        <v>90</v>
      </c>
      <c r="D100">
        <v>0</v>
      </c>
      <c r="E100">
        <v>0</v>
      </c>
      <c r="F100">
        <v>0</v>
      </c>
      <c r="G100">
        <v>0</v>
      </c>
      <c r="H100">
        <v>17</v>
      </c>
      <c r="I100">
        <v>0</v>
      </c>
      <c r="J100">
        <v>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50</v>
      </c>
      <c r="AI100">
        <v>6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2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1</v>
      </c>
      <c r="BC100">
        <v>0</v>
      </c>
      <c r="BD100">
        <v>0</v>
      </c>
      <c r="BE100">
        <v>2</v>
      </c>
      <c r="BF100">
        <v>7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19</v>
      </c>
      <c r="BM100">
        <v>2</v>
      </c>
      <c r="BN100">
        <v>0</v>
      </c>
      <c r="BO100">
        <v>0</v>
      </c>
      <c r="BP100">
        <v>0</v>
      </c>
      <c r="BQ100">
        <v>9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36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2</v>
      </c>
      <c r="DA100">
        <v>0</v>
      </c>
      <c r="DB100">
        <v>0</v>
      </c>
      <c r="DC100">
        <v>3</v>
      </c>
      <c r="DD100">
        <v>0</v>
      </c>
      <c r="DE100">
        <v>3</v>
      </c>
      <c r="DF100">
        <v>0</v>
      </c>
      <c r="DG100">
        <v>133</v>
      </c>
      <c r="DH100">
        <v>9</v>
      </c>
      <c r="DI100">
        <v>202</v>
      </c>
      <c r="DJ100">
        <v>1.9803921568627452</v>
      </c>
      <c r="DK100">
        <v>17</v>
      </c>
      <c r="DL100">
        <v>2</v>
      </c>
      <c r="DM100">
        <v>1</v>
      </c>
      <c r="DN100">
        <v>102</v>
      </c>
      <c r="DO100">
        <v>5</v>
      </c>
      <c r="DP100">
        <v>18</v>
      </c>
      <c r="DQ100">
        <v>5</v>
      </c>
      <c r="DR100">
        <v>43</v>
      </c>
      <c r="DS100">
        <v>4</v>
      </c>
      <c r="DT100">
        <v>37</v>
      </c>
      <c r="DU100">
        <v>2</v>
      </c>
      <c r="DV100">
        <v>0</v>
      </c>
      <c r="DW100">
        <v>0</v>
      </c>
      <c r="DX100">
        <v>0</v>
      </c>
      <c r="DY100">
        <v>0</v>
      </c>
      <c r="DZ100" t="s">
        <v>248</v>
      </c>
      <c r="EA100" t="s">
        <v>325</v>
      </c>
      <c r="EB100" t="s">
        <v>260</v>
      </c>
      <c r="EG100">
        <v>8.354075774</v>
      </c>
      <c r="EH100">
        <v>77.755751410000002</v>
      </c>
      <c r="EI100" t="s">
        <v>363</v>
      </c>
      <c r="IT100">
        <v>358.6386463</v>
      </c>
      <c r="IU100">
        <v>0</v>
      </c>
      <c r="IV100">
        <v>2</v>
      </c>
      <c r="IW100">
        <v>0</v>
      </c>
      <c r="IX100">
        <v>1.74</v>
      </c>
      <c r="IY100">
        <v>14.24</v>
      </c>
      <c r="JB100">
        <v>0</v>
      </c>
      <c r="JC100">
        <v>5.5766440000000004E-3</v>
      </c>
      <c r="JD100">
        <v>0</v>
      </c>
      <c r="JE100">
        <v>4.8516799999999997E-3</v>
      </c>
    </row>
    <row r="101" spans="1:268" x14ac:dyDescent="0.35">
      <c r="A101">
        <v>2013</v>
      </c>
      <c r="B101" t="s">
        <v>397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8</v>
      </c>
      <c r="I101">
        <v>0</v>
      </c>
      <c r="J101">
        <v>2</v>
      </c>
      <c r="K101">
        <v>0</v>
      </c>
      <c r="L101">
        <v>11</v>
      </c>
      <c r="M101">
        <v>0</v>
      </c>
      <c r="N101">
        <v>0</v>
      </c>
      <c r="O101">
        <v>0</v>
      </c>
      <c r="P101">
        <v>0</v>
      </c>
      <c r="Q101">
        <v>173</v>
      </c>
      <c r="R101">
        <v>0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33</v>
      </c>
      <c r="AI101">
        <v>7</v>
      </c>
      <c r="AJ101">
        <v>0</v>
      </c>
      <c r="AK101">
        <v>40</v>
      </c>
      <c r="AL101">
        <v>0</v>
      </c>
      <c r="AM101">
        <v>0</v>
      </c>
      <c r="AN101">
        <v>0</v>
      </c>
      <c r="AO101">
        <v>4</v>
      </c>
      <c r="AP101">
        <v>0</v>
      </c>
      <c r="AQ101">
        <v>4</v>
      </c>
      <c r="AR101">
        <v>0</v>
      </c>
      <c r="AS101">
        <v>3</v>
      </c>
      <c r="AT101">
        <v>8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23</v>
      </c>
      <c r="BA101">
        <v>5</v>
      </c>
      <c r="BB101">
        <v>9</v>
      </c>
      <c r="BC101">
        <v>0</v>
      </c>
      <c r="BD101">
        <v>0</v>
      </c>
      <c r="BE101">
        <v>7</v>
      </c>
      <c r="BF101">
        <v>0</v>
      </c>
      <c r="BG101">
        <v>0</v>
      </c>
      <c r="BH101">
        <v>0</v>
      </c>
      <c r="BI101">
        <v>0</v>
      </c>
      <c r="BJ101">
        <v>112</v>
      </c>
      <c r="BK101">
        <v>97</v>
      </c>
      <c r="BL101">
        <v>196</v>
      </c>
      <c r="BM101">
        <v>7</v>
      </c>
      <c r="BN101">
        <v>0</v>
      </c>
      <c r="BO101">
        <v>0</v>
      </c>
      <c r="BP101">
        <v>0</v>
      </c>
      <c r="BQ101">
        <v>2</v>
      </c>
      <c r="BR101">
        <v>0</v>
      </c>
      <c r="BS101">
        <v>0</v>
      </c>
      <c r="BT101">
        <v>0</v>
      </c>
      <c r="BU101">
        <v>419</v>
      </c>
      <c r="BV101">
        <v>0</v>
      </c>
      <c r="BW101">
        <v>0</v>
      </c>
      <c r="BX101">
        <v>0</v>
      </c>
      <c r="BY101">
        <v>10</v>
      </c>
      <c r="BZ101">
        <v>0</v>
      </c>
      <c r="CA101">
        <v>0</v>
      </c>
      <c r="CB101">
        <v>0</v>
      </c>
      <c r="CC101">
        <v>0</v>
      </c>
      <c r="CD101">
        <v>2</v>
      </c>
      <c r="CE101">
        <v>0</v>
      </c>
      <c r="CF101">
        <v>0</v>
      </c>
      <c r="CG101">
        <v>0</v>
      </c>
      <c r="CH101">
        <v>419</v>
      </c>
      <c r="CI101">
        <v>0</v>
      </c>
      <c r="CJ101">
        <v>0</v>
      </c>
      <c r="CK101">
        <v>0</v>
      </c>
      <c r="CL101">
        <v>0</v>
      </c>
      <c r="CM101">
        <v>30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3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5</v>
      </c>
      <c r="DD101">
        <v>0</v>
      </c>
      <c r="DE101">
        <v>0</v>
      </c>
      <c r="DF101">
        <v>0</v>
      </c>
      <c r="DG101">
        <v>337</v>
      </c>
      <c r="DH101">
        <v>8</v>
      </c>
      <c r="DI101">
        <v>985</v>
      </c>
      <c r="DJ101">
        <v>9.6568627450980387</v>
      </c>
      <c r="DK101">
        <v>22</v>
      </c>
      <c r="DL101">
        <v>0</v>
      </c>
      <c r="DM101">
        <v>0</v>
      </c>
      <c r="DN101">
        <v>248</v>
      </c>
      <c r="DO101">
        <v>9</v>
      </c>
      <c r="DP101">
        <v>22</v>
      </c>
      <c r="DQ101">
        <v>6</v>
      </c>
      <c r="DR101">
        <v>198</v>
      </c>
      <c r="DS101">
        <v>4</v>
      </c>
      <c r="DT101">
        <v>5</v>
      </c>
      <c r="DU101">
        <v>1</v>
      </c>
      <c r="DV101">
        <v>0</v>
      </c>
      <c r="DW101">
        <v>0</v>
      </c>
      <c r="DX101">
        <v>63</v>
      </c>
      <c r="DY101">
        <v>2</v>
      </c>
      <c r="DZ101" t="s">
        <v>248</v>
      </c>
      <c r="EA101" t="s">
        <v>273</v>
      </c>
      <c r="EB101" t="s">
        <v>250</v>
      </c>
      <c r="EC101">
        <v>41301</v>
      </c>
      <c r="EE101">
        <v>0.58333333333333337</v>
      </c>
      <c r="EF101">
        <v>0.63194444444444442</v>
      </c>
      <c r="EG101">
        <v>8.7913566549999995</v>
      </c>
      <c r="EH101">
        <v>77.778935720000007</v>
      </c>
      <c r="EI101">
        <v>15</v>
      </c>
      <c r="EK101">
        <v>1</v>
      </c>
      <c r="EL101" t="s">
        <v>264</v>
      </c>
      <c r="EM101">
        <v>0.25</v>
      </c>
      <c r="EN101">
        <v>7.7693700349999997</v>
      </c>
      <c r="EO101">
        <v>1</v>
      </c>
      <c r="EP101">
        <v>1</v>
      </c>
      <c r="EQ101">
        <v>1</v>
      </c>
      <c r="ER101">
        <v>1</v>
      </c>
      <c r="ES101">
        <v>0</v>
      </c>
      <c r="ET101">
        <v>0</v>
      </c>
      <c r="EU101">
        <v>0</v>
      </c>
      <c r="EV101">
        <v>4</v>
      </c>
      <c r="EW101">
        <v>1</v>
      </c>
      <c r="EZ101">
        <v>0</v>
      </c>
      <c r="FA101">
        <v>0</v>
      </c>
      <c r="FB101">
        <v>0</v>
      </c>
      <c r="FC101">
        <v>0</v>
      </c>
      <c r="FD101">
        <v>8</v>
      </c>
      <c r="FE101">
        <v>1</v>
      </c>
      <c r="FF101">
        <v>50</v>
      </c>
      <c r="FG101">
        <v>0.12</v>
      </c>
      <c r="FH101">
        <v>0.93232440400000005</v>
      </c>
      <c r="FI101">
        <v>6.8370456309999996</v>
      </c>
      <c r="GC101">
        <v>0.12</v>
      </c>
      <c r="GD101">
        <v>0.93232440400000005</v>
      </c>
      <c r="GK101">
        <v>0</v>
      </c>
      <c r="HC101">
        <v>30</v>
      </c>
      <c r="HD101">
        <v>0</v>
      </c>
      <c r="HE101">
        <v>0</v>
      </c>
      <c r="HG101">
        <v>30</v>
      </c>
      <c r="HH101">
        <v>2</v>
      </c>
      <c r="HT101">
        <v>1</v>
      </c>
      <c r="IR101">
        <v>1</v>
      </c>
      <c r="IT101">
        <v>262.50355359999998</v>
      </c>
      <c r="IU101">
        <v>2</v>
      </c>
      <c r="IV101">
        <v>2</v>
      </c>
      <c r="IW101">
        <v>0</v>
      </c>
      <c r="IX101">
        <v>2.98</v>
      </c>
      <c r="IY101">
        <v>41.43</v>
      </c>
      <c r="JB101">
        <v>7.6189439999999999E-3</v>
      </c>
      <c r="JC101">
        <v>7.6189439999999999E-3</v>
      </c>
      <c r="JD101">
        <v>0</v>
      </c>
      <c r="JE101">
        <v>1.1352226999999999E-2</v>
      </c>
    </row>
    <row r="102" spans="1:268" x14ac:dyDescent="0.35">
      <c r="A102">
        <v>2013</v>
      </c>
      <c r="B102" t="s">
        <v>283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2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0</v>
      </c>
      <c r="AG102">
        <v>0</v>
      </c>
      <c r="AH102">
        <v>35</v>
      </c>
      <c r="AI102">
        <v>13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1</v>
      </c>
      <c r="AY102">
        <v>0</v>
      </c>
      <c r="AZ102">
        <v>0</v>
      </c>
      <c r="BA102">
        <v>4</v>
      </c>
      <c r="BB102">
        <v>5</v>
      </c>
      <c r="BC102">
        <v>19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3</v>
      </c>
      <c r="BJ102">
        <v>0</v>
      </c>
      <c r="BK102">
        <v>0</v>
      </c>
      <c r="BL102">
        <v>20</v>
      </c>
      <c r="BM102">
        <v>3</v>
      </c>
      <c r="BN102">
        <v>0</v>
      </c>
      <c r="BO102">
        <v>0</v>
      </c>
      <c r="BP102">
        <v>0</v>
      </c>
      <c r="BQ102">
        <v>1</v>
      </c>
      <c r="BR102">
        <v>1</v>
      </c>
      <c r="BS102">
        <v>0</v>
      </c>
      <c r="BT102">
        <v>0</v>
      </c>
      <c r="BU102">
        <v>2</v>
      </c>
      <c r="BV102">
        <v>2</v>
      </c>
      <c r="BW102">
        <v>1</v>
      </c>
      <c r="BX102">
        <v>1</v>
      </c>
      <c r="BY102">
        <v>3</v>
      </c>
      <c r="BZ102">
        <v>0</v>
      </c>
      <c r="CA102">
        <v>0</v>
      </c>
      <c r="CB102">
        <v>0</v>
      </c>
      <c r="CC102">
        <v>0</v>
      </c>
      <c r="CD102">
        <v>18</v>
      </c>
      <c r="CE102">
        <v>8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6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28</v>
      </c>
      <c r="DH102">
        <v>7</v>
      </c>
      <c r="DI102">
        <v>85</v>
      </c>
      <c r="DJ102">
        <v>0.83333333333333337</v>
      </c>
      <c r="DK102">
        <v>25</v>
      </c>
      <c r="DL102">
        <v>3</v>
      </c>
      <c r="DM102">
        <v>3</v>
      </c>
      <c r="DN102">
        <v>15</v>
      </c>
      <c r="DO102">
        <v>8</v>
      </c>
      <c r="DP102">
        <v>23</v>
      </c>
      <c r="DQ102">
        <v>6</v>
      </c>
      <c r="DR102">
        <v>5</v>
      </c>
      <c r="DS102">
        <v>3</v>
      </c>
      <c r="DT102">
        <v>33</v>
      </c>
      <c r="DU102">
        <v>5</v>
      </c>
      <c r="DV102">
        <v>0</v>
      </c>
      <c r="DW102">
        <v>0</v>
      </c>
      <c r="DX102">
        <v>0</v>
      </c>
      <c r="DY102">
        <v>0</v>
      </c>
      <c r="DZ102" t="s">
        <v>248</v>
      </c>
      <c r="EA102" t="s">
        <v>259</v>
      </c>
      <c r="EB102" t="s">
        <v>260</v>
      </c>
      <c r="EG102">
        <v>8.8244674669999998</v>
      </c>
      <c r="EH102">
        <v>77.359552480000005</v>
      </c>
      <c r="EI102" t="s">
        <v>363</v>
      </c>
      <c r="IT102">
        <v>161.9902395</v>
      </c>
      <c r="IU102">
        <v>0</v>
      </c>
      <c r="IV102">
        <v>0</v>
      </c>
      <c r="IW102">
        <v>0</v>
      </c>
      <c r="IX102">
        <v>1.26</v>
      </c>
      <c r="IY102">
        <v>66.47</v>
      </c>
      <c r="JB102">
        <v>0</v>
      </c>
      <c r="JC102">
        <v>0</v>
      </c>
      <c r="JD102">
        <v>0</v>
      </c>
      <c r="JE102">
        <v>7.7782459999999999E-3</v>
      </c>
    </row>
    <row r="103" spans="1:268" x14ac:dyDescent="0.35">
      <c r="A103">
        <v>2013</v>
      </c>
      <c r="B103" t="s">
        <v>284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8</v>
      </c>
      <c r="I103">
        <v>0</v>
      </c>
      <c r="J103">
        <v>0</v>
      </c>
      <c r="K103">
        <v>0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38</v>
      </c>
      <c r="R103">
        <v>0</v>
      </c>
      <c r="S103">
        <v>0</v>
      </c>
      <c r="T103">
        <v>0</v>
      </c>
      <c r="U103">
        <v>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13</v>
      </c>
      <c r="AE103">
        <v>0</v>
      </c>
      <c r="AF103">
        <v>0</v>
      </c>
      <c r="AG103">
        <v>0</v>
      </c>
      <c r="AH103">
        <v>9</v>
      </c>
      <c r="AI103">
        <v>1</v>
      </c>
      <c r="AJ103">
        <v>0</v>
      </c>
      <c r="AK103">
        <v>32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9</v>
      </c>
      <c r="BB103">
        <v>0</v>
      </c>
      <c r="BC103">
        <v>12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65</v>
      </c>
      <c r="BM103">
        <v>4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12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56</v>
      </c>
      <c r="DH103">
        <v>5</v>
      </c>
      <c r="DI103">
        <v>130</v>
      </c>
      <c r="DJ103">
        <v>1.2745098039215685</v>
      </c>
      <c r="DK103">
        <v>10</v>
      </c>
      <c r="DL103">
        <v>0</v>
      </c>
      <c r="DM103">
        <v>0</v>
      </c>
      <c r="DN103">
        <v>6</v>
      </c>
      <c r="DO103">
        <v>3</v>
      </c>
      <c r="DP103">
        <v>25</v>
      </c>
      <c r="DQ103">
        <v>2</v>
      </c>
      <c r="DR103">
        <v>46</v>
      </c>
      <c r="DS103">
        <v>2</v>
      </c>
      <c r="DT103">
        <v>21</v>
      </c>
      <c r="DU103">
        <v>2</v>
      </c>
      <c r="DV103">
        <v>0</v>
      </c>
      <c r="DW103">
        <v>0</v>
      </c>
      <c r="DX103">
        <v>32</v>
      </c>
      <c r="DY103">
        <v>1</v>
      </c>
      <c r="DZ103" t="s">
        <v>248</v>
      </c>
      <c r="EA103" t="s">
        <v>259</v>
      </c>
      <c r="EB103" t="s">
        <v>260</v>
      </c>
      <c r="EG103">
        <v>8.8217963990000001</v>
      </c>
      <c r="EH103">
        <v>77.36065232</v>
      </c>
      <c r="EI103" t="s">
        <v>363</v>
      </c>
      <c r="IT103">
        <v>124.7882583</v>
      </c>
      <c r="IU103">
        <v>0</v>
      </c>
      <c r="IV103">
        <v>0</v>
      </c>
      <c r="IW103">
        <v>0</v>
      </c>
      <c r="IX103">
        <v>0.64</v>
      </c>
      <c r="IY103">
        <v>63.75</v>
      </c>
      <c r="JB103">
        <v>0</v>
      </c>
      <c r="JC103">
        <v>0</v>
      </c>
      <c r="JD103">
        <v>0</v>
      </c>
      <c r="JE103">
        <v>5.1286880000000002E-3</v>
      </c>
    </row>
    <row r="104" spans="1:268" x14ac:dyDescent="0.35">
      <c r="A104">
        <v>2013</v>
      </c>
      <c r="B104" t="s">
        <v>285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6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</v>
      </c>
      <c r="AG104">
        <v>0</v>
      </c>
      <c r="AH104">
        <v>56</v>
      </c>
      <c r="AI104">
        <v>6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</v>
      </c>
      <c r="AU104">
        <v>0</v>
      </c>
      <c r="AV104">
        <v>0</v>
      </c>
      <c r="AW104">
        <v>0</v>
      </c>
      <c r="AX104">
        <v>0</v>
      </c>
      <c r="AY104">
        <v>4</v>
      </c>
      <c r="AZ104">
        <v>0</v>
      </c>
      <c r="BA104">
        <v>0</v>
      </c>
      <c r="BB104">
        <v>2</v>
      </c>
      <c r="BC104">
        <v>0</v>
      </c>
      <c r="BD104">
        <v>0</v>
      </c>
      <c r="BE104">
        <v>10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1</v>
      </c>
      <c r="BM104">
        <v>1</v>
      </c>
      <c r="BN104">
        <v>0</v>
      </c>
      <c r="BO104">
        <v>45</v>
      </c>
      <c r="BP104">
        <v>0</v>
      </c>
      <c r="BQ104">
        <v>42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2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7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30</v>
      </c>
      <c r="DF104">
        <v>0</v>
      </c>
      <c r="DG104">
        <v>103</v>
      </c>
      <c r="DH104">
        <v>10</v>
      </c>
      <c r="DI104">
        <v>160</v>
      </c>
      <c r="DJ104">
        <v>1.5686274509803921</v>
      </c>
      <c r="DK104">
        <v>17</v>
      </c>
      <c r="DL104">
        <v>0</v>
      </c>
      <c r="DM104">
        <v>0</v>
      </c>
      <c r="DN104">
        <v>51</v>
      </c>
      <c r="DO104">
        <v>6</v>
      </c>
      <c r="DP104">
        <v>4</v>
      </c>
      <c r="DQ104">
        <v>3</v>
      </c>
      <c r="DR104">
        <v>98</v>
      </c>
      <c r="DS104">
        <v>7</v>
      </c>
      <c r="DT104">
        <v>7</v>
      </c>
      <c r="DU104">
        <v>1</v>
      </c>
      <c r="DV104">
        <v>0</v>
      </c>
      <c r="DW104">
        <v>0</v>
      </c>
      <c r="DX104">
        <v>0</v>
      </c>
      <c r="DY104">
        <v>0</v>
      </c>
      <c r="DZ104" t="s">
        <v>248</v>
      </c>
      <c r="EA104" t="s">
        <v>286</v>
      </c>
      <c r="EB104" t="s">
        <v>260</v>
      </c>
      <c r="EG104">
        <v>8.8436637680000008</v>
      </c>
      <c r="EH104">
        <v>77.63382876</v>
      </c>
      <c r="EI104" t="s">
        <v>363</v>
      </c>
      <c r="IT104">
        <v>340.39182099999999</v>
      </c>
      <c r="IU104">
        <v>0</v>
      </c>
      <c r="IV104">
        <v>2</v>
      </c>
      <c r="IW104">
        <v>2</v>
      </c>
      <c r="IX104">
        <v>1.871</v>
      </c>
      <c r="IY104">
        <v>58.26</v>
      </c>
      <c r="JB104">
        <v>0</v>
      </c>
      <c r="JC104">
        <v>5.8755819999999999E-3</v>
      </c>
      <c r="JD104">
        <v>5.8755819999999999E-3</v>
      </c>
      <c r="JE104">
        <v>5.4966069999999997E-3</v>
      </c>
    </row>
    <row r="105" spans="1:268" x14ac:dyDescent="0.35">
      <c r="A105">
        <v>2013</v>
      </c>
      <c r="B105" t="s">
        <v>288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30</v>
      </c>
      <c r="I105">
        <v>0</v>
      </c>
      <c r="J105">
        <v>27</v>
      </c>
      <c r="K105">
        <v>0</v>
      </c>
      <c r="L105">
        <v>115</v>
      </c>
      <c r="M105">
        <v>0</v>
      </c>
      <c r="N105">
        <v>0</v>
      </c>
      <c r="O105">
        <v>0</v>
      </c>
      <c r="P105">
        <v>0</v>
      </c>
      <c r="Q105">
        <v>21</v>
      </c>
      <c r="R105">
        <v>0</v>
      </c>
      <c r="S105">
        <v>0</v>
      </c>
      <c r="T105">
        <v>992</v>
      </c>
      <c r="U105">
        <v>34</v>
      </c>
      <c r="V105">
        <v>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110</v>
      </c>
      <c r="AE105">
        <v>0</v>
      </c>
      <c r="AF105">
        <v>0</v>
      </c>
      <c r="AG105">
        <v>400</v>
      </c>
      <c r="AH105">
        <v>426</v>
      </c>
      <c r="AI105">
        <v>13</v>
      </c>
      <c r="AJ105">
        <v>0</v>
      </c>
      <c r="AK105">
        <v>670</v>
      </c>
      <c r="AL105">
        <v>24</v>
      </c>
      <c r="AM105">
        <v>0</v>
      </c>
      <c r="AN105">
        <v>0</v>
      </c>
      <c r="AO105">
        <v>0</v>
      </c>
      <c r="AP105">
        <v>0</v>
      </c>
      <c r="AQ105">
        <v>9</v>
      </c>
      <c r="AR105">
        <v>0</v>
      </c>
      <c r="AS105">
        <v>3</v>
      </c>
      <c r="AT105">
        <v>18</v>
      </c>
      <c r="AU105">
        <v>0</v>
      </c>
      <c r="AV105">
        <v>0</v>
      </c>
      <c r="AW105">
        <v>11</v>
      </c>
      <c r="AX105">
        <v>3</v>
      </c>
      <c r="AY105">
        <v>0</v>
      </c>
      <c r="AZ105">
        <v>567</v>
      </c>
      <c r="BA105">
        <v>193</v>
      </c>
      <c r="BB105">
        <v>96</v>
      </c>
      <c r="BC105">
        <v>17</v>
      </c>
      <c r="BD105">
        <v>0</v>
      </c>
      <c r="BE105">
        <v>4</v>
      </c>
      <c r="BF105">
        <v>0</v>
      </c>
      <c r="BG105">
        <v>0</v>
      </c>
      <c r="BH105">
        <v>0</v>
      </c>
      <c r="BI105">
        <v>54</v>
      </c>
      <c r="BJ105">
        <v>449</v>
      </c>
      <c r="BK105">
        <v>460</v>
      </c>
      <c r="BL105">
        <v>3004</v>
      </c>
      <c r="BM105">
        <v>10</v>
      </c>
      <c r="BN105">
        <v>0</v>
      </c>
      <c r="BO105">
        <v>0</v>
      </c>
      <c r="BP105">
        <v>0</v>
      </c>
      <c r="BQ105">
        <v>1</v>
      </c>
      <c r="BR105">
        <v>17</v>
      </c>
      <c r="BS105">
        <v>0</v>
      </c>
      <c r="BT105">
        <v>0</v>
      </c>
      <c r="BU105">
        <v>661</v>
      </c>
      <c r="BV105">
        <v>2</v>
      </c>
      <c r="BW105">
        <v>3</v>
      </c>
      <c r="BX105">
        <v>261</v>
      </c>
      <c r="BY105">
        <v>33</v>
      </c>
      <c r="BZ105">
        <v>0</v>
      </c>
      <c r="CA105">
        <v>0</v>
      </c>
      <c r="CB105">
        <v>1</v>
      </c>
      <c r="CC105">
        <v>0</v>
      </c>
      <c r="CD105">
        <v>156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45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7</v>
      </c>
      <c r="CZ105">
        <v>4</v>
      </c>
      <c r="DA105">
        <v>0</v>
      </c>
      <c r="DB105">
        <v>0</v>
      </c>
      <c r="DC105">
        <v>11</v>
      </c>
      <c r="DD105">
        <v>0</v>
      </c>
      <c r="DE105">
        <v>100</v>
      </c>
      <c r="DF105">
        <v>0</v>
      </c>
      <c r="DG105">
        <v>873</v>
      </c>
      <c r="DH105">
        <v>12</v>
      </c>
      <c r="DI105">
        <v>4964</v>
      </c>
      <c r="DJ105">
        <v>48.666666666666664</v>
      </c>
      <c r="DK105">
        <v>37</v>
      </c>
      <c r="DL105">
        <v>282</v>
      </c>
      <c r="DM105">
        <v>3</v>
      </c>
      <c r="DN105">
        <v>1245</v>
      </c>
      <c r="DO105">
        <v>11</v>
      </c>
      <c r="DP105">
        <v>352</v>
      </c>
      <c r="DQ105">
        <v>9</v>
      </c>
      <c r="DR105">
        <v>188</v>
      </c>
      <c r="DS105">
        <v>5</v>
      </c>
      <c r="DT105">
        <v>214</v>
      </c>
      <c r="DU105">
        <v>4</v>
      </c>
      <c r="DV105">
        <v>0</v>
      </c>
      <c r="DW105">
        <v>0</v>
      </c>
      <c r="DX105">
        <v>2638</v>
      </c>
      <c r="DY105">
        <v>5</v>
      </c>
      <c r="DZ105" t="s">
        <v>248</v>
      </c>
      <c r="EA105" t="s">
        <v>253</v>
      </c>
      <c r="EB105" t="s">
        <v>250</v>
      </c>
      <c r="EG105">
        <v>8.560671116</v>
      </c>
      <c r="EH105">
        <v>78.054442539999997</v>
      </c>
      <c r="EI105" t="s">
        <v>363</v>
      </c>
      <c r="GE105">
        <v>4</v>
      </c>
      <c r="GF105">
        <v>5</v>
      </c>
      <c r="GG105">
        <v>4</v>
      </c>
      <c r="GI105">
        <v>3</v>
      </c>
      <c r="IT105">
        <v>364.47604380000001</v>
      </c>
      <c r="IU105">
        <v>1</v>
      </c>
      <c r="IV105">
        <v>5</v>
      </c>
      <c r="IW105">
        <v>0</v>
      </c>
      <c r="IX105">
        <v>0</v>
      </c>
      <c r="IY105">
        <v>5.67</v>
      </c>
      <c r="JB105">
        <v>2.7436650000000002E-3</v>
      </c>
      <c r="JC105">
        <v>1.3718322999999999E-2</v>
      </c>
      <c r="JD105">
        <v>0</v>
      </c>
      <c r="JE105">
        <v>0</v>
      </c>
    </row>
    <row r="106" spans="1:268" x14ac:dyDescent="0.35">
      <c r="A106">
        <v>2013</v>
      </c>
      <c r="B106" t="s">
        <v>291</v>
      </c>
      <c r="C106">
        <v>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</v>
      </c>
      <c r="K106">
        <v>0</v>
      </c>
      <c r="L106">
        <v>2</v>
      </c>
      <c r="M106">
        <v>0</v>
      </c>
      <c r="N106">
        <v>0</v>
      </c>
      <c r="O106">
        <v>1</v>
      </c>
      <c r="P106">
        <v>0</v>
      </c>
      <c r="Q106">
        <v>42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3</v>
      </c>
      <c r="AF106">
        <v>0</v>
      </c>
      <c r="AG106">
        <v>0</v>
      </c>
      <c r="AH106">
        <v>36</v>
      </c>
      <c r="AI106">
        <v>10</v>
      </c>
      <c r="AJ106">
        <v>0</v>
      </c>
      <c r="AK106">
        <v>0</v>
      </c>
      <c r="AL106">
        <v>5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4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8</v>
      </c>
      <c r="BA106">
        <v>13</v>
      </c>
      <c r="BB106">
        <v>1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</v>
      </c>
      <c r="BJ106">
        <v>0</v>
      </c>
      <c r="BK106">
        <v>0</v>
      </c>
      <c r="BL106">
        <v>20</v>
      </c>
      <c r="BM106">
        <v>3</v>
      </c>
      <c r="BN106">
        <v>0</v>
      </c>
      <c r="BO106">
        <v>0</v>
      </c>
      <c r="BP106">
        <v>0</v>
      </c>
      <c r="BQ106">
        <v>5</v>
      </c>
      <c r="BR106">
        <v>8</v>
      </c>
      <c r="BS106">
        <v>0</v>
      </c>
      <c r="BT106">
        <v>0</v>
      </c>
      <c r="BU106">
        <v>6</v>
      </c>
      <c r="BV106">
        <v>2</v>
      </c>
      <c r="BW106">
        <v>3</v>
      </c>
      <c r="BX106">
        <v>5</v>
      </c>
      <c r="BY106">
        <v>21</v>
      </c>
      <c r="BZ106">
        <v>0</v>
      </c>
      <c r="CA106">
        <v>0</v>
      </c>
      <c r="CB106">
        <v>0</v>
      </c>
      <c r="CC106">
        <v>0</v>
      </c>
      <c r="CD106">
        <v>4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75</v>
      </c>
      <c r="DH106">
        <v>7</v>
      </c>
      <c r="DI106">
        <v>137</v>
      </c>
      <c r="DJ106">
        <v>1.3431372549019607</v>
      </c>
      <c r="DK106">
        <v>22</v>
      </c>
      <c r="DL106">
        <v>14</v>
      </c>
      <c r="DM106">
        <v>3</v>
      </c>
      <c r="DN106">
        <v>20</v>
      </c>
      <c r="DO106">
        <v>8</v>
      </c>
      <c r="DP106">
        <v>14</v>
      </c>
      <c r="DQ106">
        <v>4</v>
      </c>
      <c r="DR106">
        <v>63</v>
      </c>
      <c r="DS106">
        <v>2</v>
      </c>
      <c r="DT106">
        <v>18</v>
      </c>
      <c r="DU106">
        <v>4</v>
      </c>
      <c r="DV106">
        <v>0</v>
      </c>
      <c r="DW106">
        <v>0</v>
      </c>
      <c r="DX106">
        <v>8</v>
      </c>
      <c r="DY106">
        <v>1</v>
      </c>
      <c r="DZ106" t="s">
        <v>248</v>
      </c>
      <c r="EA106" t="s">
        <v>292</v>
      </c>
      <c r="EB106" t="s">
        <v>260</v>
      </c>
      <c r="EG106">
        <v>8.7384001310000006</v>
      </c>
      <c r="EH106">
        <v>77.520133229999999</v>
      </c>
      <c r="EI106" t="s">
        <v>363</v>
      </c>
      <c r="IT106">
        <v>196.8661123</v>
      </c>
      <c r="IU106">
        <v>2</v>
      </c>
      <c r="IV106">
        <v>2</v>
      </c>
      <c r="IW106">
        <v>0</v>
      </c>
      <c r="IX106">
        <v>3.12</v>
      </c>
      <c r="IY106">
        <v>68.83</v>
      </c>
      <c r="IZ106">
        <v>7</v>
      </c>
      <c r="JA106">
        <v>11</v>
      </c>
      <c r="JB106">
        <v>1.0159189000000001E-2</v>
      </c>
      <c r="JC106">
        <v>1.0159189000000001E-2</v>
      </c>
      <c r="JD106">
        <v>0</v>
      </c>
      <c r="JE106">
        <v>1.5848335000000002E-2</v>
      </c>
    </row>
    <row r="107" spans="1:268" x14ac:dyDescent="0.35">
      <c r="A107">
        <v>2013</v>
      </c>
      <c r="B107" t="s">
        <v>293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</v>
      </c>
      <c r="O107">
        <v>3</v>
      </c>
      <c r="P107">
        <v>0</v>
      </c>
      <c r="Q107">
        <v>0</v>
      </c>
      <c r="R107">
        <v>0</v>
      </c>
      <c r="S107">
        <v>34</v>
      </c>
      <c r="T107">
        <v>88</v>
      </c>
      <c r="U107">
        <v>0</v>
      </c>
      <c r="V107">
        <v>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20</v>
      </c>
      <c r="AF107">
        <v>0</v>
      </c>
      <c r="AG107">
        <v>0</v>
      </c>
      <c r="AH107">
        <v>108</v>
      </c>
      <c r="AI107">
        <v>10</v>
      </c>
      <c r="AJ107">
        <v>0</v>
      </c>
      <c r="AK107">
        <v>0</v>
      </c>
      <c r="AL107">
        <v>77</v>
      </c>
      <c r="AM107">
        <v>0</v>
      </c>
      <c r="AN107">
        <v>0</v>
      </c>
      <c r="AO107">
        <v>0</v>
      </c>
      <c r="AP107">
        <v>0</v>
      </c>
      <c r="AQ107">
        <v>2</v>
      </c>
      <c r="AR107">
        <v>0</v>
      </c>
      <c r="AS107">
        <v>0</v>
      </c>
      <c r="AT107">
        <v>29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3</v>
      </c>
      <c r="BA107">
        <v>26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2</v>
      </c>
      <c r="BJ107">
        <v>0</v>
      </c>
      <c r="BK107">
        <v>0</v>
      </c>
      <c r="BL107">
        <v>209</v>
      </c>
      <c r="BM107">
        <v>6</v>
      </c>
      <c r="BN107">
        <v>0</v>
      </c>
      <c r="BO107">
        <v>0</v>
      </c>
      <c r="BP107">
        <v>0</v>
      </c>
      <c r="BQ107">
        <v>0</v>
      </c>
      <c r="BR107">
        <v>15</v>
      </c>
      <c r="BS107">
        <v>0</v>
      </c>
      <c r="BT107">
        <v>0</v>
      </c>
      <c r="BU107">
        <v>65</v>
      </c>
      <c r="BV107">
        <v>2</v>
      </c>
      <c r="BW107">
        <v>7</v>
      </c>
      <c r="BX107">
        <v>62</v>
      </c>
      <c r="BY107">
        <v>0</v>
      </c>
      <c r="BZ107">
        <v>0</v>
      </c>
      <c r="CA107">
        <v>0</v>
      </c>
      <c r="CB107">
        <v>2</v>
      </c>
      <c r="CC107">
        <v>0</v>
      </c>
      <c r="CD107">
        <v>64</v>
      </c>
      <c r="CE107">
        <v>9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7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77</v>
      </c>
      <c r="DH107">
        <v>1</v>
      </c>
      <c r="DI107">
        <v>459</v>
      </c>
      <c r="DJ107">
        <v>4.5</v>
      </c>
      <c r="DK107">
        <v>19</v>
      </c>
      <c r="DL107">
        <v>80</v>
      </c>
      <c r="DM107">
        <v>3</v>
      </c>
      <c r="DN107">
        <v>40</v>
      </c>
      <c r="DO107">
        <v>4</v>
      </c>
      <c r="DP107">
        <v>185</v>
      </c>
      <c r="DQ107">
        <v>5</v>
      </c>
      <c r="DR107">
        <v>0</v>
      </c>
      <c r="DS107">
        <v>0</v>
      </c>
      <c r="DT107">
        <v>57</v>
      </c>
      <c r="DU107">
        <v>4</v>
      </c>
      <c r="DV107">
        <v>0</v>
      </c>
      <c r="DW107">
        <v>0</v>
      </c>
      <c r="DX107">
        <v>96</v>
      </c>
      <c r="DY107">
        <v>3</v>
      </c>
      <c r="DZ107" t="s">
        <v>248</v>
      </c>
      <c r="EA107" t="s">
        <v>273</v>
      </c>
      <c r="EB107" t="s">
        <v>250</v>
      </c>
      <c r="EG107">
        <v>8.7349805810000003</v>
      </c>
      <c r="EH107">
        <v>77.691206390000005</v>
      </c>
      <c r="EI107" t="s">
        <v>363</v>
      </c>
      <c r="GE107">
        <v>3</v>
      </c>
      <c r="GF107">
        <v>3</v>
      </c>
      <c r="GI107">
        <v>2</v>
      </c>
      <c r="IT107">
        <v>272.3746572</v>
      </c>
      <c r="IU107">
        <v>3</v>
      </c>
      <c r="IV107">
        <v>1</v>
      </c>
      <c r="IW107">
        <v>0</v>
      </c>
      <c r="IX107">
        <v>6.79</v>
      </c>
      <c r="IY107">
        <v>49</v>
      </c>
      <c r="JB107">
        <v>1.1014240999999999E-2</v>
      </c>
      <c r="JC107">
        <v>3.671414E-3</v>
      </c>
      <c r="JD107">
        <v>0</v>
      </c>
      <c r="JE107">
        <v>2.4928898000000001E-2</v>
      </c>
      <c r="JF107" t="s">
        <v>296</v>
      </c>
    </row>
    <row r="108" spans="1:268" x14ac:dyDescent="0.35">
      <c r="A108">
        <v>2013</v>
      </c>
      <c r="B108" t="s">
        <v>297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10</v>
      </c>
      <c r="I108">
        <v>0</v>
      </c>
      <c r="J108">
        <v>1</v>
      </c>
      <c r="K108">
        <v>0</v>
      </c>
      <c r="L108">
        <v>2</v>
      </c>
      <c r="M108">
        <v>0</v>
      </c>
      <c r="N108">
        <v>0</v>
      </c>
      <c r="O108">
        <v>6</v>
      </c>
      <c r="P108">
        <v>0</v>
      </c>
      <c r="Q108">
        <v>40</v>
      </c>
      <c r="R108">
        <v>0</v>
      </c>
      <c r="S108">
        <v>0</v>
      </c>
      <c r="T108">
        <v>66</v>
      </c>
      <c r="U108">
        <v>2</v>
      </c>
      <c r="V108">
        <v>1</v>
      </c>
      <c r="W108">
        <v>0</v>
      </c>
      <c r="X108">
        <v>0</v>
      </c>
      <c r="Y108">
        <v>0</v>
      </c>
      <c r="Z108">
        <v>2</v>
      </c>
      <c r="AA108">
        <v>0</v>
      </c>
      <c r="AB108">
        <v>0</v>
      </c>
      <c r="AC108">
        <v>0</v>
      </c>
      <c r="AD108">
        <v>31</v>
      </c>
      <c r="AE108">
        <v>0</v>
      </c>
      <c r="AF108">
        <v>0</v>
      </c>
      <c r="AG108">
        <v>155</v>
      </c>
      <c r="AH108">
        <v>91</v>
      </c>
      <c r="AI108">
        <v>10</v>
      </c>
      <c r="AJ108">
        <v>0</v>
      </c>
      <c r="AK108">
        <v>66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2</v>
      </c>
      <c r="AR108">
        <v>0</v>
      </c>
      <c r="AS108">
        <v>1</v>
      </c>
      <c r="AT108">
        <v>21</v>
      </c>
      <c r="AU108">
        <v>0</v>
      </c>
      <c r="AV108">
        <v>0</v>
      </c>
      <c r="AW108">
        <v>0</v>
      </c>
      <c r="AX108">
        <v>3</v>
      </c>
      <c r="AY108">
        <v>0</v>
      </c>
      <c r="AZ108">
        <v>147</v>
      </c>
      <c r="BA108">
        <v>45</v>
      </c>
      <c r="BB108">
        <v>7</v>
      </c>
      <c r="BC108">
        <v>12</v>
      </c>
      <c r="BD108">
        <v>0</v>
      </c>
      <c r="BE108">
        <v>2</v>
      </c>
      <c r="BF108">
        <v>0</v>
      </c>
      <c r="BG108">
        <v>0</v>
      </c>
      <c r="BH108">
        <v>0</v>
      </c>
      <c r="BI108">
        <v>8</v>
      </c>
      <c r="BJ108">
        <v>0</v>
      </c>
      <c r="BK108">
        <v>0</v>
      </c>
      <c r="BL108">
        <v>357</v>
      </c>
      <c r="BM108">
        <v>8</v>
      </c>
      <c r="BN108">
        <v>0</v>
      </c>
      <c r="BO108">
        <v>0</v>
      </c>
      <c r="BP108">
        <v>0</v>
      </c>
      <c r="BQ108">
        <v>1</v>
      </c>
      <c r="BR108">
        <v>22</v>
      </c>
      <c r="BS108">
        <v>0</v>
      </c>
      <c r="BT108">
        <v>0</v>
      </c>
      <c r="BU108">
        <v>393</v>
      </c>
      <c r="BV108">
        <v>3</v>
      </c>
      <c r="BW108">
        <v>2</v>
      </c>
      <c r="BX108">
        <v>232</v>
      </c>
      <c r="BY108">
        <v>55</v>
      </c>
      <c r="BZ108">
        <v>0</v>
      </c>
      <c r="CA108">
        <v>0</v>
      </c>
      <c r="CB108">
        <v>1</v>
      </c>
      <c r="CC108">
        <v>0</v>
      </c>
      <c r="CD108">
        <v>14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25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7</v>
      </c>
      <c r="DD108">
        <v>0</v>
      </c>
      <c r="DE108">
        <v>51</v>
      </c>
      <c r="DF108">
        <v>0</v>
      </c>
      <c r="DG108">
        <v>200</v>
      </c>
      <c r="DH108">
        <v>11</v>
      </c>
      <c r="DI108">
        <v>1041</v>
      </c>
      <c r="DJ108">
        <v>10.205882352941176</v>
      </c>
      <c r="DK108">
        <v>32</v>
      </c>
      <c r="DL108">
        <v>260</v>
      </c>
      <c r="DM108">
        <v>3</v>
      </c>
      <c r="DN108">
        <v>45</v>
      </c>
      <c r="DO108">
        <v>8</v>
      </c>
      <c r="DP108">
        <v>57</v>
      </c>
      <c r="DQ108">
        <v>7</v>
      </c>
      <c r="DR108">
        <v>158</v>
      </c>
      <c r="DS108">
        <v>5</v>
      </c>
      <c r="DT108">
        <v>61</v>
      </c>
      <c r="DU108">
        <v>4</v>
      </c>
      <c r="DV108">
        <v>0</v>
      </c>
      <c r="DW108">
        <v>0</v>
      </c>
      <c r="DX108">
        <v>435</v>
      </c>
      <c r="DY108">
        <v>5</v>
      </c>
      <c r="DZ108" t="s">
        <v>248</v>
      </c>
      <c r="EA108" t="s">
        <v>253</v>
      </c>
      <c r="EB108" t="s">
        <v>250</v>
      </c>
      <c r="EG108">
        <v>8.5954914060000007</v>
      </c>
      <c r="EH108">
        <v>78.051451659999998</v>
      </c>
      <c r="EI108" t="s">
        <v>363</v>
      </c>
      <c r="GE108">
        <v>4</v>
      </c>
      <c r="GF108">
        <v>3</v>
      </c>
      <c r="GG108">
        <v>1</v>
      </c>
      <c r="GI108">
        <v>3</v>
      </c>
      <c r="IT108">
        <v>172.8704668</v>
      </c>
      <c r="IU108">
        <v>1</v>
      </c>
      <c r="IV108">
        <v>10</v>
      </c>
      <c r="IW108">
        <v>0</v>
      </c>
      <c r="IX108">
        <v>3.32</v>
      </c>
      <c r="IY108">
        <v>8.16</v>
      </c>
      <c r="JB108">
        <v>5.7846779999999997E-3</v>
      </c>
      <c r="JC108">
        <v>5.7846781E-2</v>
      </c>
      <c r="JD108">
        <v>0</v>
      </c>
      <c r="JE108">
        <v>1.9205131E-2</v>
      </c>
    </row>
    <row r="109" spans="1:268" x14ac:dyDescent="0.35">
      <c r="A109">
        <v>2013</v>
      </c>
      <c r="B109" t="s">
        <v>304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8</v>
      </c>
      <c r="I109">
        <v>0</v>
      </c>
      <c r="J109">
        <v>3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7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13</v>
      </c>
      <c r="AI109">
        <v>6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16</v>
      </c>
      <c r="AS109">
        <v>0</v>
      </c>
      <c r="AT109">
        <v>4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3</v>
      </c>
      <c r="BI109">
        <v>1</v>
      </c>
      <c r="BJ109">
        <v>0</v>
      </c>
      <c r="BK109">
        <v>0</v>
      </c>
      <c r="BL109">
        <v>9</v>
      </c>
      <c r="BM109">
        <v>2</v>
      </c>
      <c r="BN109">
        <v>0</v>
      </c>
      <c r="BO109">
        <v>0</v>
      </c>
      <c r="BP109">
        <v>0</v>
      </c>
      <c r="BQ109">
        <v>3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2</v>
      </c>
      <c r="DD109">
        <v>0</v>
      </c>
      <c r="DE109">
        <v>8</v>
      </c>
      <c r="DF109">
        <v>0</v>
      </c>
      <c r="DG109">
        <v>37</v>
      </c>
      <c r="DH109">
        <v>6</v>
      </c>
      <c r="DI109">
        <v>59</v>
      </c>
      <c r="DJ109">
        <v>0.57843137254901966</v>
      </c>
      <c r="DK109">
        <v>14</v>
      </c>
      <c r="DL109">
        <v>0</v>
      </c>
      <c r="DM109">
        <v>0</v>
      </c>
      <c r="DN109">
        <v>12</v>
      </c>
      <c r="DO109">
        <v>5</v>
      </c>
      <c r="DP109">
        <v>7</v>
      </c>
      <c r="DQ109">
        <v>4</v>
      </c>
      <c r="DR109">
        <v>40</v>
      </c>
      <c r="DS109">
        <v>5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 t="s">
        <v>248</v>
      </c>
      <c r="EA109" t="s">
        <v>305</v>
      </c>
      <c r="EB109" t="s">
        <v>260</v>
      </c>
      <c r="EC109">
        <v>41301</v>
      </c>
      <c r="ED109">
        <v>0.64583333333333337</v>
      </c>
      <c r="EG109">
        <v>8.5010144850000007</v>
      </c>
      <c r="EH109">
        <v>77.655967219999994</v>
      </c>
      <c r="EL109" t="s">
        <v>255</v>
      </c>
      <c r="EM109">
        <v>0.12</v>
      </c>
      <c r="EN109">
        <v>27.53636749</v>
      </c>
      <c r="EO109">
        <v>1</v>
      </c>
      <c r="EP109">
        <v>1</v>
      </c>
      <c r="EQ109">
        <v>0</v>
      </c>
      <c r="ER109">
        <v>1</v>
      </c>
      <c r="ES109">
        <v>0</v>
      </c>
      <c r="ET109">
        <v>0</v>
      </c>
      <c r="EU109">
        <v>0</v>
      </c>
      <c r="EV109">
        <v>3</v>
      </c>
      <c r="EW109">
        <v>1</v>
      </c>
      <c r="FA109">
        <v>0</v>
      </c>
      <c r="FB109">
        <v>0</v>
      </c>
      <c r="FC109">
        <v>0</v>
      </c>
      <c r="FD109">
        <v>30</v>
      </c>
      <c r="FE109">
        <v>1</v>
      </c>
      <c r="FF109">
        <v>0</v>
      </c>
      <c r="FG109">
        <v>0.12</v>
      </c>
      <c r="FH109">
        <v>3.3043640989999998</v>
      </c>
      <c r="FI109">
        <v>24.232003389999999</v>
      </c>
      <c r="FK109">
        <v>1</v>
      </c>
      <c r="GB109">
        <v>1</v>
      </c>
      <c r="GC109">
        <v>0.12</v>
      </c>
      <c r="GD109">
        <v>3.3043640989999998</v>
      </c>
      <c r="GK109">
        <v>0</v>
      </c>
      <c r="HC109">
        <v>1</v>
      </c>
      <c r="HD109">
        <v>1</v>
      </c>
      <c r="HE109">
        <v>1</v>
      </c>
      <c r="HG109">
        <v>3</v>
      </c>
      <c r="HH109">
        <v>2</v>
      </c>
      <c r="HZ109">
        <v>1</v>
      </c>
      <c r="IR109">
        <v>1</v>
      </c>
      <c r="IT109">
        <v>409.98050239999998</v>
      </c>
      <c r="IU109">
        <v>2</v>
      </c>
      <c r="IV109">
        <v>4</v>
      </c>
      <c r="IW109">
        <v>0</v>
      </c>
      <c r="IX109">
        <v>6.99</v>
      </c>
      <c r="IY109">
        <v>51.87</v>
      </c>
      <c r="JB109">
        <v>4.8782809999999999E-3</v>
      </c>
      <c r="JC109">
        <v>9.7565619999999999E-3</v>
      </c>
      <c r="JD109">
        <v>0</v>
      </c>
      <c r="JE109">
        <v>1.7049590999999999E-2</v>
      </c>
    </row>
    <row r="110" spans="1:268" x14ac:dyDescent="0.35">
      <c r="A110">
        <v>2013</v>
      </c>
      <c r="B110" t="s">
        <v>306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0</v>
      </c>
      <c r="Q110">
        <v>45</v>
      </c>
      <c r="R110">
        <v>0</v>
      </c>
      <c r="S110">
        <v>0</v>
      </c>
      <c r="T110">
        <v>6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4</v>
      </c>
      <c r="AE110">
        <v>0</v>
      </c>
      <c r="AF110">
        <v>0</v>
      </c>
      <c r="AG110">
        <v>0</v>
      </c>
      <c r="AH110">
        <v>24</v>
      </c>
      <c r="AI110">
        <v>5</v>
      </c>
      <c r="AJ110">
        <v>0</v>
      </c>
      <c r="AK110">
        <v>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5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3</v>
      </c>
      <c r="BA110">
        <v>5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12</v>
      </c>
      <c r="BJ110">
        <v>0</v>
      </c>
      <c r="BK110">
        <v>0</v>
      </c>
      <c r="BL110">
        <v>24</v>
      </c>
      <c r="BM110">
        <v>6</v>
      </c>
      <c r="BN110">
        <v>0</v>
      </c>
      <c r="BO110">
        <v>0</v>
      </c>
      <c r="BP110">
        <v>0</v>
      </c>
      <c r="BQ110">
        <v>0</v>
      </c>
      <c r="BR110">
        <v>8</v>
      </c>
      <c r="BS110">
        <v>0</v>
      </c>
      <c r="BT110">
        <v>0</v>
      </c>
      <c r="BU110">
        <v>6</v>
      </c>
      <c r="BV110">
        <v>2</v>
      </c>
      <c r="BW110">
        <v>1</v>
      </c>
      <c r="BX110">
        <v>4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45</v>
      </c>
      <c r="DH110">
        <v>1</v>
      </c>
      <c r="DI110">
        <v>99</v>
      </c>
      <c r="DJ110">
        <v>0.97058823529411764</v>
      </c>
      <c r="DK110">
        <v>14</v>
      </c>
      <c r="DL110">
        <v>14</v>
      </c>
      <c r="DM110">
        <v>3</v>
      </c>
      <c r="DN110">
        <v>18</v>
      </c>
      <c r="DO110">
        <v>3</v>
      </c>
      <c r="DP110">
        <v>5</v>
      </c>
      <c r="DQ110">
        <v>2</v>
      </c>
      <c r="DR110">
        <v>45</v>
      </c>
      <c r="DS110">
        <v>1</v>
      </c>
      <c r="DT110">
        <v>5</v>
      </c>
      <c r="DU110">
        <v>1</v>
      </c>
      <c r="DV110">
        <v>0</v>
      </c>
      <c r="DW110">
        <v>0</v>
      </c>
      <c r="DX110">
        <v>12</v>
      </c>
      <c r="DY110">
        <v>4</v>
      </c>
      <c r="DZ110" t="s">
        <v>248</v>
      </c>
      <c r="EA110" t="s">
        <v>307</v>
      </c>
      <c r="EB110" t="s">
        <v>250</v>
      </c>
      <c r="EG110">
        <v>8.6981010730000001</v>
      </c>
      <c r="EH110">
        <v>77.650253919999997</v>
      </c>
      <c r="EI110" t="s">
        <v>363</v>
      </c>
      <c r="IT110">
        <v>141.25455059999999</v>
      </c>
      <c r="IU110">
        <v>1</v>
      </c>
      <c r="IV110">
        <v>3</v>
      </c>
      <c r="IW110">
        <v>0</v>
      </c>
      <c r="IX110">
        <v>2.0699999999999998</v>
      </c>
      <c r="IY110">
        <v>53.03</v>
      </c>
      <c r="JB110">
        <v>7.0794179999999996E-3</v>
      </c>
      <c r="JC110">
        <v>2.1238254000000002E-2</v>
      </c>
      <c r="JD110">
        <v>0</v>
      </c>
      <c r="JE110">
        <v>1.4654395000000001E-2</v>
      </c>
    </row>
    <row r="111" spans="1:268" x14ac:dyDescent="0.35">
      <c r="A111">
        <v>2013</v>
      </c>
      <c r="B111" t="s">
        <v>316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5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10</v>
      </c>
      <c r="AI111">
        <v>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4</v>
      </c>
      <c r="BA111">
        <v>1</v>
      </c>
      <c r="BB111">
        <v>1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4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12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5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28</v>
      </c>
      <c r="DH111">
        <v>4</v>
      </c>
      <c r="DI111">
        <v>42</v>
      </c>
      <c r="DJ111">
        <v>0.41176470588235292</v>
      </c>
      <c r="DK111">
        <v>11</v>
      </c>
      <c r="DL111">
        <v>0</v>
      </c>
      <c r="DM111">
        <v>0</v>
      </c>
      <c r="DN111">
        <v>2</v>
      </c>
      <c r="DO111">
        <v>2</v>
      </c>
      <c r="DP111">
        <v>6</v>
      </c>
      <c r="DQ111">
        <v>2</v>
      </c>
      <c r="DR111">
        <v>22</v>
      </c>
      <c r="DS111">
        <v>3</v>
      </c>
      <c r="DT111">
        <v>3</v>
      </c>
      <c r="DU111">
        <v>3</v>
      </c>
      <c r="DV111">
        <v>0</v>
      </c>
      <c r="DW111">
        <v>0</v>
      </c>
      <c r="DX111">
        <v>4</v>
      </c>
      <c r="DY111">
        <v>1</v>
      </c>
      <c r="DZ111" t="s">
        <v>248</v>
      </c>
      <c r="EA111" t="s">
        <v>305</v>
      </c>
      <c r="EB111" t="s">
        <v>260</v>
      </c>
      <c r="EC111">
        <v>41302</v>
      </c>
      <c r="EG111">
        <v>8.5500695160000006</v>
      </c>
      <c r="EH111">
        <v>77.563669219999994</v>
      </c>
      <c r="EJ111">
        <v>0</v>
      </c>
      <c r="EK111">
        <v>1</v>
      </c>
      <c r="EL111" t="s">
        <v>264</v>
      </c>
      <c r="EO111">
        <v>0</v>
      </c>
      <c r="EP111">
        <v>0</v>
      </c>
      <c r="EQ111">
        <v>0</v>
      </c>
      <c r="ER111">
        <v>1</v>
      </c>
      <c r="ES111">
        <v>0</v>
      </c>
      <c r="ET111">
        <v>0</v>
      </c>
      <c r="EU111">
        <v>0</v>
      </c>
      <c r="EV111">
        <v>1</v>
      </c>
      <c r="FG111">
        <v>0.12</v>
      </c>
      <c r="FH111">
        <v>0</v>
      </c>
      <c r="FI111">
        <v>0</v>
      </c>
      <c r="FJ111">
        <v>1</v>
      </c>
      <c r="FK111">
        <v>1</v>
      </c>
      <c r="GB111">
        <v>2</v>
      </c>
      <c r="GC111">
        <v>0.12</v>
      </c>
      <c r="GD111">
        <v>0</v>
      </c>
      <c r="GK111">
        <v>1</v>
      </c>
      <c r="HK111">
        <v>1</v>
      </c>
      <c r="HT111">
        <v>1</v>
      </c>
      <c r="IR111">
        <v>2</v>
      </c>
      <c r="IT111">
        <v>258.74249250000003</v>
      </c>
      <c r="IU111">
        <v>2</v>
      </c>
      <c r="IV111">
        <v>1</v>
      </c>
      <c r="IW111">
        <v>0</v>
      </c>
      <c r="IX111">
        <v>3.13</v>
      </c>
      <c r="IY111">
        <v>61.87</v>
      </c>
      <c r="IZ111">
        <v>38</v>
      </c>
      <c r="JA111">
        <v>6</v>
      </c>
      <c r="JB111">
        <v>7.7296930000000002E-3</v>
      </c>
      <c r="JC111">
        <v>3.8648459999999999E-3</v>
      </c>
      <c r="JD111">
        <v>0</v>
      </c>
      <c r="JE111">
        <v>1.2096969000000001E-2</v>
      </c>
    </row>
    <row r="112" spans="1:268" x14ac:dyDescent="0.35">
      <c r="A112">
        <v>2013</v>
      </c>
      <c r="B112" t="s">
        <v>399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7</v>
      </c>
      <c r="I112">
        <v>0</v>
      </c>
      <c r="J112">
        <v>0</v>
      </c>
      <c r="K112">
        <v>0</v>
      </c>
      <c r="L112">
        <v>104</v>
      </c>
      <c r="M112">
        <v>0</v>
      </c>
      <c r="N112">
        <v>0</v>
      </c>
      <c r="O112">
        <v>0</v>
      </c>
      <c r="P112">
        <v>0</v>
      </c>
      <c r="Q112">
        <v>157</v>
      </c>
      <c r="R112">
        <v>0</v>
      </c>
      <c r="S112">
        <v>0</v>
      </c>
      <c r="T112">
        <v>150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3</v>
      </c>
      <c r="AG112">
        <v>0</v>
      </c>
      <c r="AH112">
        <v>144</v>
      </c>
      <c r="AI112">
        <v>6</v>
      </c>
      <c r="AJ112">
        <v>0</v>
      </c>
      <c r="AK112">
        <v>20</v>
      </c>
      <c r="AL112">
        <v>326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13</v>
      </c>
      <c r="AT112">
        <v>28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110</v>
      </c>
      <c r="BB112">
        <v>0</v>
      </c>
      <c r="BC112">
        <v>42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273</v>
      </c>
      <c r="BK112">
        <v>35</v>
      </c>
      <c r="BL112">
        <v>481</v>
      </c>
      <c r="BM112">
        <v>5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2795</v>
      </c>
      <c r="BV112">
        <v>1</v>
      </c>
      <c r="BW112">
        <v>0</v>
      </c>
      <c r="BX112">
        <v>12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31</v>
      </c>
      <c r="CE112">
        <v>0</v>
      </c>
      <c r="CF112">
        <v>0</v>
      </c>
      <c r="CG112">
        <v>0</v>
      </c>
      <c r="CH112">
        <v>2783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186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3</v>
      </c>
      <c r="CZ112">
        <v>0</v>
      </c>
      <c r="DA112">
        <v>0</v>
      </c>
      <c r="DB112">
        <v>0</v>
      </c>
      <c r="DC112">
        <v>30</v>
      </c>
      <c r="DD112">
        <v>0</v>
      </c>
      <c r="DE112">
        <v>0</v>
      </c>
      <c r="DF112">
        <v>0</v>
      </c>
      <c r="DG112">
        <v>916</v>
      </c>
      <c r="DH112">
        <v>9</v>
      </c>
      <c r="DI112">
        <v>4336</v>
      </c>
      <c r="DJ112">
        <v>42.509803921568626</v>
      </c>
      <c r="DK112">
        <v>21</v>
      </c>
      <c r="DL112">
        <v>12</v>
      </c>
      <c r="DM112">
        <v>1</v>
      </c>
      <c r="DN112">
        <v>445</v>
      </c>
      <c r="DO112">
        <v>7</v>
      </c>
      <c r="DP112">
        <v>424</v>
      </c>
      <c r="DQ112">
        <v>7</v>
      </c>
      <c r="DR112">
        <v>164</v>
      </c>
      <c r="DS112">
        <v>2</v>
      </c>
      <c r="DT112">
        <v>152</v>
      </c>
      <c r="DU112">
        <v>2</v>
      </c>
      <c r="DV112">
        <v>0</v>
      </c>
      <c r="DW112">
        <v>0</v>
      </c>
      <c r="DX112">
        <v>170</v>
      </c>
      <c r="DY112">
        <v>2</v>
      </c>
      <c r="DZ112" t="s">
        <v>248</v>
      </c>
      <c r="EA112" t="s">
        <v>273</v>
      </c>
      <c r="EB112" t="s">
        <v>250</v>
      </c>
      <c r="EC112">
        <v>41302</v>
      </c>
      <c r="ED112">
        <v>0.2638888888888889</v>
      </c>
      <c r="EE112">
        <v>0.35416666666666669</v>
      </c>
      <c r="EG112">
        <v>8.790950638</v>
      </c>
      <c r="EH112">
        <v>77.767012050000005</v>
      </c>
      <c r="EI112">
        <v>10</v>
      </c>
      <c r="EJ112">
        <v>0</v>
      </c>
      <c r="EK112">
        <v>0</v>
      </c>
      <c r="EO112">
        <v>1</v>
      </c>
      <c r="EP112">
        <v>1</v>
      </c>
      <c r="EQ112">
        <v>0</v>
      </c>
      <c r="ER112">
        <v>1</v>
      </c>
      <c r="ES112">
        <v>0</v>
      </c>
      <c r="ET112">
        <v>0</v>
      </c>
      <c r="EU112">
        <v>0</v>
      </c>
      <c r="EV112">
        <v>3</v>
      </c>
      <c r="EW112">
        <v>0</v>
      </c>
      <c r="EX112"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5</v>
      </c>
      <c r="FE112">
        <v>1</v>
      </c>
      <c r="FF112">
        <v>0</v>
      </c>
      <c r="FG112">
        <v>0.5</v>
      </c>
      <c r="FH112">
        <v>0</v>
      </c>
      <c r="FI112">
        <v>0</v>
      </c>
      <c r="GC112">
        <v>0.12</v>
      </c>
      <c r="GD112">
        <v>0</v>
      </c>
      <c r="GK112">
        <v>1</v>
      </c>
      <c r="HC112">
        <v>0</v>
      </c>
      <c r="HD112">
        <v>0</v>
      </c>
      <c r="HE112">
        <v>0</v>
      </c>
      <c r="HG112">
        <v>0</v>
      </c>
      <c r="HH112">
        <v>2</v>
      </c>
      <c r="IT112">
        <v>232.3494997</v>
      </c>
      <c r="IU112">
        <v>2</v>
      </c>
      <c r="IV112">
        <v>3</v>
      </c>
      <c r="IW112">
        <v>0</v>
      </c>
      <c r="IX112">
        <v>2.15</v>
      </c>
      <c r="IY112">
        <v>43.05</v>
      </c>
      <c r="JB112">
        <v>8.6077219999999999E-3</v>
      </c>
      <c r="JC112">
        <v>1.2911584E-2</v>
      </c>
      <c r="JD112">
        <v>0</v>
      </c>
      <c r="JE112">
        <v>9.2533019999999997E-3</v>
      </c>
      <c r="JH112" t="s">
        <v>400</v>
      </c>
    </row>
    <row r="113" spans="1:270" x14ac:dyDescent="0.35">
      <c r="A113">
        <v>2013</v>
      </c>
      <c r="B113" t="s">
        <v>318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</v>
      </c>
      <c r="P113">
        <v>0</v>
      </c>
      <c r="Q113">
        <v>0</v>
      </c>
      <c r="R113">
        <v>0</v>
      </c>
      <c r="S113">
        <v>0</v>
      </c>
      <c r="T113">
        <v>18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4</v>
      </c>
      <c r="AA113">
        <v>3</v>
      </c>
      <c r="AB113">
        <v>0</v>
      </c>
      <c r="AC113">
        <v>0</v>
      </c>
      <c r="AD113">
        <v>2</v>
      </c>
      <c r="AE113">
        <v>3</v>
      </c>
      <c r="AF113">
        <v>0</v>
      </c>
      <c r="AG113">
        <v>0</v>
      </c>
      <c r="AH113">
        <v>63</v>
      </c>
      <c r="AI113">
        <v>9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16</v>
      </c>
      <c r="AU113">
        <v>0</v>
      </c>
      <c r="AV113">
        <v>0</v>
      </c>
      <c r="AW113">
        <v>3</v>
      </c>
      <c r="AX113">
        <v>2</v>
      </c>
      <c r="AY113">
        <v>0</v>
      </c>
      <c r="AZ113">
        <v>93</v>
      </c>
      <c r="BA113">
        <v>34</v>
      </c>
      <c r="BB113">
        <v>0</v>
      </c>
      <c r="BC113">
        <v>5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2</v>
      </c>
      <c r="BJ113">
        <v>0</v>
      </c>
      <c r="BK113">
        <v>0</v>
      </c>
      <c r="BL113">
        <v>147</v>
      </c>
      <c r="BM113">
        <v>6</v>
      </c>
      <c r="BN113">
        <v>0</v>
      </c>
      <c r="BO113">
        <v>0</v>
      </c>
      <c r="BP113">
        <v>0</v>
      </c>
      <c r="BQ113">
        <v>0</v>
      </c>
      <c r="BR113">
        <v>4</v>
      </c>
      <c r="BS113">
        <v>0</v>
      </c>
      <c r="BT113">
        <v>0</v>
      </c>
      <c r="BU113">
        <v>3</v>
      </c>
      <c r="BV113">
        <v>1</v>
      </c>
      <c r="BW113">
        <v>1</v>
      </c>
      <c r="BX113">
        <v>0</v>
      </c>
      <c r="BY113">
        <v>13</v>
      </c>
      <c r="BZ113">
        <v>0</v>
      </c>
      <c r="CA113">
        <v>0</v>
      </c>
      <c r="CB113">
        <v>0</v>
      </c>
      <c r="CC113">
        <v>0</v>
      </c>
      <c r="CD113">
        <v>28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4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29</v>
      </c>
      <c r="DH113">
        <v>4</v>
      </c>
      <c r="DI113">
        <v>242</v>
      </c>
      <c r="DJ113">
        <v>2.3725490196078431</v>
      </c>
      <c r="DK113">
        <v>20</v>
      </c>
      <c r="DL113">
        <v>7</v>
      </c>
      <c r="DM113">
        <v>2</v>
      </c>
      <c r="DN113">
        <v>20</v>
      </c>
      <c r="DO113">
        <v>4</v>
      </c>
      <c r="DP113">
        <v>38</v>
      </c>
      <c r="DQ113">
        <v>5</v>
      </c>
      <c r="DR113">
        <v>18</v>
      </c>
      <c r="DS113">
        <v>3</v>
      </c>
      <c r="DT113">
        <v>44</v>
      </c>
      <c r="DU113">
        <v>4</v>
      </c>
      <c r="DV113">
        <v>0</v>
      </c>
      <c r="DW113">
        <v>0</v>
      </c>
      <c r="DX113">
        <v>111</v>
      </c>
      <c r="DY113">
        <v>2</v>
      </c>
      <c r="DZ113" t="s">
        <v>248</v>
      </c>
      <c r="EA113" t="s">
        <v>259</v>
      </c>
      <c r="EB113" t="s">
        <v>260</v>
      </c>
      <c r="EG113">
        <v>8.7381545299999992</v>
      </c>
      <c r="EH113">
        <v>77.466185210000006</v>
      </c>
      <c r="EI113" t="s">
        <v>363</v>
      </c>
      <c r="IT113">
        <v>133.74202840000001</v>
      </c>
      <c r="IU113">
        <v>1</v>
      </c>
      <c r="IV113">
        <v>2</v>
      </c>
      <c r="IW113">
        <v>0</v>
      </c>
      <c r="IX113">
        <v>1.42</v>
      </c>
      <c r="IY113">
        <v>73.88</v>
      </c>
      <c r="IZ113">
        <v>5</v>
      </c>
      <c r="JA113">
        <v>8</v>
      </c>
      <c r="JB113">
        <v>7.477081E-3</v>
      </c>
      <c r="JC113">
        <v>1.4954162E-2</v>
      </c>
      <c r="JD113">
        <v>0</v>
      </c>
      <c r="JE113">
        <v>1.0617455E-2</v>
      </c>
    </row>
    <row r="114" spans="1:270" x14ac:dyDescent="0.35">
      <c r="A114">
        <v>2013</v>
      </c>
      <c r="B114" t="s">
        <v>323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4</v>
      </c>
      <c r="K114">
        <v>0</v>
      </c>
      <c r="L114">
        <v>28</v>
      </c>
      <c r="M114">
        <v>0</v>
      </c>
      <c r="N114">
        <v>1</v>
      </c>
      <c r="O114">
        <v>0</v>
      </c>
      <c r="P114">
        <v>0</v>
      </c>
      <c r="Q114">
        <v>5</v>
      </c>
      <c r="R114">
        <v>0</v>
      </c>
      <c r="S114">
        <v>0</v>
      </c>
      <c r="T114">
        <v>14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136</v>
      </c>
      <c r="AI114">
        <v>13</v>
      </c>
      <c r="AJ114">
        <v>0</v>
      </c>
      <c r="AK114">
        <v>11</v>
      </c>
      <c r="AL114">
        <v>6</v>
      </c>
      <c r="AM114">
        <v>0</v>
      </c>
      <c r="AN114">
        <v>0</v>
      </c>
      <c r="AO114">
        <v>0</v>
      </c>
      <c r="AP114">
        <v>5</v>
      </c>
      <c r="AQ114">
        <v>1</v>
      </c>
      <c r="AR114">
        <v>0</v>
      </c>
      <c r="AS114">
        <v>0</v>
      </c>
      <c r="AT114">
        <v>2</v>
      </c>
      <c r="AU114">
        <v>0</v>
      </c>
      <c r="AV114">
        <v>0</v>
      </c>
      <c r="AW114">
        <v>3</v>
      </c>
      <c r="AX114">
        <v>0</v>
      </c>
      <c r="AY114">
        <v>0</v>
      </c>
      <c r="AZ114">
        <v>12</v>
      </c>
      <c r="BA114">
        <v>40</v>
      </c>
      <c r="BB114">
        <v>15</v>
      </c>
      <c r="BC114">
        <v>16</v>
      </c>
      <c r="BD114">
        <v>0</v>
      </c>
      <c r="BE114">
        <v>5</v>
      </c>
      <c r="BF114">
        <v>0</v>
      </c>
      <c r="BG114">
        <v>0</v>
      </c>
      <c r="BH114">
        <v>0</v>
      </c>
      <c r="BI114">
        <v>4</v>
      </c>
      <c r="BJ114">
        <v>10</v>
      </c>
      <c r="BK114">
        <v>5</v>
      </c>
      <c r="BL114">
        <v>50</v>
      </c>
      <c r="BM114">
        <v>7</v>
      </c>
      <c r="BN114">
        <v>0</v>
      </c>
      <c r="BO114">
        <v>0</v>
      </c>
      <c r="BP114">
        <v>0</v>
      </c>
      <c r="BQ114">
        <v>3</v>
      </c>
      <c r="BR114">
        <v>0</v>
      </c>
      <c r="BS114">
        <v>0</v>
      </c>
      <c r="BT114">
        <v>0</v>
      </c>
      <c r="BU114">
        <v>20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45</v>
      </c>
      <c r="CF114">
        <v>0</v>
      </c>
      <c r="CG114">
        <v>0</v>
      </c>
      <c r="CH114">
        <v>20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16</v>
      </c>
      <c r="CV114">
        <v>0</v>
      </c>
      <c r="CW114">
        <v>6</v>
      </c>
      <c r="CX114">
        <v>0</v>
      </c>
      <c r="CY114">
        <v>1</v>
      </c>
      <c r="CZ114">
        <v>1</v>
      </c>
      <c r="DA114">
        <v>0</v>
      </c>
      <c r="DB114">
        <v>0</v>
      </c>
      <c r="DC114">
        <v>3</v>
      </c>
      <c r="DD114">
        <v>0</v>
      </c>
      <c r="DE114">
        <v>4</v>
      </c>
      <c r="DF114">
        <v>0</v>
      </c>
      <c r="DG114">
        <v>85</v>
      </c>
      <c r="DH114">
        <v>12</v>
      </c>
      <c r="DI114">
        <v>291</v>
      </c>
      <c r="DJ114">
        <v>2.8529411764705883</v>
      </c>
      <c r="DK114">
        <v>32</v>
      </c>
      <c r="DL114">
        <v>1</v>
      </c>
      <c r="DM114">
        <v>1</v>
      </c>
      <c r="DN114">
        <v>86</v>
      </c>
      <c r="DO114">
        <v>11</v>
      </c>
      <c r="DP114">
        <v>23</v>
      </c>
      <c r="DQ114">
        <v>7</v>
      </c>
      <c r="DR114">
        <v>21</v>
      </c>
      <c r="DS114">
        <v>5</v>
      </c>
      <c r="DT114">
        <v>102</v>
      </c>
      <c r="DU114">
        <v>4</v>
      </c>
      <c r="DV114">
        <v>0</v>
      </c>
      <c r="DW114">
        <v>0</v>
      </c>
      <c r="DX114">
        <v>38</v>
      </c>
      <c r="DY114">
        <v>4</v>
      </c>
      <c r="DZ114" t="s">
        <v>248</v>
      </c>
      <c r="EA114" t="s">
        <v>305</v>
      </c>
      <c r="EB114" t="s">
        <v>260</v>
      </c>
      <c r="EC114">
        <v>41302</v>
      </c>
      <c r="EE114">
        <v>0.375</v>
      </c>
      <c r="EF114">
        <v>0.4375</v>
      </c>
      <c r="EG114">
        <v>8.5207403419999999</v>
      </c>
      <c r="EH114">
        <v>77.543687660000003</v>
      </c>
      <c r="EJ114">
        <v>0</v>
      </c>
      <c r="EK114">
        <v>1</v>
      </c>
      <c r="EL114" t="s">
        <v>255</v>
      </c>
      <c r="EM114">
        <v>0.25</v>
      </c>
      <c r="EN114">
        <v>7.486305475</v>
      </c>
      <c r="EO114">
        <v>0</v>
      </c>
      <c r="EP114">
        <v>0</v>
      </c>
      <c r="EQ114">
        <v>0</v>
      </c>
      <c r="ER114">
        <v>1</v>
      </c>
      <c r="ES114">
        <v>0</v>
      </c>
      <c r="ET114">
        <v>0</v>
      </c>
      <c r="EU114">
        <v>0</v>
      </c>
      <c r="EV114">
        <v>1</v>
      </c>
      <c r="EW114">
        <v>1</v>
      </c>
      <c r="EZ114">
        <v>1</v>
      </c>
      <c r="FA114">
        <v>0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0.12</v>
      </c>
      <c r="FH114">
        <v>0.898356657</v>
      </c>
      <c r="FI114">
        <v>6.5879488180000001</v>
      </c>
      <c r="GC114">
        <v>0.12</v>
      </c>
      <c r="GD114">
        <v>0.898356657</v>
      </c>
      <c r="GK114">
        <v>1</v>
      </c>
      <c r="HC114">
        <v>6</v>
      </c>
      <c r="HD114">
        <v>0</v>
      </c>
      <c r="HE114">
        <v>0</v>
      </c>
      <c r="HG114">
        <v>6</v>
      </c>
      <c r="HH114">
        <v>0</v>
      </c>
      <c r="HK114">
        <v>1</v>
      </c>
      <c r="HN114">
        <v>1</v>
      </c>
      <c r="IR114">
        <v>2</v>
      </c>
      <c r="IT114">
        <v>233.52877090000001</v>
      </c>
      <c r="IU114">
        <v>2</v>
      </c>
      <c r="IV114">
        <v>2</v>
      </c>
      <c r="IW114">
        <v>0</v>
      </c>
      <c r="IX114">
        <v>1.1000000000000001</v>
      </c>
      <c r="IY114">
        <v>42.24</v>
      </c>
      <c r="IZ114">
        <v>15</v>
      </c>
      <c r="JA114">
        <v>8</v>
      </c>
      <c r="JB114">
        <v>8.5642549999999998E-3</v>
      </c>
      <c r="JC114">
        <v>8.5642549999999998E-3</v>
      </c>
      <c r="JD114">
        <v>0</v>
      </c>
      <c r="JE114">
        <v>4.7103400000000004E-3</v>
      </c>
    </row>
    <row r="115" spans="1:270" x14ac:dyDescent="0.35">
      <c r="A115">
        <v>2013</v>
      </c>
      <c r="B115" t="s">
        <v>324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9</v>
      </c>
      <c r="AI115">
        <v>4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2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4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9</v>
      </c>
      <c r="DJ115">
        <v>8.8235294117647065E-2</v>
      </c>
      <c r="DK115">
        <v>4</v>
      </c>
      <c r="DL115">
        <v>0</v>
      </c>
      <c r="DM115">
        <v>0</v>
      </c>
      <c r="DN115">
        <v>7</v>
      </c>
      <c r="DO115">
        <v>3</v>
      </c>
      <c r="DP115">
        <v>2</v>
      </c>
      <c r="DQ115">
        <v>1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 t="s">
        <v>248</v>
      </c>
      <c r="EA115" t="s">
        <v>325</v>
      </c>
      <c r="EB115" t="s">
        <v>260</v>
      </c>
      <c r="EG115">
        <v>8.4187633420000001</v>
      </c>
      <c r="EH115">
        <v>77.56865277</v>
      </c>
      <c r="EI115" t="s">
        <v>363</v>
      </c>
      <c r="IT115">
        <v>279.70649539999999</v>
      </c>
      <c r="IU115">
        <v>4</v>
      </c>
      <c r="IV115">
        <v>1</v>
      </c>
      <c r="IW115">
        <v>0</v>
      </c>
      <c r="IX115">
        <v>3.6890000000000001</v>
      </c>
      <c r="IY115">
        <v>33.28</v>
      </c>
      <c r="JB115">
        <v>1.4300705E-2</v>
      </c>
      <c r="JC115">
        <v>3.5751759999999998E-3</v>
      </c>
      <c r="JD115">
        <v>0</v>
      </c>
      <c r="JE115">
        <v>1.3188825E-2</v>
      </c>
    </row>
    <row r="116" spans="1:270" x14ac:dyDescent="0.35">
      <c r="A116">
        <v>2013</v>
      </c>
      <c r="B116" t="s">
        <v>371</v>
      </c>
      <c r="C116">
        <v>1</v>
      </c>
      <c r="D116">
        <v>0</v>
      </c>
      <c r="E116">
        <v>184</v>
      </c>
      <c r="F116">
        <v>0</v>
      </c>
      <c r="G116">
        <v>0</v>
      </c>
      <c r="H116">
        <v>5</v>
      </c>
      <c r="I116">
        <v>0</v>
      </c>
      <c r="J116">
        <v>11</v>
      </c>
      <c r="K116">
        <v>188</v>
      </c>
      <c r="L116">
        <v>194</v>
      </c>
      <c r="M116">
        <v>0</v>
      </c>
      <c r="N116">
        <v>4</v>
      </c>
      <c r="O116">
        <v>0</v>
      </c>
      <c r="P116">
        <v>0</v>
      </c>
      <c r="Q116">
        <v>17</v>
      </c>
      <c r="R116">
        <v>0</v>
      </c>
      <c r="S116">
        <v>6</v>
      </c>
      <c r="T116">
        <v>212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1</v>
      </c>
      <c r="AB116">
        <v>0</v>
      </c>
      <c r="AC116">
        <v>0</v>
      </c>
      <c r="AD116">
        <v>139</v>
      </c>
      <c r="AE116">
        <v>1</v>
      </c>
      <c r="AF116">
        <v>35</v>
      </c>
      <c r="AG116">
        <v>41</v>
      </c>
      <c r="AH116">
        <v>147</v>
      </c>
      <c r="AI116">
        <v>12</v>
      </c>
      <c r="AJ116">
        <v>0</v>
      </c>
      <c r="AK116">
        <v>12</v>
      </c>
      <c r="AL116">
        <v>1691</v>
      </c>
      <c r="AM116">
        <v>0</v>
      </c>
      <c r="AN116">
        <v>0</v>
      </c>
      <c r="AO116">
        <v>257</v>
      </c>
      <c r="AP116">
        <v>2</v>
      </c>
      <c r="AQ116">
        <v>15</v>
      </c>
      <c r="AR116">
        <v>0</v>
      </c>
      <c r="AS116">
        <v>15</v>
      </c>
      <c r="AT116">
        <v>34</v>
      </c>
      <c r="AU116">
        <v>2</v>
      </c>
      <c r="AV116">
        <v>2</v>
      </c>
      <c r="AW116">
        <v>0</v>
      </c>
      <c r="AX116">
        <v>1</v>
      </c>
      <c r="AY116">
        <v>0</v>
      </c>
      <c r="AZ116">
        <v>0</v>
      </c>
      <c r="BA116">
        <v>11</v>
      </c>
      <c r="BB116">
        <v>6</v>
      </c>
      <c r="BC116">
        <v>1</v>
      </c>
      <c r="BD116">
        <v>0</v>
      </c>
      <c r="BE116">
        <v>6</v>
      </c>
      <c r="BF116">
        <v>161</v>
      </c>
      <c r="BG116">
        <v>0</v>
      </c>
      <c r="BH116">
        <v>1</v>
      </c>
      <c r="BI116">
        <v>8</v>
      </c>
      <c r="BJ116">
        <v>4</v>
      </c>
      <c r="BK116">
        <v>27</v>
      </c>
      <c r="BL116">
        <v>720</v>
      </c>
      <c r="BM116">
        <v>9</v>
      </c>
      <c r="BN116">
        <v>0</v>
      </c>
      <c r="BO116">
        <v>0</v>
      </c>
      <c r="BP116">
        <v>0</v>
      </c>
      <c r="BQ116">
        <v>33</v>
      </c>
      <c r="BR116">
        <v>31</v>
      </c>
      <c r="BS116">
        <v>0</v>
      </c>
      <c r="BT116">
        <v>0</v>
      </c>
      <c r="BU116">
        <v>3078</v>
      </c>
      <c r="BV116">
        <v>2</v>
      </c>
      <c r="BW116">
        <v>0</v>
      </c>
      <c r="BX116">
        <v>0</v>
      </c>
      <c r="BY116">
        <v>8</v>
      </c>
      <c r="BZ116">
        <v>0</v>
      </c>
      <c r="CA116">
        <v>0</v>
      </c>
      <c r="CB116">
        <v>0</v>
      </c>
      <c r="CC116">
        <v>0</v>
      </c>
      <c r="CD116">
        <v>54</v>
      </c>
      <c r="CE116">
        <v>0</v>
      </c>
      <c r="CF116">
        <v>19</v>
      </c>
      <c r="CG116">
        <v>0</v>
      </c>
      <c r="CH116">
        <v>2853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67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2</v>
      </c>
      <c r="CZ116">
        <v>0</v>
      </c>
      <c r="DA116">
        <v>0</v>
      </c>
      <c r="DB116">
        <v>0</v>
      </c>
      <c r="DC116">
        <v>10</v>
      </c>
      <c r="DD116">
        <v>0</v>
      </c>
      <c r="DE116">
        <v>76</v>
      </c>
      <c r="DF116">
        <v>0</v>
      </c>
      <c r="DG116">
        <v>2505</v>
      </c>
      <c r="DH116">
        <v>19</v>
      </c>
      <c r="DI116">
        <v>6450</v>
      </c>
      <c r="DJ116">
        <v>63.235294117647058</v>
      </c>
      <c r="DK116">
        <v>42</v>
      </c>
      <c r="DL116">
        <v>31</v>
      </c>
      <c r="DM116">
        <v>1</v>
      </c>
      <c r="DN116">
        <v>615</v>
      </c>
      <c r="DO116">
        <v>12</v>
      </c>
      <c r="DP116">
        <v>2285</v>
      </c>
      <c r="DQ116">
        <v>13</v>
      </c>
      <c r="DR116">
        <v>299</v>
      </c>
      <c r="DS116">
        <v>8</v>
      </c>
      <c r="DT116">
        <v>16</v>
      </c>
      <c r="DU116">
        <v>5</v>
      </c>
      <c r="DV116">
        <v>0</v>
      </c>
      <c r="DW116">
        <v>0</v>
      </c>
      <c r="DX116">
        <v>265</v>
      </c>
      <c r="DY116">
        <v>3</v>
      </c>
      <c r="DZ116" t="s">
        <v>248</v>
      </c>
      <c r="EA116" t="s">
        <v>249</v>
      </c>
      <c r="EB116" t="s">
        <v>250</v>
      </c>
      <c r="EG116">
        <v>8.6514819060000008</v>
      </c>
      <c r="EH116">
        <v>77.984866299999993</v>
      </c>
      <c r="EI116" t="s">
        <v>363</v>
      </c>
      <c r="IT116">
        <v>682.78249979999998</v>
      </c>
      <c r="IU116">
        <v>1</v>
      </c>
      <c r="IV116">
        <v>5</v>
      </c>
      <c r="IW116">
        <v>0</v>
      </c>
      <c r="IX116">
        <v>4.55</v>
      </c>
      <c r="IY116">
        <v>15.92</v>
      </c>
      <c r="JB116">
        <v>1.464595E-3</v>
      </c>
      <c r="JC116">
        <v>7.3229760000000001E-3</v>
      </c>
      <c r="JD116">
        <v>0</v>
      </c>
      <c r="JE116">
        <v>6.6639079999999996E-3</v>
      </c>
    </row>
    <row r="117" spans="1:270" x14ac:dyDescent="0.35">
      <c r="A117">
        <v>2013</v>
      </c>
      <c r="B117" t="s">
        <v>326</v>
      </c>
      <c r="C117">
        <v>10</v>
      </c>
      <c r="D117">
        <v>0</v>
      </c>
      <c r="E117">
        <v>0</v>
      </c>
      <c r="F117">
        <v>0</v>
      </c>
      <c r="G117">
        <v>0</v>
      </c>
      <c r="H117">
        <v>51</v>
      </c>
      <c r="I117">
        <v>0</v>
      </c>
      <c r="J117">
        <v>39</v>
      </c>
      <c r="K117">
        <v>0</v>
      </c>
      <c r="L117">
        <v>3</v>
      </c>
      <c r="M117">
        <v>0</v>
      </c>
      <c r="N117">
        <v>5</v>
      </c>
      <c r="O117">
        <v>0</v>
      </c>
      <c r="P117">
        <v>0</v>
      </c>
      <c r="Q117">
        <v>154</v>
      </c>
      <c r="R117">
        <v>0</v>
      </c>
      <c r="S117">
        <v>1</v>
      </c>
      <c r="T117">
        <v>59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106</v>
      </c>
      <c r="AE117">
        <v>1</v>
      </c>
      <c r="AF117">
        <v>0</v>
      </c>
      <c r="AG117">
        <v>0</v>
      </c>
      <c r="AH117">
        <v>193</v>
      </c>
      <c r="AI117">
        <v>13</v>
      </c>
      <c r="AJ117">
        <v>0</v>
      </c>
      <c r="AK117">
        <v>0</v>
      </c>
      <c r="AL117">
        <v>14</v>
      </c>
      <c r="AM117">
        <v>0</v>
      </c>
      <c r="AN117">
        <v>0</v>
      </c>
      <c r="AO117">
        <v>0</v>
      </c>
      <c r="AP117">
        <v>0</v>
      </c>
      <c r="AQ117">
        <v>4</v>
      </c>
      <c r="AR117">
        <v>0</v>
      </c>
      <c r="AS117">
        <v>9</v>
      </c>
      <c r="AT117">
        <v>2</v>
      </c>
      <c r="AU117">
        <v>15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71</v>
      </c>
      <c r="BB117">
        <v>17</v>
      </c>
      <c r="BC117">
        <v>15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13</v>
      </c>
      <c r="BJ117">
        <v>1</v>
      </c>
      <c r="BK117">
        <v>1</v>
      </c>
      <c r="BL117">
        <v>261</v>
      </c>
      <c r="BM117">
        <v>8</v>
      </c>
      <c r="BN117">
        <v>0</v>
      </c>
      <c r="BO117">
        <v>0</v>
      </c>
      <c r="BP117">
        <v>0</v>
      </c>
      <c r="BQ117">
        <v>3</v>
      </c>
      <c r="BR117">
        <v>4</v>
      </c>
      <c r="BS117">
        <v>0</v>
      </c>
      <c r="BT117">
        <v>1</v>
      </c>
      <c r="BU117">
        <v>43</v>
      </c>
      <c r="BV117">
        <v>1</v>
      </c>
      <c r="BW117">
        <v>7</v>
      </c>
      <c r="BX117">
        <v>6</v>
      </c>
      <c r="BY117">
        <v>7</v>
      </c>
      <c r="BZ117">
        <v>0</v>
      </c>
      <c r="CA117">
        <v>0</v>
      </c>
      <c r="CB117">
        <v>0</v>
      </c>
      <c r="CC117">
        <v>0</v>
      </c>
      <c r="CD117">
        <v>38</v>
      </c>
      <c r="CE117">
        <v>2</v>
      </c>
      <c r="CF117">
        <v>10</v>
      </c>
      <c r="CG117">
        <v>0</v>
      </c>
      <c r="CH117">
        <v>37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4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2</v>
      </c>
      <c r="DD117">
        <v>0</v>
      </c>
      <c r="DE117">
        <v>0</v>
      </c>
      <c r="DF117">
        <v>0</v>
      </c>
      <c r="DG117">
        <v>216</v>
      </c>
      <c r="DH117">
        <v>10</v>
      </c>
      <c r="DI117">
        <v>713</v>
      </c>
      <c r="DJ117">
        <v>6.9901960784313726</v>
      </c>
      <c r="DK117">
        <v>32</v>
      </c>
      <c r="DL117">
        <v>10</v>
      </c>
      <c r="DM117">
        <v>2</v>
      </c>
      <c r="DN117">
        <v>61</v>
      </c>
      <c r="DO117">
        <v>10</v>
      </c>
      <c r="DP117">
        <v>218</v>
      </c>
      <c r="DQ117">
        <v>9</v>
      </c>
      <c r="DR117">
        <v>213</v>
      </c>
      <c r="DS117">
        <v>4</v>
      </c>
      <c r="DT117">
        <v>104</v>
      </c>
      <c r="DU117">
        <v>5</v>
      </c>
      <c r="DV117">
        <v>0</v>
      </c>
      <c r="DW117">
        <v>0</v>
      </c>
      <c r="DX117">
        <v>60</v>
      </c>
      <c r="DY117">
        <v>2</v>
      </c>
      <c r="DZ117" t="s">
        <v>248</v>
      </c>
      <c r="EA117" t="s">
        <v>249</v>
      </c>
      <c r="EB117" t="s">
        <v>250</v>
      </c>
      <c r="EG117">
        <v>8.6506036230000003</v>
      </c>
      <c r="EH117">
        <v>77.941745979999993</v>
      </c>
      <c r="EI117" t="s">
        <v>363</v>
      </c>
      <c r="GE117">
        <v>2</v>
      </c>
      <c r="GF117">
        <v>2</v>
      </c>
      <c r="GG117">
        <v>2</v>
      </c>
      <c r="GI117">
        <v>3</v>
      </c>
      <c r="IT117">
        <v>321.55363269999998</v>
      </c>
      <c r="IU117">
        <v>2</v>
      </c>
      <c r="IV117">
        <v>2</v>
      </c>
      <c r="IW117">
        <v>0</v>
      </c>
      <c r="IX117">
        <v>2.2000000000000002</v>
      </c>
      <c r="IY117">
        <v>20.37</v>
      </c>
      <c r="JB117">
        <v>6.219802E-3</v>
      </c>
      <c r="JC117">
        <v>6.219802E-3</v>
      </c>
      <c r="JD117">
        <v>0</v>
      </c>
      <c r="JE117">
        <v>6.8417820000000002E-3</v>
      </c>
    </row>
    <row r="118" spans="1:270" x14ac:dyDescent="0.35">
      <c r="A118">
        <v>2013</v>
      </c>
      <c r="B118" t="s">
        <v>328</v>
      </c>
      <c r="C118">
        <v>6</v>
      </c>
      <c r="D118">
        <v>0</v>
      </c>
      <c r="E118">
        <v>0</v>
      </c>
      <c r="F118">
        <v>0</v>
      </c>
      <c r="G118">
        <v>0</v>
      </c>
      <c r="H118">
        <v>6</v>
      </c>
      <c r="I118">
        <v>0</v>
      </c>
      <c r="J118">
        <v>53</v>
      </c>
      <c r="K118">
        <v>0</v>
      </c>
      <c r="L118">
        <v>26</v>
      </c>
      <c r="M118">
        <v>0</v>
      </c>
      <c r="N118">
        <v>12</v>
      </c>
      <c r="O118">
        <v>0</v>
      </c>
      <c r="P118">
        <v>0</v>
      </c>
      <c r="Q118">
        <v>328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134</v>
      </c>
      <c r="AI118">
        <v>10</v>
      </c>
      <c r="AJ118">
        <v>0</v>
      </c>
      <c r="AK118">
        <v>26</v>
      </c>
      <c r="AL118">
        <v>16</v>
      </c>
      <c r="AM118">
        <v>0</v>
      </c>
      <c r="AN118">
        <v>0</v>
      </c>
      <c r="AO118">
        <v>0</v>
      </c>
      <c r="AP118">
        <v>1</v>
      </c>
      <c r="AQ118">
        <v>2</v>
      </c>
      <c r="AR118">
        <v>0</v>
      </c>
      <c r="AS118">
        <v>11</v>
      </c>
      <c r="AT118">
        <v>18</v>
      </c>
      <c r="AU118">
        <v>0</v>
      </c>
      <c r="AV118">
        <v>0</v>
      </c>
      <c r="AW118">
        <v>2</v>
      </c>
      <c r="AX118">
        <v>2</v>
      </c>
      <c r="AY118">
        <v>0</v>
      </c>
      <c r="AZ118">
        <v>44</v>
      </c>
      <c r="BA118">
        <v>31</v>
      </c>
      <c r="BB118">
        <v>7</v>
      </c>
      <c r="BC118">
        <v>3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5</v>
      </c>
      <c r="BJ118">
        <v>0</v>
      </c>
      <c r="BK118">
        <v>0</v>
      </c>
      <c r="BL118">
        <v>110</v>
      </c>
      <c r="BM118">
        <v>6</v>
      </c>
      <c r="BN118">
        <v>0</v>
      </c>
      <c r="BO118">
        <v>0</v>
      </c>
      <c r="BP118">
        <v>0</v>
      </c>
      <c r="BQ118">
        <v>0</v>
      </c>
      <c r="BR118">
        <v>13</v>
      </c>
      <c r="BS118">
        <v>0</v>
      </c>
      <c r="BT118">
        <v>0</v>
      </c>
      <c r="BU118">
        <v>231</v>
      </c>
      <c r="BV118">
        <v>1</v>
      </c>
      <c r="BW118">
        <v>2</v>
      </c>
      <c r="BX118">
        <v>21</v>
      </c>
      <c r="BY118">
        <v>23</v>
      </c>
      <c r="BZ118">
        <v>0</v>
      </c>
      <c r="CA118">
        <v>0</v>
      </c>
      <c r="CB118">
        <v>0</v>
      </c>
      <c r="CC118">
        <v>0</v>
      </c>
      <c r="CD118">
        <v>20</v>
      </c>
      <c r="CE118">
        <v>0</v>
      </c>
      <c r="CF118">
        <v>0</v>
      </c>
      <c r="CG118">
        <v>0</v>
      </c>
      <c r="CH118">
        <v>210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21</v>
      </c>
      <c r="DD118">
        <v>0</v>
      </c>
      <c r="DE118">
        <v>0</v>
      </c>
      <c r="DF118">
        <v>0</v>
      </c>
      <c r="DG118">
        <v>435</v>
      </c>
      <c r="DH118">
        <v>9</v>
      </c>
      <c r="DI118">
        <v>910</v>
      </c>
      <c r="DJ118">
        <v>8.9215686274509807</v>
      </c>
      <c r="DK118">
        <v>26</v>
      </c>
      <c r="DL118">
        <v>35</v>
      </c>
      <c r="DM118">
        <v>3</v>
      </c>
      <c r="DN118">
        <v>66</v>
      </c>
      <c r="DO118">
        <v>7</v>
      </c>
      <c r="DP118">
        <v>136</v>
      </c>
      <c r="DQ118">
        <v>8</v>
      </c>
      <c r="DR118">
        <v>357</v>
      </c>
      <c r="DS118">
        <v>3</v>
      </c>
      <c r="DT118">
        <v>36</v>
      </c>
      <c r="DU118">
        <v>3</v>
      </c>
      <c r="DV118">
        <v>0</v>
      </c>
      <c r="DW118">
        <v>0</v>
      </c>
      <c r="DX118">
        <v>70</v>
      </c>
      <c r="DY118">
        <v>2</v>
      </c>
      <c r="DZ118" t="s">
        <v>248</v>
      </c>
      <c r="EA118" t="s">
        <v>329</v>
      </c>
      <c r="EB118" t="s">
        <v>250</v>
      </c>
      <c r="EC118">
        <v>41302</v>
      </c>
      <c r="EE118">
        <v>0.52083333333333337</v>
      </c>
      <c r="EF118">
        <v>0.63194444444444442</v>
      </c>
      <c r="EG118">
        <v>8.6980532050000008</v>
      </c>
      <c r="EH118">
        <v>78.056538329999995</v>
      </c>
      <c r="EI118">
        <v>9</v>
      </c>
      <c r="EJ118">
        <v>0</v>
      </c>
      <c r="EK118">
        <v>1</v>
      </c>
      <c r="EL118" t="s">
        <v>264</v>
      </c>
      <c r="EM118">
        <v>0.5</v>
      </c>
      <c r="EN118">
        <v>65.796790299999998</v>
      </c>
      <c r="EO118">
        <v>1</v>
      </c>
      <c r="EP118">
        <v>1</v>
      </c>
      <c r="EQ118">
        <v>1</v>
      </c>
      <c r="ER118">
        <v>1</v>
      </c>
      <c r="ES118">
        <v>0</v>
      </c>
      <c r="ET118">
        <v>0</v>
      </c>
      <c r="EU118">
        <v>0</v>
      </c>
      <c r="EV118">
        <v>4</v>
      </c>
      <c r="EW118">
        <v>1</v>
      </c>
      <c r="EX118">
        <v>1</v>
      </c>
      <c r="EY118">
        <v>1</v>
      </c>
      <c r="EZ118">
        <v>1</v>
      </c>
      <c r="FA118">
        <v>0</v>
      </c>
      <c r="FB118">
        <v>0</v>
      </c>
      <c r="FC118">
        <v>0</v>
      </c>
      <c r="FD118">
        <v>15</v>
      </c>
      <c r="FE118">
        <v>1</v>
      </c>
      <c r="FF118" t="s">
        <v>402</v>
      </c>
      <c r="FG118">
        <v>0.5</v>
      </c>
      <c r="FH118">
        <v>32.898395149999999</v>
      </c>
      <c r="FI118">
        <v>32.898395149999999</v>
      </c>
      <c r="FQ118">
        <v>1</v>
      </c>
      <c r="GB118">
        <v>1</v>
      </c>
      <c r="GC118">
        <v>0.5</v>
      </c>
      <c r="GD118">
        <v>32.898395149999999</v>
      </c>
      <c r="GK118">
        <v>1</v>
      </c>
      <c r="HC118">
        <v>21</v>
      </c>
      <c r="HD118">
        <v>24</v>
      </c>
      <c r="HE118">
        <v>0</v>
      </c>
      <c r="HG118">
        <v>45</v>
      </c>
      <c r="HH118">
        <v>2</v>
      </c>
      <c r="HI118">
        <v>1</v>
      </c>
      <c r="HK118">
        <v>1</v>
      </c>
      <c r="HN118">
        <v>1</v>
      </c>
      <c r="IR118">
        <v>3</v>
      </c>
      <c r="IT118">
        <v>403.34403680000003</v>
      </c>
      <c r="IU118">
        <v>1</v>
      </c>
      <c r="IV118">
        <v>6</v>
      </c>
      <c r="IW118">
        <v>0</v>
      </c>
      <c r="IX118">
        <v>3.97</v>
      </c>
      <c r="IY118">
        <v>9.08</v>
      </c>
      <c r="JB118">
        <v>2.4792730000000002E-3</v>
      </c>
      <c r="JC118">
        <v>1.4875638E-2</v>
      </c>
      <c r="JD118">
        <v>0</v>
      </c>
      <c r="JE118">
        <v>9.8427140000000007E-3</v>
      </c>
      <c r="JJ118" t="s">
        <v>403</v>
      </c>
    </row>
    <row r="119" spans="1:270" x14ac:dyDescent="0.35">
      <c r="A119">
        <v>2013</v>
      </c>
      <c r="B119" t="s">
        <v>332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30</v>
      </c>
      <c r="M119">
        <v>0</v>
      </c>
      <c r="N119">
        <v>0</v>
      </c>
      <c r="O119">
        <v>0</v>
      </c>
      <c r="P119">
        <v>0</v>
      </c>
      <c r="Q119">
        <v>20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46</v>
      </c>
      <c r="AI119">
        <v>4</v>
      </c>
      <c r="AJ119">
        <v>0</v>
      </c>
      <c r="AK119">
        <v>0</v>
      </c>
      <c r="AL119">
        <v>20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10</v>
      </c>
      <c r="AV119">
        <v>0</v>
      </c>
      <c r="AW119">
        <v>3</v>
      </c>
      <c r="AX119">
        <v>0</v>
      </c>
      <c r="AY119">
        <v>0</v>
      </c>
      <c r="AZ119">
        <v>0</v>
      </c>
      <c r="BA119">
        <v>32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100</v>
      </c>
      <c r="BK119">
        <v>0</v>
      </c>
      <c r="BL119">
        <v>100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13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3</v>
      </c>
      <c r="DF119">
        <v>0</v>
      </c>
      <c r="DG119">
        <v>97</v>
      </c>
      <c r="DH119">
        <v>6</v>
      </c>
      <c r="DI119">
        <v>243</v>
      </c>
      <c r="DJ119">
        <v>2.3823529411764706</v>
      </c>
      <c r="DK119">
        <v>11</v>
      </c>
      <c r="DL119">
        <v>0</v>
      </c>
      <c r="DM119">
        <v>0</v>
      </c>
      <c r="DN119">
        <v>130</v>
      </c>
      <c r="DO119">
        <v>2</v>
      </c>
      <c r="DP119">
        <v>24</v>
      </c>
      <c r="DQ119">
        <v>3</v>
      </c>
      <c r="DR119">
        <v>34</v>
      </c>
      <c r="DS119">
        <v>4</v>
      </c>
      <c r="DT119">
        <v>42</v>
      </c>
      <c r="DU119">
        <v>2</v>
      </c>
      <c r="DV119">
        <v>0</v>
      </c>
      <c r="DW119">
        <v>0</v>
      </c>
      <c r="DX119">
        <v>0</v>
      </c>
      <c r="DY119">
        <v>0</v>
      </c>
      <c r="DZ119" t="s">
        <v>248</v>
      </c>
      <c r="EA119" t="s">
        <v>262</v>
      </c>
      <c r="EB119" t="s">
        <v>260</v>
      </c>
      <c r="EG119">
        <v>8.5401377759999999</v>
      </c>
      <c r="EH119">
        <v>77.611947920000006</v>
      </c>
      <c r="EI119" t="s">
        <v>363</v>
      </c>
      <c r="IT119">
        <v>234.2912254</v>
      </c>
      <c r="IU119">
        <v>3</v>
      </c>
      <c r="IV119">
        <v>2</v>
      </c>
      <c r="IW119">
        <v>0</v>
      </c>
      <c r="IX119">
        <v>3.52</v>
      </c>
      <c r="IY119">
        <v>53.36</v>
      </c>
      <c r="JB119">
        <v>1.2804576999999999E-2</v>
      </c>
      <c r="JC119">
        <v>8.5363850000000005E-3</v>
      </c>
      <c r="JD119">
        <v>0</v>
      </c>
      <c r="JE119">
        <v>1.5024037000000001E-2</v>
      </c>
    </row>
    <row r="120" spans="1:270" x14ac:dyDescent="0.35">
      <c r="A120">
        <v>2013</v>
      </c>
      <c r="B120" t="s">
        <v>333</v>
      </c>
      <c r="C120">
        <v>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16</v>
      </c>
      <c r="K120">
        <v>0</v>
      </c>
      <c r="L120">
        <v>4</v>
      </c>
      <c r="M120">
        <v>0</v>
      </c>
      <c r="N120">
        <v>0</v>
      </c>
      <c r="O120">
        <v>0</v>
      </c>
      <c r="P120">
        <v>0</v>
      </c>
      <c r="Q120">
        <v>21</v>
      </c>
      <c r="R120">
        <v>0</v>
      </c>
      <c r="S120">
        <v>60</v>
      </c>
      <c r="T120">
        <v>250</v>
      </c>
      <c r="U120">
        <v>0</v>
      </c>
      <c r="V120">
        <v>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8</v>
      </c>
      <c r="AE120">
        <v>7</v>
      </c>
      <c r="AF120">
        <v>0</v>
      </c>
      <c r="AG120">
        <v>0</v>
      </c>
      <c r="AH120">
        <v>115</v>
      </c>
      <c r="AI120">
        <v>11</v>
      </c>
      <c r="AJ120">
        <v>0</v>
      </c>
      <c r="AK120">
        <v>20</v>
      </c>
      <c r="AL120">
        <v>62</v>
      </c>
      <c r="AM120">
        <v>0</v>
      </c>
      <c r="AN120">
        <v>0</v>
      </c>
      <c r="AO120">
        <v>0</v>
      </c>
      <c r="AP120">
        <v>0</v>
      </c>
      <c r="AQ120">
        <v>3</v>
      </c>
      <c r="AR120">
        <v>0</v>
      </c>
      <c r="AS120">
        <v>0</v>
      </c>
      <c r="AT120">
        <v>0</v>
      </c>
      <c r="AU120">
        <v>12</v>
      </c>
      <c r="AV120">
        <v>0</v>
      </c>
      <c r="AW120">
        <v>1</v>
      </c>
      <c r="AX120">
        <v>0</v>
      </c>
      <c r="AY120">
        <v>0</v>
      </c>
      <c r="AZ120">
        <v>130</v>
      </c>
      <c r="BA120">
        <v>30</v>
      </c>
      <c r="BB120">
        <v>0</v>
      </c>
      <c r="BC120">
        <v>30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7</v>
      </c>
      <c r="BJ120">
        <v>0</v>
      </c>
      <c r="BK120">
        <v>0</v>
      </c>
      <c r="BL120">
        <v>500</v>
      </c>
      <c r="BM120">
        <v>8</v>
      </c>
      <c r="BN120">
        <v>0</v>
      </c>
      <c r="BO120">
        <v>0</v>
      </c>
      <c r="BP120">
        <v>0</v>
      </c>
      <c r="BQ120">
        <v>21</v>
      </c>
      <c r="BR120">
        <v>9</v>
      </c>
      <c r="BS120">
        <v>0</v>
      </c>
      <c r="BT120">
        <v>0</v>
      </c>
      <c r="BU120">
        <v>72</v>
      </c>
      <c r="BV120">
        <v>1</v>
      </c>
      <c r="BW120">
        <v>7</v>
      </c>
      <c r="BX120">
        <v>32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14</v>
      </c>
      <c r="CE120">
        <v>6</v>
      </c>
      <c r="CF120">
        <v>0</v>
      </c>
      <c r="CG120">
        <v>0</v>
      </c>
      <c r="CH120">
        <v>40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5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125</v>
      </c>
      <c r="DH120">
        <v>5</v>
      </c>
      <c r="DI120">
        <v>812</v>
      </c>
      <c r="DJ120">
        <v>7.9607843137254903</v>
      </c>
      <c r="DK120">
        <v>25</v>
      </c>
      <c r="DL120">
        <v>41</v>
      </c>
      <c r="DM120">
        <v>2</v>
      </c>
      <c r="DN120">
        <v>50</v>
      </c>
      <c r="DO120">
        <v>6</v>
      </c>
      <c r="DP120">
        <v>166</v>
      </c>
      <c r="DQ120">
        <v>7</v>
      </c>
      <c r="DR120">
        <v>21</v>
      </c>
      <c r="DS120">
        <v>1</v>
      </c>
      <c r="DT120">
        <v>85</v>
      </c>
      <c r="DU120">
        <v>5</v>
      </c>
      <c r="DV120">
        <v>0</v>
      </c>
      <c r="DW120">
        <v>0</v>
      </c>
      <c r="DX120">
        <v>409</v>
      </c>
      <c r="DY120">
        <v>4</v>
      </c>
      <c r="DZ120" t="s">
        <v>248</v>
      </c>
      <c r="EA120" t="s">
        <v>334</v>
      </c>
      <c r="EB120" t="s">
        <v>250</v>
      </c>
      <c r="EG120">
        <v>8.6582654489999999</v>
      </c>
      <c r="EH120">
        <v>77.625815459999998</v>
      </c>
      <c r="EI120" t="s">
        <v>363</v>
      </c>
      <c r="GE120">
        <v>16</v>
      </c>
      <c r="GF120">
        <v>6</v>
      </c>
      <c r="GG120">
        <v>5</v>
      </c>
      <c r="GH120">
        <v>1</v>
      </c>
      <c r="GI120">
        <v>4</v>
      </c>
      <c r="IT120">
        <v>282.20285960000001</v>
      </c>
      <c r="IU120">
        <v>2</v>
      </c>
      <c r="IV120">
        <v>3</v>
      </c>
      <c r="IW120">
        <v>0</v>
      </c>
      <c r="IX120">
        <v>4.21</v>
      </c>
      <c r="IY120">
        <v>55.58</v>
      </c>
      <c r="JB120">
        <v>7.0870999999999998E-3</v>
      </c>
      <c r="JC120">
        <v>1.0630651E-2</v>
      </c>
      <c r="JD120">
        <v>0</v>
      </c>
      <c r="JE120">
        <v>1.4918346000000001E-2</v>
      </c>
    </row>
    <row r="121" spans="1:270" x14ac:dyDescent="0.35">
      <c r="A121">
        <v>2013</v>
      </c>
      <c r="B121" t="s">
        <v>410</v>
      </c>
      <c r="C121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35</v>
      </c>
      <c r="T121">
        <v>368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10</v>
      </c>
      <c r="AF121">
        <v>0</v>
      </c>
      <c r="AG121">
        <v>0</v>
      </c>
      <c r="AH121">
        <v>74</v>
      </c>
      <c r="AI121">
        <v>7</v>
      </c>
      <c r="AJ121">
        <v>0</v>
      </c>
      <c r="AK121">
        <v>11</v>
      </c>
      <c r="AL121">
        <v>0</v>
      </c>
      <c r="AM121">
        <v>3</v>
      </c>
      <c r="AN121">
        <v>0</v>
      </c>
      <c r="AO121">
        <v>132</v>
      </c>
      <c r="AP121">
        <v>0</v>
      </c>
      <c r="AQ121">
        <v>2</v>
      </c>
      <c r="AR121">
        <v>0</v>
      </c>
      <c r="AS121">
        <v>12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25</v>
      </c>
      <c r="BB121">
        <v>20</v>
      </c>
      <c r="BC121">
        <v>17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135</v>
      </c>
      <c r="BK121">
        <v>0</v>
      </c>
      <c r="BL121">
        <v>681</v>
      </c>
      <c r="BM121">
        <v>5</v>
      </c>
      <c r="BN121">
        <v>0</v>
      </c>
      <c r="BO121">
        <v>0</v>
      </c>
      <c r="BP121">
        <v>0</v>
      </c>
      <c r="BQ121">
        <v>5</v>
      </c>
      <c r="BR121">
        <v>0</v>
      </c>
      <c r="BS121">
        <v>0</v>
      </c>
      <c r="BT121">
        <v>0</v>
      </c>
      <c r="BU121">
        <v>4600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4600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34</v>
      </c>
      <c r="DH121">
        <v>4</v>
      </c>
      <c r="DI121">
        <v>5389</v>
      </c>
      <c r="DJ121">
        <v>52.833333333333336</v>
      </c>
      <c r="DK121">
        <v>16</v>
      </c>
      <c r="DL121">
        <v>0</v>
      </c>
      <c r="DM121">
        <v>0</v>
      </c>
      <c r="DN121">
        <v>297</v>
      </c>
      <c r="DO121">
        <v>6</v>
      </c>
      <c r="DP121">
        <v>58</v>
      </c>
      <c r="DQ121">
        <v>4</v>
      </c>
      <c r="DR121">
        <v>0</v>
      </c>
      <c r="DS121">
        <v>0</v>
      </c>
      <c r="DT121">
        <v>55</v>
      </c>
      <c r="DU121">
        <v>4</v>
      </c>
      <c r="DV121">
        <v>0</v>
      </c>
      <c r="DW121">
        <v>0</v>
      </c>
      <c r="DX121">
        <v>379</v>
      </c>
      <c r="DY121">
        <v>2</v>
      </c>
      <c r="DZ121" t="s">
        <v>248</v>
      </c>
      <c r="EA121" t="s">
        <v>273</v>
      </c>
      <c r="EB121" t="s">
        <v>250</v>
      </c>
      <c r="EC121">
        <v>41302</v>
      </c>
      <c r="ED121">
        <v>0.3611111111111111</v>
      </c>
      <c r="EE121">
        <v>0.39583333333333331</v>
      </c>
      <c r="EG121">
        <v>8.7905373059999992</v>
      </c>
      <c r="EH121">
        <v>77.748697250000006</v>
      </c>
      <c r="EJ121">
        <v>0</v>
      </c>
      <c r="EK121">
        <v>0</v>
      </c>
      <c r="EL121" t="s">
        <v>264</v>
      </c>
      <c r="EM121">
        <v>0.75</v>
      </c>
      <c r="EN121">
        <v>47.353425340000001</v>
      </c>
      <c r="EO121">
        <v>1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2</v>
      </c>
      <c r="EW121">
        <v>1</v>
      </c>
      <c r="EX121">
        <v>1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5</v>
      </c>
      <c r="FE121">
        <v>0</v>
      </c>
      <c r="FF121">
        <v>0</v>
      </c>
      <c r="FG121">
        <v>0.25</v>
      </c>
      <c r="FH121">
        <v>11.83835633</v>
      </c>
      <c r="FI121">
        <v>35.515068999999997</v>
      </c>
      <c r="FQ121">
        <v>1</v>
      </c>
      <c r="GB121">
        <v>1</v>
      </c>
      <c r="GC121">
        <v>0.25</v>
      </c>
      <c r="GD121">
        <v>11.838356340000001</v>
      </c>
      <c r="GK121">
        <v>0</v>
      </c>
      <c r="HC121">
        <v>0</v>
      </c>
      <c r="HD121">
        <v>0</v>
      </c>
      <c r="HE121">
        <v>0</v>
      </c>
      <c r="HG121">
        <v>0</v>
      </c>
      <c r="HH121">
        <v>0</v>
      </c>
      <c r="IT121">
        <v>283.65478710000002</v>
      </c>
      <c r="IU121">
        <v>1</v>
      </c>
      <c r="IV121">
        <v>3</v>
      </c>
      <c r="IW121">
        <v>0</v>
      </c>
      <c r="IX121">
        <v>2.12</v>
      </c>
      <c r="IY121">
        <v>46.76</v>
      </c>
      <c r="JB121">
        <v>3.5254119999999999E-3</v>
      </c>
      <c r="JC121">
        <v>1.0576235999999999E-2</v>
      </c>
      <c r="JD121">
        <v>0</v>
      </c>
      <c r="JE121">
        <v>7.4738740000000001E-3</v>
      </c>
      <c r="JF121" t="s">
        <v>365</v>
      </c>
    </row>
    <row r="122" spans="1:270" x14ac:dyDescent="0.35">
      <c r="A122">
        <v>2013</v>
      </c>
      <c r="B122" t="s">
        <v>338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81</v>
      </c>
      <c r="AI122">
        <v>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42</v>
      </c>
      <c r="BA122">
        <v>63</v>
      </c>
      <c r="BB122">
        <v>13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68</v>
      </c>
      <c r="BM122">
        <v>2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4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26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153</v>
      </c>
      <c r="DJ122">
        <v>1.5</v>
      </c>
      <c r="DK122">
        <v>6</v>
      </c>
      <c r="DL122">
        <v>4</v>
      </c>
      <c r="DM122">
        <v>1</v>
      </c>
      <c r="DN122">
        <v>18</v>
      </c>
      <c r="DO122">
        <v>2</v>
      </c>
      <c r="DP122">
        <v>26</v>
      </c>
      <c r="DQ122">
        <v>1</v>
      </c>
      <c r="DR122">
        <v>0</v>
      </c>
      <c r="DS122">
        <v>0</v>
      </c>
      <c r="DT122">
        <v>63</v>
      </c>
      <c r="DU122">
        <v>1</v>
      </c>
      <c r="DV122">
        <v>0</v>
      </c>
      <c r="DW122">
        <v>0</v>
      </c>
      <c r="DX122">
        <v>42</v>
      </c>
      <c r="DY122">
        <v>1</v>
      </c>
      <c r="DZ122" t="s">
        <v>248</v>
      </c>
      <c r="EA122" t="s">
        <v>292</v>
      </c>
      <c r="EB122" t="s">
        <v>260</v>
      </c>
      <c r="EG122">
        <v>8.7383128800000005</v>
      </c>
      <c r="EH122">
        <v>77.492876170000002</v>
      </c>
      <c r="EI122" t="s">
        <v>363</v>
      </c>
      <c r="GE122">
        <v>2</v>
      </c>
      <c r="GF122">
        <v>1</v>
      </c>
      <c r="GG122">
        <v>2</v>
      </c>
      <c r="GI122">
        <v>3</v>
      </c>
      <c r="IT122">
        <v>306.58362579999999</v>
      </c>
      <c r="IU122">
        <v>1</v>
      </c>
      <c r="IV122">
        <v>3</v>
      </c>
      <c r="IW122">
        <v>0</v>
      </c>
      <c r="IX122">
        <v>0.6</v>
      </c>
      <c r="IY122">
        <v>70.77</v>
      </c>
      <c r="IZ122">
        <v>52</v>
      </c>
      <c r="JA122">
        <v>4</v>
      </c>
      <c r="JB122">
        <v>3.261753E-3</v>
      </c>
      <c r="JC122">
        <v>9.7852579999999998E-3</v>
      </c>
      <c r="JD122">
        <v>0</v>
      </c>
      <c r="JE122">
        <v>1.9570519999999999E-3</v>
      </c>
    </row>
    <row r="123" spans="1:270" x14ac:dyDescent="0.35">
      <c r="A123">
        <v>2013</v>
      </c>
      <c r="B123" t="s">
        <v>376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110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2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2</v>
      </c>
      <c r="DD123">
        <v>0</v>
      </c>
      <c r="DE123">
        <v>0</v>
      </c>
      <c r="DF123">
        <v>0</v>
      </c>
      <c r="DG123">
        <v>116</v>
      </c>
      <c r="DH123">
        <v>4</v>
      </c>
      <c r="DI123">
        <v>117</v>
      </c>
      <c r="DJ123">
        <v>1.1470588235294117</v>
      </c>
      <c r="DK123">
        <v>5</v>
      </c>
      <c r="DL123">
        <v>0</v>
      </c>
      <c r="DM123">
        <v>0</v>
      </c>
      <c r="DN123">
        <v>0</v>
      </c>
      <c r="DO123">
        <v>0</v>
      </c>
      <c r="DP123">
        <v>2</v>
      </c>
      <c r="DQ123">
        <v>1</v>
      </c>
      <c r="DR123">
        <v>114</v>
      </c>
      <c r="DS123">
        <v>3</v>
      </c>
      <c r="DT123">
        <v>1</v>
      </c>
      <c r="DU123">
        <v>1</v>
      </c>
      <c r="DV123">
        <v>0</v>
      </c>
      <c r="DW123">
        <v>0</v>
      </c>
      <c r="DX123">
        <v>0</v>
      </c>
      <c r="DY123">
        <v>0</v>
      </c>
      <c r="DZ123" t="s">
        <v>248</v>
      </c>
      <c r="EA123" t="s">
        <v>262</v>
      </c>
      <c r="EB123" t="s">
        <v>260</v>
      </c>
      <c r="EG123">
        <v>8.6083536499999997</v>
      </c>
      <c r="EH123">
        <v>77.691039989999993</v>
      </c>
      <c r="EI123" t="s">
        <v>363</v>
      </c>
      <c r="IT123">
        <v>419.50371319999999</v>
      </c>
      <c r="IU123">
        <v>2</v>
      </c>
      <c r="IV123">
        <v>2</v>
      </c>
      <c r="IW123">
        <v>0</v>
      </c>
      <c r="IX123">
        <v>5.42</v>
      </c>
      <c r="IY123">
        <v>44.1</v>
      </c>
      <c r="JB123">
        <v>4.767538E-3</v>
      </c>
      <c r="JC123">
        <v>4.767538E-3</v>
      </c>
      <c r="JD123">
        <v>0</v>
      </c>
      <c r="JE123">
        <v>1.2920029E-2</v>
      </c>
    </row>
    <row r="124" spans="1:270" x14ac:dyDescent="0.35">
      <c r="A124">
        <v>2013</v>
      </c>
      <c r="B124" t="s">
        <v>341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9</v>
      </c>
      <c r="I124">
        <v>0</v>
      </c>
      <c r="J124">
        <v>7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51</v>
      </c>
      <c r="AI124">
        <v>7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1</v>
      </c>
      <c r="AS124">
        <v>0</v>
      </c>
      <c r="AT124">
        <v>1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2</v>
      </c>
      <c r="BF124">
        <v>0</v>
      </c>
      <c r="BG124">
        <v>0</v>
      </c>
      <c r="BH124">
        <v>3</v>
      </c>
      <c r="BI124">
        <v>0</v>
      </c>
      <c r="BJ124">
        <v>0</v>
      </c>
      <c r="BK124">
        <v>0</v>
      </c>
      <c r="BL124">
        <v>9</v>
      </c>
      <c r="BM124">
        <v>1</v>
      </c>
      <c r="BN124">
        <v>0</v>
      </c>
      <c r="BO124">
        <v>0</v>
      </c>
      <c r="BP124">
        <v>0</v>
      </c>
      <c r="BQ124">
        <v>39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29</v>
      </c>
      <c r="DH124">
        <v>9</v>
      </c>
      <c r="DI124">
        <v>89</v>
      </c>
      <c r="DJ124">
        <v>0.87254901960784315</v>
      </c>
      <c r="DK124">
        <v>17</v>
      </c>
      <c r="DL124">
        <v>0</v>
      </c>
      <c r="DM124">
        <v>0</v>
      </c>
      <c r="DN124">
        <v>46</v>
      </c>
      <c r="DO124">
        <v>6</v>
      </c>
      <c r="DP124">
        <v>9</v>
      </c>
      <c r="DQ124">
        <v>3</v>
      </c>
      <c r="DR124">
        <v>33</v>
      </c>
      <c r="DS124">
        <v>7</v>
      </c>
      <c r="DT124">
        <v>1</v>
      </c>
      <c r="DU124">
        <v>1</v>
      </c>
      <c r="DV124">
        <v>0</v>
      </c>
      <c r="DW124">
        <v>0</v>
      </c>
      <c r="DX124">
        <v>0</v>
      </c>
      <c r="DY124">
        <v>0</v>
      </c>
      <c r="DZ124" t="s">
        <v>248</v>
      </c>
      <c r="EA124" t="s">
        <v>262</v>
      </c>
      <c r="EB124" t="s">
        <v>260</v>
      </c>
      <c r="EC124">
        <v>41301</v>
      </c>
      <c r="ED124">
        <v>0.55555555555555558</v>
      </c>
      <c r="EE124">
        <v>0.58333333333333337</v>
      </c>
      <c r="EG124">
        <v>8.499490454</v>
      </c>
      <c r="EH124">
        <v>77.746401359999993</v>
      </c>
      <c r="EI124">
        <v>3</v>
      </c>
      <c r="EJ124">
        <v>0</v>
      </c>
      <c r="EK124">
        <v>1</v>
      </c>
      <c r="EL124" t="s">
        <v>264</v>
      </c>
      <c r="EM124">
        <v>0.12</v>
      </c>
      <c r="EN124">
        <v>3.5641070319999999</v>
      </c>
      <c r="EO124">
        <v>0</v>
      </c>
      <c r="EP124">
        <v>0</v>
      </c>
      <c r="EQ124">
        <v>0</v>
      </c>
      <c r="ER124">
        <v>1</v>
      </c>
      <c r="ES124">
        <v>0</v>
      </c>
      <c r="ET124">
        <v>0</v>
      </c>
      <c r="EU124">
        <v>0</v>
      </c>
      <c r="EV124">
        <v>1</v>
      </c>
      <c r="EW124">
        <v>1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0.12</v>
      </c>
      <c r="FH124">
        <v>0.42769284400000002</v>
      </c>
      <c r="FI124">
        <v>3.1364141879999998</v>
      </c>
      <c r="GC124">
        <v>0</v>
      </c>
      <c r="GD124">
        <v>0</v>
      </c>
      <c r="GK124">
        <v>0</v>
      </c>
      <c r="HC124">
        <v>0</v>
      </c>
      <c r="HD124">
        <v>1</v>
      </c>
      <c r="HE124">
        <v>1</v>
      </c>
      <c r="HG124">
        <v>2</v>
      </c>
      <c r="HH124">
        <v>0</v>
      </c>
      <c r="IT124">
        <v>233.89553739999999</v>
      </c>
      <c r="IU124">
        <v>1</v>
      </c>
      <c r="IV124">
        <v>1</v>
      </c>
      <c r="IW124">
        <v>0</v>
      </c>
      <c r="IX124">
        <v>2.2999999999999998</v>
      </c>
      <c r="IY124">
        <v>36.79</v>
      </c>
      <c r="JB124">
        <v>4.2754129999999996E-3</v>
      </c>
      <c r="JC124">
        <v>4.2754129999999996E-3</v>
      </c>
      <c r="JD124">
        <v>0</v>
      </c>
      <c r="JE124">
        <v>9.8334500000000005E-3</v>
      </c>
      <c r="JJ124" t="s">
        <v>411</v>
      </c>
    </row>
    <row r="125" spans="1:270" x14ac:dyDescent="0.35">
      <c r="A125">
        <v>2013</v>
      </c>
      <c r="B125" t="s">
        <v>343</v>
      </c>
      <c r="C125">
        <v>60</v>
      </c>
      <c r="D125">
        <v>0</v>
      </c>
      <c r="E125">
        <v>0</v>
      </c>
      <c r="F125">
        <v>0</v>
      </c>
      <c r="G125">
        <v>0</v>
      </c>
      <c r="H125">
        <v>16</v>
      </c>
      <c r="I125">
        <v>0</v>
      </c>
      <c r="J125">
        <v>7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39</v>
      </c>
      <c r="R125">
        <v>0</v>
      </c>
      <c r="S125">
        <v>0</v>
      </c>
      <c r="T125">
        <v>10</v>
      </c>
      <c r="U125">
        <v>2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13</v>
      </c>
      <c r="AG125">
        <v>100</v>
      </c>
      <c r="AH125">
        <v>120</v>
      </c>
      <c r="AI125">
        <v>12</v>
      </c>
      <c r="AJ125">
        <v>0</v>
      </c>
      <c r="AK125">
        <v>100</v>
      </c>
      <c r="AL125">
        <v>206</v>
      </c>
      <c r="AM125">
        <v>0</v>
      </c>
      <c r="AN125">
        <v>0</v>
      </c>
      <c r="AO125">
        <v>0</v>
      </c>
      <c r="AP125">
        <v>0</v>
      </c>
      <c r="AQ125">
        <v>5</v>
      </c>
      <c r="AR125">
        <v>0</v>
      </c>
      <c r="AS125">
        <v>11</v>
      </c>
      <c r="AT125">
        <v>9</v>
      </c>
      <c r="AU125">
        <v>0</v>
      </c>
      <c r="AV125">
        <v>0</v>
      </c>
      <c r="AW125">
        <v>6</v>
      </c>
      <c r="AX125">
        <v>2</v>
      </c>
      <c r="AY125">
        <v>0</v>
      </c>
      <c r="AZ125">
        <v>0</v>
      </c>
      <c r="BA125">
        <v>2</v>
      </c>
      <c r="BB125">
        <v>8</v>
      </c>
      <c r="BC125">
        <v>1</v>
      </c>
      <c r="BD125">
        <v>0</v>
      </c>
      <c r="BE125">
        <v>3</v>
      </c>
      <c r="BF125">
        <v>2</v>
      </c>
      <c r="BG125">
        <v>0</v>
      </c>
      <c r="BH125">
        <v>0</v>
      </c>
      <c r="BI125">
        <v>1</v>
      </c>
      <c r="BJ125">
        <v>110</v>
      </c>
      <c r="BK125">
        <v>150</v>
      </c>
      <c r="BL125">
        <v>274</v>
      </c>
      <c r="BM125">
        <v>7</v>
      </c>
      <c r="BN125">
        <v>0</v>
      </c>
      <c r="BO125">
        <v>0</v>
      </c>
      <c r="BP125">
        <v>0</v>
      </c>
      <c r="BQ125">
        <v>2</v>
      </c>
      <c r="BR125">
        <v>23</v>
      </c>
      <c r="BS125">
        <v>0</v>
      </c>
      <c r="BT125">
        <v>0</v>
      </c>
      <c r="BU125">
        <v>114</v>
      </c>
      <c r="BV125">
        <v>2</v>
      </c>
      <c r="BW125">
        <v>1</v>
      </c>
      <c r="BX125">
        <v>14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14</v>
      </c>
      <c r="CE125">
        <v>0</v>
      </c>
      <c r="CF125">
        <v>0</v>
      </c>
      <c r="CG125">
        <v>0</v>
      </c>
      <c r="CH125">
        <v>0</v>
      </c>
      <c r="CI125">
        <v>50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25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13</v>
      </c>
      <c r="DD125">
        <v>0</v>
      </c>
      <c r="DE125">
        <v>20</v>
      </c>
      <c r="DF125">
        <v>0</v>
      </c>
      <c r="DG125">
        <v>521</v>
      </c>
      <c r="DH125">
        <v>13</v>
      </c>
      <c r="DI125">
        <v>1029</v>
      </c>
      <c r="DJ125">
        <v>10.088235294117647</v>
      </c>
      <c r="DK125">
        <v>34</v>
      </c>
      <c r="DL125">
        <v>38</v>
      </c>
      <c r="DM125">
        <v>3</v>
      </c>
      <c r="DN125">
        <v>361</v>
      </c>
      <c r="DO125">
        <v>11</v>
      </c>
      <c r="DP125">
        <v>261</v>
      </c>
      <c r="DQ125">
        <v>9</v>
      </c>
      <c r="DR125">
        <v>78</v>
      </c>
      <c r="DS125">
        <v>4</v>
      </c>
      <c r="DT125">
        <v>6</v>
      </c>
      <c r="DU125">
        <v>4</v>
      </c>
      <c r="DV125">
        <v>0</v>
      </c>
      <c r="DW125">
        <v>0</v>
      </c>
      <c r="DX125">
        <v>210</v>
      </c>
      <c r="DY125">
        <v>3</v>
      </c>
      <c r="DZ125" t="s">
        <v>344</v>
      </c>
      <c r="EG125">
        <v>8.5493716729999996</v>
      </c>
      <c r="EH125">
        <v>78.075413920000003</v>
      </c>
      <c r="EI125" t="s">
        <v>363</v>
      </c>
      <c r="GE125">
        <v>1</v>
      </c>
      <c r="GF125">
        <v>1</v>
      </c>
      <c r="GG125">
        <v>1</v>
      </c>
      <c r="GI125">
        <v>3</v>
      </c>
      <c r="IT125">
        <v>245.041706</v>
      </c>
      <c r="IU125">
        <v>1</v>
      </c>
      <c r="IV125">
        <v>3</v>
      </c>
      <c r="IW125">
        <v>0</v>
      </c>
      <c r="IX125">
        <v>2.35</v>
      </c>
      <c r="IY125">
        <v>5.65</v>
      </c>
      <c r="JB125">
        <v>4.0809380000000001E-3</v>
      </c>
      <c r="JC125">
        <v>1.2242813999999999E-2</v>
      </c>
      <c r="JD125">
        <v>0</v>
      </c>
      <c r="JE125">
        <v>9.5902039999999997E-3</v>
      </c>
    </row>
    <row r="126" spans="1:270" x14ac:dyDescent="0.35">
      <c r="A126">
        <v>2013</v>
      </c>
      <c r="B126" t="s">
        <v>807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17</v>
      </c>
      <c r="I126">
        <v>0</v>
      </c>
      <c r="J126">
        <v>17</v>
      </c>
      <c r="K126">
        <v>29</v>
      </c>
      <c r="L126">
        <v>13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3</v>
      </c>
      <c r="AF126">
        <v>73</v>
      </c>
      <c r="AG126">
        <v>162</v>
      </c>
      <c r="AH126">
        <v>192</v>
      </c>
      <c r="AI126">
        <v>12</v>
      </c>
      <c r="AJ126">
        <v>0</v>
      </c>
      <c r="AK126">
        <v>284</v>
      </c>
      <c r="AL126">
        <v>21</v>
      </c>
      <c r="AM126">
        <v>0</v>
      </c>
      <c r="AN126">
        <v>0</v>
      </c>
      <c r="AO126">
        <v>0</v>
      </c>
      <c r="AP126">
        <v>3</v>
      </c>
      <c r="AQ126">
        <v>6</v>
      </c>
      <c r="AR126">
        <v>3</v>
      </c>
      <c r="AS126">
        <v>56</v>
      </c>
      <c r="AT126">
        <v>2</v>
      </c>
      <c r="AU126">
        <v>7</v>
      </c>
      <c r="AV126">
        <v>0</v>
      </c>
      <c r="AW126">
        <v>1</v>
      </c>
      <c r="AX126">
        <v>2</v>
      </c>
      <c r="AY126">
        <v>0</v>
      </c>
      <c r="AZ126">
        <v>0</v>
      </c>
      <c r="BA126">
        <v>63</v>
      </c>
      <c r="BB126">
        <v>54</v>
      </c>
      <c r="BC126">
        <v>53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12</v>
      </c>
      <c r="BJ126">
        <v>15</v>
      </c>
      <c r="BK126">
        <v>20</v>
      </c>
      <c r="BL126">
        <v>360</v>
      </c>
      <c r="BM126">
        <v>6</v>
      </c>
      <c r="BN126">
        <v>0</v>
      </c>
      <c r="BO126">
        <v>0</v>
      </c>
      <c r="BP126">
        <v>0</v>
      </c>
      <c r="BQ126">
        <v>17</v>
      </c>
      <c r="BR126">
        <v>2</v>
      </c>
      <c r="BS126">
        <v>0</v>
      </c>
      <c r="BT126">
        <v>0</v>
      </c>
      <c r="BU126">
        <v>529</v>
      </c>
      <c r="BV126">
        <v>2</v>
      </c>
      <c r="BW126">
        <v>0</v>
      </c>
      <c r="BX126">
        <v>7</v>
      </c>
      <c r="BY126">
        <v>2</v>
      </c>
      <c r="BZ126">
        <v>0</v>
      </c>
      <c r="CA126">
        <v>3</v>
      </c>
      <c r="CB126">
        <v>0</v>
      </c>
      <c r="CC126">
        <v>0</v>
      </c>
      <c r="CD126">
        <v>35</v>
      </c>
      <c r="CE126">
        <v>8</v>
      </c>
      <c r="CF126">
        <v>0</v>
      </c>
      <c r="CG126">
        <v>0</v>
      </c>
      <c r="CH126">
        <v>360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22</v>
      </c>
      <c r="DD126">
        <v>0</v>
      </c>
      <c r="DE126">
        <v>0</v>
      </c>
      <c r="DF126">
        <v>0</v>
      </c>
      <c r="DG126">
        <v>300</v>
      </c>
      <c r="DH126">
        <v>14</v>
      </c>
      <c r="DI126">
        <v>1381</v>
      </c>
      <c r="DJ126">
        <v>13.53921568627451</v>
      </c>
      <c r="DK126">
        <v>34</v>
      </c>
      <c r="DL126">
        <v>9</v>
      </c>
      <c r="DM126">
        <v>2</v>
      </c>
      <c r="DN126">
        <v>214</v>
      </c>
      <c r="DO126">
        <v>11</v>
      </c>
      <c r="DP126">
        <v>184</v>
      </c>
      <c r="DQ126">
        <v>8</v>
      </c>
      <c r="DR126">
        <v>25</v>
      </c>
      <c r="DS126">
        <v>4</v>
      </c>
      <c r="DT126">
        <v>136</v>
      </c>
      <c r="DU126">
        <v>6</v>
      </c>
      <c r="DV126">
        <v>0</v>
      </c>
      <c r="DW126">
        <v>0</v>
      </c>
      <c r="DX126">
        <v>453</v>
      </c>
      <c r="DY126">
        <v>3</v>
      </c>
      <c r="DZ126" t="s">
        <v>248</v>
      </c>
      <c r="EA126" t="s">
        <v>249</v>
      </c>
      <c r="EB126" t="s">
        <v>250</v>
      </c>
      <c r="EG126">
        <v>8.6456098180000005</v>
      </c>
      <c r="EH126">
        <v>77.91484998</v>
      </c>
      <c r="EI126" t="s">
        <v>363</v>
      </c>
      <c r="IT126">
        <v>603.63683809999998</v>
      </c>
      <c r="IU126">
        <v>6</v>
      </c>
      <c r="IV126">
        <v>4</v>
      </c>
      <c r="IW126">
        <v>0</v>
      </c>
      <c r="IX126">
        <v>0</v>
      </c>
      <c r="IY126">
        <v>23.01</v>
      </c>
      <c r="JB126">
        <v>9.9397510000000001E-3</v>
      </c>
      <c r="JC126">
        <v>6.6265009999999999E-3</v>
      </c>
      <c r="JD126">
        <v>0</v>
      </c>
      <c r="JE126">
        <v>0</v>
      </c>
    </row>
    <row r="127" spans="1:270" x14ac:dyDescent="0.35">
      <c r="A127">
        <v>2013</v>
      </c>
      <c r="B127" t="s">
        <v>273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4</v>
      </c>
      <c r="P127">
        <v>0</v>
      </c>
      <c r="Q127">
        <v>0</v>
      </c>
      <c r="R127">
        <v>0</v>
      </c>
      <c r="S127">
        <v>0</v>
      </c>
      <c r="T127">
        <v>80</v>
      </c>
      <c r="U127">
        <v>0</v>
      </c>
      <c r="V127">
        <v>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6</v>
      </c>
      <c r="AE127">
        <v>1</v>
      </c>
      <c r="AF127">
        <v>0</v>
      </c>
      <c r="AG127">
        <v>7</v>
      </c>
      <c r="AH127">
        <v>63</v>
      </c>
      <c r="AI127">
        <v>9</v>
      </c>
      <c r="AJ127">
        <v>0</v>
      </c>
      <c r="AK127">
        <v>8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21</v>
      </c>
      <c r="AU127">
        <v>23</v>
      </c>
      <c r="AV127">
        <v>0</v>
      </c>
      <c r="AW127">
        <v>0</v>
      </c>
      <c r="AX127">
        <v>2</v>
      </c>
      <c r="AY127">
        <v>0</v>
      </c>
      <c r="AZ127">
        <v>43</v>
      </c>
      <c r="BA127">
        <v>5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</v>
      </c>
      <c r="BJ127">
        <v>0</v>
      </c>
      <c r="BK127">
        <v>0</v>
      </c>
      <c r="BL127">
        <v>176</v>
      </c>
      <c r="BM127">
        <v>7</v>
      </c>
      <c r="BN127">
        <v>0</v>
      </c>
      <c r="BO127">
        <v>0</v>
      </c>
      <c r="BP127">
        <v>0</v>
      </c>
      <c r="BQ127">
        <v>0</v>
      </c>
      <c r="BR127">
        <v>27</v>
      </c>
      <c r="BS127">
        <v>0</v>
      </c>
      <c r="BT127">
        <v>0</v>
      </c>
      <c r="BU127">
        <v>34</v>
      </c>
      <c r="BV127">
        <v>3</v>
      </c>
      <c r="BW127">
        <v>0</v>
      </c>
      <c r="BX127">
        <v>23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8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2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5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273</v>
      </c>
      <c r="DJ127">
        <v>2.6764705882352939</v>
      </c>
      <c r="DK127">
        <v>19</v>
      </c>
      <c r="DL127">
        <v>54</v>
      </c>
      <c r="DM127">
        <v>3</v>
      </c>
      <c r="DN127">
        <v>23</v>
      </c>
      <c r="DO127">
        <v>2</v>
      </c>
      <c r="DP127">
        <v>20</v>
      </c>
      <c r="DQ127">
        <v>4</v>
      </c>
      <c r="DR127">
        <v>0</v>
      </c>
      <c r="DS127">
        <v>0</v>
      </c>
      <c r="DT127">
        <v>32</v>
      </c>
      <c r="DU127">
        <v>5</v>
      </c>
      <c r="DV127">
        <v>0</v>
      </c>
      <c r="DW127">
        <v>0</v>
      </c>
      <c r="DX127">
        <v>142</v>
      </c>
      <c r="DY127">
        <v>5</v>
      </c>
      <c r="EG127">
        <v>8.6972570170000001</v>
      </c>
      <c r="EH127">
        <v>77.640925359999997</v>
      </c>
      <c r="EI127" t="s">
        <v>363</v>
      </c>
      <c r="IT127">
        <v>200.43610670000001</v>
      </c>
      <c r="IU127">
        <v>1</v>
      </c>
      <c r="IV127">
        <v>2</v>
      </c>
      <c r="IW127">
        <v>0</v>
      </c>
      <c r="IX127">
        <v>2.17</v>
      </c>
      <c r="IY127">
        <v>54.08</v>
      </c>
      <c r="JB127">
        <v>4.989121E-3</v>
      </c>
      <c r="JC127">
        <v>9.978242E-3</v>
      </c>
      <c r="JD127">
        <v>0</v>
      </c>
      <c r="JE127">
        <v>1.0826393E-2</v>
      </c>
    </row>
    <row r="128" spans="1:270" x14ac:dyDescent="0.35">
      <c r="A128">
        <v>2013</v>
      </c>
      <c r="B128" t="s">
        <v>381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2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65</v>
      </c>
      <c r="R128">
        <v>0</v>
      </c>
      <c r="S128">
        <v>0</v>
      </c>
      <c r="T128">
        <v>0</v>
      </c>
      <c r="U128">
        <v>6</v>
      </c>
      <c r="V128">
        <v>0</v>
      </c>
      <c r="W128">
        <v>0</v>
      </c>
      <c r="X128">
        <v>0</v>
      </c>
      <c r="Y128">
        <v>0</v>
      </c>
      <c r="Z128">
        <v>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31</v>
      </c>
      <c r="AI128">
        <v>5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6</v>
      </c>
      <c r="AR128">
        <v>0</v>
      </c>
      <c r="AS128">
        <v>0</v>
      </c>
      <c r="AT128">
        <v>15</v>
      </c>
      <c r="AU128">
        <v>0</v>
      </c>
      <c r="AV128">
        <v>0</v>
      </c>
      <c r="AW128">
        <v>2</v>
      </c>
      <c r="AX128">
        <v>0</v>
      </c>
      <c r="AY128">
        <v>0</v>
      </c>
      <c r="AZ128">
        <v>0</v>
      </c>
      <c r="BA128">
        <v>0</v>
      </c>
      <c r="BB128">
        <v>6</v>
      </c>
      <c r="BC128">
        <v>0</v>
      </c>
      <c r="BD128">
        <v>0</v>
      </c>
      <c r="BE128">
        <v>8</v>
      </c>
      <c r="BF128">
        <v>0</v>
      </c>
      <c r="BG128">
        <v>0</v>
      </c>
      <c r="BH128">
        <v>0</v>
      </c>
      <c r="BI128">
        <v>2</v>
      </c>
      <c r="BJ128">
        <v>0</v>
      </c>
      <c r="BK128">
        <v>4</v>
      </c>
      <c r="BL128">
        <v>2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7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7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3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12</v>
      </c>
      <c r="DF128">
        <v>0</v>
      </c>
      <c r="DG128">
        <v>119</v>
      </c>
      <c r="DH128">
        <v>11</v>
      </c>
      <c r="DI128">
        <v>152</v>
      </c>
      <c r="DJ128">
        <v>1.4901960784313726</v>
      </c>
      <c r="DK128">
        <v>17</v>
      </c>
      <c r="DL128">
        <v>0</v>
      </c>
      <c r="DM128">
        <v>0</v>
      </c>
      <c r="DN128">
        <v>41</v>
      </c>
      <c r="DO128">
        <v>8</v>
      </c>
      <c r="DP128">
        <v>7</v>
      </c>
      <c r="DQ128">
        <v>3</v>
      </c>
      <c r="DR128">
        <v>97</v>
      </c>
      <c r="DS128">
        <v>6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 t="s">
        <v>248</v>
      </c>
      <c r="EA128" t="s">
        <v>368</v>
      </c>
      <c r="EB128" t="s">
        <v>250</v>
      </c>
      <c r="EG128">
        <v>8.5854046390000001</v>
      </c>
      <c r="EH128">
        <v>77.930270750000005</v>
      </c>
      <c r="EI128" t="s">
        <v>363</v>
      </c>
      <c r="GE128">
        <v>2</v>
      </c>
      <c r="GF128">
        <v>1</v>
      </c>
      <c r="GI128">
        <v>2</v>
      </c>
      <c r="IT128">
        <v>641.93745620000004</v>
      </c>
      <c r="IU128">
        <v>5</v>
      </c>
      <c r="IV128">
        <v>4</v>
      </c>
      <c r="IW128">
        <v>0</v>
      </c>
      <c r="IX128">
        <v>1.1299999999999999</v>
      </c>
      <c r="IY128">
        <v>22.06</v>
      </c>
      <c r="JB128">
        <v>7.7889209999999999E-3</v>
      </c>
      <c r="JC128">
        <v>6.2311370000000003E-3</v>
      </c>
      <c r="JD128">
        <v>0</v>
      </c>
      <c r="JE128">
        <v>1.760296E-3</v>
      </c>
    </row>
    <row r="129" spans="1:270" x14ac:dyDescent="0.35">
      <c r="A129">
        <v>2013</v>
      </c>
      <c r="B129" t="s">
        <v>382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28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18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14</v>
      </c>
      <c r="AG129">
        <v>0</v>
      </c>
      <c r="AH129">
        <v>36</v>
      </c>
      <c r="AI129">
        <v>8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21</v>
      </c>
      <c r="AS129">
        <v>1</v>
      </c>
      <c r="AT129">
        <v>6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16</v>
      </c>
      <c r="BB129">
        <v>7</v>
      </c>
      <c r="BC129">
        <v>1</v>
      </c>
      <c r="BD129">
        <v>0</v>
      </c>
      <c r="BE129">
        <v>8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30</v>
      </c>
      <c r="BM129">
        <v>2</v>
      </c>
      <c r="BN129">
        <v>0</v>
      </c>
      <c r="BO129">
        <v>0</v>
      </c>
      <c r="BP129">
        <v>0</v>
      </c>
      <c r="BQ129">
        <v>3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2</v>
      </c>
      <c r="DD129">
        <v>0</v>
      </c>
      <c r="DE129">
        <v>3</v>
      </c>
      <c r="DF129">
        <v>0</v>
      </c>
      <c r="DG129">
        <v>72</v>
      </c>
      <c r="DH129">
        <v>9</v>
      </c>
      <c r="DI129">
        <v>138</v>
      </c>
      <c r="DJ129">
        <v>1.3529411764705883</v>
      </c>
      <c r="DK129">
        <v>19</v>
      </c>
      <c r="DL129">
        <v>0</v>
      </c>
      <c r="DM129">
        <v>0</v>
      </c>
      <c r="DN129">
        <v>30</v>
      </c>
      <c r="DO129">
        <v>4</v>
      </c>
      <c r="DP129">
        <v>12</v>
      </c>
      <c r="DQ129">
        <v>7</v>
      </c>
      <c r="DR129">
        <v>78</v>
      </c>
      <c r="DS129">
        <v>5</v>
      </c>
      <c r="DT129">
        <v>18</v>
      </c>
      <c r="DU129">
        <v>3</v>
      </c>
      <c r="DV129">
        <v>0</v>
      </c>
      <c r="DW129">
        <v>0</v>
      </c>
      <c r="DX129">
        <v>0</v>
      </c>
      <c r="DY129">
        <v>0</v>
      </c>
      <c r="DZ129" t="s">
        <v>248</v>
      </c>
      <c r="EA129" t="s">
        <v>325</v>
      </c>
      <c r="EB129" t="s">
        <v>260</v>
      </c>
      <c r="EC129">
        <v>41301</v>
      </c>
      <c r="ED129">
        <v>0.3125</v>
      </c>
      <c r="EE129">
        <v>0.35416666666666669</v>
      </c>
      <c r="EG129">
        <v>8.4410234820000003</v>
      </c>
      <c r="EH129">
        <v>77.557188640000007</v>
      </c>
      <c r="EL129" t="s">
        <v>255</v>
      </c>
      <c r="EM129">
        <v>0.12</v>
      </c>
      <c r="EN129">
        <v>6.4215928340000001</v>
      </c>
      <c r="EO129">
        <v>0</v>
      </c>
      <c r="EP129">
        <v>0</v>
      </c>
      <c r="EQ129">
        <v>0</v>
      </c>
      <c r="ER129">
        <v>1</v>
      </c>
      <c r="ES129">
        <v>0</v>
      </c>
      <c r="ET129">
        <v>0</v>
      </c>
      <c r="EU129" t="s">
        <v>414</v>
      </c>
      <c r="EV129">
        <v>1</v>
      </c>
      <c r="EW129">
        <v>1</v>
      </c>
      <c r="EY129">
        <v>1</v>
      </c>
      <c r="EZ129">
        <v>0</v>
      </c>
      <c r="FA129">
        <v>0</v>
      </c>
      <c r="FB129">
        <v>0</v>
      </c>
      <c r="FD129">
        <v>2</v>
      </c>
      <c r="FE129">
        <v>1</v>
      </c>
      <c r="FF129" t="s">
        <v>415</v>
      </c>
      <c r="FG129">
        <v>0.25</v>
      </c>
      <c r="FH129">
        <v>1.6053982090000001</v>
      </c>
      <c r="FI129">
        <v>4.8161946259999997</v>
      </c>
      <c r="FJ129">
        <v>1</v>
      </c>
      <c r="FK129">
        <v>1</v>
      </c>
      <c r="GB129">
        <v>2</v>
      </c>
      <c r="GC129">
        <v>0.12</v>
      </c>
      <c r="GD129">
        <v>0.77059113999999995</v>
      </c>
      <c r="GK129">
        <v>1</v>
      </c>
      <c r="HC129">
        <v>0</v>
      </c>
      <c r="HD129">
        <v>0</v>
      </c>
      <c r="HE129">
        <v>0</v>
      </c>
      <c r="HG129">
        <v>0</v>
      </c>
      <c r="HH129">
        <v>2</v>
      </c>
      <c r="HK129">
        <v>1</v>
      </c>
      <c r="HN129">
        <v>1</v>
      </c>
      <c r="IR129">
        <v>2</v>
      </c>
      <c r="IT129">
        <v>266.60172590000002</v>
      </c>
      <c r="IU129">
        <v>0</v>
      </c>
      <c r="IV129">
        <v>4</v>
      </c>
      <c r="IW129">
        <v>0</v>
      </c>
      <c r="IX129">
        <v>4.82</v>
      </c>
      <c r="IY129">
        <v>33.94</v>
      </c>
      <c r="IZ129">
        <v>10</v>
      </c>
      <c r="JA129">
        <v>9</v>
      </c>
      <c r="JB129">
        <v>0</v>
      </c>
      <c r="JC129">
        <v>1.5003654E-2</v>
      </c>
      <c r="JD129">
        <v>0</v>
      </c>
      <c r="JE129">
        <v>1.8079403000000001E-2</v>
      </c>
    </row>
    <row r="130" spans="1:270" x14ac:dyDescent="0.35">
      <c r="A130">
        <v>2013</v>
      </c>
      <c r="B130" t="s">
        <v>347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0</v>
      </c>
      <c r="Q130">
        <v>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4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10</v>
      </c>
      <c r="DH130">
        <v>5</v>
      </c>
      <c r="DI130">
        <v>14</v>
      </c>
      <c r="DJ130">
        <v>0.13725490196078433</v>
      </c>
      <c r="DK130">
        <v>9</v>
      </c>
      <c r="DL130">
        <v>0</v>
      </c>
      <c r="DM130">
        <v>0</v>
      </c>
      <c r="DN130">
        <v>2</v>
      </c>
      <c r="DO130">
        <v>2</v>
      </c>
      <c r="DP130">
        <v>6</v>
      </c>
      <c r="DQ130">
        <v>5</v>
      </c>
      <c r="DR130">
        <v>6</v>
      </c>
      <c r="DS130">
        <v>2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 t="s">
        <v>248</v>
      </c>
      <c r="EA130" t="s">
        <v>348</v>
      </c>
      <c r="EB130" t="s">
        <v>260</v>
      </c>
      <c r="EC130">
        <v>41301</v>
      </c>
      <c r="ED130">
        <v>0.70833333333333337</v>
      </c>
      <c r="EE130">
        <v>0.77083333333333337</v>
      </c>
      <c r="EG130">
        <v>8.4839836789999996</v>
      </c>
      <c r="EH130">
        <v>77.553826310000005</v>
      </c>
      <c r="EJ130">
        <v>0</v>
      </c>
      <c r="EK130">
        <v>1</v>
      </c>
      <c r="EL130" t="s">
        <v>264</v>
      </c>
      <c r="EM130">
        <v>0.12</v>
      </c>
      <c r="EN130">
        <v>2.0973276859999999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 t="s">
        <v>417</v>
      </c>
      <c r="EV130">
        <v>0</v>
      </c>
      <c r="EW130">
        <v>1</v>
      </c>
      <c r="EX130">
        <v>0</v>
      </c>
      <c r="EY130">
        <v>1</v>
      </c>
      <c r="EZ130">
        <v>1</v>
      </c>
      <c r="FA130">
        <v>0</v>
      </c>
      <c r="FB130">
        <v>0</v>
      </c>
      <c r="FC130">
        <v>0</v>
      </c>
      <c r="FD130">
        <v>1</v>
      </c>
      <c r="FE130">
        <v>1</v>
      </c>
      <c r="FF130">
        <v>0</v>
      </c>
      <c r="FG130">
        <v>0.12</v>
      </c>
      <c r="FH130">
        <v>0.25167932199999998</v>
      </c>
      <c r="FI130">
        <v>1.8456483640000001</v>
      </c>
      <c r="FJ130">
        <v>1</v>
      </c>
      <c r="GB130">
        <v>1</v>
      </c>
      <c r="GC130">
        <v>0.12</v>
      </c>
      <c r="GD130">
        <v>0.25167932199999998</v>
      </c>
      <c r="GK130">
        <v>1</v>
      </c>
      <c r="HC130">
        <v>4</v>
      </c>
      <c r="HD130">
        <v>0</v>
      </c>
      <c r="HE130">
        <v>0</v>
      </c>
      <c r="HG130">
        <v>4</v>
      </c>
      <c r="HH130">
        <v>2</v>
      </c>
      <c r="HK130">
        <v>1</v>
      </c>
      <c r="HM130">
        <v>1</v>
      </c>
      <c r="HR130">
        <v>1</v>
      </c>
      <c r="IR130">
        <v>3</v>
      </c>
      <c r="IT130">
        <v>248.35393909999999</v>
      </c>
      <c r="IU130">
        <v>1</v>
      </c>
      <c r="IV130">
        <v>1</v>
      </c>
      <c r="IW130">
        <v>0</v>
      </c>
      <c r="IX130">
        <v>1.18</v>
      </c>
      <c r="IY130">
        <v>56.66</v>
      </c>
      <c r="IZ130">
        <v>3</v>
      </c>
      <c r="JA130">
        <v>2</v>
      </c>
      <c r="JB130">
        <v>4.0265120000000003E-3</v>
      </c>
      <c r="JC130">
        <v>4.0265120000000003E-3</v>
      </c>
      <c r="JD130">
        <v>0</v>
      </c>
      <c r="JE130">
        <v>4.7512839999999997E-3</v>
      </c>
      <c r="JJ130" t="s">
        <v>418</v>
      </c>
    </row>
    <row r="131" spans="1:270" x14ac:dyDescent="0.35">
      <c r="A131">
        <v>2013</v>
      </c>
      <c r="B131" t="s">
        <v>350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30</v>
      </c>
      <c r="I131">
        <v>10</v>
      </c>
      <c r="J131">
        <v>46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108</v>
      </c>
      <c r="R131">
        <v>0</v>
      </c>
      <c r="S131">
        <v>0</v>
      </c>
      <c r="T131">
        <v>0</v>
      </c>
      <c r="U131">
        <v>0</v>
      </c>
      <c r="V131">
        <v>2</v>
      </c>
      <c r="W131">
        <v>0</v>
      </c>
      <c r="X131">
        <v>0</v>
      </c>
      <c r="Y131">
        <v>0</v>
      </c>
      <c r="Z131">
        <v>1</v>
      </c>
      <c r="AA131">
        <v>2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120</v>
      </c>
      <c r="AI131">
        <v>8</v>
      </c>
      <c r="AJ131">
        <v>0</v>
      </c>
      <c r="AK131">
        <v>0</v>
      </c>
      <c r="AL131">
        <v>11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14</v>
      </c>
      <c r="AU131">
        <v>0</v>
      </c>
      <c r="AV131">
        <v>0</v>
      </c>
      <c r="AW131">
        <v>11</v>
      </c>
      <c r="AX131">
        <v>2</v>
      </c>
      <c r="AY131">
        <v>0</v>
      </c>
      <c r="AZ131">
        <v>300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31</v>
      </c>
      <c r="BJ131">
        <v>0</v>
      </c>
      <c r="BK131">
        <v>0</v>
      </c>
      <c r="BL131">
        <v>344</v>
      </c>
      <c r="BM131">
        <v>6</v>
      </c>
      <c r="BN131">
        <v>0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37</v>
      </c>
      <c r="BV131">
        <v>1</v>
      </c>
      <c r="BW131">
        <v>0</v>
      </c>
      <c r="BX131">
        <v>37</v>
      </c>
      <c r="BY131">
        <v>2</v>
      </c>
      <c r="BZ131">
        <v>0</v>
      </c>
      <c r="CA131">
        <v>0</v>
      </c>
      <c r="CB131">
        <v>0</v>
      </c>
      <c r="CC131">
        <v>0</v>
      </c>
      <c r="CD131">
        <v>10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5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125</v>
      </c>
      <c r="DH131">
        <v>6</v>
      </c>
      <c r="DI131">
        <v>626</v>
      </c>
      <c r="DJ131">
        <v>6.1372549019607847</v>
      </c>
      <c r="DK131">
        <v>21</v>
      </c>
      <c r="DL131">
        <v>39</v>
      </c>
      <c r="DM131">
        <v>3</v>
      </c>
      <c r="DN131">
        <v>46</v>
      </c>
      <c r="DO131">
        <v>3</v>
      </c>
      <c r="DP131">
        <v>94</v>
      </c>
      <c r="DQ131">
        <v>7</v>
      </c>
      <c r="DR131">
        <v>142</v>
      </c>
      <c r="DS131">
        <v>4</v>
      </c>
      <c r="DT131">
        <v>3</v>
      </c>
      <c r="DU131">
        <v>2</v>
      </c>
      <c r="DV131">
        <v>0</v>
      </c>
      <c r="DW131">
        <v>0</v>
      </c>
      <c r="DX131">
        <v>302</v>
      </c>
      <c r="DY131">
        <v>2</v>
      </c>
      <c r="DZ131" t="s">
        <v>248</v>
      </c>
      <c r="EA131" t="s">
        <v>259</v>
      </c>
      <c r="EB131" t="s">
        <v>260</v>
      </c>
      <c r="EG131">
        <v>8.7930756950000006</v>
      </c>
      <c r="EH131">
        <v>77.381305859999998</v>
      </c>
      <c r="EI131" t="s">
        <v>363</v>
      </c>
      <c r="GE131">
        <v>17</v>
      </c>
      <c r="GF131">
        <v>5</v>
      </c>
      <c r="GG131">
        <v>5</v>
      </c>
      <c r="GI131">
        <v>3</v>
      </c>
      <c r="IT131">
        <v>229.77952139999999</v>
      </c>
      <c r="IU131">
        <v>1</v>
      </c>
      <c r="IV131">
        <v>4</v>
      </c>
      <c r="IW131">
        <v>0</v>
      </c>
      <c r="IX131">
        <v>1.52</v>
      </c>
      <c r="IY131">
        <v>65.34</v>
      </c>
      <c r="IZ131">
        <v>2</v>
      </c>
      <c r="JA131">
        <v>8</v>
      </c>
      <c r="JB131">
        <v>4.3519980000000002E-3</v>
      </c>
      <c r="JC131">
        <v>1.7407992000000001E-2</v>
      </c>
      <c r="JD131">
        <v>0</v>
      </c>
      <c r="JE131">
        <v>6.6150369999999998E-3</v>
      </c>
    </row>
    <row r="132" spans="1:270" x14ac:dyDescent="0.35">
      <c r="A132">
        <v>2013</v>
      </c>
      <c r="B132" t="s">
        <v>351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16</v>
      </c>
      <c r="I132">
        <v>0</v>
      </c>
      <c r="J132">
        <v>42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46</v>
      </c>
      <c r="AI132">
        <v>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4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36</v>
      </c>
      <c r="BM132">
        <v>2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20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4</v>
      </c>
      <c r="DH132">
        <v>1</v>
      </c>
      <c r="DI132">
        <v>86</v>
      </c>
      <c r="DJ132">
        <v>0.84313725490196079</v>
      </c>
      <c r="DK132">
        <v>5</v>
      </c>
      <c r="DL132">
        <v>0</v>
      </c>
      <c r="DM132">
        <v>0</v>
      </c>
      <c r="DN132">
        <v>4</v>
      </c>
      <c r="DO132">
        <v>1</v>
      </c>
      <c r="DP132">
        <v>66</v>
      </c>
      <c r="DQ132">
        <v>3</v>
      </c>
      <c r="DR132">
        <v>16</v>
      </c>
      <c r="DS132">
        <v>1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 t="s">
        <v>248</v>
      </c>
      <c r="EA132" t="s">
        <v>320</v>
      </c>
      <c r="EB132" t="s">
        <v>260</v>
      </c>
      <c r="ED132">
        <v>0.4375</v>
      </c>
      <c r="EE132">
        <v>0.47916666666666669</v>
      </c>
      <c r="EG132">
        <v>8.3713724670000005</v>
      </c>
      <c r="EH132">
        <v>77.596533649999998</v>
      </c>
      <c r="EJ132">
        <v>0</v>
      </c>
      <c r="EK132">
        <v>1</v>
      </c>
      <c r="EL132" t="s">
        <v>255</v>
      </c>
      <c r="EM132">
        <v>0.12</v>
      </c>
      <c r="EN132">
        <v>17.405331260000001</v>
      </c>
      <c r="EO132">
        <v>0</v>
      </c>
      <c r="EP132">
        <v>0</v>
      </c>
      <c r="EQ132">
        <v>0</v>
      </c>
      <c r="ER132">
        <v>1</v>
      </c>
      <c r="ES132">
        <v>0</v>
      </c>
      <c r="ET132">
        <v>0</v>
      </c>
      <c r="EU132" t="s">
        <v>419</v>
      </c>
      <c r="EV132">
        <v>1</v>
      </c>
      <c r="EW132">
        <v>1</v>
      </c>
      <c r="EZ132">
        <v>1</v>
      </c>
      <c r="FA132">
        <v>0</v>
      </c>
      <c r="FB132">
        <v>0</v>
      </c>
      <c r="FC132">
        <v>0</v>
      </c>
      <c r="FD132">
        <v>2</v>
      </c>
      <c r="FE132">
        <v>1</v>
      </c>
      <c r="FF132" t="s">
        <v>420</v>
      </c>
      <c r="FG132">
        <v>0.12</v>
      </c>
      <c r="FH132">
        <v>2.0886397520000002</v>
      </c>
      <c r="FI132">
        <v>15.31669151</v>
      </c>
      <c r="FJ132">
        <v>1</v>
      </c>
      <c r="FM132">
        <v>1</v>
      </c>
      <c r="GB132">
        <v>2</v>
      </c>
      <c r="GC132">
        <v>0.12</v>
      </c>
      <c r="GD132">
        <v>2.0886397510000001</v>
      </c>
      <c r="GK132">
        <v>1</v>
      </c>
      <c r="HC132">
        <v>0</v>
      </c>
      <c r="HD132">
        <v>0</v>
      </c>
      <c r="HE132">
        <v>0</v>
      </c>
      <c r="HG132">
        <v>0</v>
      </c>
      <c r="HH132">
        <v>2</v>
      </c>
      <c r="HR132">
        <v>1</v>
      </c>
      <c r="IR132">
        <v>1</v>
      </c>
      <c r="IT132">
        <v>521.45346199999994</v>
      </c>
      <c r="IU132">
        <v>1</v>
      </c>
      <c r="IV132">
        <v>5</v>
      </c>
      <c r="IW132">
        <v>0</v>
      </c>
      <c r="IX132">
        <v>4.2699999999999996</v>
      </c>
      <c r="IY132">
        <v>25.71</v>
      </c>
      <c r="JB132">
        <v>1.917717E-3</v>
      </c>
      <c r="JC132">
        <v>9.5885829999999995E-3</v>
      </c>
      <c r="JD132">
        <v>0</v>
      </c>
      <c r="JE132">
        <v>8.1886500000000004E-3</v>
      </c>
      <c r="JJ132" t="s">
        <v>421</v>
      </c>
    </row>
    <row r="133" spans="1:270" x14ac:dyDescent="0.35">
      <c r="A133">
        <v>2013</v>
      </c>
      <c r="B133" t="s">
        <v>353</v>
      </c>
      <c r="C133">
        <v>7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42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111</v>
      </c>
      <c r="R133">
        <v>0</v>
      </c>
      <c r="S133">
        <v>0</v>
      </c>
      <c r="T133">
        <v>163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1</v>
      </c>
      <c r="AF133">
        <v>0</v>
      </c>
      <c r="AG133">
        <v>0</v>
      </c>
      <c r="AH133">
        <v>351</v>
      </c>
      <c r="AI133">
        <v>10</v>
      </c>
      <c r="AJ133">
        <v>0</v>
      </c>
      <c r="AK133">
        <v>13</v>
      </c>
      <c r="AL133">
        <v>2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9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16</v>
      </c>
      <c r="BA133">
        <v>96</v>
      </c>
      <c r="BB133">
        <v>82</v>
      </c>
      <c r="BC133">
        <v>3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2</v>
      </c>
      <c r="BJ133">
        <v>0</v>
      </c>
      <c r="BK133">
        <v>0</v>
      </c>
      <c r="BL133">
        <v>199</v>
      </c>
      <c r="BM133">
        <v>6</v>
      </c>
      <c r="BN133">
        <v>0</v>
      </c>
      <c r="BO133">
        <v>0</v>
      </c>
      <c r="BP133">
        <v>0</v>
      </c>
      <c r="BQ133">
        <v>0</v>
      </c>
      <c r="BR133">
        <v>3</v>
      </c>
      <c r="BS133">
        <v>0</v>
      </c>
      <c r="BT133">
        <v>0</v>
      </c>
      <c r="BU133">
        <v>45</v>
      </c>
      <c r="BV133">
        <v>1</v>
      </c>
      <c r="BW133">
        <v>0</v>
      </c>
      <c r="BX133">
        <v>45</v>
      </c>
      <c r="BY133">
        <v>3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91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22</v>
      </c>
      <c r="CQ133">
        <v>0</v>
      </c>
      <c r="CR133">
        <v>0</v>
      </c>
      <c r="CS133">
        <v>3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2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126</v>
      </c>
      <c r="DH133">
        <v>5</v>
      </c>
      <c r="DI133">
        <v>721</v>
      </c>
      <c r="DJ133">
        <v>7.0686274509803919</v>
      </c>
      <c r="DK133">
        <v>22</v>
      </c>
      <c r="DL133">
        <v>48</v>
      </c>
      <c r="DM133">
        <v>2</v>
      </c>
      <c r="DN133">
        <v>101</v>
      </c>
      <c r="DO133">
        <v>5</v>
      </c>
      <c r="DP133">
        <v>52</v>
      </c>
      <c r="DQ133">
        <v>5</v>
      </c>
      <c r="DR133">
        <v>115</v>
      </c>
      <c r="DS133">
        <v>3</v>
      </c>
      <c r="DT133">
        <v>191</v>
      </c>
      <c r="DU133">
        <v>4</v>
      </c>
      <c r="DV133">
        <v>0</v>
      </c>
      <c r="DW133">
        <v>0</v>
      </c>
      <c r="DX133">
        <v>192</v>
      </c>
      <c r="DY133">
        <v>3</v>
      </c>
      <c r="DZ133" t="s">
        <v>248</v>
      </c>
      <c r="EA133" t="s">
        <v>292</v>
      </c>
      <c r="EB133" t="s">
        <v>260</v>
      </c>
      <c r="EG133">
        <v>8.7452276720000004</v>
      </c>
      <c r="EH133">
        <v>77.476663889999998</v>
      </c>
      <c r="EI133" t="s">
        <v>363</v>
      </c>
      <c r="IT133">
        <v>176.5297123</v>
      </c>
      <c r="IU133">
        <v>3</v>
      </c>
      <c r="IV133">
        <v>2</v>
      </c>
      <c r="IW133">
        <v>0</v>
      </c>
      <c r="IX133">
        <v>1.43</v>
      </c>
      <c r="IY133">
        <v>68.34</v>
      </c>
      <c r="IZ133">
        <v>7</v>
      </c>
      <c r="JA133">
        <v>8</v>
      </c>
      <c r="JB133">
        <v>1.6994306000000001E-2</v>
      </c>
      <c r="JC133">
        <v>1.1329538E-2</v>
      </c>
      <c r="JD133">
        <v>0</v>
      </c>
      <c r="JE133">
        <v>8.1006189999999999E-3</v>
      </c>
    </row>
    <row r="134" spans="1:270" x14ac:dyDescent="0.35">
      <c r="A134">
        <v>2013</v>
      </c>
      <c r="B134" t="s">
        <v>422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110</v>
      </c>
      <c r="I134">
        <v>0</v>
      </c>
      <c r="J134">
        <v>3</v>
      </c>
      <c r="K134">
        <v>4</v>
      </c>
      <c r="L134">
        <v>86</v>
      </c>
      <c r="M134">
        <v>0</v>
      </c>
      <c r="N134">
        <v>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14</v>
      </c>
      <c r="U134">
        <v>2</v>
      </c>
      <c r="V134">
        <v>0</v>
      </c>
      <c r="W134">
        <v>0</v>
      </c>
      <c r="X134">
        <v>0</v>
      </c>
      <c r="Y134">
        <v>10</v>
      </c>
      <c r="Z134">
        <v>0</v>
      </c>
      <c r="AA134">
        <v>0</v>
      </c>
      <c r="AB134">
        <v>0</v>
      </c>
      <c r="AC134">
        <v>0</v>
      </c>
      <c r="AD134">
        <v>13</v>
      </c>
      <c r="AE134">
        <v>9</v>
      </c>
      <c r="AF134">
        <v>27</v>
      </c>
      <c r="AG134">
        <v>0</v>
      </c>
      <c r="AH134">
        <v>165</v>
      </c>
      <c r="AI134">
        <v>13</v>
      </c>
      <c r="AJ134">
        <v>0</v>
      </c>
      <c r="AK134">
        <v>82</v>
      </c>
      <c r="AL134">
        <v>67</v>
      </c>
      <c r="AM134">
        <v>0</v>
      </c>
      <c r="AN134">
        <v>0</v>
      </c>
      <c r="AO134">
        <v>0</v>
      </c>
      <c r="AP134">
        <v>3</v>
      </c>
      <c r="AQ134">
        <v>23</v>
      </c>
      <c r="AR134">
        <v>14</v>
      </c>
      <c r="AS134">
        <v>0</v>
      </c>
      <c r="AT134">
        <v>23</v>
      </c>
      <c r="AU134">
        <v>7</v>
      </c>
      <c r="AV134">
        <v>0</v>
      </c>
      <c r="AW134">
        <v>1</v>
      </c>
      <c r="AX134">
        <v>1</v>
      </c>
      <c r="AY134">
        <v>0</v>
      </c>
      <c r="AZ134">
        <v>0</v>
      </c>
      <c r="BA134">
        <v>9</v>
      </c>
      <c r="BB134">
        <v>26</v>
      </c>
      <c r="BC134">
        <v>71</v>
      </c>
      <c r="BD134">
        <v>0</v>
      </c>
      <c r="BE134">
        <v>42</v>
      </c>
      <c r="BF134">
        <v>89</v>
      </c>
      <c r="BG134">
        <v>0</v>
      </c>
      <c r="BH134">
        <v>3</v>
      </c>
      <c r="BI134">
        <v>13</v>
      </c>
      <c r="BJ134">
        <v>312</v>
      </c>
      <c r="BK134">
        <v>8</v>
      </c>
      <c r="BL134">
        <v>611</v>
      </c>
      <c r="BM134">
        <v>7</v>
      </c>
      <c r="BN134">
        <v>0</v>
      </c>
      <c r="BO134">
        <v>0</v>
      </c>
      <c r="BP134">
        <v>0</v>
      </c>
      <c r="BQ134">
        <v>7</v>
      </c>
      <c r="BR134">
        <v>13</v>
      </c>
      <c r="BS134">
        <v>0</v>
      </c>
      <c r="BT134">
        <v>3</v>
      </c>
      <c r="BU134">
        <v>18</v>
      </c>
      <c r="BV134">
        <v>1</v>
      </c>
      <c r="BW134">
        <v>0</v>
      </c>
      <c r="BX134">
        <v>18</v>
      </c>
      <c r="BY134">
        <v>12</v>
      </c>
      <c r="BZ134">
        <v>0</v>
      </c>
      <c r="CA134">
        <v>0</v>
      </c>
      <c r="CB134">
        <v>0</v>
      </c>
      <c r="CC134">
        <v>0</v>
      </c>
      <c r="CD134">
        <v>67</v>
      </c>
      <c r="CE134">
        <v>27</v>
      </c>
      <c r="CF134">
        <v>0</v>
      </c>
      <c r="CG134">
        <v>0</v>
      </c>
      <c r="CH134">
        <v>0</v>
      </c>
      <c r="CI134">
        <v>14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195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23</v>
      </c>
      <c r="DD134">
        <v>0</v>
      </c>
      <c r="DE134">
        <v>1</v>
      </c>
      <c r="DF134">
        <v>0</v>
      </c>
      <c r="DG134">
        <v>660</v>
      </c>
      <c r="DH134">
        <v>17</v>
      </c>
      <c r="DI134">
        <v>1454</v>
      </c>
      <c r="DJ134">
        <v>14.254901960784315</v>
      </c>
      <c r="DK134">
        <v>38</v>
      </c>
      <c r="DL134">
        <v>31</v>
      </c>
      <c r="DM134">
        <v>2</v>
      </c>
      <c r="DN134">
        <v>530</v>
      </c>
      <c r="DO134">
        <v>11</v>
      </c>
      <c r="DP134">
        <v>272</v>
      </c>
      <c r="DQ134">
        <v>10</v>
      </c>
      <c r="DR134">
        <v>192</v>
      </c>
      <c r="DS134">
        <v>7</v>
      </c>
      <c r="DT134">
        <v>124</v>
      </c>
      <c r="DU134">
        <v>6</v>
      </c>
      <c r="DV134">
        <v>0</v>
      </c>
      <c r="DW134">
        <v>0</v>
      </c>
      <c r="DX134">
        <v>96</v>
      </c>
      <c r="DY134">
        <v>2</v>
      </c>
      <c r="DZ134" t="s">
        <v>248</v>
      </c>
      <c r="EA134" t="s">
        <v>368</v>
      </c>
      <c r="EB134" t="s">
        <v>250</v>
      </c>
      <c r="EG134">
        <v>8.6151970060000007</v>
      </c>
      <c r="EH134">
        <v>77.88802244</v>
      </c>
      <c r="EI134" t="s">
        <v>363</v>
      </c>
      <c r="GE134">
        <v>5</v>
      </c>
      <c r="GF134">
        <v>6</v>
      </c>
      <c r="GG134">
        <v>2</v>
      </c>
      <c r="GI134">
        <v>3</v>
      </c>
      <c r="IT134">
        <v>423.36024190000001</v>
      </c>
      <c r="IU134">
        <v>1</v>
      </c>
      <c r="IV134">
        <v>3</v>
      </c>
      <c r="IW134">
        <v>0</v>
      </c>
      <c r="IX134">
        <v>0</v>
      </c>
      <c r="IY134">
        <v>26.77</v>
      </c>
      <c r="JB134">
        <v>2.3620550000000001E-3</v>
      </c>
      <c r="JC134">
        <v>7.0861639999999998E-3</v>
      </c>
      <c r="JD134">
        <v>0</v>
      </c>
      <c r="JE134">
        <v>0</v>
      </c>
    </row>
    <row r="135" spans="1:270" x14ac:dyDescent="0.35">
      <c r="A135">
        <v>2014</v>
      </c>
      <c r="B135" t="s">
        <v>423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</v>
      </c>
      <c r="O135">
        <v>0</v>
      </c>
      <c r="P135">
        <v>0</v>
      </c>
      <c r="Q135">
        <v>16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10</v>
      </c>
      <c r="AF135">
        <v>0</v>
      </c>
      <c r="AG135">
        <v>0</v>
      </c>
      <c r="AH135">
        <v>565</v>
      </c>
      <c r="AI135">
        <v>13</v>
      </c>
      <c r="AJ135">
        <v>0</v>
      </c>
      <c r="AK135">
        <v>0</v>
      </c>
      <c r="AL135">
        <v>3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7</v>
      </c>
      <c r="AU135">
        <v>7</v>
      </c>
      <c r="AV135">
        <v>0</v>
      </c>
      <c r="AW135">
        <v>2</v>
      </c>
      <c r="AX135">
        <v>4</v>
      </c>
      <c r="AY135">
        <v>0</v>
      </c>
      <c r="AZ135">
        <v>200</v>
      </c>
      <c r="BA135">
        <v>500</v>
      </c>
      <c r="BB135">
        <v>1</v>
      </c>
      <c r="BC135">
        <v>19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3</v>
      </c>
      <c r="BJ135">
        <v>0</v>
      </c>
      <c r="BK135">
        <v>0</v>
      </c>
      <c r="BL135">
        <v>213</v>
      </c>
      <c r="BM135">
        <v>2</v>
      </c>
      <c r="BN135">
        <v>0</v>
      </c>
      <c r="BO135">
        <v>0</v>
      </c>
      <c r="BP135">
        <v>0</v>
      </c>
      <c r="BQ135">
        <v>3</v>
      </c>
      <c r="BR135">
        <v>0</v>
      </c>
      <c r="BS135">
        <v>0</v>
      </c>
      <c r="BT135">
        <v>0</v>
      </c>
      <c r="BU135">
        <v>1</v>
      </c>
      <c r="BV135">
        <v>1</v>
      </c>
      <c r="BW135">
        <v>0</v>
      </c>
      <c r="BX135">
        <v>1</v>
      </c>
      <c r="BY135">
        <v>14</v>
      </c>
      <c r="BZ135">
        <v>0</v>
      </c>
      <c r="CA135">
        <v>0</v>
      </c>
      <c r="CB135">
        <v>0</v>
      </c>
      <c r="CC135">
        <v>0</v>
      </c>
      <c r="CD135">
        <v>13</v>
      </c>
      <c r="CE135">
        <v>24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14</v>
      </c>
      <c r="DD135">
        <v>0</v>
      </c>
      <c r="DE135">
        <v>0</v>
      </c>
      <c r="DF135">
        <v>6</v>
      </c>
      <c r="DG135">
        <v>72</v>
      </c>
      <c r="DH135">
        <v>6</v>
      </c>
      <c r="DI135">
        <v>851</v>
      </c>
      <c r="DJ135">
        <v>8.3431372549019613</v>
      </c>
      <c r="DK135">
        <v>22</v>
      </c>
      <c r="DL135">
        <v>1</v>
      </c>
      <c r="DM135">
        <v>1</v>
      </c>
      <c r="DN135">
        <v>16</v>
      </c>
      <c r="DO135">
        <v>6</v>
      </c>
      <c r="DP135">
        <v>34</v>
      </c>
      <c r="DQ135">
        <v>5</v>
      </c>
      <c r="DR135">
        <v>36</v>
      </c>
      <c r="DS135">
        <v>3</v>
      </c>
      <c r="DT135">
        <v>564</v>
      </c>
      <c r="DU135">
        <v>6</v>
      </c>
      <c r="DV135">
        <v>0</v>
      </c>
      <c r="DW135">
        <v>0</v>
      </c>
      <c r="DX135">
        <v>200</v>
      </c>
      <c r="DY135">
        <v>1</v>
      </c>
      <c r="DZ135" t="s">
        <v>248</v>
      </c>
      <c r="EA135" t="s">
        <v>292</v>
      </c>
      <c r="EB135" t="s">
        <v>260</v>
      </c>
      <c r="EC135">
        <v>41664</v>
      </c>
      <c r="ED135">
        <v>0.64583333333333337</v>
      </c>
      <c r="EE135">
        <v>0.72916666666666663</v>
      </c>
      <c r="EG135">
        <v>8.7573975140000009</v>
      </c>
      <c r="EH135">
        <v>77.445724290000001</v>
      </c>
      <c r="EJ135">
        <v>0</v>
      </c>
      <c r="EK135">
        <v>1</v>
      </c>
      <c r="EL135" t="s">
        <v>264</v>
      </c>
      <c r="EM135">
        <v>0.5</v>
      </c>
      <c r="EN135">
        <v>42.841140250000002</v>
      </c>
      <c r="EO135">
        <v>1</v>
      </c>
      <c r="EP135">
        <v>1</v>
      </c>
      <c r="EQ135">
        <v>1</v>
      </c>
      <c r="ER135">
        <v>1</v>
      </c>
      <c r="ES135">
        <v>0</v>
      </c>
      <c r="ET135">
        <v>1</v>
      </c>
      <c r="EV135">
        <v>5</v>
      </c>
      <c r="EW135">
        <v>1</v>
      </c>
      <c r="EZ135">
        <v>0</v>
      </c>
      <c r="FA135">
        <v>0</v>
      </c>
      <c r="FB135">
        <v>0</v>
      </c>
      <c r="FC135">
        <v>0</v>
      </c>
      <c r="FD135">
        <v>15</v>
      </c>
      <c r="FE135">
        <v>1</v>
      </c>
      <c r="FF135" t="s">
        <v>424</v>
      </c>
      <c r="FG135">
        <v>0.25</v>
      </c>
      <c r="FH135">
        <v>10.71028506</v>
      </c>
      <c r="FI135">
        <v>32.130855189999998</v>
      </c>
      <c r="FQ135">
        <v>1</v>
      </c>
      <c r="GB135">
        <v>1</v>
      </c>
      <c r="GC135">
        <v>0</v>
      </c>
      <c r="GD135">
        <v>0</v>
      </c>
      <c r="GE135">
        <v>1</v>
      </c>
      <c r="GG135">
        <v>2</v>
      </c>
      <c r="GI135">
        <v>2</v>
      </c>
      <c r="GK135">
        <v>1</v>
      </c>
      <c r="GM135">
        <v>0</v>
      </c>
      <c r="HC135">
        <v>1</v>
      </c>
      <c r="HD135">
        <v>1</v>
      </c>
      <c r="HE135">
        <v>1</v>
      </c>
      <c r="HG135">
        <v>3</v>
      </c>
      <c r="HH135">
        <v>2</v>
      </c>
      <c r="HN135">
        <v>1</v>
      </c>
      <c r="HT135">
        <v>1</v>
      </c>
      <c r="HZ135">
        <v>1</v>
      </c>
      <c r="IR135">
        <v>2</v>
      </c>
      <c r="IT135">
        <v>268.01369019999998</v>
      </c>
      <c r="IU135">
        <v>2</v>
      </c>
      <c r="IV135">
        <v>1</v>
      </c>
      <c r="IW135">
        <v>0</v>
      </c>
      <c r="IX135">
        <v>0.81</v>
      </c>
      <c r="IY135">
        <v>64.95</v>
      </c>
      <c r="IZ135">
        <v>8</v>
      </c>
      <c r="JA135">
        <v>4</v>
      </c>
      <c r="JB135">
        <v>7.4623049999999998E-3</v>
      </c>
      <c r="JC135">
        <v>3.7311530000000001E-3</v>
      </c>
      <c r="JD135">
        <v>0</v>
      </c>
      <c r="JE135">
        <v>3.0222339999999999E-3</v>
      </c>
    </row>
    <row r="136" spans="1:270" x14ac:dyDescent="0.35">
      <c r="A136">
        <v>2014</v>
      </c>
      <c r="B136" t="s">
        <v>425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21</v>
      </c>
      <c r="I136">
        <v>0</v>
      </c>
      <c r="J136">
        <v>3</v>
      </c>
      <c r="K136">
        <v>0</v>
      </c>
      <c r="L136">
        <v>34</v>
      </c>
      <c r="M136">
        <v>0</v>
      </c>
      <c r="N136">
        <v>3</v>
      </c>
      <c r="O136">
        <v>2</v>
      </c>
      <c r="P136">
        <v>0</v>
      </c>
      <c r="Q136">
        <v>150</v>
      </c>
      <c r="R136">
        <v>0</v>
      </c>
      <c r="S136">
        <v>0</v>
      </c>
      <c r="T136">
        <v>203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25</v>
      </c>
      <c r="AA136">
        <v>0</v>
      </c>
      <c r="AB136">
        <v>0</v>
      </c>
      <c r="AC136">
        <v>0</v>
      </c>
      <c r="AD136">
        <v>32</v>
      </c>
      <c r="AE136">
        <v>0</v>
      </c>
      <c r="AF136">
        <v>1</v>
      </c>
      <c r="AG136">
        <v>0</v>
      </c>
      <c r="AH136">
        <v>184</v>
      </c>
      <c r="AI136">
        <v>8</v>
      </c>
      <c r="AJ136">
        <v>0</v>
      </c>
      <c r="AK136">
        <v>20</v>
      </c>
      <c r="AL136">
        <v>21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0</v>
      </c>
      <c r="AW136">
        <v>1</v>
      </c>
      <c r="AX136">
        <v>3</v>
      </c>
      <c r="AY136">
        <v>0</v>
      </c>
      <c r="AZ136">
        <v>300</v>
      </c>
      <c r="BA136">
        <v>168</v>
      </c>
      <c r="BB136">
        <v>2</v>
      </c>
      <c r="BC136">
        <v>9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576</v>
      </c>
      <c r="BM136">
        <v>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2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6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4</v>
      </c>
      <c r="DD136">
        <v>0</v>
      </c>
      <c r="DE136">
        <v>13</v>
      </c>
      <c r="DF136">
        <v>0</v>
      </c>
      <c r="DG136">
        <v>263</v>
      </c>
      <c r="DH136">
        <v>9</v>
      </c>
      <c r="DI136">
        <v>1025</v>
      </c>
      <c r="DJ136">
        <v>10.049019607843137</v>
      </c>
      <c r="DK136">
        <v>23</v>
      </c>
      <c r="DL136">
        <v>2</v>
      </c>
      <c r="DM136">
        <v>1</v>
      </c>
      <c r="DN136">
        <v>37</v>
      </c>
      <c r="DO136">
        <v>3</v>
      </c>
      <c r="DP136">
        <v>89</v>
      </c>
      <c r="DQ136">
        <v>7</v>
      </c>
      <c r="DR136">
        <v>190</v>
      </c>
      <c r="DS136">
        <v>4</v>
      </c>
      <c r="DT136">
        <v>184</v>
      </c>
      <c r="DU136">
        <v>5</v>
      </c>
      <c r="DV136">
        <v>0</v>
      </c>
      <c r="DW136">
        <v>0</v>
      </c>
      <c r="DX136">
        <v>523</v>
      </c>
      <c r="DY136">
        <v>3</v>
      </c>
      <c r="DZ136" t="s">
        <v>248</v>
      </c>
      <c r="EA136" t="s">
        <v>307</v>
      </c>
      <c r="EB136" t="s">
        <v>250</v>
      </c>
      <c r="EC136">
        <v>41665</v>
      </c>
      <c r="ED136">
        <v>0.4375</v>
      </c>
      <c r="EE136">
        <v>0.54166666666666663</v>
      </c>
      <c r="EG136">
        <v>8.7343827520000001</v>
      </c>
      <c r="EH136">
        <v>77.540868230000001</v>
      </c>
      <c r="EJ136">
        <v>0</v>
      </c>
      <c r="EK136">
        <v>1</v>
      </c>
      <c r="EL136" t="s">
        <v>264</v>
      </c>
      <c r="EM136">
        <v>0.75</v>
      </c>
      <c r="EN136">
        <v>78.913742029999995</v>
      </c>
      <c r="EO136">
        <v>1</v>
      </c>
      <c r="EP136">
        <v>1</v>
      </c>
      <c r="EQ136">
        <v>1</v>
      </c>
      <c r="ER136">
        <v>1</v>
      </c>
      <c r="ES136">
        <v>0</v>
      </c>
      <c r="ET136">
        <v>0</v>
      </c>
      <c r="EV136">
        <v>4</v>
      </c>
      <c r="EW136">
        <v>1</v>
      </c>
      <c r="EZ136">
        <v>1</v>
      </c>
      <c r="FA136">
        <v>0</v>
      </c>
      <c r="FB136">
        <v>0</v>
      </c>
      <c r="FC136">
        <v>0</v>
      </c>
      <c r="FD136">
        <v>7</v>
      </c>
      <c r="FE136">
        <v>1</v>
      </c>
      <c r="FF136" t="s">
        <v>426</v>
      </c>
      <c r="FG136">
        <v>0.25</v>
      </c>
      <c r="FH136">
        <v>19.728435510000001</v>
      </c>
      <c r="FI136">
        <v>59.185306519999997</v>
      </c>
      <c r="FJ136">
        <v>1</v>
      </c>
      <c r="GB136">
        <v>1</v>
      </c>
      <c r="GC136">
        <v>0.12</v>
      </c>
      <c r="GD136">
        <v>9.4696490440000005</v>
      </c>
      <c r="GK136">
        <v>0</v>
      </c>
      <c r="HC136">
        <v>1</v>
      </c>
      <c r="HD136">
        <v>0</v>
      </c>
      <c r="HE136">
        <v>1</v>
      </c>
      <c r="HG136">
        <v>2</v>
      </c>
      <c r="HH136">
        <v>2</v>
      </c>
      <c r="HT136">
        <v>1</v>
      </c>
      <c r="HY136">
        <v>1</v>
      </c>
      <c r="IR136">
        <v>2</v>
      </c>
      <c r="IT136">
        <v>367.4285769</v>
      </c>
      <c r="IU136">
        <v>1</v>
      </c>
      <c r="IV136">
        <v>2</v>
      </c>
      <c r="IW136">
        <v>0</v>
      </c>
      <c r="IX136">
        <v>1.89</v>
      </c>
      <c r="IY136">
        <v>63.2</v>
      </c>
      <c r="IZ136">
        <v>30</v>
      </c>
      <c r="JA136">
        <v>3</v>
      </c>
      <c r="JB136">
        <v>2.721617E-3</v>
      </c>
      <c r="JC136">
        <v>5.4432350000000003E-3</v>
      </c>
      <c r="JD136">
        <v>0</v>
      </c>
      <c r="JE136">
        <v>5.1438569999999999E-3</v>
      </c>
    </row>
    <row r="137" spans="1:270" x14ac:dyDescent="0.35">
      <c r="A137">
        <v>2014</v>
      </c>
      <c r="B137" t="s">
        <v>247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93</v>
      </c>
      <c r="R137">
        <v>0</v>
      </c>
      <c r="S137">
        <v>23</v>
      </c>
      <c r="T137">
        <v>8125</v>
      </c>
      <c r="U137">
        <v>0</v>
      </c>
      <c r="V137">
        <v>6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4375</v>
      </c>
      <c r="AE137">
        <v>34</v>
      </c>
      <c r="AF137">
        <v>0</v>
      </c>
      <c r="AG137">
        <v>61</v>
      </c>
      <c r="AH137">
        <v>267</v>
      </c>
      <c r="AI137">
        <v>15</v>
      </c>
      <c r="AJ137">
        <v>0</v>
      </c>
      <c r="AK137">
        <v>57</v>
      </c>
      <c r="AL137">
        <v>3</v>
      </c>
      <c r="AM137">
        <v>0</v>
      </c>
      <c r="AN137">
        <v>0</v>
      </c>
      <c r="AO137">
        <v>0</v>
      </c>
      <c r="AP137">
        <v>0</v>
      </c>
      <c r="AQ137">
        <v>8</v>
      </c>
      <c r="AR137">
        <v>0</v>
      </c>
      <c r="AS137">
        <v>0</v>
      </c>
      <c r="AT137">
        <v>17</v>
      </c>
      <c r="AU137">
        <v>49</v>
      </c>
      <c r="AV137">
        <v>0</v>
      </c>
      <c r="AW137">
        <v>2</v>
      </c>
      <c r="AX137">
        <v>0</v>
      </c>
      <c r="AY137">
        <v>0</v>
      </c>
      <c r="AZ137">
        <v>157</v>
      </c>
      <c r="BA137">
        <v>21</v>
      </c>
      <c r="BB137">
        <v>3</v>
      </c>
      <c r="BC137">
        <v>58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23</v>
      </c>
      <c r="BJ137">
        <v>0</v>
      </c>
      <c r="BK137">
        <v>5</v>
      </c>
      <c r="BL137">
        <v>12802</v>
      </c>
      <c r="BM137">
        <v>9</v>
      </c>
      <c r="BN137">
        <v>1</v>
      </c>
      <c r="BO137">
        <v>0</v>
      </c>
      <c r="BP137">
        <v>0</v>
      </c>
      <c r="BQ137">
        <v>2</v>
      </c>
      <c r="BR137">
        <v>35</v>
      </c>
      <c r="BS137">
        <v>0</v>
      </c>
      <c r="BT137">
        <v>0</v>
      </c>
      <c r="BU137">
        <v>454</v>
      </c>
      <c r="BV137">
        <v>2</v>
      </c>
      <c r="BW137">
        <v>13</v>
      </c>
      <c r="BX137">
        <v>393</v>
      </c>
      <c r="BY137">
        <v>2</v>
      </c>
      <c r="BZ137">
        <v>0</v>
      </c>
      <c r="CA137">
        <v>0</v>
      </c>
      <c r="CB137">
        <v>4</v>
      </c>
      <c r="CC137">
        <v>0</v>
      </c>
      <c r="CD137">
        <v>23</v>
      </c>
      <c r="CE137">
        <v>14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0</v>
      </c>
      <c r="CP137">
        <v>70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6</v>
      </c>
      <c r="DD137">
        <v>0</v>
      </c>
      <c r="DE137">
        <v>0</v>
      </c>
      <c r="DF137">
        <v>0</v>
      </c>
      <c r="DG137">
        <v>168</v>
      </c>
      <c r="DH137">
        <v>6</v>
      </c>
      <c r="DI137">
        <v>13691</v>
      </c>
      <c r="DJ137">
        <v>134.22549019607843</v>
      </c>
      <c r="DK137">
        <v>32</v>
      </c>
      <c r="DL137">
        <v>428</v>
      </c>
      <c r="DM137">
        <v>2</v>
      </c>
      <c r="DN137">
        <v>72</v>
      </c>
      <c r="DO137">
        <v>8</v>
      </c>
      <c r="DP137">
        <v>4438</v>
      </c>
      <c r="DQ137">
        <v>8</v>
      </c>
      <c r="DR137">
        <v>96</v>
      </c>
      <c r="DS137">
        <v>3</v>
      </c>
      <c r="DT137">
        <v>180</v>
      </c>
      <c r="DU137">
        <v>6</v>
      </c>
      <c r="DV137">
        <v>0</v>
      </c>
      <c r="DW137">
        <v>0</v>
      </c>
      <c r="DX137">
        <v>8406</v>
      </c>
      <c r="DY137">
        <v>5</v>
      </c>
      <c r="DZ137" t="s">
        <v>248</v>
      </c>
      <c r="EA137" t="s">
        <v>249</v>
      </c>
      <c r="EB137" t="s">
        <v>250</v>
      </c>
      <c r="EC137">
        <v>41665</v>
      </c>
      <c r="ED137">
        <v>0.3833333333333333</v>
      </c>
      <c r="EE137">
        <v>0.52083333333333337</v>
      </c>
      <c r="EF137" t="s">
        <v>427</v>
      </c>
      <c r="EG137">
        <v>8.6573650700000009</v>
      </c>
      <c r="EH137">
        <v>78.037266489999993</v>
      </c>
      <c r="EJ137">
        <v>0</v>
      </c>
      <c r="EK137">
        <v>1</v>
      </c>
      <c r="EL137" t="s">
        <v>255</v>
      </c>
      <c r="EM137">
        <v>1</v>
      </c>
      <c r="EN137">
        <v>320.3679343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0</v>
      </c>
      <c r="EU137">
        <v>1</v>
      </c>
      <c r="EV137">
        <v>6</v>
      </c>
      <c r="EW137">
        <v>1</v>
      </c>
      <c r="EX137">
        <v>1</v>
      </c>
      <c r="EY137">
        <v>1</v>
      </c>
      <c r="EZ137">
        <v>1</v>
      </c>
      <c r="FA137">
        <v>0</v>
      </c>
      <c r="FB137">
        <v>0</v>
      </c>
      <c r="FC137">
        <v>0</v>
      </c>
      <c r="FD137">
        <v>10</v>
      </c>
      <c r="FE137">
        <v>1</v>
      </c>
      <c r="FF137" t="s">
        <v>428</v>
      </c>
      <c r="FG137">
        <v>1</v>
      </c>
      <c r="FH137">
        <v>320.3679343</v>
      </c>
      <c r="FI137">
        <v>0</v>
      </c>
      <c r="FJ137">
        <v>1</v>
      </c>
      <c r="FL137">
        <v>1</v>
      </c>
      <c r="FM137">
        <v>1</v>
      </c>
      <c r="FS137">
        <v>1</v>
      </c>
      <c r="FT137">
        <v>1</v>
      </c>
      <c r="GB137">
        <v>5</v>
      </c>
      <c r="GC137">
        <v>0.25</v>
      </c>
      <c r="GD137">
        <v>80.091983580000004</v>
      </c>
      <c r="GK137">
        <v>1</v>
      </c>
      <c r="HC137">
        <v>12</v>
      </c>
      <c r="HD137">
        <v>0</v>
      </c>
      <c r="HE137">
        <v>0</v>
      </c>
      <c r="HG137">
        <v>12</v>
      </c>
      <c r="HH137">
        <v>2</v>
      </c>
      <c r="HI137">
        <v>1</v>
      </c>
      <c r="HK137">
        <v>1</v>
      </c>
      <c r="HM137">
        <v>1</v>
      </c>
      <c r="HN137">
        <v>1</v>
      </c>
      <c r="HP137">
        <v>1</v>
      </c>
      <c r="HZ137">
        <v>1</v>
      </c>
      <c r="IR137">
        <v>4</v>
      </c>
      <c r="IT137">
        <v>447.25055129999998</v>
      </c>
      <c r="IU137">
        <v>0</v>
      </c>
      <c r="IV137">
        <v>9</v>
      </c>
      <c r="IW137">
        <v>0</v>
      </c>
      <c r="IX137">
        <v>8.94</v>
      </c>
      <c r="IY137">
        <v>10.16</v>
      </c>
      <c r="JB137">
        <v>0</v>
      </c>
      <c r="JC137">
        <v>2.0122949000000001E-2</v>
      </c>
      <c r="JD137">
        <v>0</v>
      </c>
      <c r="JE137">
        <v>1.9988796E-2</v>
      </c>
      <c r="JH137" t="s">
        <v>429</v>
      </c>
    </row>
    <row r="138" spans="1:270" x14ac:dyDescent="0.35">
      <c r="A138">
        <v>2014</v>
      </c>
      <c r="B138" t="s">
        <v>252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3</v>
      </c>
      <c r="K138">
        <v>0</v>
      </c>
      <c r="L138">
        <v>0</v>
      </c>
      <c r="M138">
        <v>0</v>
      </c>
      <c r="N138">
        <v>6</v>
      </c>
      <c r="O138">
        <v>2</v>
      </c>
      <c r="P138">
        <v>0</v>
      </c>
      <c r="Q138">
        <v>11</v>
      </c>
      <c r="R138">
        <v>0</v>
      </c>
      <c r="S138">
        <v>35</v>
      </c>
      <c r="T138">
        <v>56</v>
      </c>
      <c r="U138">
        <v>0</v>
      </c>
      <c r="V138">
        <v>11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26</v>
      </c>
      <c r="AE138">
        <v>11</v>
      </c>
      <c r="AF138">
        <v>5</v>
      </c>
      <c r="AG138">
        <v>15</v>
      </c>
      <c r="AH138">
        <v>98</v>
      </c>
      <c r="AI138">
        <v>16</v>
      </c>
      <c r="AJ138">
        <v>0</v>
      </c>
      <c r="AK138">
        <v>135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2</v>
      </c>
      <c r="AR138">
        <v>0</v>
      </c>
      <c r="AS138">
        <v>0</v>
      </c>
      <c r="AT138">
        <v>21</v>
      </c>
      <c r="AU138">
        <v>11</v>
      </c>
      <c r="AV138">
        <v>0</v>
      </c>
      <c r="AW138">
        <v>8</v>
      </c>
      <c r="AX138">
        <v>2</v>
      </c>
      <c r="AY138">
        <v>0</v>
      </c>
      <c r="AZ138">
        <v>205</v>
      </c>
      <c r="BA138">
        <v>6</v>
      </c>
      <c r="BB138">
        <v>7</v>
      </c>
      <c r="BC138">
        <v>1</v>
      </c>
      <c r="BD138">
        <v>0</v>
      </c>
      <c r="BE138">
        <v>2</v>
      </c>
      <c r="BF138">
        <v>0</v>
      </c>
      <c r="BG138">
        <v>0</v>
      </c>
      <c r="BH138">
        <v>0</v>
      </c>
      <c r="BI138">
        <v>6</v>
      </c>
      <c r="BJ138">
        <v>20</v>
      </c>
      <c r="BK138">
        <v>14</v>
      </c>
      <c r="BL138">
        <v>543</v>
      </c>
      <c r="BM138">
        <v>10</v>
      </c>
      <c r="BN138">
        <v>0</v>
      </c>
      <c r="BO138">
        <v>0</v>
      </c>
      <c r="BP138">
        <v>0</v>
      </c>
      <c r="BQ138">
        <v>0</v>
      </c>
      <c r="BR138">
        <v>18</v>
      </c>
      <c r="BS138">
        <v>0</v>
      </c>
      <c r="BT138">
        <v>0</v>
      </c>
      <c r="BU138">
        <v>40</v>
      </c>
      <c r="BV138">
        <v>3</v>
      </c>
      <c r="BW138">
        <v>3</v>
      </c>
      <c r="BX138">
        <v>23</v>
      </c>
      <c r="BY138">
        <v>6</v>
      </c>
      <c r="BZ138">
        <v>0</v>
      </c>
      <c r="CA138">
        <v>0</v>
      </c>
      <c r="CB138">
        <v>0</v>
      </c>
      <c r="CC138">
        <v>0</v>
      </c>
      <c r="CD138">
        <v>34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5</v>
      </c>
      <c r="CT138">
        <v>0</v>
      </c>
      <c r="CU138">
        <v>4</v>
      </c>
      <c r="CV138">
        <v>0</v>
      </c>
      <c r="CW138">
        <v>0</v>
      </c>
      <c r="CX138">
        <v>0</v>
      </c>
      <c r="CY138">
        <v>2</v>
      </c>
      <c r="CZ138">
        <v>3</v>
      </c>
      <c r="DA138">
        <v>0</v>
      </c>
      <c r="DB138">
        <v>0</v>
      </c>
      <c r="DC138">
        <v>8</v>
      </c>
      <c r="DD138">
        <v>1</v>
      </c>
      <c r="DE138">
        <v>0</v>
      </c>
      <c r="DF138">
        <v>0</v>
      </c>
      <c r="DG138">
        <v>47</v>
      </c>
      <c r="DH138">
        <v>7</v>
      </c>
      <c r="DI138">
        <v>728</v>
      </c>
      <c r="DJ138">
        <v>7.1372549019607847</v>
      </c>
      <c r="DK138">
        <v>36</v>
      </c>
      <c r="DL138">
        <v>47</v>
      </c>
      <c r="DM138">
        <v>5</v>
      </c>
      <c r="DN138">
        <v>82</v>
      </c>
      <c r="DO138">
        <v>9</v>
      </c>
      <c r="DP138">
        <v>127</v>
      </c>
      <c r="DQ138">
        <v>9</v>
      </c>
      <c r="DR138">
        <v>19</v>
      </c>
      <c r="DS138">
        <v>3</v>
      </c>
      <c r="DT138">
        <v>31</v>
      </c>
      <c r="DU138">
        <v>5</v>
      </c>
      <c r="DV138">
        <v>0</v>
      </c>
      <c r="DW138">
        <v>0</v>
      </c>
      <c r="DX138">
        <v>422</v>
      </c>
      <c r="DY138">
        <v>5</v>
      </c>
      <c r="DZ138" t="s">
        <v>248</v>
      </c>
      <c r="EA138" t="s">
        <v>253</v>
      </c>
      <c r="EB138" t="s">
        <v>250</v>
      </c>
      <c r="EC138">
        <v>41664</v>
      </c>
      <c r="ED138">
        <v>0.28333333333333333</v>
      </c>
      <c r="EE138">
        <v>0.41666666666666669</v>
      </c>
      <c r="EG138">
        <v>8.6094655230000008</v>
      </c>
      <c r="EH138">
        <v>78.074403559999993</v>
      </c>
      <c r="EJ138">
        <v>0</v>
      </c>
      <c r="EK138">
        <v>1</v>
      </c>
      <c r="EL138" t="s">
        <v>279</v>
      </c>
      <c r="EM138">
        <v>0.12</v>
      </c>
      <c r="EN138">
        <v>3.5252531999999999</v>
      </c>
      <c r="EO138">
        <v>1</v>
      </c>
      <c r="EP138">
        <v>1</v>
      </c>
      <c r="EQ138">
        <v>0</v>
      </c>
      <c r="ER138">
        <v>1</v>
      </c>
      <c r="ES138">
        <v>0</v>
      </c>
      <c r="ET138">
        <v>0</v>
      </c>
      <c r="EV138">
        <v>3</v>
      </c>
      <c r="EW138">
        <v>1</v>
      </c>
      <c r="EZ138">
        <v>1</v>
      </c>
      <c r="FA138">
        <v>0</v>
      </c>
      <c r="FB138">
        <v>0</v>
      </c>
      <c r="FC138">
        <v>0</v>
      </c>
      <c r="FG138">
        <v>0.75</v>
      </c>
      <c r="FH138">
        <v>2.6439398999999999</v>
      </c>
      <c r="FI138">
        <v>0.88131329999999997</v>
      </c>
      <c r="FJ138">
        <v>1</v>
      </c>
      <c r="FL138">
        <v>1</v>
      </c>
      <c r="FM138">
        <v>1</v>
      </c>
      <c r="FN138">
        <v>1</v>
      </c>
      <c r="FO138">
        <v>1</v>
      </c>
      <c r="GB138">
        <v>5</v>
      </c>
      <c r="GC138">
        <v>0.5</v>
      </c>
      <c r="GD138">
        <v>1.7626265999999999</v>
      </c>
      <c r="GE138">
        <v>7</v>
      </c>
      <c r="GF138">
        <v>6</v>
      </c>
      <c r="GG138">
        <v>5</v>
      </c>
      <c r="GH138">
        <v>1</v>
      </c>
      <c r="GI138">
        <v>4</v>
      </c>
      <c r="GK138">
        <v>1</v>
      </c>
      <c r="GL138">
        <v>1</v>
      </c>
      <c r="GM138">
        <v>0</v>
      </c>
      <c r="GO138">
        <v>0</v>
      </c>
      <c r="GP138">
        <v>0</v>
      </c>
      <c r="HC138">
        <v>0</v>
      </c>
      <c r="HD138">
        <v>0</v>
      </c>
      <c r="HE138">
        <v>0</v>
      </c>
      <c r="HG138">
        <v>0</v>
      </c>
      <c r="HH138">
        <v>1</v>
      </c>
      <c r="HI138">
        <v>1</v>
      </c>
      <c r="HJ138">
        <v>1</v>
      </c>
      <c r="HK138">
        <v>1</v>
      </c>
      <c r="HM138">
        <v>1</v>
      </c>
      <c r="HN138">
        <v>1</v>
      </c>
      <c r="HO138">
        <v>1</v>
      </c>
      <c r="IF138">
        <v>1</v>
      </c>
      <c r="IR138">
        <v>4</v>
      </c>
      <c r="IT138">
        <v>185.64292209999999</v>
      </c>
      <c r="IU138">
        <v>1</v>
      </c>
      <c r="IV138">
        <v>5</v>
      </c>
      <c r="IW138">
        <v>0</v>
      </c>
      <c r="IX138">
        <v>1.59</v>
      </c>
      <c r="IY138">
        <v>5.99</v>
      </c>
      <c r="JB138">
        <v>5.3866850000000004E-3</v>
      </c>
      <c r="JC138">
        <v>2.6933426999999999E-2</v>
      </c>
      <c r="JD138">
        <v>0</v>
      </c>
      <c r="JE138">
        <v>8.5648300000000007E-3</v>
      </c>
    </row>
    <row r="139" spans="1:270" x14ac:dyDescent="0.35">
      <c r="A139">
        <v>2014</v>
      </c>
      <c r="B139" t="s">
        <v>261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57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65</v>
      </c>
      <c r="AI139">
        <v>4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37</v>
      </c>
      <c r="BB139">
        <v>4</v>
      </c>
      <c r="BC139">
        <v>49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65</v>
      </c>
      <c r="BM139">
        <v>2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8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65</v>
      </c>
      <c r="DH139">
        <v>4</v>
      </c>
      <c r="DI139">
        <v>195</v>
      </c>
      <c r="DJ139">
        <v>1.911764705882353</v>
      </c>
      <c r="DK139">
        <v>10</v>
      </c>
      <c r="DL139">
        <v>0</v>
      </c>
      <c r="DM139">
        <v>0</v>
      </c>
      <c r="DN139">
        <v>4</v>
      </c>
      <c r="DO139">
        <v>1</v>
      </c>
      <c r="DP139">
        <v>47</v>
      </c>
      <c r="DQ139">
        <v>5</v>
      </c>
      <c r="DR139">
        <v>1</v>
      </c>
      <c r="DS139">
        <v>1</v>
      </c>
      <c r="DT139">
        <v>86</v>
      </c>
      <c r="DU139">
        <v>2</v>
      </c>
      <c r="DV139">
        <v>0</v>
      </c>
      <c r="DW139">
        <v>0</v>
      </c>
      <c r="DX139">
        <v>57</v>
      </c>
      <c r="DY139">
        <v>1</v>
      </c>
      <c r="DZ139" t="s">
        <v>248</v>
      </c>
      <c r="EA139" t="s">
        <v>262</v>
      </c>
      <c r="EB139" t="s">
        <v>260</v>
      </c>
      <c r="EC139">
        <v>41664</v>
      </c>
      <c r="ED139">
        <v>0.54861111111111105</v>
      </c>
      <c r="EE139">
        <v>0.60069444444444442</v>
      </c>
      <c r="EG139">
        <v>8.5438403780000005</v>
      </c>
      <c r="EH139">
        <v>77.600198779999999</v>
      </c>
      <c r="EJ139" t="s">
        <v>430</v>
      </c>
      <c r="EK139">
        <v>1</v>
      </c>
      <c r="EL139" t="s">
        <v>279</v>
      </c>
      <c r="EM139">
        <v>1</v>
      </c>
      <c r="EN139">
        <v>50.096701840000001</v>
      </c>
      <c r="EO139">
        <v>1</v>
      </c>
      <c r="EP139">
        <v>1</v>
      </c>
      <c r="EQ139">
        <v>0</v>
      </c>
      <c r="ER139">
        <v>1</v>
      </c>
      <c r="ES139">
        <v>0</v>
      </c>
      <c r="ET139">
        <v>0</v>
      </c>
      <c r="EV139">
        <v>3</v>
      </c>
      <c r="EW139">
        <v>1</v>
      </c>
      <c r="EZ139">
        <v>1</v>
      </c>
      <c r="FA139">
        <v>0</v>
      </c>
      <c r="FB139">
        <v>0</v>
      </c>
      <c r="FC139">
        <v>0</v>
      </c>
      <c r="FG139">
        <v>0.12</v>
      </c>
      <c r="FH139">
        <v>6.0116042209999998</v>
      </c>
      <c r="FI139">
        <v>44.085097619999999</v>
      </c>
      <c r="GB139">
        <v>1</v>
      </c>
      <c r="GC139">
        <v>0.12</v>
      </c>
      <c r="GD139">
        <v>6.0116042209999998</v>
      </c>
      <c r="GK139">
        <v>1</v>
      </c>
      <c r="HH139">
        <v>0</v>
      </c>
      <c r="HQ139">
        <v>1</v>
      </c>
      <c r="HR139">
        <v>1</v>
      </c>
      <c r="IR139">
        <v>2</v>
      </c>
      <c r="IT139">
        <v>243.884827</v>
      </c>
      <c r="IU139">
        <v>2</v>
      </c>
      <c r="IV139">
        <v>4</v>
      </c>
      <c r="IW139">
        <v>0</v>
      </c>
      <c r="IX139">
        <v>3.806</v>
      </c>
      <c r="IY139">
        <v>47.06</v>
      </c>
      <c r="JB139">
        <v>8.2005919999999996E-3</v>
      </c>
      <c r="JC139">
        <v>1.6401183999999999E-2</v>
      </c>
      <c r="JD139">
        <v>0</v>
      </c>
      <c r="JE139">
        <v>1.5605727E-2</v>
      </c>
      <c r="JF139" t="s">
        <v>266</v>
      </c>
    </row>
    <row r="140" spans="1:270" x14ac:dyDescent="0.35">
      <c r="A140">
        <v>2014</v>
      </c>
      <c r="B140" t="s">
        <v>431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4</v>
      </c>
      <c r="I140">
        <v>0</v>
      </c>
      <c r="J140">
        <v>0</v>
      </c>
      <c r="K140">
        <v>0</v>
      </c>
      <c r="L140">
        <v>60</v>
      </c>
      <c r="M140">
        <v>0</v>
      </c>
      <c r="N140">
        <v>1</v>
      </c>
      <c r="O140">
        <v>0</v>
      </c>
      <c r="P140">
        <v>0</v>
      </c>
      <c r="Q140">
        <v>15</v>
      </c>
      <c r="R140">
        <v>0</v>
      </c>
      <c r="S140">
        <v>0</v>
      </c>
      <c r="T140">
        <v>0</v>
      </c>
      <c r="U140">
        <v>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</v>
      </c>
      <c r="AE140">
        <v>0</v>
      </c>
      <c r="AF140">
        <v>0</v>
      </c>
      <c r="AG140">
        <v>0</v>
      </c>
      <c r="AH140">
        <v>20</v>
      </c>
      <c r="AI140">
        <v>6</v>
      </c>
      <c r="AJ140">
        <v>0</v>
      </c>
      <c r="AK140">
        <v>0</v>
      </c>
      <c r="AL140">
        <v>13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3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10</v>
      </c>
      <c r="BA140">
        <v>3</v>
      </c>
      <c r="BB140">
        <v>0</v>
      </c>
      <c r="BC140">
        <v>4</v>
      </c>
      <c r="BD140">
        <v>0</v>
      </c>
      <c r="BE140">
        <v>64</v>
      </c>
      <c r="BF140">
        <v>0</v>
      </c>
      <c r="BG140">
        <v>0</v>
      </c>
      <c r="BH140">
        <v>0</v>
      </c>
      <c r="BI140">
        <v>2</v>
      </c>
      <c r="BJ140">
        <v>5</v>
      </c>
      <c r="BK140">
        <v>0</v>
      </c>
      <c r="BL140">
        <v>38</v>
      </c>
      <c r="BM140">
        <v>5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17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2</v>
      </c>
      <c r="CP140">
        <v>10</v>
      </c>
      <c r="CQ140">
        <v>0</v>
      </c>
      <c r="CR140">
        <v>0</v>
      </c>
      <c r="CS140">
        <v>0</v>
      </c>
      <c r="CT140">
        <v>0</v>
      </c>
      <c r="CU140">
        <v>2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32</v>
      </c>
      <c r="DD140">
        <v>0</v>
      </c>
      <c r="DE140">
        <v>37</v>
      </c>
      <c r="DF140">
        <v>1</v>
      </c>
      <c r="DG140">
        <v>235</v>
      </c>
      <c r="DH140">
        <v>11</v>
      </c>
      <c r="DI140">
        <v>293</v>
      </c>
      <c r="DJ140">
        <v>2.8725490196078431</v>
      </c>
      <c r="DK140">
        <v>22</v>
      </c>
      <c r="DL140">
        <v>0</v>
      </c>
      <c r="DM140">
        <v>0</v>
      </c>
      <c r="DN140">
        <v>72</v>
      </c>
      <c r="DO140">
        <v>6</v>
      </c>
      <c r="DP140">
        <v>66</v>
      </c>
      <c r="DQ140">
        <v>6</v>
      </c>
      <c r="DR140">
        <v>124</v>
      </c>
      <c r="DS140">
        <v>6</v>
      </c>
      <c r="DT140">
        <v>8</v>
      </c>
      <c r="DU140">
        <v>3</v>
      </c>
      <c r="DV140">
        <v>0</v>
      </c>
      <c r="DW140">
        <v>0</v>
      </c>
      <c r="DX140">
        <v>10</v>
      </c>
      <c r="DY140">
        <v>1</v>
      </c>
      <c r="DZ140" t="s">
        <v>248</v>
      </c>
      <c r="EA140" t="s">
        <v>325</v>
      </c>
      <c r="EB140" t="s">
        <v>260</v>
      </c>
      <c r="EC140">
        <v>41664</v>
      </c>
      <c r="ED140">
        <v>0.3125</v>
      </c>
      <c r="EE140">
        <v>0.36805555555555558</v>
      </c>
      <c r="EG140">
        <v>8.4650646439999999</v>
      </c>
      <c r="EH140">
        <v>77.590310009999996</v>
      </c>
      <c r="EJ140" t="s">
        <v>432</v>
      </c>
      <c r="EK140">
        <v>1</v>
      </c>
      <c r="EL140" t="s">
        <v>255</v>
      </c>
      <c r="EM140">
        <v>0.25</v>
      </c>
      <c r="EN140">
        <v>16.648521370000001</v>
      </c>
      <c r="EO140">
        <v>0</v>
      </c>
      <c r="EP140">
        <v>0</v>
      </c>
      <c r="EQ140">
        <v>0</v>
      </c>
      <c r="ER140">
        <v>1</v>
      </c>
      <c r="ES140">
        <v>0</v>
      </c>
      <c r="ET140">
        <v>0</v>
      </c>
      <c r="EV140">
        <v>1</v>
      </c>
      <c r="EW140">
        <v>1</v>
      </c>
      <c r="EZ140">
        <v>0</v>
      </c>
      <c r="FA140">
        <v>0</v>
      </c>
      <c r="FB140">
        <v>0</v>
      </c>
      <c r="FC140">
        <v>0</v>
      </c>
      <c r="FG140">
        <v>0.12</v>
      </c>
      <c r="FH140">
        <v>1.997822564</v>
      </c>
      <c r="FI140">
        <v>14.65069881</v>
      </c>
      <c r="FM140">
        <v>1</v>
      </c>
      <c r="FN140">
        <v>1</v>
      </c>
      <c r="GB140">
        <v>2</v>
      </c>
      <c r="GC140">
        <v>0.12</v>
      </c>
      <c r="GD140">
        <v>1.997822564</v>
      </c>
      <c r="GK140">
        <v>1</v>
      </c>
      <c r="HH140">
        <v>0</v>
      </c>
      <c r="HI140">
        <v>1</v>
      </c>
      <c r="HK140">
        <v>1</v>
      </c>
      <c r="HN140">
        <v>1</v>
      </c>
      <c r="HO140">
        <v>1</v>
      </c>
      <c r="HR140">
        <v>1</v>
      </c>
      <c r="IB140">
        <v>1</v>
      </c>
      <c r="IJ140" t="s">
        <v>433</v>
      </c>
      <c r="IT140">
        <v>315.84235059999997</v>
      </c>
      <c r="IU140">
        <v>2</v>
      </c>
      <c r="IV140">
        <v>4</v>
      </c>
      <c r="IW140">
        <v>0</v>
      </c>
      <c r="IX140">
        <v>3.802</v>
      </c>
      <c r="IY140">
        <v>34.869999999999997</v>
      </c>
      <c r="JB140">
        <v>6.3322730000000002E-3</v>
      </c>
      <c r="JC140">
        <v>1.2664546E-2</v>
      </c>
      <c r="JD140">
        <v>0</v>
      </c>
      <c r="JE140">
        <v>1.2037651E-2</v>
      </c>
      <c r="JJ140" t="s">
        <v>434</v>
      </c>
    </row>
    <row r="141" spans="1:270" x14ac:dyDescent="0.35">
      <c r="A141">
        <v>2014</v>
      </c>
      <c r="B141" t="s">
        <v>364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 t="s">
        <v>344</v>
      </c>
      <c r="EC141">
        <v>41664</v>
      </c>
      <c r="EG141">
        <v>8.8426838960000005</v>
      </c>
      <c r="EH141">
        <v>77.782945359999999</v>
      </c>
      <c r="EJ141">
        <v>0</v>
      </c>
      <c r="EK141">
        <v>1</v>
      </c>
      <c r="EL141" t="s">
        <v>279</v>
      </c>
      <c r="EM141">
        <v>0</v>
      </c>
      <c r="EN141">
        <v>0</v>
      </c>
      <c r="FG141">
        <v>0.75</v>
      </c>
      <c r="FH141">
        <v>0</v>
      </c>
      <c r="FI141">
        <v>0</v>
      </c>
      <c r="FQ141">
        <v>1</v>
      </c>
      <c r="GB141">
        <v>1</v>
      </c>
      <c r="GC141">
        <v>0</v>
      </c>
      <c r="GD141">
        <v>0</v>
      </c>
      <c r="GK141">
        <v>0</v>
      </c>
      <c r="IT141">
        <v>396.03049279999999</v>
      </c>
      <c r="IU141">
        <v>1</v>
      </c>
      <c r="IV141">
        <v>4</v>
      </c>
      <c r="IW141">
        <v>0</v>
      </c>
      <c r="IX141">
        <v>4.16</v>
      </c>
      <c r="IY141">
        <v>42.47</v>
      </c>
      <c r="JB141">
        <v>2.5250580000000002E-3</v>
      </c>
      <c r="JC141">
        <v>1.0100232000000001E-2</v>
      </c>
      <c r="JD141">
        <v>0</v>
      </c>
      <c r="JE141">
        <v>1.0504242E-2</v>
      </c>
      <c r="JF141" t="s">
        <v>365</v>
      </c>
    </row>
    <row r="142" spans="1:270" x14ac:dyDescent="0.35">
      <c r="A142">
        <v>2014</v>
      </c>
      <c r="B142" t="s">
        <v>436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 t="s">
        <v>344</v>
      </c>
      <c r="EC142">
        <v>41664</v>
      </c>
      <c r="EG142">
        <v>8.8637630000000005</v>
      </c>
      <c r="EH142">
        <v>77.794955000000002</v>
      </c>
      <c r="EJ142">
        <v>0</v>
      </c>
      <c r="EK142">
        <v>1</v>
      </c>
      <c r="EL142" t="s">
        <v>301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FG142">
        <v>1</v>
      </c>
      <c r="FH142">
        <v>0</v>
      </c>
      <c r="FI142">
        <v>0</v>
      </c>
      <c r="GC142">
        <v>0</v>
      </c>
      <c r="GD142">
        <v>0</v>
      </c>
      <c r="GK142">
        <v>1</v>
      </c>
      <c r="IT142">
        <v>513.9285936</v>
      </c>
      <c r="IU142">
        <v>2</v>
      </c>
      <c r="IV142">
        <v>1</v>
      </c>
      <c r="IW142">
        <v>0</v>
      </c>
      <c r="IX142">
        <v>0</v>
      </c>
      <c r="IY142">
        <v>41.16</v>
      </c>
      <c r="JB142">
        <v>3.8915909999999998E-3</v>
      </c>
      <c r="JC142">
        <v>1.9457960000000001E-3</v>
      </c>
      <c r="JD142">
        <v>0</v>
      </c>
      <c r="JE142">
        <v>0</v>
      </c>
    </row>
    <row r="143" spans="1:270" x14ac:dyDescent="0.35">
      <c r="A143">
        <v>2014</v>
      </c>
      <c r="B143" t="s">
        <v>270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60</v>
      </c>
      <c r="L143">
        <v>0</v>
      </c>
      <c r="M143">
        <v>0</v>
      </c>
      <c r="N143">
        <v>4</v>
      </c>
      <c r="O143">
        <v>22</v>
      </c>
      <c r="P143">
        <v>0</v>
      </c>
      <c r="Q143">
        <v>65</v>
      </c>
      <c r="R143">
        <v>0</v>
      </c>
      <c r="S143">
        <v>2</v>
      </c>
      <c r="T143">
        <v>3118</v>
      </c>
      <c r="U143">
        <v>0</v>
      </c>
      <c r="V143">
        <v>22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16</v>
      </c>
      <c r="AE143">
        <v>5</v>
      </c>
      <c r="AF143">
        <v>0</v>
      </c>
      <c r="AG143">
        <v>48</v>
      </c>
      <c r="AH143">
        <v>212</v>
      </c>
      <c r="AI143">
        <v>12</v>
      </c>
      <c r="AJ143">
        <v>0</v>
      </c>
      <c r="AK143">
        <v>12</v>
      </c>
      <c r="AL143">
        <v>8</v>
      </c>
      <c r="AM143">
        <v>0</v>
      </c>
      <c r="AN143">
        <v>0</v>
      </c>
      <c r="AO143">
        <v>0</v>
      </c>
      <c r="AP143">
        <v>0</v>
      </c>
      <c r="AQ143">
        <v>3</v>
      </c>
      <c r="AR143">
        <v>0</v>
      </c>
      <c r="AS143">
        <v>0</v>
      </c>
      <c r="AT143">
        <v>22</v>
      </c>
      <c r="AU143">
        <v>4</v>
      </c>
      <c r="AV143">
        <v>0</v>
      </c>
      <c r="AW143">
        <v>1</v>
      </c>
      <c r="AX143">
        <v>0</v>
      </c>
      <c r="AY143">
        <v>0</v>
      </c>
      <c r="AZ143">
        <v>624</v>
      </c>
      <c r="BA143">
        <v>0</v>
      </c>
      <c r="BB143">
        <v>0</v>
      </c>
      <c r="BC143">
        <v>0</v>
      </c>
      <c r="BD143">
        <v>0</v>
      </c>
      <c r="BE143">
        <v>3</v>
      </c>
      <c r="BF143">
        <v>0</v>
      </c>
      <c r="BG143">
        <v>0</v>
      </c>
      <c r="BH143">
        <v>0</v>
      </c>
      <c r="BI143">
        <v>8</v>
      </c>
      <c r="BJ143">
        <v>0</v>
      </c>
      <c r="BK143">
        <v>0</v>
      </c>
      <c r="BL143">
        <v>3842</v>
      </c>
      <c r="BM143">
        <v>9</v>
      </c>
      <c r="BN143">
        <v>0</v>
      </c>
      <c r="BO143">
        <v>0</v>
      </c>
      <c r="BP143">
        <v>0</v>
      </c>
      <c r="BQ143">
        <v>1</v>
      </c>
      <c r="BR143">
        <v>46</v>
      </c>
      <c r="BS143">
        <v>0</v>
      </c>
      <c r="BT143">
        <v>0</v>
      </c>
      <c r="BU143">
        <v>5057</v>
      </c>
      <c r="BV143">
        <v>3</v>
      </c>
      <c r="BW143">
        <v>6</v>
      </c>
      <c r="BX143">
        <v>327</v>
      </c>
      <c r="BY143">
        <v>3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16</v>
      </c>
      <c r="CF143">
        <v>0</v>
      </c>
      <c r="CG143">
        <v>650</v>
      </c>
      <c r="CH143">
        <v>4010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80</v>
      </c>
      <c r="CP143">
        <v>138</v>
      </c>
      <c r="CQ143">
        <v>0</v>
      </c>
      <c r="CR143">
        <v>0</v>
      </c>
      <c r="CS143">
        <v>3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0</v>
      </c>
      <c r="DC143">
        <v>5</v>
      </c>
      <c r="DD143">
        <v>0</v>
      </c>
      <c r="DE143">
        <v>60</v>
      </c>
      <c r="DF143">
        <v>0</v>
      </c>
      <c r="DG143">
        <v>285</v>
      </c>
      <c r="DH143">
        <v>8</v>
      </c>
      <c r="DI143">
        <v>9396</v>
      </c>
      <c r="DJ143">
        <v>92.117647058823536</v>
      </c>
      <c r="DK143">
        <v>32</v>
      </c>
      <c r="DL143">
        <v>395</v>
      </c>
      <c r="DM143">
        <v>3</v>
      </c>
      <c r="DN143">
        <v>41</v>
      </c>
      <c r="DO143">
        <v>6</v>
      </c>
      <c r="DP143">
        <v>101</v>
      </c>
      <c r="DQ143">
        <v>10</v>
      </c>
      <c r="DR143">
        <v>132</v>
      </c>
      <c r="DS143">
        <v>5</v>
      </c>
      <c r="DT143">
        <v>25</v>
      </c>
      <c r="DU143">
        <v>3</v>
      </c>
      <c r="DV143">
        <v>0</v>
      </c>
      <c r="DW143">
        <v>0</v>
      </c>
      <c r="DX143">
        <v>3824</v>
      </c>
      <c r="DY143">
        <v>5</v>
      </c>
      <c r="DZ143" t="s">
        <v>248</v>
      </c>
      <c r="EA143" t="s">
        <v>253</v>
      </c>
      <c r="EB143" t="s">
        <v>250</v>
      </c>
      <c r="EC143">
        <v>41664</v>
      </c>
      <c r="ED143">
        <v>0.4513888888888889</v>
      </c>
      <c r="EE143">
        <v>0.60069444444444442</v>
      </c>
      <c r="EG143">
        <v>8.5848683619999999</v>
      </c>
      <c r="EH143">
        <v>77.996818390000001</v>
      </c>
      <c r="EJ143">
        <v>0</v>
      </c>
      <c r="EK143">
        <v>1</v>
      </c>
      <c r="EL143" t="s">
        <v>264</v>
      </c>
      <c r="EM143">
        <v>1</v>
      </c>
      <c r="EN143">
        <v>712.13257980000003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0</v>
      </c>
      <c r="EU143">
        <v>0</v>
      </c>
      <c r="EV143">
        <v>5</v>
      </c>
      <c r="EW143">
        <v>1</v>
      </c>
      <c r="EZ143">
        <v>1</v>
      </c>
      <c r="FA143">
        <v>0</v>
      </c>
      <c r="FB143">
        <v>0</v>
      </c>
      <c r="FC143">
        <v>0</v>
      </c>
      <c r="FD143">
        <v>70</v>
      </c>
      <c r="FE143">
        <v>1</v>
      </c>
      <c r="FF143" t="s">
        <v>437</v>
      </c>
      <c r="FG143">
        <v>0.12</v>
      </c>
      <c r="FH143">
        <v>85.455909579999997</v>
      </c>
      <c r="FI143">
        <v>626.67667019999999</v>
      </c>
      <c r="FJ143">
        <v>1</v>
      </c>
      <c r="FL143">
        <v>1</v>
      </c>
      <c r="FU143">
        <v>1</v>
      </c>
      <c r="GB143">
        <v>3</v>
      </c>
      <c r="GC143">
        <v>0.12</v>
      </c>
      <c r="GD143">
        <v>85.455909579999997</v>
      </c>
      <c r="GE143">
        <v>7</v>
      </c>
      <c r="GF143">
        <v>8</v>
      </c>
      <c r="GG143">
        <v>5</v>
      </c>
      <c r="GH143">
        <v>1</v>
      </c>
      <c r="GI143">
        <v>4</v>
      </c>
      <c r="GK143">
        <v>1</v>
      </c>
      <c r="HC143">
        <v>1</v>
      </c>
      <c r="HD143">
        <v>0</v>
      </c>
      <c r="HE143">
        <v>0</v>
      </c>
      <c r="HG143">
        <v>1</v>
      </c>
      <c r="HH143">
        <v>2</v>
      </c>
      <c r="HJ143">
        <v>1</v>
      </c>
      <c r="HZ143">
        <v>1</v>
      </c>
      <c r="IR143">
        <v>2</v>
      </c>
      <c r="IT143">
        <v>767.24877909999998</v>
      </c>
      <c r="IU143">
        <v>0</v>
      </c>
      <c r="IV143">
        <v>7</v>
      </c>
      <c r="IW143">
        <v>0</v>
      </c>
      <c r="IX143">
        <v>6.77</v>
      </c>
      <c r="IY143">
        <v>15.43</v>
      </c>
      <c r="JB143">
        <v>0</v>
      </c>
      <c r="JC143">
        <v>9.1235080000000007E-3</v>
      </c>
      <c r="JD143">
        <v>0</v>
      </c>
      <c r="JE143">
        <v>8.8237349999999992E-3</v>
      </c>
      <c r="JJ143" t="s">
        <v>438</v>
      </c>
    </row>
    <row r="144" spans="1:270" x14ac:dyDescent="0.35">
      <c r="A144">
        <v>2014</v>
      </c>
      <c r="B144" t="s">
        <v>272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57</v>
      </c>
      <c r="R144">
        <v>0</v>
      </c>
      <c r="S144">
        <v>0</v>
      </c>
      <c r="T144">
        <v>331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8</v>
      </c>
      <c r="AF144">
        <v>0</v>
      </c>
      <c r="AG144">
        <v>0</v>
      </c>
      <c r="AH144">
        <v>192</v>
      </c>
      <c r="AI144">
        <v>7</v>
      </c>
      <c r="AJ144">
        <v>0</v>
      </c>
      <c r="AK144">
        <v>5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5</v>
      </c>
      <c r="AV144">
        <v>0</v>
      </c>
      <c r="AW144">
        <v>3</v>
      </c>
      <c r="AX144">
        <v>0</v>
      </c>
      <c r="AY144">
        <v>0</v>
      </c>
      <c r="AZ144">
        <v>0</v>
      </c>
      <c r="BA144">
        <v>82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7</v>
      </c>
      <c r="BJ144">
        <v>0</v>
      </c>
      <c r="BK144">
        <v>1</v>
      </c>
      <c r="BL144">
        <v>338</v>
      </c>
      <c r="BM144">
        <v>4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5</v>
      </c>
      <c r="BV144">
        <v>1</v>
      </c>
      <c r="BW144">
        <v>0</v>
      </c>
      <c r="BX144">
        <v>5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16</v>
      </c>
      <c r="CG144">
        <v>0</v>
      </c>
      <c r="CH144">
        <v>0</v>
      </c>
      <c r="CI144">
        <v>29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40</v>
      </c>
      <c r="CV144">
        <v>0</v>
      </c>
      <c r="CW144">
        <v>0</v>
      </c>
      <c r="CX144">
        <v>0</v>
      </c>
      <c r="CY144">
        <v>2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62</v>
      </c>
      <c r="DH144">
        <v>5</v>
      </c>
      <c r="DI144">
        <v>597</v>
      </c>
      <c r="DJ144">
        <v>5.8529411764705879</v>
      </c>
      <c r="DK144">
        <v>17</v>
      </c>
      <c r="DL144">
        <v>5</v>
      </c>
      <c r="DM144">
        <v>1</v>
      </c>
      <c r="DN144">
        <v>48</v>
      </c>
      <c r="DO144">
        <v>3</v>
      </c>
      <c r="DP144">
        <v>9</v>
      </c>
      <c r="DQ144">
        <v>5</v>
      </c>
      <c r="DR144">
        <v>58</v>
      </c>
      <c r="DS144">
        <v>2</v>
      </c>
      <c r="DT144">
        <v>95</v>
      </c>
      <c r="DU144">
        <v>3</v>
      </c>
      <c r="DV144">
        <v>0</v>
      </c>
      <c r="DW144">
        <v>0</v>
      </c>
      <c r="DX144">
        <v>337</v>
      </c>
      <c r="DY144">
        <v>3</v>
      </c>
      <c r="DZ144" t="s">
        <v>248</v>
      </c>
      <c r="EA144" t="s">
        <v>273</v>
      </c>
      <c r="EB144" t="s">
        <v>250</v>
      </c>
      <c r="EC144">
        <v>41664</v>
      </c>
      <c r="ED144">
        <v>0.5625</v>
      </c>
      <c r="EE144">
        <v>0.63888888888888895</v>
      </c>
      <c r="EG144">
        <v>8.8013091039999996</v>
      </c>
      <c r="EH144">
        <v>77.791690169999995</v>
      </c>
      <c r="EJ144">
        <v>0</v>
      </c>
      <c r="EK144">
        <v>1</v>
      </c>
      <c r="EL144" t="s">
        <v>301</v>
      </c>
      <c r="EM144">
        <v>1</v>
      </c>
      <c r="EN144">
        <v>108.1454255</v>
      </c>
      <c r="EO144">
        <v>1</v>
      </c>
      <c r="EP144">
        <v>1</v>
      </c>
      <c r="EQ144">
        <v>1</v>
      </c>
      <c r="ER144">
        <v>1</v>
      </c>
      <c r="ES144">
        <v>0</v>
      </c>
      <c r="ET144">
        <v>0</v>
      </c>
      <c r="EU144">
        <v>0</v>
      </c>
      <c r="EV144">
        <v>4</v>
      </c>
      <c r="EW144">
        <v>1</v>
      </c>
      <c r="EZ144">
        <v>1</v>
      </c>
      <c r="FA144">
        <v>0</v>
      </c>
      <c r="FB144">
        <v>0</v>
      </c>
      <c r="FC144">
        <v>0</v>
      </c>
      <c r="FG144">
        <v>0.12</v>
      </c>
      <c r="FH144">
        <v>12.97745106</v>
      </c>
      <c r="FI144">
        <v>95.167974439999995</v>
      </c>
      <c r="FL144">
        <v>1</v>
      </c>
      <c r="GB144">
        <v>1</v>
      </c>
      <c r="GC144">
        <v>0</v>
      </c>
      <c r="GD144">
        <v>0</v>
      </c>
      <c r="GK144">
        <v>1</v>
      </c>
      <c r="HH144">
        <v>0</v>
      </c>
      <c r="IT144">
        <v>303.3611123</v>
      </c>
      <c r="IU144">
        <v>4</v>
      </c>
      <c r="IV144">
        <v>1</v>
      </c>
      <c r="IW144">
        <v>0</v>
      </c>
      <c r="IX144">
        <v>2.33</v>
      </c>
      <c r="IY144">
        <v>40.92</v>
      </c>
      <c r="JB144">
        <v>1.3185606000000001E-2</v>
      </c>
      <c r="JC144">
        <v>3.296401E-3</v>
      </c>
      <c r="JD144">
        <v>0</v>
      </c>
      <c r="JE144">
        <v>7.680615E-3</v>
      </c>
    </row>
    <row r="145" spans="1:270" x14ac:dyDescent="0.35">
      <c r="A145">
        <v>2014</v>
      </c>
      <c r="B145" t="s">
        <v>367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87</v>
      </c>
      <c r="L145">
        <v>37</v>
      </c>
      <c r="M145">
        <v>0</v>
      </c>
      <c r="N145">
        <v>1</v>
      </c>
      <c r="O145">
        <v>0</v>
      </c>
      <c r="P145">
        <v>0</v>
      </c>
      <c r="Q145">
        <v>62</v>
      </c>
      <c r="R145">
        <v>0</v>
      </c>
      <c r="S145">
        <v>2</v>
      </c>
      <c r="T145">
        <v>326</v>
      </c>
      <c r="U145">
        <v>0</v>
      </c>
      <c r="V145">
        <v>10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14</v>
      </c>
      <c r="AE145">
        <v>5</v>
      </c>
      <c r="AF145">
        <v>5</v>
      </c>
      <c r="AG145">
        <v>5</v>
      </c>
      <c r="AH145">
        <v>109</v>
      </c>
      <c r="AI145">
        <v>14</v>
      </c>
      <c r="AJ145">
        <v>0</v>
      </c>
      <c r="AK145">
        <v>16</v>
      </c>
      <c r="AL145">
        <v>4</v>
      </c>
      <c r="AM145">
        <v>0</v>
      </c>
      <c r="AN145">
        <v>0</v>
      </c>
      <c r="AO145">
        <v>290</v>
      </c>
      <c r="AP145">
        <v>0</v>
      </c>
      <c r="AQ145">
        <v>3</v>
      </c>
      <c r="AR145">
        <v>0</v>
      </c>
      <c r="AS145">
        <v>0</v>
      </c>
      <c r="AT145">
        <v>15</v>
      </c>
      <c r="AU145">
        <v>15</v>
      </c>
      <c r="AV145">
        <v>0</v>
      </c>
      <c r="AW145">
        <v>4</v>
      </c>
      <c r="AX145">
        <v>0</v>
      </c>
      <c r="AY145">
        <v>0</v>
      </c>
      <c r="AZ145">
        <v>213</v>
      </c>
      <c r="BA145">
        <v>1</v>
      </c>
      <c r="BB145">
        <v>6</v>
      </c>
      <c r="BC145">
        <v>15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7</v>
      </c>
      <c r="BJ145">
        <v>87</v>
      </c>
      <c r="BK145">
        <v>32</v>
      </c>
      <c r="BL145">
        <v>993</v>
      </c>
      <c r="BM145">
        <v>10</v>
      </c>
      <c r="BN145">
        <v>0</v>
      </c>
      <c r="BO145">
        <v>0</v>
      </c>
      <c r="BP145">
        <v>0</v>
      </c>
      <c r="BQ145">
        <v>3</v>
      </c>
      <c r="BR145">
        <v>15</v>
      </c>
      <c r="BS145">
        <v>0</v>
      </c>
      <c r="BT145">
        <v>0</v>
      </c>
      <c r="BU145">
        <v>1517</v>
      </c>
      <c r="BV145">
        <v>2</v>
      </c>
      <c r="BW145">
        <v>4</v>
      </c>
      <c r="BX145">
        <v>4</v>
      </c>
      <c r="BY145">
        <v>5</v>
      </c>
      <c r="BZ145">
        <v>0</v>
      </c>
      <c r="CA145">
        <v>0</v>
      </c>
      <c r="CB145">
        <v>0</v>
      </c>
      <c r="CC145">
        <v>0</v>
      </c>
      <c r="CD145">
        <v>20</v>
      </c>
      <c r="CE145">
        <v>7</v>
      </c>
      <c r="CF145">
        <v>14</v>
      </c>
      <c r="CG145">
        <v>0</v>
      </c>
      <c r="CH145">
        <v>1508</v>
      </c>
      <c r="CI145">
        <v>10</v>
      </c>
      <c r="CJ145">
        <v>0</v>
      </c>
      <c r="CK145">
        <v>0</v>
      </c>
      <c r="CL145">
        <v>0</v>
      </c>
      <c r="CM145">
        <v>6</v>
      </c>
      <c r="CN145">
        <v>0</v>
      </c>
      <c r="CO145">
        <v>0</v>
      </c>
      <c r="CP145">
        <v>12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254</v>
      </c>
      <c r="DH145">
        <v>9</v>
      </c>
      <c r="DI145">
        <v>2873</v>
      </c>
      <c r="DJ145">
        <v>28.166666666666668</v>
      </c>
      <c r="DK145">
        <v>35</v>
      </c>
      <c r="DL145">
        <v>19</v>
      </c>
      <c r="DM145">
        <v>2</v>
      </c>
      <c r="DN145">
        <v>490</v>
      </c>
      <c r="DO145">
        <v>12</v>
      </c>
      <c r="DP145">
        <v>134</v>
      </c>
      <c r="DQ145">
        <v>9</v>
      </c>
      <c r="DR145">
        <v>67</v>
      </c>
      <c r="DS145">
        <v>2</v>
      </c>
      <c r="DT145">
        <v>43</v>
      </c>
      <c r="DU145">
        <v>5</v>
      </c>
      <c r="DV145">
        <v>0</v>
      </c>
      <c r="DW145">
        <v>0</v>
      </c>
      <c r="DX145">
        <v>570</v>
      </c>
      <c r="DY145">
        <v>5</v>
      </c>
      <c r="DZ145" t="s">
        <v>248</v>
      </c>
      <c r="EA145" t="s">
        <v>368</v>
      </c>
      <c r="EB145" t="s">
        <v>250</v>
      </c>
      <c r="EC145">
        <v>41664</v>
      </c>
      <c r="ED145">
        <v>0.30208333333333331</v>
      </c>
      <c r="EE145">
        <v>0.375</v>
      </c>
      <c r="EF145" t="s">
        <v>442</v>
      </c>
      <c r="EG145">
        <v>8.6467995559999995</v>
      </c>
      <c r="EH145">
        <v>77.840261900000002</v>
      </c>
      <c r="EJ145">
        <v>0</v>
      </c>
      <c r="EK145" t="s">
        <v>443</v>
      </c>
      <c r="EL145" t="s">
        <v>264</v>
      </c>
      <c r="EM145">
        <v>0.75</v>
      </c>
      <c r="EN145">
        <v>76.001267780000006</v>
      </c>
      <c r="EO145">
        <v>1</v>
      </c>
      <c r="EP145">
        <v>1</v>
      </c>
      <c r="EQ145">
        <v>0</v>
      </c>
      <c r="ER145">
        <v>1</v>
      </c>
      <c r="ES145">
        <v>0</v>
      </c>
      <c r="ET145">
        <v>0</v>
      </c>
      <c r="EU145">
        <v>0</v>
      </c>
      <c r="EV145">
        <v>3</v>
      </c>
      <c r="EW145">
        <v>1</v>
      </c>
      <c r="EZ145">
        <v>1</v>
      </c>
      <c r="FA145">
        <v>0</v>
      </c>
      <c r="FB145">
        <v>0</v>
      </c>
      <c r="FC145">
        <v>0</v>
      </c>
      <c r="FD145">
        <v>10</v>
      </c>
      <c r="FE145">
        <v>1</v>
      </c>
      <c r="FF145" t="s">
        <v>444</v>
      </c>
      <c r="FG145">
        <v>0.5</v>
      </c>
      <c r="FH145">
        <v>38.000633890000003</v>
      </c>
      <c r="FI145">
        <v>38.000633890000003</v>
      </c>
      <c r="FJ145">
        <v>1</v>
      </c>
      <c r="FS145">
        <v>1</v>
      </c>
      <c r="FV145">
        <v>1</v>
      </c>
      <c r="GB145">
        <v>3</v>
      </c>
      <c r="GC145">
        <v>0.25</v>
      </c>
      <c r="GD145">
        <v>19.000316949999998</v>
      </c>
      <c r="GK145">
        <v>1</v>
      </c>
      <c r="HC145">
        <v>0</v>
      </c>
      <c r="HD145">
        <v>0</v>
      </c>
      <c r="HE145">
        <v>0</v>
      </c>
      <c r="HG145">
        <v>0</v>
      </c>
      <c r="HH145">
        <v>2</v>
      </c>
      <c r="HI145">
        <v>1</v>
      </c>
      <c r="IR145">
        <v>1</v>
      </c>
      <c r="IT145">
        <v>288.86686459999999</v>
      </c>
      <c r="IU145">
        <v>1</v>
      </c>
      <c r="IV145">
        <v>4</v>
      </c>
      <c r="IW145">
        <v>0</v>
      </c>
      <c r="IX145">
        <v>2.7</v>
      </c>
      <c r="IY145">
        <v>31.57</v>
      </c>
      <c r="JB145">
        <v>3.4618019999999999E-3</v>
      </c>
      <c r="JC145">
        <v>1.384721E-2</v>
      </c>
      <c r="JD145">
        <v>0</v>
      </c>
      <c r="JE145">
        <v>9.3468660000000005E-3</v>
      </c>
      <c r="JJ145" t="s">
        <v>445</v>
      </c>
    </row>
    <row r="146" spans="1:270" x14ac:dyDescent="0.35">
      <c r="A146">
        <v>2014</v>
      </c>
      <c r="B146" t="s">
        <v>277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3</v>
      </c>
      <c r="K146">
        <v>0</v>
      </c>
      <c r="L146">
        <v>11</v>
      </c>
      <c r="M146">
        <v>0</v>
      </c>
      <c r="N146">
        <v>2</v>
      </c>
      <c r="O146">
        <v>14</v>
      </c>
      <c r="P146">
        <v>0</v>
      </c>
      <c r="Q146">
        <v>85</v>
      </c>
      <c r="R146">
        <v>0</v>
      </c>
      <c r="S146">
        <v>0</v>
      </c>
      <c r="T146">
        <v>150</v>
      </c>
      <c r="U146">
        <v>0</v>
      </c>
      <c r="V146">
        <v>12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210</v>
      </c>
      <c r="AE146">
        <v>8</v>
      </c>
      <c r="AF146">
        <v>0</v>
      </c>
      <c r="AG146">
        <v>0</v>
      </c>
      <c r="AH146">
        <v>248</v>
      </c>
      <c r="AI146">
        <v>13</v>
      </c>
      <c r="AJ146">
        <v>0</v>
      </c>
      <c r="AK146">
        <v>0</v>
      </c>
      <c r="AL146">
        <v>5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38</v>
      </c>
      <c r="AU146">
        <v>44</v>
      </c>
      <c r="AV146">
        <v>0</v>
      </c>
      <c r="AW146">
        <v>7</v>
      </c>
      <c r="AX146">
        <v>0</v>
      </c>
      <c r="AY146">
        <v>0</v>
      </c>
      <c r="AZ146">
        <v>26</v>
      </c>
      <c r="BA146">
        <v>35</v>
      </c>
      <c r="BB146">
        <v>39</v>
      </c>
      <c r="BC146">
        <v>36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8</v>
      </c>
      <c r="BJ146">
        <v>0</v>
      </c>
      <c r="BK146">
        <v>0</v>
      </c>
      <c r="BL146">
        <v>436</v>
      </c>
      <c r="BM146">
        <v>6</v>
      </c>
      <c r="BN146">
        <v>0</v>
      </c>
      <c r="BO146">
        <v>0</v>
      </c>
      <c r="BP146">
        <v>0</v>
      </c>
      <c r="BQ146">
        <v>4</v>
      </c>
      <c r="BR146">
        <v>17</v>
      </c>
      <c r="BS146">
        <v>0</v>
      </c>
      <c r="BT146">
        <v>0</v>
      </c>
      <c r="BU146">
        <v>14</v>
      </c>
      <c r="BV146">
        <v>1</v>
      </c>
      <c r="BW146">
        <v>4</v>
      </c>
      <c r="BX146">
        <v>0</v>
      </c>
      <c r="BY146">
        <v>2</v>
      </c>
      <c r="BZ146">
        <v>0</v>
      </c>
      <c r="CA146">
        <v>0</v>
      </c>
      <c r="CB146">
        <v>0</v>
      </c>
      <c r="CC146">
        <v>0</v>
      </c>
      <c r="CD146">
        <v>21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55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2</v>
      </c>
      <c r="DF146">
        <v>3</v>
      </c>
      <c r="DG146">
        <v>144</v>
      </c>
      <c r="DH146">
        <v>7</v>
      </c>
      <c r="DI146">
        <v>842</v>
      </c>
      <c r="DJ146">
        <v>8.2549019607843146</v>
      </c>
      <c r="DK146">
        <v>27</v>
      </c>
      <c r="DL146">
        <v>31</v>
      </c>
      <c r="DM146">
        <v>2</v>
      </c>
      <c r="DN146">
        <v>160</v>
      </c>
      <c r="DO146">
        <v>8</v>
      </c>
      <c r="DP146">
        <v>248</v>
      </c>
      <c r="DQ146">
        <v>6</v>
      </c>
      <c r="DR146">
        <v>92</v>
      </c>
      <c r="DS146">
        <v>4</v>
      </c>
      <c r="DT146">
        <v>123</v>
      </c>
      <c r="DU146">
        <v>4</v>
      </c>
      <c r="DV146">
        <v>0</v>
      </c>
      <c r="DW146">
        <v>0</v>
      </c>
      <c r="DX146">
        <v>188</v>
      </c>
      <c r="DY146">
        <v>3</v>
      </c>
      <c r="DZ146" t="s">
        <v>248</v>
      </c>
      <c r="EA146" t="s">
        <v>259</v>
      </c>
      <c r="EB146" t="s">
        <v>260</v>
      </c>
      <c r="EC146">
        <v>41664</v>
      </c>
      <c r="ED146">
        <v>0.52083333333333337</v>
      </c>
      <c r="EE146">
        <v>0.57291666666666663</v>
      </c>
      <c r="EG146">
        <v>8.7567073089999994</v>
      </c>
      <c r="EH146">
        <v>77.488679559999994</v>
      </c>
      <c r="EJ146">
        <v>0</v>
      </c>
      <c r="EK146">
        <v>1</v>
      </c>
      <c r="EL146" t="s">
        <v>264</v>
      </c>
      <c r="EM146">
        <v>0.75</v>
      </c>
      <c r="EN146">
        <v>55.408992619999999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V146">
        <v>1</v>
      </c>
      <c r="EW146">
        <v>1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1</v>
      </c>
      <c r="FF146">
        <v>0</v>
      </c>
      <c r="FG146">
        <v>0.5</v>
      </c>
      <c r="FH146">
        <v>27.70449631</v>
      </c>
      <c r="FI146">
        <v>27.70449631</v>
      </c>
      <c r="FJ146">
        <v>1</v>
      </c>
      <c r="GB146">
        <v>1</v>
      </c>
      <c r="GC146">
        <v>1</v>
      </c>
      <c r="GD146">
        <v>55.408992619999999</v>
      </c>
      <c r="GE146">
        <v>3</v>
      </c>
      <c r="GF146">
        <v>1</v>
      </c>
      <c r="GG146">
        <v>1</v>
      </c>
      <c r="GI146">
        <v>3</v>
      </c>
      <c r="GJ146">
        <v>30</v>
      </c>
      <c r="GK146">
        <v>1</v>
      </c>
      <c r="HC146">
        <v>0</v>
      </c>
      <c r="HD146">
        <v>0</v>
      </c>
      <c r="HE146">
        <v>0</v>
      </c>
      <c r="HG146">
        <v>0</v>
      </c>
      <c r="HH146">
        <v>2</v>
      </c>
      <c r="HN146">
        <v>1</v>
      </c>
      <c r="HQ146">
        <v>1</v>
      </c>
      <c r="IR146">
        <v>2</v>
      </c>
      <c r="IT146">
        <v>253.21946410000001</v>
      </c>
      <c r="IU146">
        <v>4</v>
      </c>
      <c r="IV146">
        <v>2</v>
      </c>
      <c r="IW146">
        <v>0</v>
      </c>
      <c r="IX146">
        <v>1.76</v>
      </c>
      <c r="IY146">
        <v>71.319999999999993</v>
      </c>
      <c r="IZ146">
        <v>20</v>
      </c>
      <c r="JA146">
        <v>5</v>
      </c>
      <c r="JB146">
        <v>1.5796574000000001E-2</v>
      </c>
      <c r="JC146">
        <v>7.8982870000000004E-3</v>
      </c>
      <c r="JD146">
        <v>0</v>
      </c>
      <c r="JE146">
        <v>6.9504930000000003E-3</v>
      </c>
      <c r="JJ146" t="s">
        <v>446</v>
      </c>
    </row>
    <row r="147" spans="1:270" x14ac:dyDescent="0.35">
      <c r="A147">
        <v>2014</v>
      </c>
      <c r="B147" t="s">
        <v>281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4</v>
      </c>
      <c r="I147">
        <v>0</v>
      </c>
      <c r="J147">
        <v>2</v>
      </c>
      <c r="K147">
        <v>0</v>
      </c>
      <c r="L147">
        <v>0</v>
      </c>
      <c r="M147">
        <v>0</v>
      </c>
      <c r="N147">
        <v>1</v>
      </c>
      <c r="O147">
        <v>3</v>
      </c>
      <c r="P147">
        <v>0</v>
      </c>
      <c r="Q147">
        <v>41</v>
      </c>
      <c r="R147">
        <v>0</v>
      </c>
      <c r="S147">
        <v>2</v>
      </c>
      <c r="T147">
        <v>0</v>
      </c>
      <c r="U147">
        <v>27</v>
      </c>
      <c r="V147">
        <v>1</v>
      </c>
      <c r="W147">
        <v>0</v>
      </c>
      <c r="X147">
        <v>0</v>
      </c>
      <c r="Y147">
        <v>0</v>
      </c>
      <c r="Z147">
        <v>4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110</v>
      </c>
      <c r="AI147">
        <v>16</v>
      </c>
      <c r="AJ147">
        <v>0</v>
      </c>
      <c r="AK147">
        <v>0</v>
      </c>
      <c r="AL147">
        <v>2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17</v>
      </c>
      <c r="AU147">
        <v>9</v>
      </c>
      <c r="AV147">
        <v>0</v>
      </c>
      <c r="AW147">
        <v>2</v>
      </c>
      <c r="AX147">
        <v>0</v>
      </c>
      <c r="AY147">
        <v>0</v>
      </c>
      <c r="AZ147">
        <v>33</v>
      </c>
      <c r="BA147">
        <v>27</v>
      </c>
      <c r="BB147">
        <v>8</v>
      </c>
      <c r="BC147">
        <v>19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4</v>
      </c>
      <c r="BJ147">
        <v>0</v>
      </c>
      <c r="BK147">
        <v>0</v>
      </c>
      <c r="BL147">
        <v>81</v>
      </c>
      <c r="BM147">
        <v>7</v>
      </c>
      <c r="BN147">
        <v>0</v>
      </c>
      <c r="BO147">
        <v>0</v>
      </c>
      <c r="BP147">
        <v>0</v>
      </c>
      <c r="BQ147">
        <v>1</v>
      </c>
      <c r="BR147">
        <v>23</v>
      </c>
      <c r="BS147">
        <v>0</v>
      </c>
      <c r="BT147">
        <v>0</v>
      </c>
      <c r="BU147">
        <v>60</v>
      </c>
      <c r="BV147">
        <v>2</v>
      </c>
      <c r="BW147">
        <v>5</v>
      </c>
      <c r="BX147">
        <v>57</v>
      </c>
      <c r="BY147">
        <v>2</v>
      </c>
      <c r="BZ147">
        <v>0</v>
      </c>
      <c r="CA147">
        <v>0</v>
      </c>
      <c r="CB147">
        <v>4</v>
      </c>
      <c r="CC147">
        <v>0</v>
      </c>
      <c r="CD147">
        <v>16</v>
      </c>
      <c r="CE147">
        <v>3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18</v>
      </c>
      <c r="CV147">
        <v>0</v>
      </c>
      <c r="CW147">
        <v>0</v>
      </c>
      <c r="CX147">
        <v>0</v>
      </c>
      <c r="CY147">
        <v>5</v>
      </c>
      <c r="CZ147">
        <v>2</v>
      </c>
      <c r="DA147">
        <v>0</v>
      </c>
      <c r="DB147">
        <v>0</v>
      </c>
      <c r="DC147">
        <v>0</v>
      </c>
      <c r="DD147">
        <v>3</v>
      </c>
      <c r="DE147">
        <v>0</v>
      </c>
      <c r="DF147">
        <v>2</v>
      </c>
      <c r="DG147">
        <v>98</v>
      </c>
      <c r="DH147">
        <v>8</v>
      </c>
      <c r="DI147">
        <v>349</v>
      </c>
      <c r="DJ147">
        <v>3.4215686274509802</v>
      </c>
      <c r="DK147">
        <v>33</v>
      </c>
      <c r="DL147">
        <v>88</v>
      </c>
      <c r="DM147">
        <v>5</v>
      </c>
      <c r="DN147">
        <v>81</v>
      </c>
      <c r="DO147">
        <v>8</v>
      </c>
      <c r="DP147">
        <v>34</v>
      </c>
      <c r="DQ147">
        <v>8</v>
      </c>
      <c r="DR147">
        <v>49</v>
      </c>
      <c r="DS147">
        <v>4</v>
      </c>
      <c r="DT147">
        <v>63</v>
      </c>
      <c r="DU147">
        <v>6</v>
      </c>
      <c r="DV147">
        <v>0</v>
      </c>
      <c r="DW147">
        <v>0</v>
      </c>
      <c r="DX147">
        <v>34</v>
      </c>
      <c r="DY147">
        <v>2</v>
      </c>
      <c r="DZ147" t="s">
        <v>248</v>
      </c>
      <c r="EA147" t="s">
        <v>259</v>
      </c>
      <c r="EB147" t="s">
        <v>260</v>
      </c>
      <c r="EC147">
        <v>41664</v>
      </c>
      <c r="ED147">
        <v>0.47569444444444442</v>
      </c>
      <c r="EE147">
        <v>0.53472222222222221</v>
      </c>
      <c r="EG147">
        <v>8.8153063070000002</v>
      </c>
      <c r="EH147">
        <v>77.377062710000004</v>
      </c>
      <c r="EJ147">
        <v>0</v>
      </c>
      <c r="EK147">
        <v>1</v>
      </c>
      <c r="EL147" t="s">
        <v>264</v>
      </c>
      <c r="EM147">
        <v>0.25</v>
      </c>
      <c r="EN147">
        <v>7.85079891</v>
      </c>
      <c r="EO147">
        <v>1</v>
      </c>
      <c r="EP147">
        <v>1</v>
      </c>
      <c r="EQ147">
        <v>1</v>
      </c>
      <c r="ER147">
        <v>1</v>
      </c>
      <c r="ES147">
        <v>0</v>
      </c>
      <c r="ET147">
        <v>0</v>
      </c>
      <c r="EU147">
        <v>0</v>
      </c>
      <c r="EV147">
        <v>4</v>
      </c>
      <c r="EW147">
        <v>1</v>
      </c>
      <c r="EZ147">
        <v>0</v>
      </c>
      <c r="FA147">
        <v>0</v>
      </c>
      <c r="FB147">
        <v>0</v>
      </c>
      <c r="FC147">
        <v>0</v>
      </c>
      <c r="FD147">
        <v>10</v>
      </c>
      <c r="FE147">
        <v>1</v>
      </c>
      <c r="FF147" t="s">
        <v>265</v>
      </c>
      <c r="FG147">
        <v>0.75</v>
      </c>
      <c r="FH147">
        <v>5.8880991829999996</v>
      </c>
      <c r="FI147">
        <v>1.962699728</v>
      </c>
      <c r="GC147">
        <v>0.12</v>
      </c>
      <c r="GD147">
        <v>0.94209586899999997</v>
      </c>
      <c r="GE147">
        <v>1</v>
      </c>
      <c r="GF147">
        <v>1</v>
      </c>
      <c r="GG147">
        <v>1</v>
      </c>
      <c r="GI147">
        <v>3</v>
      </c>
      <c r="GK147">
        <v>1</v>
      </c>
      <c r="HC147">
        <v>1</v>
      </c>
      <c r="HD147">
        <v>1</v>
      </c>
      <c r="HE147">
        <v>0</v>
      </c>
      <c r="HG147">
        <v>2</v>
      </c>
      <c r="HH147">
        <v>2</v>
      </c>
      <c r="HK147">
        <v>1</v>
      </c>
      <c r="HQ147">
        <v>1</v>
      </c>
      <c r="HU147">
        <v>1</v>
      </c>
      <c r="IA147">
        <v>1</v>
      </c>
      <c r="IR147">
        <v>4</v>
      </c>
      <c r="IT147">
        <v>203.50582940000001</v>
      </c>
      <c r="IU147">
        <v>0</v>
      </c>
      <c r="IV147">
        <v>3</v>
      </c>
      <c r="IW147">
        <v>0</v>
      </c>
      <c r="IX147">
        <v>3.54</v>
      </c>
      <c r="IY147">
        <v>66.06</v>
      </c>
      <c r="IZ147">
        <v>2</v>
      </c>
      <c r="JA147">
        <v>14</v>
      </c>
      <c r="JB147">
        <v>0</v>
      </c>
      <c r="JC147">
        <v>1.4741592E-2</v>
      </c>
      <c r="JD147">
        <v>0</v>
      </c>
      <c r="JE147">
        <v>1.7395079000000001E-2</v>
      </c>
    </row>
    <row r="148" spans="1:270" x14ac:dyDescent="0.35">
      <c r="A148">
        <v>2014</v>
      </c>
      <c r="B148" t="s">
        <v>447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4</v>
      </c>
      <c r="I148">
        <v>0</v>
      </c>
      <c r="J148">
        <v>44</v>
      </c>
      <c r="K148">
        <v>0</v>
      </c>
      <c r="L148">
        <v>0</v>
      </c>
      <c r="M148">
        <v>0</v>
      </c>
      <c r="N148">
        <v>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72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103</v>
      </c>
      <c r="AI148">
        <v>10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3</v>
      </c>
      <c r="AQ148">
        <v>0</v>
      </c>
      <c r="AR148">
        <v>1</v>
      </c>
      <c r="AS148">
        <v>0</v>
      </c>
      <c r="AT148">
        <v>4</v>
      </c>
      <c r="AU148">
        <v>6</v>
      </c>
      <c r="AV148">
        <v>0</v>
      </c>
      <c r="AW148">
        <v>2</v>
      </c>
      <c r="AX148">
        <v>0</v>
      </c>
      <c r="AY148">
        <v>0</v>
      </c>
      <c r="AZ148">
        <v>0</v>
      </c>
      <c r="BA148">
        <v>8</v>
      </c>
      <c r="BB148">
        <v>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78</v>
      </c>
      <c r="BM148">
        <v>3</v>
      </c>
      <c r="BN148">
        <v>0</v>
      </c>
      <c r="BO148">
        <v>0</v>
      </c>
      <c r="BP148">
        <v>0</v>
      </c>
      <c r="BQ148">
        <v>20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11</v>
      </c>
      <c r="BZ148">
        <v>0</v>
      </c>
      <c r="CA148">
        <v>0</v>
      </c>
      <c r="CB148">
        <v>0</v>
      </c>
      <c r="CC148">
        <v>0</v>
      </c>
      <c r="CD148">
        <v>2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7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145</v>
      </c>
      <c r="DD148">
        <v>0</v>
      </c>
      <c r="DE148">
        <v>0</v>
      </c>
      <c r="DF148">
        <v>0</v>
      </c>
      <c r="DG148">
        <v>161</v>
      </c>
      <c r="DH148">
        <v>4</v>
      </c>
      <c r="DI148">
        <v>342</v>
      </c>
      <c r="DJ148">
        <v>3.3529411764705883</v>
      </c>
      <c r="DK148">
        <v>17</v>
      </c>
      <c r="DL148">
        <v>0</v>
      </c>
      <c r="DM148">
        <v>0</v>
      </c>
      <c r="DN148">
        <v>36</v>
      </c>
      <c r="DO148">
        <v>5</v>
      </c>
      <c r="DP148">
        <v>203</v>
      </c>
      <c r="DQ148">
        <v>6</v>
      </c>
      <c r="DR148">
        <v>16</v>
      </c>
      <c r="DS148">
        <v>3</v>
      </c>
      <c r="DT148">
        <v>14</v>
      </c>
      <c r="DU148">
        <v>2</v>
      </c>
      <c r="DV148">
        <v>0</v>
      </c>
      <c r="DW148">
        <v>0</v>
      </c>
      <c r="DX148">
        <v>72</v>
      </c>
      <c r="DY148">
        <v>1</v>
      </c>
      <c r="DZ148" t="s">
        <v>248</v>
      </c>
      <c r="EA148" t="s">
        <v>329</v>
      </c>
      <c r="EB148" t="s">
        <v>250</v>
      </c>
      <c r="EC148">
        <v>41665</v>
      </c>
      <c r="ED148">
        <v>0.49305555555555558</v>
      </c>
      <c r="EE148">
        <v>0.54583333333333328</v>
      </c>
      <c r="EG148">
        <v>8.7679453560000002</v>
      </c>
      <c r="EH148">
        <v>78.090517590000005</v>
      </c>
      <c r="EJ148">
        <v>0</v>
      </c>
      <c r="EK148">
        <v>1</v>
      </c>
      <c r="EL148" t="s">
        <v>264</v>
      </c>
      <c r="EM148">
        <v>0.25</v>
      </c>
      <c r="EN148">
        <v>7.7783075200000003</v>
      </c>
      <c r="EO148">
        <v>1</v>
      </c>
      <c r="EP148">
        <v>1</v>
      </c>
      <c r="EQ148">
        <v>0</v>
      </c>
      <c r="ER148">
        <v>0</v>
      </c>
      <c r="ES148">
        <v>0</v>
      </c>
      <c r="ET148">
        <v>0</v>
      </c>
      <c r="EU148" t="s">
        <v>448</v>
      </c>
      <c r="EV148">
        <v>2</v>
      </c>
      <c r="EW148">
        <v>0</v>
      </c>
      <c r="EZ148">
        <v>0</v>
      </c>
      <c r="FA148">
        <v>0</v>
      </c>
      <c r="FB148">
        <v>0</v>
      </c>
      <c r="FC148">
        <v>0</v>
      </c>
      <c r="FD148">
        <v>25</v>
      </c>
      <c r="FE148">
        <v>1</v>
      </c>
      <c r="FF148" t="s">
        <v>331</v>
      </c>
      <c r="FG148">
        <v>0.5</v>
      </c>
      <c r="FH148">
        <v>3.8891537600000001</v>
      </c>
      <c r="FI148">
        <v>3.8891537600000001</v>
      </c>
      <c r="FO148">
        <v>1</v>
      </c>
      <c r="GB148">
        <v>1</v>
      </c>
      <c r="GC148">
        <v>0</v>
      </c>
      <c r="GD148">
        <v>0</v>
      </c>
      <c r="GK148">
        <v>1</v>
      </c>
      <c r="HC148">
        <v>0</v>
      </c>
      <c r="HD148">
        <v>0</v>
      </c>
      <c r="HE148">
        <v>0</v>
      </c>
      <c r="HG148">
        <v>0</v>
      </c>
      <c r="HH148">
        <v>2</v>
      </c>
      <c r="HI148">
        <v>1</v>
      </c>
      <c r="HN148">
        <v>1</v>
      </c>
      <c r="IR148">
        <v>2</v>
      </c>
      <c r="IT148">
        <v>225.8582615</v>
      </c>
      <c r="IU148">
        <v>1</v>
      </c>
      <c r="IV148">
        <v>1</v>
      </c>
      <c r="IW148">
        <v>0</v>
      </c>
      <c r="IX148">
        <v>1</v>
      </c>
      <c r="IY148">
        <v>7.59</v>
      </c>
      <c r="JB148">
        <v>4.427556E-3</v>
      </c>
      <c r="JC148">
        <v>4.427556E-3</v>
      </c>
      <c r="JD148">
        <v>0</v>
      </c>
      <c r="JE148">
        <v>4.427556E-3</v>
      </c>
    </row>
    <row r="149" spans="1:270" x14ac:dyDescent="0.35">
      <c r="A149">
        <v>2014</v>
      </c>
      <c r="B149" t="s">
        <v>395</v>
      </c>
      <c r="C149">
        <v>1</v>
      </c>
      <c r="D149">
        <v>0</v>
      </c>
      <c r="E149">
        <v>25</v>
      </c>
      <c r="F149">
        <v>0</v>
      </c>
      <c r="G149">
        <v>0</v>
      </c>
      <c r="H149">
        <v>24</v>
      </c>
      <c r="I149">
        <v>0</v>
      </c>
      <c r="J149">
        <v>1</v>
      </c>
      <c r="K149">
        <v>0</v>
      </c>
      <c r="L149">
        <v>4</v>
      </c>
      <c r="M149">
        <v>0</v>
      </c>
      <c r="N149">
        <v>0</v>
      </c>
      <c r="O149">
        <v>0</v>
      </c>
      <c r="P149">
        <v>0</v>
      </c>
      <c r="Q149">
        <v>14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15</v>
      </c>
      <c r="AI149">
        <v>3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7</v>
      </c>
      <c r="AS149">
        <v>0</v>
      </c>
      <c r="AT149">
        <v>8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6</v>
      </c>
      <c r="BC149">
        <v>0</v>
      </c>
      <c r="BD149">
        <v>0</v>
      </c>
      <c r="BE149">
        <v>13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27</v>
      </c>
      <c r="BM149">
        <v>2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25</v>
      </c>
      <c r="BV149">
        <v>1</v>
      </c>
      <c r="BW149">
        <v>0</v>
      </c>
      <c r="BX149">
        <v>0</v>
      </c>
      <c r="BY149">
        <v>11</v>
      </c>
      <c r="BZ149">
        <v>0</v>
      </c>
      <c r="CA149">
        <v>0</v>
      </c>
      <c r="CB149">
        <v>0</v>
      </c>
      <c r="CC149">
        <v>0</v>
      </c>
      <c r="CD149">
        <v>3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11</v>
      </c>
      <c r="DD149">
        <v>0</v>
      </c>
      <c r="DE149">
        <v>27</v>
      </c>
      <c r="DF149">
        <v>0</v>
      </c>
      <c r="DG149">
        <v>88</v>
      </c>
      <c r="DH149">
        <v>8</v>
      </c>
      <c r="DI149">
        <v>155</v>
      </c>
      <c r="DJ149">
        <v>1.5196078431372548</v>
      </c>
      <c r="DK149">
        <v>14</v>
      </c>
      <c r="DL149">
        <v>0</v>
      </c>
      <c r="DM149">
        <v>0</v>
      </c>
      <c r="DN149">
        <v>19</v>
      </c>
      <c r="DO149">
        <v>4</v>
      </c>
      <c r="DP149">
        <v>15</v>
      </c>
      <c r="DQ149">
        <v>3</v>
      </c>
      <c r="DR149">
        <v>121</v>
      </c>
      <c r="DS149">
        <v>7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 t="s">
        <v>248</v>
      </c>
      <c r="EA149" t="s">
        <v>325</v>
      </c>
      <c r="EB149" t="s">
        <v>260</v>
      </c>
      <c r="EC149">
        <v>41664</v>
      </c>
      <c r="ED149">
        <v>0.62430555555555556</v>
      </c>
      <c r="EE149">
        <v>0.65277777777777779</v>
      </c>
      <c r="EG149">
        <v>8.354075774</v>
      </c>
      <c r="EH149">
        <v>77.755751410000002</v>
      </c>
      <c r="EJ149">
        <v>0</v>
      </c>
      <c r="EK149">
        <v>1</v>
      </c>
      <c r="EL149" t="s">
        <v>264</v>
      </c>
      <c r="EM149">
        <v>0.12</v>
      </c>
      <c r="EN149">
        <v>12.8805209</v>
      </c>
      <c r="EO149">
        <v>0</v>
      </c>
      <c r="EP149">
        <v>0</v>
      </c>
      <c r="EQ149">
        <v>0</v>
      </c>
      <c r="ER149">
        <v>1</v>
      </c>
      <c r="ES149">
        <v>0</v>
      </c>
      <c r="ET149">
        <v>0</v>
      </c>
      <c r="EU149">
        <v>0</v>
      </c>
      <c r="EV149">
        <v>1</v>
      </c>
      <c r="EW149">
        <v>1</v>
      </c>
      <c r="EZ149">
        <v>0</v>
      </c>
      <c r="FA149">
        <v>0</v>
      </c>
      <c r="FB149">
        <v>0</v>
      </c>
      <c r="FC149">
        <v>0</v>
      </c>
      <c r="FG149">
        <v>0.12</v>
      </c>
      <c r="FH149">
        <v>1.5456625079999999</v>
      </c>
      <c r="FI149">
        <v>11.3348584</v>
      </c>
      <c r="FM149">
        <v>1</v>
      </c>
      <c r="FQ149">
        <v>1</v>
      </c>
      <c r="GB149">
        <v>2</v>
      </c>
      <c r="GC149">
        <v>0</v>
      </c>
      <c r="GD149">
        <v>0</v>
      </c>
      <c r="GK149">
        <v>1</v>
      </c>
      <c r="HH149">
        <v>0</v>
      </c>
      <c r="HR149">
        <v>1</v>
      </c>
      <c r="HZ149">
        <v>1</v>
      </c>
      <c r="IR149">
        <v>2</v>
      </c>
      <c r="IT149">
        <v>358.6386463</v>
      </c>
      <c r="IU149">
        <v>0</v>
      </c>
      <c r="IV149">
        <v>2</v>
      </c>
      <c r="IW149">
        <v>0</v>
      </c>
      <c r="IX149">
        <v>1.74</v>
      </c>
      <c r="IY149">
        <v>14.24</v>
      </c>
      <c r="JB149">
        <v>0</v>
      </c>
      <c r="JC149">
        <v>5.5766440000000004E-3</v>
      </c>
      <c r="JD149">
        <v>0</v>
      </c>
      <c r="JE149">
        <v>4.8516799999999997E-3</v>
      </c>
    </row>
    <row r="150" spans="1:270" x14ac:dyDescent="0.35">
      <c r="A150">
        <v>2014</v>
      </c>
      <c r="B150" t="s">
        <v>285</v>
      </c>
      <c r="C150">
        <v>3</v>
      </c>
      <c r="D150">
        <v>0</v>
      </c>
      <c r="E150">
        <v>8</v>
      </c>
      <c r="F150">
        <v>0</v>
      </c>
      <c r="G150">
        <v>0</v>
      </c>
      <c r="H150">
        <v>91</v>
      </c>
      <c r="I150">
        <v>0</v>
      </c>
      <c r="J150">
        <v>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10</v>
      </c>
      <c r="R150">
        <v>0</v>
      </c>
      <c r="S150">
        <v>2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8</v>
      </c>
      <c r="AG150">
        <v>0</v>
      </c>
      <c r="AH150">
        <v>32</v>
      </c>
      <c r="AI150">
        <v>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10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16</v>
      </c>
      <c r="BF150">
        <v>0</v>
      </c>
      <c r="BG150">
        <v>0</v>
      </c>
      <c r="BH150">
        <v>0</v>
      </c>
      <c r="BI150">
        <v>20</v>
      </c>
      <c r="BJ150">
        <v>6</v>
      </c>
      <c r="BK150">
        <v>0</v>
      </c>
      <c r="BL150">
        <v>105</v>
      </c>
      <c r="BM150">
        <v>4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8</v>
      </c>
      <c r="BV150">
        <v>1</v>
      </c>
      <c r="BW150">
        <v>0</v>
      </c>
      <c r="BX150">
        <v>0</v>
      </c>
      <c r="BY150">
        <v>19</v>
      </c>
      <c r="BZ150">
        <v>0</v>
      </c>
      <c r="CA150">
        <v>0</v>
      </c>
      <c r="CB150">
        <v>0</v>
      </c>
      <c r="CC150">
        <v>0</v>
      </c>
      <c r="CD150">
        <v>6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4</v>
      </c>
      <c r="DD150">
        <v>0</v>
      </c>
      <c r="DE150">
        <v>50</v>
      </c>
      <c r="DF150">
        <v>0</v>
      </c>
      <c r="DG150">
        <v>112</v>
      </c>
      <c r="DH150">
        <v>9</v>
      </c>
      <c r="DI150">
        <v>257</v>
      </c>
      <c r="DJ150">
        <v>2.5196078431372548</v>
      </c>
      <c r="DK150">
        <v>17</v>
      </c>
      <c r="DL150">
        <v>0</v>
      </c>
      <c r="DM150">
        <v>0</v>
      </c>
      <c r="DN150">
        <v>48</v>
      </c>
      <c r="DO150">
        <v>6</v>
      </c>
      <c r="DP150">
        <v>15</v>
      </c>
      <c r="DQ150">
        <v>5</v>
      </c>
      <c r="DR150">
        <v>194</v>
      </c>
      <c r="DS150">
        <v>6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 t="s">
        <v>248</v>
      </c>
      <c r="EA150" t="s">
        <v>286</v>
      </c>
      <c r="EB150" t="s">
        <v>260</v>
      </c>
      <c r="EC150">
        <v>41665</v>
      </c>
      <c r="ED150">
        <v>0.46875</v>
      </c>
      <c r="EE150">
        <v>0.54166666666666663</v>
      </c>
      <c r="EG150">
        <v>8.8436637680000008</v>
      </c>
      <c r="EH150">
        <v>77.63382876</v>
      </c>
      <c r="EL150" t="s">
        <v>264</v>
      </c>
      <c r="EM150">
        <v>0.25</v>
      </c>
      <c r="EN150">
        <v>31.282072530000001</v>
      </c>
      <c r="FG150">
        <v>0</v>
      </c>
      <c r="FH150">
        <v>0</v>
      </c>
      <c r="FI150">
        <v>31.282072530000001</v>
      </c>
      <c r="GC150">
        <v>0</v>
      </c>
      <c r="GD150">
        <v>0</v>
      </c>
      <c r="IT150">
        <v>340.39182099999999</v>
      </c>
      <c r="IU150">
        <v>0</v>
      </c>
      <c r="IV150">
        <v>2</v>
      </c>
      <c r="IW150">
        <v>2</v>
      </c>
      <c r="IX150">
        <v>1.871</v>
      </c>
      <c r="IY150">
        <v>58.26</v>
      </c>
      <c r="JB150">
        <v>0</v>
      </c>
      <c r="JC150">
        <v>5.8755819999999999E-3</v>
      </c>
      <c r="JD150">
        <v>5.8755819999999999E-3</v>
      </c>
      <c r="JE150">
        <v>5.4966069999999997E-3</v>
      </c>
    </row>
    <row r="151" spans="1:270" x14ac:dyDescent="0.35">
      <c r="A151">
        <v>2014</v>
      </c>
      <c r="B151" t="s">
        <v>449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19</v>
      </c>
      <c r="I151">
        <v>0</v>
      </c>
      <c r="J151">
        <v>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38</v>
      </c>
      <c r="AI151">
        <v>6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2</v>
      </c>
      <c r="AQ151">
        <v>0</v>
      </c>
      <c r="AR151">
        <v>2</v>
      </c>
      <c r="AS151">
        <v>0</v>
      </c>
      <c r="AT151">
        <v>5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2</v>
      </c>
      <c r="BJ151">
        <v>0</v>
      </c>
      <c r="BK151">
        <v>0</v>
      </c>
      <c r="BL151">
        <v>19</v>
      </c>
      <c r="BM151">
        <v>1</v>
      </c>
      <c r="BN151">
        <v>0</v>
      </c>
      <c r="BO151">
        <v>0</v>
      </c>
      <c r="BP151">
        <v>0</v>
      </c>
      <c r="BQ151">
        <v>27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2</v>
      </c>
      <c r="DD151">
        <v>0</v>
      </c>
      <c r="DE151">
        <v>21</v>
      </c>
      <c r="DF151">
        <v>0</v>
      </c>
      <c r="DG151">
        <v>47</v>
      </c>
      <c r="DH151">
        <v>5</v>
      </c>
      <c r="DI151">
        <v>104</v>
      </c>
      <c r="DJ151">
        <v>1.0196078431372548</v>
      </c>
      <c r="DK151">
        <v>12</v>
      </c>
      <c r="DL151">
        <v>0</v>
      </c>
      <c r="DM151">
        <v>0</v>
      </c>
      <c r="DN151">
        <v>35</v>
      </c>
      <c r="DO151">
        <v>4</v>
      </c>
      <c r="DP151">
        <v>7</v>
      </c>
      <c r="DQ151">
        <v>4</v>
      </c>
      <c r="DR151">
        <v>62</v>
      </c>
      <c r="DS151">
        <v>4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 t="s">
        <v>248</v>
      </c>
      <c r="EA151" t="s">
        <v>286</v>
      </c>
      <c r="EB151" t="s">
        <v>260</v>
      </c>
      <c r="EC151">
        <v>41665</v>
      </c>
      <c r="ED151">
        <v>0.3888888888888889</v>
      </c>
      <c r="EE151">
        <v>0.44791666666666669</v>
      </c>
      <c r="EG151">
        <v>8.8360000000000003</v>
      </c>
      <c r="EH151">
        <v>77.564133999999996</v>
      </c>
      <c r="EJ151">
        <v>0</v>
      </c>
      <c r="EL151" t="s">
        <v>255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1</v>
      </c>
      <c r="EU151" t="s">
        <v>450</v>
      </c>
      <c r="EV151">
        <v>1</v>
      </c>
      <c r="EW151">
        <v>1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0.12</v>
      </c>
      <c r="FH151">
        <v>0</v>
      </c>
      <c r="FI151">
        <v>0</v>
      </c>
      <c r="FJ151">
        <v>1</v>
      </c>
      <c r="FM151">
        <v>1</v>
      </c>
      <c r="FQ151">
        <v>1</v>
      </c>
      <c r="GB151">
        <v>3</v>
      </c>
      <c r="GC151">
        <v>0.12</v>
      </c>
      <c r="GD151">
        <v>0</v>
      </c>
      <c r="GK151">
        <v>1</v>
      </c>
      <c r="HC151">
        <v>0</v>
      </c>
      <c r="HD151">
        <v>0</v>
      </c>
      <c r="HE151">
        <v>0</v>
      </c>
      <c r="HG151">
        <v>0</v>
      </c>
      <c r="HH151">
        <v>0</v>
      </c>
      <c r="HT151">
        <v>1</v>
      </c>
      <c r="IR151">
        <v>1</v>
      </c>
      <c r="IT151">
        <v>386.46799650000003</v>
      </c>
      <c r="IU151">
        <v>0</v>
      </c>
      <c r="IV151">
        <v>1</v>
      </c>
      <c r="IW151">
        <v>0</v>
      </c>
      <c r="IX151">
        <v>2.1</v>
      </c>
      <c r="IY151">
        <v>65.599999999999994</v>
      </c>
      <c r="JB151">
        <v>0</v>
      </c>
      <c r="JC151">
        <v>2.5875360000000001E-3</v>
      </c>
      <c r="JD151">
        <v>0</v>
      </c>
      <c r="JE151">
        <v>5.4338260000000001E-3</v>
      </c>
      <c r="JF151" t="s">
        <v>451</v>
      </c>
    </row>
    <row r="152" spans="1:270" x14ac:dyDescent="0.35">
      <c r="A152">
        <v>2014</v>
      </c>
      <c r="B152" t="s">
        <v>288</v>
      </c>
      <c r="C152">
        <v>11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45</v>
      </c>
      <c r="K152">
        <v>0</v>
      </c>
      <c r="L152">
        <v>70</v>
      </c>
      <c r="M152">
        <v>0</v>
      </c>
      <c r="N152">
        <v>7</v>
      </c>
      <c r="O152">
        <v>0</v>
      </c>
      <c r="P152">
        <v>0</v>
      </c>
      <c r="Q152">
        <v>6</v>
      </c>
      <c r="R152">
        <v>0</v>
      </c>
      <c r="S152">
        <v>2</v>
      </c>
      <c r="T152">
        <v>480</v>
      </c>
      <c r="U152">
        <v>0</v>
      </c>
      <c r="V152">
        <v>2</v>
      </c>
      <c r="W152">
        <v>0</v>
      </c>
      <c r="X152">
        <v>0</v>
      </c>
      <c r="Y152">
        <v>0</v>
      </c>
      <c r="Z152">
        <v>8</v>
      </c>
      <c r="AA152">
        <v>0</v>
      </c>
      <c r="AB152">
        <v>0</v>
      </c>
      <c r="AC152">
        <v>0</v>
      </c>
      <c r="AD152">
        <v>62</v>
      </c>
      <c r="AE152">
        <v>9</v>
      </c>
      <c r="AF152">
        <v>0</v>
      </c>
      <c r="AG152">
        <v>30</v>
      </c>
      <c r="AH152">
        <v>286</v>
      </c>
      <c r="AI152">
        <v>16</v>
      </c>
      <c r="AJ152">
        <v>0</v>
      </c>
      <c r="AK152">
        <v>1</v>
      </c>
      <c r="AL152">
        <v>3</v>
      </c>
      <c r="AM152">
        <v>0</v>
      </c>
      <c r="AN152">
        <v>0</v>
      </c>
      <c r="AO152">
        <v>0</v>
      </c>
      <c r="AP152">
        <v>0</v>
      </c>
      <c r="AQ152">
        <v>15</v>
      </c>
      <c r="AR152">
        <v>12</v>
      </c>
      <c r="AS152">
        <v>0</v>
      </c>
      <c r="AT152">
        <v>23</v>
      </c>
      <c r="AU152">
        <v>13</v>
      </c>
      <c r="AV152">
        <v>0</v>
      </c>
      <c r="AW152">
        <v>8</v>
      </c>
      <c r="AX152">
        <v>0</v>
      </c>
      <c r="AY152">
        <v>0</v>
      </c>
      <c r="AZ152">
        <v>637</v>
      </c>
      <c r="BA152">
        <v>38</v>
      </c>
      <c r="BB152">
        <v>17</v>
      </c>
      <c r="BC152">
        <v>15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8</v>
      </c>
      <c r="BJ152">
        <v>60</v>
      </c>
      <c r="BK152">
        <v>25</v>
      </c>
      <c r="BL152">
        <v>1290</v>
      </c>
      <c r="BM152">
        <v>10</v>
      </c>
      <c r="BN152">
        <v>0</v>
      </c>
      <c r="BO152">
        <v>0</v>
      </c>
      <c r="BP152">
        <v>0</v>
      </c>
      <c r="BQ152">
        <v>12</v>
      </c>
      <c r="BR152">
        <v>18</v>
      </c>
      <c r="BS152">
        <v>0</v>
      </c>
      <c r="BT152">
        <v>0</v>
      </c>
      <c r="BU152">
        <v>42</v>
      </c>
      <c r="BV152">
        <v>2</v>
      </c>
      <c r="BW152">
        <v>1</v>
      </c>
      <c r="BX152">
        <v>12</v>
      </c>
      <c r="BY152">
        <v>10</v>
      </c>
      <c r="BZ152">
        <v>0</v>
      </c>
      <c r="CA152">
        <v>0</v>
      </c>
      <c r="CB152">
        <v>1</v>
      </c>
      <c r="CC152">
        <v>0</v>
      </c>
      <c r="CD152">
        <v>25</v>
      </c>
      <c r="CE152">
        <v>30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55</v>
      </c>
      <c r="CV152">
        <v>0</v>
      </c>
      <c r="CW152">
        <v>3</v>
      </c>
      <c r="CX152">
        <v>0</v>
      </c>
      <c r="CY152">
        <v>4</v>
      </c>
      <c r="CZ152">
        <v>3</v>
      </c>
      <c r="DA152">
        <v>0</v>
      </c>
      <c r="DB152">
        <v>0</v>
      </c>
      <c r="DC152">
        <v>5</v>
      </c>
      <c r="DD152">
        <v>0</v>
      </c>
      <c r="DE152">
        <v>0</v>
      </c>
      <c r="DF152">
        <v>0</v>
      </c>
      <c r="DG152">
        <v>168</v>
      </c>
      <c r="DH152">
        <v>11</v>
      </c>
      <c r="DI152">
        <v>1786</v>
      </c>
      <c r="DJ152">
        <v>17.509803921568629</v>
      </c>
      <c r="DK152">
        <v>39</v>
      </c>
      <c r="DL152">
        <v>33</v>
      </c>
      <c r="DM152">
        <v>3</v>
      </c>
      <c r="DN152">
        <v>297</v>
      </c>
      <c r="DO152">
        <v>11</v>
      </c>
      <c r="DP152">
        <v>169</v>
      </c>
      <c r="DQ152">
        <v>10</v>
      </c>
      <c r="DR152">
        <v>31</v>
      </c>
      <c r="DS152">
        <v>4</v>
      </c>
      <c r="DT152">
        <v>106</v>
      </c>
      <c r="DU152">
        <v>6</v>
      </c>
      <c r="DV152">
        <v>0</v>
      </c>
      <c r="DW152">
        <v>0</v>
      </c>
      <c r="DX152">
        <v>1150</v>
      </c>
      <c r="DY152">
        <v>5</v>
      </c>
      <c r="DZ152" t="s">
        <v>248</v>
      </c>
      <c r="EA152" t="s">
        <v>253</v>
      </c>
      <c r="EB152" t="s">
        <v>250</v>
      </c>
      <c r="EC152">
        <v>41664</v>
      </c>
      <c r="ED152">
        <v>0.5854166666666667</v>
      </c>
      <c r="EE152">
        <v>0.66666666666666663</v>
      </c>
      <c r="EG152">
        <v>8.560671116</v>
      </c>
      <c r="EH152">
        <v>78.054442539999997</v>
      </c>
      <c r="EJ152">
        <v>0</v>
      </c>
      <c r="EK152">
        <v>1</v>
      </c>
      <c r="EL152" t="s">
        <v>255</v>
      </c>
      <c r="EM152">
        <v>1</v>
      </c>
      <c r="EN152">
        <v>83.222623749999997</v>
      </c>
      <c r="EO152">
        <v>1</v>
      </c>
      <c r="EP152">
        <v>0</v>
      </c>
      <c r="EQ152">
        <v>1</v>
      </c>
      <c r="ER152">
        <v>0</v>
      </c>
      <c r="ES152">
        <v>0</v>
      </c>
      <c r="ET152">
        <v>0</v>
      </c>
      <c r="EU152">
        <v>0</v>
      </c>
      <c r="EV152">
        <v>2</v>
      </c>
      <c r="FD152">
        <v>0</v>
      </c>
      <c r="FE152">
        <v>0</v>
      </c>
      <c r="FF152">
        <v>0</v>
      </c>
      <c r="FG152">
        <v>0.25</v>
      </c>
      <c r="FH152">
        <v>20.805655940000001</v>
      </c>
      <c r="FI152">
        <v>62.416967810000003</v>
      </c>
      <c r="FJ152">
        <v>1</v>
      </c>
      <c r="FO152">
        <v>1</v>
      </c>
      <c r="FS152">
        <v>1</v>
      </c>
      <c r="FT152">
        <v>1</v>
      </c>
      <c r="FW152">
        <v>1</v>
      </c>
      <c r="GB152">
        <v>5</v>
      </c>
      <c r="GC152">
        <v>0.25</v>
      </c>
      <c r="GD152">
        <v>20.805655940000001</v>
      </c>
      <c r="GE152">
        <v>4</v>
      </c>
      <c r="GF152">
        <v>5</v>
      </c>
      <c r="GG152">
        <v>4</v>
      </c>
      <c r="GI152">
        <v>3</v>
      </c>
      <c r="GK152">
        <v>1</v>
      </c>
      <c r="HC152">
        <v>1</v>
      </c>
      <c r="HD152">
        <v>0</v>
      </c>
      <c r="HE152">
        <v>0</v>
      </c>
      <c r="HG152">
        <v>1</v>
      </c>
      <c r="HH152">
        <v>0</v>
      </c>
      <c r="HK152">
        <v>1</v>
      </c>
      <c r="HM152">
        <v>1</v>
      </c>
      <c r="HN152">
        <v>1</v>
      </c>
      <c r="HS152">
        <v>1</v>
      </c>
      <c r="HT152">
        <v>1</v>
      </c>
      <c r="HU152">
        <v>1</v>
      </c>
      <c r="IR152">
        <v>6</v>
      </c>
      <c r="IT152">
        <v>364.47604380000001</v>
      </c>
      <c r="IU152">
        <v>1</v>
      </c>
      <c r="IV152">
        <v>5</v>
      </c>
      <c r="IW152">
        <v>0</v>
      </c>
      <c r="IX152">
        <v>0</v>
      </c>
      <c r="IY152">
        <v>5.67</v>
      </c>
      <c r="JB152">
        <v>2.7436650000000002E-3</v>
      </c>
      <c r="JC152">
        <v>1.3718322999999999E-2</v>
      </c>
      <c r="JD152">
        <v>0</v>
      </c>
      <c r="JE152">
        <v>0</v>
      </c>
    </row>
    <row r="153" spans="1:270" x14ac:dyDescent="0.35">
      <c r="A153">
        <v>2014</v>
      </c>
      <c r="B153" t="s">
        <v>293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</v>
      </c>
      <c r="O153">
        <v>0</v>
      </c>
      <c r="P153">
        <v>0</v>
      </c>
      <c r="Q153">
        <v>16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5</v>
      </c>
      <c r="AF153">
        <v>0</v>
      </c>
      <c r="AG153">
        <v>0</v>
      </c>
      <c r="AH153">
        <v>120</v>
      </c>
      <c r="AI153">
        <v>12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</v>
      </c>
      <c r="AR153">
        <v>0</v>
      </c>
      <c r="AS153">
        <v>0</v>
      </c>
      <c r="AT153">
        <v>1</v>
      </c>
      <c r="AU153">
        <v>3</v>
      </c>
      <c r="AV153">
        <v>0</v>
      </c>
      <c r="AW153">
        <v>33</v>
      </c>
      <c r="AX153">
        <v>0</v>
      </c>
      <c r="AY153">
        <v>0</v>
      </c>
      <c r="AZ153">
        <v>0</v>
      </c>
      <c r="BA153">
        <v>4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33</v>
      </c>
      <c r="BJ153">
        <v>0</v>
      </c>
      <c r="BK153">
        <v>0</v>
      </c>
      <c r="BL153">
        <v>1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13</v>
      </c>
      <c r="BV153">
        <v>1</v>
      </c>
      <c r="BW153">
        <v>2</v>
      </c>
      <c r="BX153">
        <v>13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5</v>
      </c>
      <c r="CF153">
        <v>3</v>
      </c>
      <c r="CG153">
        <v>0</v>
      </c>
      <c r="CH153">
        <v>0</v>
      </c>
      <c r="CI153">
        <v>12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10</v>
      </c>
      <c r="CV153">
        <v>0</v>
      </c>
      <c r="CW153">
        <v>0</v>
      </c>
      <c r="CX153">
        <v>0</v>
      </c>
      <c r="CY153">
        <v>2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16</v>
      </c>
      <c r="DH153">
        <v>1</v>
      </c>
      <c r="DI153">
        <v>150</v>
      </c>
      <c r="DJ153">
        <v>1.4705882352941178</v>
      </c>
      <c r="DK153">
        <v>15</v>
      </c>
      <c r="DL153">
        <v>13</v>
      </c>
      <c r="DM153">
        <v>1</v>
      </c>
      <c r="DN153">
        <v>49</v>
      </c>
      <c r="DO153">
        <v>5</v>
      </c>
      <c r="DP153">
        <v>40</v>
      </c>
      <c r="DQ153">
        <v>4</v>
      </c>
      <c r="DR153">
        <v>16</v>
      </c>
      <c r="DS153">
        <v>1</v>
      </c>
      <c r="DT153">
        <v>17</v>
      </c>
      <c r="DU153">
        <v>4</v>
      </c>
      <c r="DV153">
        <v>0</v>
      </c>
      <c r="DW153">
        <v>0</v>
      </c>
      <c r="DX153">
        <v>0</v>
      </c>
      <c r="DY153">
        <v>0</v>
      </c>
      <c r="DZ153" t="s">
        <v>248</v>
      </c>
      <c r="EA153" t="s">
        <v>273</v>
      </c>
      <c r="EB153" t="s">
        <v>250</v>
      </c>
      <c r="EC153">
        <v>41664</v>
      </c>
      <c r="ED153">
        <v>0.67013888888888884</v>
      </c>
      <c r="EE153">
        <v>0.72916666666666663</v>
      </c>
      <c r="EG153">
        <v>8.7349805810000003</v>
      </c>
      <c r="EH153">
        <v>77.691206390000005</v>
      </c>
      <c r="EJ153">
        <v>0</v>
      </c>
      <c r="EK153">
        <v>1</v>
      </c>
      <c r="EL153" t="s">
        <v>264</v>
      </c>
      <c r="EM153">
        <v>1</v>
      </c>
      <c r="EN153">
        <v>56.667465499999999</v>
      </c>
      <c r="EO153">
        <v>1</v>
      </c>
      <c r="EP153">
        <v>1</v>
      </c>
      <c r="EQ153">
        <v>1</v>
      </c>
      <c r="ER153">
        <v>1</v>
      </c>
      <c r="ES153">
        <v>0</v>
      </c>
      <c r="ET153">
        <v>0</v>
      </c>
      <c r="EU153">
        <v>0</v>
      </c>
      <c r="EV153">
        <v>4</v>
      </c>
      <c r="EW153">
        <v>1</v>
      </c>
      <c r="EX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G153">
        <v>0.25</v>
      </c>
      <c r="FH153">
        <v>14.16686638</v>
      </c>
      <c r="FI153">
        <v>42.500599129999998</v>
      </c>
      <c r="FJ153">
        <v>1</v>
      </c>
      <c r="GB153">
        <v>1</v>
      </c>
      <c r="GC153">
        <v>0.12</v>
      </c>
      <c r="GD153">
        <v>6.8000958599999999</v>
      </c>
      <c r="GE153">
        <v>3</v>
      </c>
      <c r="GF153">
        <v>3</v>
      </c>
      <c r="GI153">
        <v>2</v>
      </c>
      <c r="GK153">
        <v>0</v>
      </c>
      <c r="HH153">
        <v>0</v>
      </c>
      <c r="IT153">
        <v>272.3746572</v>
      </c>
      <c r="IU153">
        <v>3</v>
      </c>
      <c r="IV153">
        <v>1</v>
      </c>
      <c r="IW153">
        <v>0</v>
      </c>
      <c r="IX153">
        <v>6.79</v>
      </c>
      <c r="IY153">
        <v>49</v>
      </c>
      <c r="JB153">
        <v>1.1014240999999999E-2</v>
      </c>
      <c r="JC153">
        <v>3.671414E-3</v>
      </c>
      <c r="JD153">
        <v>0</v>
      </c>
      <c r="JE153">
        <v>2.4928898000000001E-2</v>
      </c>
      <c r="JF153" t="s">
        <v>296</v>
      </c>
    </row>
    <row r="154" spans="1:270" x14ac:dyDescent="0.35">
      <c r="A154">
        <v>2014</v>
      </c>
      <c r="B154" t="s">
        <v>297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20</v>
      </c>
      <c r="M154">
        <v>0</v>
      </c>
      <c r="N154">
        <v>3</v>
      </c>
      <c r="O154">
        <v>3</v>
      </c>
      <c r="P154">
        <v>0</v>
      </c>
      <c r="Q154">
        <v>30</v>
      </c>
      <c r="R154">
        <v>0</v>
      </c>
      <c r="S154">
        <v>1</v>
      </c>
      <c r="T154">
        <v>649</v>
      </c>
      <c r="U154">
        <v>0</v>
      </c>
      <c r="V154">
        <v>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100</v>
      </c>
      <c r="AE154">
        <v>2</v>
      </c>
      <c r="AF154">
        <v>0</v>
      </c>
      <c r="AG154">
        <v>0</v>
      </c>
      <c r="AH154">
        <v>172</v>
      </c>
      <c r="AI154">
        <v>17</v>
      </c>
      <c r="AJ154">
        <v>0</v>
      </c>
      <c r="AK154">
        <v>50</v>
      </c>
      <c r="AL154">
        <v>70</v>
      </c>
      <c r="AM154">
        <v>0</v>
      </c>
      <c r="AN154">
        <v>0</v>
      </c>
      <c r="AO154">
        <v>0</v>
      </c>
      <c r="AP154">
        <v>0</v>
      </c>
      <c r="AQ154">
        <v>2</v>
      </c>
      <c r="AR154">
        <v>0</v>
      </c>
      <c r="AS154">
        <v>0</v>
      </c>
      <c r="AT154">
        <v>18</v>
      </c>
      <c r="AU154">
        <v>29</v>
      </c>
      <c r="AV154">
        <v>0</v>
      </c>
      <c r="AW154">
        <v>2</v>
      </c>
      <c r="AX154">
        <v>1</v>
      </c>
      <c r="AY154">
        <v>0</v>
      </c>
      <c r="AZ154">
        <v>2470</v>
      </c>
      <c r="BA154">
        <v>60</v>
      </c>
      <c r="BB154">
        <v>1</v>
      </c>
      <c r="BC154">
        <v>42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0</v>
      </c>
      <c r="BK154">
        <v>0</v>
      </c>
      <c r="BL154">
        <v>3331</v>
      </c>
      <c r="BM154">
        <v>9</v>
      </c>
      <c r="BN154">
        <v>0</v>
      </c>
      <c r="BO154">
        <v>0</v>
      </c>
      <c r="BP154">
        <v>0</v>
      </c>
      <c r="BQ154">
        <v>2</v>
      </c>
      <c r="BR154">
        <v>27</v>
      </c>
      <c r="BS154">
        <v>0</v>
      </c>
      <c r="BT154">
        <v>0</v>
      </c>
      <c r="BU154">
        <v>5</v>
      </c>
      <c r="BV154">
        <v>2</v>
      </c>
      <c r="BW154">
        <v>21</v>
      </c>
      <c r="BX154">
        <v>2</v>
      </c>
      <c r="BY154">
        <v>4</v>
      </c>
      <c r="BZ154">
        <v>0</v>
      </c>
      <c r="CA154">
        <v>0</v>
      </c>
      <c r="CB154">
        <v>0</v>
      </c>
      <c r="CC154">
        <v>0</v>
      </c>
      <c r="CD154">
        <v>31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23</v>
      </c>
      <c r="CV154">
        <v>0</v>
      </c>
      <c r="CW154">
        <v>2</v>
      </c>
      <c r="CX154">
        <v>0</v>
      </c>
      <c r="CY154">
        <v>3</v>
      </c>
      <c r="CZ154">
        <v>1</v>
      </c>
      <c r="DA154">
        <v>0</v>
      </c>
      <c r="DB154">
        <v>0</v>
      </c>
      <c r="DC154">
        <v>0</v>
      </c>
      <c r="DD154">
        <v>2</v>
      </c>
      <c r="DE154">
        <v>1</v>
      </c>
      <c r="DF154">
        <v>0</v>
      </c>
      <c r="DG154">
        <v>170</v>
      </c>
      <c r="DH154">
        <v>8</v>
      </c>
      <c r="DI154">
        <v>3678</v>
      </c>
      <c r="DJ154">
        <v>36.058823529411768</v>
      </c>
      <c r="DK154">
        <v>36</v>
      </c>
      <c r="DL154">
        <v>35</v>
      </c>
      <c r="DM154">
        <v>5</v>
      </c>
      <c r="DN154">
        <v>89</v>
      </c>
      <c r="DO154">
        <v>9</v>
      </c>
      <c r="DP154">
        <v>211</v>
      </c>
      <c r="DQ154">
        <v>8</v>
      </c>
      <c r="DR154">
        <v>37</v>
      </c>
      <c r="DS154">
        <v>4</v>
      </c>
      <c r="DT154">
        <v>135</v>
      </c>
      <c r="DU154">
        <v>6</v>
      </c>
      <c r="DV154">
        <v>0</v>
      </c>
      <c r="DW154">
        <v>0</v>
      </c>
      <c r="DX154">
        <v>3171</v>
      </c>
      <c r="DY154">
        <v>4</v>
      </c>
      <c r="DZ154" t="s">
        <v>248</v>
      </c>
      <c r="EA154" t="s">
        <v>253</v>
      </c>
      <c r="EB154" t="s">
        <v>250</v>
      </c>
      <c r="EC154">
        <v>41664</v>
      </c>
      <c r="ED154">
        <v>0.4513888888888889</v>
      </c>
      <c r="EG154">
        <v>8.5954914060000007</v>
      </c>
      <c r="EH154">
        <v>78.051451659999998</v>
      </c>
      <c r="EJ154">
        <v>0</v>
      </c>
      <c r="EK154">
        <v>1</v>
      </c>
      <c r="EL154" t="s">
        <v>255</v>
      </c>
      <c r="EM154">
        <v>1</v>
      </c>
      <c r="EN154">
        <v>141.69999999999999</v>
      </c>
      <c r="EO154">
        <v>1</v>
      </c>
      <c r="EP154">
        <v>1</v>
      </c>
      <c r="EQ154">
        <v>1</v>
      </c>
      <c r="ER154">
        <v>1</v>
      </c>
      <c r="ES154">
        <v>0</v>
      </c>
      <c r="ET154">
        <v>0</v>
      </c>
      <c r="EU154">
        <v>0</v>
      </c>
      <c r="EV154">
        <v>4</v>
      </c>
      <c r="EW154">
        <v>1</v>
      </c>
      <c r="EZ154">
        <v>1</v>
      </c>
      <c r="FA154">
        <v>0</v>
      </c>
      <c r="FB154">
        <v>0</v>
      </c>
      <c r="FC154">
        <v>0</v>
      </c>
      <c r="FD154">
        <v>10</v>
      </c>
      <c r="FE154">
        <v>1</v>
      </c>
      <c r="FF154" t="s">
        <v>454</v>
      </c>
      <c r="FG154">
        <v>0.75</v>
      </c>
      <c r="FH154">
        <v>106.27500000000001</v>
      </c>
      <c r="FI154">
        <v>35.424999999999997</v>
      </c>
      <c r="FJ154">
        <v>1</v>
      </c>
      <c r="FM154">
        <v>1</v>
      </c>
      <c r="FO154">
        <v>1</v>
      </c>
      <c r="GB154">
        <v>3</v>
      </c>
      <c r="GC154">
        <v>0.25</v>
      </c>
      <c r="GD154">
        <v>35.424999999999997</v>
      </c>
      <c r="GE154">
        <v>4</v>
      </c>
      <c r="GF154">
        <v>3</v>
      </c>
      <c r="GG154">
        <v>1</v>
      </c>
      <c r="GI154">
        <v>3</v>
      </c>
      <c r="GK154">
        <v>1</v>
      </c>
      <c r="HC154">
        <v>0</v>
      </c>
      <c r="HD154">
        <v>0</v>
      </c>
      <c r="HE154">
        <v>0</v>
      </c>
      <c r="HG154">
        <v>0</v>
      </c>
      <c r="HH154">
        <v>2</v>
      </c>
      <c r="HI154">
        <v>1</v>
      </c>
      <c r="HJ154">
        <v>1</v>
      </c>
      <c r="HK154">
        <v>1</v>
      </c>
      <c r="HM154">
        <v>1</v>
      </c>
      <c r="HN154">
        <v>1</v>
      </c>
      <c r="HO154">
        <v>1</v>
      </c>
      <c r="IR154">
        <v>6</v>
      </c>
      <c r="IT154">
        <v>172.8704668</v>
      </c>
      <c r="IU154">
        <v>1</v>
      </c>
      <c r="IV154">
        <v>10</v>
      </c>
      <c r="IW154">
        <v>0</v>
      </c>
      <c r="IX154">
        <v>3.32</v>
      </c>
      <c r="IY154">
        <v>8.16</v>
      </c>
      <c r="JB154">
        <v>5.7846779999999997E-3</v>
      </c>
      <c r="JC154">
        <v>5.7846781E-2</v>
      </c>
      <c r="JD154">
        <v>0</v>
      </c>
      <c r="JE154">
        <v>1.9205131E-2</v>
      </c>
    </row>
    <row r="155" spans="1:270" x14ac:dyDescent="0.35">
      <c r="A155">
        <v>2014</v>
      </c>
      <c r="B155" t="s">
        <v>304</v>
      </c>
      <c r="C155">
        <v>0</v>
      </c>
      <c r="D155">
        <v>0</v>
      </c>
      <c r="E155">
        <v>477</v>
      </c>
      <c r="F155">
        <v>0</v>
      </c>
      <c r="G155">
        <v>0</v>
      </c>
      <c r="H155">
        <v>1</v>
      </c>
      <c r="I155">
        <v>0</v>
      </c>
      <c r="J155">
        <v>17</v>
      </c>
      <c r="K155">
        <v>0</v>
      </c>
      <c r="L155">
        <v>46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6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20</v>
      </c>
      <c r="AG155">
        <v>0</v>
      </c>
      <c r="AH155">
        <v>40</v>
      </c>
      <c r="AI155">
        <v>5</v>
      </c>
      <c r="AJ155">
        <v>0</v>
      </c>
      <c r="AK155">
        <v>0</v>
      </c>
      <c r="AL155">
        <v>3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4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14</v>
      </c>
      <c r="BB155">
        <v>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15</v>
      </c>
      <c r="BK155">
        <v>520</v>
      </c>
      <c r="BL155">
        <v>22</v>
      </c>
      <c r="BM155">
        <v>3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477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6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597</v>
      </c>
      <c r="DH155">
        <v>6</v>
      </c>
      <c r="DI155">
        <v>1136</v>
      </c>
      <c r="DJ155">
        <v>11.137254901960784</v>
      </c>
      <c r="DK155">
        <v>15</v>
      </c>
      <c r="DL155">
        <v>0</v>
      </c>
      <c r="DM155">
        <v>0</v>
      </c>
      <c r="DN155">
        <v>610</v>
      </c>
      <c r="DO155">
        <v>7</v>
      </c>
      <c r="DP155">
        <v>34</v>
      </c>
      <c r="DQ155">
        <v>5</v>
      </c>
      <c r="DR155">
        <v>478</v>
      </c>
      <c r="DS155">
        <v>2</v>
      </c>
      <c r="DT155">
        <v>14</v>
      </c>
      <c r="DU155">
        <v>1</v>
      </c>
      <c r="DV155">
        <v>0</v>
      </c>
      <c r="DW155">
        <v>0</v>
      </c>
      <c r="DX155">
        <v>0</v>
      </c>
      <c r="DY155">
        <v>0</v>
      </c>
      <c r="DZ155" t="s">
        <v>248</v>
      </c>
      <c r="EA155" t="s">
        <v>305</v>
      </c>
      <c r="EB155" t="s">
        <v>260</v>
      </c>
      <c r="EC155">
        <v>41664</v>
      </c>
      <c r="ED155">
        <v>0.40277777777777773</v>
      </c>
      <c r="EE155">
        <v>0.45763888888888887</v>
      </c>
      <c r="EG155">
        <v>8.5010144850000007</v>
      </c>
      <c r="EH155">
        <v>77.655967219999994</v>
      </c>
      <c r="EJ155">
        <v>0</v>
      </c>
      <c r="EK155">
        <v>1</v>
      </c>
      <c r="EL155" t="s">
        <v>264</v>
      </c>
      <c r="EM155">
        <v>0.25</v>
      </c>
      <c r="EN155">
        <v>57.367432280000003</v>
      </c>
      <c r="EO155">
        <v>1</v>
      </c>
      <c r="EP155">
        <v>0</v>
      </c>
      <c r="EQ155">
        <v>1</v>
      </c>
      <c r="ER155">
        <v>0</v>
      </c>
      <c r="ES155">
        <v>0</v>
      </c>
      <c r="ET155">
        <v>1</v>
      </c>
      <c r="EU155">
        <v>0</v>
      </c>
      <c r="EV155">
        <v>3</v>
      </c>
      <c r="EW155">
        <v>1</v>
      </c>
      <c r="EZ155">
        <v>0</v>
      </c>
      <c r="FA155">
        <v>0</v>
      </c>
      <c r="FB155">
        <v>0</v>
      </c>
      <c r="FC155">
        <v>0</v>
      </c>
      <c r="FM155">
        <v>1</v>
      </c>
      <c r="FN155">
        <v>1</v>
      </c>
      <c r="GB155">
        <v>2</v>
      </c>
      <c r="GC155">
        <v>0</v>
      </c>
      <c r="GD155">
        <v>0</v>
      </c>
      <c r="GK155">
        <v>0</v>
      </c>
      <c r="HH155">
        <v>0</v>
      </c>
      <c r="HI155">
        <v>1</v>
      </c>
      <c r="IR155">
        <v>1</v>
      </c>
      <c r="IT155">
        <v>409.98050239999998</v>
      </c>
      <c r="IU155">
        <v>2</v>
      </c>
      <c r="IV155">
        <v>4</v>
      </c>
      <c r="IW155">
        <v>0</v>
      </c>
      <c r="IX155">
        <v>6.99</v>
      </c>
      <c r="IY155">
        <v>51.87</v>
      </c>
      <c r="JB155">
        <v>4.8782809999999999E-3</v>
      </c>
      <c r="JC155">
        <v>9.7565619999999999E-3</v>
      </c>
      <c r="JD155">
        <v>0</v>
      </c>
      <c r="JE155">
        <v>1.7049590999999999E-2</v>
      </c>
    </row>
    <row r="156" spans="1:270" x14ac:dyDescent="0.35">
      <c r="A156">
        <v>2014</v>
      </c>
      <c r="B156" t="s">
        <v>455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4</v>
      </c>
      <c r="R156">
        <v>0</v>
      </c>
      <c r="S156">
        <v>0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20</v>
      </c>
      <c r="AI156">
        <v>5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8</v>
      </c>
      <c r="BB156">
        <v>0</v>
      </c>
      <c r="BC156">
        <v>6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4</v>
      </c>
      <c r="BJ156">
        <v>6</v>
      </c>
      <c r="BK156">
        <v>0</v>
      </c>
      <c r="BL156">
        <v>13</v>
      </c>
      <c r="BM156">
        <v>4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2</v>
      </c>
      <c r="BV156">
        <v>1</v>
      </c>
      <c r="BW156">
        <v>0</v>
      </c>
      <c r="BX156">
        <v>2</v>
      </c>
      <c r="BY156">
        <v>3</v>
      </c>
      <c r="BZ156">
        <v>0</v>
      </c>
      <c r="CA156">
        <v>0</v>
      </c>
      <c r="CB156">
        <v>0</v>
      </c>
      <c r="CC156">
        <v>0</v>
      </c>
      <c r="CD156">
        <v>2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15</v>
      </c>
      <c r="DH156">
        <v>4</v>
      </c>
      <c r="DI156">
        <v>50</v>
      </c>
      <c r="DJ156">
        <v>0.49019607843137253</v>
      </c>
      <c r="DK156">
        <v>14</v>
      </c>
      <c r="DL156">
        <v>3</v>
      </c>
      <c r="DM156">
        <v>2</v>
      </c>
      <c r="DN156">
        <v>13</v>
      </c>
      <c r="DO156">
        <v>4</v>
      </c>
      <c r="DP156">
        <v>7</v>
      </c>
      <c r="DQ156">
        <v>3</v>
      </c>
      <c r="DR156">
        <v>7</v>
      </c>
      <c r="DS156">
        <v>2</v>
      </c>
      <c r="DT156">
        <v>14</v>
      </c>
      <c r="DU156">
        <v>2</v>
      </c>
      <c r="DV156">
        <v>0</v>
      </c>
      <c r="DW156">
        <v>0</v>
      </c>
      <c r="DX156">
        <v>4</v>
      </c>
      <c r="DY156">
        <v>1</v>
      </c>
      <c r="DZ156" t="s">
        <v>248</v>
      </c>
      <c r="EA156" t="s">
        <v>305</v>
      </c>
      <c r="EB156" t="s">
        <v>260</v>
      </c>
      <c r="EC156">
        <v>41663</v>
      </c>
      <c r="ED156">
        <v>0.52083333333333337</v>
      </c>
      <c r="EE156">
        <v>0.54861111111111105</v>
      </c>
      <c r="EG156">
        <v>8.4986683109999994</v>
      </c>
      <c r="EH156">
        <v>77.592115719999995</v>
      </c>
      <c r="EI156">
        <v>5</v>
      </c>
      <c r="EJ156">
        <v>0</v>
      </c>
      <c r="EK156">
        <v>1</v>
      </c>
      <c r="EL156" t="s">
        <v>255</v>
      </c>
      <c r="EM156">
        <v>1</v>
      </c>
      <c r="EN156">
        <v>80.769121569999996</v>
      </c>
      <c r="EO156">
        <v>0</v>
      </c>
      <c r="EP156">
        <v>1</v>
      </c>
      <c r="EQ156">
        <v>0</v>
      </c>
      <c r="ER156">
        <v>1</v>
      </c>
      <c r="ES156">
        <v>0</v>
      </c>
      <c r="ET156">
        <v>0</v>
      </c>
      <c r="EU156">
        <v>0</v>
      </c>
      <c r="EV156">
        <v>2</v>
      </c>
      <c r="EW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0.25</v>
      </c>
      <c r="FH156">
        <v>20.192280390000001</v>
      </c>
      <c r="FI156">
        <v>60.576841180000002</v>
      </c>
      <c r="FJ156">
        <v>1</v>
      </c>
      <c r="GB156">
        <v>1</v>
      </c>
      <c r="GC156">
        <v>0.25</v>
      </c>
      <c r="GD156">
        <v>20.192280390000001</v>
      </c>
      <c r="GK156">
        <v>1</v>
      </c>
      <c r="HC156">
        <v>0</v>
      </c>
      <c r="HD156">
        <v>0</v>
      </c>
      <c r="HE156">
        <v>0</v>
      </c>
      <c r="HG156">
        <v>0</v>
      </c>
      <c r="HH156">
        <v>0</v>
      </c>
      <c r="IT156">
        <v>306.64439479999999</v>
      </c>
      <c r="IU156">
        <v>2</v>
      </c>
      <c r="IV156">
        <v>1</v>
      </c>
      <c r="IW156">
        <v>0</v>
      </c>
      <c r="IX156">
        <v>2.31</v>
      </c>
      <c r="IY156">
        <v>38.19</v>
      </c>
      <c r="JB156">
        <v>6.5222129999999998E-3</v>
      </c>
      <c r="JC156">
        <v>3.2611060000000002E-3</v>
      </c>
      <c r="JD156">
        <v>0</v>
      </c>
      <c r="JE156">
        <v>7.5331560000000001E-3</v>
      </c>
      <c r="JF156" t="s">
        <v>456</v>
      </c>
    </row>
    <row r="157" spans="1:270" x14ac:dyDescent="0.35">
      <c r="A157">
        <v>2014</v>
      </c>
      <c r="B157" t="s">
        <v>316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14</v>
      </c>
      <c r="I157">
        <v>0</v>
      </c>
      <c r="J157">
        <v>14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</v>
      </c>
      <c r="T157">
        <v>78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22</v>
      </c>
      <c r="AI157">
        <v>6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7</v>
      </c>
      <c r="AT157">
        <v>0</v>
      </c>
      <c r="AU157">
        <v>4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2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106</v>
      </c>
      <c r="BM157">
        <v>4</v>
      </c>
      <c r="BN157">
        <v>0</v>
      </c>
      <c r="BO157">
        <v>0</v>
      </c>
      <c r="BP157">
        <v>0</v>
      </c>
      <c r="BQ157">
        <v>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8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9</v>
      </c>
      <c r="DH157">
        <v>2</v>
      </c>
      <c r="DI157">
        <v>137</v>
      </c>
      <c r="DJ157">
        <v>1.3431372549019607</v>
      </c>
      <c r="DK157">
        <v>12</v>
      </c>
      <c r="DL157">
        <v>0</v>
      </c>
      <c r="DM157">
        <v>0</v>
      </c>
      <c r="DN157">
        <v>2</v>
      </c>
      <c r="DO157">
        <v>2</v>
      </c>
      <c r="DP157">
        <v>35</v>
      </c>
      <c r="DQ157">
        <v>4</v>
      </c>
      <c r="DR157">
        <v>14</v>
      </c>
      <c r="DS157">
        <v>1</v>
      </c>
      <c r="DT157">
        <v>8</v>
      </c>
      <c r="DU157">
        <v>4</v>
      </c>
      <c r="DV157">
        <v>0</v>
      </c>
      <c r="DW157">
        <v>0</v>
      </c>
      <c r="DX157">
        <v>78</v>
      </c>
      <c r="DY157">
        <v>1</v>
      </c>
      <c r="DZ157" t="s">
        <v>248</v>
      </c>
      <c r="EA157" t="s">
        <v>305</v>
      </c>
      <c r="EB157" t="s">
        <v>260</v>
      </c>
      <c r="EC157">
        <v>41664</v>
      </c>
      <c r="ED157">
        <v>0.49305555555555558</v>
      </c>
      <c r="EE157">
        <v>0.52430555555555558</v>
      </c>
      <c r="EG157">
        <v>8.5500695160000006</v>
      </c>
      <c r="EH157">
        <v>77.563669219999994</v>
      </c>
      <c r="EJ157">
        <v>0</v>
      </c>
      <c r="EK157">
        <v>1</v>
      </c>
      <c r="EL157" t="s">
        <v>279</v>
      </c>
      <c r="EM157">
        <v>0.5</v>
      </c>
      <c r="EN157">
        <v>22.961437530000001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1</v>
      </c>
      <c r="EZ157">
        <v>0</v>
      </c>
      <c r="FA157">
        <v>0</v>
      </c>
      <c r="FB157">
        <v>0</v>
      </c>
      <c r="FC157">
        <v>0</v>
      </c>
      <c r="FG157">
        <v>0.12</v>
      </c>
      <c r="FH157">
        <v>2.7553725029999998</v>
      </c>
      <c r="FI157">
        <v>20.20606502</v>
      </c>
      <c r="FJ157">
        <v>1</v>
      </c>
      <c r="FL157">
        <v>1</v>
      </c>
      <c r="GB157">
        <v>2</v>
      </c>
      <c r="GC157">
        <v>0.12</v>
      </c>
      <c r="GD157">
        <v>2.7553725039999999</v>
      </c>
      <c r="GK157">
        <v>1</v>
      </c>
      <c r="HH157">
        <v>0</v>
      </c>
      <c r="IT157">
        <v>258.74249250000003</v>
      </c>
      <c r="IU157">
        <v>2</v>
      </c>
      <c r="IV157">
        <v>1</v>
      </c>
      <c r="IW157">
        <v>0</v>
      </c>
      <c r="IX157">
        <v>3.13</v>
      </c>
      <c r="IY157">
        <v>61.87</v>
      </c>
      <c r="IZ157">
        <v>38</v>
      </c>
      <c r="JA157">
        <v>6</v>
      </c>
      <c r="JB157">
        <v>7.7296930000000002E-3</v>
      </c>
      <c r="JC157">
        <v>3.8648459999999999E-3</v>
      </c>
      <c r="JD157">
        <v>0</v>
      </c>
      <c r="JE157">
        <v>1.2096969000000001E-2</v>
      </c>
    </row>
    <row r="158" spans="1:270" x14ac:dyDescent="0.35">
      <c r="A158">
        <v>2014</v>
      </c>
      <c r="B158" t="s">
        <v>323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6</v>
      </c>
      <c r="M158">
        <v>0</v>
      </c>
      <c r="N158">
        <v>0</v>
      </c>
      <c r="O158">
        <v>0</v>
      </c>
      <c r="P158">
        <v>0</v>
      </c>
      <c r="Q158">
        <v>7</v>
      </c>
      <c r="R158">
        <v>0</v>
      </c>
      <c r="S158">
        <v>0</v>
      </c>
      <c r="T158">
        <v>12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3</v>
      </c>
      <c r="AF158">
        <v>0</v>
      </c>
      <c r="AG158">
        <v>0</v>
      </c>
      <c r="AH158">
        <v>43</v>
      </c>
      <c r="AI158">
        <v>6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71</v>
      </c>
      <c r="AT158">
        <v>11</v>
      </c>
      <c r="AU158">
        <v>5</v>
      </c>
      <c r="AV158">
        <v>0</v>
      </c>
      <c r="AW158">
        <v>0</v>
      </c>
      <c r="AX158">
        <v>0</v>
      </c>
      <c r="AY158">
        <v>0</v>
      </c>
      <c r="AZ158">
        <v>2</v>
      </c>
      <c r="BA158">
        <v>18</v>
      </c>
      <c r="BB158">
        <v>0</v>
      </c>
      <c r="BC158">
        <v>10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4</v>
      </c>
      <c r="BJ158">
        <v>12</v>
      </c>
      <c r="BK158">
        <v>0</v>
      </c>
      <c r="BL158">
        <v>38</v>
      </c>
      <c r="BM158">
        <v>6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2</v>
      </c>
      <c r="BZ158">
        <v>0</v>
      </c>
      <c r="CA158">
        <v>0</v>
      </c>
      <c r="CB158">
        <v>0</v>
      </c>
      <c r="CC158">
        <v>0</v>
      </c>
      <c r="CD158">
        <v>10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2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98</v>
      </c>
      <c r="DH158">
        <v>7</v>
      </c>
      <c r="DI158">
        <v>179</v>
      </c>
      <c r="DJ158">
        <v>1.7549019607843137</v>
      </c>
      <c r="DK158">
        <v>19</v>
      </c>
      <c r="DL158">
        <v>2</v>
      </c>
      <c r="DM158">
        <v>2</v>
      </c>
      <c r="DN158">
        <v>34</v>
      </c>
      <c r="DO158">
        <v>5</v>
      </c>
      <c r="DP158">
        <v>83</v>
      </c>
      <c r="DQ158">
        <v>3</v>
      </c>
      <c r="DR158">
        <v>10</v>
      </c>
      <c r="DS158">
        <v>3</v>
      </c>
      <c r="DT158">
        <v>36</v>
      </c>
      <c r="DU158">
        <v>4</v>
      </c>
      <c r="DV158">
        <v>0</v>
      </c>
      <c r="DW158">
        <v>0</v>
      </c>
      <c r="DX158">
        <v>14</v>
      </c>
      <c r="DY158">
        <v>2</v>
      </c>
      <c r="DZ158" t="s">
        <v>248</v>
      </c>
      <c r="EA158" t="s">
        <v>305</v>
      </c>
      <c r="EB158" t="s">
        <v>260</v>
      </c>
      <c r="EC158">
        <v>41664</v>
      </c>
      <c r="ED158">
        <v>0.4236111111111111</v>
      </c>
      <c r="EE158">
        <v>0.46875</v>
      </c>
      <c r="EG158">
        <v>8.5207403419999999</v>
      </c>
      <c r="EH158">
        <v>77.543687660000003</v>
      </c>
      <c r="EJ158">
        <v>0</v>
      </c>
      <c r="EK158">
        <v>1</v>
      </c>
      <c r="EL158" t="s">
        <v>301</v>
      </c>
      <c r="EM158">
        <v>0.75</v>
      </c>
      <c r="EN158">
        <v>22.458916429999999</v>
      </c>
      <c r="EO158">
        <v>0</v>
      </c>
      <c r="EP158">
        <v>0</v>
      </c>
      <c r="EQ158">
        <v>0</v>
      </c>
      <c r="ER158">
        <v>1</v>
      </c>
      <c r="ES158">
        <v>0</v>
      </c>
      <c r="ET158">
        <v>0</v>
      </c>
      <c r="EU158">
        <v>0</v>
      </c>
      <c r="EV158">
        <v>1</v>
      </c>
      <c r="EW158">
        <v>1</v>
      </c>
      <c r="EZ158">
        <v>1</v>
      </c>
      <c r="FA158">
        <v>0</v>
      </c>
      <c r="FB158">
        <v>0</v>
      </c>
      <c r="FC158">
        <v>0</v>
      </c>
      <c r="FD158">
        <v>2</v>
      </c>
      <c r="FE158">
        <v>1</v>
      </c>
      <c r="FF158" t="s">
        <v>457</v>
      </c>
      <c r="FG158">
        <v>0.5</v>
      </c>
      <c r="FH158">
        <v>11.229458210000001</v>
      </c>
      <c r="FI158">
        <v>11.229458210000001</v>
      </c>
      <c r="FJ158">
        <v>1</v>
      </c>
      <c r="GB158">
        <v>1</v>
      </c>
      <c r="GC158">
        <v>0.5</v>
      </c>
      <c r="GD158">
        <v>11.22945822</v>
      </c>
      <c r="GK158">
        <v>1</v>
      </c>
      <c r="HC158">
        <v>1</v>
      </c>
      <c r="HD158">
        <v>0</v>
      </c>
      <c r="HE158">
        <v>0</v>
      </c>
      <c r="HG158">
        <v>1</v>
      </c>
      <c r="HH158">
        <v>2</v>
      </c>
      <c r="HI158">
        <v>1</v>
      </c>
      <c r="HN158">
        <v>1</v>
      </c>
      <c r="HP158">
        <v>1</v>
      </c>
      <c r="HU158">
        <v>1</v>
      </c>
      <c r="IR158">
        <v>4</v>
      </c>
      <c r="IT158">
        <v>233.52877090000001</v>
      </c>
      <c r="IU158">
        <v>2</v>
      </c>
      <c r="IV158">
        <v>2</v>
      </c>
      <c r="IW158">
        <v>0</v>
      </c>
      <c r="IX158">
        <v>1.1000000000000001</v>
      </c>
      <c r="IY158">
        <v>42.24</v>
      </c>
      <c r="IZ158">
        <v>15</v>
      </c>
      <c r="JA158">
        <v>8</v>
      </c>
      <c r="JB158">
        <v>8.5642549999999998E-3</v>
      </c>
      <c r="JC158">
        <v>8.5642549999999998E-3</v>
      </c>
      <c r="JD158">
        <v>0</v>
      </c>
      <c r="JE158">
        <v>4.7103400000000004E-3</v>
      </c>
    </row>
    <row r="159" spans="1:270" x14ac:dyDescent="0.35">
      <c r="A159">
        <v>2014</v>
      </c>
      <c r="B159" t="s">
        <v>371</v>
      </c>
      <c r="C159">
        <v>18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4</v>
      </c>
      <c r="K159">
        <v>0</v>
      </c>
      <c r="L159">
        <v>141</v>
      </c>
      <c r="M159">
        <v>0</v>
      </c>
      <c r="N159">
        <v>0</v>
      </c>
      <c r="O159">
        <v>0</v>
      </c>
      <c r="P159">
        <v>0</v>
      </c>
      <c r="Q159">
        <v>6</v>
      </c>
      <c r="R159">
        <v>0</v>
      </c>
      <c r="S159">
        <v>0</v>
      </c>
      <c r="T159">
        <v>1170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4</v>
      </c>
      <c r="AF159">
        <v>0</v>
      </c>
      <c r="AG159">
        <v>5</v>
      </c>
      <c r="AH159">
        <v>289</v>
      </c>
      <c r="AI159">
        <v>12</v>
      </c>
      <c r="AJ159">
        <v>0</v>
      </c>
      <c r="AK159">
        <v>3</v>
      </c>
      <c r="AL159">
        <v>4</v>
      </c>
      <c r="AM159">
        <v>0</v>
      </c>
      <c r="AN159">
        <v>0</v>
      </c>
      <c r="AO159">
        <v>18</v>
      </c>
      <c r="AP159">
        <v>1</v>
      </c>
      <c r="AQ159">
        <v>1</v>
      </c>
      <c r="AR159">
        <v>0</v>
      </c>
      <c r="AS159">
        <v>16</v>
      </c>
      <c r="AT159">
        <v>1</v>
      </c>
      <c r="AU159">
        <v>5</v>
      </c>
      <c r="AV159">
        <v>0</v>
      </c>
      <c r="AW159">
        <v>2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18</v>
      </c>
      <c r="BD159">
        <v>0</v>
      </c>
      <c r="BE159">
        <v>2</v>
      </c>
      <c r="BF159">
        <v>0</v>
      </c>
      <c r="BG159">
        <v>0</v>
      </c>
      <c r="BH159">
        <v>1</v>
      </c>
      <c r="BI159">
        <v>1</v>
      </c>
      <c r="BJ159">
        <v>30</v>
      </c>
      <c r="BK159">
        <v>0</v>
      </c>
      <c r="BL159">
        <v>1244</v>
      </c>
      <c r="BM159">
        <v>6</v>
      </c>
      <c r="BN159">
        <v>0</v>
      </c>
      <c r="BO159">
        <v>0</v>
      </c>
      <c r="BP159">
        <v>0</v>
      </c>
      <c r="BQ159">
        <v>1</v>
      </c>
      <c r="BR159">
        <v>5</v>
      </c>
      <c r="BS159">
        <v>0</v>
      </c>
      <c r="BT159">
        <v>0</v>
      </c>
      <c r="BU159">
        <v>25</v>
      </c>
      <c r="BV159">
        <v>1</v>
      </c>
      <c r="BW159">
        <v>1</v>
      </c>
      <c r="BX159">
        <v>0</v>
      </c>
      <c r="BY159">
        <v>1</v>
      </c>
      <c r="BZ159">
        <v>1</v>
      </c>
      <c r="CA159">
        <v>0</v>
      </c>
      <c r="CB159">
        <v>0</v>
      </c>
      <c r="CC159">
        <v>0</v>
      </c>
      <c r="CD159">
        <v>18</v>
      </c>
      <c r="CE159">
        <v>2</v>
      </c>
      <c r="CF159">
        <v>250</v>
      </c>
      <c r="CG159">
        <v>0</v>
      </c>
      <c r="CH159">
        <v>20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15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7</v>
      </c>
      <c r="DD159">
        <v>0</v>
      </c>
      <c r="DE159">
        <v>112</v>
      </c>
      <c r="DF159">
        <v>0</v>
      </c>
      <c r="DG159">
        <v>330</v>
      </c>
      <c r="DH159">
        <v>14</v>
      </c>
      <c r="DI159">
        <v>1888</v>
      </c>
      <c r="DJ159">
        <v>18.509803921568629</v>
      </c>
      <c r="DK159">
        <v>33</v>
      </c>
      <c r="DL159">
        <v>5</v>
      </c>
      <c r="DM159">
        <v>1</v>
      </c>
      <c r="DN159">
        <v>213</v>
      </c>
      <c r="DO159">
        <v>10</v>
      </c>
      <c r="DP159">
        <v>54</v>
      </c>
      <c r="DQ159">
        <v>8</v>
      </c>
      <c r="DR159">
        <v>122</v>
      </c>
      <c r="DS159">
        <v>5</v>
      </c>
      <c r="DT159">
        <v>31</v>
      </c>
      <c r="DU159">
        <v>6</v>
      </c>
      <c r="DV159">
        <v>0</v>
      </c>
      <c r="DW159">
        <v>0</v>
      </c>
      <c r="DX159">
        <v>1178</v>
      </c>
      <c r="DY159">
        <v>3</v>
      </c>
      <c r="DZ159" t="s">
        <v>248</v>
      </c>
      <c r="EA159" t="s">
        <v>249</v>
      </c>
      <c r="EB159" t="s">
        <v>250</v>
      </c>
      <c r="EC159">
        <v>41664</v>
      </c>
      <c r="ED159">
        <v>0.38541666666666669</v>
      </c>
      <c r="EE159">
        <v>0.4916666666666667</v>
      </c>
      <c r="EF159" t="s">
        <v>458</v>
      </c>
      <c r="EG159">
        <v>8.6514819060000008</v>
      </c>
      <c r="EH159">
        <v>77.984866299999993</v>
      </c>
      <c r="EJ159">
        <v>0</v>
      </c>
      <c r="EK159">
        <v>1</v>
      </c>
      <c r="EL159" t="s">
        <v>255</v>
      </c>
      <c r="EM159">
        <v>1</v>
      </c>
      <c r="EN159">
        <v>395.29455960000001</v>
      </c>
      <c r="EO159">
        <v>1</v>
      </c>
      <c r="EP159">
        <v>1</v>
      </c>
      <c r="EQ159">
        <v>0</v>
      </c>
      <c r="ER159">
        <v>1</v>
      </c>
      <c r="ES159">
        <v>0</v>
      </c>
      <c r="ET159">
        <v>0</v>
      </c>
      <c r="EU159">
        <v>0</v>
      </c>
      <c r="EV159">
        <v>3</v>
      </c>
      <c r="EW159">
        <v>1</v>
      </c>
      <c r="EX159">
        <v>1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15</v>
      </c>
      <c r="FE159">
        <v>1</v>
      </c>
      <c r="FF159">
        <v>0</v>
      </c>
      <c r="FG159">
        <v>0.12</v>
      </c>
      <c r="FH159">
        <v>47.435347149999998</v>
      </c>
      <c r="FI159">
        <v>347.85921239999999</v>
      </c>
      <c r="FJ159">
        <v>1</v>
      </c>
      <c r="FP159">
        <v>1</v>
      </c>
      <c r="GB159">
        <v>2</v>
      </c>
      <c r="GC159">
        <v>0.12</v>
      </c>
      <c r="GD159">
        <v>47.435347149999998</v>
      </c>
      <c r="GK159">
        <v>1</v>
      </c>
      <c r="HC159">
        <v>10</v>
      </c>
      <c r="HD159">
        <v>12</v>
      </c>
      <c r="HE159">
        <v>1</v>
      </c>
      <c r="HG159">
        <v>23</v>
      </c>
      <c r="HH159">
        <v>2</v>
      </c>
      <c r="HI159">
        <v>1</v>
      </c>
      <c r="HK159">
        <v>1</v>
      </c>
      <c r="HN159">
        <v>1</v>
      </c>
      <c r="HO159">
        <v>1</v>
      </c>
      <c r="HQ159">
        <v>1</v>
      </c>
      <c r="HR159">
        <v>1</v>
      </c>
      <c r="HS159">
        <v>1</v>
      </c>
      <c r="HT159">
        <v>1</v>
      </c>
      <c r="HV159">
        <v>1</v>
      </c>
      <c r="HW159">
        <v>1</v>
      </c>
      <c r="HX159">
        <v>1</v>
      </c>
      <c r="HY159">
        <v>1</v>
      </c>
      <c r="IB159">
        <v>1</v>
      </c>
      <c r="IC159">
        <v>1</v>
      </c>
      <c r="IR159">
        <v>14</v>
      </c>
      <c r="IT159">
        <v>682.78249979999998</v>
      </c>
      <c r="IU159">
        <v>1</v>
      </c>
      <c r="IV159">
        <v>5</v>
      </c>
      <c r="IW159">
        <v>0</v>
      </c>
      <c r="IX159">
        <v>4.55</v>
      </c>
      <c r="IY159">
        <v>15.92</v>
      </c>
      <c r="JB159">
        <v>1.464595E-3</v>
      </c>
      <c r="JC159">
        <v>7.3229760000000001E-3</v>
      </c>
      <c r="JD159">
        <v>0</v>
      </c>
      <c r="JE159">
        <v>6.6639079999999996E-3</v>
      </c>
    </row>
    <row r="160" spans="1:270" x14ac:dyDescent="0.35">
      <c r="A160">
        <v>2014</v>
      </c>
      <c r="B160" t="s">
        <v>326</v>
      </c>
      <c r="C160">
        <v>12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</v>
      </c>
      <c r="K160">
        <v>0</v>
      </c>
      <c r="L160">
        <v>20</v>
      </c>
      <c r="M160">
        <v>0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3</v>
      </c>
      <c r="T160">
        <v>1120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3</v>
      </c>
      <c r="AE160">
        <v>3</v>
      </c>
      <c r="AF160">
        <v>0</v>
      </c>
      <c r="AG160">
        <v>232</v>
      </c>
      <c r="AH160">
        <v>188</v>
      </c>
      <c r="AI160">
        <v>10</v>
      </c>
      <c r="AJ160">
        <v>0</v>
      </c>
      <c r="AK160">
        <v>6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5</v>
      </c>
      <c r="AU160">
        <v>4</v>
      </c>
      <c r="AV160">
        <v>0</v>
      </c>
      <c r="AW160">
        <v>3</v>
      </c>
      <c r="AX160">
        <v>0</v>
      </c>
      <c r="AY160">
        <v>0</v>
      </c>
      <c r="AZ160">
        <v>144</v>
      </c>
      <c r="BA160">
        <v>0</v>
      </c>
      <c r="BB160">
        <v>0</v>
      </c>
      <c r="BC160">
        <v>30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5</v>
      </c>
      <c r="BJ160">
        <v>60</v>
      </c>
      <c r="BK160">
        <v>81</v>
      </c>
      <c r="BL160">
        <v>1441</v>
      </c>
      <c r="BM160">
        <v>8</v>
      </c>
      <c r="BN160">
        <v>0</v>
      </c>
      <c r="BO160">
        <v>0</v>
      </c>
      <c r="BP160">
        <v>0</v>
      </c>
      <c r="BQ160">
        <v>0</v>
      </c>
      <c r="BR160">
        <v>15</v>
      </c>
      <c r="BS160">
        <v>0</v>
      </c>
      <c r="BT160">
        <v>0</v>
      </c>
      <c r="BU160">
        <v>265</v>
      </c>
      <c r="BV160">
        <v>2</v>
      </c>
      <c r="BW160">
        <v>2</v>
      </c>
      <c r="BX160">
        <v>33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90</v>
      </c>
      <c r="CE160">
        <v>0</v>
      </c>
      <c r="CF160">
        <v>107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53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6</v>
      </c>
      <c r="DD160">
        <v>0</v>
      </c>
      <c r="DE160">
        <v>0</v>
      </c>
      <c r="DF160">
        <v>0</v>
      </c>
      <c r="DG160">
        <v>149</v>
      </c>
      <c r="DH160">
        <v>5</v>
      </c>
      <c r="DI160">
        <v>2043</v>
      </c>
      <c r="DJ160">
        <v>20.029411764705884</v>
      </c>
      <c r="DK160">
        <v>25</v>
      </c>
      <c r="DL160">
        <v>48</v>
      </c>
      <c r="DM160">
        <v>2</v>
      </c>
      <c r="DN160">
        <v>185</v>
      </c>
      <c r="DO160">
        <v>7</v>
      </c>
      <c r="DP160">
        <v>110</v>
      </c>
      <c r="DQ160">
        <v>8</v>
      </c>
      <c r="DR160">
        <v>0</v>
      </c>
      <c r="DS160">
        <v>0</v>
      </c>
      <c r="DT160">
        <v>38</v>
      </c>
      <c r="DU160">
        <v>4</v>
      </c>
      <c r="DV160">
        <v>0</v>
      </c>
      <c r="DW160">
        <v>0</v>
      </c>
      <c r="DX160">
        <v>1502</v>
      </c>
      <c r="DY160">
        <v>4</v>
      </c>
      <c r="DZ160" t="s">
        <v>248</v>
      </c>
      <c r="EA160" t="s">
        <v>249</v>
      </c>
      <c r="EB160" t="s">
        <v>250</v>
      </c>
      <c r="EC160">
        <v>41664</v>
      </c>
      <c r="ED160">
        <v>0.57638888888888895</v>
      </c>
      <c r="EE160">
        <v>0.6972222222222223</v>
      </c>
      <c r="EF160" t="s">
        <v>458</v>
      </c>
      <c r="EG160">
        <v>8.6506036230000003</v>
      </c>
      <c r="EH160">
        <v>77.941745979999993</v>
      </c>
      <c r="EJ160">
        <v>0</v>
      </c>
      <c r="EK160">
        <v>1</v>
      </c>
      <c r="EL160" t="s">
        <v>255</v>
      </c>
      <c r="EM160">
        <v>1</v>
      </c>
      <c r="EN160">
        <v>64.223443399999994</v>
      </c>
      <c r="EO160">
        <v>1</v>
      </c>
      <c r="EP160">
        <v>1</v>
      </c>
      <c r="EQ160">
        <v>1</v>
      </c>
      <c r="ER160">
        <v>1</v>
      </c>
      <c r="ES160">
        <v>0</v>
      </c>
      <c r="ET160">
        <v>0</v>
      </c>
      <c r="EU160" t="s">
        <v>459</v>
      </c>
      <c r="EV160">
        <v>4</v>
      </c>
      <c r="EW160">
        <v>1</v>
      </c>
      <c r="EX160">
        <v>1</v>
      </c>
      <c r="EY160">
        <v>1</v>
      </c>
      <c r="EZ160">
        <v>1</v>
      </c>
      <c r="FA160">
        <v>0</v>
      </c>
      <c r="FB160">
        <v>0</v>
      </c>
      <c r="FC160">
        <v>0</v>
      </c>
      <c r="FD160">
        <v>2</v>
      </c>
      <c r="FE160">
        <v>1</v>
      </c>
      <c r="FF160" t="s">
        <v>460</v>
      </c>
      <c r="FG160">
        <v>0.12</v>
      </c>
      <c r="FH160">
        <v>7.7068132079999998</v>
      </c>
      <c r="FI160">
        <v>56.516630190000001</v>
      </c>
      <c r="FJ160">
        <v>1</v>
      </c>
      <c r="FP160">
        <v>1</v>
      </c>
      <c r="FT160">
        <v>1</v>
      </c>
      <c r="FV160">
        <v>1</v>
      </c>
      <c r="FZ160">
        <v>1</v>
      </c>
      <c r="GB160">
        <v>5</v>
      </c>
      <c r="GC160">
        <v>0.12</v>
      </c>
      <c r="GD160">
        <v>7.7068132079999998</v>
      </c>
      <c r="GE160">
        <v>2</v>
      </c>
      <c r="GF160">
        <v>2</v>
      </c>
      <c r="GG160">
        <v>2</v>
      </c>
      <c r="GI160">
        <v>3</v>
      </c>
      <c r="GK160">
        <v>1</v>
      </c>
      <c r="HC160">
        <v>0</v>
      </c>
      <c r="HD160">
        <v>0</v>
      </c>
      <c r="HE160">
        <v>0</v>
      </c>
      <c r="HG160">
        <v>0</v>
      </c>
      <c r="HH160">
        <v>2</v>
      </c>
      <c r="HI160">
        <v>1</v>
      </c>
      <c r="HK160">
        <v>1</v>
      </c>
      <c r="HM160">
        <v>1</v>
      </c>
      <c r="HN160">
        <v>1</v>
      </c>
      <c r="HO160">
        <v>1</v>
      </c>
      <c r="HR160">
        <v>1</v>
      </c>
      <c r="HT160">
        <v>1</v>
      </c>
      <c r="IE160">
        <v>1</v>
      </c>
      <c r="IF160">
        <v>1</v>
      </c>
      <c r="IG160">
        <v>1</v>
      </c>
      <c r="IR160">
        <v>10</v>
      </c>
      <c r="IT160">
        <v>321.55363269999998</v>
      </c>
      <c r="IU160">
        <v>2</v>
      </c>
      <c r="IV160">
        <v>2</v>
      </c>
      <c r="IW160">
        <v>0</v>
      </c>
      <c r="IX160">
        <v>2.2000000000000002</v>
      </c>
      <c r="IY160">
        <v>20.37</v>
      </c>
      <c r="JB160">
        <v>6.219802E-3</v>
      </c>
      <c r="JC160">
        <v>6.219802E-3</v>
      </c>
      <c r="JD160">
        <v>0</v>
      </c>
      <c r="JE160">
        <v>6.8417820000000002E-3</v>
      </c>
    </row>
    <row r="161" spans="1:270" x14ac:dyDescent="0.35">
      <c r="A161">
        <v>2014</v>
      </c>
      <c r="B161" t="s">
        <v>328</v>
      </c>
      <c r="C161">
        <v>26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</v>
      </c>
      <c r="J161">
        <v>12</v>
      </c>
      <c r="K161">
        <v>0</v>
      </c>
      <c r="L161">
        <v>0</v>
      </c>
      <c r="M161">
        <v>0</v>
      </c>
      <c r="N161">
        <v>10</v>
      </c>
      <c r="O161">
        <v>0</v>
      </c>
      <c r="P161">
        <v>0</v>
      </c>
      <c r="Q161">
        <v>162</v>
      </c>
      <c r="R161">
        <v>0</v>
      </c>
      <c r="S161">
        <v>7</v>
      </c>
      <c r="T161">
        <v>35</v>
      </c>
      <c r="U161">
        <v>0</v>
      </c>
      <c r="V161">
        <v>2</v>
      </c>
      <c r="W161">
        <v>0</v>
      </c>
      <c r="X161">
        <v>0</v>
      </c>
      <c r="Y161">
        <v>0</v>
      </c>
      <c r="Z161">
        <v>2</v>
      </c>
      <c r="AA161">
        <v>1</v>
      </c>
      <c r="AB161">
        <v>0</v>
      </c>
      <c r="AC161">
        <v>0</v>
      </c>
      <c r="AD161">
        <v>6</v>
      </c>
      <c r="AE161">
        <v>4</v>
      </c>
      <c r="AF161">
        <v>0</v>
      </c>
      <c r="AG161">
        <v>0</v>
      </c>
      <c r="AH161">
        <v>360</v>
      </c>
      <c r="AI161">
        <v>17</v>
      </c>
      <c r="AJ161">
        <v>0</v>
      </c>
      <c r="AK161">
        <v>3</v>
      </c>
      <c r="AL161">
        <v>6</v>
      </c>
      <c r="AM161">
        <v>0</v>
      </c>
      <c r="AN161">
        <v>0</v>
      </c>
      <c r="AO161">
        <v>0</v>
      </c>
      <c r="AP161">
        <v>0</v>
      </c>
      <c r="AQ161">
        <v>15</v>
      </c>
      <c r="AR161">
        <v>0</v>
      </c>
      <c r="AS161">
        <v>0</v>
      </c>
      <c r="AT161">
        <v>58</v>
      </c>
      <c r="AU161">
        <v>24</v>
      </c>
      <c r="AV161">
        <v>0</v>
      </c>
      <c r="AW161">
        <v>39</v>
      </c>
      <c r="AX161">
        <v>1</v>
      </c>
      <c r="AY161">
        <v>0</v>
      </c>
      <c r="AZ161">
        <v>20</v>
      </c>
      <c r="BA161">
        <v>54</v>
      </c>
      <c r="BB161">
        <v>33</v>
      </c>
      <c r="BC161">
        <v>4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16</v>
      </c>
      <c r="BJ161">
        <v>0</v>
      </c>
      <c r="BK161">
        <v>0</v>
      </c>
      <c r="BL161">
        <v>169</v>
      </c>
      <c r="BM161">
        <v>9</v>
      </c>
      <c r="BN161">
        <v>0</v>
      </c>
      <c r="BO161">
        <v>0</v>
      </c>
      <c r="BP161">
        <v>0</v>
      </c>
      <c r="BQ161">
        <v>1</v>
      </c>
      <c r="BR161">
        <v>30</v>
      </c>
      <c r="BS161">
        <v>0</v>
      </c>
      <c r="BT161">
        <v>0</v>
      </c>
      <c r="BU161">
        <v>22</v>
      </c>
      <c r="BV161">
        <v>1</v>
      </c>
      <c r="BW161">
        <v>14</v>
      </c>
      <c r="BX161">
        <v>22</v>
      </c>
      <c r="BY161">
        <v>9</v>
      </c>
      <c r="BZ161">
        <v>0</v>
      </c>
      <c r="CA161">
        <v>0</v>
      </c>
      <c r="CB161">
        <v>0</v>
      </c>
      <c r="CC161">
        <v>0</v>
      </c>
      <c r="CD161">
        <v>64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2</v>
      </c>
      <c r="CT161">
        <v>0</v>
      </c>
      <c r="CU161">
        <v>61</v>
      </c>
      <c r="CV161">
        <v>0</v>
      </c>
      <c r="CW161">
        <v>0</v>
      </c>
      <c r="CX161">
        <v>0</v>
      </c>
      <c r="CY161">
        <v>8</v>
      </c>
      <c r="CZ161">
        <v>2</v>
      </c>
      <c r="DA161">
        <v>0</v>
      </c>
      <c r="DB161">
        <v>0</v>
      </c>
      <c r="DC161">
        <v>36</v>
      </c>
      <c r="DD161">
        <v>0</v>
      </c>
      <c r="DE161">
        <v>0</v>
      </c>
      <c r="DF161">
        <v>0</v>
      </c>
      <c r="DG161">
        <v>247</v>
      </c>
      <c r="DH161">
        <v>9</v>
      </c>
      <c r="DI161">
        <v>798</v>
      </c>
      <c r="DJ161">
        <v>7.8235294117647056</v>
      </c>
      <c r="DK161">
        <v>36</v>
      </c>
      <c r="DL161">
        <v>54</v>
      </c>
      <c r="DM161">
        <v>3</v>
      </c>
      <c r="DN161">
        <v>225</v>
      </c>
      <c r="DO161">
        <v>9</v>
      </c>
      <c r="DP161">
        <v>200</v>
      </c>
      <c r="DQ161">
        <v>12</v>
      </c>
      <c r="DR161">
        <v>172</v>
      </c>
      <c r="DS161">
        <v>3</v>
      </c>
      <c r="DT161">
        <v>87</v>
      </c>
      <c r="DU161">
        <v>5</v>
      </c>
      <c r="DV161">
        <v>0</v>
      </c>
      <c r="DW161">
        <v>0</v>
      </c>
      <c r="DX161">
        <v>60</v>
      </c>
      <c r="DY161">
        <v>4</v>
      </c>
      <c r="DZ161" t="s">
        <v>248</v>
      </c>
      <c r="EA161" t="s">
        <v>329</v>
      </c>
      <c r="EB161" t="s">
        <v>250</v>
      </c>
      <c r="EC161">
        <v>74536</v>
      </c>
      <c r="ED161">
        <v>0.27083333333333331</v>
      </c>
      <c r="EE161">
        <v>0.47916666666666669</v>
      </c>
      <c r="EG161">
        <v>8.6980532050000008</v>
      </c>
      <c r="EH161">
        <v>78.056538329999995</v>
      </c>
      <c r="EJ161">
        <v>0</v>
      </c>
      <c r="EK161">
        <v>1</v>
      </c>
      <c r="EL161" t="s">
        <v>264</v>
      </c>
      <c r="EM161">
        <v>0.12</v>
      </c>
      <c r="EN161">
        <v>15.79122967</v>
      </c>
      <c r="EO161">
        <v>1</v>
      </c>
      <c r="EP161">
        <v>1</v>
      </c>
      <c r="EQ161">
        <v>1</v>
      </c>
      <c r="ER161">
        <v>1</v>
      </c>
      <c r="ES161">
        <v>0</v>
      </c>
      <c r="ET161">
        <v>0</v>
      </c>
      <c r="EU161">
        <v>0</v>
      </c>
      <c r="EV161">
        <v>4</v>
      </c>
      <c r="EW161">
        <v>1</v>
      </c>
      <c r="EZ161">
        <v>1</v>
      </c>
      <c r="FA161">
        <v>0</v>
      </c>
      <c r="FB161">
        <v>0</v>
      </c>
      <c r="FC161">
        <v>0</v>
      </c>
      <c r="FD161">
        <v>2</v>
      </c>
      <c r="FE161">
        <v>1</v>
      </c>
      <c r="FF161">
        <v>0</v>
      </c>
      <c r="FM161">
        <v>1</v>
      </c>
      <c r="FS161">
        <v>1</v>
      </c>
      <c r="FT161">
        <v>1</v>
      </c>
      <c r="GB161">
        <v>3</v>
      </c>
      <c r="GC161">
        <v>0.5</v>
      </c>
      <c r="GD161">
        <v>7.8956148349999999</v>
      </c>
      <c r="GK161">
        <v>1</v>
      </c>
      <c r="GQ161">
        <v>1</v>
      </c>
      <c r="HC161">
        <v>1</v>
      </c>
      <c r="HD161">
        <v>0</v>
      </c>
      <c r="HE161">
        <v>0</v>
      </c>
      <c r="HG161">
        <v>1</v>
      </c>
      <c r="HH161">
        <v>3</v>
      </c>
      <c r="HM161">
        <v>1</v>
      </c>
      <c r="HN161">
        <v>1</v>
      </c>
      <c r="IR161">
        <v>2</v>
      </c>
      <c r="IT161">
        <v>403.34403680000003</v>
      </c>
      <c r="IU161">
        <v>1</v>
      </c>
      <c r="IV161">
        <v>6</v>
      </c>
      <c r="IW161">
        <v>0</v>
      </c>
      <c r="IX161">
        <v>3.97</v>
      </c>
      <c r="IY161">
        <v>9.08</v>
      </c>
      <c r="JB161">
        <v>2.4792730000000002E-3</v>
      </c>
      <c r="JC161">
        <v>1.4875638E-2</v>
      </c>
      <c r="JD161">
        <v>0</v>
      </c>
      <c r="JE161">
        <v>9.8427140000000007E-3</v>
      </c>
    </row>
    <row r="162" spans="1:270" x14ac:dyDescent="0.35">
      <c r="A162">
        <v>2014</v>
      </c>
      <c r="B162" t="s">
        <v>332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3</v>
      </c>
      <c r="K162">
        <v>0</v>
      </c>
      <c r="L162">
        <v>10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43</v>
      </c>
      <c r="AI162">
        <v>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12</v>
      </c>
      <c r="AT162">
        <v>6</v>
      </c>
      <c r="AU162">
        <v>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16</v>
      </c>
      <c r="BB162">
        <v>3</v>
      </c>
      <c r="BC162">
        <v>7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10</v>
      </c>
      <c r="BJ162">
        <v>80</v>
      </c>
      <c r="BK162">
        <v>0</v>
      </c>
      <c r="BL162">
        <v>86</v>
      </c>
      <c r="BM162">
        <v>2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3</v>
      </c>
      <c r="BX162">
        <v>0</v>
      </c>
      <c r="BY162">
        <v>4</v>
      </c>
      <c r="BZ162">
        <v>0</v>
      </c>
      <c r="CA162">
        <v>0</v>
      </c>
      <c r="CB162">
        <v>0</v>
      </c>
      <c r="CC162">
        <v>0</v>
      </c>
      <c r="CD162">
        <v>6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33</v>
      </c>
      <c r="DH162">
        <v>4</v>
      </c>
      <c r="DI162">
        <v>162</v>
      </c>
      <c r="DJ162">
        <v>1.588235294117647</v>
      </c>
      <c r="DK162">
        <v>13</v>
      </c>
      <c r="DL162">
        <v>0</v>
      </c>
      <c r="DM162">
        <v>0</v>
      </c>
      <c r="DN162">
        <v>112</v>
      </c>
      <c r="DO162">
        <v>6</v>
      </c>
      <c r="DP162">
        <v>21</v>
      </c>
      <c r="DQ162">
        <v>3</v>
      </c>
      <c r="DR162">
        <v>4</v>
      </c>
      <c r="DS162">
        <v>1</v>
      </c>
      <c r="DT162">
        <v>25</v>
      </c>
      <c r="DU162">
        <v>3</v>
      </c>
      <c r="DV162">
        <v>0</v>
      </c>
      <c r="DW162">
        <v>0</v>
      </c>
      <c r="DX162">
        <v>0</v>
      </c>
      <c r="DY162">
        <v>0</v>
      </c>
      <c r="DZ162" t="s">
        <v>248</v>
      </c>
      <c r="EA162" t="s">
        <v>262</v>
      </c>
      <c r="EB162" t="s">
        <v>260</v>
      </c>
      <c r="EC162">
        <v>41664</v>
      </c>
      <c r="ED162">
        <v>0.55208333333333337</v>
      </c>
      <c r="EE162">
        <v>0.59722222222222221</v>
      </c>
      <c r="EG162">
        <v>8.5401377759999999</v>
      </c>
      <c r="EH162">
        <v>77.611947920000006</v>
      </c>
      <c r="EJ162">
        <v>0</v>
      </c>
      <c r="EK162">
        <v>1</v>
      </c>
      <c r="EL162" t="s">
        <v>279</v>
      </c>
      <c r="EM162">
        <v>0.5</v>
      </c>
      <c r="EN162">
        <v>12.643515860000001</v>
      </c>
      <c r="EO162">
        <v>1</v>
      </c>
      <c r="EP162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2</v>
      </c>
      <c r="EW162">
        <v>1</v>
      </c>
      <c r="EZ162">
        <v>0</v>
      </c>
      <c r="FA162">
        <v>0</v>
      </c>
      <c r="FB162">
        <v>0</v>
      </c>
      <c r="FC162">
        <v>0</v>
      </c>
      <c r="FG162">
        <v>0.12</v>
      </c>
      <c r="FH162">
        <v>1.517221903</v>
      </c>
      <c r="FI162">
        <v>11.12629396</v>
      </c>
      <c r="FJ162">
        <v>1</v>
      </c>
      <c r="GB162">
        <v>1</v>
      </c>
      <c r="GC162">
        <v>0.12</v>
      </c>
      <c r="GD162">
        <v>1.517221903</v>
      </c>
      <c r="GK162">
        <v>0</v>
      </c>
      <c r="HH162">
        <v>0</v>
      </c>
      <c r="IT162">
        <v>234.2912254</v>
      </c>
      <c r="IU162">
        <v>3</v>
      </c>
      <c r="IV162">
        <v>2</v>
      </c>
      <c r="IW162">
        <v>0</v>
      </c>
      <c r="IX162">
        <v>3.52</v>
      </c>
      <c r="IY162">
        <v>53.36</v>
      </c>
      <c r="JB162">
        <v>1.2804576999999999E-2</v>
      </c>
      <c r="JC162">
        <v>8.5363850000000005E-3</v>
      </c>
      <c r="JD162">
        <v>0</v>
      </c>
      <c r="JE162">
        <v>1.5024037000000001E-2</v>
      </c>
    </row>
    <row r="163" spans="1:270" x14ac:dyDescent="0.35">
      <c r="A163">
        <v>2014</v>
      </c>
      <c r="B163" t="s">
        <v>333</v>
      </c>
      <c r="C163">
        <v>5</v>
      </c>
      <c r="D163">
        <v>0</v>
      </c>
      <c r="E163">
        <v>0</v>
      </c>
      <c r="F163">
        <v>0</v>
      </c>
      <c r="G163">
        <v>0</v>
      </c>
      <c r="H163">
        <v>4</v>
      </c>
      <c r="I163">
        <v>0</v>
      </c>
      <c r="J163">
        <v>2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58</v>
      </c>
      <c r="R163">
        <v>0</v>
      </c>
      <c r="S163">
        <v>18</v>
      </c>
      <c r="T163">
        <v>10</v>
      </c>
      <c r="U163">
        <v>0</v>
      </c>
      <c r="V163">
        <v>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0</v>
      </c>
      <c r="AG163">
        <v>0</v>
      </c>
      <c r="AH163">
        <v>173</v>
      </c>
      <c r="AI163">
        <v>13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2</v>
      </c>
      <c r="AR163">
        <v>0</v>
      </c>
      <c r="AS163">
        <v>0</v>
      </c>
      <c r="AT163">
        <v>11</v>
      </c>
      <c r="AU163">
        <v>23</v>
      </c>
      <c r="AV163">
        <v>0</v>
      </c>
      <c r="AW163">
        <v>7</v>
      </c>
      <c r="AX163">
        <v>2</v>
      </c>
      <c r="AY163">
        <v>0</v>
      </c>
      <c r="AZ163">
        <v>25</v>
      </c>
      <c r="BA163">
        <v>23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9</v>
      </c>
      <c r="BJ163">
        <v>0</v>
      </c>
      <c r="BK163">
        <v>0</v>
      </c>
      <c r="BL163">
        <v>130</v>
      </c>
      <c r="BM163">
        <v>8</v>
      </c>
      <c r="BN163">
        <v>0</v>
      </c>
      <c r="BO163">
        <v>0</v>
      </c>
      <c r="BP163">
        <v>0</v>
      </c>
      <c r="BQ163">
        <v>0</v>
      </c>
      <c r="BR163">
        <v>13</v>
      </c>
      <c r="BS163">
        <v>0</v>
      </c>
      <c r="BT163">
        <v>0</v>
      </c>
      <c r="BU163">
        <v>4</v>
      </c>
      <c r="BV163">
        <v>1</v>
      </c>
      <c r="BW163">
        <v>2</v>
      </c>
      <c r="BX163">
        <v>4</v>
      </c>
      <c r="BY163">
        <v>16</v>
      </c>
      <c r="BZ163">
        <v>0</v>
      </c>
      <c r="CA163">
        <v>0</v>
      </c>
      <c r="CB163">
        <v>1</v>
      </c>
      <c r="CC163">
        <v>0</v>
      </c>
      <c r="CD163">
        <v>55</v>
      </c>
      <c r="CE163">
        <v>0</v>
      </c>
      <c r="CF163">
        <v>0</v>
      </c>
      <c r="CG163">
        <v>0</v>
      </c>
      <c r="CH163">
        <v>0</v>
      </c>
      <c r="CI163">
        <v>88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80</v>
      </c>
      <c r="DH163">
        <v>4</v>
      </c>
      <c r="DI163">
        <v>387</v>
      </c>
      <c r="DJ163">
        <v>3.7941176470588234</v>
      </c>
      <c r="DK163">
        <v>26</v>
      </c>
      <c r="DL163">
        <v>17</v>
      </c>
      <c r="DM163">
        <v>2</v>
      </c>
      <c r="DN163">
        <v>29</v>
      </c>
      <c r="DO163">
        <v>5</v>
      </c>
      <c r="DP163">
        <v>85</v>
      </c>
      <c r="DQ163">
        <v>7</v>
      </c>
      <c r="DR163">
        <v>78</v>
      </c>
      <c r="DS163">
        <v>3</v>
      </c>
      <c r="DT163">
        <v>51</v>
      </c>
      <c r="DU163">
        <v>6</v>
      </c>
      <c r="DV163">
        <v>0</v>
      </c>
      <c r="DW163">
        <v>0</v>
      </c>
      <c r="DX163">
        <v>39</v>
      </c>
      <c r="DY163">
        <v>3</v>
      </c>
      <c r="DZ163" t="s">
        <v>248</v>
      </c>
      <c r="EA163" t="s">
        <v>334</v>
      </c>
      <c r="EB163" t="s">
        <v>250</v>
      </c>
      <c r="EC163">
        <v>74536</v>
      </c>
      <c r="ED163">
        <v>0.46875</v>
      </c>
      <c r="EE163">
        <v>0.51388888888888895</v>
      </c>
      <c r="EG163">
        <v>8.6582654489999999</v>
      </c>
      <c r="EH163">
        <v>77.625815459999998</v>
      </c>
      <c r="EJ163">
        <v>0</v>
      </c>
      <c r="EK163">
        <v>1</v>
      </c>
      <c r="EL163" t="s">
        <v>264</v>
      </c>
      <c r="EM163">
        <v>1</v>
      </c>
      <c r="EN163">
        <v>34.525596950000001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0</v>
      </c>
      <c r="EU163">
        <v>0</v>
      </c>
      <c r="EV163">
        <v>5</v>
      </c>
      <c r="EW163">
        <v>1</v>
      </c>
      <c r="EX163">
        <v>1</v>
      </c>
      <c r="EY163">
        <v>1</v>
      </c>
      <c r="EZ163">
        <v>1</v>
      </c>
      <c r="FA163">
        <v>0</v>
      </c>
      <c r="FB163">
        <v>0</v>
      </c>
      <c r="FC163">
        <v>0</v>
      </c>
      <c r="FG163">
        <v>0.5</v>
      </c>
      <c r="FH163">
        <v>17.262798480000001</v>
      </c>
      <c r="FI163">
        <v>17.262798480000001</v>
      </c>
      <c r="FJ163">
        <v>1</v>
      </c>
      <c r="GB163">
        <v>1</v>
      </c>
      <c r="GC163">
        <v>0.5</v>
      </c>
      <c r="GD163">
        <v>17.262798480000001</v>
      </c>
      <c r="GE163">
        <v>16</v>
      </c>
      <c r="GF163">
        <v>6</v>
      </c>
      <c r="GG163">
        <v>5</v>
      </c>
      <c r="GH163">
        <v>1</v>
      </c>
      <c r="GI163">
        <v>4</v>
      </c>
      <c r="GK163">
        <v>1</v>
      </c>
      <c r="HH163">
        <v>0</v>
      </c>
      <c r="IT163">
        <v>282.20285960000001</v>
      </c>
      <c r="IU163">
        <v>2</v>
      </c>
      <c r="IV163">
        <v>3</v>
      </c>
      <c r="IW163">
        <v>0</v>
      </c>
      <c r="IX163">
        <v>4.21</v>
      </c>
      <c r="IY163">
        <v>55.58</v>
      </c>
      <c r="JB163">
        <v>7.0870999999999998E-3</v>
      </c>
      <c r="JC163">
        <v>1.0630651E-2</v>
      </c>
      <c r="JD163">
        <v>0</v>
      </c>
      <c r="JE163">
        <v>1.4918346000000001E-2</v>
      </c>
    </row>
    <row r="164" spans="1:270" x14ac:dyDescent="0.35">
      <c r="A164">
        <v>2014</v>
      </c>
      <c r="B164" t="s">
        <v>462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3</v>
      </c>
      <c r="DH164">
        <v>1</v>
      </c>
      <c r="DI164">
        <v>3</v>
      </c>
      <c r="DJ164">
        <v>2.9411764705882353E-2</v>
      </c>
      <c r="DK164">
        <v>1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3</v>
      </c>
      <c r="DS164">
        <v>1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 t="s">
        <v>248</v>
      </c>
      <c r="EA164" t="s">
        <v>463</v>
      </c>
      <c r="EB164" t="s">
        <v>260</v>
      </c>
      <c r="EC164">
        <v>41664</v>
      </c>
      <c r="ED164">
        <v>0.71180555555555547</v>
      </c>
      <c r="EG164">
        <v>8.4287335300000006</v>
      </c>
      <c r="EH164">
        <v>77.863382200000004</v>
      </c>
      <c r="EJ164">
        <v>0</v>
      </c>
      <c r="EK164">
        <v>1</v>
      </c>
      <c r="EL164" t="s">
        <v>264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</v>
      </c>
      <c r="ES164">
        <v>0</v>
      </c>
      <c r="ET164">
        <v>0</v>
      </c>
      <c r="EU164">
        <v>0</v>
      </c>
      <c r="EV164">
        <v>1</v>
      </c>
      <c r="EW164">
        <v>1</v>
      </c>
      <c r="EZ164">
        <v>0</v>
      </c>
      <c r="FA164">
        <v>0</v>
      </c>
      <c r="FB164">
        <v>0</v>
      </c>
      <c r="FC164">
        <v>0</v>
      </c>
      <c r="FG164">
        <v>0.12</v>
      </c>
      <c r="FH164">
        <v>0</v>
      </c>
      <c r="FI164">
        <v>0</v>
      </c>
      <c r="FM164">
        <v>1</v>
      </c>
      <c r="FQ164">
        <v>1</v>
      </c>
      <c r="GB164">
        <v>2</v>
      </c>
      <c r="GC164">
        <v>0</v>
      </c>
      <c r="GD164">
        <v>0</v>
      </c>
      <c r="GK164">
        <v>1</v>
      </c>
      <c r="HH164">
        <v>0</v>
      </c>
      <c r="HK164">
        <v>1</v>
      </c>
      <c r="HR164">
        <v>1</v>
      </c>
      <c r="IR164">
        <v>2</v>
      </c>
      <c r="IT164">
        <v>253.88360520000001</v>
      </c>
      <c r="IU164">
        <v>1</v>
      </c>
      <c r="IV164">
        <v>0</v>
      </c>
      <c r="IW164">
        <v>0</v>
      </c>
      <c r="IX164">
        <v>0</v>
      </c>
      <c r="IY164">
        <v>16.690000000000001</v>
      </c>
      <c r="JB164">
        <v>3.9388130000000002E-3</v>
      </c>
      <c r="JC164">
        <v>0</v>
      </c>
      <c r="JD164">
        <v>0</v>
      </c>
      <c r="JE164">
        <v>0</v>
      </c>
    </row>
    <row r="165" spans="1:270" x14ac:dyDescent="0.35">
      <c r="A165">
        <v>2014</v>
      </c>
      <c r="B165" t="s">
        <v>410</v>
      </c>
      <c r="C165">
        <v>33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17</v>
      </c>
      <c r="M165">
        <v>0</v>
      </c>
      <c r="N165">
        <v>1</v>
      </c>
      <c r="O165">
        <v>0</v>
      </c>
      <c r="P165">
        <v>0</v>
      </c>
      <c r="Q165">
        <v>117</v>
      </c>
      <c r="R165">
        <v>0</v>
      </c>
      <c r="S165">
        <v>0</v>
      </c>
      <c r="T165">
        <v>347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2</v>
      </c>
      <c r="AA165">
        <v>0</v>
      </c>
      <c r="AB165">
        <v>0</v>
      </c>
      <c r="AC165">
        <v>0</v>
      </c>
      <c r="AD165">
        <v>75</v>
      </c>
      <c r="AE165">
        <v>7</v>
      </c>
      <c r="AF165">
        <v>0</v>
      </c>
      <c r="AG165">
        <v>0</v>
      </c>
      <c r="AH165">
        <v>145</v>
      </c>
      <c r="AI165">
        <v>16</v>
      </c>
      <c r="AJ165">
        <v>0</v>
      </c>
      <c r="AK165">
        <v>264</v>
      </c>
      <c r="AL165">
        <v>40</v>
      </c>
      <c r="AM165">
        <v>0</v>
      </c>
      <c r="AN165">
        <v>0</v>
      </c>
      <c r="AO165">
        <v>0</v>
      </c>
      <c r="AP165">
        <v>0</v>
      </c>
      <c r="AQ165">
        <v>3</v>
      </c>
      <c r="AR165">
        <v>1</v>
      </c>
      <c r="AS165">
        <v>0</v>
      </c>
      <c r="AT165">
        <v>5</v>
      </c>
      <c r="AU165">
        <v>22</v>
      </c>
      <c r="AV165">
        <v>0</v>
      </c>
      <c r="AW165">
        <v>7</v>
      </c>
      <c r="AX165">
        <v>1</v>
      </c>
      <c r="AY165">
        <v>0</v>
      </c>
      <c r="AZ165">
        <v>32</v>
      </c>
      <c r="BA165">
        <v>11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15</v>
      </c>
      <c r="BJ165">
        <v>0</v>
      </c>
      <c r="BK165">
        <v>0</v>
      </c>
      <c r="BL165">
        <v>727</v>
      </c>
      <c r="BM165">
        <v>8</v>
      </c>
      <c r="BN165">
        <v>0</v>
      </c>
      <c r="BO165">
        <v>0</v>
      </c>
      <c r="BP165">
        <v>0</v>
      </c>
      <c r="BQ165">
        <v>3</v>
      </c>
      <c r="BR165">
        <v>3</v>
      </c>
      <c r="BS165">
        <v>0</v>
      </c>
      <c r="BT165">
        <v>0</v>
      </c>
      <c r="BU165">
        <v>5</v>
      </c>
      <c r="BV165">
        <v>1</v>
      </c>
      <c r="BW165">
        <v>1</v>
      </c>
      <c r="BX165">
        <v>5</v>
      </c>
      <c r="BY165">
        <v>8</v>
      </c>
      <c r="BZ165">
        <v>0</v>
      </c>
      <c r="CA165">
        <v>0</v>
      </c>
      <c r="CB165">
        <v>0</v>
      </c>
      <c r="CC165">
        <v>0</v>
      </c>
      <c r="CD165">
        <v>4</v>
      </c>
      <c r="CE165">
        <v>5</v>
      </c>
      <c r="CF165">
        <v>35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2</v>
      </c>
      <c r="CT165">
        <v>0</v>
      </c>
      <c r="CU165">
        <v>23</v>
      </c>
      <c r="CV165">
        <v>0</v>
      </c>
      <c r="CW165">
        <v>0</v>
      </c>
      <c r="CX165">
        <v>0</v>
      </c>
      <c r="CY165">
        <v>3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5</v>
      </c>
      <c r="DG165">
        <v>224</v>
      </c>
      <c r="DH165">
        <v>9</v>
      </c>
      <c r="DI165">
        <v>1101</v>
      </c>
      <c r="DJ165">
        <v>10.794117647058824</v>
      </c>
      <c r="DK165">
        <v>34</v>
      </c>
      <c r="DL165">
        <v>9</v>
      </c>
      <c r="DM165">
        <v>3</v>
      </c>
      <c r="DN165">
        <v>100</v>
      </c>
      <c r="DO165">
        <v>8</v>
      </c>
      <c r="DP165">
        <v>135</v>
      </c>
      <c r="DQ165">
        <v>9</v>
      </c>
      <c r="DR165">
        <v>131</v>
      </c>
      <c r="DS165">
        <v>4</v>
      </c>
      <c r="DT165">
        <v>47</v>
      </c>
      <c r="DU165">
        <v>6</v>
      </c>
      <c r="DV165">
        <v>0</v>
      </c>
      <c r="DW165">
        <v>0</v>
      </c>
      <c r="DX165">
        <v>644</v>
      </c>
      <c r="DY165">
        <v>4</v>
      </c>
      <c r="DZ165" t="s">
        <v>248</v>
      </c>
      <c r="EA165" t="s">
        <v>273</v>
      </c>
      <c r="EB165" t="s">
        <v>250</v>
      </c>
      <c r="EC165">
        <v>41664</v>
      </c>
      <c r="ED165">
        <v>0.44444444444444442</v>
      </c>
      <c r="EE165">
        <v>0.54513888888888895</v>
      </c>
      <c r="EG165">
        <v>8.7905373059999992</v>
      </c>
      <c r="EH165">
        <v>77.748697250000006</v>
      </c>
      <c r="EJ165">
        <v>0</v>
      </c>
      <c r="EK165">
        <v>1</v>
      </c>
      <c r="EL165" t="s">
        <v>301</v>
      </c>
      <c r="EM165">
        <v>1</v>
      </c>
      <c r="EN165">
        <v>63.137900449999997</v>
      </c>
      <c r="EO165">
        <v>1</v>
      </c>
      <c r="EP165">
        <v>1</v>
      </c>
      <c r="EQ165">
        <v>1</v>
      </c>
      <c r="ER165">
        <v>1</v>
      </c>
      <c r="ES165">
        <v>0</v>
      </c>
      <c r="ET165">
        <v>0</v>
      </c>
      <c r="EU165">
        <v>0</v>
      </c>
      <c r="EV165">
        <v>4</v>
      </c>
      <c r="EW165">
        <v>1</v>
      </c>
      <c r="EX165">
        <v>1</v>
      </c>
      <c r="EY165">
        <v>0</v>
      </c>
      <c r="EZ165">
        <v>0</v>
      </c>
      <c r="FA165">
        <v>0</v>
      </c>
      <c r="FB165">
        <v>0</v>
      </c>
      <c r="FC165">
        <v>0</v>
      </c>
      <c r="FG165">
        <v>0.12</v>
      </c>
      <c r="FH165">
        <v>7.5765480539999999</v>
      </c>
      <c r="FI165">
        <v>55.561352399999997</v>
      </c>
      <c r="FL165">
        <v>1</v>
      </c>
      <c r="GB165">
        <v>1</v>
      </c>
      <c r="GC165">
        <v>0</v>
      </c>
      <c r="GD165">
        <v>0</v>
      </c>
      <c r="GK165">
        <v>1</v>
      </c>
      <c r="HH165">
        <v>0</v>
      </c>
      <c r="IT165">
        <v>283.65478710000002</v>
      </c>
      <c r="IU165">
        <v>1</v>
      </c>
      <c r="IV165">
        <v>3</v>
      </c>
      <c r="IW165">
        <v>0</v>
      </c>
      <c r="IX165">
        <v>2.12</v>
      </c>
      <c r="IY165">
        <v>46.76</v>
      </c>
      <c r="JB165">
        <v>3.5254119999999999E-3</v>
      </c>
      <c r="JC165">
        <v>1.0576235999999999E-2</v>
      </c>
      <c r="JD165">
        <v>0</v>
      </c>
      <c r="JE165">
        <v>7.4738740000000001E-3</v>
      </c>
      <c r="JF165" t="s">
        <v>365</v>
      </c>
    </row>
    <row r="166" spans="1:270" x14ac:dyDescent="0.35">
      <c r="A166">
        <v>2014</v>
      </c>
      <c r="B166" t="s">
        <v>338</v>
      </c>
      <c r="C166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12</v>
      </c>
      <c r="P166">
        <v>0</v>
      </c>
      <c r="Q166">
        <v>120</v>
      </c>
      <c r="R166">
        <v>0</v>
      </c>
      <c r="S166">
        <v>0</v>
      </c>
      <c r="T166">
        <v>27</v>
      </c>
      <c r="U166">
        <v>0</v>
      </c>
      <c r="V166">
        <v>18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200</v>
      </c>
      <c r="AE166">
        <v>0</v>
      </c>
      <c r="AF166">
        <v>0</v>
      </c>
      <c r="AG166">
        <v>0</v>
      </c>
      <c r="AH166">
        <v>182</v>
      </c>
      <c r="AI166">
        <v>8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5</v>
      </c>
      <c r="AR166">
        <v>0</v>
      </c>
      <c r="AS166">
        <v>0</v>
      </c>
      <c r="AT166">
        <v>23</v>
      </c>
      <c r="AU166">
        <v>33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60</v>
      </c>
      <c r="BB166">
        <v>0</v>
      </c>
      <c r="BC166">
        <v>17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7</v>
      </c>
      <c r="BJ166">
        <v>0</v>
      </c>
      <c r="BK166">
        <v>0</v>
      </c>
      <c r="BL166">
        <v>273</v>
      </c>
      <c r="BM166">
        <v>5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59</v>
      </c>
      <c r="BV166">
        <v>2</v>
      </c>
      <c r="BW166">
        <v>0</v>
      </c>
      <c r="BX166">
        <v>47</v>
      </c>
      <c r="BY166">
        <v>0</v>
      </c>
      <c r="BZ166">
        <v>0</v>
      </c>
      <c r="CA166">
        <v>0</v>
      </c>
      <c r="CB166">
        <v>2</v>
      </c>
      <c r="CC166">
        <v>0</v>
      </c>
      <c r="CD166">
        <v>25</v>
      </c>
      <c r="CE166">
        <v>50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3</v>
      </c>
      <c r="DA166">
        <v>0</v>
      </c>
      <c r="DB166">
        <v>0</v>
      </c>
      <c r="DC166">
        <v>0</v>
      </c>
      <c r="DD166">
        <v>2</v>
      </c>
      <c r="DE166">
        <v>0</v>
      </c>
      <c r="DF166">
        <v>4</v>
      </c>
      <c r="DG166">
        <v>144</v>
      </c>
      <c r="DH166">
        <v>4</v>
      </c>
      <c r="DI166">
        <v>658</v>
      </c>
      <c r="DJ166">
        <v>6.4509803921568629</v>
      </c>
      <c r="DK166">
        <v>19</v>
      </c>
      <c r="DL166">
        <v>64</v>
      </c>
      <c r="DM166">
        <v>4</v>
      </c>
      <c r="DN166">
        <v>38</v>
      </c>
      <c r="DO166">
        <v>4</v>
      </c>
      <c r="DP166">
        <v>225</v>
      </c>
      <c r="DQ166">
        <v>2</v>
      </c>
      <c r="DR166">
        <v>124</v>
      </c>
      <c r="DS166">
        <v>2</v>
      </c>
      <c r="DT166">
        <v>162</v>
      </c>
      <c r="DU166">
        <v>5</v>
      </c>
      <c r="DV166">
        <v>0</v>
      </c>
      <c r="DW166">
        <v>0</v>
      </c>
      <c r="DX166">
        <v>45</v>
      </c>
      <c r="DY166">
        <v>2</v>
      </c>
      <c r="DZ166" t="s">
        <v>248</v>
      </c>
      <c r="EA166" t="s">
        <v>292</v>
      </c>
      <c r="EB166" t="s">
        <v>260</v>
      </c>
      <c r="EC166">
        <v>41665</v>
      </c>
      <c r="ED166">
        <v>0.39583333333333331</v>
      </c>
      <c r="EE166">
        <v>0.5</v>
      </c>
      <c r="EG166">
        <v>8.7383128800000005</v>
      </c>
      <c r="EH166">
        <v>77.492876170000002</v>
      </c>
      <c r="EJ166">
        <v>0</v>
      </c>
      <c r="EK166">
        <v>1</v>
      </c>
      <c r="EL166" t="s">
        <v>264</v>
      </c>
      <c r="EM166">
        <v>1</v>
      </c>
      <c r="EN166">
        <v>81.478949999999998</v>
      </c>
      <c r="EO166">
        <v>0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v>0</v>
      </c>
      <c r="EV166">
        <v>1</v>
      </c>
      <c r="EW166">
        <v>1</v>
      </c>
      <c r="EZ166">
        <v>0</v>
      </c>
      <c r="FA166">
        <v>0</v>
      </c>
      <c r="FB166">
        <v>0</v>
      </c>
      <c r="FC166">
        <v>1</v>
      </c>
      <c r="FD166">
        <v>0</v>
      </c>
      <c r="FE166">
        <v>0</v>
      </c>
      <c r="FF166">
        <v>0</v>
      </c>
      <c r="FG166">
        <v>0.75</v>
      </c>
      <c r="FH166">
        <v>61.109212499999998</v>
      </c>
      <c r="FI166">
        <v>20.369737499999999</v>
      </c>
      <c r="FJ166">
        <v>1</v>
      </c>
      <c r="FL166">
        <v>1</v>
      </c>
      <c r="FM166">
        <v>1</v>
      </c>
      <c r="GB166">
        <v>3</v>
      </c>
      <c r="GC166">
        <v>0.5</v>
      </c>
      <c r="GD166">
        <v>40.739474999999999</v>
      </c>
      <c r="GE166">
        <v>2</v>
      </c>
      <c r="GF166">
        <v>1</v>
      </c>
      <c r="GG166">
        <v>2</v>
      </c>
      <c r="GI166">
        <v>3</v>
      </c>
      <c r="GK166">
        <v>0</v>
      </c>
      <c r="HC166">
        <v>0</v>
      </c>
      <c r="HD166">
        <v>0</v>
      </c>
      <c r="HE166">
        <v>0</v>
      </c>
      <c r="HG166">
        <v>0</v>
      </c>
      <c r="HH166">
        <v>0</v>
      </c>
      <c r="HN166">
        <v>1</v>
      </c>
      <c r="IR166">
        <v>1</v>
      </c>
      <c r="IT166">
        <v>306.58362579999999</v>
      </c>
      <c r="IU166">
        <v>1</v>
      </c>
      <c r="IV166">
        <v>3</v>
      </c>
      <c r="IW166">
        <v>0</v>
      </c>
      <c r="IX166">
        <v>0.6</v>
      </c>
      <c r="IY166">
        <v>70.77</v>
      </c>
      <c r="IZ166">
        <v>52</v>
      </c>
      <c r="JA166">
        <v>4</v>
      </c>
      <c r="JB166">
        <v>3.261753E-3</v>
      </c>
      <c r="JC166">
        <v>9.7852579999999998E-3</v>
      </c>
      <c r="JD166">
        <v>0</v>
      </c>
      <c r="JE166">
        <v>1.9570519999999999E-3</v>
      </c>
      <c r="JJ166" t="s">
        <v>464</v>
      </c>
    </row>
    <row r="167" spans="1:270" x14ac:dyDescent="0.35">
      <c r="A167">
        <v>2014</v>
      </c>
      <c r="B167" t="s">
        <v>376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6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0</v>
      </c>
      <c r="BD167">
        <v>0</v>
      </c>
      <c r="BE167">
        <v>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3</v>
      </c>
      <c r="BM167">
        <v>2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2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3</v>
      </c>
      <c r="DD167">
        <v>0</v>
      </c>
      <c r="DE167">
        <v>2</v>
      </c>
      <c r="DF167">
        <v>0</v>
      </c>
      <c r="DG167">
        <v>14</v>
      </c>
      <c r="DH167">
        <v>4</v>
      </c>
      <c r="DI167">
        <v>20</v>
      </c>
      <c r="DJ167">
        <v>0.19607843137254902</v>
      </c>
      <c r="DK167">
        <v>9</v>
      </c>
      <c r="DL167">
        <v>0</v>
      </c>
      <c r="DM167">
        <v>0</v>
      </c>
      <c r="DN167">
        <v>2</v>
      </c>
      <c r="DO167">
        <v>2</v>
      </c>
      <c r="DP167">
        <v>11</v>
      </c>
      <c r="DQ167">
        <v>3</v>
      </c>
      <c r="DR167">
        <v>6</v>
      </c>
      <c r="DS167">
        <v>3</v>
      </c>
      <c r="DT167">
        <v>1</v>
      </c>
      <c r="DU167">
        <v>1</v>
      </c>
      <c r="DV167">
        <v>0</v>
      </c>
      <c r="DW167">
        <v>0</v>
      </c>
      <c r="DX167">
        <v>0</v>
      </c>
      <c r="DY167">
        <v>0</v>
      </c>
      <c r="DZ167" t="s">
        <v>248</v>
      </c>
      <c r="EA167" t="s">
        <v>262</v>
      </c>
      <c r="EB167" t="s">
        <v>260</v>
      </c>
      <c r="EC167">
        <v>41664</v>
      </c>
      <c r="ED167">
        <v>0.2986111111111111</v>
      </c>
      <c r="EE167">
        <v>0.35416666666666669</v>
      </c>
      <c r="EG167">
        <v>8.6083536499999997</v>
      </c>
      <c r="EH167">
        <v>77.691039989999993</v>
      </c>
      <c r="EJ167">
        <v>0</v>
      </c>
      <c r="EK167">
        <v>1</v>
      </c>
      <c r="EL167" t="s">
        <v>264</v>
      </c>
      <c r="EM167">
        <v>0.25</v>
      </c>
      <c r="EN167">
        <v>32.328414379999998</v>
      </c>
      <c r="EO167">
        <v>1</v>
      </c>
      <c r="EP167">
        <v>1</v>
      </c>
      <c r="EQ167">
        <v>1</v>
      </c>
      <c r="ER167">
        <v>1</v>
      </c>
      <c r="ES167">
        <v>0</v>
      </c>
      <c r="ET167">
        <v>0</v>
      </c>
      <c r="EU167">
        <v>0</v>
      </c>
      <c r="EV167">
        <v>4</v>
      </c>
      <c r="EW167">
        <v>1</v>
      </c>
      <c r="EZ167">
        <v>0</v>
      </c>
      <c r="FA167">
        <v>0</v>
      </c>
      <c r="FB167">
        <v>0</v>
      </c>
      <c r="FC167">
        <v>0</v>
      </c>
      <c r="FG167">
        <v>0.5</v>
      </c>
      <c r="FH167">
        <v>16.164207189999999</v>
      </c>
      <c r="FI167">
        <v>16.164207189999999</v>
      </c>
      <c r="FM167">
        <v>1</v>
      </c>
      <c r="FQ167">
        <v>1</v>
      </c>
      <c r="FX167">
        <v>1</v>
      </c>
      <c r="FY167">
        <v>1</v>
      </c>
      <c r="GB167">
        <v>4</v>
      </c>
      <c r="GC167">
        <v>1</v>
      </c>
      <c r="GD167">
        <v>32.328414379999998</v>
      </c>
      <c r="GK167">
        <v>1</v>
      </c>
      <c r="HH167">
        <v>0</v>
      </c>
      <c r="HI167">
        <v>1</v>
      </c>
      <c r="HR167">
        <v>1</v>
      </c>
      <c r="HT167">
        <v>1</v>
      </c>
      <c r="HV167">
        <v>1</v>
      </c>
      <c r="ID167">
        <v>1</v>
      </c>
      <c r="IR167">
        <v>5</v>
      </c>
      <c r="IT167">
        <v>419.50371319999999</v>
      </c>
      <c r="IU167">
        <v>2</v>
      </c>
      <c r="IV167">
        <v>2</v>
      </c>
      <c r="IW167">
        <v>0</v>
      </c>
      <c r="IX167">
        <v>5.42</v>
      </c>
      <c r="IY167">
        <v>44.1</v>
      </c>
      <c r="JB167">
        <v>4.767538E-3</v>
      </c>
      <c r="JC167">
        <v>4.767538E-3</v>
      </c>
      <c r="JD167">
        <v>0</v>
      </c>
      <c r="JE167">
        <v>1.2920029E-2</v>
      </c>
    </row>
    <row r="168" spans="1:270" x14ac:dyDescent="0.35">
      <c r="A168">
        <v>2014</v>
      </c>
      <c r="B168" t="s">
        <v>342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5</v>
      </c>
      <c r="M168">
        <v>0</v>
      </c>
      <c r="N168">
        <v>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1346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7</v>
      </c>
      <c r="AE168">
        <v>2</v>
      </c>
      <c r="AF168">
        <v>0</v>
      </c>
      <c r="AG168">
        <v>5</v>
      </c>
      <c r="AH168">
        <v>61</v>
      </c>
      <c r="AI168">
        <v>11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6</v>
      </c>
      <c r="AU168">
        <v>14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20</v>
      </c>
      <c r="BB168">
        <v>0</v>
      </c>
      <c r="BC168">
        <v>14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9</v>
      </c>
      <c r="BK168">
        <v>3</v>
      </c>
      <c r="BL168">
        <v>1379</v>
      </c>
      <c r="BM168">
        <v>6</v>
      </c>
      <c r="BN168">
        <v>0</v>
      </c>
      <c r="BO168">
        <v>0</v>
      </c>
      <c r="BP168">
        <v>0</v>
      </c>
      <c r="BQ168">
        <v>0</v>
      </c>
      <c r="BR168">
        <v>6</v>
      </c>
      <c r="BS168">
        <v>0</v>
      </c>
      <c r="BT168">
        <v>0</v>
      </c>
      <c r="BU168">
        <v>17</v>
      </c>
      <c r="BV168">
        <v>2</v>
      </c>
      <c r="BW168">
        <v>2</v>
      </c>
      <c r="BX168">
        <v>12</v>
      </c>
      <c r="BY168">
        <v>2</v>
      </c>
      <c r="BZ168">
        <v>0</v>
      </c>
      <c r="CA168">
        <v>0</v>
      </c>
      <c r="CB168">
        <v>2</v>
      </c>
      <c r="CC168">
        <v>0</v>
      </c>
      <c r="CD168">
        <v>10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8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25</v>
      </c>
      <c r="DH168">
        <v>5</v>
      </c>
      <c r="DI168">
        <v>1482</v>
      </c>
      <c r="DJ168">
        <v>14.529411764705882</v>
      </c>
      <c r="DK168">
        <v>24</v>
      </c>
      <c r="DL168">
        <v>20</v>
      </c>
      <c r="DM168">
        <v>4</v>
      </c>
      <c r="DN168">
        <v>27</v>
      </c>
      <c r="DO168">
        <v>7</v>
      </c>
      <c r="DP168">
        <v>21</v>
      </c>
      <c r="DQ168">
        <v>4</v>
      </c>
      <c r="DR168">
        <v>2</v>
      </c>
      <c r="DS168">
        <v>1</v>
      </c>
      <c r="DT168">
        <v>53</v>
      </c>
      <c r="DU168">
        <v>6</v>
      </c>
      <c r="DV168">
        <v>0</v>
      </c>
      <c r="DW168">
        <v>0</v>
      </c>
      <c r="DX168">
        <v>1351</v>
      </c>
      <c r="DY168">
        <v>2</v>
      </c>
      <c r="DZ168" t="s">
        <v>248</v>
      </c>
      <c r="EA168" t="s">
        <v>249</v>
      </c>
      <c r="EB168" t="s">
        <v>250</v>
      </c>
      <c r="EC168">
        <v>41664</v>
      </c>
      <c r="ED168">
        <v>0.28125</v>
      </c>
      <c r="EE168">
        <v>0.37152777777777773</v>
      </c>
      <c r="EF168" t="s">
        <v>458</v>
      </c>
      <c r="EG168">
        <v>8.641189078</v>
      </c>
      <c r="EH168">
        <v>77.965712179999997</v>
      </c>
      <c r="EJ168">
        <v>0</v>
      </c>
      <c r="EK168">
        <v>1</v>
      </c>
      <c r="EL168" t="s">
        <v>279</v>
      </c>
      <c r="EM168">
        <v>1</v>
      </c>
      <c r="EN168">
        <v>59.140006110000002</v>
      </c>
      <c r="EO168">
        <v>1</v>
      </c>
      <c r="EP168">
        <v>1</v>
      </c>
      <c r="EQ168">
        <v>0</v>
      </c>
      <c r="ER168">
        <v>1</v>
      </c>
      <c r="ES168">
        <v>0</v>
      </c>
      <c r="ET168">
        <v>0</v>
      </c>
      <c r="EU168">
        <v>0</v>
      </c>
      <c r="EV168">
        <v>3</v>
      </c>
      <c r="EW168">
        <v>1</v>
      </c>
      <c r="EX168">
        <v>1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0.12</v>
      </c>
      <c r="FH168">
        <v>7.0968007330000002</v>
      </c>
      <c r="FI168">
        <v>52.043205380000003</v>
      </c>
      <c r="FJ168">
        <v>1</v>
      </c>
      <c r="GB168">
        <v>1</v>
      </c>
      <c r="GC168">
        <v>0</v>
      </c>
      <c r="GD168">
        <v>0</v>
      </c>
      <c r="GK168">
        <v>1</v>
      </c>
      <c r="HC168">
        <v>5</v>
      </c>
      <c r="HD168">
        <v>5</v>
      </c>
      <c r="HE168">
        <v>0</v>
      </c>
      <c r="HG168">
        <v>10</v>
      </c>
      <c r="HH168">
        <v>0</v>
      </c>
      <c r="HM168">
        <v>1</v>
      </c>
      <c r="HN168">
        <v>1</v>
      </c>
      <c r="HO168">
        <v>1</v>
      </c>
      <c r="HR168">
        <v>1</v>
      </c>
      <c r="HV168">
        <v>1</v>
      </c>
      <c r="IR168">
        <v>5</v>
      </c>
      <c r="IT168">
        <v>253.61642499999999</v>
      </c>
      <c r="IU168">
        <v>1</v>
      </c>
      <c r="IV168">
        <v>4</v>
      </c>
      <c r="IW168">
        <v>0</v>
      </c>
      <c r="IX168">
        <v>2.76</v>
      </c>
      <c r="IY168">
        <v>17.829999999999998</v>
      </c>
      <c r="JB168">
        <v>3.9429620000000004E-3</v>
      </c>
      <c r="JC168">
        <v>1.5771849000000001E-2</v>
      </c>
      <c r="JD168">
        <v>0</v>
      </c>
      <c r="JE168">
        <v>1.0882576E-2</v>
      </c>
    </row>
    <row r="169" spans="1:270" x14ac:dyDescent="0.35">
      <c r="A169">
        <v>2014</v>
      </c>
      <c r="B169" t="s">
        <v>465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6</v>
      </c>
      <c r="I169">
        <v>0</v>
      </c>
      <c r="J169">
        <v>1</v>
      </c>
      <c r="K169">
        <v>0</v>
      </c>
      <c r="L169">
        <v>35</v>
      </c>
      <c r="M169">
        <v>0</v>
      </c>
      <c r="N169">
        <v>1</v>
      </c>
      <c r="O169">
        <v>0</v>
      </c>
      <c r="P169">
        <v>0</v>
      </c>
      <c r="Q169">
        <v>16</v>
      </c>
      <c r="R169">
        <v>0</v>
      </c>
      <c r="S169">
        <v>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65</v>
      </c>
      <c r="AI169">
        <v>10</v>
      </c>
      <c r="AJ169">
        <v>0</v>
      </c>
      <c r="AK169">
        <v>0</v>
      </c>
      <c r="AL169">
        <v>20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2</v>
      </c>
      <c r="BA169">
        <v>3</v>
      </c>
      <c r="BB169">
        <v>2</v>
      </c>
      <c r="BC169">
        <v>2</v>
      </c>
      <c r="BD169">
        <v>0</v>
      </c>
      <c r="BE169">
        <v>4</v>
      </c>
      <c r="BF169">
        <v>0</v>
      </c>
      <c r="BG169">
        <v>0</v>
      </c>
      <c r="BH169">
        <v>0</v>
      </c>
      <c r="BI169">
        <v>49</v>
      </c>
      <c r="BJ169">
        <v>41</v>
      </c>
      <c r="BK169">
        <v>12</v>
      </c>
      <c r="BL169">
        <v>57</v>
      </c>
      <c r="BM169">
        <v>5</v>
      </c>
      <c r="BN169">
        <v>0</v>
      </c>
      <c r="BO169">
        <v>0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1</v>
      </c>
      <c r="BV169">
        <v>1</v>
      </c>
      <c r="BW169">
        <v>0</v>
      </c>
      <c r="BX169">
        <v>1</v>
      </c>
      <c r="BY169">
        <v>4</v>
      </c>
      <c r="BZ169">
        <v>0</v>
      </c>
      <c r="CA169">
        <v>0</v>
      </c>
      <c r="CB169">
        <v>0</v>
      </c>
      <c r="CC169">
        <v>0</v>
      </c>
      <c r="CD169">
        <v>2</v>
      </c>
      <c r="CE169">
        <v>4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7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5</v>
      </c>
      <c r="DD169">
        <v>0</v>
      </c>
      <c r="DE169">
        <v>42</v>
      </c>
      <c r="DF169">
        <v>0</v>
      </c>
      <c r="DG169">
        <v>148</v>
      </c>
      <c r="DH169">
        <v>10</v>
      </c>
      <c r="DI169">
        <v>271</v>
      </c>
      <c r="DJ169">
        <v>2.6568627450980391</v>
      </c>
      <c r="DK169">
        <v>26</v>
      </c>
      <c r="DL169">
        <v>1</v>
      </c>
      <c r="DM169">
        <v>1</v>
      </c>
      <c r="DN169">
        <v>141</v>
      </c>
      <c r="DO169">
        <v>7</v>
      </c>
      <c r="DP169">
        <v>36</v>
      </c>
      <c r="DQ169">
        <v>7</v>
      </c>
      <c r="DR169">
        <v>72</v>
      </c>
      <c r="DS169">
        <v>5</v>
      </c>
      <c r="DT169">
        <v>11</v>
      </c>
      <c r="DU169">
        <v>5</v>
      </c>
      <c r="DV169">
        <v>0</v>
      </c>
      <c r="DW169">
        <v>0</v>
      </c>
      <c r="DX169">
        <v>2</v>
      </c>
      <c r="DY169">
        <v>1</v>
      </c>
      <c r="DZ169" t="s">
        <v>248</v>
      </c>
      <c r="EA169" t="s">
        <v>305</v>
      </c>
      <c r="EB169" t="s">
        <v>260</v>
      </c>
      <c r="EC169">
        <v>41663</v>
      </c>
      <c r="ED169">
        <v>0.42708333333333331</v>
      </c>
      <c r="EE169">
        <v>0.47222222222222227</v>
      </c>
      <c r="EG169">
        <v>8.4918151720000008</v>
      </c>
      <c r="EH169">
        <v>77.612913539999994</v>
      </c>
      <c r="EI169">
        <v>5</v>
      </c>
      <c r="EJ169">
        <v>0</v>
      </c>
      <c r="EK169">
        <v>1</v>
      </c>
      <c r="EL169" t="s">
        <v>255</v>
      </c>
      <c r="EM169">
        <v>0.25</v>
      </c>
      <c r="EN169">
        <v>17.01997493</v>
      </c>
      <c r="EO169">
        <v>1</v>
      </c>
      <c r="EP169">
        <v>1</v>
      </c>
      <c r="EQ169">
        <v>0</v>
      </c>
      <c r="ER169">
        <v>1</v>
      </c>
      <c r="ES169">
        <v>0</v>
      </c>
      <c r="ET169">
        <v>1</v>
      </c>
      <c r="EU169">
        <v>0</v>
      </c>
      <c r="EV169">
        <v>4</v>
      </c>
      <c r="EW169">
        <v>1</v>
      </c>
      <c r="EZ169">
        <v>0</v>
      </c>
      <c r="FA169">
        <v>0</v>
      </c>
      <c r="FB169">
        <v>0</v>
      </c>
      <c r="FC169">
        <v>0</v>
      </c>
      <c r="FD169">
        <v>10</v>
      </c>
      <c r="FE169">
        <v>1</v>
      </c>
      <c r="FF169" t="s">
        <v>466</v>
      </c>
      <c r="FG169">
        <v>0.25</v>
      </c>
      <c r="FH169">
        <v>4.2549937309999999</v>
      </c>
      <c r="FI169">
        <v>12.76498119</v>
      </c>
      <c r="FJ169">
        <v>1</v>
      </c>
      <c r="GB169">
        <v>1</v>
      </c>
      <c r="GC169">
        <v>0.25</v>
      </c>
      <c r="GD169">
        <v>4.2549937330000001</v>
      </c>
      <c r="GK169">
        <v>1</v>
      </c>
      <c r="HC169">
        <v>1</v>
      </c>
      <c r="HD169">
        <v>0</v>
      </c>
      <c r="HE169">
        <v>0</v>
      </c>
      <c r="HG169">
        <v>1</v>
      </c>
      <c r="HH169">
        <v>2</v>
      </c>
      <c r="HR169">
        <v>1</v>
      </c>
      <c r="IR169">
        <v>1</v>
      </c>
      <c r="IT169">
        <v>289.49846029999998</v>
      </c>
      <c r="IU169">
        <v>0</v>
      </c>
      <c r="IV169">
        <v>2</v>
      </c>
      <c r="IW169">
        <v>0</v>
      </c>
      <c r="IX169">
        <v>3.5579999999999998</v>
      </c>
      <c r="IY169">
        <v>35.86</v>
      </c>
      <c r="JB169">
        <v>0</v>
      </c>
      <c r="JC169">
        <v>6.9084999999999997E-3</v>
      </c>
      <c r="JD169">
        <v>0</v>
      </c>
      <c r="JE169">
        <v>1.2290221E-2</v>
      </c>
      <c r="JF169" t="s">
        <v>467</v>
      </c>
    </row>
    <row r="170" spans="1:270" x14ac:dyDescent="0.35">
      <c r="A170">
        <v>2014</v>
      </c>
      <c r="B170" t="s">
        <v>807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25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8</v>
      </c>
      <c r="AI170">
        <v>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4</v>
      </c>
      <c r="BB170">
        <v>1</v>
      </c>
      <c r="BC170">
        <v>2</v>
      </c>
      <c r="BD170">
        <v>0</v>
      </c>
      <c r="BE170">
        <v>4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25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5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2</v>
      </c>
      <c r="DD170">
        <v>0</v>
      </c>
      <c r="DE170">
        <v>2</v>
      </c>
      <c r="DF170">
        <v>1</v>
      </c>
      <c r="DG170">
        <v>17</v>
      </c>
      <c r="DH170">
        <v>7</v>
      </c>
      <c r="DI170">
        <v>50</v>
      </c>
      <c r="DJ170">
        <v>0.49019607843137253</v>
      </c>
      <c r="DK170">
        <v>13</v>
      </c>
      <c r="DL170">
        <v>0</v>
      </c>
      <c r="DM170">
        <v>0</v>
      </c>
      <c r="DN170">
        <v>1</v>
      </c>
      <c r="DO170">
        <v>1</v>
      </c>
      <c r="DP170">
        <v>4</v>
      </c>
      <c r="DQ170">
        <v>3</v>
      </c>
      <c r="DR170">
        <v>37</v>
      </c>
      <c r="DS170">
        <v>5</v>
      </c>
      <c r="DT170">
        <v>8</v>
      </c>
      <c r="DU170">
        <v>4</v>
      </c>
      <c r="DV170">
        <v>0</v>
      </c>
      <c r="DW170">
        <v>0</v>
      </c>
      <c r="DX170">
        <v>0</v>
      </c>
      <c r="DY170">
        <v>0</v>
      </c>
      <c r="DZ170" t="s">
        <v>248</v>
      </c>
      <c r="EA170" t="s">
        <v>249</v>
      </c>
      <c r="EB170" t="s">
        <v>250</v>
      </c>
      <c r="EC170">
        <v>41664</v>
      </c>
      <c r="ED170">
        <v>0.69861111111111107</v>
      </c>
      <c r="EE170">
        <v>0.79166666666666663</v>
      </c>
      <c r="EF170" t="s">
        <v>458</v>
      </c>
      <c r="EG170">
        <v>8.6456098180000005</v>
      </c>
      <c r="EH170">
        <v>77.91484998</v>
      </c>
      <c r="EJ170">
        <v>0</v>
      </c>
      <c r="EK170">
        <v>1</v>
      </c>
      <c r="EL170" t="s">
        <v>255</v>
      </c>
      <c r="EM170">
        <v>1</v>
      </c>
      <c r="EN170">
        <v>145.46939699999999</v>
      </c>
      <c r="EO170">
        <v>0</v>
      </c>
      <c r="EP170">
        <v>0</v>
      </c>
      <c r="EQ170">
        <v>1</v>
      </c>
      <c r="ER170">
        <v>1</v>
      </c>
      <c r="ES170">
        <v>0</v>
      </c>
      <c r="ET170">
        <v>0</v>
      </c>
      <c r="EU170">
        <v>0</v>
      </c>
      <c r="EV170">
        <v>2</v>
      </c>
      <c r="EW170">
        <v>1</v>
      </c>
      <c r="EX170">
        <v>1</v>
      </c>
      <c r="EY170">
        <v>1</v>
      </c>
      <c r="EZ170">
        <v>1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0.12</v>
      </c>
      <c r="FH170">
        <v>17.456327640000001</v>
      </c>
      <c r="FI170">
        <v>128.01306940000001</v>
      </c>
      <c r="FJ170">
        <v>1</v>
      </c>
      <c r="GB170">
        <v>1</v>
      </c>
      <c r="GC170">
        <v>0.12</v>
      </c>
      <c r="GD170">
        <v>17.456327640000001</v>
      </c>
      <c r="GK170">
        <v>1</v>
      </c>
      <c r="HC170">
        <v>0</v>
      </c>
      <c r="HD170">
        <v>0</v>
      </c>
      <c r="HE170">
        <v>0</v>
      </c>
      <c r="HG170">
        <v>0</v>
      </c>
      <c r="HH170">
        <v>0</v>
      </c>
      <c r="HK170">
        <v>1</v>
      </c>
      <c r="HM170">
        <v>1</v>
      </c>
      <c r="HP170">
        <v>1</v>
      </c>
      <c r="HR170">
        <v>1</v>
      </c>
      <c r="HT170">
        <v>1</v>
      </c>
      <c r="HV170">
        <v>1</v>
      </c>
      <c r="IB170">
        <v>1</v>
      </c>
      <c r="IH170">
        <v>1</v>
      </c>
      <c r="II170">
        <v>1</v>
      </c>
      <c r="IR170">
        <v>9</v>
      </c>
      <c r="IT170">
        <v>603.63683809999998</v>
      </c>
      <c r="IU170">
        <v>6</v>
      </c>
      <c r="IV170">
        <v>4</v>
      </c>
      <c r="IW170">
        <v>0</v>
      </c>
      <c r="IX170">
        <v>0</v>
      </c>
      <c r="IY170">
        <v>23.01</v>
      </c>
      <c r="JB170">
        <v>9.9397510000000001E-3</v>
      </c>
      <c r="JC170">
        <v>6.6265009999999999E-3</v>
      </c>
      <c r="JD170">
        <v>0</v>
      </c>
      <c r="JE170">
        <v>0</v>
      </c>
    </row>
    <row r="171" spans="1:270" x14ac:dyDescent="0.35">
      <c r="A171">
        <v>2014</v>
      </c>
      <c r="B171" t="s">
        <v>273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3</v>
      </c>
      <c r="P171">
        <v>0</v>
      </c>
      <c r="Q171">
        <v>0</v>
      </c>
      <c r="R171">
        <v>0</v>
      </c>
      <c r="S171">
        <v>0</v>
      </c>
      <c r="T171">
        <v>100</v>
      </c>
      <c r="U171">
        <v>0</v>
      </c>
      <c r="V171">
        <v>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24</v>
      </c>
      <c r="AE171">
        <v>2</v>
      </c>
      <c r="AF171">
        <v>0</v>
      </c>
      <c r="AG171">
        <v>10</v>
      </c>
      <c r="AH171">
        <v>151</v>
      </c>
      <c r="AI171">
        <v>8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4</v>
      </c>
      <c r="AU171">
        <v>3</v>
      </c>
      <c r="AV171">
        <v>0</v>
      </c>
      <c r="AW171">
        <v>3</v>
      </c>
      <c r="AX171">
        <v>0</v>
      </c>
      <c r="AY171">
        <v>0</v>
      </c>
      <c r="AZ171">
        <v>99</v>
      </c>
      <c r="BA171">
        <v>12</v>
      </c>
      <c r="BB171">
        <v>25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101</v>
      </c>
      <c r="BJ171">
        <v>0</v>
      </c>
      <c r="BK171">
        <v>0</v>
      </c>
      <c r="BL171">
        <v>309</v>
      </c>
      <c r="BM171">
        <v>6</v>
      </c>
      <c r="BN171">
        <v>0</v>
      </c>
      <c r="BO171">
        <v>0</v>
      </c>
      <c r="BP171">
        <v>0</v>
      </c>
      <c r="BQ171">
        <v>0</v>
      </c>
      <c r="BR171">
        <v>25</v>
      </c>
      <c r="BS171">
        <v>0</v>
      </c>
      <c r="BT171">
        <v>0</v>
      </c>
      <c r="BU171">
        <v>32</v>
      </c>
      <c r="BV171">
        <v>3</v>
      </c>
      <c r="BW171">
        <v>0</v>
      </c>
      <c r="BX171">
        <v>19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59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1</v>
      </c>
      <c r="DI171">
        <v>493</v>
      </c>
      <c r="DJ171">
        <v>4.833333333333333</v>
      </c>
      <c r="DK171">
        <v>18</v>
      </c>
      <c r="DL171">
        <v>47</v>
      </c>
      <c r="DM171">
        <v>3</v>
      </c>
      <c r="DN171">
        <v>130</v>
      </c>
      <c r="DO171">
        <v>3</v>
      </c>
      <c r="DP171">
        <v>87</v>
      </c>
      <c r="DQ171">
        <v>4</v>
      </c>
      <c r="DR171">
        <v>0</v>
      </c>
      <c r="DS171">
        <v>0</v>
      </c>
      <c r="DT171">
        <v>18</v>
      </c>
      <c r="DU171">
        <v>4</v>
      </c>
      <c r="DV171">
        <v>0</v>
      </c>
      <c r="DW171">
        <v>0</v>
      </c>
      <c r="DX171">
        <v>211</v>
      </c>
      <c r="DY171">
        <v>4</v>
      </c>
      <c r="EC171">
        <v>41665</v>
      </c>
      <c r="ED171">
        <v>0.55902777777777779</v>
      </c>
      <c r="EE171">
        <v>0.59375</v>
      </c>
      <c r="EG171">
        <v>8.6972570170000001</v>
      </c>
      <c r="EH171">
        <v>77.640925359999997</v>
      </c>
      <c r="EJ171">
        <v>0</v>
      </c>
      <c r="EK171">
        <v>1</v>
      </c>
      <c r="EL171" t="s">
        <v>279</v>
      </c>
      <c r="EM171">
        <v>1</v>
      </c>
      <c r="EN171">
        <v>16.434257989999999</v>
      </c>
      <c r="EO171">
        <v>1</v>
      </c>
      <c r="EP171">
        <v>1</v>
      </c>
      <c r="EQ171">
        <v>1</v>
      </c>
      <c r="ER171">
        <v>1</v>
      </c>
      <c r="ES171">
        <v>0</v>
      </c>
      <c r="ET171">
        <v>0</v>
      </c>
      <c r="EU171">
        <v>0</v>
      </c>
      <c r="EV171">
        <v>4</v>
      </c>
      <c r="EW171">
        <v>1</v>
      </c>
      <c r="EX171">
        <v>1</v>
      </c>
      <c r="EY171">
        <v>1</v>
      </c>
      <c r="EZ171">
        <v>1</v>
      </c>
      <c r="FA171">
        <v>0</v>
      </c>
      <c r="FB171">
        <v>0</v>
      </c>
      <c r="FC171">
        <v>0</v>
      </c>
      <c r="FF171">
        <v>0</v>
      </c>
      <c r="FG171">
        <v>0.75</v>
      </c>
      <c r="FH171">
        <v>12.325693490000001</v>
      </c>
      <c r="FI171">
        <v>4.1085644979999998</v>
      </c>
      <c r="FL171">
        <v>1</v>
      </c>
      <c r="GB171">
        <v>1</v>
      </c>
      <c r="GC171">
        <v>0</v>
      </c>
      <c r="GD171">
        <v>0</v>
      </c>
      <c r="HH171">
        <v>0</v>
      </c>
      <c r="IT171">
        <v>200.43610670000001</v>
      </c>
      <c r="IU171">
        <v>1</v>
      </c>
      <c r="IV171">
        <v>2</v>
      </c>
      <c r="IW171">
        <v>0</v>
      </c>
      <c r="IX171">
        <v>2.17</v>
      </c>
      <c r="IY171">
        <v>54.08</v>
      </c>
      <c r="JB171">
        <v>4.989121E-3</v>
      </c>
      <c r="JC171">
        <v>9.978242E-3</v>
      </c>
      <c r="JD171">
        <v>0</v>
      </c>
      <c r="JE171">
        <v>1.0826393E-2</v>
      </c>
    </row>
    <row r="172" spans="1:270" x14ac:dyDescent="0.35">
      <c r="A172">
        <v>2014</v>
      </c>
      <c r="B172" t="s">
        <v>381</v>
      </c>
      <c r="C172">
        <v>1</v>
      </c>
      <c r="D172">
        <v>0</v>
      </c>
      <c r="E172">
        <v>118</v>
      </c>
      <c r="F172">
        <v>0</v>
      </c>
      <c r="G172">
        <v>0</v>
      </c>
      <c r="H172">
        <v>0</v>
      </c>
      <c r="I172">
        <v>0</v>
      </c>
      <c r="J172">
        <v>14</v>
      </c>
      <c r="K172">
        <v>36</v>
      </c>
      <c r="L172">
        <v>270</v>
      </c>
      <c r="M172">
        <v>0</v>
      </c>
      <c r="N172">
        <v>6</v>
      </c>
      <c r="O172">
        <v>5</v>
      </c>
      <c r="P172">
        <v>47</v>
      </c>
      <c r="Q172">
        <v>178</v>
      </c>
      <c r="R172">
        <v>0</v>
      </c>
      <c r="S172">
        <v>0</v>
      </c>
      <c r="T172">
        <v>688</v>
      </c>
      <c r="U172">
        <v>0</v>
      </c>
      <c r="V172">
        <v>6</v>
      </c>
      <c r="W172">
        <v>2</v>
      </c>
      <c r="X172">
        <v>0</v>
      </c>
      <c r="Y172">
        <v>0</v>
      </c>
      <c r="Z172">
        <v>3</v>
      </c>
      <c r="AA172">
        <v>0</v>
      </c>
      <c r="AB172">
        <v>12</v>
      </c>
      <c r="AC172">
        <v>0</v>
      </c>
      <c r="AD172">
        <v>41</v>
      </c>
      <c r="AE172">
        <v>13</v>
      </c>
      <c r="AF172">
        <v>32</v>
      </c>
      <c r="AG172">
        <v>295</v>
      </c>
      <c r="AH172">
        <v>273</v>
      </c>
      <c r="AI172">
        <v>15</v>
      </c>
      <c r="AJ172">
        <v>0</v>
      </c>
      <c r="AK172">
        <v>41</v>
      </c>
      <c r="AL172">
        <v>6</v>
      </c>
      <c r="AM172">
        <v>0</v>
      </c>
      <c r="AN172">
        <v>0</v>
      </c>
      <c r="AO172">
        <v>315</v>
      </c>
      <c r="AP172">
        <v>3</v>
      </c>
      <c r="AQ172">
        <v>20</v>
      </c>
      <c r="AR172">
        <v>0</v>
      </c>
      <c r="AS172">
        <v>2</v>
      </c>
      <c r="AT172">
        <v>14</v>
      </c>
      <c r="AU172">
        <v>7</v>
      </c>
      <c r="AV172">
        <v>0</v>
      </c>
      <c r="AW172">
        <v>0</v>
      </c>
      <c r="AX172">
        <v>0</v>
      </c>
      <c r="AY172">
        <v>0</v>
      </c>
      <c r="AZ172">
        <v>16</v>
      </c>
      <c r="BA172">
        <v>19</v>
      </c>
      <c r="BB172">
        <v>12</v>
      </c>
      <c r="BC172">
        <v>27</v>
      </c>
      <c r="BD172">
        <v>0</v>
      </c>
      <c r="BE172">
        <v>28</v>
      </c>
      <c r="BF172">
        <v>20</v>
      </c>
      <c r="BG172">
        <v>0</v>
      </c>
      <c r="BH172">
        <v>0</v>
      </c>
      <c r="BI172">
        <v>9</v>
      </c>
      <c r="BJ172">
        <v>49</v>
      </c>
      <c r="BK172">
        <v>2</v>
      </c>
      <c r="BL172">
        <v>1220</v>
      </c>
      <c r="BM172">
        <v>11</v>
      </c>
      <c r="BN172">
        <v>0</v>
      </c>
      <c r="BO172">
        <v>0</v>
      </c>
      <c r="BP172">
        <v>0</v>
      </c>
      <c r="BQ172">
        <v>3</v>
      </c>
      <c r="BR172">
        <v>2</v>
      </c>
      <c r="BS172">
        <v>0</v>
      </c>
      <c r="BT172">
        <v>0</v>
      </c>
      <c r="BU172">
        <v>2217</v>
      </c>
      <c r="BV172">
        <v>5</v>
      </c>
      <c r="BW172">
        <v>3</v>
      </c>
      <c r="BX172">
        <v>13</v>
      </c>
      <c r="BY172">
        <v>31</v>
      </c>
      <c r="BZ172">
        <v>0</v>
      </c>
      <c r="CA172">
        <v>0</v>
      </c>
      <c r="CB172">
        <v>1</v>
      </c>
      <c r="CC172">
        <v>4</v>
      </c>
      <c r="CD172">
        <v>58</v>
      </c>
      <c r="CE172">
        <v>12</v>
      </c>
      <c r="CF172">
        <v>81</v>
      </c>
      <c r="CG172">
        <v>0</v>
      </c>
      <c r="CH172">
        <v>1774</v>
      </c>
      <c r="CI172">
        <v>8</v>
      </c>
      <c r="CJ172">
        <v>0</v>
      </c>
      <c r="CK172">
        <v>30</v>
      </c>
      <c r="CL172">
        <v>0</v>
      </c>
      <c r="CM172">
        <v>199</v>
      </c>
      <c r="CN172">
        <v>0</v>
      </c>
      <c r="CO172">
        <v>150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4</v>
      </c>
      <c r="CZ172">
        <v>2</v>
      </c>
      <c r="DA172">
        <v>0</v>
      </c>
      <c r="DB172">
        <v>0</v>
      </c>
      <c r="DC172">
        <v>19</v>
      </c>
      <c r="DD172">
        <v>0</v>
      </c>
      <c r="DE172">
        <v>40</v>
      </c>
      <c r="DF172">
        <v>0</v>
      </c>
      <c r="DG172">
        <v>1081</v>
      </c>
      <c r="DH172">
        <v>17</v>
      </c>
      <c r="DI172">
        <v>4791</v>
      </c>
      <c r="DJ172">
        <v>46.970588235294116</v>
      </c>
      <c r="DK172">
        <v>48</v>
      </c>
      <c r="DL172">
        <v>22</v>
      </c>
      <c r="DM172">
        <v>4</v>
      </c>
      <c r="DN172">
        <v>742</v>
      </c>
      <c r="DO172">
        <v>13</v>
      </c>
      <c r="DP172">
        <v>212</v>
      </c>
      <c r="DQ172">
        <v>12</v>
      </c>
      <c r="DR172">
        <v>395</v>
      </c>
      <c r="DS172">
        <v>5</v>
      </c>
      <c r="DT172">
        <v>128</v>
      </c>
      <c r="DU172">
        <v>8</v>
      </c>
      <c r="DV172">
        <v>4</v>
      </c>
      <c r="DW172">
        <v>1</v>
      </c>
      <c r="DX172">
        <v>1046</v>
      </c>
      <c r="DY172">
        <v>5</v>
      </c>
      <c r="DZ172" t="s">
        <v>248</v>
      </c>
      <c r="EA172" t="s">
        <v>368</v>
      </c>
      <c r="EB172" t="s">
        <v>250</v>
      </c>
      <c r="EC172">
        <v>41664</v>
      </c>
      <c r="ED172">
        <v>0.375</v>
      </c>
      <c r="EE172">
        <v>0.51041666666666663</v>
      </c>
      <c r="EG172">
        <v>8.5854046390000001</v>
      </c>
      <c r="EH172">
        <v>77.930270750000005</v>
      </c>
      <c r="EJ172">
        <v>0</v>
      </c>
      <c r="EK172">
        <v>1</v>
      </c>
      <c r="EL172" t="s">
        <v>264</v>
      </c>
      <c r="EM172">
        <v>0.12</v>
      </c>
      <c r="EN172">
        <v>39.98312464</v>
      </c>
      <c r="EO172">
        <v>1</v>
      </c>
      <c r="EP172">
        <v>1</v>
      </c>
      <c r="EQ172">
        <v>1</v>
      </c>
      <c r="ER172">
        <v>1</v>
      </c>
      <c r="ES172">
        <v>0</v>
      </c>
      <c r="ET172">
        <v>0</v>
      </c>
      <c r="EU172">
        <v>0</v>
      </c>
      <c r="EV172">
        <v>4</v>
      </c>
      <c r="EW172">
        <v>1</v>
      </c>
      <c r="EZ172">
        <v>1</v>
      </c>
      <c r="FA172">
        <v>0</v>
      </c>
      <c r="FB172">
        <v>0</v>
      </c>
      <c r="FC172">
        <v>0</v>
      </c>
      <c r="FD172">
        <v>1</v>
      </c>
      <c r="FE172">
        <v>1</v>
      </c>
      <c r="FF172" t="s">
        <v>469</v>
      </c>
      <c r="FG172">
        <v>0.12</v>
      </c>
      <c r="FH172">
        <v>4.797974956</v>
      </c>
      <c r="FI172">
        <v>35.185149680000002</v>
      </c>
      <c r="FJ172">
        <v>1</v>
      </c>
      <c r="FS172">
        <v>1</v>
      </c>
      <c r="GB172">
        <v>2</v>
      </c>
      <c r="GC172">
        <v>0.12</v>
      </c>
      <c r="GD172">
        <v>4.7979749570000001</v>
      </c>
      <c r="GE172">
        <v>2</v>
      </c>
      <c r="GF172">
        <v>1</v>
      </c>
      <c r="GI172">
        <v>2</v>
      </c>
      <c r="GK172">
        <v>1</v>
      </c>
      <c r="HC172">
        <v>1</v>
      </c>
      <c r="HD172">
        <v>1</v>
      </c>
      <c r="HE172">
        <v>1</v>
      </c>
      <c r="HG172">
        <v>3</v>
      </c>
      <c r="HH172">
        <v>2</v>
      </c>
      <c r="HK172">
        <v>1</v>
      </c>
      <c r="HM172">
        <v>1</v>
      </c>
      <c r="HN172">
        <v>1</v>
      </c>
      <c r="IR172">
        <v>3</v>
      </c>
      <c r="IT172">
        <v>641.93745620000004</v>
      </c>
      <c r="IU172">
        <v>5</v>
      </c>
      <c r="IV172">
        <v>4</v>
      </c>
      <c r="IW172">
        <v>0</v>
      </c>
      <c r="IX172">
        <v>1.1299999999999999</v>
      </c>
      <c r="IY172">
        <v>22.06</v>
      </c>
      <c r="JB172">
        <v>7.7889209999999999E-3</v>
      </c>
      <c r="JC172">
        <v>6.2311370000000003E-3</v>
      </c>
      <c r="JD172">
        <v>0</v>
      </c>
      <c r="JE172">
        <v>1.760296E-3</v>
      </c>
    </row>
    <row r="173" spans="1:270" x14ac:dyDescent="0.35">
      <c r="A173">
        <v>2014</v>
      </c>
      <c r="B173" t="s">
        <v>382</v>
      </c>
      <c r="C173">
        <v>32</v>
      </c>
      <c r="D173">
        <v>0</v>
      </c>
      <c r="E173">
        <v>0</v>
      </c>
      <c r="F173">
        <v>0</v>
      </c>
      <c r="G173">
        <v>0</v>
      </c>
      <c r="H173">
        <v>13</v>
      </c>
      <c r="I173">
        <v>0</v>
      </c>
      <c r="J173">
        <v>6</v>
      </c>
      <c r="K173">
        <v>0</v>
      </c>
      <c r="L173">
        <v>10</v>
      </c>
      <c r="M173">
        <v>0</v>
      </c>
      <c r="N173">
        <v>0</v>
      </c>
      <c r="O173">
        <v>0</v>
      </c>
      <c r="P173">
        <v>0</v>
      </c>
      <c r="Q173">
        <v>55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9</v>
      </c>
      <c r="AG173">
        <v>0</v>
      </c>
      <c r="AH173">
        <v>84</v>
      </c>
      <c r="AI173">
        <v>8</v>
      </c>
      <c r="AJ173">
        <v>0</v>
      </c>
      <c r="AK173">
        <v>0</v>
      </c>
      <c r="AL173">
        <v>25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2</v>
      </c>
      <c r="AU173">
        <v>62</v>
      </c>
      <c r="AV173">
        <v>0</v>
      </c>
      <c r="AW173">
        <v>0</v>
      </c>
      <c r="AX173">
        <v>0</v>
      </c>
      <c r="AY173">
        <v>0</v>
      </c>
      <c r="AZ173">
        <v>8</v>
      </c>
      <c r="BA173">
        <v>0</v>
      </c>
      <c r="BB173">
        <v>0</v>
      </c>
      <c r="BC173">
        <v>1</v>
      </c>
      <c r="BD173">
        <v>0</v>
      </c>
      <c r="BE173">
        <v>4</v>
      </c>
      <c r="BF173">
        <v>0</v>
      </c>
      <c r="BG173">
        <v>0</v>
      </c>
      <c r="BH173">
        <v>0</v>
      </c>
      <c r="BI173">
        <v>1</v>
      </c>
      <c r="BJ173">
        <v>230</v>
      </c>
      <c r="BK173">
        <v>0</v>
      </c>
      <c r="BL173">
        <v>263</v>
      </c>
      <c r="BM173">
        <v>4</v>
      </c>
      <c r="BN173">
        <v>0</v>
      </c>
      <c r="BO173">
        <v>0</v>
      </c>
      <c r="BP173">
        <v>0</v>
      </c>
      <c r="BQ173">
        <v>7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12</v>
      </c>
      <c r="BZ173">
        <v>0</v>
      </c>
      <c r="CA173">
        <v>0</v>
      </c>
      <c r="CB173">
        <v>0</v>
      </c>
      <c r="CC173">
        <v>0</v>
      </c>
      <c r="CD173">
        <v>12</v>
      </c>
      <c r="CE173">
        <v>2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2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2</v>
      </c>
      <c r="CV173">
        <v>0</v>
      </c>
      <c r="CW173">
        <v>1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151</v>
      </c>
      <c r="DH173">
        <v>9</v>
      </c>
      <c r="DI173">
        <v>498</v>
      </c>
      <c r="DJ173">
        <v>4.882352941176471</v>
      </c>
      <c r="DK173">
        <v>21</v>
      </c>
      <c r="DL173">
        <v>0</v>
      </c>
      <c r="DM173">
        <v>0</v>
      </c>
      <c r="DN173">
        <v>294</v>
      </c>
      <c r="DO173">
        <v>9</v>
      </c>
      <c r="DP173">
        <v>43</v>
      </c>
      <c r="DQ173">
        <v>3</v>
      </c>
      <c r="DR173">
        <v>85</v>
      </c>
      <c r="DS173">
        <v>5</v>
      </c>
      <c r="DT173">
        <v>65</v>
      </c>
      <c r="DU173">
        <v>3</v>
      </c>
      <c r="DV173">
        <v>0</v>
      </c>
      <c r="DW173">
        <v>0</v>
      </c>
      <c r="DX173">
        <v>8</v>
      </c>
      <c r="DY173">
        <v>1</v>
      </c>
      <c r="DZ173" t="s">
        <v>248</v>
      </c>
      <c r="EA173" t="s">
        <v>325</v>
      </c>
      <c r="EB173" t="s">
        <v>260</v>
      </c>
      <c r="EC173">
        <v>41664</v>
      </c>
      <c r="ED173">
        <v>0.63194444444444442</v>
      </c>
      <c r="EE173">
        <v>0.67013888888888884</v>
      </c>
      <c r="EG173">
        <v>8.4410234820000003</v>
      </c>
      <c r="EH173">
        <v>77.557188640000007</v>
      </c>
      <c r="EI173">
        <v>9</v>
      </c>
      <c r="EJ173">
        <v>0</v>
      </c>
      <c r="EK173">
        <v>1</v>
      </c>
      <c r="EL173" t="s">
        <v>255</v>
      </c>
      <c r="EM173">
        <v>0.5</v>
      </c>
      <c r="EN173">
        <v>26.75663681</v>
      </c>
      <c r="EO173">
        <v>0</v>
      </c>
      <c r="EP173">
        <v>0</v>
      </c>
      <c r="EQ173">
        <v>0</v>
      </c>
      <c r="ER173">
        <v>1</v>
      </c>
      <c r="ES173">
        <v>0</v>
      </c>
      <c r="ET173">
        <v>0</v>
      </c>
      <c r="EU173">
        <v>0</v>
      </c>
      <c r="EV173">
        <v>1</v>
      </c>
      <c r="EW173">
        <v>1</v>
      </c>
      <c r="EZ173">
        <v>1</v>
      </c>
      <c r="FA173">
        <v>0</v>
      </c>
      <c r="FB173">
        <v>0</v>
      </c>
      <c r="FC173">
        <v>0</v>
      </c>
      <c r="FG173">
        <v>0.12</v>
      </c>
      <c r="FH173">
        <v>3.2107964170000001</v>
      </c>
      <c r="FI173">
        <v>23.545840389999999</v>
      </c>
      <c r="FJ173">
        <v>1</v>
      </c>
      <c r="GB173">
        <v>1</v>
      </c>
      <c r="GC173">
        <v>0.12</v>
      </c>
      <c r="GD173">
        <v>3.2107964170000001</v>
      </c>
      <c r="GK173">
        <v>1</v>
      </c>
      <c r="HH173">
        <v>0</v>
      </c>
      <c r="HN173">
        <v>1</v>
      </c>
      <c r="IR173">
        <v>1</v>
      </c>
      <c r="IT173">
        <v>266.60172590000002</v>
      </c>
      <c r="IU173">
        <v>0</v>
      </c>
      <c r="IV173">
        <v>4</v>
      </c>
      <c r="IW173">
        <v>0</v>
      </c>
      <c r="IX173">
        <v>4.82</v>
      </c>
      <c r="IY173">
        <v>33.94</v>
      </c>
      <c r="IZ173">
        <v>10</v>
      </c>
      <c r="JA173">
        <v>9</v>
      </c>
      <c r="JB173">
        <v>0</v>
      </c>
      <c r="JC173">
        <v>1.5003654E-2</v>
      </c>
      <c r="JD173">
        <v>0</v>
      </c>
      <c r="JE173">
        <v>1.8079403000000001E-2</v>
      </c>
    </row>
    <row r="174" spans="1:270" x14ac:dyDescent="0.35">
      <c r="A174">
        <v>2014</v>
      </c>
      <c r="B174" t="s">
        <v>471</v>
      </c>
      <c r="C174">
        <v>3</v>
      </c>
      <c r="D174">
        <v>0</v>
      </c>
      <c r="E174">
        <v>0</v>
      </c>
      <c r="F174">
        <v>0</v>
      </c>
      <c r="G174">
        <v>0</v>
      </c>
      <c r="H174">
        <v>20</v>
      </c>
      <c r="I174">
        <v>0</v>
      </c>
      <c r="J174">
        <v>5</v>
      </c>
      <c r="K174">
        <v>0</v>
      </c>
      <c r="L174">
        <v>220</v>
      </c>
      <c r="M174">
        <v>0</v>
      </c>
      <c r="N174">
        <v>0</v>
      </c>
      <c r="O174">
        <v>0</v>
      </c>
      <c r="P174">
        <v>0</v>
      </c>
      <c r="Q174">
        <v>425</v>
      </c>
      <c r="R174">
        <v>0</v>
      </c>
      <c r="S174">
        <v>0</v>
      </c>
      <c r="T174">
        <v>106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2</v>
      </c>
      <c r="AG174">
        <v>0</v>
      </c>
      <c r="AH174">
        <v>152</v>
      </c>
      <c r="AI174">
        <v>13</v>
      </c>
      <c r="AJ174">
        <v>0</v>
      </c>
      <c r="AK174">
        <v>3</v>
      </c>
      <c r="AL174">
        <v>6</v>
      </c>
      <c r="AM174">
        <v>0</v>
      </c>
      <c r="AN174">
        <v>0</v>
      </c>
      <c r="AO174">
        <v>0</v>
      </c>
      <c r="AP174">
        <v>0</v>
      </c>
      <c r="AQ174">
        <v>3</v>
      </c>
      <c r="AR174">
        <v>0</v>
      </c>
      <c r="AS174">
        <v>0</v>
      </c>
      <c r="AT174">
        <v>3</v>
      </c>
      <c r="AU174">
        <v>5</v>
      </c>
      <c r="AV174">
        <v>0</v>
      </c>
      <c r="AW174">
        <v>0</v>
      </c>
      <c r="AX174">
        <v>0</v>
      </c>
      <c r="AY174">
        <v>0</v>
      </c>
      <c r="AZ174">
        <v>22</v>
      </c>
      <c r="BA174">
        <v>12</v>
      </c>
      <c r="BB174">
        <v>2</v>
      </c>
      <c r="BC174">
        <v>53</v>
      </c>
      <c r="BD174">
        <v>0</v>
      </c>
      <c r="BE174">
        <v>3</v>
      </c>
      <c r="BF174">
        <v>0</v>
      </c>
      <c r="BG174">
        <v>0</v>
      </c>
      <c r="BH174">
        <v>0</v>
      </c>
      <c r="BI174">
        <v>7</v>
      </c>
      <c r="BJ174">
        <v>625</v>
      </c>
      <c r="BK174">
        <v>6</v>
      </c>
      <c r="BL174">
        <v>776</v>
      </c>
      <c r="BM174">
        <v>5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62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46</v>
      </c>
      <c r="CV174">
        <v>0</v>
      </c>
      <c r="CW174">
        <v>2</v>
      </c>
      <c r="CX174">
        <v>0</v>
      </c>
      <c r="CY174">
        <v>3</v>
      </c>
      <c r="CZ174">
        <v>0</v>
      </c>
      <c r="DA174">
        <v>0</v>
      </c>
      <c r="DB174">
        <v>0</v>
      </c>
      <c r="DC174">
        <v>21</v>
      </c>
      <c r="DD174">
        <v>0</v>
      </c>
      <c r="DE174">
        <v>7</v>
      </c>
      <c r="DF174">
        <v>0</v>
      </c>
      <c r="DG174">
        <v>750</v>
      </c>
      <c r="DH174">
        <v>12</v>
      </c>
      <c r="DI174">
        <v>1678</v>
      </c>
      <c r="DJ174">
        <v>16.450980392156861</v>
      </c>
      <c r="DK174">
        <v>30</v>
      </c>
      <c r="DL174">
        <v>0</v>
      </c>
      <c r="DM174">
        <v>0</v>
      </c>
      <c r="DN174">
        <v>920</v>
      </c>
      <c r="DO174">
        <v>12</v>
      </c>
      <c r="DP174">
        <v>38</v>
      </c>
      <c r="DQ174">
        <v>6</v>
      </c>
      <c r="DR174">
        <v>457</v>
      </c>
      <c r="DS174">
        <v>5</v>
      </c>
      <c r="DT174">
        <v>132</v>
      </c>
      <c r="DU174">
        <v>4</v>
      </c>
      <c r="DV174">
        <v>0</v>
      </c>
      <c r="DW174">
        <v>0</v>
      </c>
      <c r="DX174">
        <v>131</v>
      </c>
      <c r="DY174">
        <v>3</v>
      </c>
      <c r="DZ174" t="s">
        <v>248</v>
      </c>
      <c r="EA174" t="s">
        <v>292</v>
      </c>
      <c r="EB174" t="s">
        <v>260</v>
      </c>
      <c r="EC174">
        <v>41664</v>
      </c>
      <c r="ED174">
        <v>0.55555555555555558</v>
      </c>
      <c r="EG174">
        <v>8.7801171250000003</v>
      </c>
      <c r="EH174">
        <v>77.440512830000003</v>
      </c>
      <c r="EJ174">
        <v>0</v>
      </c>
      <c r="EK174">
        <v>1</v>
      </c>
      <c r="EL174" t="s">
        <v>264</v>
      </c>
      <c r="EM174">
        <v>0.25</v>
      </c>
      <c r="EN174">
        <v>11.389176880000001</v>
      </c>
      <c r="EO174">
        <v>1</v>
      </c>
      <c r="EP174">
        <v>1</v>
      </c>
      <c r="EQ174">
        <v>1</v>
      </c>
      <c r="ER174">
        <v>1</v>
      </c>
      <c r="ES174">
        <v>0</v>
      </c>
      <c r="ET174">
        <v>0</v>
      </c>
      <c r="EU174">
        <v>0</v>
      </c>
      <c r="EV174">
        <v>4</v>
      </c>
      <c r="EW174">
        <v>1</v>
      </c>
      <c r="EZ174">
        <v>0</v>
      </c>
      <c r="FA174">
        <v>0</v>
      </c>
      <c r="FB174">
        <v>0</v>
      </c>
      <c r="FC174">
        <v>0</v>
      </c>
      <c r="FD174">
        <v>9</v>
      </c>
      <c r="FE174">
        <v>1</v>
      </c>
      <c r="FF174" t="s">
        <v>444</v>
      </c>
      <c r="FG174">
        <v>0.12</v>
      </c>
      <c r="FH174">
        <v>1.3667012249999999</v>
      </c>
      <c r="FI174">
        <v>10.022475650000001</v>
      </c>
      <c r="FJ174">
        <v>1</v>
      </c>
      <c r="GB174">
        <v>1</v>
      </c>
      <c r="GC174">
        <v>0.12</v>
      </c>
      <c r="GD174">
        <v>1.366701226</v>
      </c>
      <c r="GE174">
        <v>2</v>
      </c>
      <c r="GI174">
        <v>1</v>
      </c>
      <c r="GK174">
        <v>1</v>
      </c>
      <c r="HC174">
        <v>1</v>
      </c>
      <c r="HD174">
        <v>1</v>
      </c>
      <c r="HE174">
        <v>1</v>
      </c>
      <c r="HG174">
        <v>3</v>
      </c>
      <c r="HH174">
        <v>2</v>
      </c>
      <c r="HI174">
        <v>1</v>
      </c>
      <c r="HK174">
        <v>1</v>
      </c>
      <c r="HM174">
        <v>1</v>
      </c>
      <c r="HT174">
        <v>1</v>
      </c>
      <c r="IR174">
        <v>4</v>
      </c>
      <c r="IT174">
        <v>263.01024990000002</v>
      </c>
      <c r="IU174">
        <v>2</v>
      </c>
      <c r="IV174">
        <v>4</v>
      </c>
      <c r="IW174">
        <v>0</v>
      </c>
      <c r="IX174">
        <v>2.38</v>
      </c>
      <c r="IY174">
        <v>66.91</v>
      </c>
      <c r="IZ174">
        <v>32</v>
      </c>
      <c r="JA174">
        <v>11</v>
      </c>
      <c r="JB174">
        <v>7.6042660000000002E-3</v>
      </c>
      <c r="JC174">
        <v>1.5208533E-2</v>
      </c>
      <c r="JD174">
        <v>0</v>
      </c>
      <c r="JE174">
        <v>9.0490770000000009E-3</v>
      </c>
    </row>
    <row r="175" spans="1:270" x14ac:dyDescent="0.35">
      <c r="A175">
        <v>2014</v>
      </c>
      <c r="B175" t="s">
        <v>347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9</v>
      </c>
      <c r="AI175">
        <v>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2</v>
      </c>
      <c r="AT175">
        <v>2</v>
      </c>
      <c r="AU175">
        <v>1</v>
      </c>
      <c r="AV175">
        <v>0</v>
      </c>
      <c r="AW175">
        <v>0</v>
      </c>
      <c r="AX175">
        <v>2</v>
      </c>
      <c r="AY175">
        <v>0</v>
      </c>
      <c r="AZ175">
        <v>0</v>
      </c>
      <c r="BA175">
        <v>0</v>
      </c>
      <c r="BB175">
        <v>2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8</v>
      </c>
      <c r="BM175">
        <v>2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1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7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7</v>
      </c>
      <c r="DH175">
        <v>5</v>
      </c>
      <c r="DI175">
        <v>25</v>
      </c>
      <c r="DJ175">
        <v>0.24509803921568626</v>
      </c>
      <c r="DK175">
        <v>14</v>
      </c>
      <c r="DL175">
        <v>1</v>
      </c>
      <c r="DM175">
        <v>1</v>
      </c>
      <c r="DN175">
        <v>5</v>
      </c>
      <c r="DO175">
        <v>3</v>
      </c>
      <c r="DP175">
        <v>12</v>
      </c>
      <c r="DQ175">
        <v>4</v>
      </c>
      <c r="DR175">
        <v>4</v>
      </c>
      <c r="DS175">
        <v>4</v>
      </c>
      <c r="DT175">
        <v>3</v>
      </c>
      <c r="DU175">
        <v>2</v>
      </c>
      <c r="DV175">
        <v>0</v>
      </c>
      <c r="DW175">
        <v>0</v>
      </c>
      <c r="DX175">
        <v>0</v>
      </c>
      <c r="DY175">
        <v>0</v>
      </c>
      <c r="DZ175" t="s">
        <v>248</v>
      </c>
      <c r="EA175" t="s">
        <v>348</v>
      </c>
      <c r="EB175" t="s">
        <v>260</v>
      </c>
      <c r="EC175">
        <v>41664</v>
      </c>
      <c r="ED175">
        <v>0.2986111111111111</v>
      </c>
      <c r="EE175">
        <v>0.34375</v>
      </c>
      <c r="EG175">
        <v>8.4839836789999996</v>
      </c>
      <c r="EH175">
        <v>77.553826310000005</v>
      </c>
      <c r="EJ175">
        <v>0</v>
      </c>
      <c r="EK175">
        <v>1</v>
      </c>
      <c r="EL175" t="s">
        <v>279</v>
      </c>
      <c r="EM175">
        <v>0.25</v>
      </c>
      <c r="EN175">
        <v>4.3694326800000001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0</v>
      </c>
      <c r="EU175">
        <v>0</v>
      </c>
      <c r="EV175">
        <v>1</v>
      </c>
      <c r="EW175">
        <v>1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0.12</v>
      </c>
      <c r="FH175">
        <v>0.52433192200000001</v>
      </c>
      <c r="FI175">
        <v>3.8451007580000001</v>
      </c>
      <c r="FJ175">
        <v>1</v>
      </c>
      <c r="GB175">
        <v>1</v>
      </c>
      <c r="GC175">
        <v>0.12</v>
      </c>
      <c r="GD175">
        <v>0.52433192200000001</v>
      </c>
      <c r="GK175">
        <v>1</v>
      </c>
      <c r="HC175">
        <v>0</v>
      </c>
      <c r="HD175">
        <v>0</v>
      </c>
      <c r="HE175">
        <v>0</v>
      </c>
      <c r="HG175">
        <v>0</v>
      </c>
      <c r="HH175">
        <v>0</v>
      </c>
      <c r="IT175">
        <v>248.35393909999999</v>
      </c>
      <c r="IU175">
        <v>1</v>
      </c>
      <c r="IV175">
        <v>1</v>
      </c>
      <c r="IW175">
        <v>0</v>
      </c>
      <c r="IX175">
        <v>1.18</v>
      </c>
      <c r="IY175">
        <v>56.66</v>
      </c>
      <c r="IZ175">
        <v>3</v>
      </c>
      <c r="JA175">
        <v>2</v>
      </c>
      <c r="JB175">
        <v>4.0265120000000003E-3</v>
      </c>
      <c r="JC175">
        <v>4.0265120000000003E-3</v>
      </c>
      <c r="JD175">
        <v>0</v>
      </c>
      <c r="JE175">
        <v>4.7512839999999997E-3</v>
      </c>
    </row>
    <row r="176" spans="1:270" x14ac:dyDescent="0.35">
      <c r="A176">
        <v>2014</v>
      </c>
      <c r="B176" t="s">
        <v>350</v>
      </c>
      <c r="C176">
        <v>2</v>
      </c>
      <c r="D176">
        <v>0</v>
      </c>
      <c r="E176">
        <v>0</v>
      </c>
      <c r="F176">
        <v>0</v>
      </c>
      <c r="G176">
        <v>2</v>
      </c>
      <c r="H176">
        <v>0</v>
      </c>
      <c r="I176">
        <v>350</v>
      </c>
      <c r="J176">
        <v>650</v>
      </c>
      <c r="K176">
        <v>0</v>
      </c>
      <c r="L176">
        <v>2</v>
      </c>
      <c r="M176">
        <v>0</v>
      </c>
      <c r="N176">
        <v>1</v>
      </c>
      <c r="O176">
        <v>0</v>
      </c>
      <c r="P176">
        <v>0</v>
      </c>
      <c r="Q176">
        <v>36</v>
      </c>
      <c r="R176">
        <v>0</v>
      </c>
      <c r="S176">
        <v>25</v>
      </c>
      <c r="T176">
        <v>17</v>
      </c>
      <c r="U176">
        <v>0</v>
      </c>
      <c r="V176">
        <v>4</v>
      </c>
      <c r="W176">
        <v>0</v>
      </c>
      <c r="X176">
        <v>0</v>
      </c>
      <c r="Y176">
        <v>0</v>
      </c>
      <c r="Z176">
        <v>58</v>
      </c>
      <c r="AA176">
        <v>0</v>
      </c>
      <c r="AB176">
        <v>0</v>
      </c>
      <c r="AC176">
        <v>0</v>
      </c>
      <c r="AD176">
        <v>4</v>
      </c>
      <c r="AE176">
        <v>47</v>
      </c>
      <c r="AF176">
        <v>12</v>
      </c>
      <c r="AG176">
        <v>0</v>
      </c>
      <c r="AH176">
        <v>1408</v>
      </c>
      <c r="AI176">
        <v>18</v>
      </c>
      <c r="AJ176">
        <v>0</v>
      </c>
      <c r="AK176">
        <v>0</v>
      </c>
      <c r="AL176">
        <v>8</v>
      </c>
      <c r="AM176">
        <v>0</v>
      </c>
      <c r="AN176">
        <v>0</v>
      </c>
      <c r="AO176">
        <v>0</v>
      </c>
      <c r="AP176">
        <v>0</v>
      </c>
      <c r="AQ176">
        <v>4</v>
      </c>
      <c r="AR176">
        <v>0</v>
      </c>
      <c r="AS176">
        <v>0</v>
      </c>
      <c r="AT176">
        <v>27</v>
      </c>
      <c r="AU176">
        <v>55</v>
      </c>
      <c r="AV176">
        <v>0</v>
      </c>
      <c r="AW176">
        <v>11</v>
      </c>
      <c r="AX176">
        <v>1</v>
      </c>
      <c r="AY176">
        <v>0</v>
      </c>
      <c r="AZ176">
        <v>11</v>
      </c>
      <c r="BA176">
        <v>196</v>
      </c>
      <c r="BB176">
        <v>5</v>
      </c>
      <c r="BC176">
        <v>12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9</v>
      </c>
      <c r="BJ176">
        <v>0</v>
      </c>
      <c r="BK176">
        <v>0</v>
      </c>
      <c r="BL176">
        <v>92</v>
      </c>
      <c r="BM176">
        <v>8</v>
      </c>
      <c r="BN176">
        <v>0</v>
      </c>
      <c r="BO176">
        <v>0</v>
      </c>
      <c r="BP176">
        <v>0</v>
      </c>
      <c r="BQ176">
        <v>0</v>
      </c>
      <c r="BR176">
        <v>5</v>
      </c>
      <c r="BS176">
        <v>0</v>
      </c>
      <c r="BT176">
        <v>0</v>
      </c>
      <c r="BU176">
        <v>6</v>
      </c>
      <c r="BV176">
        <v>1</v>
      </c>
      <c r="BW176">
        <v>3</v>
      </c>
      <c r="BX176">
        <v>6</v>
      </c>
      <c r="BY176">
        <v>4</v>
      </c>
      <c r="BZ176">
        <v>0</v>
      </c>
      <c r="CA176">
        <v>0</v>
      </c>
      <c r="CB176">
        <v>4</v>
      </c>
      <c r="CC176">
        <v>0</v>
      </c>
      <c r="CD176">
        <v>19</v>
      </c>
      <c r="CE176">
        <v>4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32</v>
      </c>
      <c r="CV176">
        <v>0</v>
      </c>
      <c r="CW176">
        <v>0</v>
      </c>
      <c r="CX176">
        <v>0</v>
      </c>
      <c r="CY176">
        <v>7</v>
      </c>
      <c r="CZ176">
        <v>7</v>
      </c>
      <c r="DA176">
        <v>0</v>
      </c>
      <c r="DB176">
        <v>0</v>
      </c>
      <c r="DC176">
        <v>0</v>
      </c>
      <c r="DD176">
        <v>0</v>
      </c>
      <c r="DE176">
        <v>2</v>
      </c>
      <c r="DF176">
        <v>0</v>
      </c>
      <c r="DG176">
        <v>136</v>
      </c>
      <c r="DH176">
        <v>9</v>
      </c>
      <c r="DI176">
        <v>1642</v>
      </c>
      <c r="DJ176">
        <v>16.098039215686274</v>
      </c>
      <c r="DK176">
        <v>36</v>
      </c>
      <c r="DL176">
        <v>20</v>
      </c>
      <c r="DM176">
        <v>4</v>
      </c>
      <c r="DN176">
        <v>96</v>
      </c>
      <c r="DO176">
        <v>9</v>
      </c>
      <c r="DP176">
        <v>1133</v>
      </c>
      <c r="DQ176">
        <v>10</v>
      </c>
      <c r="DR176">
        <v>42</v>
      </c>
      <c r="DS176">
        <v>3</v>
      </c>
      <c r="DT176">
        <v>319</v>
      </c>
      <c r="DU176">
        <v>7</v>
      </c>
      <c r="DV176">
        <v>0</v>
      </c>
      <c r="DW176">
        <v>0</v>
      </c>
      <c r="DX176">
        <v>32</v>
      </c>
      <c r="DY176">
        <v>3</v>
      </c>
      <c r="DZ176" t="s">
        <v>248</v>
      </c>
      <c r="EA176" t="s">
        <v>259</v>
      </c>
      <c r="EB176" t="s">
        <v>260</v>
      </c>
      <c r="EC176">
        <v>41664</v>
      </c>
      <c r="ED176">
        <v>0.2951388888888889</v>
      </c>
      <c r="EE176">
        <v>0.41666666666666669</v>
      </c>
      <c r="EG176">
        <v>8.7930756950000006</v>
      </c>
      <c r="EH176">
        <v>77.381305859999998</v>
      </c>
      <c r="EJ176">
        <v>0</v>
      </c>
      <c r="EK176">
        <v>1</v>
      </c>
      <c r="EL176" t="s">
        <v>279</v>
      </c>
      <c r="EM176">
        <v>0.5</v>
      </c>
      <c r="EN176">
        <v>16.07431983</v>
      </c>
      <c r="EO176">
        <v>1</v>
      </c>
      <c r="EP176">
        <v>1</v>
      </c>
      <c r="EQ176">
        <v>1</v>
      </c>
      <c r="ER176">
        <v>1</v>
      </c>
      <c r="ES176">
        <v>0</v>
      </c>
      <c r="ET176">
        <v>0</v>
      </c>
      <c r="EU176">
        <v>0</v>
      </c>
      <c r="EV176">
        <v>4</v>
      </c>
      <c r="EW176">
        <v>1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0.12</v>
      </c>
      <c r="FH176">
        <v>1.92891838</v>
      </c>
      <c r="FI176">
        <v>14.14540145</v>
      </c>
      <c r="FJ176">
        <v>1</v>
      </c>
      <c r="FS176">
        <v>1</v>
      </c>
      <c r="GB176">
        <v>2</v>
      </c>
      <c r="GC176">
        <v>0.12</v>
      </c>
      <c r="GD176">
        <v>1.92891838</v>
      </c>
      <c r="GE176">
        <v>17</v>
      </c>
      <c r="GF176">
        <v>5</v>
      </c>
      <c r="GG176">
        <v>5</v>
      </c>
      <c r="GI176">
        <v>3</v>
      </c>
      <c r="GK176">
        <v>1</v>
      </c>
      <c r="HC176">
        <v>0</v>
      </c>
      <c r="HD176">
        <v>0</v>
      </c>
      <c r="HE176">
        <v>0</v>
      </c>
      <c r="HG176">
        <v>0</v>
      </c>
      <c r="HH176">
        <v>0</v>
      </c>
      <c r="HN176">
        <v>1</v>
      </c>
      <c r="HT176">
        <v>1</v>
      </c>
      <c r="IR176">
        <v>2</v>
      </c>
      <c r="IT176">
        <v>229.77952139999999</v>
      </c>
      <c r="IU176">
        <v>1</v>
      </c>
      <c r="IV176">
        <v>4</v>
      </c>
      <c r="IW176">
        <v>0</v>
      </c>
      <c r="IX176">
        <v>1.52</v>
      </c>
      <c r="IY176">
        <v>65.34</v>
      </c>
      <c r="IZ176">
        <v>2</v>
      </c>
      <c r="JA176">
        <v>8</v>
      </c>
      <c r="JB176">
        <v>4.3519980000000002E-3</v>
      </c>
      <c r="JC176">
        <v>1.7407992000000001E-2</v>
      </c>
      <c r="JD176">
        <v>0</v>
      </c>
      <c r="JE176">
        <v>6.6150369999999998E-3</v>
      </c>
    </row>
    <row r="177" spans="1:272" x14ac:dyDescent="0.35">
      <c r="A177">
        <v>2014</v>
      </c>
      <c r="B177" t="s">
        <v>351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243</v>
      </c>
      <c r="K177">
        <v>0</v>
      </c>
      <c r="L177">
        <v>30</v>
      </c>
      <c r="M177">
        <v>0</v>
      </c>
      <c r="N177">
        <v>3</v>
      </c>
      <c r="O177">
        <v>0</v>
      </c>
      <c r="P177">
        <v>0</v>
      </c>
      <c r="Q177">
        <v>3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251</v>
      </c>
      <c r="AI177">
        <v>4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4</v>
      </c>
      <c r="BM177">
        <v>2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3</v>
      </c>
      <c r="BZ177">
        <v>0</v>
      </c>
      <c r="CA177">
        <v>0</v>
      </c>
      <c r="CB177">
        <v>0</v>
      </c>
      <c r="CC177">
        <v>0</v>
      </c>
      <c r="CD177">
        <v>3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3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36</v>
      </c>
      <c r="DH177">
        <v>3</v>
      </c>
      <c r="DI177">
        <v>291</v>
      </c>
      <c r="DJ177">
        <v>2.8529411764705883</v>
      </c>
      <c r="DK177">
        <v>9</v>
      </c>
      <c r="DL177">
        <v>0</v>
      </c>
      <c r="DM177">
        <v>0</v>
      </c>
      <c r="DN177">
        <v>33</v>
      </c>
      <c r="DO177">
        <v>2</v>
      </c>
      <c r="DP177">
        <v>250</v>
      </c>
      <c r="DQ177">
        <v>4</v>
      </c>
      <c r="DR177">
        <v>7</v>
      </c>
      <c r="DS177">
        <v>3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 t="s">
        <v>248</v>
      </c>
      <c r="EA177" t="s">
        <v>320</v>
      </c>
      <c r="EB177" t="s">
        <v>260</v>
      </c>
      <c r="EC177">
        <v>41663</v>
      </c>
      <c r="ED177">
        <v>0.72222222222222221</v>
      </c>
      <c r="EG177">
        <v>8.3713724670000005</v>
      </c>
      <c r="EH177">
        <v>77.596533649999998</v>
      </c>
      <c r="EJ177">
        <v>0</v>
      </c>
      <c r="EK177">
        <v>1</v>
      </c>
      <c r="EL177" t="s">
        <v>255</v>
      </c>
      <c r="EM177">
        <v>0.12</v>
      </c>
      <c r="EN177">
        <v>17.405331260000001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1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0.5</v>
      </c>
      <c r="FH177">
        <v>8.7026656320000004</v>
      </c>
      <c r="FI177">
        <v>8.7026656320000004</v>
      </c>
      <c r="FQ177">
        <v>1</v>
      </c>
      <c r="GB177">
        <v>1</v>
      </c>
      <c r="GK177">
        <v>1</v>
      </c>
      <c r="HC177">
        <v>0</v>
      </c>
      <c r="HD177">
        <v>0</v>
      </c>
      <c r="HE177">
        <v>1</v>
      </c>
      <c r="HG177">
        <v>1</v>
      </c>
      <c r="HH177">
        <v>0</v>
      </c>
      <c r="HM177">
        <v>1</v>
      </c>
      <c r="IR177">
        <v>1</v>
      </c>
      <c r="IT177">
        <v>521.45346199999994</v>
      </c>
      <c r="IU177">
        <v>1</v>
      </c>
      <c r="IV177">
        <v>5</v>
      </c>
      <c r="IW177">
        <v>0</v>
      </c>
      <c r="IX177">
        <v>4.2699999999999996</v>
      </c>
      <c r="IY177">
        <v>25.71</v>
      </c>
      <c r="JB177">
        <v>1.917717E-3</v>
      </c>
      <c r="JC177">
        <v>9.5885829999999995E-3</v>
      </c>
      <c r="JD177">
        <v>0</v>
      </c>
      <c r="JE177">
        <v>8.1886500000000004E-3</v>
      </c>
      <c r="JH177" t="s">
        <v>472</v>
      </c>
    </row>
    <row r="178" spans="1:272" x14ac:dyDescent="0.35">
      <c r="A178">
        <v>2014</v>
      </c>
      <c r="B178" t="s">
        <v>422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54</v>
      </c>
      <c r="L178">
        <v>3</v>
      </c>
      <c r="M178">
        <v>0</v>
      </c>
      <c r="N178">
        <v>0</v>
      </c>
      <c r="O178">
        <v>0</v>
      </c>
      <c r="P178">
        <v>0</v>
      </c>
      <c r="Q178">
        <v>12</v>
      </c>
      <c r="R178">
        <v>0</v>
      </c>
      <c r="S178">
        <v>1</v>
      </c>
      <c r="T178">
        <v>3062</v>
      </c>
      <c r="U178">
        <v>0</v>
      </c>
      <c r="V178">
        <v>31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73</v>
      </c>
      <c r="AE178">
        <v>3</v>
      </c>
      <c r="AF178">
        <v>44</v>
      </c>
      <c r="AG178">
        <v>37</v>
      </c>
      <c r="AH178">
        <v>317</v>
      </c>
      <c r="AI178">
        <v>16</v>
      </c>
      <c r="AJ178">
        <v>0</v>
      </c>
      <c r="AK178">
        <v>29</v>
      </c>
      <c r="AL178">
        <v>273</v>
      </c>
      <c r="AM178">
        <v>0</v>
      </c>
      <c r="AN178">
        <v>0</v>
      </c>
      <c r="AO178">
        <v>0</v>
      </c>
      <c r="AP178">
        <v>0</v>
      </c>
      <c r="AQ178">
        <v>9</v>
      </c>
      <c r="AR178">
        <v>0</v>
      </c>
      <c r="AS178">
        <v>0</v>
      </c>
      <c r="AT178">
        <v>13</v>
      </c>
      <c r="AU178">
        <v>132</v>
      </c>
      <c r="AV178">
        <v>0</v>
      </c>
      <c r="AW178">
        <v>3</v>
      </c>
      <c r="AX178">
        <v>2</v>
      </c>
      <c r="AY178">
        <v>0</v>
      </c>
      <c r="AZ178">
        <v>235</v>
      </c>
      <c r="BA178">
        <v>87</v>
      </c>
      <c r="BB178">
        <v>1</v>
      </c>
      <c r="BC178">
        <v>17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3</v>
      </c>
      <c r="BJ178">
        <v>4</v>
      </c>
      <c r="BK178">
        <v>31</v>
      </c>
      <c r="BL178">
        <v>3470</v>
      </c>
      <c r="BM178">
        <v>10</v>
      </c>
      <c r="BN178">
        <v>0</v>
      </c>
      <c r="BO178">
        <v>0</v>
      </c>
      <c r="BP178">
        <v>0</v>
      </c>
      <c r="BQ178">
        <v>2</v>
      </c>
      <c r="BR178">
        <v>27</v>
      </c>
      <c r="BS178">
        <v>0</v>
      </c>
      <c r="BT178">
        <v>0</v>
      </c>
      <c r="BU178">
        <v>2092</v>
      </c>
      <c r="BV178">
        <v>2</v>
      </c>
      <c r="BW178">
        <v>5</v>
      </c>
      <c r="BX178">
        <v>5</v>
      </c>
      <c r="BY178">
        <v>2</v>
      </c>
      <c r="BZ178">
        <v>0</v>
      </c>
      <c r="CA178">
        <v>0</v>
      </c>
      <c r="CB178">
        <v>2</v>
      </c>
      <c r="CC178">
        <v>0</v>
      </c>
      <c r="CD178">
        <v>7</v>
      </c>
      <c r="CE178">
        <v>27</v>
      </c>
      <c r="CF178">
        <v>3</v>
      </c>
      <c r="CG178">
        <v>0</v>
      </c>
      <c r="CH178">
        <v>2049</v>
      </c>
      <c r="CI178">
        <v>5</v>
      </c>
      <c r="CJ178">
        <v>0</v>
      </c>
      <c r="CK178">
        <v>0</v>
      </c>
      <c r="CL178">
        <v>1</v>
      </c>
      <c r="CM178">
        <v>11</v>
      </c>
      <c r="CN178">
        <v>0</v>
      </c>
      <c r="CO178">
        <v>40</v>
      </c>
      <c r="CP178">
        <v>15</v>
      </c>
      <c r="CQ178">
        <v>0</v>
      </c>
      <c r="CR178">
        <v>0</v>
      </c>
      <c r="CS178">
        <v>0</v>
      </c>
      <c r="CT178">
        <v>0</v>
      </c>
      <c r="CU178">
        <v>2</v>
      </c>
      <c r="CV178">
        <v>0</v>
      </c>
      <c r="CW178">
        <v>0</v>
      </c>
      <c r="CX178">
        <v>0</v>
      </c>
      <c r="CY178">
        <v>2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488</v>
      </c>
      <c r="DH178">
        <v>9</v>
      </c>
      <c r="DI178">
        <v>6367</v>
      </c>
      <c r="DJ178">
        <v>62.421568627450981</v>
      </c>
      <c r="DK178">
        <v>37</v>
      </c>
      <c r="DL178">
        <v>33</v>
      </c>
      <c r="DM178">
        <v>3</v>
      </c>
      <c r="DN178">
        <v>118</v>
      </c>
      <c r="DO178">
        <v>12</v>
      </c>
      <c r="DP178">
        <v>414</v>
      </c>
      <c r="DQ178">
        <v>8</v>
      </c>
      <c r="DR178">
        <v>14</v>
      </c>
      <c r="DS178">
        <v>2</v>
      </c>
      <c r="DT178">
        <v>270</v>
      </c>
      <c r="DU178">
        <v>7</v>
      </c>
      <c r="DV178">
        <v>0</v>
      </c>
      <c r="DW178">
        <v>0</v>
      </c>
      <c r="DX178">
        <v>3394</v>
      </c>
      <c r="DY178">
        <v>5</v>
      </c>
      <c r="DZ178" t="s">
        <v>248</v>
      </c>
      <c r="EA178" t="s">
        <v>368</v>
      </c>
      <c r="EB178" t="s">
        <v>250</v>
      </c>
      <c r="EC178">
        <v>41663</v>
      </c>
      <c r="ED178">
        <v>0.64583333333333337</v>
      </c>
      <c r="EE178">
        <v>0.76041666666666663</v>
      </c>
      <c r="EG178">
        <v>8.6151970060000007</v>
      </c>
      <c r="EH178">
        <v>77.88802244</v>
      </c>
      <c r="EJ178">
        <v>0</v>
      </c>
      <c r="EK178">
        <v>1</v>
      </c>
      <c r="EL178" t="s">
        <v>264</v>
      </c>
      <c r="EM178">
        <v>1</v>
      </c>
      <c r="EN178">
        <v>187.18570399999999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0</v>
      </c>
      <c r="EU178">
        <v>0</v>
      </c>
      <c r="EV178">
        <v>5</v>
      </c>
      <c r="EW178">
        <v>1</v>
      </c>
      <c r="EZ178">
        <v>1</v>
      </c>
      <c r="FA178">
        <v>0</v>
      </c>
      <c r="FB178">
        <v>0</v>
      </c>
      <c r="FC178">
        <v>0</v>
      </c>
      <c r="FD178">
        <v>26</v>
      </c>
      <c r="FE178">
        <v>1</v>
      </c>
      <c r="FF178">
        <v>0</v>
      </c>
      <c r="FG178">
        <v>0.12</v>
      </c>
      <c r="FH178">
        <v>22.462284480000001</v>
      </c>
      <c r="FI178">
        <v>164.72341950000001</v>
      </c>
      <c r="FJ178">
        <v>1</v>
      </c>
      <c r="FS178">
        <v>1</v>
      </c>
      <c r="GB178">
        <v>2</v>
      </c>
      <c r="GC178">
        <v>0.12</v>
      </c>
      <c r="GD178">
        <v>22.462284480000001</v>
      </c>
      <c r="GE178">
        <v>5</v>
      </c>
      <c r="GF178">
        <v>6</v>
      </c>
      <c r="GG178">
        <v>2</v>
      </c>
      <c r="GI178">
        <v>3</v>
      </c>
      <c r="GK178">
        <v>1</v>
      </c>
      <c r="HC178">
        <v>1</v>
      </c>
      <c r="HD178">
        <v>1</v>
      </c>
      <c r="HE178">
        <v>1</v>
      </c>
      <c r="HG178">
        <v>3</v>
      </c>
      <c r="HH178">
        <v>2</v>
      </c>
      <c r="HM178">
        <v>1</v>
      </c>
      <c r="IR178">
        <v>1</v>
      </c>
      <c r="IT178">
        <v>423.36024190000001</v>
      </c>
      <c r="IU178">
        <v>1</v>
      </c>
      <c r="IV178">
        <v>3</v>
      </c>
      <c r="IW178">
        <v>0</v>
      </c>
      <c r="IX178">
        <v>0</v>
      </c>
      <c r="IY178">
        <v>26.77</v>
      </c>
      <c r="JB178">
        <v>2.3620550000000001E-3</v>
      </c>
      <c r="JC178">
        <v>7.0861639999999998E-3</v>
      </c>
      <c r="JD178">
        <v>0</v>
      </c>
      <c r="JE178">
        <v>0</v>
      </c>
      <c r="JJ178" t="s">
        <v>475</v>
      </c>
    </row>
    <row r="179" spans="1:272" x14ac:dyDescent="0.35">
      <c r="A179">
        <v>2014</v>
      </c>
      <c r="B179" t="s">
        <v>476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18</v>
      </c>
      <c r="AI179">
        <v>4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12</v>
      </c>
      <c r="AS179">
        <v>0</v>
      </c>
      <c r="AT179">
        <v>2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19</v>
      </c>
      <c r="DH179">
        <v>2</v>
      </c>
      <c r="DI179">
        <v>37</v>
      </c>
      <c r="DJ179">
        <v>0.36274509803921567</v>
      </c>
      <c r="DK179">
        <v>6</v>
      </c>
      <c r="DL179">
        <v>0</v>
      </c>
      <c r="DM179">
        <v>0</v>
      </c>
      <c r="DN179">
        <v>17</v>
      </c>
      <c r="DO179">
        <v>3</v>
      </c>
      <c r="DP179">
        <v>8</v>
      </c>
      <c r="DQ179">
        <v>2</v>
      </c>
      <c r="DR179">
        <v>12</v>
      </c>
      <c r="DS179">
        <v>1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 t="s">
        <v>248</v>
      </c>
      <c r="EA179" t="s">
        <v>262</v>
      </c>
      <c r="EB179" t="s">
        <v>260</v>
      </c>
      <c r="EC179">
        <v>41663</v>
      </c>
      <c r="ED179">
        <v>0.67013888888888884</v>
      </c>
      <c r="EG179">
        <v>8.4086824310000008</v>
      </c>
      <c r="EH179">
        <v>77.822907529999995</v>
      </c>
      <c r="EJ179">
        <v>0</v>
      </c>
      <c r="EK179">
        <v>1</v>
      </c>
      <c r="EL179" t="s">
        <v>264</v>
      </c>
      <c r="EM179">
        <v>0.12</v>
      </c>
      <c r="EN179">
        <v>5.183231374</v>
      </c>
      <c r="EO179">
        <v>0</v>
      </c>
      <c r="EP179">
        <v>0</v>
      </c>
      <c r="EQ179">
        <v>0</v>
      </c>
      <c r="ER179">
        <v>1</v>
      </c>
      <c r="ES179">
        <v>0</v>
      </c>
      <c r="ET179">
        <v>0</v>
      </c>
      <c r="EU179">
        <v>0</v>
      </c>
      <c r="EV179">
        <v>1</v>
      </c>
      <c r="FG179">
        <v>0.25</v>
      </c>
      <c r="FH179">
        <v>1.295807843</v>
      </c>
      <c r="FI179">
        <v>3.88742353</v>
      </c>
      <c r="FQ179">
        <v>1</v>
      </c>
      <c r="FR179">
        <v>1</v>
      </c>
      <c r="GB179">
        <v>2</v>
      </c>
      <c r="GC179">
        <v>0</v>
      </c>
      <c r="GD179">
        <v>0</v>
      </c>
      <c r="GK179">
        <v>0</v>
      </c>
      <c r="IT179">
        <v>217.71062230000001</v>
      </c>
      <c r="IU179">
        <v>0</v>
      </c>
      <c r="IV179">
        <v>2</v>
      </c>
      <c r="IW179">
        <v>0</v>
      </c>
      <c r="IX179">
        <v>0</v>
      </c>
      <c r="IY179">
        <v>16.91</v>
      </c>
      <c r="JB179">
        <v>0</v>
      </c>
      <c r="JC179">
        <v>9.1865060000000005E-3</v>
      </c>
      <c r="JD179">
        <v>0</v>
      </c>
      <c r="JE179">
        <v>0</v>
      </c>
    </row>
    <row r="180" spans="1:272" x14ac:dyDescent="0.35">
      <c r="A180">
        <v>2014</v>
      </c>
      <c r="B180" t="s">
        <v>356</v>
      </c>
      <c r="C180">
        <v>0</v>
      </c>
      <c r="D180">
        <v>0</v>
      </c>
      <c r="E180">
        <v>492</v>
      </c>
      <c r="F180">
        <v>0</v>
      </c>
      <c r="G180">
        <v>0</v>
      </c>
      <c r="H180">
        <v>60</v>
      </c>
      <c r="I180">
        <v>0</v>
      </c>
      <c r="J180">
        <v>8</v>
      </c>
      <c r="K180">
        <v>0</v>
      </c>
      <c r="L180">
        <v>7</v>
      </c>
      <c r="M180">
        <v>0</v>
      </c>
      <c r="N180">
        <v>1</v>
      </c>
      <c r="O180">
        <v>0</v>
      </c>
      <c r="P180">
        <v>0</v>
      </c>
      <c r="Q180">
        <v>43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14</v>
      </c>
      <c r="AI180">
        <v>4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3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510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40</v>
      </c>
      <c r="BK180">
        <v>15</v>
      </c>
      <c r="BL180">
        <v>626</v>
      </c>
      <c r="BM180">
        <v>4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492</v>
      </c>
      <c r="BV180">
        <v>1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16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73</v>
      </c>
      <c r="DH180">
        <v>6</v>
      </c>
      <c r="DI180">
        <v>1205</v>
      </c>
      <c r="DJ180">
        <v>11.813725490196079</v>
      </c>
      <c r="DK180">
        <v>15</v>
      </c>
      <c r="DL180">
        <v>0</v>
      </c>
      <c r="DM180">
        <v>0</v>
      </c>
      <c r="DN180">
        <v>67</v>
      </c>
      <c r="DO180">
        <v>5</v>
      </c>
      <c r="DP180">
        <v>31</v>
      </c>
      <c r="DQ180">
        <v>4</v>
      </c>
      <c r="DR180">
        <v>597</v>
      </c>
      <c r="DS180">
        <v>5</v>
      </c>
      <c r="DT180">
        <v>0</v>
      </c>
      <c r="DU180">
        <v>0</v>
      </c>
      <c r="DV180">
        <v>0</v>
      </c>
      <c r="DW180">
        <v>0</v>
      </c>
      <c r="DX180">
        <v>510</v>
      </c>
      <c r="DY180">
        <v>1</v>
      </c>
      <c r="DZ180" t="s">
        <v>248</v>
      </c>
      <c r="EA180" t="s">
        <v>262</v>
      </c>
      <c r="EB180" t="s">
        <v>260</v>
      </c>
      <c r="EC180">
        <v>41663</v>
      </c>
      <c r="ED180">
        <v>0.48402777777777778</v>
      </c>
      <c r="EE180">
        <v>0.51736111111111105</v>
      </c>
      <c r="EG180">
        <v>8.4155742339999993</v>
      </c>
      <c r="EH180">
        <v>77.772833500000004</v>
      </c>
      <c r="EJ180">
        <v>0</v>
      </c>
      <c r="EK180">
        <v>1</v>
      </c>
      <c r="EL180" t="s">
        <v>264</v>
      </c>
      <c r="EM180">
        <v>0.12</v>
      </c>
      <c r="EN180">
        <v>51.911135999999999</v>
      </c>
      <c r="EO180">
        <v>1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1</v>
      </c>
      <c r="FG180">
        <v>0.12</v>
      </c>
      <c r="FH180">
        <v>6.2293363199999998</v>
      </c>
      <c r="FI180">
        <v>45.681799679999997</v>
      </c>
      <c r="FJ180">
        <v>1</v>
      </c>
      <c r="FM180">
        <v>1</v>
      </c>
      <c r="FN180">
        <v>1</v>
      </c>
      <c r="GB180">
        <v>3</v>
      </c>
      <c r="GC180">
        <v>0.12</v>
      </c>
      <c r="GD180">
        <v>6.2293363199999998</v>
      </c>
      <c r="GK180">
        <v>1</v>
      </c>
      <c r="IT180">
        <v>642.91066420000004</v>
      </c>
      <c r="IU180">
        <v>1</v>
      </c>
      <c r="IV180">
        <v>2</v>
      </c>
      <c r="IW180">
        <v>0</v>
      </c>
      <c r="IX180">
        <v>6.71</v>
      </c>
      <c r="IY180">
        <v>21.8</v>
      </c>
      <c r="JB180">
        <v>1.5554259999999999E-3</v>
      </c>
      <c r="JC180">
        <v>3.1108519999999999E-3</v>
      </c>
      <c r="JD180">
        <v>0</v>
      </c>
      <c r="JE180">
        <v>1.0436908999999999E-2</v>
      </c>
    </row>
    <row r="181" spans="1:272" x14ac:dyDescent="0.35">
      <c r="A181">
        <v>2014</v>
      </c>
      <c r="B181" t="s">
        <v>477</v>
      </c>
      <c r="C181">
        <v>9</v>
      </c>
      <c r="D181">
        <v>0</v>
      </c>
      <c r="E181">
        <v>0</v>
      </c>
      <c r="F181">
        <v>0</v>
      </c>
      <c r="G181">
        <v>0</v>
      </c>
      <c r="H181">
        <v>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10</v>
      </c>
      <c r="AG181">
        <v>0</v>
      </c>
      <c r="AH181">
        <v>3</v>
      </c>
      <c r="AI181">
        <v>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9</v>
      </c>
      <c r="BM181">
        <v>2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3</v>
      </c>
      <c r="BZ181">
        <v>0</v>
      </c>
      <c r="CA181">
        <v>0</v>
      </c>
      <c r="CB181">
        <v>0</v>
      </c>
      <c r="CC181">
        <v>0</v>
      </c>
      <c r="CD181">
        <v>7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24</v>
      </c>
      <c r="DH181">
        <v>4</v>
      </c>
      <c r="DI181">
        <v>36</v>
      </c>
      <c r="DJ181">
        <v>0.35294117647058826</v>
      </c>
      <c r="DK181">
        <v>9</v>
      </c>
      <c r="DL181">
        <v>0</v>
      </c>
      <c r="DM181">
        <v>0</v>
      </c>
      <c r="DN181">
        <v>22</v>
      </c>
      <c r="DO181">
        <v>5</v>
      </c>
      <c r="DP181">
        <v>7</v>
      </c>
      <c r="DQ181">
        <v>1</v>
      </c>
      <c r="DR181">
        <v>5</v>
      </c>
      <c r="DS181">
        <v>2</v>
      </c>
      <c r="DT181">
        <v>2</v>
      </c>
      <c r="DU181">
        <v>1</v>
      </c>
      <c r="DV181">
        <v>0</v>
      </c>
      <c r="DW181">
        <v>0</v>
      </c>
      <c r="DX181">
        <v>0</v>
      </c>
      <c r="DY181">
        <v>0</v>
      </c>
      <c r="DZ181" t="s">
        <v>248</v>
      </c>
      <c r="EA181" t="s">
        <v>325</v>
      </c>
      <c r="EB181" t="s">
        <v>260</v>
      </c>
      <c r="EC181">
        <v>41663</v>
      </c>
      <c r="ED181">
        <v>0.51041666666666663</v>
      </c>
      <c r="EE181">
        <v>0.5625</v>
      </c>
      <c r="EG181">
        <v>8.3755261339999993</v>
      </c>
      <c r="EH181">
        <v>77.734579210000007</v>
      </c>
      <c r="EJ181">
        <v>0</v>
      </c>
      <c r="EK181">
        <v>1</v>
      </c>
      <c r="EL181" t="s">
        <v>264</v>
      </c>
      <c r="EM181">
        <v>0.12</v>
      </c>
      <c r="EN181">
        <v>6.90992154</v>
      </c>
      <c r="EO181">
        <v>0</v>
      </c>
      <c r="EP181">
        <v>0</v>
      </c>
      <c r="EQ181">
        <v>0</v>
      </c>
      <c r="ER181">
        <v>1</v>
      </c>
      <c r="ES181">
        <v>0</v>
      </c>
      <c r="ET181">
        <v>0</v>
      </c>
      <c r="EU181">
        <v>0</v>
      </c>
      <c r="EV181">
        <v>1</v>
      </c>
      <c r="EW181">
        <v>1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0.12</v>
      </c>
      <c r="FH181">
        <v>0.82919058499999998</v>
      </c>
      <c r="FI181">
        <v>6.0807309549999999</v>
      </c>
      <c r="FM181">
        <v>1</v>
      </c>
      <c r="FQ181">
        <v>1</v>
      </c>
      <c r="FZ181">
        <v>1</v>
      </c>
      <c r="GB181">
        <v>3</v>
      </c>
      <c r="GK181">
        <v>1</v>
      </c>
      <c r="HC181">
        <v>1</v>
      </c>
      <c r="HD181">
        <v>1</v>
      </c>
      <c r="HE181">
        <v>0</v>
      </c>
      <c r="HG181">
        <v>2</v>
      </c>
      <c r="HH181">
        <v>0</v>
      </c>
      <c r="IT181">
        <v>292.95838709999998</v>
      </c>
      <c r="IU181">
        <v>2</v>
      </c>
      <c r="IV181">
        <v>1</v>
      </c>
      <c r="IW181">
        <v>0</v>
      </c>
      <c r="IX181">
        <v>0</v>
      </c>
      <c r="IY181">
        <v>17.12</v>
      </c>
      <c r="JB181">
        <v>6.8269079999999996E-3</v>
      </c>
      <c r="JC181">
        <v>3.4134539999999998E-3</v>
      </c>
      <c r="JD181">
        <v>0</v>
      </c>
      <c r="JE181">
        <v>0</v>
      </c>
    </row>
    <row r="182" spans="1:272" x14ac:dyDescent="0.35">
      <c r="A182">
        <v>2015</v>
      </c>
      <c r="B182" t="s">
        <v>423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3</v>
      </c>
      <c r="I182">
        <v>0</v>
      </c>
      <c r="J182">
        <v>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95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4</v>
      </c>
      <c r="AA182">
        <v>0</v>
      </c>
      <c r="AB182">
        <v>0</v>
      </c>
      <c r="AC182">
        <v>0</v>
      </c>
      <c r="AD182">
        <v>0</v>
      </c>
      <c r="AE182">
        <v>3</v>
      </c>
      <c r="AF182">
        <v>0</v>
      </c>
      <c r="AG182">
        <v>0</v>
      </c>
      <c r="AH182">
        <v>53</v>
      </c>
      <c r="AI182">
        <v>11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</v>
      </c>
      <c r="AQ182">
        <v>0</v>
      </c>
      <c r="AR182">
        <v>0</v>
      </c>
      <c r="AS182">
        <v>0</v>
      </c>
      <c r="AT182">
        <v>2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4</v>
      </c>
      <c r="BB182">
        <v>4</v>
      </c>
      <c r="BC182">
        <v>4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29</v>
      </c>
      <c r="BJ182">
        <v>0</v>
      </c>
      <c r="BK182">
        <v>0</v>
      </c>
      <c r="BL182">
        <v>20</v>
      </c>
      <c r="BM182">
        <v>2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3</v>
      </c>
      <c r="BZ182">
        <v>0</v>
      </c>
      <c r="CA182">
        <v>0</v>
      </c>
      <c r="CB182">
        <v>1</v>
      </c>
      <c r="CC182">
        <v>0</v>
      </c>
      <c r="CD182">
        <v>17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5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108</v>
      </c>
      <c r="DH182">
        <v>5</v>
      </c>
      <c r="DI182">
        <v>181</v>
      </c>
      <c r="DJ182">
        <v>1.7745098039215685</v>
      </c>
      <c r="DK182">
        <v>18</v>
      </c>
      <c r="DL182">
        <v>0</v>
      </c>
      <c r="DM182">
        <v>0</v>
      </c>
      <c r="DN182">
        <v>41</v>
      </c>
      <c r="DO182">
        <v>5</v>
      </c>
      <c r="DP182">
        <v>26</v>
      </c>
      <c r="DQ182">
        <v>5</v>
      </c>
      <c r="DR182">
        <v>101</v>
      </c>
      <c r="DS182">
        <v>3</v>
      </c>
      <c r="DT182">
        <v>13</v>
      </c>
      <c r="DU182">
        <v>5</v>
      </c>
      <c r="DV182">
        <v>0</v>
      </c>
      <c r="DW182">
        <v>0</v>
      </c>
      <c r="DX182">
        <v>0</v>
      </c>
      <c r="DY182">
        <v>0</v>
      </c>
      <c r="DZ182" t="s">
        <v>248</v>
      </c>
      <c r="EA182" t="s">
        <v>292</v>
      </c>
      <c r="EB182" t="s">
        <v>260</v>
      </c>
      <c r="EC182">
        <v>42029</v>
      </c>
      <c r="ED182">
        <v>0.5395833333333333</v>
      </c>
      <c r="EE182">
        <v>0.58333333333333337</v>
      </c>
      <c r="EF182" t="s">
        <v>478</v>
      </c>
      <c r="EG182">
        <v>8.7573975140000009</v>
      </c>
      <c r="EH182">
        <v>77.445724290000001</v>
      </c>
      <c r="EJ182">
        <v>0</v>
      </c>
      <c r="EK182">
        <v>1</v>
      </c>
      <c r="EL182" t="s">
        <v>301</v>
      </c>
      <c r="EM182">
        <v>1</v>
      </c>
      <c r="EN182">
        <v>85.682280500000005</v>
      </c>
      <c r="EO182">
        <v>1</v>
      </c>
      <c r="EP182">
        <v>1</v>
      </c>
      <c r="EQ182">
        <v>0</v>
      </c>
      <c r="ER182">
        <v>1</v>
      </c>
      <c r="ES182">
        <v>0</v>
      </c>
      <c r="ET182">
        <v>0</v>
      </c>
      <c r="EU182">
        <v>0</v>
      </c>
      <c r="EV182">
        <v>3</v>
      </c>
      <c r="EW182">
        <v>1</v>
      </c>
      <c r="EZ182">
        <v>0</v>
      </c>
      <c r="FA182">
        <v>0</v>
      </c>
      <c r="FB182">
        <v>0</v>
      </c>
      <c r="FC182">
        <v>0</v>
      </c>
      <c r="FD182">
        <v>5</v>
      </c>
      <c r="FE182">
        <v>1</v>
      </c>
      <c r="FF182" t="s">
        <v>479</v>
      </c>
      <c r="FG182">
        <v>0.25</v>
      </c>
      <c r="FH182">
        <v>21.420570130000002</v>
      </c>
      <c r="FI182">
        <v>64.261710379999997</v>
      </c>
      <c r="FL182">
        <v>1</v>
      </c>
      <c r="FM182">
        <v>1</v>
      </c>
      <c r="FQ182">
        <v>1</v>
      </c>
      <c r="GB182">
        <v>3</v>
      </c>
      <c r="GC182">
        <v>0.12</v>
      </c>
      <c r="GD182">
        <v>10.28187366</v>
      </c>
      <c r="GE182">
        <v>1</v>
      </c>
      <c r="GG182">
        <v>2</v>
      </c>
      <c r="GI182">
        <v>2</v>
      </c>
      <c r="GK182">
        <v>1</v>
      </c>
      <c r="GL182">
        <v>1</v>
      </c>
      <c r="GM182">
        <v>0</v>
      </c>
      <c r="GN182">
        <v>0</v>
      </c>
      <c r="GO182">
        <v>0</v>
      </c>
      <c r="GP182">
        <v>0</v>
      </c>
      <c r="HC182">
        <v>1</v>
      </c>
      <c r="HD182">
        <v>1</v>
      </c>
      <c r="HE182">
        <v>0</v>
      </c>
      <c r="HG182">
        <v>2</v>
      </c>
      <c r="HH182">
        <v>3</v>
      </c>
      <c r="HM182">
        <v>1</v>
      </c>
      <c r="HN182">
        <v>1</v>
      </c>
      <c r="HT182">
        <v>1</v>
      </c>
      <c r="HZ182">
        <v>1</v>
      </c>
      <c r="IR182">
        <v>2</v>
      </c>
      <c r="IT182">
        <v>268.01369019999998</v>
      </c>
      <c r="IU182">
        <v>2</v>
      </c>
      <c r="IV182">
        <v>1</v>
      </c>
      <c r="IW182">
        <v>0</v>
      </c>
      <c r="IX182">
        <v>0.81</v>
      </c>
      <c r="IY182">
        <v>64.95</v>
      </c>
      <c r="IZ182">
        <v>8</v>
      </c>
      <c r="JA182">
        <v>4</v>
      </c>
      <c r="JB182">
        <v>7.4623049999999998E-3</v>
      </c>
      <c r="JC182">
        <v>3.7311530000000001E-3</v>
      </c>
      <c r="JD182">
        <v>0</v>
      </c>
      <c r="JE182">
        <v>3.0222339999999999E-3</v>
      </c>
      <c r="JK182">
        <v>1</v>
      </c>
      <c r="JL182">
        <v>0</v>
      </c>
    </row>
    <row r="183" spans="1:272" x14ac:dyDescent="0.35">
      <c r="A183">
        <v>2015</v>
      </c>
      <c r="B183" t="s">
        <v>247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16</v>
      </c>
      <c r="P183">
        <v>0</v>
      </c>
      <c r="Q183">
        <v>114</v>
      </c>
      <c r="R183">
        <v>0</v>
      </c>
      <c r="S183">
        <v>0</v>
      </c>
      <c r="T183">
        <v>12</v>
      </c>
      <c r="U183">
        <v>0</v>
      </c>
      <c r="V183">
        <v>3</v>
      </c>
      <c r="W183">
        <v>0</v>
      </c>
      <c r="X183">
        <v>0</v>
      </c>
      <c r="Y183">
        <v>0</v>
      </c>
      <c r="Z183">
        <v>8</v>
      </c>
      <c r="AA183">
        <v>2</v>
      </c>
      <c r="AB183">
        <v>0</v>
      </c>
      <c r="AC183">
        <v>0</v>
      </c>
      <c r="AD183">
        <v>31</v>
      </c>
      <c r="AE183">
        <v>2</v>
      </c>
      <c r="AF183">
        <v>0</v>
      </c>
      <c r="AG183">
        <v>0</v>
      </c>
      <c r="AH183">
        <v>66</v>
      </c>
      <c r="AI183">
        <v>10</v>
      </c>
      <c r="AJ183">
        <v>0</v>
      </c>
      <c r="AK183">
        <v>0</v>
      </c>
      <c r="AL183">
        <v>7</v>
      </c>
      <c r="AM183">
        <v>0</v>
      </c>
      <c r="AN183">
        <v>0</v>
      </c>
      <c r="AO183">
        <v>0</v>
      </c>
      <c r="AP183">
        <v>0</v>
      </c>
      <c r="AQ183">
        <v>6</v>
      </c>
      <c r="AR183">
        <v>0</v>
      </c>
      <c r="AS183">
        <v>1</v>
      </c>
      <c r="AT183">
        <v>16</v>
      </c>
      <c r="AU183">
        <v>1</v>
      </c>
      <c r="AV183">
        <v>0</v>
      </c>
      <c r="AW183">
        <v>3</v>
      </c>
      <c r="AX183">
        <v>0</v>
      </c>
      <c r="AY183">
        <v>0</v>
      </c>
      <c r="AZ183">
        <v>262</v>
      </c>
      <c r="BA183">
        <v>17</v>
      </c>
      <c r="BB183">
        <v>2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8</v>
      </c>
      <c r="BJ183">
        <v>0</v>
      </c>
      <c r="BK183">
        <v>12</v>
      </c>
      <c r="BL183">
        <v>398</v>
      </c>
      <c r="BM183">
        <v>7</v>
      </c>
      <c r="BN183">
        <v>0</v>
      </c>
      <c r="BO183">
        <v>0</v>
      </c>
      <c r="BP183">
        <v>0</v>
      </c>
      <c r="BQ183">
        <v>0</v>
      </c>
      <c r="BR183">
        <v>82</v>
      </c>
      <c r="BS183">
        <v>0</v>
      </c>
      <c r="BT183">
        <v>0</v>
      </c>
      <c r="BU183">
        <v>1107</v>
      </c>
      <c r="BV183">
        <v>2</v>
      </c>
      <c r="BW183">
        <v>10</v>
      </c>
      <c r="BX183">
        <v>143</v>
      </c>
      <c r="BY183">
        <v>12</v>
      </c>
      <c r="BZ183">
        <v>0</v>
      </c>
      <c r="CA183">
        <v>0</v>
      </c>
      <c r="CB183">
        <v>0</v>
      </c>
      <c r="CC183">
        <v>0</v>
      </c>
      <c r="CD183">
        <v>7</v>
      </c>
      <c r="CE183">
        <v>0</v>
      </c>
      <c r="CF183">
        <v>0</v>
      </c>
      <c r="CG183">
        <v>0</v>
      </c>
      <c r="CH183">
        <v>948</v>
      </c>
      <c r="CI183">
        <v>0</v>
      </c>
      <c r="CJ183">
        <v>0</v>
      </c>
      <c r="CK183">
        <v>0</v>
      </c>
      <c r="CL183">
        <v>0</v>
      </c>
      <c r="CM183">
        <v>40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22</v>
      </c>
      <c r="DD183">
        <v>0</v>
      </c>
      <c r="DE183">
        <v>15</v>
      </c>
      <c r="DF183">
        <v>0</v>
      </c>
      <c r="DG183">
        <v>234</v>
      </c>
      <c r="DH183">
        <v>10</v>
      </c>
      <c r="DI183">
        <v>1805</v>
      </c>
      <c r="DJ183">
        <v>17.696078431372548</v>
      </c>
      <c r="DK183">
        <v>29</v>
      </c>
      <c r="DL183">
        <v>242</v>
      </c>
      <c r="DM183">
        <v>4</v>
      </c>
      <c r="DN183">
        <v>55</v>
      </c>
      <c r="DO183">
        <v>7</v>
      </c>
      <c r="DP183">
        <v>79</v>
      </c>
      <c r="DQ183">
        <v>7</v>
      </c>
      <c r="DR183">
        <v>144</v>
      </c>
      <c r="DS183">
        <v>5</v>
      </c>
      <c r="DT183">
        <v>20</v>
      </c>
      <c r="DU183">
        <v>3</v>
      </c>
      <c r="DV183">
        <v>0</v>
      </c>
      <c r="DW183">
        <v>0</v>
      </c>
      <c r="DX183">
        <v>277</v>
      </c>
      <c r="DY183">
        <v>3</v>
      </c>
      <c r="DZ183" t="s">
        <v>248</v>
      </c>
      <c r="EA183" t="s">
        <v>249</v>
      </c>
      <c r="EB183" t="s">
        <v>250</v>
      </c>
      <c r="EC183">
        <v>42030</v>
      </c>
      <c r="ED183">
        <v>0.375</v>
      </c>
      <c r="EE183">
        <v>0.47916666666666669</v>
      </c>
      <c r="EF183" t="s">
        <v>480</v>
      </c>
      <c r="EG183">
        <v>8.6573650700000009</v>
      </c>
      <c r="EH183">
        <v>78.037266489999993</v>
      </c>
      <c r="EJ183">
        <v>0</v>
      </c>
      <c r="EK183">
        <v>1</v>
      </c>
      <c r="EL183" t="s">
        <v>301</v>
      </c>
      <c r="EM183">
        <v>1</v>
      </c>
      <c r="EN183">
        <v>320.3679343</v>
      </c>
      <c r="EO183">
        <v>1</v>
      </c>
      <c r="EP183">
        <v>1</v>
      </c>
      <c r="EQ183">
        <v>0</v>
      </c>
      <c r="ER183">
        <v>1</v>
      </c>
      <c r="ES183">
        <v>0</v>
      </c>
      <c r="ET183">
        <v>0</v>
      </c>
      <c r="EU183">
        <v>0</v>
      </c>
      <c r="EV183">
        <v>3</v>
      </c>
      <c r="EW183">
        <v>1</v>
      </c>
      <c r="EX183">
        <v>1</v>
      </c>
      <c r="EY183">
        <v>1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0.75</v>
      </c>
      <c r="FH183">
        <v>240.27595070000001</v>
      </c>
      <c r="FI183">
        <v>80.091983580000004</v>
      </c>
      <c r="FL183">
        <v>1</v>
      </c>
      <c r="GB183">
        <v>1</v>
      </c>
      <c r="GK183">
        <v>1</v>
      </c>
      <c r="HC183">
        <v>0</v>
      </c>
      <c r="HD183">
        <v>0</v>
      </c>
      <c r="HE183">
        <v>0</v>
      </c>
      <c r="HG183">
        <v>0</v>
      </c>
      <c r="HH183">
        <v>0</v>
      </c>
      <c r="HI183">
        <v>1</v>
      </c>
      <c r="HK183">
        <v>1</v>
      </c>
      <c r="HM183">
        <v>1</v>
      </c>
      <c r="HN183">
        <v>1</v>
      </c>
      <c r="HP183">
        <v>1</v>
      </c>
      <c r="HZ183">
        <v>1</v>
      </c>
      <c r="IR183">
        <v>4</v>
      </c>
      <c r="IT183">
        <v>447.25055129999998</v>
      </c>
      <c r="IU183">
        <v>0</v>
      </c>
      <c r="IV183">
        <v>9</v>
      </c>
      <c r="IW183">
        <v>0</v>
      </c>
      <c r="IX183">
        <v>8.94</v>
      </c>
      <c r="IY183">
        <v>10.16</v>
      </c>
      <c r="JB183">
        <v>0</v>
      </c>
      <c r="JC183">
        <v>2.0122949000000001E-2</v>
      </c>
      <c r="JD183">
        <v>0</v>
      </c>
      <c r="JE183">
        <v>1.9988796E-2</v>
      </c>
    </row>
    <row r="184" spans="1:272" x14ac:dyDescent="0.35">
      <c r="A184">
        <v>2015</v>
      </c>
      <c r="B184" t="s">
        <v>258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15</v>
      </c>
      <c r="I184">
        <v>0</v>
      </c>
      <c r="J184">
        <v>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92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3</v>
      </c>
      <c r="AA184">
        <v>0</v>
      </c>
      <c r="AB184">
        <v>0</v>
      </c>
      <c r="AC184">
        <v>0</v>
      </c>
      <c r="AD184">
        <v>0</v>
      </c>
      <c r="AE184">
        <v>2</v>
      </c>
      <c r="AF184">
        <v>0</v>
      </c>
      <c r="AG184">
        <v>0</v>
      </c>
      <c r="AH184">
        <v>27</v>
      </c>
      <c r="AI184">
        <v>11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2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2</v>
      </c>
      <c r="BB184">
        <v>2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2</v>
      </c>
      <c r="BJ184">
        <v>0</v>
      </c>
      <c r="BK184">
        <v>0</v>
      </c>
      <c r="BL184">
        <v>18</v>
      </c>
      <c r="BM184">
        <v>2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4</v>
      </c>
      <c r="BZ184">
        <v>0</v>
      </c>
      <c r="CA184">
        <v>0</v>
      </c>
      <c r="CB184">
        <v>1</v>
      </c>
      <c r="CC184">
        <v>0</v>
      </c>
      <c r="CD184">
        <v>3</v>
      </c>
      <c r="CE184">
        <v>4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100</v>
      </c>
      <c r="DH184">
        <v>4</v>
      </c>
      <c r="DI184">
        <v>145</v>
      </c>
      <c r="DJ184">
        <v>1.4215686274509804</v>
      </c>
      <c r="DK184">
        <v>17</v>
      </c>
      <c r="DL184">
        <v>0</v>
      </c>
      <c r="DM184">
        <v>0</v>
      </c>
      <c r="DN184">
        <v>8</v>
      </c>
      <c r="DO184">
        <v>5</v>
      </c>
      <c r="DP184">
        <v>17</v>
      </c>
      <c r="DQ184">
        <v>5</v>
      </c>
      <c r="DR184">
        <v>111</v>
      </c>
      <c r="DS184">
        <v>3</v>
      </c>
      <c r="DT184">
        <v>9</v>
      </c>
      <c r="DU184">
        <v>4</v>
      </c>
      <c r="DV184">
        <v>0</v>
      </c>
      <c r="DW184">
        <v>0</v>
      </c>
      <c r="DX184">
        <v>0</v>
      </c>
      <c r="DY184">
        <v>0</v>
      </c>
      <c r="DZ184" t="s">
        <v>248</v>
      </c>
      <c r="EA184" t="s">
        <v>259</v>
      </c>
      <c r="EB184" t="s">
        <v>260</v>
      </c>
      <c r="EC184">
        <v>42029</v>
      </c>
      <c r="ED184">
        <v>0.63194444444444442</v>
      </c>
      <c r="EE184">
        <v>0.65972222222222221</v>
      </c>
      <c r="EF184" t="s">
        <v>481</v>
      </c>
      <c r="EG184">
        <v>8.7569068399999992</v>
      </c>
      <c r="EH184">
        <v>77.481845089999993</v>
      </c>
      <c r="EJ184">
        <v>0</v>
      </c>
      <c r="EK184">
        <v>1</v>
      </c>
      <c r="EL184" t="s">
        <v>279</v>
      </c>
      <c r="EM184">
        <v>0.25</v>
      </c>
      <c r="EN184">
        <v>4.3861928800000003</v>
      </c>
      <c r="EO184">
        <v>1</v>
      </c>
      <c r="EP184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2</v>
      </c>
      <c r="EW184">
        <v>1</v>
      </c>
      <c r="EZ184">
        <v>0</v>
      </c>
      <c r="FA184">
        <v>0</v>
      </c>
      <c r="FB184">
        <v>0</v>
      </c>
      <c r="FC184">
        <v>0</v>
      </c>
      <c r="FD184">
        <v>10</v>
      </c>
      <c r="FE184">
        <v>1</v>
      </c>
      <c r="FF184" t="s">
        <v>479</v>
      </c>
      <c r="FG184">
        <v>0.12</v>
      </c>
      <c r="FH184">
        <v>0.52634314599999998</v>
      </c>
      <c r="FI184">
        <v>3.859849734</v>
      </c>
      <c r="GC184">
        <v>0</v>
      </c>
      <c r="GD184">
        <v>0</v>
      </c>
      <c r="GK184">
        <v>1</v>
      </c>
      <c r="HC184">
        <v>1</v>
      </c>
      <c r="HD184">
        <v>1</v>
      </c>
      <c r="HE184">
        <v>0</v>
      </c>
      <c r="HG184">
        <v>2</v>
      </c>
      <c r="HH184">
        <v>2</v>
      </c>
      <c r="HI184">
        <v>1</v>
      </c>
      <c r="HM184">
        <v>1</v>
      </c>
      <c r="HR184">
        <v>1</v>
      </c>
      <c r="HT184">
        <v>1</v>
      </c>
      <c r="IR184">
        <v>4</v>
      </c>
      <c r="IT184">
        <v>182.64011780000001</v>
      </c>
      <c r="IU184">
        <v>3</v>
      </c>
      <c r="IV184">
        <v>3</v>
      </c>
      <c r="IW184">
        <v>0</v>
      </c>
      <c r="IX184">
        <v>3.04</v>
      </c>
      <c r="IY184">
        <v>71.25</v>
      </c>
      <c r="JA184">
        <v>7</v>
      </c>
      <c r="JB184">
        <v>1.6425744999999999E-2</v>
      </c>
      <c r="JC184">
        <v>1.6425744999999999E-2</v>
      </c>
      <c r="JD184">
        <v>0</v>
      </c>
      <c r="JE184">
        <v>1.6644755000000001E-2</v>
      </c>
    </row>
    <row r="185" spans="1:272" x14ac:dyDescent="0.35">
      <c r="A185">
        <v>2015</v>
      </c>
      <c r="B185" t="s">
        <v>364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11</v>
      </c>
      <c r="DH185">
        <v>1</v>
      </c>
      <c r="DI185">
        <v>11</v>
      </c>
      <c r="DJ185">
        <v>0.10784313725490197</v>
      </c>
      <c r="DK185">
        <v>1</v>
      </c>
      <c r="DL185">
        <v>0</v>
      </c>
      <c r="DM185">
        <v>0</v>
      </c>
      <c r="DN185">
        <v>11</v>
      </c>
      <c r="DO185">
        <v>1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 t="s">
        <v>344</v>
      </c>
      <c r="EC185">
        <v>42029</v>
      </c>
      <c r="ED185">
        <v>0.55208333333333337</v>
      </c>
      <c r="EE185">
        <v>0.58333333333333337</v>
      </c>
      <c r="EG185">
        <v>8.8426838960000005</v>
      </c>
      <c r="EH185">
        <v>77.782945359999999</v>
      </c>
      <c r="EL185" t="s">
        <v>264</v>
      </c>
      <c r="EM185">
        <v>0.12</v>
      </c>
      <c r="EN185">
        <v>25.34328571</v>
      </c>
      <c r="FG185">
        <v>1</v>
      </c>
      <c r="FH185">
        <v>25.34328571</v>
      </c>
      <c r="FI185">
        <v>0</v>
      </c>
      <c r="FM185">
        <v>1</v>
      </c>
      <c r="GB185">
        <v>1</v>
      </c>
      <c r="IT185">
        <v>396.03049279999999</v>
      </c>
      <c r="IU185">
        <v>1</v>
      </c>
      <c r="IV185">
        <v>4</v>
      </c>
      <c r="IW185">
        <v>0</v>
      </c>
      <c r="IX185">
        <v>4.16</v>
      </c>
      <c r="IY185">
        <v>42.47</v>
      </c>
      <c r="JB185">
        <v>2.5250580000000002E-3</v>
      </c>
      <c r="JC185">
        <v>1.0100232000000001E-2</v>
      </c>
      <c r="JD185">
        <v>0</v>
      </c>
      <c r="JE185">
        <v>1.0504242E-2</v>
      </c>
      <c r="JF185" t="s">
        <v>365</v>
      </c>
    </row>
    <row r="186" spans="1:272" x14ac:dyDescent="0.35">
      <c r="A186">
        <v>2015</v>
      </c>
      <c r="B186" t="s">
        <v>270</v>
      </c>
      <c r="C186">
        <v>3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4</v>
      </c>
      <c r="K186">
        <v>0</v>
      </c>
      <c r="L186">
        <v>0</v>
      </c>
      <c r="M186">
        <v>0</v>
      </c>
      <c r="N186">
        <v>0</v>
      </c>
      <c r="O186">
        <v>65</v>
      </c>
      <c r="P186">
        <v>0</v>
      </c>
      <c r="Q186">
        <v>110</v>
      </c>
      <c r="R186">
        <v>0</v>
      </c>
      <c r="S186">
        <v>0</v>
      </c>
      <c r="T186">
        <v>105</v>
      </c>
      <c r="U186">
        <v>0</v>
      </c>
      <c r="V186">
        <v>20</v>
      </c>
      <c r="W186">
        <v>0</v>
      </c>
      <c r="X186">
        <v>0</v>
      </c>
      <c r="Y186">
        <v>0</v>
      </c>
      <c r="Z186">
        <v>35</v>
      </c>
      <c r="AA186">
        <v>2</v>
      </c>
      <c r="AB186">
        <v>0</v>
      </c>
      <c r="AC186">
        <v>0</v>
      </c>
      <c r="AD186">
        <v>358</v>
      </c>
      <c r="AE186">
        <v>55</v>
      </c>
      <c r="AF186">
        <v>2</v>
      </c>
      <c r="AG186">
        <v>62</v>
      </c>
      <c r="AH186">
        <v>196</v>
      </c>
      <c r="AI186">
        <v>17</v>
      </c>
      <c r="AJ186">
        <v>0</v>
      </c>
      <c r="AK186">
        <v>600</v>
      </c>
      <c r="AL186">
        <v>17</v>
      </c>
      <c r="AM186">
        <v>0</v>
      </c>
      <c r="AN186">
        <v>0</v>
      </c>
      <c r="AO186">
        <v>0</v>
      </c>
      <c r="AP186">
        <v>0</v>
      </c>
      <c r="AQ186">
        <v>18</v>
      </c>
      <c r="AR186">
        <v>3</v>
      </c>
      <c r="AS186">
        <v>3</v>
      </c>
      <c r="AT186">
        <v>7</v>
      </c>
      <c r="AU186">
        <v>0</v>
      </c>
      <c r="AV186">
        <v>45</v>
      </c>
      <c r="AW186">
        <v>1</v>
      </c>
      <c r="AX186">
        <v>3</v>
      </c>
      <c r="AY186">
        <v>0</v>
      </c>
      <c r="AZ186">
        <v>1930</v>
      </c>
      <c r="BA186">
        <v>8</v>
      </c>
      <c r="BB186">
        <v>21</v>
      </c>
      <c r="BC186">
        <v>35</v>
      </c>
      <c r="BD186">
        <v>0</v>
      </c>
      <c r="BE186">
        <v>60</v>
      </c>
      <c r="BF186">
        <v>0</v>
      </c>
      <c r="BG186">
        <v>0</v>
      </c>
      <c r="BH186">
        <v>0</v>
      </c>
      <c r="BI186">
        <v>10</v>
      </c>
      <c r="BJ186">
        <v>950</v>
      </c>
      <c r="BK186">
        <v>938</v>
      </c>
      <c r="BL186">
        <v>4576</v>
      </c>
      <c r="BM186">
        <v>9</v>
      </c>
      <c r="BN186">
        <v>0</v>
      </c>
      <c r="BO186">
        <v>0</v>
      </c>
      <c r="BP186">
        <v>0</v>
      </c>
      <c r="BQ186">
        <v>2</v>
      </c>
      <c r="BR186">
        <v>587</v>
      </c>
      <c r="BS186">
        <v>0</v>
      </c>
      <c r="BT186">
        <v>0</v>
      </c>
      <c r="BU186">
        <v>5305</v>
      </c>
      <c r="BV186">
        <v>3</v>
      </c>
      <c r="BW186">
        <v>7</v>
      </c>
      <c r="BX186">
        <v>28</v>
      </c>
      <c r="BY186">
        <v>2</v>
      </c>
      <c r="BZ186">
        <v>0</v>
      </c>
      <c r="CA186">
        <v>0</v>
      </c>
      <c r="CB186">
        <v>2</v>
      </c>
      <c r="CC186">
        <v>0</v>
      </c>
      <c r="CD186">
        <v>23</v>
      </c>
      <c r="CE186">
        <v>2</v>
      </c>
      <c r="CF186">
        <v>0</v>
      </c>
      <c r="CG186">
        <v>0</v>
      </c>
      <c r="CH186">
        <v>5150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0</v>
      </c>
      <c r="CU186">
        <v>50</v>
      </c>
      <c r="CV186">
        <v>0</v>
      </c>
      <c r="CW186">
        <v>2</v>
      </c>
      <c r="CX186">
        <v>0</v>
      </c>
      <c r="CY186">
        <v>4</v>
      </c>
      <c r="CZ186">
        <v>3</v>
      </c>
      <c r="DA186">
        <v>0</v>
      </c>
      <c r="DB186">
        <v>0</v>
      </c>
      <c r="DC186">
        <v>5</v>
      </c>
      <c r="DD186">
        <v>0</v>
      </c>
      <c r="DE186">
        <v>320</v>
      </c>
      <c r="DF186">
        <v>0</v>
      </c>
      <c r="DG186">
        <v>1582</v>
      </c>
      <c r="DH186">
        <v>16</v>
      </c>
      <c r="DI186">
        <v>11659</v>
      </c>
      <c r="DJ186">
        <v>114.30392156862744</v>
      </c>
      <c r="DK186">
        <v>45</v>
      </c>
      <c r="DL186">
        <v>684</v>
      </c>
      <c r="DM186">
        <v>5</v>
      </c>
      <c r="DN186">
        <v>2008</v>
      </c>
      <c r="DO186">
        <v>11</v>
      </c>
      <c r="DP186">
        <v>451</v>
      </c>
      <c r="DQ186">
        <v>10</v>
      </c>
      <c r="DR186">
        <v>544</v>
      </c>
      <c r="DS186">
        <v>8</v>
      </c>
      <c r="DT186">
        <v>105</v>
      </c>
      <c r="DU186">
        <v>6</v>
      </c>
      <c r="DV186">
        <v>0</v>
      </c>
      <c r="DW186">
        <v>0</v>
      </c>
      <c r="DX186">
        <v>2717</v>
      </c>
      <c r="DY186">
        <v>5</v>
      </c>
      <c r="DZ186" t="s">
        <v>248</v>
      </c>
      <c r="EA186" t="s">
        <v>253</v>
      </c>
      <c r="EB186" t="s">
        <v>250</v>
      </c>
      <c r="EC186">
        <v>42029</v>
      </c>
      <c r="ED186">
        <v>0.50347222222222221</v>
      </c>
      <c r="EE186">
        <v>0.72916666666666663</v>
      </c>
      <c r="EF186" t="s">
        <v>484</v>
      </c>
      <c r="EG186">
        <v>8.5848683619999999</v>
      </c>
      <c r="EH186">
        <v>77.996818390000001</v>
      </c>
      <c r="EJ186">
        <v>0</v>
      </c>
      <c r="EK186">
        <v>1</v>
      </c>
      <c r="EL186" t="s">
        <v>264</v>
      </c>
      <c r="EM186">
        <v>1</v>
      </c>
      <c r="EN186">
        <v>712.13257980000003</v>
      </c>
      <c r="EO186">
        <v>1</v>
      </c>
      <c r="EP186">
        <v>1</v>
      </c>
      <c r="EQ186">
        <v>1</v>
      </c>
      <c r="ER186">
        <v>1</v>
      </c>
      <c r="ES186">
        <v>0</v>
      </c>
      <c r="ET186">
        <v>0</v>
      </c>
      <c r="EU186">
        <v>0</v>
      </c>
      <c r="EV186">
        <v>4</v>
      </c>
      <c r="EW186">
        <v>1</v>
      </c>
      <c r="EZ186">
        <v>0</v>
      </c>
      <c r="FA186">
        <v>0</v>
      </c>
      <c r="FB186">
        <v>0</v>
      </c>
      <c r="FC186">
        <v>0</v>
      </c>
      <c r="FD186">
        <v>50</v>
      </c>
      <c r="FE186">
        <v>1</v>
      </c>
      <c r="FF186" t="s">
        <v>485</v>
      </c>
      <c r="FG186">
        <v>0.5</v>
      </c>
      <c r="FH186">
        <v>356.06628990000002</v>
      </c>
      <c r="FI186">
        <v>356.06628990000002</v>
      </c>
      <c r="FJ186">
        <v>1</v>
      </c>
      <c r="GB186">
        <v>1</v>
      </c>
      <c r="GC186">
        <v>0.25</v>
      </c>
      <c r="GD186">
        <v>178.03314499999999</v>
      </c>
      <c r="GE186">
        <v>7</v>
      </c>
      <c r="GF186">
        <v>8</v>
      </c>
      <c r="GG186">
        <v>5</v>
      </c>
      <c r="GH186">
        <v>1</v>
      </c>
      <c r="GI186">
        <v>4</v>
      </c>
      <c r="GK186">
        <v>1</v>
      </c>
      <c r="HC186">
        <v>1</v>
      </c>
      <c r="HD186">
        <v>1</v>
      </c>
      <c r="HE186">
        <v>0</v>
      </c>
      <c r="HG186">
        <v>2</v>
      </c>
      <c r="HH186">
        <v>2</v>
      </c>
      <c r="HI186">
        <v>1</v>
      </c>
      <c r="HM186">
        <v>1</v>
      </c>
      <c r="IR186">
        <v>2</v>
      </c>
      <c r="IT186">
        <v>767.24877909999998</v>
      </c>
      <c r="IU186">
        <v>0</v>
      </c>
      <c r="IV186">
        <v>7</v>
      </c>
      <c r="IW186">
        <v>0</v>
      </c>
      <c r="IX186">
        <v>6.77</v>
      </c>
      <c r="IY186">
        <v>15.43</v>
      </c>
      <c r="JB186">
        <v>0</v>
      </c>
      <c r="JC186">
        <v>9.1235080000000007E-3</v>
      </c>
      <c r="JD186">
        <v>0</v>
      </c>
      <c r="JE186">
        <v>8.8237349999999992E-3</v>
      </c>
    </row>
    <row r="187" spans="1:272" x14ac:dyDescent="0.35">
      <c r="A187">
        <v>2015</v>
      </c>
      <c r="B187" t="s">
        <v>367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48</v>
      </c>
      <c r="R187">
        <v>0</v>
      </c>
      <c r="S187">
        <v>0</v>
      </c>
      <c r="T187">
        <v>30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24</v>
      </c>
      <c r="AE187">
        <v>0</v>
      </c>
      <c r="AF187">
        <v>0</v>
      </c>
      <c r="AG187">
        <v>0</v>
      </c>
      <c r="AH187">
        <v>140</v>
      </c>
      <c r="AI187">
        <v>10</v>
      </c>
      <c r="AJ187">
        <v>0</v>
      </c>
      <c r="AK187">
        <v>23</v>
      </c>
      <c r="AL187">
        <v>7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12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341</v>
      </c>
      <c r="BA187">
        <v>86</v>
      </c>
      <c r="BB187">
        <v>3</v>
      </c>
      <c r="BC187">
        <v>4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525</v>
      </c>
      <c r="BM187">
        <v>6</v>
      </c>
      <c r="BN187">
        <v>0</v>
      </c>
      <c r="BO187">
        <v>0</v>
      </c>
      <c r="BP187">
        <v>0</v>
      </c>
      <c r="BQ187">
        <v>1</v>
      </c>
      <c r="BR187">
        <v>101</v>
      </c>
      <c r="BS187">
        <v>0</v>
      </c>
      <c r="BT187">
        <v>0</v>
      </c>
      <c r="BU187">
        <v>14</v>
      </c>
      <c r="BV187">
        <v>1</v>
      </c>
      <c r="BW187">
        <v>1</v>
      </c>
      <c r="BX187">
        <v>14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6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30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59</v>
      </c>
      <c r="DH187">
        <v>3</v>
      </c>
      <c r="DI187">
        <v>738</v>
      </c>
      <c r="DJ187">
        <v>7.2352941176470589</v>
      </c>
      <c r="DK187">
        <v>20</v>
      </c>
      <c r="DL187">
        <v>115</v>
      </c>
      <c r="DM187">
        <v>2</v>
      </c>
      <c r="DN187">
        <v>49</v>
      </c>
      <c r="DO187">
        <v>7</v>
      </c>
      <c r="DP187">
        <v>42</v>
      </c>
      <c r="DQ187">
        <v>5</v>
      </c>
      <c r="DR187">
        <v>48</v>
      </c>
      <c r="DS187">
        <v>1</v>
      </c>
      <c r="DT187">
        <v>90</v>
      </c>
      <c r="DU187">
        <v>2</v>
      </c>
      <c r="DV187">
        <v>0</v>
      </c>
      <c r="DW187">
        <v>0</v>
      </c>
      <c r="DX187">
        <v>394</v>
      </c>
      <c r="DY187">
        <v>3</v>
      </c>
      <c r="DZ187" t="s">
        <v>248</v>
      </c>
      <c r="EA187" t="s">
        <v>368</v>
      </c>
      <c r="EB187" t="s">
        <v>250</v>
      </c>
      <c r="EC187">
        <v>42030</v>
      </c>
      <c r="ED187">
        <v>0.3125</v>
      </c>
      <c r="EE187">
        <v>0.39583333333333331</v>
      </c>
      <c r="EF187" t="s">
        <v>484</v>
      </c>
      <c r="EG187">
        <v>8.6467995559999995</v>
      </c>
      <c r="EH187">
        <v>77.840261900000002</v>
      </c>
      <c r="EJ187">
        <v>0</v>
      </c>
      <c r="EK187">
        <v>1</v>
      </c>
      <c r="EL187" t="s">
        <v>264</v>
      </c>
      <c r="EM187">
        <v>1</v>
      </c>
      <c r="EN187">
        <v>101.33502369999999</v>
      </c>
      <c r="EO187">
        <v>1</v>
      </c>
      <c r="EP187">
        <v>1</v>
      </c>
      <c r="EQ187">
        <v>0</v>
      </c>
      <c r="ER187">
        <v>1</v>
      </c>
      <c r="ES187">
        <v>0</v>
      </c>
      <c r="ET187">
        <v>0</v>
      </c>
      <c r="EU187">
        <v>0</v>
      </c>
      <c r="EV187">
        <v>3</v>
      </c>
      <c r="EW187">
        <v>1</v>
      </c>
      <c r="EZ187">
        <v>1</v>
      </c>
      <c r="FA187">
        <v>0</v>
      </c>
      <c r="FB187">
        <v>0</v>
      </c>
      <c r="FC187">
        <v>0</v>
      </c>
      <c r="FD187">
        <v>50</v>
      </c>
      <c r="FE187">
        <v>1</v>
      </c>
      <c r="FF187" t="s">
        <v>486</v>
      </c>
      <c r="FG187">
        <v>0.25</v>
      </c>
      <c r="FH187">
        <v>25.333755929999999</v>
      </c>
      <c r="FI187">
        <v>76.001267780000006</v>
      </c>
      <c r="GC187">
        <v>0.25</v>
      </c>
      <c r="GD187">
        <v>25.333755929999999</v>
      </c>
      <c r="GK187">
        <v>1</v>
      </c>
      <c r="HC187">
        <v>0</v>
      </c>
      <c r="HD187">
        <v>0</v>
      </c>
      <c r="HE187">
        <v>0</v>
      </c>
      <c r="HG187">
        <v>0</v>
      </c>
      <c r="HH187">
        <v>2</v>
      </c>
      <c r="HK187">
        <v>1</v>
      </c>
      <c r="HM187">
        <v>1</v>
      </c>
      <c r="HN187">
        <v>1</v>
      </c>
      <c r="IR187">
        <v>3</v>
      </c>
      <c r="IT187">
        <v>288.86686459999999</v>
      </c>
      <c r="IU187">
        <v>1</v>
      </c>
      <c r="IV187">
        <v>4</v>
      </c>
      <c r="IW187">
        <v>0</v>
      </c>
      <c r="IX187">
        <v>2.7</v>
      </c>
      <c r="IY187">
        <v>31.57</v>
      </c>
      <c r="JB187">
        <v>3.4618019999999999E-3</v>
      </c>
      <c r="JC187">
        <v>1.384721E-2</v>
      </c>
      <c r="JD187">
        <v>0</v>
      </c>
      <c r="JE187">
        <v>9.3468660000000005E-3</v>
      </c>
    </row>
    <row r="188" spans="1:272" x14ac:dyDescent="0.35">
      <c r="A188">
        <v>2015</v>
      </c>
      <c r="B188" t="s">
        <v>281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9</v>
      </c>
      <c r="I188">
        <v>0</v>
      </c>
      <c r="J188">
        <v>8</v>
      </c>
      <c r="K188">
        <v>0</v>
      </c>
      <c r="L188">
        <v>0</v>
      </c>
      <c r="M188">
        <v>0</v>
      </c>
      <c r="N188">
        <v>0</v>
      </c>
      <c r="O188">
        <v>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</v>
      </c>
      <c r="AE188">
        <v>1</v>
      </c>
      <c r="AF188">
        <v>0</v>
      </c>
      <c r="AG188">
        <v>0</v>
      </c>
      <c r="AH188">
        <v>130</v>
      </c>
      <c r="AI188">
        <v>14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0</v>
      </c>
      <c r="AS188">
        <v>0</v>
      </c>
      <c r="AT188">
        <v>29</v>
      </c>
      <c r="AU188">
        <v>7</v>
      </c>
      <c r="AV188">
        <v>0</v>
      </c>
      <c r="AW188">
        <v>0</v>
      </c>
      <c r="AX188">
        <v>1</v>
      </c>
      <c r="AY188">
        <v>0</v>
      </c>
      <c r="AZ188">
        <v>35</v>
      </c>
      <c r="BA188">
        <v>33</v>
      </c>
      <c r="BB188">
        <v>20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17</v>
      </c>
      <c r="BJ188">
        <v>0</v>
      </c>
      <c r="BK188">
        <v>0</v>
      </c>
      <c r="BL188">
        <v>61</v>
      </c>
      <c r="BM188">
        <v>4</v>
      </c>
      <c r="BN188">
        <v>0</v>
      </c>
      <c r="BO188">
        <v>0</v>
      </c>
      <c r="BP188">
        <v>0</v>
      </c>
      <c r="BQ188">
        <v>1</v>
      </c>
      <c r="BR188">
        <v>15</v>
      </c>
      <c r="BS188">
        <v>0</v>
      </c>
      <c r="BT188">
        <v>1</v>
      </c>
      <c r="BU188">
        <v>32</v>
      </c>
      <c r="BV188">
        <v>2</v>
      </c>
      <c r="BW188">
        <v>2</v>
      </c>
      <c r="BX188">
        <v>26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2</v>
      </c>
      <c r="CV188">
        <v>0</v>
      </c>
      <c r="CW188">
        <v>0</v>
      </c>
      <c r="CX188">
        <v>0</v>
      </c>
      <c r="CY188">
        <v>6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2</v>
      </c>
      <c r="DH188">
        <v>2</v>
      </c>
      <c r="DI188">
        <v>225</v>
      </c>
      <c r="DJ188">
        <v>2.2058823529411766</v>
      </c>
      <c r="DK188">
        <v>22</v>
      </c>
      <c r="DL188">
        <v>48</v>
      </c>
      <c r="DM188">
        <v>4</v>
      </c>
      <c r="DN188">
        <v>73</v>
      </c>
      <c r="DO188">
        <v>7</v>
      </c>
      <c r="DP188">
        <v>16</v>
      </c>
      <c r="DQ188">
        <v>3</v>
      </c>
      <c r="DR188">
        <v>10</v>
      </c>
      <c r="DS188">
        <v>2</v>
      </c>
      <c r="DT188">
        <v>43</v>
      </c>
      <c r="DU188">
        <v>5</v>
      </c>
      <c r="DV188">
        <v>0</v>
      </c>
      <c r="DW188">
        <v>0</v>
      </c>
      <c r="DX188">
        <v>35</v>
      </c>
      <c r="DY188">
        <v>1</v>
      </c>
      <c r="DZ188" t="s">
        <v>248</v>
      </c>
      <c r="EA188" t="s">
        <v>259</v>
      </c>
      <c r="EB188" t="s">
        <v>260</v>
      </c>
      <c r="EC188">
        <v>42029</v>
      </c>
      <c r="ED188">
        <v>0.30902777777777779</v>
      </c>
      <c r="EE188">
        <v>0.3888888888888889</v>
      </c>
      <c r="EF188" t="s">
        <v>488</v>
      </c>
      <c r="EG188">
        <v>8.8153063070000002</v>
      </c>
      <c r="EH188">
        <v>77.377062710000004</v>
      </c>
      <c r="EJ188">
        <v>0</v>
      </c>
      <c r="EK188">
        <v>1</v>
      </c>
      <c r="EL188" t="s">
        <v>301</v>
      </c>
      <c r="EM188">
        <v>0.5</v>
      </c>
      <c r="EN188">
        <v>15.70159782</v>
      </c>
      <c r="EO188">
        <v>0</v>
      </c>
      <c r="EP188">
        <v>0</v>
      </c>
      <c r="EQ188">
        <v>0</v>
      </c>
      <c r="ER188">
        <v>1</v>
      </c>
      <c r="ES188">
        <v>0</v>
      </c>
      <c r="ET188">
        <v>0</v>
      </c>
      <c r="EU188">
        <v>0</v>
      </c>
      <c r="EV188">
        <v>1</v>
      </c>
      <c r="EW188">
        <v>1</v>
      </c>
      <c r="EZ188">
        <v>0</v>
      </c>
      <c r="FA188">
        <v>0</v>
      </c>
      <c r="FB188">
        <v>0</v>
      </c>
      <c r="FC188">
        <v>0</v>
      </c>
      <c r="FD188">
        <v>3</v>
      </c>
      <c r="FE188">
        <v>1</v>
      </c>
      <c r="FF188" t="s">
        <v>331</v>
      </c>
      <c r="FG188">
        <v>0.5</v>
      </c>
      <c r="FH188">
        <v>7.85079891</v>
      </c>
      <c r="FI188">
        <v>7.85079891</v>
      </c>
      <c r="FL188">
        <v>1</v>
      </c>
      <c r="FT188">
        <v>1</v>
      </c>
      <c r="GB188">
        <v>2</v>
      </c>
      <c r="GC188">
        <v>0.12</v>
      </c>
      <c r="GD188">
        <v>1.8841917379999999</v>
      </c>
      <c r="GE188">
        <v>1</v>
      </c>
      <c r="GF188">
        <v>1</v>
      </c>
      <c r="GG188">
        <v>1</v>
      </c>
      <c r="GI188">
        <v>3</v>
      </c>
      <c r="GK188">
        <v>1</v>
      </c>
      <c r="HC188">
        <v>0</v>
      </c>
      <c r="HD188">
        <v>0</v>
      </c>
      <c r="HE188">
        <v>0</v>
      </c>
      <c r="HG188">
        <v>0</v>
      </c>
      <c r="HH188">
        <v>2</v>
      </c>
      <c r="IT188">
        <v>203.50582940000001</v>
      </c>
      <c r="IU188">
        <v>0</v>
      </c>
      <c r="IV188">
        <v>3</v>
      </c>
      <c r="IW188">
        <v>0</v>
      </c>
      <c r="IX188">
        <v>3.54</v>
      </c>
      <c r="IY188">
        <v>66.06</v>
      </c>
      <c r="IZ188">
        <v>2</v>
      </c>
      <c r="JA188">
        <v>14</v>
      </c>
      <c r="JB188">
        <v>0</v>
      </c>
      <c r="JC188">
        <v>1.4741592E-2</v>
      </c>
      <c r="JD188">
        <v>0</v>
      </c>
      <c r="JE188">
        <v>1.7395079000000001E-2</v>
      </c>
    </row>
    <row r="189" spans="1:272" x14ac:dyDescent="0.35">
      <c r="A189">
        <v>2015</v>
      </c>
      <c r="B189" t="s">
        <v>395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2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22</v>
      </c>
      <c r="DH189">
        <v>5</v>
      </c>
      <c r="DI189">
        <v>22</v>
      </c>
      <c r="DJ189">
        <v>0.21568627450980393</v>
      </c>
      <c r="DK189">
        <v>5</v>
      </c>
      <c r="DL189">
        <v>0</v>
      </c>
      <c r="DM189">
        <v>0</v>
      </c>
      <c r="DN189">
        <v>9</v>
      </c>
      <c r="DO189">
        <v>1</v>
      </c>
      <c r="DP189">
        <v>8</v>
      </c>
      <c r="DQ189">
        <v>2</v>
      </c>
      <c r="DR189">
        <v>5</v>
      </c>
      <c r="DS189">
        <v>2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 t="s">
        <v>248</v>
      </c>
      <c r="EA189" t="s">
        <v>325</v>
      </c>
      <c r="EB189" t="s">
        <v>260</v>
      </c>
      <c r="EC189">
        <v>42029</v>
      </c>
      <c r="ED189">
        <v>0.61111111111111105</v>
      </c>
      <c r="EE189">
        <v>0.62222222222222223</v>
      </c>
      <c r="EF189" t="s">
        <v>489</v>
      </c>
      <c r="EG189">
        <v>8.354075774</v>
      </c>
      <c r="EH189">
        <v>77.755751410000002</v>
      </c>
      <c r="EM189">
        <v>0.12</v>
      </c>
      <c r="EN189">
        <v>12.8805209</v>
      </c>
      <c r="FM189">
        <v>1</v>
      </c>
      <c r="GB189">
        <v>1</v>
      </c>
      <c r="IT189">
        <v>358.6386463</v>
      </c>
      <c r="IU189">
        <v>0</v>
      </c>
      <c r="IV189">
        <v>2</v>
      </c>
      <c r="IW189">
        <v>0</v>
      </c>
      <c r="IX189">
        <v>1.74</v>
      </c>
      <c r="IY189">
        <v>14.24</v>
      </c>
      <c r="JB189">
        <v>0</v>
      </c>
      <c r="JC189">
        <v>5.5766440000000004E-3</v>
      </c>
      <c r="JD189">
        <v>0</v>
      </c>
      <c r="JE189">
        <v>4.8516799999999997E-3</v>
      </c>
    </row>
    <row r="190" spans="1:272" x14ac:dyDescent="0.35">
      <c r="A190">
        <v>2015</v>
      </c>
      <c r="B190" t="s">
        <v>285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10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81</v>
      </c>
      <c r="AI190">
        <v>7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11</v>
      </c>
      <c r="AU190">
        <v>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48</v>
      </c>
      <c r="BB190">
        <v>12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2</v>
      </c>
      <c r="BJ190">
        <v>0</v>
      </c>
      <c r="BK190">
        <v>0</v>
      </c>
      <c r="BL190">
        <v>10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2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4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5</v>
      </c>
      <c r="DH190">
        <v>4</v>
      </c>
      <c r="DI190">
        <v>96</v>
      </c>
      <c r="DJ190">
        <v>0.94117647058823528</v>
      </c>
      <c r="DK190">
        <v>12</v>
      </c>
      <c r="DL190">
        <v>0</v>
      </c>
      <c r="DM190">
        <v>0</v>
      </c>
      <c r="DN190">
        <v>31</v>
      </c>
      <c r="DO190">
        <v>6</v>
      </c>
      <c r="DP190">
        <v>1</v>
      </c>
      <c r="DQ190">
        <v>1</v>
      </c>
      <c r="DR190">
        <v>12</v>
      </c>
      <c r="DS190">
        <v>2</v>
      </c>
      <c r="DT190">
        <v>52</v>
      </c>
      <c r="DU190">
        <v>3</v>
      </c>
      <c r="DV190">
        <v>0</v>
      </c>
      <c r="DW190">
        <v>0</v>
      </c>
      <c r="DX190">
        <v>0</v>
      </c>
      <c r="DY190">
        <v>0</v>
      </c>
      <c r="DZ190" t="s">
        <v>248</v>
      </c>
      <c r="EA190" t="s">
        <v>286</v>
      </c>
      <c r="EB190" t="s">
        <v>260</v>
      </c>
      <c r="EC190">
        <v>42030</v>
      </c>
      <c r="ED190">
        <v>0.45833333333333331</v>
      </c>
      <c r="EE190">
        <v>0.47222222222222227</v>
      </c>
      <c r="EF190" t="s">
        <v>488</v>
      </c>
      <c r="EG190">
        <v>8.8436637680000008</v>
      </c>
      <c r="EH190">
        <v>77.63382876</v>
      </c>
      <c r="EJ190">
        <v>0</v>
      </c>
      <c r="EK190">
        <v>1</v>
      </c>
      <c r="EL190" t="s">
        <v>279</v>
      </c>
      <c r="EM190">
        <v>1</v>
      </c>
      <c r="EN190">
        <v>125.1282901</v>
      </c>
      <c r="EO190">
        <v>1</v>
      </c>
      <c r="EP190">
        <v>1</v>
      </c>
      <c r="EQ190">
        <v>0</v>
      </c>
      <c r="ER190">
        <v>1</v>
      </c>
      <c r="ES190">
        <v>0</v>
      </c>
      <c r="ET190">
        <v>0</v>
      </c>
      <c r="EU190">
        <v>0</v>
      </c>
      <c r="EV190">
        <v>3</v>
      </c>
      <c r="EW190">
        <v>1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0.12</v>
      </c>
      <c r="FH190">
        <v>15.01539481</v>
      </c>
      <c r="FI190">
        <v>110.11289530000001</v>
      </c>
      <c r="FL190">
        <v>1</v>
      </c>
      <c r="FM190">
        <v>1</v>
      </c>
      <c r="GB190">
        <v>2</v>
      </c>
      <c r="GC190">
        <v>0.12</v>
      </c>
      <c r="GD190">
        <v>15.01539481</v>
      </c>
      <c r="GK190">
        <v>0</v>
      </c>
      <c r="HC190">
        <v>1</v>
      </c>
      <c r="HD190">
        <v>1</v>
      </c>
      <c r="HE190">
        <v>0</v>
      </c>
      <c r="HG190">
        <v>2</v>
      </c>
      <c r="HH190">
        <v>0</v>
      </c>
      <c r="HN190">
        <v>1</v>
      </c>
      <c r="IR190">
        <v>1</v>
      </c>
      <c r="IT190">
        <v>340.39182099999999</v>
      </c>
      <c r="IU190">
        <v>0</v>
      </c>
      <c r="IV190">
        <v>2</v>
      </c>
      <c r="IW190">
        <v>2</v>
      </c>
      <c r="IX190">
        <v>1.871</v>
      </c>
      <c r="IY190">
        <v>58.26</v>
      </c>
      <c r="JB190">
        <v>0</v>
      </c>
      <c r="JC190">
        <v>5.8755819999999999E-3</v>
      </c>
      <c r="JD190">
        <v>5.8755819999999999E-3</v>
      </c>
      <c r="JE190">
        <v>5.4966069999999997E-3</v>
      </c>
    </row>
    <row r="191" spans="1:272" x14ac:dyDescent="0.35">
      <c r="A191">
        <v>2015</v>
      </c>
      <c r="B191" t="s">
        <v>449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13</v>
      </c>
      <c r="I191">
        <v>2</v>
      </c>
      <c r="J191">
        <v>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</v>
      </c>
      <c r="AA191">
        <v>0</v>
      </c>
      <c r="AB191">
        <v>0</v>
      </c>
      <c r="AC191">
        <v>0</v>
      </c>
      <c r="AD191">
        <v>0</v>
      </c>
      <c r="AE191">
        <v>3</v>
      </c>
      <c r="AF191">
        <v>1</v>
      </c>
      <c r="AG191">
        <v>0</v>
      </c>
      <c r="AH191">
        <v>151</v>
      </c>
      <c r="AI191">
        <v>13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2</v>
      </c>
      <c r="AR191">
        <v>0</v>
      </c>
      <c r="AS191">
        <v>16</v>
      </c>
      <c r="AT191">
        <v>6</v>
      </c>
      <c r="AU191">
        <v>1</v>
      </c>
      <c r="AV191">
        <v>0</v>
      </c>
      <c r="AW191">
        <v>11</v>
      </c>
      <c r="AX191">
        <v>0</v>
      </c>
      <c r="AY191">
        <v>0</v>
      </c>
      <c r="AZ191">
        <v>2</v>
      </c>
      <c r="BA191">
        <v>56</v>
      </c>
      <c r="BB191">
        <v>11</v>
      </c>
      <c r="BC191">
        <v>8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3</v>
      </c>
      <c r="BJ191">
        <v>0</v>
      </c>
      <c r="BK191">
        <v>0</v>
      </c>
      <c r="BL191">
        <v>30</v>
      </c>
      <c r="BM191">
        <v>4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3</v>
      </c>
      <c r="BZ191">
        <v>0</v>
      </c>
      <c r="CA191">
        <v>0</v>
      </c>
      <c r="CB191">
        <v>0</v>
      </c>
      <c r="CC191">
        <v>0</v>
      </c>
      <c r="CD191">
        <v>1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46</v>
      </c>
      <c r="CV191">
        <v>0</v>
      </c>
      <c r="CW191">
        <v>1</v>
      </c>
      <c r="CX191">
        <v>0</v>
      </c>
      <c r="CY191">
        <v>2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33</v>
      </c>
      <c r="DH191">
        <v>7</v>
      </c>
      <c r="DI191">
        <v>214</v>
      </c>
      <c r="DJ191">
        <v>2.0980392156862746</v>
      </c>
      <c r="DK191">
        <v>24</v>
      </c>
      <c r="DL191">
        <v>0</v>
      </c>
      <c r="DM191">
        <v>0</v>
      </c>
      <c r="DN191">
        <v>69</v>
      </c>
      <c r="DO191">
        <v>6</v>
      </c>
      <c r="DP191">
        <v>43</v>
      </c>
      <c r="DQ191">
        <v>8</v>
      </c>
      <c r="DR191">
        <v>17</v>
      </c>
      <c r="DS191">
        <v>3</v>
      </c>
      <c r="DT191">
        <v>69</v>
      </c>
      <c r="DU191">
        <v>5</v>
      </c>
      <c r="DV191">
        <v>0</v>
      </c>
      <c r="DW191">
        <v>0</v>
      </c>
      <c r="DX191">
        <v>16</v>
      </c>
      <c r="DY191">
        <v>2</v>
      </c>
      <c r="DZ191" t="s">
        <v>248</v>
      </c>
      <c r="EA191" t="s">
        <v>286</v>
      </c>
      <c r="EB191" t="s">
        <v>260</v>
      </c>
      <c r="EC191">
        <v>42030</v>
      </c>
      <c r="ED191">
        <v>0.32291666666666669</v>
      </c>
      <c r="EE191">
        <v>0.41319444444444442</v>
      </c>
      <c r="EF191" t="s">
        <v>488</v>
      </c>
      <c r="EG191">
        <v>8.8360000000000003</v>
      </c>
      <c r="EH191">
        <v>77.564133999999996</v>
      </c>
      <c r="EJ191">
        <v>0</v>
      </c>
      <c r="EK191">
        <v>1</v>
      </c>
      <c r="EL191" t="s">
        <v>264</v>
      </c>
      <c r="EM191">
        <v>1</v>
      </c>
      <c r="EN191">
        <v>89.247961270000005</v>
      </c>
      <c r="EO191">
        <v>1</v>
      </c>
      <c r="EP191">
        <v>1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3</v>
      </c>
      <c r="EW191">
        <v>1</v>
      </c>
      <c r="EZ191">
        <v>0</v>
      </c>
      <c r="FA191">
        <v>0</v>
      </c>
      <c r="FB191">
        <v>0</v>
      </c>
      <c r="FC191">
        <v>0</v>
      </c>
      <c r="FD191">
        <v>1</v>
      </c>
      <c r="FE191">
        <v>1</v>
      </c>
      <c r="FF191" t="s">
        <v>424</v>
      </c>
      <c r="FG191">
        <v>0.12</v>
      </c>
      <c r="FH191">
        <v>10.70975535</v>
      </c>
      <c r="FI191">
        <v>78.538205919999996</v>
      </c>
      <c r="FM191">
        <v>1</v>
      </c>
      <c r="GB191">
        <v>1</v>
      </c>
      <c r="GC191">
        <v>0.12</v>
      </c>
      <c r="GD191">
        <v>10.70975535</v>
      </c>
      <c r="GK191">
        <v>1</v>
      </c>
      <c r="HC191">
        <v>1</v>
      </c>
      <c r="HD191">
        <v>0</v>
      </c>
      <c r="HE191">
        <v>0</v>
      </c>
      <c r="HG191">
        <v>1</v>
      </c>
      <c r="HH191">
        <v>2</v>
      </c>
      <c r="HM191">
        <v>1</v>
      </c>
      <c r="HR191">
        <v>1</v>
      </c>
      <c r="IR191">
        <v>2</v>
      </c>
      <c r="IT191">
        <v>386.46799650000003</v>
      </c>
      <c r="IU191">
        <v>0</v>
      </c>
      <c r="IV191">
        <v>1</v>
      </c>
      <c r="IW191">
        <v>0</v>
      </c>
      <c r="IX191">
        <v>2.1</v>
      </c>
      <c r="IY191">
        <v>65.599999999999994</v>
      </c>
      <c r="JB191">
        <v>0</v>
      </c>
      <c r="JC191">
        <v>2.5875360000000001E-3</v>
      </c>
      <c r="JD191">
        <v>0</v>
      </c>
      <c r="JE191">
        <v>5.4338260000000001E-3</v>
      </c>
      <c r="JF191" t="s">
        <v>451</v>
      </c>
    </row>
    <row r="192" spans="1:272" x14ac:dyDescent="0.35">
      <c r="A192">
        <v>2015</v>
      </c>
      <c r="B192" t="s">
        <v>288</v>
      </c>
      <c r="C192">
        <v>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17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45</v>
      </c>
      <c r="R192">
        <v>0</v>
      </c>
      <c r="S192">
        <v>0</v>
      </c>
      <c r="T192">
        <v>24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200</v>
      </c>
      <c r="AE192">
        <v>1</v>
      </c>
      <c r="AF192">
        <v>0</v>
      </c>
      <c r="AG192">
        <v>0</v>
      </c>
      <c r="AH192">
        <v>55</v>
      </c>
      <c r="AI192">
        <v>10</v>
      </c>
      <c r="AJ192">
        <v>0</v>
      </c>
      <c r="AK192">
        <v>700</v>
      </c>
      <c r="AL192">
        <v>13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760</v>
      </c>
      <c r="BA192">
        <v>0</v>
      </c>
      <c r="BB192">
        <v>2</v>
      </c>
      <c r="BC192">
        <v>2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1704</v>
      </c>
      <c r="BM192">
        <v>6</v>
      </c>
      <c r="BN192">
        <v>0</v>
      </c>
      <c r="BO192">
        <v>0</v>
      </c>
      <c r="BP192">
        <v>0</v>
      </c>
      <c r="BQ192">
        <v>0</v>
      </c>
      <c r="BR192">
        <v>14</v>
      </c>
      <c r="BS192">
        <v>0</v>
      </c>
      <c r="BT192">
        <v>0</v>
      </c>
      <c r="BU192">
        <v>3</v>
      </c>
      <c r="BV192">
        <v>1</v>
      </c>
      <c r="BW192">
        <v>8</v>
      </c>
      <c r="BX192">
        <v>3</v>
      </c>
      <c r="BY192">
        <v>2</v>
      </c>
      <c r="BZ192">
        <v>0</v>
      </c>
      <c r="CA192">
        <v>0</v>
      </c>
      <c r="CB192">
        <v>0</v>
      </c>
      <c r="CC192">
        <v>0</v>
      </c>
      <c r="CD192">
        <v>6</v>
      </c>
      <c r="CE192">
        <v>13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9</v>
      </c>
      <c r="CV192">
        <v>0</v>
      </c>
      <c r="CW192">
        <v>0</v>
      </c>
      <c r="CX192">
        <v>0</v>
      </c>
      <c r="CY192">
        <v>2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67</v>
      </c>
      <c r="DH192">
        <v>5</v>
      </c>
      <c r="DI192">
        <v>1829</v>
      </c>
      <c r="DJ192">
        <v>17.931372549019606</v>
      </c>
      <c r="DK192">
        <v>22</v>
      </c>
      <c r="DL192">
        <v>17</v>
      </c>
      <c r="DM192">
        <v>2</v>
      </c>
      <c r="DN192">
        <v>26</v>
      </c>
      <c r="DO192">
        <v>6</v>
      </c>
      <c r="DP192">
        <v>239</v>
      </c>
      <c r="DQ192">
        <v>6</v>
      </c>
      <c r="DR192">
        <v>47</v>
      </c>
      <c r="DS192">
        <v>2</v>
      </c>
      <c r="DT192">
        <v>16</v>
      </c>
      <c r="DU192">
        <v>3</v>
      </c>
      <c r="DV192">
        <v>0</v>
      </c>
      <c r="DW192">
        <v>0</v>
      </c>
      <c r="DX192">
        <v>1484</v>
      </c>
      <c r="DY192">
        <v>3</v>
      </c>
      <c r="DZ192" t="s">
        <v>248</v>
      </c>
      <c r="EA192" t="s">
        <v>253</v>
      </c>
      <c r="EB192" t="s">
        <v>250</v>
      </c>
      <c r="EC192">
        <v>42029</v>
      </c>
      <c r="ED192">
        <v>0.42708333333333331</v>
      </c>
      <c r="EE192">
        <v>0.47916666666666669</v>
      </c>
      <c r="EF192" t="s">
        <v>484</v>
      </c>
      <c r="EG192">
        <v>8.560671116</v>
      </c>
      <c r="EH192">
        <v>78.054442539999997</v>
      </c>
      <c r="EJ192">
        <v>0</v>
      </c>
      <c r="EK192">
        <v>1</v>
      </c>
      <c r="EL192">
        <v>0</v>
      </c>
      <c r="EM192">
        <v>1</v>
      </c>
      <c r="EN192">
        <v>83.222623749999997</v>
      </c>
      <c r="EO192">
        <v>0</v>
      </c>
      <c r="EP192">
        <v>0</v>
      </c>
      <c r="EQ192">
        <v>0</v>
      </c>
      <c r="ER192">
        <v>1</v>
      </c>
      <c r="ES192">
        <v>0</v>
      </c>
      <c r="ET192">
        <v>0</v>
      </c>
      <c r="EU192">
        <v>0</v>
      </c>
      <c r="EV192">
        <v>1</v>
      </c>
      <c r="EW192">
        <v>1</v>
      </c>
      <c r="EZ192">
        <v>0</v>
      </c>
      <c r="FA192">
        <v>0</v>
      </c>
      <c r="FB192">
        <v>0</v>
      </c>
      <c r="FC192">
        <v>0</v>
      </c>
      <c r="FD192">
        <v>15</v>
      </c>
      <c r="FE192">
        <v>1</v>
      </c>
      <c r="FF192">
        <v>0</v>
      </c>
      <c r="FG192">
        <v>0.5</v>
      </c>
      <c r="FH192">
        <v>41.611311880000002</v>
      </c>
      <c r="FI192">
        <v>41.611311880000002</v>
      </c>
      <c r="FJ192">
        <v>1</v>
      </c>
      <c r="GB192">
        <v>1</v>
      </c>
      <c r="GC192">
        <v>0.5</v>
      </c>
      <c r="GD192">
        <v>41.611311880000002</v>
      </c>
      <c r="GE192">
        <v>4</v>
      </c>
      <c r="GF192">
        <v>5</v>
      </c>
      <c r="GG192">
        <v>4</v>
      </c>
      <c r="GI192">
        <v>3</v>
      </c>
      <c r="GK192">
        <v>1</v>
      </c>
      <c r="HC192">
        <v>0</v>
      </c>
      <c r="HD192">
        <v>0</v>
      </c>
      <c r="HE192">
        <v>0</v>
      </c>
      <c r="HG192">
        <v>0</v>
      </c>
      <c r="HH192">
        <v>2</v>
      </c>
      <c r="IT192">
        <v>364.47604380000001</v>
      </c>
      <c r="IU192">
        <v>1</v>
      </c>
      <c r="IV192">
        <v>5</v>
      </c>
      <c r="IW192">
        <v>0</v>
      </c>
      <c r="IX192">
        <v>0</v>
      </c>
      <c r="IY192">
        <v>5.67</v>
      </c>
      <c r="JB192">
        <v>2.7436650000000002E-3</v>
      </c>
      <c r="JC192">
        <v>1.3718322999999999E-2</v>
      </c>
      <c r="JD192">
        <v>0</v>
      </c>
      <c r="JE192">
        <v>0</v>
      </c>
    </row>
    <row r="193" spans="1:270" x14ac:dyDescent="0.35">
      <c r="A193">
        <v>2015</v>
      </c>
      <c r="B193" t="s">
        <v>293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2</v>
      </c>
      <c r="M193">
        <v>0</v>
      </c>
      <c r="N193">
        <v>0</v>
      </c>
      <c r="O193">
        <v>1</v>
      </c>
      <c r="P193">
        <v>0</v>
      </c>
      <c r="Q193">
        <v>14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50</v>
      </c>
      <c r="AI193">
        <v>7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2</v>
      </c>
      <c r="AR193">
        <v>0</v>
      </c>
      <c r="AS193">
        <v>0</v>
      </c>
      <c r="AT193">
        <v>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12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6</v>
      </c>
      <c r="BM193">
        <v>3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15</v>
      </c>
      <c r="BV193">
        <v>2</v>
      </c>
      <c r="BW193">
        <v>17</v>
      </c>
      <c r="BX193">
        <v>14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4</v>
      </c>
      <c r="CE193">
        <v>10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3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18</v>
      </c>
      <c r="DH193">
        <v>4</v>
      </c>
      <c r="DI193">
        <v>89</v>
      </c>
      <c r="DJ193">
        <v>0.87254901960784315</v>
      </c>
      <c r="DK193">
        <v>16</v>
      </c>
      <c r="DL193">
        <v>17</v>
      </c>
      <c r="DM193">
        <v>4</v>
      </c>
      <c r="DN193">
        <v>26</v>
      </c>
      <c r="DO193">
        <v>4</v>
      </c>
      <c r="DP193">
        <v>8</v>
      </c>
      <c r="DQ193">
        <v>3</v>
      </c>
      <c r="DR193">
        <v>16</v>
      </c>
      <c r="DS193">
        <v>3</v>
      </c>
      <c r="DT193">
        <v>22</v>
      </c>
      <c r="DU193">
        <v>2</v>
      </c>
      <c r="DV193">
        <v>0</v>
      </c>
      <c r="DW193">
        <v>0</v>
      </c>
      <c r="DX193">
        <v>0</v>
      </c>
      <c r="DY193">
        <v>0</v>
      </c>
      <c r="DZ193" t="s">
        <v>248</v>
      </c>
      <c r="EA193" t="s">
        <v>273</v>
      </c>
      <c r="EB193" t="s">
        <v>250</v>
      </c>
      <c r="EC193">
        <v>42029</v>
      </c>
      <c r="ED193">
        <v>0.29166666666666669</v>
      </c>
      <c r="EE193">
        <v>0.32291666666666669</v>
      </c>
      <c r="EG193">
        <v>8.7349805810000003</v>
      </c>
      <c r="EH193">
        <v>77.691206390000005</v>
      </c>
      <c r="GE193">
        <v>3</v>
      </c>
      <c r="GF193">
        <v>3</v>
      </c>
      <c r="GI193">
        <v>2</v>
      </c>
      <c r="IT193">
        <v>272.3746572</v>
      </c>
      <c r="IU193">
        <v>3</v>
      </c>
      <c r="IV193">
        <v>1</v>
      </c>
      <c r="IW193">
        <v>0</v>
      </c>
      <c r="IX193">
        <v>6.79</v>
      </c>
      <c r="IY193">
        <v>49</v>
      </c>
      <c r="JB193">
        <v>1.1014240999999999E-2</v>
      </c>
      <c r="JC193">
        <v>3.671414E-3</v>
      </c>
      <c r="JD193">
        <v>0</v>
      </c>
      <c r="JE193">
        <v>2.4928898000000001E-2</v>
      </c>
      <c r="JF193" t="s">
        <v>296</v>
      </c>
    </row>
    <row r="194" spans="1:270" x14ac:dyDescent="0.35">
      <c r="A194">
        <v>2015</v>
      </c>
      <c r="B194" t="s">
        <v>297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2</v>
      </c>
      <c r="O194">
        <v>20</v>
      </c>
      <c r="P194">
        <v>0</v>
      </c>
      <c r="Q194">
        <v>20</v>
      </c>
      <c r="R194">
        <v>0</v>
      </c>
      <c r="S194">
        <v>0</v>
      </c>
      <c r="T194">
        <v>63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7</v>
      </c>
      <c r="AA194">
        <v>0</v>
      </c>
      <c r="AB194">
        <v>0</v>
      </c>
      <c r="AC194">
        <v>0</v>
      </c>
      <c r="AD194">
        <v>30</v>
      </c>
      <c r="AE194">
        <v>60</v>
      </c>
      <c r="AF194">
        <v>0</v>
      </c>
      <c r="AG194">
        <v>0</v>
      </c>
      <c r="AH194">
        <v>185</v>
      </c>
      <c r="AI194">
        <v>14</v>
      </c>
      <c r="AJ194">
        <v>0</v>
      </c>
      <c r="AK194">
        <v>0</v>
      </c>
      <c r="AL194">
        <v>2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10</v>
      </c>
      <c r="AU194">
        <v>0</v>
      </c>
      <c r="AV194">
        <v>0</v>
      </c>
      <c r="AW194">
        <v>10</v>
      </c>
      <c r="AX194">
        <v>2</v>
      </c>
      <c r="AY194">
        <v>0</v>
      </c>
      <c r="AZ194">
        <v>0</v>
      </c>
      <c r="BA194">
        <v>32</v>
      </c>
      <c r="BB194">
        <v>5</v>
      </c>
      <c r="BC194">
        <v>26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50</v>
      </c>
      <c r="BK194">
        <v>0</v>
      </c>
      <c r="BL194">
        <v>160</v>
      </c>
      <c r="BM194">
        <v>5</v>
      </c>
      <c r="BN194">
        <v>0</v>
      </c>
      <c r="BO194">
        <v>0</v>
      </c>
      <c r="BP194">
        <v>0</v>
      </c>
      <c r="BQ194">
        <v>0</v>
      </c>
      <c r="BR194">
        <v>8</v>
      </c>
      <c r="BS194">
        <v>0</v>
      </c>
      <c r="BT194">
        <v>0</v>
      </c>
      <c r="BU194">
        <v>432</v>
      </c>
      <c r="BV194">
        <v>2</v>
      </c>
      <c r="BW194">
        <v>4</v>
      </c>
      <c r="BX194">
        <v>12</v>
      </c>
      <c r="BY194">
        <v>3</v>
      </c>
      <c r="BZ194">
        <v>0</v>
      </c>
      <c r="CA194">
        <v>0</v>
      </c>
      <c r="CB194">
        <v>0</v>
      </c>
      <c r="CC194">
        <v>0</v>
      </c>
      <c r="CD194">
        <v>9</v>
      </c>
      <c r="CE194">
        <v>1</v>
      </c>
      <c r="CF194">
        <v>0</v>
      </c>
      <c r="CG194">
        <v>0</v>
      </c>
      <c r="CH194">
        <v>400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2</v>
      </c>
      <c r="CT194">
        <v>0</v>
      </c>
      <c r="CU194">
        <v>52</v>
      </c>
      <c r="CV194">
        <v>0</v>
      </c>
      <c r="CW194">
        <v>2</v>
      </c>
      <c r="CX194">
        <v>0</v>
      </c>
      <c r="CY194">
        <v>3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7</v>
      </c>
      <c r="DF194">
        <v>0</v>
      </c>
      <c r="DG194">
        <v>67</v>
      </c>
      <c r="DH194">
        <v>7</v>
      </c>
      <c r="DI194">
        <v>844</v>
      </c>
      <c r="DJ194">
        <v>8.2745098039215694</v>
      </c>
      <c r="DK194">
        <v>28</v>
      </c>
      <c r="DL194">
        <v>40</v>
      </c>
      <c r="DM194">
        <v>3</v>
      </c>
      <c r="DN194">
        <v>122</v>
      </c>
      <c r="DO194">
        <v>6</v>
      </c>
      <c r="DP194">
        <v>66</v>
      </c>
      <c r="DQ194">
        <v>9</v>
      </c>
      <c r="DR194">
        <v>32</v>
      </c>
      <c r="DS194">
        <v>4</v>
      </c>
      <c r="DT194">
        <v>121</v>
      </c>
      <c r="DU194">
        <v>5</v>
      </c>
      <c r="DV194">
        <v>0</v>
      </c>
      <c r="DW194">
        <v>0</v>
      </c>
      <c r="DX194">
        <v>63</v>
      </c>
      <c r="DY194">
        <v>1</v>
      </c>
      <c r="DZ194" t="s">
        <v>248</v>
      </c>
      <c r="EA194" t="s">
        <v>253</v>
      </c>
      <c r="EB194" t="s">
        <v>250</v>
      </c>
      <c r="EF194" t="s">
        <v>484</v>
      </c>
      <c r="EG194">
        <v>8.5954914060000007</v>
      </c>
      <c r="EH194">
        <v>78.051451659999998</v>
      </c>
      <c r="EJ194">
        <v>0</v>
      </c>
      <c r="EK194">
        <v>1</v>
      </c>
      <c r="EL194" t="s">
        <v>264</v>
      </c>
      <c r="EM194">
        <v>1</v>
      </c>
      <c r="EN194">
        <v>141.69999999999999</v>
      </c>
      <c r="EO194">
        <v>1</v>
      </c>
      <c r="EP194">
        <v>1</v>
      </c>
      <c r="EQ194">
        <v>0</v>
      </c>
      <c r="ER194">
        <v>1</v>
      </c>
      <c r="ES194">
        <v>1</v>
      </c>
      <c r="ET194">
        <v>0</v>
      </c>
      <c r="EU194">
        <v>0</v>
      </c>
      <c r="EV194">
        <v>4</v>
      </c>
      <c r="EW194">
        <v>1</v>
      </c>
      <c r="EZ194">
        <v>1</v>
      </c>
      <c r="FA194">
        <v>0</v>
      </c>
      <c r="FB194">
        <v>0</v>
      </c>
      <c r="FC194">
        <v>0</v>
      </c>
      <c r="FD194">
        <v>70</v>
      </c>
      <c r="FE194">
        <v>1</v>
      </c>
      <c r="FF194" t="s">
        <v>494</v>
      </c>
      <c r="FG194">
        <v>0.75</v>
      </c>
      <c r="FH194">
        <v>106.27500000000001</v>
      </c>
      <c r="FI194">
        <v>35.424999999999997</v>
      </c>
      <c r="FJ194">
        <v>1</v>
      </c>
      <c r="FL194">
        <v>1</v>
      </c>
      <c r="FS194">
        <v>1</v>
      </c>
      <c r="GB194">
        <v>3</v>
      </c>
      <c r="GC194">
        <v>0.12</v>
      </c>
      <c r="GD194">
        <v>17.004000000000001</v>
      </c>
      <c r="GE194">
        <v>4</v>
      </c>
      <c r="GF194">
        <v>3</v>
      </c>
      <c r="GG194">
        <v>1</v>
      </c>
      <c r="GI194">
        <v>3</v>
      </c>
      <c r="GK194">
        <v>1</v>
      </c>
      <c r="HC194">
        <v>0</v>
      </c>
      <c r="HD194">
        <v>0</v>
      </c>
      <c r="HE194">
        <v>0</v>
      </c>
      <c r="HG194">
        <v>0</v>
      </c>
      <c r="HH194">
        <v>2</v>
      </c>
      <c r="HI194">
        <v>1</v>
      </c>
      <c r="IR194">
        <v>1</v>
      </c>
      <c r="IT194">
        <v>172.8704668</v>
      </c>
      <c r="IU194">
        <v>1</v>
      </c>
      <c r="IV194">
        <v>10</v>
      </c>
      <c r="IW194">
        <v>0</v>
      </c>
      <c r="IX194">
        <v>3.32</v>
      </c>
      <c r="IY194">
        <v>8.16</v>
      </c>
      <c r="JB194">
        <v>5.7846779999999997E-3</v>
      </c>
      <c r="JC194">
        <v>5.7846781E-2</v>
      </c>
      <c r="JD194">
        <v>0</v>
      </c>
      <c r="JE194">
        <v>1.9205131E-2</v>
      </c>
    </row>
    <row r="195" spans="1:270" x14ac:dyDescent="0.35">
      <c r="A195">
        <v>2015</v>
      </c>
      <c r="B195" t="s">
        <v>304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6</v>
      </c>
      <c r="I195">
        <v>0</v>
      </c>
      <c r="J195">
        <v>4</v>
      </c>
      <c r="K195">
        <v>0</v>
      </c>
      <c r="L195">
        <v>7</v>
      </c>
      <c r="M195">
        <v>0</v>
      </c>
      <c r="N195">
        <v>0</v>
      </c>
      <c r="O195">
        <v>0</v>
      </c>
      <c r="P195">
        <v>0</v>
      </c>
      <c r="Q195">
        <v>114</v>
      </c>
      <c r="R195">
        <v>0</v>
      </c>
      <c r="S195">
        <v>8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3</v>
      </c>
      <c r="AG195">
        <v>0</v>
      </c>
      <c r="AH195">
        <v>93</v>
      </c>
      <c r="AI195">
        <v>10</v>
      </c>
      <c r="AJ195">
        <v>0</v>
      </c>
      <c r="AK195">
        <v>0</v>
      </c>
      <c r="AL195">
        <v>5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51</v>
      </c>
      <c r="BB195">
        <v>13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29</v>
      </c>
      <c r="BM195">
        <v>5</v>
      </c>
      <c r="BN195">
        <v>0</v>
      </c>
      <c r="BO195">
        <v>0</v>
      </c>
      <c r="BP195">
        <v>0</v>
      </c>
      <c r="BQ195">
        <v>2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3</v>
      </c>
      <c r="BZ195">
        <v>0</v>
      </c>
      <c r="CA195">
        <v>0</v>
      </c>
      <c r="CB195">
        <v>1</v>
      </c>
      <c r="CC195">
        <v>0</v>
      </c>
      <c r="CD195">
        <v>9</v>
      </c>
      <c r="CE195">
        <v>3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8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4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134</v>
      </c>
      <c r="DH195">
        <v>6</v>
      </c>
      <c r="DI195">
        <v>256</v>
      </c>
      <c r="DJ195">
        <v>2.5098039215686274</v>
      </c>
      <c r="DK195">
        <v>21</v>
      </c>
      <c r="DL195">
        <v>0</v>
      </c>
      <c r="DM195">
        <v>0</v>
      </c>
      <c r="DN195">
        <v>34</v>
      </c>
      <c r="DO195">
        <v>8</v>
      </c>
      <c r="DP195">
        <v>30</v>
      </c>
      <c r="DQ195">
        <v>5</v>
      </c>
      <c r="DR195">
        <v>123</v>
      </c>
      <c r="DS195">
        <v>3</v>
      </c>
      <c r="DT195">
        <v>56</v>
      </c>
      <c r="DU195">
        <v>4</v>
      </c>
      <c r="DV195">
        <v>0</v>
      </c>
      <c r="DW195">
        <v>0</v>
      </c>
      <c r="DX195">
        <v>5</v>
      </c>
      <c r="DY195">
        <v>1</v>
      </c>
      <c r="DZ195" t="s">
        <v>248</v>
      </c>
      <c r="EA195" t="s">
        <v>305</v>
      </c>
      <c r="EB195" t="s">
        <v>260</v>
      </c>
      <c r="EC195">
        <v>42029</v>
      </c>
      <c r="ED195">
        <v>0.28819444444444448</v>
      </c>
      <c r="EE195">
        <v>0.39583333333333331</v>
      </c>
      <c r="EF195" t="s">
        <v>491</v>
      </c>
      <c r="EG195">
        <v>8.5010144850000007</v>
      </c>
      <c r="EH195">
        <v>77.655967219999994</v>
      </c>
      <c r="EJ195">
        <v>0</v>
      </c>
      <c r="EK195">
        <v>1</v>
      </c>
      <c r="EO195">
        <v>1</v>
      </c>
      <c r="EP195">
        <v>1</v>
      </c>
      <c r="EQ195">
        <v>0</v>
      </c>
      <c r="ER195">
        <v>1</v>
      </c>
      <c r="ES195">
        <v>0</v>
      </c>
      <c r="ET195">
        <v>0</v>
      </c>
      <c r="EU195">
        <v>0</v>
      </c>
      <c r="EV195">
        <v>3</v>
      </c>
      <c r="EW195">
        <v>1</v>
      </c>
      <c r="EZ195">
        <v>0</v>
      </c>
      <c r="FA195">
        <v>0</v>
      </c>
      <c r="FB195">
        <v>0</v>
      </c>
      <c r="FC195">
        <v>0</v>
      </c>
      <c r="FD195">
        <v>2</v>
      </c>
      <c r="FE195">
        <v>1</v>
      </c>
      <c r="FF195" t="s">
        <v>495</v>
      </c>
      <c r="FG195">
        <v>0</v>
      </c>
      <c r="FH195">
        <v>0</v>
      </c>
      <c r="FI195">
        <v>0</v>
      </c>
      <c r="GC195">
        <v>0.12</v>
      </c>
      <c r="GD195">
        <v>0</v>
      </c>
      <c r="GK195">
        <v>1</v>
      </c>
      <c r="HC195">
        <v>0</v>
      </c>
      <c r="HD195">
        <v>0</v>
      </c>
      <c r="HE195">
        <v>0</v>
      </c>
      <c r="HG195">
        <v>0</v>
      </c>
      <c r="HH195">
        <v>2</v>
      </c>
      <c r="HI195">
        <v>1</v>
      </c>
      <c r="HL195">
        <v>1</v>
      </c>
      <c r="HN195">
        <v>1</v>
      </c>
      <c r="HT195">
        <v>1</v>
      </c>
      <c r="IR195">
        <v>4</v>
      </c>
      <c r="IT195">
        <v>409.98050239999998</v>
      </c>
      <c r="IU195">
        <v>2</v>
      </c>
      <c r="IV195">
        <v>4</v>
      </c>
      <c r="IW195">
        <v>0</v>
      </c>
      <c r="IX195">
        <v>6.99</v>
      </c>
      <c r="IY195">
        <v>51.87</v>
      </c>
      <c r="JB195">
        <v>4.8782809999999999E-3</v>
      </c>
      <c r="JC195">
        <v>9.7565619999999999E-3</v>
      </c>
      <c r="JD195">
        <v>0</v>
      </c>
      <c r="JE195">
        <v>1.7049590999999999E-2</v>
      </c>
      <c r="JJ195" t="s">
        <v>496</v>
      </c>
    </row>
    <row r="196" spans="1:270" x14ac:dyDescent="0.35">
      <c r="A196">
        <v>2015</v>
      </c>
      <c r="B196" t="s">
        <v>455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0</v>
      </c>
      <c r="L196">
        <v>2</v>
      </c>
      <c r="M196">
        <v>0</v>
      </c>
      <c r="N196">
        <v>0</v>
      </c>
      <c r="O196">
        <v>0</v>
      </c>
      <c r="P196">
        <v>0</v>
      </c>
      <c r="Q196">
        <v>65</v>
      </c>
      <c r="R196">
        <v>0</v>
      </c>
      <c r="S196">
        <v>0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8</v>
      </c>
      <c r="AI196">
        <v>4</v>
      </c>
      <c r="AJ196">
        <v>0</v>
      </c>
      <c r="AK196">
        <v>0</v>
      </c>
      <c r="AL196">
        <v>2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2</v>
      </c>
      <c r="BB196">
        <v>2</v>
      </c>
      <c r="BC196">
        <v>0</v>
      </c>
      <c r="BD196">
        <v>0</v>
      </c>
      <c r="BE196">
        <v>3</v>
      </c>
      <c r="BF196">
        <v>0</v>
      </c>
      <c r="BG196">
        <v>0</v>
      </c>
      <c r="BH196">
        <v>0</v>
      </c>
      <c r="BI196">
        <v>0</v>
      </c>
      <c r="BJ196">
        <v>16</v>
      </c>
      <c r="BK196">
        <v>0</v>
      </c>
      <c r="BL196">
        <v>20</v>
      </c>
      <c r="BM196">
        <v>3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0</v>
      </c>
      <c r="CC196">
        <v>0</v>
      </c>
      <c r="CD196">
        <v>2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76</v>
      </c>
      <c r="DH196">
        <v>7</v>
      </c>
      <c r="DI196">
        <v>104</v>
      </c>
      <c r="DJ196">
        <v>1.0196078431372548</v>
      </c>
      <c r="DK196">
        <v>14</v>
      </c>
      <c r="DL196">
        <v>0</v>
      </c>
      <c r="DM196">
        <v>0</v>
      </c>
      <c r="DN196">
        <v>21</v>
      </c>
      <c r="DO196">
        <v>4</v>
      </c>
      <c r="DP196">
        <v>9</v>
      </c>
      <c r="DQ196">
        <v>5</v>
      </c>
      <c r="DR196">
        <v>69</v>
      </c>
      <c r="DS196">
        <v>3</v>
      </c>
      <c r="DT196">
        <v>2</v>
      </c>
      <c r="DU196">
        <v>1</v>
      </c>
      <c r="DV196">
        <v>0</v>
      </c>
      <c r="DW196">
        <v>0</v>
      </c>
      <c r="DX196">
        <v>2</v>
      </c>
      <c r="DY196">
        <v>1</v>
      </c>
      <c r="DZ196" t="s">
        <v>248</v>
      </c>
      <c r="EA196" t="s">
        <v>305</v>
      </c>
      <c r="EB196" t="s">
        <v>260</v>
      </c>
      <c r="EC196">
        <v>42029</v>
      </c>
      <c r="ED196">
        <v>0.54166666666666663</v>
      </c>
      <c r="EE196">
        <v>0.59375</v>
      </c>
      <c r="EF196" t="s">
        <v>491</v>
      </c>
      <c r="EG196">
        <v>8.4986683109999994</v>
      </c>
      <c r="EH196">
        <v>77.592115719999995</v>
      </c>
      <c r="EJ196">
        <v>0</v>
      </c>
      <c r="EK196">
        <v>1</v>
      </c>
      <c r="EL196" t="s">
        <v>264</v>
      </c>
      <c r="EM196">
        <v>0.25</v>
      </c>
      <c r="EN196">
        <v>20.192280390000001</v>
      </c>
      <c r="EO196">
        <v>1</v>
      </c>
      <c r="EP196">
        <v>1</v>
      </c>
      <c r="EQ196">
        <v>1</v>
      </c>
      <c r="ER196">
        <v>1</v>
      </c>
      <c r="ES196">
        <v>0</v>
      </c>
      <c r="ET196">
        <v>0</v>
      </c>
      <c r="EU196">
        <v>0</v>
      </c>
      <c r="EV196">
        <v>4</v>
      </c>
      <c r="EW196">
        <v>1</v>
      </c>
      <c r="EZ196">
        <v>0</v>
      </c>
      <c r="FA196">
        <v>0</v>
      </c>
      <c r="FB196">
        <v>0</v>
      </c>
      <c r="FC196">
        <v>0</v>
      </c>
      <c r="FD196">
        <v>2</v>
      </c>
      <c r="FE196">
        <v>1</v>
      </c>
      <c r="FF196" t="s">
        <v>497</v>
      </c>
      <c r="FG196">
        <v>0</v>
      </c>
      <c r="FH196">
        <v>0</v>
      </c>
      <c r="FI196">
        <v>20.192280390000001</v>
      </c>
      <c r="GC196">
        <v>0.12</v>
      </c>
      <c r="GD196">
        <v>2.4230736469999998</v>
      </c>
      <c r="GK196">
        <v>0</v>
      </c>
      <c r="HC196">
        <v>1</v>
      </c>
      <c r="HD196">
        <v>0</v>
      </c>
      <c r="HE196">
        <v>0</v>
      </c>
      <c r="HG196">
        <v>1</v>
      </c>
      <c r="HH196">
        <v>2</v>
      </c>
      <c r="HT196">
        <v>1</v>
      </c>
      <c r="IR196">
        <v>1</v>
      </c>
      <c r="IT196">
        <v>306.64439479999999</v>
      </c>
      <c r="IU196">
        <v>2</v>
      </c>
      <c r="IV196">
        <v>1</v>
      </c>
      <c r="IW196">
        <v>0</v>
      </c>
      <c r="IX196">
        <v>2.31</v>
      </c>
      <c r="IY196">
        <v>38.19</v>
      </c>
      <c r="JB196">
        <v>6.5222129999999998E-3</v>
      </c>
      <c r="JC196">
        <v>3.2611060000000002E-3</v>
      </c>
      <c r="JD196">
        <v>0</v>
      </c>
      <c r="JE196">
        <v>7.5331560000000001E-3</v>
      </c>
      <c r="JF196" t="s">
        <v>456</v>
      </c>
    </row>
    <row r="197" spans="1:270" x14ac:dyDescent="0.35">
      <c r="A197">
        <v>2015</v>
      </c>
      <c r="B197" t="s">
        <v>399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6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84</v>
      </c>
      <c r="R197">
        <v>0</v>
      </c>
      <c r="S197">
        <v>51</v>
      </c>
      <c r="T197">
        <v>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103</v>
      </c>
      <c r="AE197">
        <v>2</v>
      </c>
      <c r="AF197">
        <v>5</v>
      </c>
      <c r="AG197">
        <v>0</v>
      </c>
      <c r="AH197">
        <v>57</v>
      </c>
      <c r="AI197">
        <v>10</v>
      </c>
      <c r="AJ197">
        <v>0</v>
      </c>
      <c r="AK197">
        <v>132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8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67</v>
      </c>
      <c r="BA197">
        <v>23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6</v>
      </c>
      <c r="BJ197">
        <v>0</v>
      </c>
      <c r="BK197">
        <v>2</v>
      </c>
      <c r="BL197">
        <v>389</v>
      </c>
      <c r="BM197">
        <v>7</v>
      </c>
      <c r="BN197">
        <v>0</v>
      </c>
      <c r="BO197">
        <v>0</v>
      </c>
      <c r="BP197">
        <v>0</v>
      </c>
      <c r="BQ197">
        <v>0</v>
      </c>
      <c r="BR197">
        <v>22</v>
      </c>
      <c r="BS197">
        <v>0</v>
      </c>
      <c r="BT197">
        <v>0</v>
      </c>
      <c r="BU197">
        <v>5</v>
      </c>
      <c r="BV197">
        <v>1</v>
      </c>
      <c r="BW197">
        <v>0</v>
      </c>
      <c r="BX197">
        <v>5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7</v>
      </c>
      <c r="CE197">
        <v>2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6</v>
      </c>
      <c r="CV197">
        <v>0</v>
      </c>
      <c r="CW197">
        <v>0</v>
      </c>
      <c r="CX197">
        <v>0</v>
      </c>
      <c r="CY197">
        <v>2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94</v>
      </c>
      <c r="DH197">
        <v>6</v>
      </c>
      <c r="DI197">
        <v>545</v>
      </c>
      <c r="DJ197">
        <v>5.3431372549019605</v>
      </c>
      <c r="DK197">
        <v>24</v>
      </c>
      <c r="DL197">
        <v>27</v>
      </c>
      <c r="DM197">
        <v>2</v>
      </c>
      <c r="DN197">
        <v>28</v>
      </c>
      <c r="DO197">
        <v>6</v>
      </c>
      <c r="DP197">
        <v>171</v>
      </c>
      <c r="DQ197">
        <v>7</v>
      </c>
      <c r="DR197">
        <v>85</v>
      </c>
      <c r="DS197">
        <v>2</v>
      </c>
      <c r="DT197">
        <v>28</v>
      </c>
      <c r="DU197">
        <v>4</v>
      </c>
      <c r="DV197">
        <v>0</v>
      </c>
      <c r="DW197">
        <v>0</v>
      </c>
      <c r="DX197">
        <v>206</v>
      </c>
      <c r="DY197">
        <v>3</v>
      </c>
      <c r="DZ197" t="s">
        <v>248</v>
      </c>
      <c r="EA197" t="s">
        <v>273</v>
      </c>
      <c r="EB197" t="s">
        <v>250</v>
      </c>
      <c r="EC197">
        <v>42029</v>
      </c>
      <c r="ED197">
        <v>0.41666666666666669</v>
      </c>
      <c r="EE197">
        <v>0.45833333333333331</v>
      </c>
      <c r="EG197">
        <v>8.790950638</v>
      </c>
      <c r="EH197">
        <v>77.767012050000005</v>
      </c>
      <c r="IT197">
        <v>232.3494997</v>
      </c>
      <c r="IU197">
        <v>2</v>
      </c>
      <c r="IV197">
        <v>3</v>
      </c>
      <c r="IW197">
        <v>0</v>
      </c>
      <c r="IX197">
        <v>2.15</v>
      </c>
      <c r="IY197">
        <v>43.05</v>
      </c>
      <c r="JB197">
        <v>8.6077219999999999E-3</v>
      </c>
      <c r="JC197">
        <v>1.2911584E-2</v>
      </c>
      <c r="JD197">
        <v>0</v>
      </c>
      <c r="JE197">
        <v>9.2533019999999997E-3</v>
      </c>
    </row>
    <row r="198" spans="1:270" x14ac:dyDescent="0.35">
      <c r="A198">
        <v>2015</v>
      </c>
      <c r="B198" t="s">
        <v>371</v>
      </c>
      <c r="C198">
        <v>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446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3</v>
      </c>
      <c r="AE198">
        <v>0</v>
      </c>
      <c r="AF198">
        <v>0</v>
      </c>
      <c r="AG198">
        <v>0</v>
      </c>
      <c r="AH198">
        <v>37</v>
      </c>
      <c r="AI198">
        <v>4</v>
      </c>
      <c r="AJ198">
        <v>0</v>
      </c>
      <c r="AK198">
        <v>0</v>
      </c>
      <c r="AL198">
        <v>89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20</v>
      </c>
      <c r="BB198">
        <v>11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5</v>
      </c>
      <c r="BM198">
        <v>2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539</v>
      </c>
      <c r="DH198">
        <v>5</v>
      </c>
      <c r="DI198">
        <v>581</v>
      </c>
      <c r="DJ198">
        <v>5.6960784313725492</v>
      </c>
      <c r="DK198">
        <v>11</v>
      </c>
      <c r="DL198">
        <v>0</v>
      </c>
      <c r="DM198">
        <v>0</v>
      </c>
      <c r="DN198">
        <v>14</v>
      </c>
      <c r="DO198">
        <v>3</v>
      </c>
      <c r="DP198">
        <v>98</v>
      </c>
      <c r="DQ198">
        <v>4</v>
      </c>
      <c r="DR198">
        <v>447</v>
      </c>
      <c r="DS198">
        <v>2</v>
      </c>
      <c r="DT198">
        <v>20</v>
      </c>
      <c r="DU198">
        <v>1</v>
      </c>
      <c r="DV198">
        <v>0</v>
      </c>
      <c r="DW198">
        <v>0</v>
      </c>
      <c r="DX198">
        <v>2</v>
      </c>
      <c r="DY198">
        <v>1</v>
      </c>
      <c r="DZ198" t="s">
        <v>248</v>
      </c>
      <c r="EA198" t="s">
        <v>249</v>
      </c>
      <c r="EB198" t="s">
        <v>250</v>
      </c>
      <c r="EC198">
        <v>42029</v>
      </c>
      <c r="ED198">
        <v>0.5625</v>
      </c>
      <c r="EE198">
        <v>0.59375</v>
      </c>
      <c r="EF198" t="s">
        <v>487</v>
      </c>
      <c r="EG198">
        <v>8.6514819060000008</v>
      </c>
      <c r="EH198">
        <v>77.984866299999993</v>
      </c>
      <c r="EJ198">
        <v>0</v>
      </c>
      <c r="EK198">
        <v>1</v>
      </c>
      <c r="EL198" t="s">
        <v>264</v>
      </c>
      <c r="EM198">
        <v>1</v>
      </c>
      <c r="EN198">
        <v>395.29455960000001</v>
      </c>
      <c r="EO198">
        <v>1</v>
      </c>
      <c r="EP198">
        <v>1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3</v>
      </c>
      <c r="EW198">
        <v>1</v>
      </c>
      <c r="EZ198">
        <v>0</v>
      </c>
      <c r="FA198">
        <v>0</v>
      </c>
      <c r="FB198">
        <v>0</v>
      </c>
      <c r="FC198">
        <v>0</v>
      </c>
      <c r="FE198">
        <v>1</v>
      </c>
      <c r="FF198" t="s">
        <v>424</v>
      </c>
      <c r="FG198">
        <v>0.12</v>
      </c>
      <c r="FH198">
        <v>47.435347149999998</v>
      </c>
      <c r="FI198">
        <v>347.85921239999999</v>
      </c>
      <c r="GC198">
        <v>0.12</v>
      </c>
      <c r="GD198">
        <v>47.435347149999998</v>
      </c>
      <c r="GK198">
        <v>1</v>
      </c>
      <c r="HC198">
        <v>0</v>
      </c>
      <c r="HD198">
        <v>0</v>
      </c>
      <c r="HE198">
        <v>0</v>
      </c>
      <c r="HG198">
        <v>0</v>
      </c>
      <c r="HH198">
        <v>2</v>
      </c>
      <c r="IT198">
        <v>682.78249979999998</v>
      </c>
      <c r="IU198">
        <v>1</v>
      </c>
      <c r="IV198">
        <v>5</v>
      </c>
      <c r="IW198">
        <v>0</v>
      </c>
      <c r="IX198">
        <v>4.55</v>
      </c>
      <c r="IY198">
        <v>15.92</v>
      </c>
      <c r="JB198">
        <v>1.464595E-3</v>
      </c>
      <c r="JC198">
        <v>7.3229760000000001E-3</v>
      </c>
      <c r="JD198">
        <v>0</v>
      </c>
      <c r="JE198">
        <v>6.6639079999999996E-3</v>
      </c>
    </row>
    <row r="199" spans="1:270" x14ac:dyDescent="0.35">
      <c r="A199">
        <v>2015</v>
      </c>
      <c r="B199" t="s">
        <v>326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75</v>
      </c>
      <c r="R199">
        <v>0</v>
      </c>
      <c r="S199">
        <v>0</v>
      </c>
      <c r="T199">
        <v>129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11</v>
      </c>
      <c r="AE199">
        <v>12</v>
      </c>
      <c r="AF199">
        <v>0</v>
      </c>
      <c r="AG199">
        <v>91</v>
      </c>
      <c r="AH199">
        <v>96</v>
      </c>
      <c r="AI199">
        <v>12</v>
      </c>
      <c r="AJ199">
        <v>0</v>
      </c>
      <c r="AK199">
        <v>96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12</v>
      </c>
      <c r="AU199">
        <v>0</v>
      </c>
      <c r="AV199">
        <v>0</v>
      </c>
      <c r="AW199">
        <v>3</v>
      </c>
      <c r="AX199">
        <v>0</v>
      </c>
      <c r="AY199">
        <v>0</v>
      </c>
      <c r="AZ199">
        <v>74</v>
      </c>
      <c r="BA199">
        <v>6</v>
      </c>
      <c r="BB199">
        <v>6</v>
      </c>
      <c r="BC199">
        <v>20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4</v>
      </c>
      <c r="BJ199">
        <v>0</v>
      </c>
      <c r="BK199">
        <v>2</v>
      </c>
      <c r="BL199">
        <v>399</v>
      </c>
      <c r="BM199">
        <v>6</v>
      </c>
      <c r="BN199">
        <v>0</v>
      </c>
      <c r="BO199">
        <v>0</v>
      </c>
      <c r="BP199">
        <v>0</v>
      </c>
      <c r="BQ199">
        <v>1</v>
      </c>
      <c r="BR199">
        <v>78</v>
      </c>
      <c r="BS199">
        <v>0</v>
      </c>
      <c r="BT199">
        <v>0</v>
      </c>
      <c r="BU199">
        <v>209</v>
      </c>
      <c r="BV199">
        <v>2</v>
      </c>
      <c r="BW199">
        <v>6</v>
      </c>
      <c r="BX199">
        <v>23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11</v>
      </c>
      <c r="CE199">
        <v>0</v>
      </c>
      <c r="CF199">
        <v>0</v>
      </c>
      <c r="CG199">
        <v>0</v>
      </c>
      <c r="CH199">
        <v>95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37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2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105</v>
      </c>
      <c r="DH199">
        <v>5</v>
      </c>
      <c r="DI199">
        <v>809</v>
      </c>
      <c r="DJ199">
        <v>7.9313725490196081</v>
      </c>
      <c r="DK199">
        <v>25</v>
      </c>
      <c r="DL199">
        <v>102</v>
      </c>
      <c r="DM199">
        <v>3</v>
      </c>
      <c r="DN199">
        <v>37</v>
      </c>
      <c r="DO199">
        <v>7</v>
      </c>
      <c r="DP199">
        <v>35</v>
      </c>
      <c r="DQ199">
        <v>7</v>
      </c>
      <c r="DR199">
        <v>75</v>
      </c>
      <c r="DS199">
        <v>1</v>
      </c>
      <c r="DT199">
        <v>38</v>
      </c>
      <c r="DU199">
        <v>3</v>
      </c>
      <c r="DV199">
        <v>0</v>
      </c>
      <c r="DW199">
        <v>0</v>
      </c>
      <c r="DX199">
        <v>390</v>
      </c>
      <c r="DY199">
        <v>4</v>
      </c>
      <c r="DZ199" t="s">
        <v>248</v>
      </c>
      <c r="EA199" t="s">
        <v>249</v>
      </c>
      <c r="EB199" t="s">
        <v>250</v>
      </c>
      <c r="EC199">
        <v>42029</v>
      </c>
      <c r="ED199">
        <v>0.45833333333333331</v>
      </c>
      <c r="EE199">
        <v>0.51041666666666663</v>
      </c>
      <c r="EF199" t="s">
        <v>487</v>
      </c>
      <c r="EG199">
        <v>8.6506036230000003</v>
      </c>
      <c r="EH199">
        <v>77.941745979999993</v>
      </c>
      <c r="EJ199">
        <v>0</v>
      </c>
      <c r="EK199">
        <v>1</v>
      </c>
      <c r="EL199" t="s">
        <v>264</v>
      </c>
      <c r="EM199">
        <v>1</v>
      </c>
      <c r="EN199">
        <v>64.223443399999994</v>
      </c>
      <c r="EO199">
        <v>1</v>
      </c>
      <c r="EP199">
        <v>1</v>
      </c>
      <c r="EQ199">
        <v>0</v>
      </c>
      <c r="ER199">
        <v>1</v>
      </c>
      <c r="ES199">
        <v>0</v>
      </c>
      <c r="ET199">
        <v>0</v>
      </c>
      <c r="EU199">
        <v>0</v>
      </c>
      <c r="EV199">
        <v>3</v>
      </c>
      <c r="EW199">
        <v>1</v>
      </c>
      <c r="EZ199">
        <v>0</v>
      </c>
      <c r="FA199">
        <v>0</v>
      </c>
      <c r="FB199">
        <v>0</v>
      </c>
      <c r="FC199">
        <v>0</v>
      </c>
      <c r="FD199">
        <v>12</v>
      </c>
      <c r="FE199">
        <v>1</v>
      </c>
      <c r="FF199" t="s">
        <v>424</v>
      </c>
      <c r="FG199">
        <v>0.25</v>
      </c>
      <c r="FH199">
        <v>16.055860849999998</v>
      </c>
      <c r="FI199">
        <v>48.167582549999999</v>
      </c>
      <c r="GC199">
        <v>0.25</v>
      </c>
      <c r="GD199">
        <v>16.055860849999998</v>
      </c>
      <c r="GE199">
        <v>2</v>
      </c>
      <c r="GF199">
        <v>2</v>
      </c>
      <c r="GG199">
        <v>2</v>
      </c>
      <c r="GI199">
        <v>3</v>
      </c>
      <c r="GK199">
        <v>1</v>
      </c>
      <c r="HC199">
        <v>0</v>
      </c>
      <c r="HD199">
        <v>0</v>
      </c>
      <c r="HE199">
        <v>0</v>
      </c>
      <c r="HG199">
        <v>0</v>
      </c>
      <c r="HH199">
        <v>2</v>
      </c>
      <c r="IT199">
        <v>321.55363269999998</v>
      </c>
      <c r="IU199">
        <v>2</v>
      </c>
      <c r="IV199">
        <v>2</v>
      </c>
      <c r="IW199">
        <v>0</v>
      </c>
      <c r="IX199">
        <v>2.2000000000000002</v>
      </c>
      <c r="IY199">
        <v>20.37</v>
      </c>
      <c r="JB199">
        <v>6.219802E-3</v>
      </c>
      <c r="JC199">
        <v>6.219802E-3</v>
      </c>
      <c r="JD199">
        <v>0</v>
      </c>
      <c r="JE199">
        <v>6.8417820000000002E-3</v>
      </c>
    </row>
    <row r="200" spans="1:270" x14ac:dyDescent="0.35">
      <c r="A200">
        <v>2015</v>
      </c>
      <c r="B200" t="s">
        <v>328</v>
      </c>
      <c r="C200">
        <v>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20</v>
      </c>
      <c r="R200">
        <v>0</v>
      </c>
      <c r="S200">
        <v>6</v>
      </c>
      <c r="T200">
        <v>15</v>
      </c>
      <c r="U200">
        <v>0</v>
      </c>
      <c r="V200">
        <v>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5</v>
      </c>
      <c r="AE200">
        <v>20</v>
      </c>
      <c r="AF200">
        <v>0</v>
      </c>
      <c r="AG200">
        <v>0</v>
      </c>
      <c r="AH200">
        <v>294</v>
      </c>
      <c r="AI200">
        <v>13</v>
      </c>
      <c r="AJ200">
        <v>0</v>
      </c>
      <c r="AK200">
        <v>124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0</v>
      </c>
      <c r="AS200">
        <v>0</v>
      </c>
      <c r="AT200">
        <v>12</v>
      </c>
      <c r="AU200">
        <v>6</v>
      </c>
      <c r="AV200">
        <v>0</v>
      </c>
      <c r="AW200">
        <v>7</v>
      </c>
      <c r="AX200">
        <v>0</v>
      </c>
      <c r="AY200">
        <v>0</v>
      </c>
      <c r="AZ200">
        <v>332</v>
      </c>
      <c r="BA200">
        <v>27</v>
      </c>
      <c r="BB200">
        <v>28</v>
      </c>
      <c r="BC200">
        <v>6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45</v>
      </c>
      <c r="BJ200">
        <v>0</v>
      </c>
      <c r="BK200">
        <v>2</v>
      </c>
      <c r="BL200">
        <v>498</v>
      </c>
      <c r="BM200">
        <v>8</v>
      </c>
      <c r="BN200">
        <v>0</v>
      </c>
      <c r="BO200">
        <v>0</v>
      </c>
      <c r="BP200">
        <v>0</v>
      </c>
      <c r="BQ200">
        <v>1</v>
      </c>
      <c r="BR200">
        <v>13</v>
      </c>
      <c r="BS200">
        <v>0</v>
      </c>
      <c r="BT200">
        <v>0</v>
      </c>
      <c r="BU200">
        <v>25</v>
      </c>
      <c r="BV200">
        <v>1</v>
      </c>
      <c r="BW200">
        <v>2</v>
      </c>
      <c r="BX200">
        <v>25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3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40</v>
      </c>
      <c r="CN200">
        <v>0</v>
      </c>
      <c r="CO200">
        <v>0</v>
      </c>
      <c r="CP200">
        <v>137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3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73</v>
      </c>
      <c r="DH200">
        <v>4</v>
      </c>
      <c r="DI200">
        <v>890</v>
      </c>
      <c r="DJ200">
        <v>8.7254901960784306</v>
      </c>
      <c r="DK200">
        <v>26</v>
      </c>
      <c r="DL200">
        <v>38</v>
      </c>
      <c r="DM200">
        <v>2</v>
      </c>
      <c r="DN200">
        <v>97</v>
      </c>
      <c r="DO200">
        <v>8</v>
      </c>
      <c r="DP200">
        <v>23</v>
      </c>
      <c r="DQ200">
        <v>6</v>
      </c>
      <c r="DR200">
        <v>20</v>
      </c>
      <c r="DS200">
        <v>1</v>
      </c>
      <c r="DT200">
        <v>62</v>
      </c>
      <c r="DU200">
        <v>5</v>
      </c>
      <c r="DV200">
        <v>0</v>
      </c>
      <c r="DW200">
        <v>0</v>
      </c>
      <c r="DX200">
        <v>473</v>
      </c>
      <c r="DY200">
        <v>4</v>
      </c>
      <c r="DZ200" t="s">
        <v>248</v>
      </c>
      <c r="EA200" t="s">
        <v>329</v>
      </c>
      <c r="EB200" t="s">
        <v>250</v>
      </c>
      <c r="EC200">
        <v>42029</v>
      </c>
      <c r="ED200">
        <v>0.61805555555555558</v>
      </c>
      <c r="EE200">
        <v>0.6875</v>
      </c>
      <c r="EF200" t="s">
        <v>487</v>
      </c>
      <c r="EG200">
        <v>8.6980532050000008</v>
      </c>
      <c r="EH200">
        <v>78.056538329999995</v>
      </c>
      <c r="EJ200">
        <v>0</v>
      </c>
      <c r="EL200" t="s">
        <v>264</v>
      </c>
      <c r="EM200">
        <v>1</v>
      </c>
      <c r="EN200">
        <v>131.5935806</v>
      </c>
      <c r="EO200">
        <v>0</v>
      </c>
      <c r="EP200">
        <v>0</v>
      </c>
      <c r="EQ200">
        <v>0</v>
      </c>
      <c r="ER200">
        <v>1</v>
      </c>
      <c r="ES200">
        <v>0</v>
      </c>
      <c r="ET200">
        <v>0</v>
      </c>
      <c r="EU200">
        <v>0</v>
      </c>
      <c r="EV200">
        <v>1</v>
      </c>
      <c r="EW200">
        <v>1</v>
      </c>
      <c r="EX200">
        <v>0</v>
      </c>
      <c r="EY200">
        <v>1</v>
      </c>
      <c r="EZ200">
        <v>1</v>
      </c>
      <c r="FA200">
        <v>0</v>
      </c>
      <c r="FB200">
        <v>0</v>
      </c>
      <c r="FC200">
        <v>0</v>
      </c>
      <c r="FG200">
        <v>1</v>
      </c>
      <c r="FH200">
        <v>131.5935806</v>
      </c>
      <c r="FI200">
        <v>0</v>
      </c>
      <c r="GC200">
        <v>0.5</v>
      </c>
      <c r="GD200">
        <v>65.796790299999998</v>
      </c>
      <c r="GK200">
        <v>1</v>
      </c>
      <c r="HH200">
        <v>0</v>
      </c>
      <c r="IT200">
        <v>403.34403680000003</v>
      </c>
      <c r="IU200">
        <v>1</v>
      </c>
      <c r="IV200">
        <v>6</v>
      </c>
      <c r="IW200">
        <v>0</v>
      </c>
      <c r="IX200">
        <v>3.97</v>
      </c>
      <c r="IY200">
        <v>9.08</v>
      </c>
      <c r="JB200">
        <v>2.4792730000000002E-3</v>
      </c>
      <c r="JC200">
        <v>1.4875638E-2</v>
      </c>
      <c r="JD200">
        <v>0</v>
      </c>
      <c r="JE200">
        <v>9.8427140000000007E-3</v>
      </c>
    </row>
    <row r="201" spans="1:270" x14ac:dyDescent="0.35">
      <c r="A201">
        <v>2015</v>
      </c>
      <c r="B201" t="s">
        <v>498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85</v>
      </c>
      <c r="R201">
        <v>0</v>
      </c>
      <c r="S201">
        <v>0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17</v>
      </c>
      <c r="AF201">
        <v>0</v>
      </c>
      <c r="AG201">
        <v>0</v>
      </c>
      <c r="AH201">
        <v>442</v>
      </c>
      <c r="AI201">
        <v>8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2</v>
      </c>
      <c r="AT201">
        <v>6</v>
      </c>
      <c r="AU201">
        <v>65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10</v>
      </c>
      <c r="BC201">
        <v>7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9</v>
      </c>
      <c r="BM201">
        <v>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9</v>
      </c>
      <c r="BV201">
        <v>0</v>
      </c>
      <c r="BW201">
        <v>1</v>
      </c>
      <c r="BX201">
        <v>0</v>
      </c>
      <c r="BY201">
        <v>0</v>
      </c>
      <c r="BZ201">
        <v>1</v>
      </c>
      <c r="CA201">
        <v>0</v>
      </c>
      <c r="CB201">
        <v>0</v>
      </c>
      <c r="CC201">
        <v>0</v>
      </c>
      <c r="CD201">
        <v>0</v>
      </c>
      <c r="CE201">
        <v>2</v>
      </c>
      <c r="CF201">
        <v>162</v>
      </c>
      <c r="CG201">
        <v>0</v>
      </c>
      <c r="CH201">
        <v>9</v>
      </c>
      <c r="CI201">
        <v>171</v>
      </c>
      <c r="CJ201">
        <v>0</v>
      </c>
      <c r="CK201">
        <v>0</v>
      </c>
      <c r="CL201">
        <v>0</v>
      </c>
      <c r="CM201">
        <v>11</v>
      </c>
      <c r="CN201">
        <v>0</v>
      </c>
      <c r="CO201">
        <v>0</v>
      </c>
      <c r="CP201">
        <v>6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2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107</v>
      </c>
      <c r="DH201">
        <v>4</v>
      </c>
      <c r="DI201">
        <v>567</v>
      </c>
      <c r="DJ201">
        <v>5.5588235294117645</v>
      </c>
      <c r="DK201">
        <v>14</v>
      </c>
      <c r="DL201">
        <v>0</v>
      </c>
      <c r="DM201">
        <v>0</v>
      </c>
      <c r="DN201">
        <v>18</v>
      </c>
      <c r="DO201">
        <v>4</v>
      </c>
      <c r="DP201">
        <v>2</v>
      </c>
      <c r="DQ201">
        <v>1</v>
      </c>
      <c r="DR201">
        <v>91</v>
      </c>
      <c r="DS201">
        <v>3</v>
      </c>
      <c r="DT201">
        <v>92</v>
      </c>
      <c r="DU201">
        <v>5</v>
      </c>
      <c r="DV201">
        <v>0</v>
      </c>
      <c r="DW201">
        <v>0</v>
      </c>
      <c r="DX201">
        <v>5</v>
      </c>
      <c r="DY201">
        <v>1</v>
      </c>
      <c r="DZ201" t="s">
        <v>248</v>
      </c>
      <c r="EA201" t="s">
        <v>463</v>
      </c>
      <c r="EB201" t="s">
        <v>260</v>
      </c>
      <c r="ED201">
        <v>0.3888888888888889</v>
      </c>
      <c r="EE201">
        <v>0.47916666666666669</v>
      </c>
      <c r="EF201" t="s">
        <v>499</v>
      </c>
      <c r="EG201">
        <v>8.3488917330000003</v>
      </c>
      <c r="EH201">
        <v>77.94279487</v>
      </c>
      <c r="EJ201">
        <v>0</v>
      </c>
      <c r="EL201" t="s">
        <v>264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1</v>
      </c>
      <c r="EW201">
        <v>0</v>
      </c>
      <c r="EZ201">
        <v>1</v>
      </c>
      <c r="FA201">
        <v>0</v>
      </c>
      <c r="FB201">
        <v>0</v>
      </c>
      <c r="FC201">
        <v>0</v>
      </c>
      <c r="FD201">
        <v>10</v>
      </c>
      <c r="FE201">
        <v>1</v>
      </c>
      <c r="FF201">
        <v>0</v>
      </c>
      <c r="FG201">
        <v>0.25</v>
      </c>
      <c r="FH201">
        <v>0</v>
      </c>
      <c r="FI201">
        <v>0</v>
      </c>
      <c r="FM201">
        <v>1</v>
      </c>
      <c r="GB201">
        <v>1</v>
      </c>
      <c r="GC201">
        <v>0</v>
      </c>
      <c r="GD201">
        <v>0</v>
      </c>
      <c r="GK201">
        <v>1</v>
      </c>
      <c r="HC201">
        <v>1</v>
      </c>
      <c r="HD201">
        <v>0</v>
      </c>
      <c r="HE201">
        <v>0</v>
      </c>
      <c r="HG201">
        <v>1</v>
      </c>
      <c r="HH201">
        <v>2</v>
      </c>
      <c r="IT201">
        <v>440.03532230000002</v>
      </c>
      <c r="IU201">
        <v>0</v>
      </c>
      <c r="IV201">
        <v>0</v>
      </c>
      <c r="IW201">
        <v>0</v>
      </c>
      <c r="IX201">
        <v>3.97</v>
      </c>
      <c r="IY201">
        <v>3.56</v>
      </c>
      <c r="JB201">
        <v>0</v>
      </c>
      <c r="JC201">
        <v>0</v>
      </c>
      <c r="JD201">
        <v>0</v>
      </c>
      <c r="JE201">
        <v>9.0220030000000007E-3</v>
      </c>
    </row>
    <row r="202" spans="1:270" x14ac:dyDescent="0.35">
      <c r="A202">
        <v>2015</v>
      </c>
      <c r="B202" t="s">
        <v>410</v>
      </c>
      <c r="C202">
        <v>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102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4</v>
      </c>
      <c r="AA202">
        <v>0</v>
      </c>
      <c r="AB202">
        <v>0</v>
      </c>
      <c r="AC202">
        <v>0</v>
      </c>
      <c r="AD202">
        <v>8</v>
      </c>
      <c r="AE202">
        <v>2</v>
      </c>
      <c r="AF202">
        <v>0</v>
      </c>
      <c r="AG202">
        <v>0</v>
      </c>
      <c r="AH202">
        <v>34</v>
      </c>
      <c r="AI202">
        <v>12</v>
      </c>
      <c r="AJ202">
        <v>0</v>
      </c>
      <c r="AK202">
        <v>73</v>
      </c>
      <c r="AL202">
        <v>25</v>
      </c>
      <c r="AM202">
        <v>0</v>
      </c>
      <c r="AN202">
        <v>0</v>
      </c>
      <c r="AO202">
        <v>9</v>
      </c>
      <c r="AP202">
        <v>0</v>
      </c>
      <c r="AQ202">
        <v>0</v>
      </c>
      <c r="AR202">
        <v>0</v>
      </c>
      <c r="AS202">
        <v>0</v>
      </c>
      <c r="AT202">
        <v>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12</v>
      </c>
      <c r="BA202">
        <v>6</v>
      </c>
      <c r="BB202">
        <v>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6</v>
      </c>
      <c r="BJ202">
        <v>2</v>
      </c>
      <c r="BK202">
        <v>16</v>
      </c>
      <c r="BL202">
        <v>116</v>
      </c>
      <c r="BM202">
        <v>6</v>
      </c>
      <c r="BN202">
        <v>0</v>
      </c>
      <c r="BO202">
        <v>0</v>
      </c>
      <c r="BP202">
        <v>0</v>
      </c>
      <c r="BQ202">
        <v>3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3</v>
      </c>
      <c r="BZ202">
        <v>3</v>
      </c>
      <c r="CA202">
        <v>0</v>
      </c>
      <c r="CB202">
        <v>0</v>
      </c>
      <c r="CC202">
        <v>0</v>
      </c>
      <c r="CD202">
        <v>12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2</v>
      </c>
      <c r="CV202">
        <v>0</v>
      </c>
      <c r="CW202">
        <v>2</v>
      </c>
      <c r="CX202">
        <v>0</v>
      </c>
      <c r="CY202">
        <v>2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10</v>
      </c>
      <c r="DG202">
        <v>166</v>
      </c>
      <c r="DH202">
        <v>9</v>
      </c>
      <c r="DI202">
        <v>316</v>
      </c>
      <c r="DJ202">
        <v>3.0980392156862746</v>
      </c>
      <c r="DK202">
        <v>27</v>
      </c>
      <c r="DL202">
        <v>0</v>
      </c>
      <c r="DM202">
        <v>0</v>
      </c>
      <c r="DN202">
        <v>49</v>
      </c>
      <c r="DO202">
        <v>10</v>
      </c>
      <c r="DP202">
        <v>53</v>
      </c>
      <c r="DQ202">
        <v>7</v>
      </c>
      <c r="DR202">
        <v>118</v>
      </c>
      <c r="DS202">
        <v>5</v>
      </c>
      <c r="DT202">
        <v>11</v>
      </c>
      <c r="DU202">
        <v>3</v>
      </c>
      <c r="DV202">
        <v>0</v>
      </c>
      <c r="DW202">
        <v>0</v>
      </c>
      <c r="DX202">
        <v>85</v>
      </c>
      <c r="DY202">
        <v>2</v>
      </c>
      <c r="DZ202" t="s">
        <v>248</v>
      </c>
      <c r="EA202" t="s">
        <v>273</v>
      </c>
      <c r="EB202" t="s">
        <v>250</v>
      </c>
      <c r="EC202">
        <v>42029</v>
      </c>
      <c r="ED202">
        <v>0.46527777777777773</v>
      </c>
      <c r="EE202">
        <v>0.52777777777777779</v>
      </c>
      <c r="EG202">
        <v>8.7905373059999992</v>
      </c>
      <c r="EH202">
        <v>77.748697250000006</v>
      </c>
      <c r="IT202">
        <v>283.65478710000002</v>
      </c>
      <c r="IU202">
        <v>1</v>
      </c>
      <c r="IV202">
        <v>3</v>
      </c>
      <c r="IW202">
        <v>0</v>
      </c>
      <c r="IX202">
        <v>2.12</v>
      </c>
      <c r="IY202">
        <v>46.76</v>
      </c>
      <c r="JB202">
        <v>3.5254119999999999E-3</v>
      </c>
      <c r="JC202">
        <v>1.0576235999999999E-2</v>
      </c>
      <c r="JD202">
        <v>0</v>
      </c>
      <c r="JE202">
        <v>7.4738740000000001E-3</v>
      </c>
      <c r="JF202" t="s">
        <v>365</v>
      </c>
    </row>
    <row r="203" spans="1:270" x14ac:dyDescent="0.35">
      <c r="A203">
        <v>2015</v>
      </c>
      <c r="B203" t="s">
        <v>338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175</v>
      </c>
      <c r="AE203">
        <v>0</v>
      </c>
      <c r="AF203">
        <v>0</v>
      </c>
      <c r="AG203">
        <v>0</v>
      </c>
      <c r="AH203">
        <v>17</v>
      </c>
      <c r="AI203">
        <v>4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2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43</v>
      </c>
      <c r="BA203">
        <v>12</v>
      </c>
      <c r="BB203">
        <v>0</v>
      </c>
      <c r="BC203">
        <v>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</v>
      </c>
      <c r="BJ203">
        <v>0</v>
      </c>
      <c r="BK203">
        <v>0</v>
      </c>
      <c r="BL203">
        <v>269</v>
      </c>
      <c r="BM203">
        <v>5</v>
      </c>
      <c r="BN203">
        <v>0</v>
      </c>
      <c r="BO203">
        <v>0</v>
      </c>
      <c r="BP203">
        <v>0</v>
      </c>
      <c r="BQ203">
        <v>0</v>
      </c>
      <c r="BR203">
        <v>13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36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2</v>
      </c>
      <c r="DH203">
        <v>1</v>
      </c>
      <c r="DI203">
        <v>288</v>
      </c>
      <c r="DJ203">
        <v>2.8235294117647061</v>
      </c>
      <c r="DK203">
        <v>10</v>
      </c>
      <c r="DL203">
        <v>13</v>
      </c>
      <c r="DM203">
        <v>1</v>
      </c>
      <c r="DN203">
        <v>4</v>
      </c>
      <c r="DO203">
        <v>2</v>
      </c>
      <c r="DP203">
        <v>212</v>
      </c>
      <c r="DQ203">
        <v>3</v>
      </c>
      <c r="DR203">
        <v>0</v>
      </c>
      <c r="DS203">
        <v>0</v>
      </c>
      <c r="DT203">
        <v>14</v>
      </c>
      <c r="DU203">
        <v>2</v>
      </c>
      <c r="DV203">
        <v>0</v>
      </c>
      <c r="DW203">
        <v>0</v>
      </c>
      <c r="DX203">
        <v>45</v>
      </c>
      <c r="DY203">
        <v>2</v>
      </c>
      <c r="DZ203" t="s">
        <v>248</v>
      </c>
      <c r="EA203" t="s">
        <v>292</v>
      </c>
      <c r="EB203" t="s">
        <v>260</v>
      </c>
      <c r="EC203">
        <v>42029</v>
      </c>
      <c r="ED203">
        <v>0.64236111111111105</v>
      </c>
      <c r="EE203">
        <v>0.66666666666666663</v>
      </c>
      <c r="EF203" t="s">
        <v>488</v>
      </c>
      <c r="EG203">
        <v>8.7383128800000005</v>
      </c>
      <c r="EH203">
        <v>77.492876170000002</v>
      </c>
      <c r="EJ203">
        <v>0</v>
      </c>
      <c r="EK203">
        <v>1</v>
      </c>
      <c r="EM203">
        <v>1</v>
      </c>
      <c r="EN203">
        <v>81.478949999999998</v>
      </c>
      <c r="EO203">
        <v>1</v>
      </c>
      <c r="EP203">
        <v>1</v>
      </c>
      <c r="EQ203">
        <v>0</v>
      </c>
      <c r="ER203">
        <v>1</v>
      </c>
      <c r="ES203">
        <v>0</v>
      </c>
      <c r="ET203">
        <v>0</v>
      </c>
      <c r="EU203">
        <v>0</v>
      </c>
      <c r="EV203">
        <v>3</v>
      </c>
      <c r="EW203">
        <v>1</v>
      </c>
      <c r="EZ203">
        <v>0</v>
      </c>
      <c r="FA203">
        <v>0</v>
      </c>
      <c r="FB203">
        <v>0</v>
      </c>
      <c r="FC203">
        <v>0</v>
      </c>
      <c r="FG203">
        <v>0.75</v>
      </c>
      <c r="FH203">
        <v>61.109212499999998</v>
      </c>
      <c r="FI203">
        <v>20.369737499999999</v>
      </c>
      <c r="FL203">
        <v>1</v>
      </c>
      <c r="FM203">
        <v>1</v>
      </c>
      <c r="GB203">
        <v>2</v>
      </c>
      <c r="GC203">
        <v>0.5</v>
      </c>
      <c r="GD203">
        <v>40.739474999999999</v>
      </c>
      <c r="GE203">
        <v>2</v>
      </c>
      <c r="GF203">
        <v>1</v>
      </c>
      <c r="GG203">
        <v>2</v>
      </c>
      <c r="GI203">
        <v>3</v>
      </c>
      <c r="GK203">
        <v>1</v>
      </c>
      <c r="HH203">
        <v>0</v>
      </c>
      <c r="HR203">
        <v>1</v>
      </c>
      <c r="IR203">
        <v>1</v>
      </c>
      <c r="IT203">
        <v>306.58362579999999</v>
      </c>
      <c r="IU203">
        <v>1</v>
      </c>
      <c r="IV203">
        <v>3</v>
      </c>
      <c r="IW203">
        <v>0</v>
      </c>
      <c r="IX203">
        <v>0.6</v>
      </c>
      <c r="IY203">
        <v>70.77</v>
      </c>
      <c r="IZ203">
        <v>52</v>
      </c>
      <c r="JA203">
        <v>4</v>
      </c>
      <c r="JB203">
        <v>3.261753E-3</v>
      </c>
      <c r="JC203">
        <v>9.7852579999999998E-3</v>
      </c>
      <c r="JD203">
        <v>0</v>
      </c>
      <c r="JE203">
        <v>1.9570519999999999E-3</v>
      </c>
    </row>
    <row r="204" spans="1:270" x14ac:dyDescent="0.35">
      <c r="A204">
        <v>2015</v>
      </c>
      <c r="B204" t="s">
        <v>342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47</v>
      </c>
      <c r="R204">
        <v>0</v>
      </c>
      <c r="S204">
        <v>0</v>
      </c>
      <c r="T204">
        <v>46</v>
      </c>
      <c r="U204">
        <v>0</v>
      </c>
      <c r="V204">
        <v>6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17</v>
      </c>
      <c r="AE204">
        <v>2</v>
      </c>
      <c r="AF204">
        <v>0</v>
      </c>
      <c r="AG204">
        <v>0</v>
      </c>
      <c r="AH204">
        <v>41</v>
      </c>
      <c r="AI204">
        <v>7</v>
      </c>
      <c r="AJ204">
        <v>0</v>
      </c>
      <c r="AK204">
        <v>36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5</v>
      </c>
      <c r="AU204">
        <v>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11</v>
      </c>
      <c r="BB204">
        <v>0</v>
      </c>
      <c r="BC204">
        <v>25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43</v>
      </c>
      <c r="BL204">
        <v>133</v>
      </c>
      <c r="BM204">
        <v>7</v>
      </c>
      <c r="BN204">
        <v>0</v>
      </c>
      <c r="BO204">
        <v>0</v>
      </c>
      <c r="BP204">
        <v>0</v>
      </c>
      <c r="BQ204">
        <v>0</v>
      </c>
      <c r="BR204">
        <v>13</v>
      </c>
      <c r="BS204">
        <v>0</v>
      </c>
      <c r="BT204">
        <v>0</v>
      </c>
      <c r="BU204">
        <v>19</v>
      </c>
      <c r="BV204">
        <v>1</v>
      </c>
      <c r="BW204">
        <v>1</v>
      </c>
      <c r="BX204">
        <v>19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12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17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115</v>
      </c>
      <c r="DH204">
        <v>3</v>
      </c>
      <c r="DI204">
        <v>308</v>
      </c>
      <c r="DJ204">
        <v>3.0196078431372548</v>
      </c>
      <c r="DK204">
        <v>18</v>
      </c>
      <c r="DL204">
        <v>33</v>
      </c>
      <c r="DM204">
        <v>3</v>
      </c>
      <c r="DN204">
        <v>52</v>
      </c>
      <c r="DO204">
        <v>4</v>
      </c>
      <c r="DP204">
        <v>29</v>
      </c>
      <c r="DQ204">
        <v>2</v>
      </c>
      <c r="DR204">
        <v>47</v>
      </c>
      <c r="DS204">
        <v>1</v>
      </c>
      <c r="DT204">
        <v>42</v>
      </c>
      <c r="DU204">
        <v>5</v>
      </c>
      <c r="DV204">
        <v>0</v>
      </c>
      <c r="DW204">
        <v>0</v>
      </c>
      <c r="DX204">
        <v>88</v>
      </c>
      <c r="DY204">
        <v>3</v>
      </c>
      <c r="DZ204" t="s">
        <v>248</v>
      </c>
      <c r="EA204" t="s">
        <v>249</v>
      </c>
      <c r="EB204" t="s">
        <v>250</v>
      </c>
      <c r="ED204">
        <v>0.51388888888888895</v>
      </c>
      <c r="EE204">
        <v>0.5625</v>
      </c>
      <c r="EF204" t="s">
        <v>487</v>
      </c>
      <c r="EG204">
        <v>8.641189078</v>
      </c>
      <c r="EH204">
        <v>77.965712179999997</v>
      </c>
      <c r="IT204">
        <v>253.61642499999999</v>
      </c>
      <c r="IU204">
        <v>1</v>
      </c>
      <c r="IV204">
        <v>4</v>
      </c>
      <c r="IW204">
        <v>0</v>
      </c>
      <c r="IX204">
        <v>2.76</v>
      </c>
      <c r="IY204">
        <v>17.829999999999998</v>
      </c>
      <c r="JB204">
        <v>3.9429620000000004E-3</v>
      </c>
      <c r="JC204">
        <v>1.5771849000000001E-2</v>
      </c>
      <c r="JD204">
        <v>0</v>
      </c>
      <c r="JE204">
        <v>1.0882576E-2</v>
      </c>
    </row>
    <row r="205" spans="1:270" x14ac:dyDescent="0.35">
      <c r="A205">
        <v>2015</v>
      </c>
      <c r="B205" t="s">
        <v>465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5</v>
      </c>
      <c r="I205">
        <v>0</v>
      </c>
      <c r="J205">
        <v>2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75</v>
      </c>
      <c r="R205">
        <v>0</v>
      </c>
      <c r="S205">
        <v>9</v>
      </c>
      <c r="T205">
        <v>12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140</v>
      </c>
      <c r="AI205">
        <v>8</v>
      </c>
      <c r="AJ205">
        <v>0</v>
      </c>
      <c r="AK205">
        <v>0</v>
      </c>
      <c r="AL205">
        <v>4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32</v>
      </c>
      <c r="BB205">
        <v>39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31</v>
      </c>
      <c r="BM205">
        <v>4</v>
      </c>
      <c r="BN205">
        <v>0</v>
      </c>
      <c r="BO205">
        <v>0</v>
      </c>
      <c r="BP205">
        <v>0</v>
      </c>
      <c r="BQ205">
        <v>3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5</v>
      </c>
      <c r="CE205">
        <v>46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13</v>
      </c>
      <c r="DG205">
        <v>93</v>
      </c>
      <c r="DH205">
        <v>4</v>
      </c>
      <c r="DI205">
        <v>264</v>
      </c>
      <c r="DJ205">
        <v>2.5882352941176472</v>
      </c>
      <c r="DK205">
        <v>16</v>
      </c>
      <c r="DL205">
        <v>0</v>
      </c>
      <c r="DM205">
        <v>0</v>
      </c>
      <c r="DN205">
        <v>48</v>
      </c>
      <c r="DO205">
        <v>4</v>
      </c>
      <c r="DP205">
        <v>21</v>
      </c>
      <c r="DQ205">
        <v>5</v>
      </c>
      <c r="DR205">
        <v>94</v>
      </c>
      <c r="DS205">
        <v>4</v>
      </c>
      <c r="DT205">
        <v>78</v>
      </c>
      <c r="DU205">
        <v>2</v>
      </c>
      <c r="DV205">
        <v>0</v>
      </c>
      <c r="DW205">
        <v>0</v>
      </c>
      <c r="DX205">
        <v>12</v>
      </c>
      <c r="DY205">
        <v>1</v>
      </c>
      <c r="DZ205" t="s">
        <v>248</v>
      </c>
      <c r="EA205" t="s">
        <v>305</v>
      </c>
      <c r="EB205" t="s">
        <v>260</v>
      </c>
      <c r="EC205">
        <v>42029</v>
      </c>
      <c r="ED205">
        <v>0.41319444444444442</v>
      </c>
      <c r="EE205">
        <v>0.4861111111111111</v>
      </c>
      <c r="EF205" t="s">
        <v>491</v>
      </c>
      <c r="EG205">
        <v>8.4918151720000008</v>
      </c>
      <c r="EH205">
        <v>77.612913539999994</v>
      </c>
      <c r="EJ205">
        <v>0</v>
      </c>
      <c r="EK205">
        <v>1</v>
      </c>
      <c r="EL205" t="s">
        <v>264</v>
      </c>
      <c r="EM205">
        <v>0.75</v>
      </c>
      <c r="EN205">
        <v>51.059924780000003</v>
      </c>
      <c r="EO205">
        <v>1</v>
      </c>
      <c r="EP205">
        <v>1</v>
      </c>
      <c r="EQ205">
        <v>1</v>
      </c>
      <c r="ER205">
        <v>0</v>
      </c>
      <c r="ES205">
        <v>0</v>
      </c>
      <c r="ET205">
        <v>0</v>
      </c>
      <c r="EU205">
        <v>0</v>
      </c>
      <c r="EV205">
        <v>3</v>
      </c>
      <c r="EW205">
        <v>1</v>
      </c>
      <c r="EZ205">
        <v>0</v>
      </c>
      <c r="FA205">
        <v>0</v>
      </c>
      <c r="FB205">
        <v>0</v>
      </c>
      <c r="FC205">
        <v>0</v>
      </c>
      <c r="FD205">
        <v>10</v>
      </c>
      <c r="FE205">
        <v>1</v>
      </c>
      <c r="FF205" t="s">
        <v>501</v>
      </c>
      <c r="FG205">
        <v>0</v>
      </c>
      <c r="FH205">
        <v>0</v>
      </c>
      <c r="FI205">
        <v>51.059924780000003</v>
      </c>
      <c r="GC205">
        <v>0.12</v>
      </c>
      <c r="GD205">
        <v>6.1271909740000003</v>
      </c>
      <c r="GK205">
        <v>1</v>
      </c>
      <c r="HC205">
        <v>0</v>
      </c>
      <c r="HD205">
        <v>0</v>
      </c>
      <c r="HE205">
        <v>0</v>
      </c>
      <c r="HG205">
        <v>0</v>
      </c>
      <c r="HH205">
        <v>2</v>
      </c>
      <c r="HI205">
        <v>1</v>
      </c>
      <c r="HT205">
        <v>1</v>
      </c>
      <c r="IR205">
        <v>2</v>
      </c>
      <c r="IT205">
        <v>289.49846029999998</v>
      </c>
      <c r="IU205">
        <v>0</v>
      </c>
      <c r="IV205">
        <v>2</v>
      </c>
      <c r="IW205">
        <v>0</v>
      </c>
      <c r="IX205">
        <v>3.5579999999999998</v>
      </c>
      <c r="IY205">
        <v>35.86</v>
      </c>
      <c r="JB205">
        <v>0</v>
      </c>
      <c r="JC205">
        <v>6.9084999999999997E-3</v>
      </c>
      <c r="JD205">
        <v>0</v>
      </c>
      <c r="JE205">
        <v>1.2290221E-2</v>
      </c>
      <c r="JF205" t="s">
        <v>467</v>
      </c>
    </row>
    <row r="206" spans="1:270" x14ac:dyDescent="0.35">
      <c r="A206">
        <v>2015</v>
      </c>
      <c r="B206" t="s">
        <v>807</v>
      </c>
      <c r="C206">
        <v>2</v>
      </c>
      <c r="D206">
        <v>0</v>
      </c>
      <c r="E206">
        <v>0</v>
      </c>
      <c r="F206">
        <v>0</v>
      </c>
      <c r="G206">
        <v>2</v>
      </c>
      <c r="H206">
        <v>0</v>
      </c>
      <c r="I206">
        <v>0</v>
      </c>
      <c r="J206">
        <v>3</v>
      </c>
      <c r="K206">
        <v>2</v>
      </c>
      <c r="L206">
        <v>0</v>
      </c>
      <c r="M206">
        <v>0</v>
      </c>
      <c r="N206">
        <v>2</v>
      </c>
      <c r="O206">
        <v>0</v>
      </c>
      <c r="P206">
        <v>0</v>
      </c>
      <c r="Q206">
        <v>16</v>
      </c>
      <c r="R206">
        <v>0</v>
      </c>
      <c r="S206">
        <v>9</v>
      </c>
      <c r="T206">
        <v>112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24</v>
      </c>
      <c r="AE206">
        <v>17</v>
      </c>
      <c r="AF206">
        <v>0</v>
      </c>
      <c r="AG206">
        <v>87</v>
      </c>
      <c r="AH206">
        <v>328</v>
      </c>
      <c r="AI206">
        <v>14</v>
      </c>
      <c r="AJ206">
        <v>0</v>
      </c>
      <c r="AK206">
        <v>151</v>
      </c>
      <c r="AL206">
        <v>11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26</v>
      </c>
      <c r="AU206">
        <v>73</v>
      </c>
      <c r="AV206">
        <v>0</v>
      </c>
      <c r="AW206">
        <v>0</v>
      </c>
      <c r="AX206">
        <v>2</v>
      </c>
      <c r="AY206">
        <v>0</v>
      </c>
      <c r="AZ206">
        <v>68</v>
      </c>
      <c r="BA206">
        <v>35</v>
      </c>
      <c r="BB206">
        <v>22</v>
      </c>
      <c r="BC206">
        <v>16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7</v>
      </c>
      <c r="BJ206">
        <v>4</v>
      </c>
      <c r="BK206">
        <v>5</v>
      </c>
      <c r="BL206">
        <v>406</v>
      </c>
      <c r="BM206">
        <v>9</v>
      </c>
      <c r="BN206">
        <v>0</v>
      </c>
      <c r="BO206">
        <v>0</v>
      </c>
      <c r="BP206">
        <v>0</v>
      </c>
      <c r="BQ206">
        <v>0</v>
      </c>
      <c r="BR206">
        <v>25</v>
      </c>
      <c r="BS206">
        <v>0</v>
      </c>
      <c r="BT206">
        <v>0</v>
      </c>
      <c r="BU206">
        <v>108</v>
      </c>
      <c r="BV206">
        <v>2</v>
      </c>
      <c r="BW206">
        <v>5</v>
      </c>
      <c r="BX206">
        <v>15</v>
      </c>
      <c r="BY206">
        <v>2</v>
      </c>
      <c r="BZ206">
        <v>0</v>
      </c>
      <c r="CA206">
        <v>0</v>
      </c>
      <c r="CB206">
        <v>0</v>
      </c>
      <c r="CC206">
        <v>0</v>
      </c>
      <c r="CD206">
        <v>11</v>
      </c>
      <c r="CE206">
        <v>8</v>
      </c>
      <c r="CF206">
        <v>0</v>
      </c>
      <c r="CG206">
        <v>0</v>
      </c>
      <c r="CH206">
        <v>6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124</v>
      </c>
      <c r="CQ206">
        <v>0</v>
      </c>
      <c r="CR206">
        <v>0</v>
      </c>
      <c r="CS206">
        <v>1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2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54</v>
      </c>
      <c r="DH206">
        <v>7</v>
      </c>
      <c r="DI206">
        <v>896</v>
      </c>
      <c r="DJ206">
        <v>8.7843137254901968</v>
      </c>
      <c r="DK206">
        <v>32</v>
      </c>
      <c r="DL206">
        <v>44</v>
      </c>
      <c r="DM206">
        <v>4</v>
      </c>
      <c r="DN206">
        <v>72</v>
      </c>
      <c r="DO206">
        <v>8</v>
      </c>
      <c r="DP206">
        <v>63</v>
      </c>
      <c r="DQ206">
        <v>8</v>
      </c>
      <c r="DR206">
        <v>18</v>
      </c>
      <c r="DS206">
        <v>2</v>
      </c>
      <c r="DT206">
        <v>151</v>
      </c>
      <c r="DU206">
        <v>6</v>
      </c>
      <c r="DV206">
        <v>0</v>
      </c>
      <c r="DW206">
        <v>0</v>
      </c>
      <c r="DX206">
        <v>418</v>
      </c>
      <c r="DY206">
        <v>4</v>
      </c>
      <c r="DZ206" t="s">
        <v>248</v>
      </c>
      <c r="EA206" t="s">
        <v>249</v>
      </c>
      <c r="EB206" t="s">
        <v>250</v>
      </c>
      <c r="EC206">
        <v>42029</v>
      </c>
      <c r="ED206">
        <v>0.29166666666666669</v>
      </c>
      <c r="EE206">
        <v>0.41666666666666669</v>
      </c>
      <c r="EF206" t="s">
        <v>487</v>
      </c>
      <c r="EG206">
        <v>8.6456098180000005</v>
      </c>
      <c r="EH206">
        <v>77.91484998</v>
      </c>
      <c r="EJ206">
        <v>0</v>
      </c>
      <c r="EL206" t="s">
        <v>264</v>
      </c>
      <c r="EM206">
        <v>1</v>
      </c>
      <c r="EN206">
        <v>145.46939699999999</v>
      </c>
      <c r="EO206">
        <v>1</v>
      </c>
      <c r="EP206">
        <v>1</v>
      </c>
      <c r="EQ206">
        <v>0</v>
      </c>
      <c r="ER206">
        <v>1</v>
      </c>
      <c r="ES206">
        <v>0</v>
      </c>
      <c r="ET206">
        <v>0</v>
      </c>
      <c r="EU206">
        <v>0</v>
      </c>
      <c r="EV206">
        <v>3</v>
      </c>
      <c r="EW206">
        <v>1</v>
      </c>
      <c r="EZ206">
        <v>1</v>
      </c>
      <c r="FA206">
        <v>0</v>
      </c>
      <c r="FB206">
        <v>0</v>
      </c>
      <c r="FC206">
        <v>0</v>
      </c>
      <c r="GC206">
        <v>0.12</v>
      </c>
      <c r="GD206">
        <v>17.456327640000001</v>
      </c>
      <c r="GK206">
        <v>1</v>
      </c>
      <c r="HH206">
        <v>0</v>
      </c>
      <c r="IT206">
        <v>603.63683809999998</v>
      </c>
      <c r="IU206">
        <v>6</v>
      </c>
      <c r="IV206">
        <v>4</v>
      </c>
      <c r="IW206">
        <v>0</v>
      </c>
      <c r="IX206">
        <v>0</v>
      </c>
      <c r="IY206">
        <v>23.01</v>
      </c>
      <c r="JB206">
        <v>9.9397510000000001E-3</v>
      </c>
      <c r="JC206">
        <v>6.6265009999999999E-3</v>
      </c>
      <c r="JD206">
        <v>0</v>
      </c>
      <c r="JE206">
        <v>0</v>
      </c>
    </row>
    <row r="207" spans="1:270" x14ac:dyDescent="0.35">
      <c r="A207">
        <v>2015</v>
      </c>
      <c r="B207" t="s">
        <v>381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3</v>
      </c>
      <c r="J207">
        <v>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55</v>
      </c>
      <c r="R207">
        <v>0</v>
      </c>
      <c r="S207">
        <v>0</v>
      </c>
      <c r="T207">
        <v>67</v>
      </c>
      <c r="U207">
        <v>0</v>
      </c>
      <c r="V207">
        <v>9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2</v>
      </c>
      <c r="AE207">
        <v>4</v>
      </c>
      <c r="AF207">
        <v>0</v>
      </c>
      <c r="AG207">
        <v>500</v>
      </c>
      <c r="AH207">
        <v>151</v>
      </c>
      <c r="AI207">
        <v>11</v>
      </c>
      <c r="AJ207">
        <v>0</v>
      </c>
      <c r="AK207">
        <v>1</v>
      </c>
      <c r="AL207">
        <v>38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37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61</v>
      </c>
      <c r="BB207">
        <v>2</v>
      </c>
      <c r="BC207">
        <v>53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500</v>
      </c>
      <c r="BK207">
        <v>0</v>
      </c>
      <c r="BL207">
        <v>587</v>
      </c>
      <c r="BM207">
        <v>7</v>
      </c>
      <c r="BN207">
        <v>0</v>
      </c>
      <c r="BO207">
        <v>0</v>
      </c>
      <c r="BP207">
        <v>0</v>
      </c>
      <c r="BQ207">
        <v>0</v>
      </c>
      <c r="BR207">
        <v>7</v>
      </c>
      <c r="BS207">
        <v>0</v>
      </c>
      <c r="BT207">
        <v>0</v>
      </c>
      <c r="BU207">
        <v>1500</v>
      </c>
      <c r="BV207">
        <v>1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1000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32</v>
      </c>
      <c r="CV207">
        <v>0</v>
      </c>
      <c r="CW207">
        <v>0</v>
      </c>
      <c r="CX207">
        <v>0</v>
      </c>
      <c r="CY207">
        <v>1</v>
      </c>
      <c r="CZ207">
        <v>1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147</v>
      </c>
      <c r="DH207">
        <v>4</v>
      </c>
      <c r="DI207">
        <v>2385</v>
      </c>
      <c r="DJ207">
        <v>23.382352941176471</v>
      </c>
      <c r="DK207">
        <v>23</v>
      </c>
      <c r="DL207">
        <v>9</v>
      </c>
      <c r="DM207">
        <v>3</v>
      </c>
      <c r="DN207">
        <v>573</v>
      </c>
      <c r="DO207">
        <v>5</v>
      </c>
      <c r="DP207">
        <v>52</v>
      </c>
      <c r="DQ207">
        <v>6</v>
      </c>
      <c r="DR207">
        <v>55</v>
      </c>
      <c r="DS207">
        <v>1</v>
      </c>
      <c r="DT207">
        <v>119</v>
      </c>
      <c r="DU207">
        <v>4</v>
      </c>
      <c r="DV207">
        <v>0</v>
      </c>
      <c r="DW207">
        <v>0</v>
      </c>
      <c r="DX207">
        <v>577</v>
      </c>
      <c r="DY207">
        <v>4</v>
      </c>
      <c r="DZ207" t="s">
        <v>248</v>
      </c>
      <c r="EA207" t="s">
        <v>368</v>
      </c>
      <c r="EB207" t="s">
        <v>250</v>
      </c>
      <c r="EC207">
        <v>42030</v>
      </c>
      <c r="ED207">
        <v>0.4375</v>
      </c>
      <c r="EE207">
        <v>0.5625</v>
      </c>
      <c r="EF207" t="s">
        <v>484</v>
      </c>
      <c r="EG207">
        <v>8.5854046390000001</v>
      </c>
      <c r="EH207">
        <v>77.930270750000005</v>
      </c>
      <c r="EJ207">
        <v>0</v>
      </c>
      <c r="EK207">
        <v>1</v>
      </c>
      <c r="EL207" t="s">
        <v>264</v>
      </c>
      <c r="EM207">
        <v>0.75</v>
      </c>
      <c r="EN207">
        <v>249.89452900000001</v>
      </c>
      <c r="EO207">
        <v>1</v>
      </c>
      <c r="EP207">
        <v>1</v>
      </c>
      <c r="EQ207">
        <v>1</v>
      </c>
      <c r="ER207">
        <v>1</v>
      </c>
      <c r="ES207">
        <v>0</v>
      </c>
      <c r="ET207">
        <v>0</v>
      </c>
      <c r="EU207">
        <v>0</v>
      </c>
      <c r="EV207">
        <v>4</v>
      </c>
      <c r="EW207">
        <v>1</v>
      </c>
      <c r="EZ207">
        <v>1</v>
      </c>
      <c r="FA207">
        <v>0</v>
      </c>
      <c r="FB207">
        <v>0</v>
      </c>
      <c r="FC207">
        <v>0</v>
      </c>
      <c r="FD207">
        <v>50</v>
      </c>
      <c r="FE207">
        <v>1</v>
      </c>
      <c r="FF207" t="s">
        <v>501</v>
      </c>
      <c r="FG207">
        <v>0.12</v>
      </c>
      <c r="FH207">
        <v>29.98734348</v>
      </c>
      <c r="FI207">
        <v>219.9071855</v>
      </c>
      <c r="FJ207">
        <v>1</v>
      </c>
      <c r="FL207">
        <v>1</v>
      </c>
      <c r="FO207">
        <v>1</v>
      </c>
      <c r="FV207">
        <v>1</v>
      </c>
      <c r="GB207">
        <v>4</v>
      </c>
      <c r="GC207">
        <v>0.12</v>
      </c>
      <c r="GD207">
        <v>29.98734348</v>
      </c>
      <c r="GE207">
        <v>2</v>
      </c>
      <c r="GF207">
        <v>1</v>
      </c>
      <c r="GI207">
        <v>2</v>
      </c>
      <c r="GK207">
        <v>1</v>
      </c>
      <c r="HC207">
        <v>0</v>
      </c>
      <c r="HD207">
        <v>0</v>
      </c>
      <c r="HE207">
        <v>0</v>
      </c>
      <c r="HG207">
        <v>0</v>
      </c>
      <c r="HH207">
        <v>2</v>
      </c>
      <c r="IT207">
        <v>641.93745620000004</v>
      </c>
      <c r="IU207">
        <v>5</v>
      </c>
      <c r="IV207">
        <v>4</v>
      </c>
      <c r="IW207">
        <v>0</v>
      </c>
      <c r="IX207">
        <v>1.1299999999999999</v>
      </c>
      <c r="IY207">
        <v>22.06</v>
      </c>
      <c r="JB207">
        <v>7.7889209999999999E-3</v>
      </c>
      <c r="JC207">
        <v>6.2311370000000003E-3</v>
      </c>
      <c r="JD207">
        <v>0</v>
      </c>
      <c r="JE207">
        <v>1.760296E-3</v>
      </c>
    </row>
    <row r="208" spans="1:270" x14ac:dyDescent="0.35">
      <c r="A208">
        <v>2015</v>
      </c>
      <c r="B208" t="s">
        <v>382</v>
      </c>
      <c r="C208">
        <v>4</v>
      </c>
      <c r="D208">
        <v>0</v>
      </c>
      <c r="E208">
        <v>0</v>
      </c>
      <c r="F208">
        <v>0</v>
      </c>
      <c r="G208">
        <v>0</v>
      </c>
      <c r="H208">
        <v>12</v>
      </c>
      <c r="I208">
        <v>0</v>
      </c>
      <c r="J208">
        <v>14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13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4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346</v>
      </c>
      <c r="AI208">
        <v>10</v>
      </c>
      <c r="AJ208">
        <v>0</v>
      </c>
      <c r="AK208">
        <v>0</v>
      </c>
      <c r="AL208">
        <v>74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16</v>
      </c>
      <c r="AU208">
        <v>3</v>
      </c>
      <c r="AV208">
        <v>0</v>
      </c>
      <c r="AW208">
        <v>2</v>
      </c>
      <c r="AX208">
        <v>0</v>
      </c>
      <c r="AY208">
        <v>0</v>
      </c>
      <c r="AZ208">
        <v>0</v>
      </c>
      <c r="BA208">
        <v>24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250</v>
      </c>
      <c r="BK208">
        <v>0</v>
      </c>
      <c r="BL208">
        <v>263</v>
      </c>
      <c r="BM208">
        <v>3</v>
      </c>
      <c r="BN208">
        <v>0</v>
      </c>
      <c r="BO208">
        <v>0</v>
      </c>
      <c r="BP208">
        <v>0</v>
      </c>
      <c r="BQ208">
        <v>10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</v>
      </c>
      <c r="CE208">
        <v>7</v>
      </c>
      <c r="CF208">
        <v>0</v>
      </c>
      <c r="CG208">
        <v>0</v>
      </c>
      <c r="CH208">
        <v>0</v>
      </c>
      <c r="CI208">
        <v>250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17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96</v>
      </c>
      <c r="DH208">
        <v>5</v>
      </c>
      <c r="DI208">
        <v>705</v>
      </c>
      <c r="DJ208">
        <v>6.9117647058823533</v>
      </c>
      <c r="DK208">
        <v>18</v>
      </c>
      <c r="DL208">
        <v>0</v>
      </c>
      <c r="DM208">
        <v>0</v>
      </c>
      <c r="DN208">
        <v>281</v>
      </c>
      <c r="DO208">
        <v>5</v>
      </c>
      <c r="DP208">
        <v>96</v>
      </c>
      <c r="DQ208">
        <v>6</v>
      </c>
      <c r="DR208">
        <v>26</v>
      </c>
      <c r="DS208">
        <v>3</v>
      </c>
      <c r="DT208">
        <v>35</v>
      </c>
      <c r="DU208">
        <v>4</v>
      </c>
      <c r="DV208">
        <v>0</v>
      </c>
      <c r="DW208">
        <v>0</v>
      </c>
      <c r="DX208">
        <v>0</v>
      </c>
      <c r="DY208">
        <v>0</v>
      </c>
      <c r="DZ208" t="s">
        <v>248</v>
      </c>
      <c r="EA208" t="s">
        <v>325</v>
      </c>
      <c r="EB208" t="s">
        <v>260</v>
      </c>
      <c r="EC208">
        <v>42030</v>
      </c>
      <c r="ED208">
        <v>0.42708333333333331</v>
      </c>
      <c r="EF208" t="s">
        <v>491</v>
      </c>
      <c r="EG208">
        <v>8.4410234820000003</v>
      </c>
      <c r="EH208">
        <v>77.557188640000007</v>
      </c>
      <c r="EJ208">
        <v>0</v>
      </c>
      <c r="EK208">
        <v>1</v>
      </c>
      <c r="EL208" t="s">
        <v>264</v>
      </c>
      <c r="EM208">
        <v>0.5</v>
      </c>
      <c r="EN208">
        <v>26.75663681</v>
      </c>
      <c r="EO208">
        <v>1</v>
      </c>
      <c r="EP208">
        <v>1</v>
      </c>
      <c r="EQ208">
        <v>0</v>
      </c>
      <c r="ER208">
        <v>1</v>
      </c>
      <c r="ES208">
        <v>0</v>
      </c>
      <c r="ET208">
        <v>0</v>
      </c>
      <c r="EU208">
        <v>0</v>
      </c>
      <c r="EV208">
        <v>3</v>
      </c>
      <c r="EW208">
        <v>1</v>
      </c>
      <c r="EZ208">
        <v>0</v>
      </c>
      <c r="FA208">
        <v>0</v>
      </c>
      <c r="FB208">
        <v>0</v>
      </c>
      <c r="FC208">
        <v>0</v>
      </c>
      <c r="FD208">
        <v>5</v>
      </c>
      <c r="FE208">
        <v>1</v>
      </c>
      <c r="FF208" t="s">
        <v>502</v>
      </c>
      <c r="FG208">
        <v>0</v>
      </c>
      <c r="FH208">
        <v>0</v>
      </c>
      <c r="FI208">
        <v>26.75663681</v>
      </c>
      <c r="GC208">
        <v>0.25</v>
      </c>
      <c r="GD208">
        <v>6.689159203</v>
      </c>
      <c r="GK208">
        <v>1</v>
      </c>
      <c r="HC208">
        <v>1</v>
      </c>
      <c r="HD208">
        <v>0</v>
      </c>
      <c r="HE208">
        <v>0</v>
      </c>
      <c r="HG208">
        <v>1</v>
      </c>
      <c r="HH208">
        <v>2</v>
      </c>
      <c r="IT208">
        <v>266.60172590000002</v>
      </c>
      <c r="IU208">
        <v>0</v>
      </c>
      <c r="IV208">
        <v>4</v>
      </c>
      <c r="IW208">
        <v>0</v>
      </c>
      <c r="IX208">
        <v>4.82</v>
      </c>
      <c r="IY208">
        <v>33.94</v>
      </c>
      <c r="IZ208">
        <v>10</v>
      </c>
      <c r="JA208">
        <v>9</v>
      </c>
      <c r="JB208">
        <v>0</v>
      </c>
      <c r="JC208">
        <v>1.5003654E-2</v>
      </c>
      <c r="JD208">
        <v>0</v>
      </c>
      <c r="JE208">
        <v>1.8079403000000001E-2</v>
      </c>
    </row>
    <row r="209" spans="1:270" x14ac:dyDescent="0.35">
      <c r="A209">
        <v>2015</v>
      </c>
      <c r="B209" t="s">
        <v>383</v>
      </c>
      <c r="C209">
        <v>46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93</v>
      </c>
      <c r="J209">
        <v>142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</v>
      </c>
      <c r="U209">
        <v>0</v>
      </c>
      <c r="V209">
        <v>2</v>
      </c>
      <c r="W209">
        <v>0</v>
      </c>
      <c r="X209">
        <v>0</v>
      </c>
      <c r="Y209">
        <v>0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140</v>
      </c>
      <c r="AF209">
        <v>0</v>
      </c>
      <c r="AG209">
        <v>0</v>
      </c>
      <c r="AH209">
        <v>999</v>
      </c>
      <c r="AI209">
        <v>12</v>
      </c>
      <c r="AJ209">
        <v>0</v>
      </c>
      <c r="AK209">
        <v>6</v>
      </c>
      <c r="AL209">
        <v>16</v>
      </c>
      <c r="AM209">
        <v>0</v>
      </c>
      <c r="AN209">
        <v>0</v>
      </c>
      <c r="AO209">
        <v>0</v>
      </c>
      <c r="AP209">
        <v>7</v>
      </c>
      <c r="AQ209">
        <v>40</v>
      </c>
      <c r="AR209">
        <v>0</v>
      </c>
      <c r="AS209">
        <v>0</v>
      </c>
      <c r="AT209">
        <v>13</v>
      </c>
      <c r="AU209">
        <v>112</v>
      </c>
      <c r="AV209">
        <v>0</v>
      </c>
      <c r="AW209">
        <v>7</v>
      </c>
      <c r="AX209">
        <v>0</v>
      </c>
      <c r="AY209">
        <v>0</v>
      </c>
      <c r="AZ209">
        <v>0</v>
      </c>
      <c r="BA209">
        <v>406</v>
      </c>
      <c r="BB209">
        <v>38</v>
      </c>
      <c r="BC209">
        <v>2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5</v>
      </c>
      <c r="BL209">
        <v>24</v>
      </c>
      <c r="BM209">
        <v>5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2</v>
      </c>
      <c r="BX209">
        <v>0</v>
      </c>
      <c r="BY209">
        <v>3</v>
      </c>
      <c r="BZ209">
        <v>0</v>
      </c>
      <c r="CA209">
        <v>0</v>
      </c>
      <c r="CB209">
        <v>0</v>
      </c>
      <c r="CC209">
        <v>0</v>
      </c>
      <c r="CD209">
        <v>10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2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4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82</v>
      </c>
      <c r="DH209">
        <v>8</v>
      </c>
      <c r="DI209">
        <v>1105</v>
      </c>
      <c r="DJ209">
        <v>11.275510204081632</v>
      </c>
      <c r="DK209">
        <v>25</v>
      </c>
      <c r="DL209">
        <v>1</v>
      </c>
      <c r="DM209">
        <v>1</v>
      </c>
      <c r="DN209">
        <v>145</v>
      </c>
      <c r="DO209">
        <v>7</v>
      </c>
      <c r="DP209">
        <v>283</v>
      </c>
      <c r="DQ209">
        <v>9</v>
      </c>
      <c r="DR209">
        <v>3</v>
      </c>
      <c r="DS209">
        <v>1</v>
      </c>
      <c r="DT209">
        <v>660</v>
      </c>
      <c r="DU209">
        <v>4</v>
      </c>
      <c r="DV209">
        <v>0</v>
      </c>
      <c r="DW209">
        <v>0</v>
      </c>
      <c r="DX209">
        <v>13</v>
      </c>
      <c r="DY209">
        <v>3</v>
      </c>
      <c r="DZ209" t="s">
        <v>344</v>
      </c>
      <c r="EC209">
        <v>42030</v>
      </c>
      <c r="ED209">
        <v>0.30208333333333331</v>
      </c>
      <c r="EE209">
        <v>0.375</v>
      </c>
      <c r="EF209" t="s">
        <v>487</v>
      </c>
      <c r="EG209">
        <v>8.6670069999999999</v>
      </c>
      <c r="EH209">
        <v>78.024848000000006</v>
      </c>
      <c r="EJ209">
        <v>0</v>
      </c>
      <c r="EK209">
        <v>1</v>
      </c>
      <c r="EL209" t="s">
        <v>279</v>
      </c>
      <c r="EM209">
        <v>0.5</v>
      </c>
      <c r="EN209">
        <v>14.513495000000001</v>
      </c>
      <c r="EO209">
        <v>0</v>
      </c>
      <c r="EP209">
        <v>0</v>
      </c>
      <c r="EQ209">
        <v>0</v>
      </c>
      <c r="ER209">
        <v>1</v>
      </c>
      <c r="ES209">
        <v>0</v>
      </c>
      <c r="ET209">
        <v>0</v>
      </c>
      <c r="EU209">
        <v>0</v>
      </c>
      <c r="EV209">
        <v>1</v>
      </c>
      <c r="EW209">
        <v>1</v>
      </c>
      <c r="EX209">
        <v>0</v>
      </c>
      <c r="EY209">
        <v>1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0.75</v>
      </c>
      <c r="FH209">
        <v>10.885121249999999</v>
      </c>
      <c r="FI209">
        <v>3.6283737500000002</v>
      </c>
      <c r="GC209">
        <v>0.25</v>
      </c>
      <c r="GD209">
        <v>3.6283737500000002</v>
      </c>
      <c r="GK209">
        <v>1</v>
      </c>
      <c r="HC209">
        <v>0</v>
      </c>
      <c r="HD209">
        <v>0</v>
      </c>
      <c r="HE209">
        <v>0</v>
      </c>
      <c r="HG209">
        <v>0</v>
      </c>
      <c r="HH209">
        <v>0</v>
      </c>
      <c r="IT209">
        <v>213.4765204</v>
      </c>
      <c r="IU209">
        <v>0</v>
      </c>
      <c r="IV209">
        <v>3</v>
      </c>
      <c r="IW209">
        <v>0</v>
      </c>
      <c r="IX209">
        <v>3.35</v>
      </c>
      <c r="IY209">
        <v>11.81</v>
      </c>
      <c r="JA209">
        <v>9</v>
      </c>
      <c r="JB209">
        <v>0</v>
      </c>
      <c r="JC209">
        <v>1.4053068E-2</v>
      </c>
      <c r="JD209">
        <v>0</v>
      </c>
      <c r="JE209">
        <v>1.5692591999999998E-2</v>
      </c>
    </row>
    <row r="210" spans="1:270" x14ac:dyDescent="0.35">
      <c r="A210">
        <v>2015</v>
      </c>
      <c r="B210" t="s">
        <v>350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8</v>
      </c>
      <c r="I210">
        <v>63</v>
      </c>
      <c r="J210">
        <v>408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66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15</v>
      </c>
      <c r="AE210">
        <v>0</v>
      </c>
      <c r="AF210">
        <v>16</v>
      </c>
      <c r="AG210">
        <v>0</v>
      </c>
      <c r="AH210">
        <v>664</v>
      </c>
      <c r="AI210">
        <v>15</v>
      </c>
      <c r="AJ210">
        <v>0</v>
      </c>
      <c r="AK210">
        <v>0</v>
      </c>
      <c r="AL210">
        <v>7</v>
      </c>
      <c r="AM210">
        <v>0</v>
      </c>
      <c r="AN210">
        <v>0</v>
      </c>
      <c r="AO210">
        <v>0</v>
      </c>
      <c r="AP210">
        <v>4</v>
      </c>
      <c r="AQ210">
        <v>6</v>
      </c>
      <c r="AR210">
        <v>0</v>
      </c>
      <c r="AS210">
        <v>0</v>
      </c>
      <c r="AT210">
        <v>12</v>
      </c>
      <c r="AU210">
        <v>10</v>
      </c>
      <c r="AV210">
        <v>0</v>
      </c>
      <c r="AW210">
        <v>5</v>
      </c>
      <c r="AX210">
        <v>1</v>
      </c>
      <c r="AY210">
        <v>0</v>
      </c>
      <c r="AZ210">
        <v>0</v>
      </c>
      <c r="BA210">
        <v>81</v>
      </c>
      <c r="BB210">
        <v>3</v>
      </c>
      <c r="BC210">
        <v>14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6</v>
      </c>
      <c r="BJ210">
        <v>0</v>
      </c>
      <c r="BK210">
        <v>0</v>
      </c>
      <c r="BL210">
        <v>41</v>
      </c>
      <c r="BM210">
        <v>5</v>
      </c>
      <c r="BN210">
        <v>0</v>
      </c>
      <c r="BO210">
        <v>0</v>
      </c>
      <c r="BP210">
        <v>0</v>
      </c>
      <c r="BQ210">
        <v>3</v>
      </c>
      <c r="BR210">
        <v>11</v>
      </c>
      <c r="BS210">
        <v>0</v>
      </c>
      <c r="BT210">
        <v>0</v>
      </c>
      <c r="BU210">
        <v>0</v>
      </c>
      <c r="BV210">
        <v>0</v>
      </c>
      <c r="BW210">
        <v>4</v>
      </c>
      <c r="BX210">
        <v>0</v>
      </c>
      <c r="BY210">
        <v>2</v>
      </c>
      <c r="BZ210">
        <v>0</v>
      </c>
      <c r="CA210">
        <v>0</v>
      </c>
      <c r="CB210">
        <v>3</v>
      </c>
      <c r="CC210">
        <v>0</v>
      </c>
      <c r="CD210">
        <v>0</v>
      </c>
      <c r="CE210">
        <v>2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57</v>
      </c>
      <c r="CV210">
        <v>0</v>
      </c>
      <c r="CW210">
        <v>1</v>
      </c>
      <c r="CX210">
        <v>0</v>
      </c>
      <c r="CY210">
        <v>0</v>
      </c>
      <c r="CZ210">
        <v>4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111</v>
      </c>
      <c r="DH210">
        <v>8</v>
      </c>
      <c r="DI210">
        <v>816</v>
      </c>
      <c r="DJ210">
        <v>8</v>
      </c>
      <c r="DK210">
        <v>28</v>
      </c>
      <c r="DL210">
        <v>15</v>
      </c>
      <c r="DM210">
        <v>2</v>
      </c>
      <c r="DN210">
        <v>108</v>
      </c>
      <c r="DO210">
        <v>9</v>
      </c>
      <c r="DP210">
        <v>502</v>
      </c>
      <c r="DQ210">
        <v>6</v>
      </c>
      <c r="DR210">
        <v>77</v>
      </c>
      <c r="DS210">
        <v>4</v>
      </c>
      <c r="DT210">
        <v>111</v>
      </c>
      <c r="DU210">
        <v>6</v>
      </c>
      <c r="DV210">
        <v>0</v>
      </c>
      <c r="DW210">
        <v>0</v>
      </c>
      <c r="DX210">
        <v>3</v>
      </c>
      <c r="DY210">
        <v>1</v>
      </c>
      <c r="DZ210" t="s">
        <v>248</v>
      </c>
      <c r="EA210" t="s">
        <v>259</v>
      </c>
      <c r="EB210" t="s">
        <v>260</v>
      </c>
      <c r="EC210">
        <v>42029</v>
      </c>
      <c r="ED210">
        <v>0.36458333333333331</v>
      </c>
      <c r="EE210">
        <v>0.46875</v>
      </c>
      <c r="EF210" t="s">
        <v>504</v>
      </c>
      <c r="EG210">
        <v>8.7930756950000006</v>
      </c>
      <c r="EH210">
        <v>77.381305859999998</v>
      </c>
      <c r="EJ210">
        <v>0</v>
      </c>
      <c r="EK210">
        <v>1</v>
      </c>
      <c r="EL210" t="s">
        <v>301</v>
      </c>
      <c r="EM210">
        <v>0.5</v>
      </c>
      <c r="EN210">
        <v>16.07431983</v>
      </c>
      <c r="EO210">
        <v>1</v>
      </c>
      <c r="EP210">
        <v>1</v>
      </c>
      <c r="EQ210">
        <v>1</v>
      </c>
      <c r="ER210">
        <v>1</v>
      </c>
      <c r="ES210">
        <v>0</v>
      </c>
      <c r="ET210">
        <v>0</v>
      </c>
      <c r="EU210">
        <v>0</v>
      </c>
      <c r="EV210">
        <v>4</v>
      </c>
      <c r="EW210">
        <v>1</v>
      </c>
      <c r="EZ210">
        <v>1</v>
      </c>
      <c r="FA210">
        <v>0</v>
      </c>
      <c r="FB210">
        <v>0</v>
      </c>
      <c r="FC210">
        <v>0</v>
      </c>
      <c r="FD210">
        <v>2</v>
      </c>
      <c r="FE210">
        <v>1</v>
      </c>
      <c r="FF210" t="s">
        <v>501</v>
      </c>
      <c r="FG210">
        <v>0.5</v>
      </c>
      <c r="FH210">
        <v>8.0371599150000002</v>
      </c>
      <c r="FI210">
        <v>8.0371599150000002</v>
      </c>
      <c r="FJ210">
        <v>1</v>
      </c>
      <c r="FL210">
        <v>1</v>
      </c>
      <c r="FM210">
        <v>1</v>
      </c>
      <c r="FQ210">
        <v>1</v>
      </c>
      <c r="FS210">
        <v>1</v>
      </c>
      <c r="GB210">
        <v>5</v>
      </c>
      <c r="GC210">
        <v>0.75</v>
      </c>
      <c r="GD210">
        <v>12.05573987</v>
      </c>
      <c r="GE210">
        <v>17</v>
      </c>
      <c r="GF210">
        <v>5</v>
      </c>
      <c r="GG210">
        <v>5</v>
      </c>
      <c r="GI210">
        <v>3</v>
      </c>
      <c r="GK210">
        <v>1</v>
      </c>
      <c r="HC210">
        <v>0</v>
      </c>
      <c r="HD210">
        <v>0</v>
      </c>
      <c r="HE210">
        <v>0</v>
      </c>
      <c r="HG210">
        <v>0</v>
      </c>
      <c r="HH210">
        <v>2</v>
      </c>
      <c r="IT210">
        <v>229.77952139999999</v>
      </c>
      <c r="IU210">
        <v>1</v>
      </c>
      <c r="IV210">
        <v>4</v>
      </c>
      <c r="IW210">
        <v>0</v>
      </c>
      <c r="IX210">
        <v>1.52</v>
      </c>
      <c r="IY210">
        <v>65.34</v>
      </c>
      <c r="IZ210">
        <v>2</v>
      </c>
      <c r="JA210">
        <v>8</v>
      </c>
      <c r="JB210">
        <v>4.3519980000000002E-3</v>
      </c>
      <c r="JC210">
        <v>1.7407992000000001E-2</v>
      </c>
      <c r="JD210">
        <v>0</v>
      </c>
      <c r="JE210">
        <v>6.6150369999999998E-3</v>
      </c>
    </row>
    <row r="211" spans="1:270" x14ac:dyDescent="0.35">
      <c r="A211">
        <v>2015</v>
      </c>
      <c r="B211" t="s">
        <v>351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123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145</v>
      </c>
      <c r="AI211">
        <v>4</v>
      </c>
      <c r="AJ211">
        <v>0</v>
      </c>
      <c r="AK211">
        <v>0</v>
      </c>
      <c r="AL211">
        <v>3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2</v>
      </c>
      <c r="AX211">
        <v>0</v>
      </c>
      <c r="AY211">
        <v>0</v>
      </c>
      <c r="AZ211">
        <v>0</v>
      </c>
      <c r="BA211">
        <v>17</v>
      </c>
      <c r="BB211">
        <v>0</v>
      </c>
      <c r="BC211">
        <v>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3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2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39</v>
      </c>
      <c r="DH211">
        <v>4</v>
      </c>
      <c r="DI211">
        <v>184</v>
      </c>
      <c r="DJ211">
        <v>1.803921568627451</v>
      </c>
      <c r="DK211">
        <v>8</v>
      </c>
      <c r="DL211">
        <v>0</v>
      </c>
      <c r="DM211">
        <v>0</v>
      </c>
      <c r="DN211">
        <v>1</v>
      </c>
      <c r="DO211">
        <v>1</v>
      </c>
      <c r="DP211">
        <v>128</v>
      </c>
      <c r="DQ211">
        <v>3</v>
      </c>
      <c r="DR211">
        <v>33</v>
      </c>
      <c r="DS211">
        <v>2</v>
      </c>
      <c r="DT211">
        <v>20</v>
      </c>
      <c r="DU211">
        <v>2</v>
      </c>
      <c r="DV211">
        <v>0</v>
      </c>
      <c r="DW211">
        <v>0</v>
      </c>
      <c r="DX211">
        <v>0</v>
      </c>
      <c r="DY211">
        <v>0</v>
      </c>
      <c r="DZ211" t="s">
        <v>248</v>
      </c>
      <c r="EA211" t="s">
        <v>320</v>
      </c>
      <c r="EB211" t="s">
        <v>260</v>
      </c>
      <c r="ED211">
        <v>0.53263888888888888</v>
      </c>
      <c r="EE211">
        <v>0.61111111111111105</v>
      </c>
      <c r="EF211" t="s">
        <v>491</v>
      </c>
      <c r="EG211">
        <v>8.3713724670000005</v>
      </c>
      <c r="EH211">
        <v>77.596533649999998</v>
      </c>
      <c r="EJ211">
        <v>0</v>
      </c>
      <c r="EK211">
        <v>1</v>
      </c>
      <c r="EL211" t="s">
        <v>264</v>
      </c>
      <c r="EO211">
        <v>1</v>
      </c>
      <c r="EP211">
        <v>1</v>
      </c>
      <c r="EQ211">
        <v>1</v>
      </c>
      <c r="ER211">
        <v>1</v>
      </c>
      <c r="ES211">
        <v>0</v>
      </c>
      <c r="ET211">
        <v>0</v>
      </c>
      <c r="EU211">
        <v>0</v>
      </c>
      <c r="EV211">
        <v>4</v>
      </c>
      <c r="EW211">
        <v>1</v>
      </c>
      <c r="EZ211">
        <v>0</v>
      </c>
      <c r="FA211">
        <v>1</v>
      </c>
      <c r="FB211">
        <v>0</v>
      </c>
      <c r="FC211">
        <v>0</v>
      </c>
      <c r="FD211">
        <v>7</v>
      </c>
      <c r="FF211" t="s">
        <v>501</v>
      </c>
      <c r="FG211">
        <v>0</v>
      </c>
      <c r="FH211">
        <v>0</v>
      </c>
      <c r="FI211">
        <v>0</v>
      </c>
      <c r="GC211">
        <v>0.12</v>
      </c>
      <c r="GD211">
        <v>0</v>
      </c>
      <c r="GK211">
        <v>1</v>
      </c>
      <c r="HC211">
        <v>2</v>
      </c>
      <c r="HD211">
        <v>0</v>
      </c>
      <c r="HE211">
        <v>0</v>
      </c>
      <c r="HG211">
        <v>2</v>
      </c>
      <c r="HH211">
        <v>1</v>
      </c>
      <c r="HT211">
        <v>1</v>
      </c>
      <c r="IR211">
        <v>1</v>
      </c>
      <c r="IT211">
        <v>521.45346199999994</v>
      </c>
      <c r="IU211">
        <v>1</v>
      </c>
      <c r="IV211">
        <v>5</v>
      </c>
      <c r="IW211">
        <v>0</v>
      </c>
      <c r="IX211">
        <v>4.2699999999999996</v>
      </c>
      <c r="IY211">
        <v>25.71</v>
      </c>
      <c r="JB211">
        <v>1.917717E-3</v>
      </c>
      <c r="JC211">
        <v>9.5885829999999995E-3</v>
      </c>
      <c r="JD211">
        <v>0</v>
      </c>
      <c r="JE211">
        <v>8.1886500000000004E-3</v>
      </c>
    </row>
    <row r="212" spans="1:270" x14ac:dyDescent="0.35">
      <c r="A212">
        <v>2015</v>
      </c>
      <c r="B212" t="s">
        <v>422</v>
      </c>
      <c r="C212">
        <v>10</v>
      </c>
      <c r="D212">
        <v>0</v>
      </c>
      <c r="E212">
        <v>0</v>
      </c>
      <c r="F212">
        <v>0</v>
      </c>
      <c r="G212">
        <v>2</v>
      </c>
      <c r="H212">
        <v>0</v>
      </c>
      <c r="I212">
        <v>0</v>
      </c>
      <c r="J212">
        <v>13</v>
      </c>
      <c r="K212">
        <v>0</v>
      </c>
      <c r="L212">
        <v>0</v>
      </c>
      <c r="M212">
        <v>0</v>
      </c>
      <c r="N212">
        <v>1</v>
      </c>
      <c r="O212">
        <v>30</v>
      </c>
      <c r="P212">
        <v>0</v>
      </c>
      <c r="Q212">
        <v>114</v>
      </c>
      <c r="R212">
        <v>0</v>
      </c>
      <c r="S212">
        <v>0</v>
      </c>
      <c r="T212">
        <v>383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206</v>
      </c>
      <c r="AE212">
        <v>7</v>
      </c>
      <c r="AF212">
        <v>0</v>
      </c>
      <c r="AG212">
        <v>169</v>
      </c>
      <c r="AH212">
        <v>174</v>
      </c>
      <c r="AI212">
        <v>17</v>
      </c>
      <c r="AJ212">
        <v>0</v>
      </c>
      <c r="AK212">
        <v>55</v>
      </c>
      <c r="AL212">
        <v>50</v>
      </c>
      <c r="AM212">
        <v>0</v>
      </c>
      <c r="AN212">
        <v>0</v>
      </c>
      <c r="AO212">
        <v>0</v>
      </c>
      <c r="AP212">
        <v>1</v>
      </c>
      <c r="AQ212">
        <v>4</v>
      </c>
      <c r="AR212">
        <v>0</v>
      </c>
      <c r="AS212">
        <v>0</v>
      </c>
      <c r="AT212">
        <v>8</v>
      </c>
      <c r="AU212">
        <v>25</v>
      </c>
      <c r="AV212">
        <v>0</v>
      </c>
      <c r="AW212">
        <v>4</v>
      </c>
      <c r="AX212">
        <v>0</v>
      </c>
      <c r="AY212">
        <v>0</v>
      </c>
      <c r="AZ212">
        <v>110</v>
      </c>
      <c r="BA212">
        <v>26</v>
      </c>
      <c r="BB212">
        <v>0</v>
      </c>
      <c r="BC212">
        <v>18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5</v>
      </c>
      <c r="BJ212">
        <v>77</v>
      </c>
      <c r="BK212">
        <v>132</v>
      </c>
      <c r="BL212">
        <v>910</v>
      </c>
      <c r="BM212">
        <v>9</v>
      </c>
      <c r="BN212">
        <v>0</v>
      </c>
      <c r="BO212">
        <v>0</v>
      </c>
      <c r="BP212">
        <v>0</v>
      </c>
      <c r="BQ212">
        <v>2</v>
      </c>
      <c r="BR212">
        <v>71</v>
      </c>
      <c r="BS212">
        <v>0</v>
      </c>
      <c r="BT212">
        <v>0</v>
      </c>
      <c r="BU212">
        <v>222</v>
      </c>
      <c r="BV212">
        <v>3</v>
      </c>
      <c r="BW212">
        <v>42</v>
      </c>
      <c r="BX212">
        <v>23</v>
      </c>
      <c r="BY212">
        <v>0</v>
      </c>
      <c r="BZ212">
        <v>0</v>
      </c>
      <c r="CA212">
        <v>0</v>
      </c>
      <c r="CB212">
        <v>1</v>
      </c>
      <c r="CC212">
        <v>0</v>
      </c>
      <c r="CD212">
        <v>4</v>
      </c>
      <c r="CE212">
        <v>10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2</v>
      </c>
      <c r="CT212">
        <v>0</v>
      </c>
      <c r="CU212">
        <v>20</v>
      </c>
      <c r="CV212">
        <v>0</v>
      </c>
      <c r="CW212">
        <v>0</v>
      </c>
      <c r="CX212">
        <v>0</v>
      </c>
      <c r="CY212">
        <v>2</v>
      </c>
      <c r="CZ212">
        <v>3</v>
      </c>
      <c r="DA212">
        <v>0</v>
      </c>
      <c r="DB212">
        <v>0</v>
      </c>
      <c r="DC212">
        <v>2</v>
      </c>
      <c r="DD212">
        <v>0</v>
      </c>
      <c r="DE212">
        <v>0</v>
      </c>
      <c r="DF212">
        <v>0</v>
      </c>
      <c r="DG212">
        <v>328</v>
      </c>
      <c r="DH212">
        <v>8</v>
      </c>
      <c r="DI212">
        <v>1634</v>
      </c>
      <c r="DJ212">
        <v>16.019607843137255</v>
      </c>
      <c r="DK212">
        <v>37</v>
      </c>
      <c r="DL212">
        <v>129</v>
      </c>
      <c r="DM212">
        <v>5</v>
      </c>
      <c r="DN212">
        <v>300</v>
      </c>
      <c r="DO212">
        <v>9</v>
      </c>
      <c r="DP212">
        <v>286</v>
      </c>
      <c r="DQ212">
        <v>11</v>
      </c>
      <c r="DR212">
        <v>114</v>
      </c>
      <c r="DS212">
        <v>1</v>
      </c>
      <c r="DT212">
        <v>87</v>
      </c>
      <c r="DU212">
        <v>6</v>
      </c>
      <c r="DV212">
        <v>0</v>
      </c>
      <c r="DW212">
        <v>0</v>
      </c>
      <c r="DX212">
        <v>718</v>
      </c>
      <c r="DY212">
        <v>5</v>
      </c>
      <c r="DZ212" t="s">
        <v>248</v>
      </c>
      <c r="EA212" t="s">
        <v>368</v>
      </c>
      <c r="EB212" t="s">
        <v>250</v>
      </c>
      <c r="EC212">
        <v>42030</v>
      </c>
      <c r="ED212">
        <v>0.3125</v>
      </c>
      <c r="EE212">
        <v>0.58333333333333337</v>
      </c>
      <c r="EF212" t="s">
        <v>507</v>
      </c>
      <c r="EG212">
        <v>8.6151970060000007</v>
      </c>
      <c r="EH212">
        <v>77.88802244</v>
      </c>
      <c r="EJ212">
        <v>0</v>
      </c>
      <c r="EL212" t="s">
        <v>264</v>
      </c>
      <c r="EM212">
        <v>1</v>
      </c>
      <c r="EN212">
        <v>187.18570399999999</v>
      </c>
      <c r="EO212">
        <v>0</v>
      </c>
      <c r="EP212">
        <v>0</v>
      </c>
      <c r="EQ212">
        <v>0</v>
      </c>
      <c r="ER212">
        <v>1</v>
      </c>
      <c r="ES212">
        <v>0</v>
      </c>
      <c r="ET212">
        <v>0</v>
      </c>
      <c r="EU212">
        <v>0</v>
      </c>
      <c r="EV212">
        <v>1</v>
      </c>
      <c r="EW212">
        <v>1</v>
      </c>
      <c r="EZ212">
        <v>1</v>
      </c>
      <c r="FA212">
        <v>0</v>
      </c>
      <c r="FB212">
        <v>0</v>
      </c>
      <c r="FC212">
        <v>0</v>
      </c>
      <c r="FG212">
        <v>0.25</v>
      </c>
      <c r="FH212">
        <v>46.796425999999997</v>
      </c>
      <c r="FI212">
        <v>140.38927799999999</v>
      </c>
      <c r="GC212">
        <v>0.12</v>
      </c>
      <c r="GD212">
        <v>22.462284480000001</v>
      </c>
      <c r="GE212">
        <v>5</v>
      </c>
      <c r="GF212">
        <v>6</v>
      </c>
      <c r="GG212">
        <v>2</v>
      </c>
      <c r="GI212">
        <v>3</v>
      </c>
      <c r="GK212">
        <v>1</v>
      </c>
      <c r="HH212">
        <v>0</v>
      </c>
      <c r="HL212">
        <v>1</v>
      </c>
      <c r="HN212">
        <v>1</v>
      </c>
      <c r="IR212">
        <v>2</v>
      </c>
      <c r="IT212">
        <v>423.36024190000001</v>
      </c>
      <c r="IU212">
        <v>1</v>
      </c>
      <c r="IV212">
        <v>3</v>
      </c>
      <c r="IW212">
        <v>0</v>
      </c>
      <c r="IX212">
        <v>0</v>
      </c>
      <c r="IY212">
        <v>26.77</v>
      </c>
      <c r="JB212">
        <v>2.3620550000000001E-3</v>
      </c>
      <c r="JC212">
        <v>7.0861639999999998E-3</v>
      </c>
      <c r="JD212">
        <v>0</v>
      </c>
      <c r="JE212">
        <v>0</v>
      </c>
    </row>
    <row r="213" spans="1:270" x14ac:dyDescent="0.35">
      <c r="A213">
        <v>2015</v>
      </c>
      <c r="B213" t="s">
        <v>476</v>
      </c>
      <c r="C213">
        <v>0</v>
      </c>
      <c r="D213">
        <v>0</v>
      </c>
      <c r="E213">
        <v>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61</v>
      </c>
      <c r="AI213">
        <v>5</v>
      </c>
      <c r="AJ213">
        <v>0</v>
      </c>
      <c r="AK213">
        <v>0</v>
      </c>
      <c r="AL213">
        <v>17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0</v>
      </c>
      <c r="AU213">
        <v>20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4</v>
      </c>
      <c r="BB213">
        <v>8</v>
      </c>
      <c r="BC213">
        <v>2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80</v>
      </c>
      <c r="BK213">
        <v>0</v>
      </c>
      <c r="BL213">
        <v>85</v>
      </c>
      <c r="BM213">
        <v>3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19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4</v>
      </c>
      <c r="CE213">
        <v>1</v>
      </c>
      <c r="CF213">
        <v>12</v>
      </c>
      <c r="CG213">
        <v>0</v>
      </c>
      <c r="CH213">
        <v>0</v>
      </c>
      <c r="CI213">
        <v>7</v>
      </c>
      <c r="CJ213">
        <v>0</v>
      </c>
      <c r="CK213">
        <v>0</v>
      </c>
      <c r="CL213">
        <v>0</v>
      </c>
      <c r="CM213">
        <v>2</v>
      </c>
      <c r="CN213">
        <v>0</v>
      </c>
      <c r="CO213">
        <v>0</v>
      </c>
      <c r="CP213">
        <v>8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53</v>
      </c>
      <c r="DH213">
        <v>5</v>
      </c>
      <c r="DI213">
        <v>218</v>
      </c>
      <c r="DJ213">
        <v>2.1372549019607843</v>
      </c>
      <c r="DK213">
        <v>14</v>
      </c>
      <c r="DL213">
        <v>0</v>
      </c>
      <c r="DM213">
        <v>0</v>
      </c>
      <c r="DN213">
        <v>118</v>
      </c>
      <c r="DO213">
        <v>4</v>
      </c>
      <c r="DP213">
        <v>24</v>
      </c>
      <c r="DQ213">
        <v>4</v>
      </c>
      <c r="DR213">
        <v>19</v>
      </c>
      <c r="DS213">
        <v>1</v>
      </c>
      <c r="DT213">
        <v>27</v>
      </c>
      <c r="DU213">
        <v>4</v>
      </c>
      <c r="DV213">
        <v>0</v>
      </c>
      <c r="DW213">
        <v>0</v>
      </c>
      <c r="DX213">
        <v>1</v>
      </c>
      <c r="DY213">
        <v>1</v>
      </c>
      <c r="DZ213" t="s">
        <v>248</v>
      </c>
      <c r="EA213" t="s">
        <v>262</v>
      </c>
      <c r="EB213" t="s">
        <v>260</v>
      </c>
      <c r="EC213">
        <v>42029</v>
      </c>
      <c r="ED213">
        <v>0.66666666666666663</v>
      </c>
      <c r="EE213">
        <v>0.70138888888888884</v>
      </c>
      <c r="EF213" t="s">
        <v>499</v>
      </c>
      <c r="EG213">
        <v>8.4086824310000008</v>
      </c>
      <c r="EH213">
        <v>77.822907529999995</v>
      </c>
      <c r="EJ213">
        <v>0</v>
      </c>
      <c r="EM213">
        <v>1</v>
      </c>
      <c r="EN213">
        <v>43.193594779999998</v>
      </c>
      <c r="EO213">
        <v>1</v>
      </c>
      <c r="EP213">
        <v>1</v>
      </c>
      <c r="EQ213">
        <v>0</v>
      </c>
      <c r="ER213">
        <v>1</v>
      </c>
      <c r="ES213">
        <v>0</v>
      </c>
      <c r="ET213">
        <v>0</v>
      </c>
      <c r="EU213">
        <v>0</v>
      </c>
      <c r="EV213">
        <v>3</v>
      </c>
      <c r="EW213">
        <v>0</v>
      </c>
      <c r="EZ213">
        <v>0</v>
      </c>
      <c r="FA213">
        <v>0</v>
      </c>
      <c r="FB213">
        <v>0</v>
      </c>
      <c r="FC213">
        <v>0</v>
      </c>
      <c r="FD213">
        <v>20</v>
      </c>
      <c r="FE213">
        <v>1</v>
      </c>
      <c r="FG213">
        <v>0.12</v>
      </c>
      <c r="FH213">
        <v>5.183231374</v>
      </c>
      <c r="FI213">
        <v>38.010363409999997</v>
      </c>
      <c r="FM213">
        <v>1</v>
      </c>
      <c r="GB213">
        <v>1</v>
      </c>
      <c r="GC213">
        <v>0</v>
      </c>
      <c r="GD213">
        <v>0</v>
      </c>
      <c r="GK213">
        <v>1</v>
      </c>
      <c r="HC213">
        <v>0</v>
      </c>
      <c r="HD213">
        <v>0</v>
      </c>
      <c r="HE213">
        <v>1</v>
      </c>
      <c r="HG213">
        <v>1</v>
      </c>
      <c r="HH213">
        <v>2</v>
      </c>
      <c r="IT213">
        <v>217.71062230000001</v>
      </c>
      <c r="IU213">
        <v>0</v>
      </c>
      <c r="IV213">
        <v>2</v>
      </c>
      <c r="IW213">
        <v>0</v>
      </c>
      <c r="IX213">
        <v>0</v>
      </c>
      <c r="IY213">
        <v>16.91</v>
      </c>
      <c r="JB213">
        <v>0</v>
      </c>
      <c r="JC213">
        <v>9.1865060000000005E-3</v>
      </c>
      <c r="JD213">
        <v>0</v>
      </c>
      <c r="JE213">
        <v>0</v>
      </c>
      <c r="JJ213" t="s">
        <v>508</v>
      </c>
    </row>
    <row r="214" spans="1:270" x14ac:dyDescent="0.35">
      <c r="A214">
        <v>2015</v>
      </c>
      <c r="B214" t="s">
        <v>356</v>
      </c>
      <c r="C214">
        <v>4</v>
      </c>
      <c r="D214">
        <v>0</v>
      </c>
      <c r="E214">
        <v>77</v>
      </c>
      <c r="F214">
        <v>0</v>
      </c>
      <c r="G214">
        <v>0</v>
      </c>
      <c r="H214">
        <v>24</v>
      </c>
      <c r="I214">
        <v>0</v>
      </c>
      <c r="J214">
        <v>43</v>
      </c>
      <c r="K214">
        <v>0</v>
      </c>
      <c r="L214">
        <v>60</v>
      </c>
      <c r="M214">
        <v>0</v>
      </c>
      <c r="N214">
        <v>0</v>
      </c>
      <c r="O214">
        <v>0</v>
      </c>
      <c r="P214">
        <v>0</v>
      </c>
      <c r="Q214">
        <v>48</v>
      </c>
      <c r="R214">
        <v>0</v>
      </c>
      <c r="S214">
        <v>21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1</v>
      </c>
      <c r="AF214">
        <v>2</v>
      </c>
      <c r="AG214">
        <v>3</v>
      </c>
      <c r="AH214">
        <v>419</v>
      </c>
      <c r="AI214">
        <v>13</v>
      </c>
      <c r="AJ214">
        <v>0</v>
      </c>
      <c r="AK214">
        <v>0</v>
      </c>
      <c r="AL214">
        <v>29</v>
      </c>
      <c r="AM214">
        <v>0</v>
      </c>
      <c r="AN214">
        <v>0</v>
      </c>
      <c r="AO214">
        <v>1</v>
      </c>
      <c r="AP214">
        <v>0</v>
      </c>
      <c r="AQ214">
        <v>5</v>
      </c>
      <c r="AR214">
        <v>0</v>
      </c>
      <c r="AS214">
        <v>7</v>
      </c>
      <c r="AT214">
        <v>14</v>
      </c>
      <c r="AU214">
        <v>52</v>
      </c>
      <c r="AV214">
        <v>0</v>
      </c>
      <c r="AW214">
        <v>4</v>
      </c>
      <c r="AX214">
        <v>0</v>
      </c>
      <c r="AY214">
        <v>0</v>
      </c>
      <c r="AZ214">
        <v>0</v>
      </c>
      <c r="BA214">
        <v>0</v>
      </c>
      <c r="BB214">
        <v>7</v>
      </c>
      <c r="BC214">
        <v>0</v>
      </c>
      <c r="BD214">
        <v>0</v>
      </c>
      <c r="BE214">
        <v>23</v>
      </c>
      <c r="BF214">
        <v>0</v>
      </c>
      <c r="BG214">
        <v>0</v>
      </c>
      <c r="BH214">
        <v>0</v>
      </c>
      <c r="BI214">
        <v>8</v>
      </c>
      <c r="BJ214">
        <v>95</v>
      </c>
      <c r="BK214">
        <v>5</v>
      </c>
      <c r="BL214">
        <v>146</v>
      </c>
      <c r="BM214">
        <v>6</v>
      </c>
      <c r="BN214">
        <v>0</v>
      </c>
      <c r="BO214">
        <v>8</v>
      </c>
      <c r="BP214">
        <v>0</v>
      </c>
      <c r="BQ214">
        <v>6</v>
      </c>
      <c r="BR214">
        <v>0</v>
      </c>
      <c r="BS214">
        <v>0</v>
      </c>
      <c r="BT214">
        <v>0</v>
      </c>
      <c r="BU214">
        <v>510</v>
      </c>
      <c r="BV214">
        <v>2</v>
      </c>
      <c r="BW214">
        <v>3</v>
      </c>
      <c r="BX214">
        <v>0</v>
      </c>
      <c r="BY214">
        <v>16</v>
      </c>
      <c r="BZ214">
        <v>0</v>
      </c>
      <c r="CA214">
        <v>0</v>
      </c>
      <c r="CB214">
        <v>0</v>
      </c>
      <c r="CC214">
        <v>0</v>
      </c>
      <c r="CD214">
        <v>3</v>
      </c>
      <c r="CE214">
        <v>3</v>
      </c>
      <c r="CF214">
        <v>139</v>
      </c>
      <c r="CG214">
        <v>0</v>
      </c>
      <c r="CH214">
        <v>430</v>
      </c>
      <c r="CI214">
        <v>0</v>
      </c>
      <c r="CJ214">
        <v>0</v>
      </c>
      <c r="CK214">
        <v>5</v>
      </c>
      <c r="CL214">
        <v>0</v>
      </c>
      <c r="CM214">
        <v>15</v>
      </c>
      <c r="CN214">
        <v>0</v>
      </c>
      <c r="CO214">
        <v>0</v>
      </c>
      <c r="CP214">
        <v>103</v>
      </c>
      <c r="CQ214">
        <v>0</v>
      </c>
      <c r="CR214">
        <v>0</v>
      </c>
      <c r="CS214">
        <v>0</v>
      </c>
      <c r="CT214">
        <v>0</v>
      </c>
      <c r="CU214">
        <v>30</v>
      </c>
      <c r="CV214">
        <v>0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12</v>
      </c>
      <c r="DD214">
        <v>0</v>
      </c>
      <c r="DE214">
        <v>5</v>
      </c>
      <c r="DF214">
        <v>6</v>
      </c>
      <c r="DG214">
        <v>246</v>
      </c>
      <c r="DH214">
        <v>14</v>
      </c>
      <c r="DI214">
        <v>1321</v>
      </c>
      <c r="DJ214">
        <v>12.950980392156863</v>
      </c>
      <c r="DK214">
        <v>35</v>
      </c>
      <c r="DL214">
        <v>0</v>
      </c>
      <c r="DM214">
        <v>0</v>
      </c>
      <c r="DN214">
        <v>240</v>
      </c>
      <c r="DO214">
        <v>13</v>
      </c>
      <c r="DP214">
        <v>120</v>
      </c>
      <c r="DQ214">
        <v>8</v>
      </c>
      <c r="DR214">
        <v>208</v>
      </c>
      <c r="DS214">
        <v>9</v>
      </c>
      <c r="DT214">
        <v>56</v>
      </c>
      <c r="DU214">
        <v>3</v>
      </c>
      <c r="DV214">
        <v>0</v>
      </c>
      <c r="DW214">
        <v>0</v>
      </c>
      <c r="DX214">
        <v>5</v>
      </c>
      <c r="DY214">
        <v>2</v>
      </c>
      <c r="DZ214" t="s">
        <v>248</v>
      </c>
      <c r="EA214" t="s">
        <v>262</v>
      </c>
      <c r="EB214" t="s">
        <v>260</v>
      </c>
      <c r="EC214">
        <v>42029</v>
      </c>
      <c r="ED214">
        <v>0.40277777777777773</v>
      </c>
      <c r="EE214">
        <v>0.625</v>
      </c>
      <c r="EF214" t="s">
        <v>499</v>
      </c>
      <c r="EG214">
        <v>8.4155742339999993</v>
      </c>
      <c r="EH214">
        <v>77.772833500000004</v>
      </c>
      <c r="EJ214">
        <v>0</v>
      </c>
      <c r="EK214">
        <v>0</v>
      </c>
      <c r="EL214" t="s">
        <v>509</v>
      </c>
      <c r="EM214">
        <v>1</v>
      </c>
      <c r="EN214">
        <v>432.59280000000001</v>
      </c>
      <c r="EO214">
        <v>0</v>
      </c>
      <c r="EP214">
        <v>0</v>
      </c>
      <c r="EQ214">
        <v>1</v>
      </c>
      <c r="ER214">
        <v>1</v>
      </c>
      <c r="ES214">
        <v>0</v>
      </c>
      <c r="ET214">
        <v>0</v>
      </c>
      <c r="EU214">
        <v>0</v>
      </c>
      <c r="EV214">
        <v>2</v>
      </c>
      <c r="EW214">
        <v>1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0.12</v>
      </c>
      <c r="FH214">
        <v>51.911135999999999</v>
      </c>
      <c r="FI214">
        <v>380.68166400000001</v>
      </c>
      <c r="FJ214">
        <v>1</v>
      </c>
      <c r="FM214">
        <v>1</v>
      </c>
      <c r="GB214">
        <v>2</v>
      </c>
      <c r="GC214">
        <v>0.12</v>
      </c>
      <c r="GD214">
        <v>51.911135999999999</v>
      </c>
      <c r="GK214">
        <v>1</v>
      </c>
      <c r="HC214">
        <v>2</v>
      </c>
      <c r="HD214">
        <v>70</v>
      </c>
      <c r="HE214">
        <v>0</v>
      </c>
      <c r="HG214">
        <v>72</v>
      </c>
      <c r="HH214">
        <v>0</v>
      </c>
      <c r="IT214">
        <v>642.91066420000004</v>
      </c>
      <c r="IU214">
        <v>1</v>
      </c>
      <c r="IV214">
        <v>2</v>
      </c>
      <c r="IW214">
        <v>0</v>
      </c>
      <c r="IX214">
        <v>6.71</v>
      </c>
      <c r="IY214">
        <v>21.8</v>
      </c>
      <c r="JB214">
        <v>1.5554259999999999E-3</v>
      </c>
      <c r="JC214">
        <v>3.1108519999999999E-3</v>
      </c>
      <c r="JD214">
        <v>0</v>
      </c>
      <c r="JE214">
        <v>1.0436908999999999E-2</v>
      </c>
    </row>
    <row r="215" spans="1:270" x14ac:dyDescent="0.35">
      <c r="A215">
        <v>2015</v>
      </c>
      <c r="B215" t="s">
        <v>477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7</v>
      </c>
      <c r="J215">
        <v>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40</v>
      </c>
      <c r="AI215">
        <v>12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2</v>
      </c>
      <c r="AR215">
        <v>0</v>
      </c>
      <c r="AS215">
        <v>0</v>
      </c>
      <c r="AT215">
        <v>9</v>
      </c>
      <c r="AU215">
        <v>0</v>
      </c>
      <c r="AV215">
        <v>0</v>
      </c>
      <c r="AW215">
        <v>1</v>
      </c>
      <c r="AX215">
        <v>1</v>
      </c>
      <c r="AY215">
        <v>0</v>
      </c>
      <c r="AZ215">
        <v>0</v>
      </c>
      <c r="BA215">
        <v>4</v>
      </c>
      <c r="BB215">
        <v>3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6</v>
      </c>
      <c r="BK215">
        <v>0</v>
      </c>
      <c r="BL215">
        <v>8</v>
      </c>
      <c r="BM215">
        <v>2</v>
      </c>
      <c r="BN215">
        <v>0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0</v>
      </c>
      <c r="BU215">
        <v>12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12</v>
      </c>
      <c r="CI215">
        <v>5</v>
      </c>
      <c r="CJ215">
        <v>0</v>
      </c>
      <c r="CK215">
        <v>0</v>
      </c>
      <c r="CL215">
        <v>0</v>
      </c>
      <c r="CM215">
        <v>16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2</v>
      </c>
      <c r="CX215">
        <v>0</v>
      </c>
      <c r="CY215">
        <v>1</v>
      </c>
      <c r="CZ215">
        <v>2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21</v>
      </c>
      <c r="DH215">
        <v>4</v>
      </c>
      <c r="DI215">
        <v>81</v>
      </c>
      <c r="DJ215">
        <v>0.79411764705882348</v>
      </c>
      <c r="DK215">
        <v>18</v>
      </c>
      <c r="DL215">
        <v>2</v>
      </c>
      <c r="DM215">
        <v>1</v>
      </c>
      <c r="DN215">
        <v>23</v>
      </c>
      <c r="DO215">
        <v>7</v>
      </c>
      <c r="DP215">
        <v>14</v>
      </c>
      <c r="DQ215">
        <v>5</v>
      </c>
      <c r="DR215">
        <v>3</v>
      </c>
      <c r="DS215">
        <v>2</v>
      </c>
      <c r="DT215">
        <v>6</v>
      </c>
      <c r="DU215">
        <v>3</v>
      </c>
      <c r="DV215">
        <v>0</v>
      </c>
      <c r="DW215">
        <v>0</v>
      </c>
      <c r="DX215">
        <v>0</v>
      </c>
      <c r="DY215">
        <v>0</v>
      </c>
      <c r="DZ215" t="s">
        <v>248</v>
      </c>
      <c r="EA215" t="s">
        <v>325</v>
      </c>
      <c r="EB215" t="s">
        <v>260</v>
      </c>
      <c r="ED215">
        <v>0.72916666666666663</v>
      </c>
      <c r="EE215">
        <v>0.77083333333333337</v>
      </c>
      <c r="EF215" t="s">
        <v>499</v>
      </c>
      <c r="EG215">
        <v>8.3755261339999993</v>
      </c>
      <c r="EH215">
        <v>77.734579210000007</v>
      </c>
      <c r="EJ215">
        <v>0</v>
      </c>
      <c r="EL215" t="s">
        <v>255</v>
      </c>
      <c r="EM215">
        <v>1</v>
      </c>
      <c r="EN215">
        <v>57.582679499999998</v>
      </c>
      <c r="FG215">
        <v>0.12</v>
      </c>
      <c r="FH215">
        <v>6.90992154</v>
      </c>
      <c r="FI215">
        <v>50.672757959999998</v>
      </c>
      <c r="FK215">
        <v>1</v>
      </c>
      <c r="FM215">
        <v>1</v>
      </c>
      <c r="GB215">
        <v>2</v>
      </c>
      <c r="GC215">
        <v>0</v>
      </c>
      <c r="GD215">
        <v>0</v>
      </c>
      <c r="GK215">
        <v>1</v>
      </c>
      <c r="IT215">
        <v>292.95838709999998</v>
      </c>
      <c r="IU215">
        <v>2</v>
      </c>
      <c r="IV215">
        <v>1</v>
      </c>
      <c r="IW215">
        <v>0</v>
      </c>
      <c r="IX215">
        <v>0</v>
      </c>
      <c r="IY215">
        <v>17.12</v>
      </c>
      <c r="JB215">
        <v>6.8269079999999996E-3</v>
      </c>
      <c r="JC215">
        <v>3.4134539999999998E-3</v>
      </c>
      <c r="JD215">
        <v>0</v>
      </c>
      <c r="JE215">
        <v>0</v>
      </c>
    </row>
    <row r="216" spans="1:270" x14ac:dyDescent="0.35">
      <c r="A216">
        <v>2016</v>
      </c>
      <c r="B216" t="s">
        <v>423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</v>
      </c>
      <c r="J216">
        <v>2</v>
      </c>
      <c r="K216">
        <v>0</v>
      </c>
      <c r="L216">
        <v>0</v>
      </c>
      <c r="M216">
        <v>0</v>
      </c>
      <c r="N216">
        <v>2</v>
      </c>
      <c r="O216">
        <v>0</v>
      </c>
      <c r="P216">
        <v>0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9</v>
      </c>
      <c r="AF216">
        <v>0</v>
      </c>
      <c r="AG216">
        <v>0</v>
      </c>
      <c r="AH216">
        <v>78</v>
      </c>
      <c r="AI216">
        <v>10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8</v>
      </c>
      <c r="AU216">
        <v>0</v>
      </c>
      <c r="AV216">
        <v>0</v>
      </c>
      <c r="AW216">
        <v>2</v>
      </c>
      <c r="AX216">
        <v>0</v>
      </c>
      <c r="AY216">
        <v>0</v>
      </c>
      <c r="AZ216">
        <v>0</v>
      </c>
      <c r="BA216">
        <v>39</v>
      </c>
      <c r="BB216">
        <v>0</v>
      </c>
      <c r="BC216">
        <v>2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2</v>
      </c>
      <c r="BX216">
        <v>0</v>
      </c>
      <c r="BY216">
        <v>5</v>
      </c>
      <c r="BZ216">
        <v>5</v>
      </c>
      <c r="CA216">
        <v>0</v>
      </c>
      <c r="CB216">
        <v>0</v>
      </c>
      <c r="CC216">
        <v>0</v>
      </c>
      <c r="CD216">
        <v>0</v>
      </c>
      <c r="CE216">
        <v>7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3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16</v>
      </c>
      <c r="DH216">
        <v>5</v>
      </c>
      <c r="DI216">
        <v>95</v>
      </c>
      <c r="DJ216">
        <v>0.93137254901960786</v>
      </c>
      <c r="DK216">
        <v>16</v>
      </c>
      <c r="DL216">
        <v>1</v>
      </c>
      <c r="DM216">
        <v>1</v>
      </c>
      <c r="DN216">
        <v>10</v>
      </c>
      <c r="DO216">
        <v>2</v>
      </c>
      <c r="DP216">
        <v>9</v>
      </c>
      <c r="DQ216">
        <v>5</v>
      </c>
      <c r="DR216">
        <v>10</v>
      </c>
      <c r="DS216">
        <v>3</v>
      </c>
      <c r="DT216">
        <v>62</v>
      </c>
      <c r="DU216">
        <v>5</v>
      </c>
      <c r="DV216">
        <v>0</v>
      </c>
      <c r="DW216">
        <v>0</v>
      </c>
      <c r="DX216">
        <v>0</v>
      </c>
      <c r="DY216">
        <v>0</v>
      </c>
      <c r="DZ216" t="s">
        <v>248</v>
      </c>
      <c r="EA216" t="s">
        <v>292</v>
      </c>
      <c r="EB216" t="s">
        <v>260</v>
      </c>
      <c r="EC216">
        <v>42392</v>
      </c>
      <c r="ED216">
        <v>0.30694444444444441</v>
      </c>
      <c r="EE216">
        <v>0.34722222222222227</v>
      </c>
      <c r="EF216" t="s">
        <v>512</v>
      </c>
      <c r="EG216">
        <v>8.7573975140000009</v>
      </c>
      <c r="EH216">
        <v>77.445724290000001</v>
      </c>
      <c r="EJ216">
        <v>0</v>
      </c>
      <c r="EK216">
        <v>0</v>
      </c>
      <c r="EL216" t="s">
        <v>279</v>
      </c>
      <c r="EM216">
        <v>1</v>
      </c>
      <c r="EN216">
        <v>85.682280500000005</v>
      </c>
      <c r="EO216">
        <v>1</v>
      </c>
      <c r="EP216">
        <v>1</v>
      </c>
      <c r="EQ216">
        <v>1</v>
      </c>
      <c r="ER216">
        <v>1</v>
      </c>
      <c r="ES216">
        <v>0</v>
      </c>
      <c r="ET216">
        <v>0</v>
      </c>
      <c r="EU216">
        <v>0</v>
      </c>
      <c r="EV216">
        <v>4</v>
      </c>
      <c r="EW216">
        <v>1</v>
      </c>
      <c r="EZ216">
        <v>1</v>
      </c>
      <c r="FA216">
        <v>0</v>
      </c>
      <c r="FB216">
        <v>0</v>
      </c>
      <c r="FC216">
        <v>0</v>
      </c>
      <c r="FE216">
        <v>1</v>
      </c>
      <c r="FG216">
        <v>0.25</v>
      </c>
      <c r="FH216">
        <v>21.420570130000002</v>
      </c>
      <c r="FI216">
        <v>64.261710379999997</v>
      </c>
      <c r="FQ216">
        <v>1</v>
      </c>
      <c r="GB216">
        <v>1</v>
      </c>
      <c r="GC216">
        <v>0</v>
      </c>
      <c r="GD216">
        <v>0</v>
      </c>
      <c r="GE216">
        <v>1</v>
      </c>
      <c r="GG216">
        <v>2</v>
      </c>
      <c r="GI216">
        <v>2</v>
      </c>
      <c r="GK216">
        <v>0</v>
      </c>
      <c r="GM216">
        <v>0</v>
      </c>
      <c r="HH216">
        <v>2</v>
      </c>
      <c r="HM216">
        <v>1</v>
      </c>
      <c r="HN216">
        <v>1</v>
      </c>
      <c r="HT216">
        <v>1</v>
      </c>
      <c r="HZ216">
        <v>1</v>
      </c>
      <c r="IR216">
        <v>2</v>
      </c>
      <c r="IT216">
        <v>268.01369019999998</v>
      </c>
      <c r="IU216">
        <v>2</v>
      </c>
      <c r="IV216">
        <v>1</v>
      </c>
      <c r="IW216">
        <v>0</v>
      </c>
      <c r="IX216">
        <v>0.81</v>
      </c>
      <c r="IY216">
        <v>64.95</v>
      </c>
      <c r="IZ216">
        <v>8</v>
      </c>
      <c r="JA216">
        <v>4</v>
      </c>
      <c r="JB216">
        <v>7.4623049999999998E-3</v>
      </c>
      <c r="JC216">
        <v>3.7311530000000001E-3</v>
      </c>
      <c r="JD216">
        <v>0</v>
      </c>
      <c r="JE216">
        <v>3.0222339999999999E-3</v>
      </c>
    </row>
    <row r="217" spans="1:270" x14ac:dyDescent="0.35">
      <c r="A217">
        <v>2016</v>
      </c>
      <c r="B217" t="s">
        <v>425</v>
      </c>
      <c r="C217">
        <v>4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11</v>
      </c>
      <c r="K217">
        <v>0</v>
      </c>
      <c r="L217">
        <v>24</v>
      </c>
      <c r="M217">
        <v>2</v>
      </c>
      <c r="N217">
        <v>0</v>
      </c>
      <c r="O217">
        <v>0</v>
      </c>
      <c r="P217">
        <v>0</v>
      </c>
      <c r="Q217">
        <v>135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16</v>
      </c>
      <c r="AI217">
        <v>4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2</v>
      </c>
      <c r="BA217">
        <v>2</v>
      </c>
      <c r="BB217">
        <v>2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9</v>
      </c>
      <c r="BM217">
        <v>4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2</v>
      </c>
      <c r="BZ217">
        <v>0</v>
      </c>
      <c r="CA217">
        <v>0</v>
      </c>
      <c r="CB217">
        <v>0</v>
      </c>
      <c r="CC217">
        <v>0</v>
      </c>
      <c r="CD217">
        <v>3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3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168</v>
      </c>
      <c r="DH217">
        <v>6</v>
      </c>
      <c r="DI217">
        <v>193</v>
      </c>
      <c r="DJ217">
        <v>1.892156862745098</v>
      </c>
      <c r="DK217">
        <v>14</v>
      </c>
      <c r="DL217">
        <v>3</v>
      </c>
      <c r="DM217">
        <v>1</v>
      </c>
      <c r="DN217">
        <v>31</v>
      </c>
      <c r="DO217">
        <v>4</v>
      </c>
      <c r="DP217">
        <v>15</v>
      </c>
      <c r="DQ217">
        <v>3</v>
      </c>
      <c r="DR217">
        <v>138</v>
      </c>
      <c r="DS217">
        <v>3</v>
      </c>
      <c r="DT217">
        <v>2</v>
      </c>
      <c r="DU217">
        <v>1</v>
      </c>
      <c r="DV217">
        <v>2</v>
      </c>
      <c r="DW217">
        <v>1</v>
      </c>
      <c r="DX217">
        <v>2</v>
      </c>
      <c r="DY217">
        <v>1</v>
      </c>
      <c r="DZ217" t="s">
        <v>248</v>
      </c>
      <c r="EA217" t="s">
        <v>307</v>
      </c>
      <c r="EB217" t="s">
        <v>250</v>
      </c>
      <c r="EC217">
        <v>42392</v>
      </c>
      <c r="ED217">
        <v>0.47916666666666669</v>
      </c>
      <c r="EE217">
        <v>0.5</v>
      </c>
      <c r="EF217" t="s">
        <v>512</v>
      </c>
      <c r="EG217">
        <v>8.7343827520000001</v>
      </c>
      <c r="EH217">
        <v>77.540868230000001</v>
      </c>
      <c r="EJ217">
        <v>0</v>
      </c>
      <c r="EK217">
        <v>1</v>
      </c>
      <c r="EL217" t="s">
        <v>264</v>
      </c>
      <c r="EM217">
        <v>1</v>
      </c>
      <c r="EN217">
        <v>105.2183227</v>
      </c>
      <c r="EO217">
        <v>1</v>
      </c>
      <c r="EP217">
        <v>1</v>
      </c>
      <c r="EQ217">
        <v>1</v>
      </c>
      <c r="ER217">
        <v>0</v>
      </c>
      <c r="ES217">
        <v>0</v>
      </c>
      <c r="ET217">
        <v>0</v>
      </c>
      <c r="EU217">
        <v>0</v>
      </c>
      <c r="EV217">
        <v>3</v>
      </c>
      <c r="FG217">
        <v>0.5</v>
      </c>
      <c r="FH217">
        <v>52.609161350000001</v>
      </c>
      <c r="FI217">
        <v>52.609161350000001</v>
      </c>
      <c r="FJ217">
        <v>1</v>
      </c>
      <c r="GB217">
        <v>1</v>
      </c>
      <c r="GC217">
        <v>0.5</v>
      </c>
      <c r="GD217">
        <v>52.609161350000001</v>
      </c>
      <c r="GK217">
        <v>0</v>
      </c>
      <c r="HY217">
        <v>1</v>
      </c>
      <c r="IR217">
        <v>1</v>
      </c>
      <c r="IT217">
        <v>367.4285769</v>
      </c>
      <c r="IU217">
        <v>1</v>
      </c>
      <c r="IV217">
        <v>2</v>
      </c>
      <c r="IW217">
        <v>0</v>
      </c>
      <c r="IX217">
        <v>1.89</v>
      </c>
      <c r="IY217">
        <v>63.2</v>
      </c>
      <c r="IZ217">
        <v>30</v>
      </c>
      <c r="JA217">
        <v>3</v>
      </c>
      <c r="JB217">
        <v>2.721617E-3</v>
      </c>
      <c r="JC217">
        <v>5.4432350000000003E-3</v>
      </c>
      <c r="JD217">
        <v>0</v>
      </c>
      <c r="JE217">
        <v>5.1438569999999999E-3</v>
      </c>
    </row>
    <row r="218" spans="1:270" x14ac:dyDescent="0.35">
      <c r="A218">
        <v>2016</v>
      </c>
      <c r="B218" t="s">
        <v>247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5</v>
      </c>
      <c r="P218">
        <v>0</v>
      </c>
      <c r="Q218">
        <v>86</v>
      </c>
      <c r="R218">
        <v>0</v>
      </c>
      <c r="S218">
        <v>0</v>
      </c>
      <c r="T218">
        <v>26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4</v>
      </c>
      <c r="AA218">
        <v>0</v>
      </c>
      <c r="AB218">
        <v>0</v>
      </c>
      <c r="AC218">
        <v>0</v>
      </c>
      <c r="AD218">
        <v>12</v>
      </c>
      <c r="AE218">
        <v>18</v>
      </c>
      <c r="AF218">
        <v>0</v>
      </c>
      <c r="AG218">
        <v>38</v>
      </c>
      <c r="AH218">
        <v>97</v>
      </c>
      <c r="AI218">
        <v>8</v>
      </c>
      <c r="AJ218">
        <v>0</v>
      </c>
      <c r="AK218">
        <v>0</v>
      </c>
      <c r="AL218">
        <v>2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3</v>
      </c>
      <c r="AU218">
        <v>8</v>
      </c>
      <c r="AV218">
        <v>0</v>
      </c>
      <c r="AW218">
        <v>0</v>
      </c>
      <c r="AX218">
        <v>0</v>
      </c>
      <c r="AY218">
        <v>0</v>
      </c>
      <c r="AZ218">
        <v>93</v>
      </c>
      <c r="BA218">
        <v>22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26</v>
      </c>
      <c r="BJ218">
        <v>35</v>
      </c>
      <c r="BK218">
        <v>0</v>
      </c>
      <c r="BL218">
        <v>192</v>
      </c>
      <c r="BM218">
        <v>6</v>
      </c>
      <c r="BN218">
        <v>0</v>
      </c>
      <c r="BO218">
        <v>0</v>
      </c>
      <c r="BP218">
        <v>0</v>
      </c>
      <c r="BQ218">
        <v>0</v>
      </c>
      <c r="BR218">
        <v>25</v>
      </c>
      <c r="BS218">
        <v>0</v>
      </c>
      <c r="BT218">
        <v>0</v>
      </c>
      <c r="BU218">
        <v>267</v>
      </c>
      <c r="BV218">
        <v>3</v>
      </c>
      <c r="BW218">
        <v>13</v>
      </c>
      <c r="BX218">
        <v>77</v>
      </c>
      <c r="BY218">
        <v>9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147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5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2</v>
      </c>
      <c r="DD218">
        <v>0</v>
      </c>
      <c r="DE218">
        <v>0</v>
      </c>
      <c r="DF218">
        <v>3</v>
      </c>
      <c r="DG218">
        <v>109</v>
      </c>
      <c r="DH218">
        <v>8</v>
      </c>
      <c r="DI218">
        <v>665</v>
      </c>
      <c r="DJ218">
        <v>6.5196078431372548</v>
      </c>
      <c r="DK218">
        <v>25</v>
      </c>
      <c r="DL218">
        <v>108</v>
      </c>
      <c r="DM218">
        <v>4</v>
      </c>
      <c r="DN218">
        <v>77</v>
      </c>
      <c r="DO218">
        <v>4</v>
      </c>
      <c r="DP218">
        <v>22</v>
      </c>
      <c r="DQ218">
        <v>6</v>
      </c>
      <c r="DR218">
        <v>100</v>
      </c>
      <c r="DS218">
        <v>4</v>
      </c>
      <c r="DT218">
        <v>48</v>
      </c>
      <c r="DU218">
        <v>3</v>
      </c>
      <c r="DV218">
        <v>1</v>
      </c>
      <c r="DW218">
        <v>1</v>
      </c>
      <c r="DX218">
        <v>157</v>
      </c>
      <c r="DY218">
        <v>3</v>
      </c>
      <c r="DZ218" t="s">
        <v>248</v>
      </c>
      <c r="EA218" t="s">
        <v>249</v>
      </c>
      <c r="EB218" t="s">
        <v>250</v>
      </c>
      <c r="EC218">
        <v>42393</v>
      </c>
      <c r="ED218">
        <v>0.41666666666666669</v>
      </c>
      <c r="EE218">
        <v>0.5</v>
      </c>
      <c r="EF218" t="s">
        <v>513</v>
      </c>
      <c r="EG218">
        <v>8.6573650700000009</v>
      </c>
      <c r="EH218">
        <v>78.037266489999993</v>
      </c>
      <c r="EI218" t="s">
        <v>514</v>
      </c>
      <c r="EJ218">
        <v>0</v>
      </c>
      <c r="EK218">
        <v>0</v>
      </c>
      <c r="EL218" t="s">
        <v>264</v>
      </c>
      <c r="EO218">
        <v>1</v>
      </c>
      <c r="EP218">
        <v>1</v>
      </c>
      <c r="EQ218">
        <v>1</v>
      </c>
      <c r="ER218">
        <v>1</v>
      </c>
      <c r="ES218">
        <v>0</v>
      </c>
      <c r="ET218">
        <v>0</v>
      </c>
      <c r="EU218">
        <v>0</v>
      </c>
      <c r="EV218">
        <v>4</v>
      </c>
      <c r="EW218">
        <v>1</v>
      </c>
      <c r="EX218">
        <v>1</v>
      </c>
      <c r="EY218">
        <v>0</v>
      </c>
      <c r="EZ218">
        <v>1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J218">
        <v>1</v>
      </c>
      <c r="FT218">
        <v>1</v>
      </c>
      <c r="GB218">
        <v>2</v>
      </c>
      <c r="GC218">
        <v>0.75</v>
      </c>
      <c r="GD218">
        <v>0</v>
      </c>
      <c r="GK218">
        <v>1</v>
      </c>
      <c r="HC218">
        <v>100</v>
      </c>
      <c r="HD218">
        <v>40</v>
      </c>
      <c r="HE218">
        <v>0</v>
      </c>
      <c r="HG218">
        <v>140</v>
      </c>
      <c r="HH218">
        <v>0</v>
      </c>
      <c r="HI218">
        <v>1</v>
      </c>
      <c r="HK218">
        <v>1</v>
      </c>
      <c r="HM218">
        <v>1</v>
      </c>
      <c r="HN218">
        <v>1</v>
      </c>
      <c r="HP218">
        <v>1</v>
      </c>
      <c r="HZ218">
        <v>1</v>
      </c>
      <c r="IR218">
        <v>4</v>
      </c>
      <c r="IT218">
        <v>447.25055129999998</v>
      </c>
      <c r="IU218">
        <v>0</v>
      </c>
      <c r="IV218">
        <v>9</v>
      </c>
      <c r="IW218">
        <v>0</v>
      </c>
      <c r="IX218">
        <v>8.94</v>
      </c>
      <c r="IY218">
        <v>10.16</v>
      </c>
      <c r="JB218">
        <v>0</v>
      </c>
      <c r="JC218">
        <v>2.0122949000000001E-2</v>
      </c>
      <c r="JD218">
        <v>0</v>
      </c>
      <c r="JE218">
        <v>1.9988796E-2</v>
      </c>
    </row>
    <row r="219" spans="1:270" x14ac:dyDescent="0.35">
      <c r="A219">
        <v>2016</v>
      </c>
      <c r="B219" t="s">
        <v>431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</v>
      </c>
      <c r="K219">
        <v>0</v>
      </c>
      <c r="L219">
        <v>0</v>
      </c>
      <c r="M219">
        <v>6</v>
      </c>
      <c r="N219">
        <v>0</v>
      </c>
      <c r="O219">
        <v>0</v>
      </c>
      <c r="P219">
        <v>0</v>
      </c>
      <c r="Q219">
        <v>15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50</v>
      </c>
      <c r="AI219">
        <v>6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20</v>
      </c>
      <c r="BB219">
        <v>10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2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7</v>
      </c>
      <c r="BX219">
        <v>0</v>
      </c>
      <c r="BY219">
        <v>5</v>
      </c>
      <c r="BZ219">
        <v>0</v>
      </c>
      <c r="CA219">
        <v>0</v>
      </c>
      <c r="CB219">
        <v>0</v>
      </c>
      <c r="CC219">
        <v>0</v>
      </c>
      <c r="CD219">
        <v>2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28</v>
      </c>
      <c r="DH219">
        <v>5</v>
      </c>
      <c r="DI219">
        <v>80</v>
      </c>
      <c r="DJ219">
        <v>0.78431372549019607</v>
      </c>
      <c r="DK219">
        <v>12</v>
      </c>
      <c r="DL219">
        <v>0</v>
      </c>
      <c r="DM219">
        <v>0</v>
      </c>
      <c r="DN219">
        <v>28</v>
      </c>
      <c r="DO219">
        <v>4</v>
      </c>
      <c r="DP219">
        <v>4</v>
      </c>
      <c r="DQ219">
        <v>2</v>
      </c>
      <c r="DR219">
        <v>20</v>
      </c>
      <c r="DS219">
        <v>2</v>
      </c>
      <c r="DT219">
        <v>22</v>
      </c>
      <c r="DU219">
        <v>3</v>
      </c>
      <c r="DV219">
        <v>6</v>
      </c>
      <c r="DW219">
        <v>1</v>
      </c>
      <c r="DX219">
        <v>0</v>
      </c>
      <c r="DY219">
        <v>0</v>
      </c>
      <c r="DZ219" t="s">
        <v>248</v>
      </c>
      <c r="EA219" t="s">
        <v>325</v>
      </c>
      <c r="EB219" t="s">
        <v>260</v>
      </c>
      <c r="EC219">
        <v>42393</v>
      </c>
      <c r="ED219">
        <v>0.54166666666666663</v>
      </c>
      <c r="EE219">
        <v>0.58333333333333337</v>
      </c>
      <c r="EF219" t="s">
        <v>515</v>
      </c>
      <c r="EG219">
        <v>8.4650646439999999</v>
      </c>
      <c r="EH219">
        <v>77.590310009999996</v>
      </c>
      <c r="EJ219">
        <v>0</v>
      </c>
      <c r="EK219">
        <v>1</v>
      </c>
      <c r="EL219" t="s">
        <v>264</v>
      </c>
      <c r="EM219">
        <v>0.75</v>
      </c>
      <c r="EN219">
        <v>49.945564109999999</v>
      </c>
      <c r="EO219">
        <v>1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2</v>
      </c>
      <c r="EW219">
        <v>1</v>
      </c>
      <c r="EZ219">
        <v>1</v>
      </c>
      <c r="FA219">
        <v>0</v>
      </c>
      <c r="FB219">
        <v>0</v>
      </c>
      <c r="FC219">
        <v>0</v>
      </c>
      <c r="FG219">
        <v>0.12</v>
      </c>
      <c r="FH219">
        <v>5.9934676930000004</v>
      </c>
      <c r="FI219">
        <v>43.952096419999997</v>
      </c>
      <c r="FJ219">
        <v>1</v>
      </c>
      <c r="GB219">
        <v>1</v>
      </c>
      <c r="GC219">
        <v>0.75</v>
      </c>
      <c r="GD219">
        <v>37.459173079999999</v>
      </c>
      <c r="GK219">
        <v>1</v>
      </c>
      <c r="HH219">
        <v>0</v>
      </c>
      <c r="HI219">
        <v>1</v>
      </c>
      <c r="HK219">
        <v>1</v>
      </c>
      <c r="HN219">
        <v>1</v>
      </c>
      <c r="HO219">
        <v>1</v>
      </c>
      <c r="HR219">
        <v>1</v>
      </c>
      <c r="IB219">
        <v>1</v>
      </c>
      <c r="IT219">
        <v>315.84235059999997</v>
      </c>
      <c r="IU219">
        <v>2</v>
      </c>
      <c r="IV219">
        <v>4</v>
      </c>
      <c r="IW219">
        <v>0</v>
      </c>
      <c r="IX219">
        <v>3.802</v>
      </c>
      <c r="IY219">
        <v>34.869999999999997</v>
      </c>
      <c r="JB219">
        <v>6.3322730000000002E-3</v>
      </c>
      <c r="JC219">
        <v>1.2664546E-2</v>
      </c>
      <c r="JD219">
        <v>0</v>
      </c>
      <c r="JE219">
        <v>1.2037651E-2</v>
      </c>
    </row>
    <row r="220" spans="1:270" x14ac:dyDescent="0.35">
      <c r="A220">
        <v>2016</v>
      </c>
      <c r="B220" t="s">
        <v>364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2</v>
      </c>
      <c r="I220">
        <v>0</v>
      </c>
      <c r="J220">
        <v>0</v>
      </c>
      <c r="K220">
        <v>0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195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40</v>
      </c>
      <c r="AI220">
        <v>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60</v>
      </c>
      <c r="AT220">
        <v>5</v>
      </c>
      <c r="AU220">
        <v>29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5</v>
      </c>
      <c r="BC220">
        <v>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3</v>
      </c>
      <c r="BM220">
        <v>2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260</v>
      </c>
      <c r="DH220">
        <v>4</v>
      </c>
      <c r="DI220">
        <v>303</v>
      </c>
      <c r="DJ220">
        <v>2.9705882352941178</v>
      </c>
      <c r="DK220">
        <v>10</v>
      </c>
      <c r="DL220">
        <v>0</v>
      </c>
      <c r="DM220">
        <v>0</v>
      </c>
      <c r="DN220">
        <v>12</v>
      </c>
      <c r="DO220">
        <v>3</v>
      </c>
      <c r="DP220">
        <v>60</v>
      </c>
      <c r="DQ220">
        <v>1</v>
      </c>
      <c r="DR220">
        <v>197</v>
      </c>
      <c r="DS220">
        <v>2</v>
      </c>
      <c r="DT220">
        <v>33</v>
      </c>
      <c r="DU220">
        <v>3</v>
      </c>
      <c r="DV220">
        <v>0</v>
      </c>
      <c r="DW220">
        <v>0</v>
      </c>
      <c r="DX220">
        <v>1</v>
      </c>
      <c r="DY220">
        <v>1</v>
      </c>
      <c r="DZ220" t="s">
        <v>344</v>
      </c>
      <c r="EC220">
        <v>42391</v>
      </c>
      <c r="ED220">
        <v>0.5625</v>
      </c>
      <c r="EE220">
        <v>0.61458333333333337</v>
      </c>
      <c r="EF220" t="s">
        <v>516</v>
      </c>
      <c r="EG220">
        <v>8.8426838960000005</v>
      </c>
      <c r="EH220">
        <v>77.782945359999999</v>
      </c>
      <c r="EJ220">
        <v>0</v>
      </c>
      <c r="EK220">
        <v>1</v>
      </c>
      <c r="EL220" t="s">
        <v>264</v>
      </c>
      <c r="EM220">
        <v>0.75</v>
      </c>
      <c r="EN220">
        <v>158.39553570000001</v>
      </c>
      <c r="EO220">
        <v>1</v>
      </c>
      <c r="EP220">
        <v>1</v>
      </c>
      <c r="EQ220">
        <v>1</v>
      </c>
      <c r="ER220">
        <v>0</v>
      </c>
      <c r="ES220">
        <v>0</v>
      </c>
      <c r="ET220">
        <v>0</v>
      </c>
      <c r="EU220">
        <v>0</v>
      </c>
      <c r="EV220">
        <v>3</v>
      </c>
      <c r="EW220">
        <v>1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 t="s">
        <v>517</v>
      </c>
      <c r="FG220">
        <v>0.5</v>
      </c>
      <c r="FH220">
        <v>79.197767850000005</v>
      </c>
      <c r="FI220">
        <v>79.197767850000005</v>
      </c>
      <c r="FL220">
        <v>1</v>
      </c>
      <c r="FM220">
        <v>1</v>
      </c>
      <c r="GB220">
        <v>2</v>
      </c>
      <c r="GC220">
        <v>0.25</v>
      </c>
      <c r="GD220">
        <v>39.59888393</v>
      </c>
      <c r="GK220">
        <v>1</v>
      </c>
      <c r="HC220">
        <v>0</v>
      </c>
      <c r="HD220">
        <v>0</v>
      </c>
      <c r="HE220">
        <v>0</v>
      </c>
      <c r="HG220">
        <v>0</v>
      </c>
      <c r="HH220">
        <v>0</v>
      </c>
      <c r="HI220">
        <v>1</v>
      </c>
      <c r="HO220">
        <v>1</v>
      </c>
      <c r="HS220">
        <v>1</v>
      </c>
      <c r="IR220">
        <v>3</v>
      </c>
      <c r="IT220">
        <v>396.03049279999999</v>
      </c>
      <c r="IU220">
        <v>1</v>
      </c>
      <c r="IV220">
        <v>4</v>
      </c>
      <c r="IW220">
        <v>0</v>
      </c>
      <c r="IX220">
        <v>4.16</v>
      </c>
      <c r="IY220">
        <v>42.47</v>
      </c>
      <c r="JB220">
        <v>2.5250580000000002E-3</v>
      </c>
      <c r="JC220">
        <v>1.0100232000000001E-2</v>
      </c>
      <c r="JD220">
        <v>0</v>
      </c>
      <c r="JE220">
        <v>1.0504242E-2</v>
      </c>
      <c r="JF220" t="s">
        <v>365</v>
      </c>
    </row>
    <row r="221" spans="1:270" x14ac:dyDescent="0.35">
      <c r="A221">
        <v>2016</v>
      </c>
      <c r="B221" t="s">
        <v>436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8</v>
      </c>
      <c r="M221">
        <v>0</v>
      </c>
      <c r="N221">
        <v>0</v>
      </c>
      <c r="O221">
        <v>0</v>
      </c>
      <c r="P221">
        <v>0</v>
      </c>
      <c r="Q221">
        <v>25</v>
      </c>
      <c r="R221">
        <v>0</v>
      </c>
      <c r="S221">
        <v>2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11</v>
      </c>
      <c r="AH221">
        <v>56</v>
      </c>
      <c r="AI221">
        <v>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30</v>
      </c>
      <c r="AT221">
        <v>4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52</v>
      </c>
      <c r="BB221">
        <v>0</v>
      </c>
      <c r="BC221">
        <v>4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7</v>
      </c>
      <c r="BM221">
        <v>3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11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4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67</v>
      </c>
      <c r="DH221">
        <v>4</v>
      </c>
      <c r="DI221">
        <v>141</v>
      </c>
      <c r="DJ221">
        <v>1.3823529411764706</v>
      </c>
      <c r="DK221">
        <v>10</v>
      </c>
      <c r="DL221">
        <v>0</v>
      </c>
      <c r="DM221">
        <v>0</v>
      </c>
      <c r="DN221">
        <v>12</v>
      </c>
      <c r="DO221">
        <v>2</v>
      </c>
      <c r="DP221">
        <v>36</v>
      </c>
      <c r="DQ221">
        <v>3</v>
      </c>
      <c r="DR221">
        <v>25</v>
      </c>
      <c r="DS221">
        <v>1</v>
      </c>
      <c r="DT221">
        <v>56</v>
      </c>
      <c r="DU221">
        <v>2</v>
      </c>
      <c r="DV221">
        <v>0</v>
      </c>
      <c r="DW221">
        <v>0</v>
      </c>
      <c r="DX221">
        <v>12</v>
      </c>
      <c r="DY221">
        <v>2</v>
      </c>
      <c r="DZ221" t="s">
        <v>344</v>
      </c>
      <c r="EC221">
        <v>42392</v>
      </c>
      <c r="ED221">
        <v>0.12152777777777778</v>
      </c>
      <c r="EE221">
        <v>0.14583333333333334</v>
      </c>
      <c r="EF221" t="s">
        <v>516</v>
      </c>
      <c r="EG221">
        <v>8.8637630000000005</v>
      </c>
      <c r="EH221">
        <v>77.794955000000002</v>
      </c>
      <c r="EJ221">
        <v>0</v>
      </c>
      <c r="EK221">
        <v>1</v>
      </c>
      <c r="EL221" t="s">
        <v>264</v>
      </c>
      <c r="EM221">
        <v>0.5</v>
      </c>
      <c r="EN221">
        <v>154.1426415</v>
      </c>
      <c r="EO221">
        <v>1</v>
      </c>
      <c r="EP221">
        <v>1</v>
      </c>
      <c r="EQ221">
        <v>1</v>
      </c>
      <c r="ER221">
        <v>0</v>
      </c>
      <c r="ES221">
        <v>0</v>
      </c>
      <c r="ET221">
        <v>0</v>
      </c>
      <c r="EU221">
        <v>0</v>
      </c>
      <c r="EV221">
        <v>3</v>
      </c>
      <c r="EW221">
        <v>1</v>
      </c>
      <c r="EZ221">
        <v>1</v>
      </c>
      <c r="FA221">
        <v>0</v>
      </c>
      <c r="FB221">
        <v>0</v>
      </c>
      <c r="FC221">
        <v>0</v>
      </c>
      <c r="FD221">
        <v>0</v>
      </c>
      <c r="FE221">
        <v>1</v>
      </c>
      <c r="FF221" t="s">
        <v>518</v>
      </c>
      <c r="FG221">
        <v>0.5</v>
      </c>
      <c r="FH221">
        <v>77.071320749999998</v>
      </c>
      <c r="FI221">
        <v>77.071320749999998</v>
      </c>
      <c r="FJ221">
        <v>1</v>
      </c>
      <c r="GB221">
        <v>1</v>
      </c>
      <c r="GC221">
        <v>0.25</v>
      </c>
      <c r="GD221">
        <v>38.535660380000003</v>
      </c>
      <c r="GK221">
        <v>1</v>
      </c>
      <c r="HC221">
        <v>1</v>
      </c>
      <c r="HD221">
        <v>0</v>
      </c>
      <c r="HE221">
        <v>0</v>
      </c>
      <c r="HG221">
        <v>1</v>
      </c>
      <c r="HH221">
        <v>2</v>
      </c>
      <c r="HI221">
        <v>1</v>
      </c>
      <c r="HN221">
        <v>1</v>
      </c>
      <c r="HO221">
        <v>1</v>
      </c>
      <c r="HR221">
        <v>1</v>
      </c>
      <c r="IJ221">
        <v>1</v>
      </c>
      <c r="IR221">
        <v>5</v>
      </c>
      <c r="IT221">
        <v>513.9285936</v>
      </c>
      <c r="IU221">
        <v>2</v>
      </c>
      <c r="IV221">
        <v>1</v>
      </c>
      <c r="IW221">
        <v>0</v>
      </c>
      <c r="IX221">
        <v>0</v>
      </c>
      <c r="IY221">
        <v>41.16</v>
      </c>
      <c r="JB221">
        <v>3.8915909999999998E-3</v>
      </c>
      <c r="JC221">
        <v>1.9457960000000001E-3</v>
      </c>
      <c r="JD221">
        <v>0</v>
      </c>
      <c r="JE221">
        <v>0</v>
      </c>
    </row>
    <row r="222" spans="1:270" x14ac:dyDescent="0.35">
      <c r="A222">
        <v>2016</v>
      </c>
      <c r="B222" t="s">
        <v>270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6</v>
      </c>
      <c r="M222">
        <v>2</v>
      </c>
      <c r="N222">
        <v>4</v>
      </c>
      <c r="O222">
        <v>5</v>
      </c>
      <c r="P222">
        <v>0</v>
      </c>
      <c r="Q222">
        <v>35</v>
      </c>
      <c r="R222">
        <v>0</v>
      </c>
      <c r="S222">
        <v>0</v>
      </c>
      <c r="T222">
        <v>29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7</v>
      </c>
      <c r="AA222">
        <v>0</v>
      </c>
      <c r="AB222">
        <v>0</v>
      </c>
      <c r="AC222">
        <v>0</v>
      </c>
      <c r="AD222">
        <v>317</v>
      </c>
      <c r="AE222">
        <v>2</v>
      </c>
      <c r="AF222">
        <v>0</v>
      </c>
      <c r="AG222">
        <v>140</v>
      </c>
      <c r="AH222">
        <v>103</v>
      </c>
      <c r="AI222">
        <v>13</v>
      </c>
      <c r="AJ222">
        <v>0</v>
      </c>
      <c r="AK222">
        <v>30</v>
      </c>
      <c r="AL222">
        <v>92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3</v>
      </c>
      <c r="AS222">
        <v>0</v>
      </c>
      <c r="AT222">
        <v>44</v>
      </c>
      <c r="AU222">
        <v>0</v>
      </c>
      <c r="AV222">
        <v>0</v>
      </c>
      <c r="AW222">
        <v>6</v>
      </c>
      <c r="AX222">
        <v>3</v>
      </c>
      <c r="AY222">
        <v>0</v>
      </c>
      <c r="AZ222">
        <v>380</v>
      </c>
      <c r="BA222">
        <v>2</v>
      </c>
      <c r="BB222">
        <v>3</v>
      </c>
      <c r="BC222">
        <v>4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1</v>
      </c>
      <c r="BJ222">
        <v>150</v>
      </c>
      <c r="BK222">
        <v>54</v>
      </c>
      <c r="BL222">
        <v>939</v>
      </c>
      <c r="BM222">
        <v>7</v>
      </c>
      <c r="BN222">
        <v>0</v>
      </c>
      <c r="BO222">
        <v>0</v>
      </c>
      <c r="BP222">
        <v>0</v>
      </c>
      <c r="BQ222">
        <v>0</v>
      </c>
      <c r="BR222">
        <v>27</v>
      </c>
      <c r="BS222">
        <v>0</v>
      </c>
      <c r="BT222">
        <v>0</v>
      </c>
      <c r="BU222">
        <v>3183</v>
      </c>
      <c r="BV222">
        <v>3</v>
      </c>
      <c r="BW222">
        <v>11</v>
      </c>
      <c r="BX222">
        <v>38</v>
      </c>
      <c r="BY222">
        <v>14</v>
      </c>
      <c r="BZ222">
        <v>0</v>
      </c>
      <c r="CA222">
        <v>0</v>
      </c>
      <c r="CB222">
        <v>2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3000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3</v>
      </c>
      <c r="CT222">
        <v>0</v>
      </c>
      <c r="CU222">
        <v>21</v>
      </c>
      <c r="CV222">
        <v>0</v>
      </c>
      <c r="CW222">
        <v>0</v>
      </c>
      <c r="CX222">
        <v>3</v>
      </c>
      <c r="CY222">
        <v>0</v>
      </c>
      <c r="CZ222">
        <v>6</v>
      </c>
      <c r="DA222">
        <v>0</v>
      </c>
      <c r="DB222">
        <v>0</v>
      </c>
      <c r="DC222">
        <v>6</v>
      </c>
      <c r="DD222">
        <v>0</v>
      </c>
      <c r="DE222">
        <v>0</v>
      </c>
      <c r="DF222">
        <v>0</v>
      </c>
      <c r="DG222">
        <v>228</v>
      </c>
      <c r="DH222">
        <v>13</v>
      </c>
      <c r="DI222">
        <v>4453</v>
      </c>
      <c r="DJ222">
        <v>43.656862745098039</v>
      </c>
      <c r="DK222">
        <v>36</v>
      </c>
      <c r="DL222">
        <v>76</v>
      </c>
      <c r="DM222">
        <v>4</v>
      </c>
      <c r="DN222">
        <v>293</v>
      </c>
      <c r="DO222">
        <v>11</v>
      </c>
      <c r="DP222">
        <v>435</v>
      </c>
      <c r="DQ222">
        <v>7</v>
      </c>
      <c r="DR222">
        <v>55</v>
      </c>
      <c r="DS222">
        <v>4</v>
      </c>
      <c r="DT222">
        <v>13</v>
      </c>
      <c r="DU222">
        <v>5</v>
      </c>
      <c r="DV222">
        <v>2</v>
      </c>
      <c r="DW222">
        <v>1</v>
      </c>
      <c r="DX222">
        <v>579</v>
      </c>
      <c r="DY222">
        <v>4</v>
      </c>
      <c r="DZ222" t="s">
        <v>248</v>
      </c>
      <c r="EA222" t="s">
        <v>253</v>
      </c>
      <c r="EB222" t="s">
        <v>250</v>
      </c>
      <c r="EC222">
        <v>42392</v>
      </c>
      <c r="ED222">
        <v>0.59027777777777779</v>
      </c>
      <c r="EE222">
        <v>0.70833333333333337</v>
      </c>
      <c r="EF222" t="s">
        <v>519</v>
      </c>
      <c r="EG222">
        <v>8.5848683619999999</v>
      </c>
      <c r="EH222">
        <v>77.996818390000001</v>
      </c>
      <c r="EJ222">
        <v>0</v>
      </c>
      <c r="EK222">
        <v>1</v>
      </c>
      <c r="EL222" t="s">
        <v>264</v>
      </c>
      <c r="EM222">
        <v>0.75</v>
      </c>
      <c r="EN222">
        <v>534.09943490000001</v>
      </c>
      <c r="EO222">
        <v>1</v>
      </c>
      <c r="EP222">
        <v>1</v>
      </c>
      <c r="EQ222">
        <v>1</v>
      </c>
      <c r="ER222">
        <v>1</v>
      </c>
      <c r="ES222">
        <v>0</v>
      </c>
      <c r="ET222">
        <v>0</v>
      </c>
      <c r="EU222">
        <v>0</v>
      </c>
      <c r="EV222">
        <v>4</v>
      </c>
      <c r="EW222">
        <v>1</v>
      </c>
      <c r="EZ222">
        <v>0</v>
      </c>
      <c r="FA222">
        <v>0</v>
      </c>
      <c r="FB222">
        <v>0</v>
      </c>
      <c r="FC222">
        <v>0</v>
      </c>
      <c r="FD222">
        <v>100</v>
      </c>
      <c r="FE222">
        <v>1</v>
      </c>
      <c r="FF222">
        <v>0</v>
      </c>
      <c r="FG222">
        <v>0.75</v>
      </c>
      <c r="FH222">
        <v>400.5745761</v>
      </c>
      <c r="FI222">
        <v>133.52485870000001</v>
      </c>
      <c r="FJ222">
        <v>1</v>
      </c>
      <c r="GB222">
        <v>1</v>
      </c>
      <c r="GC222">
        <v>0.25</v>
      </c>
      <c r="GD222">
        <v>133.52485870000001</v>
      </c>
      <c r="GE222">
        <v>7</v>
      </c>
      <c r="GF222">
        <v>8</v>
      </c>
      <c r="GG222">
        <v>5</v>
      </c>
      <c r="GH222">
        <v>1</v>
      </c>
      <c r="GI222">
        <v>4</v>
      </c>
      <c r="GK222">
        <v>1</v>
      </c>
      <c r="HC222">
        <v>10</v>
      </c>
      <c r="HD222">
        <v>20</v>
      </c>
      <c r="HE222">
        <v>0</v>
      </c>
      <c r="HG222">
        <v>30</v>
      </c>
      <c r="HH222">
        <v>2</v>
      </c>
      <c r="HM222">
        <v>1</v>
      </c>
      <c r="HN222">
        <v>1</v>
      </c>
      <c r="HP222">
        <v>1</v>
      </c>
      <c r="HQ222">
        <v>1</v>
      </c>
      <c r="IJ222">
        <v>1</v>
      </c>
      <c r="IR222">
        <v>5</v>
      </c>
      <c r="IT222">
        <v>767.24877909999998</v>
      </c>
      <c r="IU222">
        <v>0</v>
      </c>
      <c r="IV222">
        <v>7</v>
      </c>
      <c r="IW222">
        <v>0</v>
      </c>
      <c r="IX222">
        <v>6.77</v>
      </c>
      <c r="IY222">
        <v>15.43</v>
      </c>
      <c r="JB222">
        <v>0</v>
      </c>
      <c r="JC222">
        <v>9.1235080000000007E-3</v>
      </c>
      <c r="JD222">
        <v>0</v>
      </c>
      <c r="JE222">
        <v>8.8237349999999992E-3</v>
      </c>
    </row>
    <row r="223" spans="1:270" x14ac:dyDescent="0.35">
      <c r="A223">
        <v>2016</v>
      </c>
      <c r="B223" t="s">
        <v>367</v>
      </c>
      <c r="C223">
        <v>1</v>
      </c>
      <c r="D223">
        <v>0</v>
      </c>
      <c r="E223">
        <v>0</v>
      </c>
      <c r="F223">
        <v>15</v>
      </c>
      <c r="G223">
        <v>0</v>
      </c>
      <c r="H223">
        <v>0</v>
      </c>
      <c r="I223">
        <v>0</v>
      </c>
      <c r="J223">
        <v>8</v>
      </c>
      <c r="K223">
        <v>0</v>
      </c>
      <c r="L223">
        <v>0</v>
      </c>
      <c r="M223">
        <v>4</v>
      </c>
      <c r="N223">
        <v>0</v>
      </c>
      <c r="O223">
        <v>8</v>
      </c>
      <c r="P223">
        <v>0</v>
      </c>
      <c r="Q223">
        <v>10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125</v>
      </c>
      <c r="AE223">
        <v>2</v>
      </c>
      <c r="AF223">
        <v>0</v>
      </c>
      <c r="AG223">
        <v>0</v>
      </c>
      <c r="AH223">
        <v>49</v>
      </c>
      <c r="AI223">
        <v>11</v>
      </c>
      <c r="AJ223">
        <v>0</v>
      </c>
      <c r="AK223">
        <v>23</v>
      </c>
      <c r="AL223">
        <v>9</v>
      </c>
      <c r="AM223">
        <v>0</v>
      </c>
      <c r="AN223">
        <v>0</v>
      </c>
      <c r="AO223">
        <v>0</v>
      </c>
      <c r="AP223">
        <v>0</v>
      </c>
      <c r="AQ223">
        <v>2</v>
      </c>
      <c r="AR223">
        <v>0</v>
      </c>
      <c r="AS223">
        <v>0</v>
      </c>
      <c r="AT223">
        <v>0</v>
      </c>
      <c r="AU223">
        <v>2</v>
      </c>
      <c r="AV223">
        <v>0</v>
      </c>
      <c r="AW223">
        <v>1</v>
      </c>
      <c r="AX223">
        <v>0</v>
      </c>
      <c r="AY223">
        <v>0</v>
      </c>
      <c r="AZ223">
        <v>62</v>
      </c>
      <c r="BA223">
        <v>9</v>
      </c>
      <c r="BB223">
        <v>12</v>
      </c>
      <c r="BC223">
        <v>5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219</v>
      </c>
      <c r="BM223">
        <v>7</v>
      </c>
      <c r="BN223">
        <v>0</v>
      </c>
      <c r="BO223">
        <v>0</v>
      </c>
      <c r="BP223">
        <v>0</v>
      </c>
      <c r="BQ223">
        <v>0</v>
      </c>
      <c r="BR223">
        <v>3</v>
      </c>
      <c r="BS223">
        <v>0</v>
      </c>
      <c r="BT223">
        <v>0</v>
      </c>
      <c r="BU223">
        <v>17</v>
      </c>
      <c r="BV223">
        <v>2</v>
      </c>
      <c r="BW223">
        <v>6</v>
      </c>
      <c r="BX223">
        <v>9</v>
      </c>
      <c r="BY223">
        <v>3</v>
      </c>
      <c r="BZ223">
        <v>1</v>
      </c>
      <c r="CA223">
        <v>0</v>
      </c>
      <c r="CB223">
        <v>0</v>
      </c>
      <c r="CC223">
        <v>0</v>
      </c>
      <c r="CD223">
        <v>2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5</v>
      </c>
      <c r="CV223">
        <v>0</v>
      </c>
      <c r="CW223">
        <v>1</v>
      </c>
      <c r="CX223">
        <v>0</v>
      </c>
      <c r="CY223">
        <v>0</v>
      </c>
      <c r="CZ223">
        <v>3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8</v>
      </c>
      <c r="DG223">
        <v>56</v>
      </c>
      <c r="DH223">
        <v>9</v>
      </c>
      <c r="DI223">
        <v>341</v>
      </c>
      <c r="DJ223">
        <v>3.3431372549019609</v>
      </c>
      <c r="DK223">
        <v>29</v>
      </c>
      <c r="DL223">
        <v>23</v>
      </c>
      <c r="DM223">
        <v>4</v>
      </c>
      <c r="DN223">
        <v>27</v>
      </c>
      <c r="DO223">
        <v>6</v>
      </c>
      <c r="DP223">
        <v>145</v>
      </c>
      <c r="DQ223">
        <v>5</v>
      </c>
      <c r="DR223">
        <v>22</v>
      </c>
      <c r="DS223">
        <v>4</v>
      </c>
      <c r="DT223">
        <v>19</v>
      </c>
      <c r="DU223">
        <v>5</v>
      </c>
      <c r="DV223">
        <v>19</v>
      </c>
      <c r="DW223">
        <v>2</v>
      </c>
      <c r="DX223">
        <v>86</v>
      </c>
      <c r="DY223">
        <v>3</v>
      </c>
      <c r="DZ223" t="s">
        <v>248</v>
      </c>
      <c r="EA223" t="s">
        <v>368</v>
      </c>
      <c r="EB223" t="s">
        <v>250</v>
      </c>
      <c r="EC223">
        <v>42392</v>
      </c>
      <c r="ED223">
        <v>0.29166666666666669</v>
      </c>
      <c r="EE223">
        <v>0.3888888888888889</v>
      </c>
      <c r="EF223" t="s">
        <v>519</v>
      </c>
      <c r="EG223">
        <v>8.6467995559999995</v>
      </c>
      <c r="EH223">
        <v>77.840261900000002</v>
      </c>
      <c r="EJ223">
        <v>0</v>
      </c>
      <c r="EK223">
        <v>1</v>
      </c>
      <c r="EL223" t="s">
        <v>279</v>
      </c>
      <c r="EM223">
        <v>0.75</v>
      </c>
      <c r="EN223">
        <v>76.001267780000006</v>
      </c>
      <c r="EO223">
        <v>1</v>
      </c>
      <c r="EP223">
        <v>1</v>
      </c>
      <c r="EQ223">
        <v>0</v>
      </c>
      <c r="ER223">
        <v>1</v>
      </c>
      <c r="ES223">
        <v>0</v>
      </c>
      <c r="ET223">
        <v>0</v>
      </c>
      <c r="EU223">
        <v>0</v>
      </c>
      <c r="EV223">
        <v>3</v>
      </c>
      <c r="EW223">
        <v>1</v>
      </c>
      <c r="EX223">
        <v>0</v>
      </c>
      <c r="EY223">
        <v>1</v>
      </c>
      <c r="EZ223">
        <v>0</v>
      </c>
      <c r="FA223">
        <v>0</v>
      </c>
      <c r="FB223">
        <v>0</v>
      </c>
      <c r="FC223">
        <v>0</v>
      </c>
      <c r="FD223">
        <v>1000</v>
      </c>
      <c r="FE223">
        <v>1</v>
      </c>
      <c r="FF223" t="s">
        <v>444</v>
      </c>
      <c r="FG223">
        <v>0.25</v>
      </c>
      <c r="FH223">
        <v>19.000316940000001</v>
      </c>
      <c r="FI223">
        <v>57.000950830000001</v>
      </c>
      <c r="FJ223">
        <v>1</v>
      </c>
      <c r="GB223">
        <v>1</v>
      </c>
      <c r="GC223">
        <v>0.25</v>
      </c>
      <c r="GD223">
        <v>19.000316949999998</v>
      </c>
      <c r="GK223">
        <v>1</v>
      </c>
      <c r="HC223">
        <v>0</v>
      </c>
      <c r="HD223">
        <v>0</v>
      </c>
      <c r="HE223">
        <v>0</v>
      </c>
      <c r="HG223">
        <v>0</v>
      </c>
      <c r="HH223">
        <v>2</v>
      </c>
      <c r="IT223">
        <v>288.86686459999999</v>
      </c>
      <c r="IU223">
        <v>1</v>
      </c>
      <c r="IV223">
        <v>4</v>
      </c>
      <c r="IW223">
        <v>0</v>
      </c>
      <c r="IX223">
        <v>2.7</v>
      </c>
      <c r="IY223">
        <v>31.57</v>
      </c>
      <c r="JB223">
        <v>3.4618019999999999E-3</v>
      </c>
      <c r="JC223">
        <v>1.384721E-2</v>
      </c>
      <c r="JD223">
        <v>0</v>
      </c>
      <c r="JE223">
        <v>9.3468660000000005E-3</v>
      </c>
    </row>
    <row r="224" spans="1:270" x14ac:dyDescent="0.35">
      <c r="A224">
        <v>2016</v>
      </c>
      <c r="B224" t="s">
        <v>395</v>
      </c>
      <c r="C224">
        <v>6</v>
      </c>
      <c r="D224">
        <v>0</v>
      </c>
      <c r="E224">
        <v>0</v>
      </c>
      <c r="F224">
        <v>2</v>
      </c>
      <c r="G224">
        <v>0</v>
      </c>
      <c r="H224">
        <v>9</v>
      </c>
      <c r="I224">
        <v>0</v>
      </c>
      <c r="J224">
        <v>2</v>
      </c>
      <c r="K224">
        <v>0</v>
      </c>
      <c r="L224">
        <v>22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2</v>
      </c>
      <c r="AG224">
        <v>0</v>
      </c>
      <c r="AH224">
        <v>62</v>
      </c>
      <c r="AI224">
        <v>10</v>
      </c>
      <c r="AJ224">
        <v>0</v>
      </c>
      <c r="AK224">
        <v>0</v>
      </c>
      <c r="AL224">
        <v>106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2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24</v>
      </c>
      <c r="BB224">
        <v>1</v>
      </c>
      <c r="BC224">
        <v>0</v>
      </c>
      <c r="BD224">
        <v>0</v>
      </c>
      <c r="BE224">
        <v>16</v>
      </c>
      <c r="BF224">
        <v>0</v>
      </c>
      <c r="BG224">
        <v>0</v>
      </c>
      <c r="BH224">
        <v>0</v>
      </c>
      <c r="BI224">
        <v>15</v>
      </c>
      <c r="BJ224">
        <v>19</v>
      </c>
      <c r="BK224">
        <v>0</v>
      </c>
      <c r="BL224">
        <v>30</v>
      </c>
      <c r="BM224">
        <v>3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7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14</v>
      </c>
      <c r="CV224">
        <v>0</v>
      </c>
      <c r="CW224">
        <v>2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168</v>
      </c>
      <c r="DH224">
        <v>9</v>
      </c>
      <c r="DI224">
        <v>260</v>
      </c>
      <c r="DJ224">
        <v>2.5490196078431371</v>
      </c>
      <c r="DK224">
        <v>22</v>
      </c>
      <c r="DL224">
        <v>0</v>
      </c>
      <c r="DM224">
        <v>0</v>
      </c>
      <c r="DN224">
        <v>83</v>
      </c>
      <c r="DO224">
        <v>10</v>
      </c>
      <c r="DP224">
        <v>108</v>
      </c>
      <c r="DQ224">
        <v>2</v>
      </c>
      <c r="DR224">
        <v>31</v>
      </c>
      <c r="DS224">
        <v>5</v>
      </c>
      <c r="DT224">
        <v>26</v>
      </c>
      <c r="DU224">
        <v>3</v>
      </c>
      <c r="DV224">
        <v>2</v>
      </c>
      <c r="DW224">
        <v>1</v>
      </c>
      <c r="DX224">
        <v>2</v>
      </c>
      <c r="DY224">
        <v>1</v>
      </c>
      <c r="DZ224" t="s">
        <v>248</v>
      </c>
      <c r="EA224" t="s">
        <v>325</v>
      </c>
      <c r="EB224" t="s">
        <v>260</v>
      </c>
      <c r="EC224">
        <v>42392</v>
      </c>
      <c r="ED224">
        <v>0.52083333333333337</v>
      </c>
      <c r="EE224">
        <v>0.56597222222222221</v>
      </c>
      <c r="EF224" t="s">
        <v>520</v>
      </c>
      <c r="EG224">
        <v>8.354075774</v>
      </c>
      <c r="EH224">
        <v>77.755751410000002</v>
      </c>
      <c r="EJ224">
        <v>0</v>
      </c>
      <c r="EK224">
        <v>1</v>
      </c>
      <c r="EL224" t="s">
        <v>279</v>
      </c>
      <c r="EM224">
        <v>0.25</v>
      </c>
      <c r="EN224">
        <v>26.834418549999999</v>
      </c>
      <c r="EO224">
        <v>1</v>
      </c>
      <c r="EP224">
        <v>1</v>
      </c>
      <c r="EQ224">
        <v>1</v>
      </c>
      <c r="ER224">
        <v>1</v>
      </c>
      <c r="ES224">
        <v>0</v>
      </c>
      <c r="ET224">
        <v>0</v>
      </c>
      <c r="EU224">
        <v>0</v>
      </c>
      <c r="EV224">
        <v>4</v>
      </c>
      <c r="EW224">
        <v>1</v>
      </c>
      <c r="EZ224">
        <v>1</v>
      </c>
      <c r="FA224">
        <v>1</v>
      </c>
      <c r="FB224">
        <v>0</v>
      </c>
      <c r="FC224">
        <v>0</v>
      </c>
      <c r="FD224">
        <v>1</v>
      </c>
      <c r="FE224">
        <v>1</v>
      </c>
      <c r="FF224">
        <v>0</v>
      </c>
      <c r="FG224">
        <v>0.25</v>
      </c>
      <c r="FH224">
        <v>6.7086046379999997</v>
      </c>
      <c r="FI224">
        <v>20.125813910000002</v>
      </c>
      <c r="FM224">
        <v>1</v>
      </c>
      <c r="GB224">
        <v>1</v>
      </c>
      <c r="GC224">
        <v>0</v>
      </c>
      <c r="GD224">
        <v>0</v>
      </c>
      <c r="GK224">
        <v>1</v>
      </c>
      <c r="HC224">
        <v>2</v>
      </c>
      <c r="HD224">
        <v>0</v>
      </c>
      <c r="HE224">
        <v>0</v>
      </c>
      <c r="HG224">
        <v>2</v>
      </c>
      <c r="HH224">
        <v>3</v>
      </c>
      <c r="HI224">
        <v>1</v>
      </c>
      <c r="HN224">
        <v>1</v>
      </c>
      <c r="IR224">
        <v>2</v>
      </c>
      <c r="IT224">
        <v>358.6386463</v>
      </c>
      <c r="IU224">
        <v>0</v>
      </c>
      <c r="IV224">
        <v>2</v>
      </c>
      <c r="IW224">
        <v>0</v>
      </c>
      <c r="IX224">
        <v>1.74</v>
      </c>
      <c r="IY224">
        <v>14.24</v>
      </c>
      <c r="JB224">
        <v>0</v>
      </c>
      <c r="JC224">
        <v>5.5766440000000004E-3</v>
      </c>
      <c r="JD224">
        <v>0</v>
      </c>
      <c r="JE224">
        <v>4.8516799999999997E-3</v>
      </c>
      <c r="JJ224" t="s">
        <v>521</v>
      </c>
    </row>
    <row r="225" spans="1:266" x14ac:dyDescent="0.35">
      <c r="A225">
        <v>2016</v>
      </c>
      <c r="B225" t="s">
        <v>397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4</v>
      </c>
      <c r="T225">
        <v>23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100</v>
      </c>
      <c r="AH225">
        <v>41</v>
      </c>
      <c r="AI225">
        <v>2</v>
      </c>
      <c r="AJ225">
        <v>0</v>
      </c>
      <c r="AK225">
        <v>0</v>
      </c>
      <c r="AL225">
        <v>100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15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40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35</v>
      </c>
      <c r="BM225">
        <v>5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400</v>
      </c>
      <c r="BV225">
        <v>1</v>
      </c>
      <c r="BW225">
        <v>0</v>
      </c>
      <c r="BX225">
        <v>0</v>
      </c>
      <c r="BY225">
        <v>2</v>
      </c>
      <c r="BZ225">
        <v>0</v>
      </c>
      <c r="CA225">
        <v>0</v>
      </c>
      <c r="CB225">
        <v>0</v>
      </c>
      <c r="CC225">
        <v>0</v>
      </c>
      <c r="CD225">
        <v>3</v>
      </c>
      <c r="CE225">
        <v>0</v>
      </c>
      <c r="CF225">
        <v>0</v>
      </c>
      <c r="CG225">
        <v>0</v>
      </c>
      <c r="CH225">
        <v>300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119</v>
      </c>
      <c r="DH225">
        <v>4</v>
      </c>
      <c r="DI225">
        <v>595</v>
      </c>
      <c r="DJ225">
        <v>5.833333333333333</v>
      </c>
      <c r="DK225">
        <v>12</v>
      </c>
      <c r="DL225">
        <v>0</v>
      </c>
      <c r="DM225">
        <v>0</v>
      </c>
      <c r="DN225">
        <v>2</v>
      </c>
      <c r="DO225">
        <v>2</v>
      </c>
      <c r="DP225">
        <v>124</v>
      </c>
      <c r="DQ225">
        <v>5</v>
      </c>
      <c r="DR225">
        <v>6</v>
      </c>
      <c r="DS225">
        <v>2</v>
      </c>
      <c r="DT225">
        <v>40</v>
      </c>
      <c r="DU225">
        <v>1</v>
      </c>
      <c r="DV225">
        <v>0</v>
      </c>
      <c r="DW225">
        <v>0</v>
      </c>
      <c r="DX225">
        <v>123</v>
      </c>
      <c r="DY225">
        <v>2</v>
      </c>
      <c r="DZ225" t="s">
        <v>248</v>
      </c>
      <c r="EA225" t="s">
        <v>273</v>
      </c>
      <c r="EB225" t="s">
        <v>250</v>
      </c>
      <c r="EC225">
        <v>42392</v>
      </c>
      <c r="ED225">
        <v>0.43055555555555558</v>
      </c>
      <c r="EE225">
        <v>0.45833333333333331</v>
      </c>
      <c r="EF225" t="s">
        <v>516</v>
      </c>
      <c r="EG225">
        <v>8.7913566549999995</v>
      </c>
      <c r="EH225">
        <v>77.778935720000007</v>
      </c>
      <c r="EJ225">
        <v>0</v>
      </c>
      <c r="EK225">
        <v>0</v>
      </c>
      <c r="EL225" t="s">
        <v>264</v>
      </c>
      <c r="EM225">
        <v>1</v>
      </c>
      <c r="EN225">
        <v>31.077480139999999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1</v>
      </c>
      <c r="EZ225">
        <v>0</v>
      </c>
      <c r="FA225">
        <v>0</v>
      </c>
      <c r="FB225">
        <v>0</v>
      </c>
      <c r="FD225">
        <v>5</v>
      </c>
      <c r="FE225">
        <v>1</v>
      </c>
      <c r="FF225" t="s">
        <v>331</v>
      </c>
      <c r="FG225">
        <v>0.25</v>
      </c>
      <c r="FH225">
        <v>7.7693700349999997</v>
      </c>
      <c r="FI225">
        <v>23.308110110000001</v>
      </c>
      <c r="FJ225">
        <v>1</v>
      </c>
      <c r="GB225">
        <v>1</v>
      </c>
      <c r="GC225">
        <v>0.12</v>
      </c>
      <c r="GD225">
        <v>3.7292976169999998</v>
      </c>
      <c r="GK225">
        <v>0</v>
      </c>
      <c r="HC225">
        <v>0</v>
      </c>
      <c r="HD225">
        <v>0</v>
      </c>
      <c r="HE225">
        <v>0</v>
      </c>
      <c r="HG225">
        <v>0</v>
      </c>
      <c r="HH225">
        <v>2</v>
      </c>
      <c r="IT225">
        <v>262.50355359999998</v>
      </c>
      <c r="IU225">
        <v>2</v>
      </c>
      <c r="IV225">
        <v>2</v>
      </c>
      <c r="IW225">
        <v>0</v>
      </c>
      <c r="IX225">
        <v>2.98</v>
      </c>
      <c r="IY225">
        <v>41.43</v>
      </c>
      <c r="JB225">
        <v>7.6189439999999999E-3</v>
      </c>
      <c r="JC225">
        <v>7.6189439999999999E-3</v>
      </c>
      <c r="JD225">
        <v>0</v>
      </c>
      <c r="JE225">
        <v>1.1352226999999999E-2</v>
      </c>
    </row>
    <row r="226" spans="1:266" x14ac:dyDescent="0.35">
      <c r="A226">
        <v>2016</v>
      </c>
      <c r="B226" t="s">
        <v>285</v>
      </c>
      <c r="C226">
        <v>1</v>
      </c>
      <c r="D226">
        <v>0</v>
      </c>
      <c r="E226">
        <v>0</v>
      </c>
      <c r="F226">
        <v>13</v>
      </c>
      <c r="G226">
        <v>0</v>
      </c>
      <c r="H226">
        <v>1</v>
      </c>
      <c r="I226">
        <v>0</v>
      </c>
      <c r="J226">
        <v>86</v>
      </c>
      <c r="K226">
        <v>0</v>
      </c>
      <c r="L226">
        <v>3</v>
      </c>
      <c r="M226">
        <v>2</v>
      </c>
      <c r="N226">
        <v>0</v>
      </c>
      <c r="O226">
        <v>0</v>
      </c>
      <c r="P226">
        <v>0</v>
      </c>
      <c r="Q226">
        <v>91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5</v>
      </c>
      <c r="AF226">
        <v>6</v>
      </c>
      <c r="AG226">
        <v>0</v>
      </c>
      <c r="AH226">
        <v>330</v>
      </c>
      <c r="AI226">
        <v>12</v>
      </c>
      <c r="AJ226">
        <v>0</v>
      </c>
      <c r="AK226">
        <v>15</v>
      </c>
      <c r="AL226">
        <v>27</v>
      </c>
      <c r="AM226">
        <v>0</v>
      </c>
      <c r="AN226">
        <v>0</v>
      </c>
      <c r="AO226">
        <v>0</v>
      </c>
      <c r="AP226">
        <v>0</v>
      </c>
      <c r="AQ226">
        <v>3</v>
      </c>
      <c r="AR226">
        <v>0</v>
      </c>
      <c r="AS226">
        <v>2</v>
      </c>
      <c r="AT226">
        <v>7</v>
      </c>
      <c r="AU226">
        <v>192</v>
      </c>
      <c r="AV226">
        <v>0</v>
      </c>
      <c r="AW226">
        <v>7</v>
      </c>
      <c r="AX226">
        <v>0</v>
      </c>
      <c r="AY226">
        <v>0</v>
      </c>
      <c r="AZ226">
        <v>0</v>
      </c>
      <c r="BA226">
        <v>0</v>
      </c>
      <c r="BB226">
        <v>6</v>
      </c>
      <c r="BC226">
        <v>3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15</v>
      </c>
      <c r="BK226">
        <v>0</v>
      </c>
      <c r="BL226">
        <v>50</v>
      </c>
      <c r="BM226">
        <v>6</v>
      </c>
      <c r="BN226">
        <v>0</v>
      </c>
      <c r="BO226">
        <v>0</v>
      </c>
      <c r="BP226">
        <v>0</v>
      </c>
      <c r="BQ226">
        <v>2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5</v>
      </c>
      <c r="BX226">
        <v>0</v>
      </c>
      <c r="BY226">
        <v>11</v>
      </c>
      <c r="BZ226">
        <v>0</v>
      </c>
      <c r="CA226">
        <v>0</v>
      </c>
      <c r="CB226">
        <v>0</v>
      </c>
      <c r="CC226">
        <v>0</v>
      </c>
      <c r="CD226">
        <v>16</v>
      </c>
      <c r="CE226">
        <v>4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12</v>
      </c>
      <c r="CV226">
        <v>0</v>
      </c>
      <c r="CW226">
        <v>3</v>
      </c>
      <c r="CX226">
        <v>0</v>
      </c>
      <c r="CY226">
        <v>0</v>
      </c>
      <c r="CZ226">
        <v>2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2</v>
      </c>
      <c r="DG226">
        <v>166</v>
      </c>
      <c r="DH226">
        <v>13</v>
      </c>
      <c r="DI226">
        <v>546</v>
      </c>
      <c r="DJ226">
        <v>5.3529411764705879</v>
      </c>
      <c r="DK226">
        <v>31</v>
      </c>
      <c r="DL226">
        <v>2</v>
      </c>
      <c r="DM226">
        <v>1</v>
      </c>
      <c r="DN226">
        <v>61</v>
      </c>
      <c r="DO226">
        <v>11</v>
      </c>
      <c r="DP226">
        <v>140</v>
      </c>
      <c r="DQ226">
        <v>6</v>
      </c>
      <c r="DR226">
        <v>108</v>
      </c>
      <c r="DS226">
        <v>5</v>
      </c>
      <c r="DT226">
        <v>204</v>
      </c>
      <c r="DU226">
        <v>4</v>
      </c>
      <c r="DV226">
        <v>15</v>
      </c>
      <c r="DW226">
        <v>2</v>
      </c>
      <c r="DX226">
        <v>16</v>
      </c>
      <c r="DY226">
        <v>2</v>
      </c>
      <c r="DZ226" t="s">
        <v>248</v>
      </c>
      <c r="EA226" t="s">
        <v>286</v>
      </c>
      <c r="EB226" t="s">
        <v>260</v>
      </c>
      <c r="EC226">
        <v>42393</v>
      </c>
      <c r="ED226">
        <v>0.39583333333333331</v>
      </c>
      <c r="EE226">
        <v>0.47916666666666669</v>
      </c>
      <c r="EF226" t="s">
        <v>522</v>
      </c>
      <c r="EG226">
        <v>8.8436637680000008</v>
      </c>
      <c r="EH226">
        <v>77.63382876</v>
      </c>
      <c r="EJ226">
        <v>0</v>
      </c>
      <c r="EK226">
        <v>1</v>
      </c>
      <c r="EL226" t="s">
        <v>279</v>
      </c>
      <c r="EM226">
        <v>0.75</v>
      </c>
      <c r="EN226">
        <v>93.846217580000001</v>
      </c>
      <c r="EO226">
        <v>1</v>
      </c>
      <c r="EP226">
        <v>1</v>
      </c>
      <c r="EQ226">
        <v>1</v>
      </c>
      <c r="ER226">
        <v>1</v>
      </c>
      <c r="ES226">
        <v>0</v>
      </c>
      <c r="ET226">
        <v>0</v>
      </c>
      <c r="EU226">
        <v>0</v>
      </c>
      <c r="EV226">
        <v>4</v>
      </c>
      <c r="EW226">
        <v>1</v>
      </c>
      <c r="EZ226">
        <v>1</v>
      </c>
      <c r="FA226">
        <v>0</v>
      </c>
      <c r="FB226">
        <v>1</v>
      </c>
      <c r="FC226">
        <v>0</v>
      </c>
      <c r="FE226">
        <v>0</v>
      </c>
      <c r="FF226" t="s">
        <v>517</v>
      </c>
      <c r="FG226">
        <v>0.25</v>
      </c>
      <c r="FH226">
        <v>23.46155439</v>
      </c>
      <c r="FI226">
        <v>70.384663180000004</v>
      </c>
      <c r="GC226">
        <v>0</v>
      </c>
      <c r="GD226">
        <v>0</v>
      </c>
      <c r="GK226">
        <v>1</v>
      </c>
      <c r="HC226">
        <v>1</v>
      </c>
      <c r="HD226">
        <v>1</v>
      </c>
      <c r="HE226">
        <v>0</v>
      </c>
      <c r="HG226">
        <v>2</v>
      </c>
      <c r="HH226">
        <v>1</v>
      </c>
      <c r="HI226">
        <v>1</v>
      </c>
      <c r="HL226">
        <v>1</v>
      </c>
      <c r="HM226">
        <v>1</v>
      </c>
      <c r="HO226">
        <v>1</v>
      </c>
      <c r="IR226">
        <v>4</v>
      </c>
      <c r="IT226">
        <v>340.39182099999999</v>
      </c>
      <c r="IU226">
        <v>0</v>
      </c>
      <c r="IV226">
        <v>2</v>
      </c>
      <c r="IW226">
        <v>2</v>
      </c>
      <c r="IX226">
        <v>1.871</v>
      </c>
      <c r="IY226">
        <v>58.26</v>
      </c>
      <c r="JB226">
        <v>0</v>
      </c>
      <c r="JC226">
        <v>5.8755819999999999E-3</v>
      </c>
      <c r="JD226">
        <v>5.8755819999999999E-3</v>
      </c>
      <c r="JE226">
        <v>5.4966069999999997E-3</v>
      </c>
    </row>
    <row r="227" spans="1:266" x14ac:dyDescent="0.35">
      <c r="A227">
        <v>2016</v>
      </c>
      <c r="B227" t="s">
        <v>449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5</v>
      </c>
      <c r="I227">
        <v>0</v>
      </c>
      <c r="J227">
        <v>2</v>
      </c>
      <c r="K227">
        <v>0</v>
      </c>
      <c r="L227">
        <v>2</v>
      </c>
      <c r="M227">
        <v>11</v>
      </c>
      <c r="N227">
        <v>0</v>
      </c>
      <c r="O227">
        <v>0</v>
      </c>
      <c r="P227">
        <v>0</v>
      </c>
      <c r="Q227">
        <v>285</v>
      </c>
      <c r="R227">
        <v>0</v>
      </c>
      <c r="S227">
        <v>0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30</v>
      </c>
      <c r="AI227">
        <v>9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</v>
      </c>
      <c r="BA227">
        <v>8</v>
      </c>
      <c r="BB227">
        <v>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3</v>
      </c>
      <c r="BJ227">
        <v>0</v>
      </c>
      <c r="BK227">
        <v>0</v>
      </c>
      <c r="BL227">
        <v>9</v>
      </c>
      <c r="BM227">
        <v>3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0</v>
      </c>
      <c r="BY227">
        <v>0</v>
      </c>
      <c r="BZ227">
        <v>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299</v>
      </c>
      <c r="DH227">
        <v>4</v>
      </c>
      <c r="DI227">
        <v>338</v>
      </c>
      <c r="DJ227">
        <v>3.3137254901960786</v>
      </c>
      <c r="DK227">
        <v>16</v>
      </c>
      <c r="DL227">
        <v>0</v>
      </c>
      <c r="DM227">
        <v>0</v>
      </c>
      <c r="DN227">
        <v>19</v>
      </c>
      <c r="DO227">
        <v>6</v>
      </c>
      <c r="DP227">
        <v>2</v>
      </c>
      <c r="DQ227">
        <v>1</v>
      </c>
      <c r="DR227">
        <v>291</v>
      </c>
      <c r="DS227">
        <v>3</v>
      </c>
      <c r="DT227">
        <v>11</v>
      </c>
      <c r="DU227">
        <v>3</v>
      </c>
      <c r="DV227">
        <v>11</v>
      </c>
      <c r="DW227">
        <v>1</v>
      </c>
      <c r="DX227">
        <v>4</v>
      </c>
      <c r="DY227">
        <v>2</v>
      </c>
      <c r="DZ227" t="s">
        <v>248</v>
      </c>
      <c r="EA227" t="s">
        <v>286</v>
      </c>
      <c r="EB227" t="s">
        <v>260</v>
      </c>
      <c r="EC227">
        <v>42392</v>
      </c>
      <c r="ED227">
        <v>0.52777777777777779</v>
      </c>
      <c r="EE227">
        <v>0.58680555555555558</v>
      </c>
      <c r="EF227" t="s">
        <v>512</v>
      </c>
      <c r="EG227">
        <v>8.8360000000000003</v>
      </c>
      <c r="EH227">
        <v>77.564133999999996</v>
      </c>
      <c r="EJ227">
        <v>0</v>
      </c>
      <c r="EK227">
        <v>1</v>
      </c>
      <c r="EL227" t="s">
        <v>264</v>
      </c>
      <c r="EM227">
        <v>1</v>
      </c>
      <c r="EN227">
        <v>89.247961270000005</v>
      </c>
      <c r="EO227">
        <v>1</v>
      </c>
      <c r="EP227">
        <v>1</v>
      </c>
      <c r="EQ227">
        <v>1</v>
      </c>
      <c r="ER227">
        <v>1</v>
      </c>
      <c r="ES227">
        <v>0</v>
      </c>
      <c r="ET227">
        <v>0</v>
      </c>
      <c r="EU227">
        <v>0</v>
      </c>
      <c r="EV227">
        <v>4</v>
      </c>
      <c r="EW227">
        <v>1</v>
      </c>
      <c r="EX227">
        <v>1</v>
      </c>
      <c r="EY227">
        <v>1</v>
      </c>
      <c r="EZ227">
        <v>1</v>
      </c>
      <c r="FA227">
        <v>0</v>
      </c>
      <c r="FB227">
        <v>0</v>
      </c>
      <c r="FC227">
        <v>0</v>
      </c>
      <c r="FG227">
        <v>0.25</v>
      </c>
      <c r="FH227">
        <v>22.31199032</v>
      </c>
      <c r="FI227">
        <v>66.935970949999998</v>
      </c>
      <c r="FJ227">
        <v>1</v>
      </c>
      <c r="FQ227">
        <v>1</v>
      </c>
      <c r="GB227">
        <v>2</v>
      </c>
      <c r="GC227">
        <v>0.25</v>
      </c>
      <c r="GD227">
        <v>22.31199032</v>
      </c>
      <c r="GK227">
        <v>0</v>
      </c>
      <c r="HH227">
        <v>0</v>
      </c>
      <c r="IT227">
        <v>386.46799650000003</v>
      </c>
      <c r="IU227">
        <v>0</v>
      </c>
      <c r="IV227">
        <v>1</v>
      </c>
      <c r="IW227">
        <v>0</v>
      </c>
      <c r="IX227">
        <v>2.1</v>
      </c>
      <c r="IY227">
        <v>65.599999999999994</v>
      </c>
      <c r="JB227">
        <v>0</v>
      </c>
      <c r="JC227">
        <v>2.5875360000000001E-3</v>
      </c>
      <c r="JD227">
        <v>0</v>
      </c>
      <c r="JE227">
        <v>5.4338260000000001E-3</v>
      </c>
      <c r="JF227" t="s">
        <v>451</v>
      </c>
    </row>
    <row r="228" spans="1:266" x14ac:dyDescent="0.35">
      <c r="A228">
        <v>2016</v>
      </c>
      <c r="B228" t="s">
        <v>288</v>
      </c>
      <c r="C228">
        <v>4</v>
      </c>
      <c r="D228">
        <v>0</v>
      </c>
      <c r="E228">
        <v>0</v>
      </c>
      <c r="F228">
        <v>50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27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7</v>
      </c>
      <c r="AE228">
        <v>4</v>
      </c>
      <c r="AF228">
        <v>4</v>
      </c>
      <c r="AG228">
        <v>800</v>
      </c>
      <c r="AH228">
        <v>67</v>
      </c>
      <c r="AI228">
        <v>11</v>
      </c>
      <c r="AJ228">
        <v>0</v>
      </c>
      <c r="AK228">
        <v>160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3</v>
      </c>
      <c r="AR228">
        <v>0</v>
      </c>
      <c r="AS228">
        <v>0</v>
      </c>
      <c r="AT228">
        <v>2</v>
      </c>
      <c r="AU228">
        <v>0</v>
      </c>
      <c r="AV228">
        <v>0</v>
      </c>
      <c r="AW228">
        <v>3</v>
      </c>
      <c r="AX228">
        <v>0</v>
      </c>
      <c r="AY228">
        <v>0</v>
      </c>
      <c r="AZ228">
        <v>331</v>
      </c>
      <c r="BA228">
        <v>22</v>
      </c>
      <c r="BB228">
        <v>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</v>
      </c>
      <c r="BJ228">
        <v>0</v>
      </c>
      <c r="BK228">
        <v>0</v>
      </c>
      <c r="BL228">
        <v>528</v>
      </c>
      <c r="BM228">
        <v>6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0</v>
      </c>
      <c r="BT228">
        <v>0</v>
      </c>
      <c r="BU228">
        <v>807</v>
      </c>
      <c r="BV228">
        <v>2</v>
      </c>
      <c r="BW228">
        <v>4</v>
      </c>
      <c r="BX228">
        <v>7</v>
      </c>
      <c r="BY228">
        <v>5</v>
      </c>
      <c r="BZ228">
        <v>0</v>
      </c>
      <c r="CA228">
        <v>0</v>
      </c>
      <c r="CB228">
        <v>0</v>
      </c>
      <c r="CC228">
        <v>0</v>
      </c>
      <c r="CD228">
        <v>2</v>
      </c>
      <c r="CE228">
        <v>6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16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65</v>
      </c>
      <c r="DH228">
        <v>6</v>
      </c>
      <c r="DI228">
        <v>1467</v>
      </c>
      <c r="DJ228">
        <v>14.382352941176471</v>
      </c>
      <c r="DK228">
        <v>25</v>
      </c>
      <c r="DL228">
        <v>8</v>
      </c>
      <c r="DM228">
        <v>2</v>
      </c>
      <c r="DN228">
        <v>39</v>
      </c>
      <c r="DO228">
        <v>8</v>
      </c>
      <c r="DP228">
        <v>13</v>
      </c>
      <c r="DQ228">
        <v>4</v>
      </c>
      <c r="DR228">
        <v>7</v>
      </c>
      <c r="DS228">
        <v>3</v>
      </c>
      <c r="DT228">
        <v>32</v>
      </c>
      <c r="DU228">
        <v>3</v>
      </c>
      <c r="DV228">
        <v>50</v>
      </c>
      <c r="DW228">
        <v>1</v>
      </c>
      <c r="DX228">
        <v>1318</v>
      </c>
      <c r="DY228">
        <v>4</v>
      </c>
      <c r="DZ228" t="s">
        <v>248</v>
      </c>
      <c r="EA228" t="s">
        <v>253</v>
      </c>
      <c r="EB228" t="s">
        <v>250</v>
      </c>
      <c r="EC228">
        <v>42393</v>
      </c>
      <c r="ED228">
        <v>0.47916666666666669</v>
      </c>
      <c r="EE228">
        <v>0.53472222222222221</v>
      </c>
      <c r="EF228" t="s">
        <v>484</v>
      </c>
      <c r="EG228">
        <v>8.560671116</v>
      </c>
      <c r="EH228">
        <v>78.054442539999997</v>
      </c>
      <c r="EJ228">
        <v>0</v>
      </c>
      <c r="EK228">
        <v>1</v>
      </c>
      <c r="EL228" t="s">
        <v>264</v>
      </c>
      <c r="EM228">
        <v>0.75</v>
      </c>
      <c r="EN228">
        <v>62.416967810000003</v>
      </c>
      <c r="EO228">
        <v>1</v>
      </c>
      <c r="EP228">
        <v>1</v>
      </c>
      <c r="EQ228">
        <v>0</v>
      </c>
      <c r="ER228">
        <v>1</v>
      </c>
      <c r="ES228">
        <v>0</v>
      </c>
      <c r="ET228">
        <v>0</v>
      </c>
      <c r="EU228">
        <v>0</v>
      </c>
      <c r="EV228">
        <v>3</v>
      </c>
      <c r="EW228">
        <v>1</v>
      </c>
      <c r="EZ228">
        <v>0</v>
      </c>
      <c r="FA228">
        <v>0</v>
      </c>
      <c r="FB228">
        <v>0</v>
      </c>
      <c r="FC228">
        <v>0</v>
      </c>
      <c r="FG228">
        <v>0.25</v>
      </c>
      <c r="FH228">
        <v>15.60424195</v>
      </c>
      <c r="FI228">
        <v>46.81272586</v>
      </c>
      <c r="FJ228">
        <v>1</v>
      </c>
      <c r="GB228">
        <v>1</v>
      </c>
      <c r="GC228">
        <v>0.12</v>
      </c>
      <c r="GD228">
        <v>7.4900361369999997</v>
      </c>
      <c r="GE228">
        <v>4</v>
      </c>
      <c r="GF228">
        <v>5</v>
      </c>
      <c r="GG228">
        <v>4</v>
      </c>
      <c r="GI228">
        <v>3</v>
      </c>
      <c r="GK228">
        <v>1</v>
      </c>
      <c r="HH228">
        <v>0</v>
      </c>
      <c r="HI228">
        <v>1</v>
      </c>
      <c r="HM228">
        <v>1</v>
      </c>
      <c r="HN228">
        <v>1</v>
      </c>
      <c r="HQ228">
        <v>1</v>
      </c>
      <c r="HS228">
        <v>1</v>
      </c>
      <c r="HU228">
        <v>1</v>
      </c>
      <c r="IJ228">
        <v>1</v>
      </c>
      <c r="IK228">
        <v>1</v>
      </c>
      <c r="IR228">
        <v>8</v>
      </c>
      <c r="IT228">
        <v>364.47604380000001</v>
      </c>
      <c r="IU228">
        <v>1</v>
      </c>
      <c r="IV228">
        <v>5</v>
      </c>
      <c r="IW228">
        <v>0</v>
      </c>
      <c r="IX228">
        <v>0</v>
      </c>
      <c r="IY228">
        <v>5.67</v>
      </c>
      <c r="JB228">
        <v>2.7436650000000002E-3</v>
      </c>
      <c r="JC228">
        <v>1.3718322999999999E-2</v>
      </c>
      <c r="JD228">
        <v>0</v>
      </c>
      <c r="JE228">
        <v>0</v>
      </c>
    </row>
    <row r="229" spans="1:266" x14ac:dyDescent="0.35">
      <c r="A229">
        <v>2016</v>
      </c>
      <c r="B229" t="s">
        <v>293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7</v>
      </c>
      <c r="K229">
        <v>0</v>
      </c>
      <c r="L229">
        <v>0</v>
      </c>
      <c r="M229">
        <v>4</v>
      </c>
      <c r="N229">
        <v>5</v>
      </c>
      <c r="O229">
        <v>1</v>
      </c>
      <c r="P229">
        <v>0</v>
      </c>
      <c r="Q229">
        <v>5</v>
      </c>
      <c r="R229">
        <v>0</v>
      </c>
      <c r="S229">
        <v>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3</v>
      </c>
      <c r="AF229">
        <v>0</v>
      </c>
      <c r="AG229">
        <v>0</v>
      </c>
      <c r="AH229">
        <v>76</v>
      </c>
      <c r="AI229">
        <v>13</v>
      </c>
      <c r="AJ229">
        <v>0</v>
      </c>
      <c r="AK229">
        <v>9</v>
      </c>
      <c r="AL229">
        <v>17</v>
      </c>
      <c r="AM229">
        <v>0</v>
      </c>
      <c r="AN229">
        <v>0</v>
      </c>
      <c r="AO229">
        <v>0</v>
      </c>
      <c r="AP229">
        <v>0</v>
      </c>
      <c r="AQ229">
        <v>9</v>
      </c>
      <c r="AR229">
        <v>0</v>
      </c>
      <c r="AS229">
        <v>0</v>
      </c>
      <c r="AT229">
        <v>25</v>
      </c>
      <c r="AU229">
        <v>2</v>
      </c>
      <c r="AV229">
        <v>0</v>
      </c>
      <c r="AW229">
        <v>8</v>
      </c>
      <c r="AX229">
        <v>5</v>
      </c>
      <c r="AY229">
        <v>0</v>
      </c>
      <c r="AZ229">
        <v>0</v>
      </c>
      <c r="BA229">
        <v>0</v>
      </c>
      <c r="BB229">
        <v>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29</v>
      </c>
      <c r="BM229">
        <v>5</v>
      </c>
      <c r="BN229">
        <v>0</v>
      </c>
      <c r="BO229">
        <v>0</v>
      </c>
      <c r="BP229">
        <v>0</v>
      </c>
      <c r="BQ229">
        <v>0</v>
      </c>
      <c r="BR229">
        <v>7</v>
      </c>
      <c r="BS229">
        <v>0</v>
      </c>
      <c r="BT229">
        <v>0</v>
      </c>
      <c r="BU229">
        <v>13</v>
      </c>
      <c r="BV229">
        <v>2</v>
      </c>
      <c r="BW229">
        <v>5</v>
      </c>
      <c r="BX229">
        <v>12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2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0</v>
      </c>
      <c r="CU229">
        <v>3</v>
      </c>
      <c r="CV229">
        <v>0</v>
      </c>
      <c r="CW229">
        <v>3</v>
      </c>
      <c r="CX229">
        <v>0</v>
      </c>
      <c r="CY229">
        <v>0</v>
      </c>
      <c r="CZ229">
        <v>6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4</v>
      </c>
      <c r="DG229">
        <v>33</v>
      </c>
      <c r="DH229">
        <v>5</v>
      </c>
      <c r="DI229">
        <v>151</v>
      </c>
      <c r="DJ229">
        <v>1.4803921568627452</v>
      </c>
      <c r="DK229">
        <v>25</v>
      </c>
      <c r="DL229">
        <v>26</v>
      </c>
      <c r="DM229">
        <v>4</v>
      </c>
      <c r="DN229">
        <v>44</v>
      </c>
      <c r="DO229">
        <v>5</v>
      </c>
      <c r="DP229">
        <v>46</v>
      </c>
      <c r="DQ229">
        <v>8</v>
      </c>
      <c r="DR229">
        <v>12</v>
      </c>
      <c r="DS229">
        <v>3</v>
      </c>
      <c r="DT229">
        <v>10</v>
      </c>
      <c r="DU229">
        <v>3</v>
      </c>
      <c r="DV229">
        <v>4</v>
      </c>
      <c r="DW229">
        <v>1</v>
      </c>
      <c r="DX229">
        <v>9</v>
      </c>
      <c r="DY229">
        <v>1</v>
      </c>
      <c r="DZ229" t="s">
        <v>248</v>
      </c>
      <c r="EA229" t="s">
        <v>273</v>
      </c>
      <c r="EB229" t="s">
        <v>250</v>
      </c>
      <c r="EC229">
        <v>42393</v>
      </c>
      <c r="ED229">
        <v>0.27777777777777779</v>
      </c>
      <c r="EE229">
        <v>0.36458333333333331</v>
      </c>
      <c r="EF229" t="s">
        <v>522</v>
      </c>
      <c r="EG229">
        <v>8.7349805810000003</v>
      </c>
      <c r="EH229">
        <v>77.691206390000005</v>
      </c>
      <c r="EJ229">
        <v>0</v>
      </c>
      <c r="EK229">
        <v>0</v>
      </c>
      <c r="EL229" t="s">
        <v>301</v>
      </c>
      <c r="EM229">
        <v>0.5</v>
      </c>
      <c r="EN229">
        <v>28.333732749999999</v>
      </c>
      <c r="EO229">
        <v>1</v>
      </c>
      <c r="EP229">
        <v>1</v>
      </c>
      <c r="EQ229">
        <v>1</v>
      </c>
      <c r="ER229">
        <v>1</v>
      </c>
      <c r="ES229">
        <v>0</v>
      </c>
      <c r="ET229">
        <v>0</v>
      </c>
      <c r="EU229">
        <v>0</v>
      </c>
      <c r="EV229">
        <v>4</v>
      </c>
      <c r="EW229">
        <v>1</v>
      </c>
      <c r="EZ229">
        <v>1</v>
      </c>
      <c r="FA229">
        <v>0</v>
      </c>
      <c r="FD229">
        <v>0</v>
      </c>
      <c r="FE229">
        <v>0</v>
      </c>
      <c r="FF229" t="s">
        <v>523</v>
      </c>
      <c r="FG229">
        <v>0.5</v>
      </c>
      <c r="FH229">
        <v>14.16686638</v>
      </c>
      <c r="FI229">
        <v>14.16686638</v>
      </c>
      <c r="FJ229">
        <v>1</v>
      </c>
      <c r="FL229">
        <v>1</v>
      </c>
      <c r="FU229">
        <v>1</v>
      </c>
      <c r="GB229">
        <v>3</v>
      </c>
      <c r="GC229">
        <v>0.75</v>
      </c>
      <c r="GD229">
        <v>21.250299559999998</v>
      </c>
      <c r="GE229">
        <v>3</v>
      </c>
      <c r="GF229">
        <v>3</v>
      </c>
      <c r="GI229">
        <v>2</v>
      </c>
      <c r="GK229">
        <v>1</v>
      </c>
      <c r="HC229">
        <v>1</v>
      </c>
      <c r="HD229">
        <v>0</v>
      </c>
      <c r="HE229">
        <v>1</v>
      </c>
      <c r="HG229">
        <v>2</v>
      </c>
      <c r="HH229">
        <v>0</v>
      </c>
      <c r="HI229">
        <v>1</v>
      </c>
      <c r="HK229">
        <v>1</v>
      </c>
      <c r="HN229">
        <v>1</v>
      </c>
      <c r="HO229">
        <v>1</v>
      </c>
      <c r="HQ229">
        <v>1</v>
      </c>
      <c r="IJ229">
        <v>1</v>
      </c>
      <c r="IR229">
        <v>6</v>
      </c>
      <c r="IT229">
        <v>272.3746572</v>
      </c>
      <c r="IU229">
        <v>3</v>
      </c>
      <c r="IV229">
        <v>1</v>
      </c>
      <c r="IW229">
        <v>0</v>
      </c>
      <c r="IX229">
        <v>6.79</v>
      </c>
      <c r="IY229">
        <v>49</v>
      </c>
      <c r="JB229">
        <v>1.1014240999999999E-2</v>
      </c>
      <c r="JC229">
        <v>3.671414E-3</v>
      </c>
      <c r="JD229">
        <v>0</v>
      </c>
      <c r="JE229">
        <v>2.4928898000000001E-2</v>
      </c>
      <c r="JF229" t="s">
        <v>296</v>
      </c>
    </row>
    <row r="230" spans="1:266" x14ac:dyDescent="0.35">
      <c r="A230">
        <v>2016</v>
      </c>
      <c r="B230" t="s">
        <v>297</v>
      </c>
      <c r="C230">
        <v>6</v>
      </c>
      <c r="D230">
        <v>0</v>
      </c>
      <c r="E230">
        <v>0</v>
      </c>
      <c r="F230">
        <v>30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4</v>
      </c>
      <c r="N230">
        <v>4</v>
      </c>
      <c r="O230">
        <v>3</v>
      </c>
      <c r="P230">
        <v>0</v>
      </c>
      <c r="Q230">
        <v>140</v>
      </c>
      <c r="R230">
        <v>0</v>
      </c>
      <c r="S230">
        <v>0</v>
      </c>
      <c r="T230">
        <v>53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29</v>
      </c>
      <c r="AA230">
        <v>0</v>
      </c>
      <c r="AB230">
        <v>0</v>
      </c>
      <c r="AC230">
        <v>0</v>
      </c>
      <c r="AD230">
        <v>61</v>
      </c>
      <c r="AE230">
        <v>51</v>
      </c>
      <c r="AF230">
        <v>0</v>
      </c>
      <c r="AG230">
        <v>300</v>
      </c>
      <c r="AH230">
        <v>428</v>
      </c>
      <c r="AI230">
        <v>13</v>
      </c>
      <c r="AJ230">
        <v>0</v>
      </c>
      <c r="AK230">
        <v>326</v>
      </c>
      <c r="AL230">
        <v>56</v>
      </c>
      <c r="AM230">
        <v>0</v>
      </c>
      <c r="AN230">
        <v>0</v>
      </c>
      <c r="AO230">
        <v>0</v>
      </c>
      <c r="AP230">
        <v>0</v>
      </c>
      <c r="AQ230">
        <v>4</v>
      </c>
      <c r="AR230">
        <v>0</v>
      </c>
      <c r="AS230">
        <v>0</v>
      </c>
      <c r="AT230">
        <v>214</v>
      </c>
      <c r="AU230">
        <v>0</v>
      </c>
      <c r="AV230">
        <v>0</v>
      </c>
      <c r="AW230">
        <v>3</v>
      </c>
      <c r="AX230">
        <v>0</v>
      </c>
      <c r="AY230">
        <v>0</v>
      </c>
      <c r="AZ230">
        <v>106</v>
      </c>
      <c r="BA230">
        <v>84</v>
      </c>
      <c r="BB230">
        <v>3</v>
      </c>
      <c r="BC230">
        <v>15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3</v>
      </c>
      <c r="BJ230">
        <v>1324</v>
      </c>
      <c r="BK230">
        <v>308</v>
      </c>
      <c r="BL230">
        <v>1945</v>
      </c>
      <c r="BM230">
        <v>8</v>
      </c>
      <c r="BN230">
        <v>0</v>
      </c>
      <c r="BO230">
        <v>0</v>
      </c>
      <c r="BP230">
        <v>0</v>
      </c>
      <c r="BQ230">
        <v>0</v>
      </c>
      <c r="BR230">
        <v>48</v>
      </c>
      <c r="BS230">
        <v>0</v>
      </c>
      <c r="BT230">
        <v>0</v>
      </c>
      <c r="BU230">
        <v>1074</v>
      </c>
      <c r="BV230">
        <v>3</v>
      </c>
      <c r="BW230">
        <v>21</v>
      </c>
      <c r="BX230">
        <v>71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26</v>
      </c>
      <c r="CE230">
        <v>17</v>
      </c>
      <c r="CF230">
        <v>0</v>
      </c>
      <c r="CG230">
        <v>0</v>
      </c>
      <c r="CH230">
        <v>700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22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588</v>
      </c>
      <c r="DH230">
        <v>8</v>
      </c>
      <c r="DI230">
        <v>4035</v>
      </c>
      <c r="DJ230">
        <v>39.558823529411768</v>
      </c>
      <c r="DK230">
        <v>32</v>
      </c>
      <c r="DL230">
        <v>123</v>
      </c>
      <c r="DM230">
        <v>4</v>
      </c>
      <c r="DN230">
        <v>1905</v>
      </c>
      <c r="DO230">
        <v>9</v>
      </c>
      <c r="DP230">
        <v>181</v>
      </c>
      <c r="DQ230">
        <v>8</v>
      </c>
      <c r="DR230">
        <v>140</v>
      </c>
      <c r="DS230">
        <v>1</v>
      </c>
      <c r="DT230">
        <v>167</v>
      </c>
      <c r="DU230">
        <v>4</v>
      </c>
      <c r="DV230">
        <v>34</v>
      </c>
      <c r="DW230">
        <v>2</v>
      </c>
      <c r="DX230">
        <v>785</v>
      </c>
      <c r="DY230">
        <v>4</v>
      </c>
      <c r="DZ230" t="s">
        <v>248</v>
      </c>
      <c r="EA230" t="s">
        <v>253</v>
      </c>
      <c r="EB230" t="s">
        <v>250</v>
      </c>
      <c r="EC230">
        <v>42393</v>
      </c>
      <c r="ED230">
        <v>0.40625</v>
      </c>
      <c r="EE230">
        <v>0.46527777777777773</v>
      </c>
      <c r="EF230" t="s">
        <v>484</v>
      </c>
      <c r="EG230">
        <v>8.5954914060000007</v>
      </c>
      <c r="EH230">
        <v>78.051451659999998</v>
      </c>
      <c r="EJ230">
        <v>0</v>
      </c>
      <c r="EK230">
        <v>1</v>
      </c>
      <c r="EL230" t="s">
        <v>264</v>
      </c>
      <c r="EM230">
        <v>0.75</v>
      </c>
      <c r="EN230">
        <v>106.27500000000001</v>
      </c>
      <c r="EO230">
        <v>1</v>
      </c>
      <c r="EP230">
        <v>1</v>
      </c>
      <c r="EQ230">
        <v>0</v>
      </c>
      <c r="ER230">
        <v>1</v>
      </c>
      <c r="ES230">
        <v>0</v>
      </c>
      <c r="ET230">
        <v>0</v>
      </c>
      <c r="EU230">
        <v>0</v>
      </c>
      <c r="EV230">
        <v>3</v>
      </c>
      <c r="EW230">
        <v>1</v>
      </c>
      <c r="EZ230">
        <v>0</v>
      </c>
      <c r="FA230">
        <v>0</v>
      </c>
      <c r="FB230">
        <v>0</v>
      </c>
      <c r="FC230">
        <v>0</v>
      </c>
      <c r="FD230">
        <v>195</v>
      </c>
      <c r="FE230">
        <v>1</v>
      </c>
      <c r="FF230">
        <v>0</v>
      </c>
      <c r="FG230">
        <v>0.5</v>
      </c>
      <c r="FH230">
        <v>53.137500000000003</v>
      </c>
      <c r="FI230">
        <v>53.137500000000003</v>
      </c>
      <c r="FJ230">
        <v>1</v>
      </c>
      <c r="GB230">
        <v>1</v>
      </c>
      <c r="GC230">
        <v>0.25</v>
      </c>
      <c r="GD230">
        <v>26.568750000000001</v>
      </c>
      <c r="GE230">
        <v>4</v>
      </c>
      <c r="GF230">
        <v>3</v>
      </c>
      <c r="GG230">
        <v>1</v>
      </c>
      <c r="GI230">
        <v>3</v>
      </c>
      <c r="GK230">
        <v>1</v>
      </c>
      <c r="HC230">
        <v>0</v>
      </c>
      <c r="HD230">
        <v>0</v>
      </c>
      <c r="HE230">
        <v>0</v>
      </c>
      <c r="HG230">
        <v>0</v>
      </c>
      <c r="HH230">
        <v>2</v>
      </c>
      <c r="HI230">
        <v>1</v>
      </c>
      <c r="HM230">
        <v>1</v>
      </c>
      <c r="HN230">
        <v>1</v>
      </c>
      <c r="HQ230">
        <v>1</v>
      </c>
      <c r="HW230">
        <v>1</v>
      </c>
      <c r="IJ230">
        <v>1</v>
      </c>
      <c r="IR230">
        <v>6</v>
      </c>
      <c r="IT230">
        <v>172.8704668</v>
      </c>
      <c r="IU230">
        <v>1</v>
      </c>
      <c r="IV230">
        <v>10</v>
      </c>
      <c r="IW230">
        <v>0</v>
      </c>
      <c r="IX230">
        <v>3.32</v>
      </c>
      <c r="IY230">
        <v>8.16</v>
      </c>
      <c r="JB230">
        <v>5.7846779999999997E-3</v>
      </c>
      <c r="JC230">
        <v>5.7846781E-2</v>
      </c>
      <c r="JD230">
        <v>0</v>
      </c>
      <c r="JE230">
        <v>1.9205131E-2</v>
      </c>
    </row>
    <row r="231" spans="1:266" x14ac:dyDescent="0.35">
      <c r="A231">
        <v>2016</v>
      </c>
      <c r="B231" t="s">
        <v>304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57</v>
      </c>
      <c r="AI231">
        <v>7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10</v>
      </c>
      <c r="BB231">
        <v>15</v>
      </c>
      <c r="BC231">
        <v>5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5</v>
      </c>
      <c r="BK231">
        <v>0</v>
      </c>
      <c r="BL231">
        <v>9</v>
      </c>
      <c r="BM231">
        <v>3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2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15</v>
      </c>
      <c r="CV231">
        <v>0</v>
      </c>
      <c r="CW231">
        <v>0</v>
      </c>
      <c r="CX231">
        <v>0</v>
      </c>
      <c r="CY231">
        <v>0</v>
      </c>
      <c r="CZ231">
        <v>2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5</v>
      </c>
      <c r="DH231">
        <v>1</v>
      </c>
      <c r="DI231">
        <v>71</v>
      </c>
      <c r="DJ231">
        <v>0.69607843137254899</v>
      </c>
      <c r="DK231">
        <v>11</v>
      </c>
      <c r="DL231">
        <v>2</v>
      </c>
      <c r="DM231">
        <v>1</v>
      </c>
      <c r="DN231">
        <v>41</v>
      </c>
      <c r="DO231">
        <v>5</v>
      </c>
      <c r="DP231">
        <v>12</v>
      </c>
      <c r="DQ231">
        <v>2</v>
      </c>
      <c r="DR231">
        <v>0</v>
      </c>
      <c r="DS231">
        <v>0</v>
      </c>
      <c r="DT231">
        <v>16</v>
      </c>
      <c r="DU231">
        <v>3</v>
      </c>
      <c r="DV231">
        <v>0</v>
      </c>
      <c r="DW231">
        <v>0</v>
      </c>
      <c r="DX231">
        <v>0</v>
      </c>
      <c r="DY231">
        <v>0</v>
      </c>
      <c r="DZ231" t="s">
        <v>248</v>
      </c>
      <c r="EA231" t="s">
        <v>305</v>
      </c>
      <c r="EB231" t="s">
        <v>260</v>
      </c>
      <c r="EC231">
        <v>42392</v>
      </c>
      <c r="ED231">
        <v>0.2951388888888889</v>
      </c>
      <c r="EE231">
        <v>0.35416666666666669</v>
      </c>
      <c r="EF231" t="s">
        <v>515</v>
      </c>
      <c r="EG231">
        <v>8.5010144850000007</v>
      </c>
      <c r="EH231">
        <v>77.655967219999994</v>
      </c>
      <c r="EI231">
        <v>6</v>
      </c>
      <c r="EJ231">
        <v>0</v>
      </c>
      <c r="EK231">
        <v>1</v>
      </c>
      <c r="EL231" t="s">
        <v>255</v>
      </c>
      <c r="EM231">
        <v>1</v>
      </c>
      <c r="EN231">
        <v>229.4697291</v>
      </c>
      <c r="EO231">
        <v>1</v>
      </c>
      <c r="EP231">
        <v>1</v>
      </c>
      <c r="EQ231">
        <v>0</v>
      </c>
      <c r="ER231">
        <v>1</v>
      </c>
      <c r="ES231">
        <v>0</v>
      </c>
      <c r="ET231">
        <v>0</v>
      </c>
      <c r="EU231">
        <v>0</v>
      </c>
      <c r="EV231">
        <v>3</v>
      </c>
      <c r="EW231">
        <v>1</v>
      </c>
      <c r="EZ231">
        <v>0</v>
      </c>
      <c r="FA231">
        <v>0</v>
      </c>
      <c r="FB231">
        <v>0</v>
      </c>
      <c r="FC231">
        <v>0</v>
      </c>
      <c r="FG231">
        <v>0.12</v>
      </c>
      <c r="FH231">
        <v>27.53636749</v>
      </c>
      <c r="FI231">
        <v>201.93336160000001</v>
      </c>
      <c r="FJ231">
        <v>1</v>
      </c>
      <c r="GB231">
        <v>1</v>
      </c>
      <c r="GC231">
        <v>0.12</v>
      </c>
      <c r="GD231">
        <v>27.53636749</v>
      </c>
      <c r="GK231">
        <v>0</v>
      </c>
      <c r="HH231">
        <v>0</v>
      </c>
      <c r="HI231">
        <v>1</v>
      </c>
      <c r="HN231">
        <v>1</v>
      </c>
      <c r="IB231">
        <v>1</v>
      </c>
      <c r="IR231">
        <v>3</v>
      </c>
      <c r="IT231">
        <v>409.98050239999998</v>
      </c>
      <c r="IU231">
        <v>2</v>
      </c>
      <c r="IV231">
        <v>4</v>
      </c>
      <c r="IW231">
        <v>0</v>
      </c>
      <c r="IX231">
        <v>6.99</v>
      </c>
      <c r="IY231">
        <v>51.87</v>
      </c>
      <c r="JB231">
        <v>4.8782809999999999E-3</v>
      </c>
      <c r="JC231">
        <v>9.7565619999999999E-3</v>
      </c>
      <c r="JD231">
        <v>0</v>
      </c>
      <c r="JE231">
        <v>1.7049590999999999E-2</v>
      </c>
    </row>
    <row r="232" spans="1:266" x14ac:dyDescent="0.35">
      <c r="A232">
        <v>2016</v>
      </c>
      <c r="B232" t="s">
        <v>455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33</v>
      </c>
      <c r="AI232">
        <v>6</v>
      </c>
      <c r="AJ232">
        <v>0</v>
      </c>
      <c r="AK232">
        <v>0</v>
      </c>
      <c r="AL232">
        <v>5</v>
      </c>
      <c r="AM232">
        <v>0</v>
      </c>
      <c r="AN232">
        <v>0</v>
      </c>
      <c r="AO232">
        <v>0</v>
      </c>
      <c r="AP232">
        <v>0</v>
      </c>
      <c r="AQ232">
        <v>8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10</v>
      </c>
      <c r="BB232">
        <v>5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5</v>
      </c>
      <c r="BJ232">
        <v>0</v>
      </c>
      <c r="BK232">
        <v>0</v>
      </c>
      <c r="BL232">
        <v>2</v>
      </c>
      <c r="BM232">
        <v>1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3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2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41</v>
      </c>
      <c r="DH232">
        <v>3</v>
      </c>
      <c r="DI232">
        <v>76</v>
      </c>
      <c r="DJ232">
        <v>0.74509803921568629</v>
      </c>
      <c r="DK232">
        <v>10</v>
      </c>
      <c r="DL232">
        <v>0</v>
      </c>
      <c r="DM232">
        <v>0</v>
      </c>
      <c r="DN232">
        <v>24</v>
      </c>
      <c r="DO232">
        <v>6</v>
      </c>
      <c r="DP232">
        <v>5</v>
      </c>
      <c r="DQ232">
        <v>1</v>
      </c>
      <c r="DR232">
        <v>37</v>
      </c>
      <c r="DS232">
        <v>2</v>
      </c>
      <c r="DT232">
        <v>10</v>
      </c>
      <c r="DU232">
        <v>1</v>
      </c>
      <c r="DV232">
        <v>0</v>
      </c>
      <c r="DW232">
        <v>0</v>
      </c>
      <c r="DX232">
        <v>0</v>
      </c>
      <c r="DY232">
        <v>0</v>
      </c>
      <c r="DZ232" t="s">
        <v>248</v>
      </c>
      <c r="EA232" t="s">
        <v>305</v>
      </c>
      <c r="EB232" t="s">
        <v>260</v>
      </c>
      <c r="EC232">
        <v>42392</v>
      </c>
      <c r="ED232">
        <v>0.4597222222222222</v>
      </c>
      <c r="EE232">
        <v>0.52083333333333337</v>
      </c>
      <c r="EF232" t="s">
        <v>515</v>
      </c>
      <c r="EG232">
        <v>8.4986683109999994</v>
      </c>
      <c r="EH232">
        <v>77.592115719999995</v>
      </c>
      <c r="EI232">
        <v>6</v>
      </c>
      <c r="EJ232">
        <v>0</v>
      </c>
      <c r="EK232">
        <v>1</v>
      </c>
      <c r="EL232" t="s">
        <v>264</v>
      </c>
      <c r="EM232">
        <v>0.75</v>
      </c>
      <c r="EN232">
        <v>60.576841180000002</v>
      </c>
      <c r="EO232">
        <v>1</v>
      </c>
      <c r="EP232">
        <v>0</v>
      </c>
      <c r="EQ232">
        <v>0</v>
      </c>
      <c r="ER232">
        <v>1</v>
      </c>
      <c r="ES232">
        <v>0</v>
      </c>
      <c r="ET232">
        <v>0</v>
      </c>
      <c r="EU232">
        <v>0</v>
      </c>
      <c r="EV232">
        <v>2</v>
      </c>
      <c r="EW232">
        <v>1</v>
      </c>
      <c r="EZ232">
        <v>0</v>
      </c>
      <c r="FA232">
        <v>0</v>
      </c>
      <c r="FB232">
        <v>0</v>
      </c>
      <c r="FC232">
        <v>0</v>
      </c>
      <c r="FG232">
        <v>0.5</v>
      </c>
      <c r="FH232">
        <v>30.288420590000001</v>
      </c>
      <c r="FI232">
        <v>30.288420590000001</v>
      </c>
      <c r="FJ232">
        <v>1</v>
      </c>
      <c r="GB232">
        <v>1</v>
      </c>
      <c r="GC232">
        <v>0.5</v>
      </c>
      <c r="GD232">
        <v>30.288420590000001</v>
      </c>
      <c r="GK232">
        <v>1</v>
      </c>
      <c r="HH232">
        <v>0</v>
      </c>
      <c r="HM232">
        <v>1</v>
      </c>
      <c r="HN232">
        <v>1</v>
      </c>
      <c r="IR232">
        <v>2</v>
      </c>
      <c r="IT232">
        <v>306.64439479999999</v>
      </c>
      <c r="IU232">
        <v>2</v>
      </c>
      <c r="IV232">
        <v>1</v>
      </c>
      <c r="IW232">
        <v>0</v>
      </c>
      <c r="IX232">
        <v>2.31</v>
      </c>
      <c r="IY232">
        <v>38.19</v>
      </c>
      <c r="JB232">
        <v>6.5222129999999998E-3</v>
      </c>
      <c r="JC232">
        <v>3.2611060000000002E-3</v>
      </c>
      <c r="JD232">
        <v>0</v>
      </c>
      <c r="JE232">
        <v>7.5331560000000001E-3</v>
      </c>
      <c r="JF232" t="s">
        <v>456</v>
      </c>
    </row>
    <row r="233" spans="1:266" x14ac:dyDescent="0.35">
      <c r="A233">
        <v>2016</v>
      </c>
      <c r="B233" t="s">
        <v>399</v>
      </c>
      <c r="C233">
        <v>2</v>
      </c>
      <c r="D233">
        <v>0</v>
      </c>
      <c r="E233">
        <v>0</v>
      </c>
      <c r="F233">
        <v>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</v>
      </c>
      <c r="O233">
        <v>13</v>
      </c>
      <c r="P233">
        <v>0</v>
      </c>
      <c r="Q233">
        <v>0</v>
      </c>
      <c r="R233">
        <v>0</v>
      </c>
      <c r="S233">
        <v>0</v>
      </c>
      <c r="T233">
        <v>29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41</v>
      </c>
      <c r="AE233">
        <v>0</v>
      </c>
      <c r="AF233">
        <v>1</v>
      </c>
      <c r="AG233">
        <v>23</v>
      </c>
      <c r="AH233">
        <v>39</v>
      </c>
      <c r="AI233">
        <v>4</v>
      </c>
      <c r="AJ233">
        <v>0</v>
      </c>
      <c r="AK233">
        <v>0</v>
      </c>
      <c r="AL233">
        <v>6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44</v>
      </c>
      <c r="AT233">
        <v>8</v>
      </c>
      <c r="AU233">
        <v>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8</v>
      </c>
      <c r="BL233">
        <v>74</v>
      </c>
      <c r="BM233">
        <v>3</v>
      </c>
      <c r="BN233">
        <v>0</v>
      </c>
      <c r="BO233">
        <v>0</v>
      </c>
      <c r="BP233">
        <v>0</v>
      </c>
      <c r="BQ233">
        <v>0</v>
      </c>
      <c r="BR233">
        <v>4</v>
      </c>
      <c r="BS233">
        <v>0</v>
      </c>
      <c r="BT233">
        <v>0</v>
      </c>
      <c r="BU233">
        <v>45</v>
      </c>
      <c r="BV233">
        <v>3</v>
      </c>
      <c r="BW233">
        <v>2</v>
      </c>
      <c r="BX233">
        <v>9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25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60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129</v>
      </c>
      <c r="DH233">
        <v>7</v>
      </c>
      <c r="DI233">
        <v>287</v>
      </c>
      <c r="DJ233">
        <v>2.8137254901960786</v>
      </c>
      <c r="DK233">
        <v>17</v>
      </c>
      <c r="DL233">
        <v>26</v>
      </c>
      <c r="DM233">
        <v>3</v>
      </c>
      <c r="DN233">
        <v>21</v>
      </c>
      <c r="DO233">
        <v>5</v>
      </c>
      <c r="DP233">
        <v>93</v>
      </c>
      <c r="DQ233">
        <v>4</v>
      </c>
      <c r="DR233">
        <v>0</v>
      </c>
      <c r="DS233">
        <v>0</v>
      </c>
      <c r="DT233">
        <v>5</v>
      </c>
      <c r="DU233">
        <v>2</v>
      </c>
      <c r="DV233">
        <v>5</v>
      </c>
      <c r="DW233">
        <v>1</v>
      </c>
      <c r="DX233">
        <v>52</v>
      </c>
      <c r="DY233">
        <v>2</v>
      </c>
      <c r="DZ233" t="s">
        <v>248</v>
      </c>
      <c r="EA233" t="s">
        <v>273</v>
      </c>
      <c r="EB233" t="s">
        <v>250</v>
      </c>
      <c r="EC233">
        <v>42392</v>
      </c>
      <c r="ED233">
        <v>0.36805555555555558</v>
      </c>
      <c r="EE233">
        <v>0.41666666666666669</v>
      </c>
      <c r="EF233" t="s">
        <v>516</v>
      </c>
      <c r="EG233">
        <v>8.790950638</v>
      </c>
      <c r="EH233">
        <v>77.767012050000005</v>
      </c>
      <c r="EJ233">
        <v>0</v>
      </c>
      <c r="EK233">
        <v>1</v>
      </c>
      <c r="EL233" t="s">
        <v>264</v>
      </c>
      <c r="EM233">
        <v>1</v>
      </c>
      <c r="EN233">
        <v>30.158036379999999</v>
      </c>
      <c r="EO233">
        <v>1</v>
      </c>
      <c r="EP233">
        <v>1</v>
      </c>
      <c r="EQ233">
        <v>1</v>
      </c>
      <c r="ER233">
        <v>1</v>
      </c>
      <c r="ES233">
        <v>0</v>
      </c>
      <c r="ET233">
        <v>0</v>
      </c>
      <c r="EU233">
        <v>0</v>
      </c>
      <c r="EV233">
        <v>4</v>
      </c>
      <c r="EW233">
        <v>1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 t="s">
        <v>444</v>
      </c>
      <c r="FG233">
        <v>0.5</v>
      </c>
      <c r="FH233">
        <v>15.079018189999999</v>
      </c>
      <c r="FI233">
        <v>15.079018189999999</v>
      </c>
      <c r="FJ233">
        <v>1</v>
      </c>
      <c r="FL233">
        <v>1</v>
      </c>
      <c r="FU233">
        <v>1</v>
      </c>
      <c r="GB233">
        <v>3</v>
      </c>
      <c r="GC233">
        <v>0.12</v>
      </c>
      <c r="GD233">
        <v>3.6189643660000002</v>
      </c>
      <c r="GK233">
        <v>1</v>
      </c>
      <c r="HC233">
        <v>0</v>
      </c>
      <c r="HD233">
        <v>0</v>
      </c>
      <c r="HE233">
        <v>0</v>
      </c>
      <c r="HG233">
        <v>0</v>
      </c>
      <c r="HH233">
        <v>0</v>
      </c>
      <c r="HI233">
        <v>1</v>
      </c>
      <c r="HN233">
        <v>1</v>
      </c>
      <c r="HV233">
        <v>1</v>
      </c>
      <c r="IJ233">
        <v>1</v>
      </c>
      <c r="IR233">
        <v>4</v>
      </c>
      <c r="IT233">
        <v>232.3494997</v>
      </c>
      <c r="IU233">
        <v>2</v>
      </c>
      <c r="IV233">
        <v>3</v>
      </c>
      <c r="IW233">
        <v>0</v>
      </c>
      <c r="IX233">
        <v>2.15</v>
      </c>
      <c r="IY233">
        <v>43.05</v>
      </c>
      <c r="JB233">
        <v>8.6077219999999999E-3</v>
      </c>
      <c r="JC233">
        <v>1.2911584E-2</v>
      </c>
      <c r="JD233">
        <v>0</v>
      </c>
      <c r="JE233">
        <v>9.2533019999999997E-3</v>
      </c>
    </row>
    <row r="234" spans="1:266" x14ac:dyDescent="0.35">
      <c r="A234">
        <v>2016</v>
      </c>
      <c r="B234" t="s">
        <v>318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5</v>
      </c>
      <c r="AE234">
        <v>2</v>
      </c>
      <c r="AF234">
        <v>0</v>
      </c>
      <c r="AG234">
        <v>0</v>
      </c>
      <c r="AH234">
        <v>9</v>
      </c>
      <c r="AI234">
        <v>5</v>
      </c>
      <c r="AJ234">
        <v>0</v>
      </c>
      <c r="AK234">
        <v>0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4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12</v>
      </c>
      <c r="BM234">
        <v>3</v>
      </c>
      <c r="BN234">
        <v>0</v>
      </c>
      <c r="BO234">
        <v>0</v>
      </c>
      <c r="BP234">
        <v>0</v>
      </c>
      <c r="BQ234">
        <v>0</v>
      </c>
      <c r="BR234">
        <v>2</v>
      </c>
      <c r="BS234">
        <v>0</v>
      </c>
      <c r="BT234">
        <v>0</v>
      </c>
      <c r="BU234">
        <v>10</v>
      </c>
      <c r="BV234">
        <v>2</v>
      </c>
      <c r="BW234">
        <v>1</v>
      </c>
      <c r="BX234">
        <v>2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3</v>
      </c>
      <c r="CX234">
        <v>3</v>
      </c>
      <c r="CY234">
        <v>0</v>
      </c>
      <c r="CZ234">
        <v>5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9</v>
      </c>
      <c r="DH234">
        <v>3</v>
      </c>
      <c r="DI234">
        <v>40</v>
      </c>
      <c r="DJ234">
        <v>0.39215686274509803</v>
      </c>
      <c r="DK234">
        <v>13</v>
      </c>
      <c r="DL234">
        <v>17</v>
      </c>
      <c r="DM234">
        <v>4</v>
      </c>
      <c r="DN234">
        <v>6</v>
      </c>
      <c r="DO234">
        <v>3</v>
      </c>
      <c r="DP234">
        <v>9</v>
      </c>
      <c r="DQ234">
        <v>3</v>
      </c>
      <c r="DR234">
        <v>6</v>
      </c>
      <c r="DS234">
        <v>2</v>
      </c>
      <c r="DT234">
        <v>2</v>
      </c>
      <c r="DU234">
        <v>1</v>
      </c>
      <c r="DV234">
        <v>0</v>
      </c>
      <c r="DW234">
        <v>0</v>
      </c>
      <c r="DX234">
        <v>0</v>
      </c>
      <c r="DY234">
        <v>0</v>
      </c>
      <c r="DZ234" t="s">
        <v>248</v>
      </c>
      <c r="EA234" t="s">
        <v>259</v>
      </c>
      <c r="EB234" t="s">
        <v>260</v>
      </c>
      <c r="EC234">
        <v>42392</v>
      </c>
      <c r="ED234">
        <v>0.28125</v>
      </c>
      <c r="EE234">
        <v>0.29652777777777778</v>
      </c>
      <c r="EF234" t="s">
        <v>512</v>
      </c>
      <c r="EG234">
        <v>8.7381545299999992</v>
      </c>
      <c r="EH234">
        <v>77.466185210000006</v>
      </c>
      <c r="EJ234">
        <v>0</v>
      </c>
      <c r="EK234">
        <v>1</v>
      </c>
      <c r="EL234" t="s">
        <v>301</v>
      </c>
      <c r="EM234">
        <v>1</v>
      </c>
      <c r="EN234">
        <v>7.0855199999999998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1</v>
      </c>
      <c r="EX234">
        <v>1</v>
      </c>
      <c r="EY234">
        <v>1</v>
      </c>
      <c r="EZ234">
        <v>1</v>
      </c>
      <c r="FA234">
        <v>0</v>
      </c>
      <c r="FB234">
        <v>0</v>
      </c>
      <c r="FC234">
        <v>0</v>
      </c>
      <c r="FG234">
        <v>0.5</v>
      </c>
      <c r="FH234">
        <v>3.5427599999999999</v>
      </c>
      <c r="FI234">
        <v>3.5427599999999999</v>
      </c>
      <c r="FL234">
        <v>1</v>
      </c>
      <c r="GB234">
        <v>1</v>
      </c>
      <c r="GC234">
        <v>0</v>
      </c>
      <c r="GD234">
        <v>0</v>
      </c>
      <c r="GK234">
        <v>1</v>
      </c>
      <c r="HH234">
        <v>0</v>
      </c>
      <c r="IH234">
        <v>1</v>
      </c>
      <c r="IR234">
        <v>1</v>
      </c>
      <c r="IT234">
        <v>133.74202840000001</v>
      </c>
      <c r="IU234">
        <v>1</v>
      </c>
      <c r="IV234">
        <v>2</v>
      </c>
      <c r="IW234">
        <v>0</v>
      </c>
      <c r="IX234">
        <v>1.42</v>
      </c>
      <c r="IY234">
        <v>73.88</v>
      </c>
      <c r="IZ234">
        <v>5</v>
      </c>
      <c r="JA234">
        <v>8</v>
      </c>
      <c r="JB234">
        <v>7.477081E-3</v>
      </c>
      <c r="JC234">
        <v>1.4954162E-2</v>
      </c>
      <c r="JD234">
        <v>0</v>
      </c>
      <c r="JE234">
        <v>1.0617455E-2</v>
      </c>
    </row>
    <row r="235" spans="1:266" x14ac:dyDescent="0.35">
      <c r="A235">
        <v>2016</v>
      </c>
      <c r="B235" t="s">
        <v>371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186</v>
      </c>
      <c r="AI235">
        <v>5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3</v>
      </c>
      <c r="AU235">
        <v>3</v>
      </c>
      <c r="AV235">
        <v>0</v>
      </c>
      <c r="AW235">
        <v>0</v>
      </c>
      <c r="AX235">
        <v>0</v>
      </c>
      <c r="AY235">
        <v>0</v>
      </c>
      <c r="AZ235">
        <v>23</v>
      </c>
      <c r="BA235">
        <v>107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27</v>
      </c>
      <c r="BM235">
        <v>3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42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3</v>
      </c>
      <c r="CE235">
        <v>0</v>
      </c>
      <c r="CF235">
        <v>0</v>
      </c>
      <c r="CG235">
        <v>0</v>
      </c>
      <c r="CH235">
        <v>42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2</v>
      </c>
      <c r="CT235">
        <v>0</v>
      </c>
      <c r="CU235">
        <v>70</v>
      </c>
      <c r="CV235">
        <v>0</v>
      </c>
      <c r="CW235">
        <v>0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1</v>
      </c>
      <c r="DI235">
        <v>256</v>
      </c>
      <c r="DJ235">
        <v>2.5098039215686274</v>
      </c>
      <c r="DK235">
        <v>9</v>
      </c>
      <c r="DL235">
        <v>1</v>
      </c>
      <c r="DM235">
        <v>1</v>
      </c>
      <c r="DN235">
        <v>73</v>
      </c>
      <c r="DO235">
        <v>2</v>
      </c>
      <c r="DP235">
        <v>5</v>
      </c>
      <c r="DQ235">
        <v>2</v>
      </c>
      <c r="DR235">
        <v>0</v>
      </c>
      <c r="DS235">
        <v>0</v>
      </c>
      <c r="DT235">
        <v>111</v>
      </c>
      <c r="DU235">
        <v>3</v>
      </c>
      <c r="DV235">
        <v>0</v>
      </c>
      <c r="DW235">
        <v>0</v>
      </c>
      <c r="DX235">
        <v>23</v>
      </c>
      <c r="DY235">
        <v>1</v>
      </c>
      <c r="DZ235" t="s">
        <v>248</v>
      </c>
      <c r="EA235" t="s">
        <v>249</v>
      </c>
      <c r="EB235" t="s">
        <v>250</v>
      </c>
      <c r="EC235">
        <v>42392</v>
      </c>
      <c r="ED235">
        <v>0.60416666666666663</v>
      </c>
      <c r="EE235">
        <v>0.64583333333333337</v>
      </c>
      <c r="EF235" t="s">
        <v>513</v>
      </c>
      <c r="EG235">
        <v>8.6514819060000008</v>
      </c>
      <c r="EH235">
        <v>77.984866299999993</v>
      </c>
      <c r="EJ235">
        <v>0</v>
      </c>
      <c r="EK235">
        <v>0</v>
      </c>
      <c r="EL235" t="s">
        <v>264</v>
      </c>
      <c r="EM235">
        <v>1</v>
      </c>
      <c r="EN235">
        <v>395.29455960000001</v>
      </c>
      <c r="EO235">
        <v>1</v>
      </c>
      <c r="EP235">
        <v>1</v>
      </c>
      <c r="EQ235">
        <v>1</v>
      </c>
      <c r="ER235">
        <v>1</v>
      </c>
      <c r="ES235">
        <v>0</v>
      </c>
      <c r="ET235">
        <v>0</v>
      </c>
      <c r="EU235">
        <v>0</v>
      </c>
      <c r="EV235">
        <v>4</v>
      </c>
      <c r="EW235">
        <v>1</v>
      </c>
      <c r="EX235">
        <v>1</v>
      </c>
      <c r="EY235">
        <v>1</v>
      </c>
      <c r="EZ235">
        <v>1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0.12</v>
      </c>
      <c r="FH235">
        <v>47.435347149999998</v>
      </c>
      <c r="FI235">
        <v>347.85921239999999</v>
      </c>
      <c r="FJ235">
        <v>1</v>
      </c>
      <c r="GB235">
        <v>1</v>
      </c>
      <c r="GC235">
        <v>0.12</v>
      </c>
      <c r="GD235">
        <v>47.435347149999998</v>
      </c>
      <c r="GK235">
        <v>1</v>
      </c>
      <c r="HC235">
        <v>4</v>
      </c>
      <c r="HD235">
        <v>0</v>
      </c>
      <c r="HE235">
        <v>0</v>
      </c>
      <c r="HG235">
        <v>4</v>
      </c>
      <c r="HH235">
        <v>0</v>
      </c>
      <c r="IT235">
        <v>682.78249979999998</v>
      </c>
      <c r="IU235">
        <v>1</v>
      </c>
      <c r="IV235">
        <v>5</v>
      </c>
      <c r="IW235">
        <v>0</v>
      </c>
      <c r="IX235">
        <v>4.55</v>
      </c>
      <c r="IY235">
        <v>15.92</v>
      </c>
      <c r="JB235">
        <v>1.464595E-3</v>
      </c>
      <c r="JC235">
        <v>7.3229760000000001E-3</v>
      </c>
      <c r="JD235">
        <v>0</v>
      </c>
      <c r="JE235">
        <v>6.6639079999999996E-3</v>
      </c>
    </row>
    <row r="236" spans="1:266" x14ac:dyDescent="0.35">
      <c r="A236">
        <v>2016</v>
      </c>
      <c r="B236" t="s">
        <v>326</v>
      </c>
      <c r="C236">
        <v>6</v>
      </c>
      <c r="D236">
        <v>0</v>
      </c>
      <c r="E236">
        <v>0</v>
      </c>
      <c r="F236">
        <v>75</v>
      </c>
      <c r="G236">
        <v>0</v>
      </c>
      <c r="H236">
        <v>0</v>
      </c>
      <c r="I236">
        <v>0</v>
      </c>
      <c r="J236">
        <v>12</v>
      </c>
      <c r="K236">
        <v>0</v>
      </c>
      <c r="L236">
        <v>0</v>
      </c>
      <c r="M236">
        <v>23</v>
      </c>
      <c r="N236">
        <v>0</v>
      </c>
      <c r="O236">
        <v>0</v>
      </c>
      <c r="P236">
        <v>0</v>
      </c>
      <c r="Q236">
        <v>45</v>
      </c>
      <c r="R236">
        <v>0</v>
      </c>
      <c r="S236">
        <v>2</v>
      </c>
      <c r="T236">
        <v>41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47</v>
      </c>
      <c r="AE236">
        <v>0</v>
      </c>
      <c r="AF236">
        <v>0</v>
      </c>
      <c r="AG236">
        <v>78</v>
      </c>
      <c r="AH236">
        <v>218</v>
      </c>
      <c r="AI236">
        <v>15</v>
      </c>
      <c r="AJ236">
        <v>0</v>
      </c>
      <c r="AK236">
        <v>4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4</v>
      </c>
      <c r="AR236">
        <v>0</v>
      </c>
      <c r="AS236">
        <v>17</v>
      </c>
      <c r="AT236">
        <v>17</v>
      </c>
      <c r="AU236">
        <v>15</v>
      </c>
      <c r="AV236">
        <v>0</v>
      </c>
      <c r="AW236">
        <v>8</v>
      </c>
      <c r="AX236">
        <v>2</v>
      </c>
      <c r="AY236">
        <v>0</v>
      </c>
      <c r="AZ236">
        <v>103</v>
      </c>
      <c r="BA236">
        <v>15</v>
      </c>
      <c r="BB236">
        <v>6</v>
      </c>
      <c r="BC236">
        <v>5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8</v>
      </c>
      <c r="BL236">
        <v>226</v>
      </c>
      <c r="BM236">
        <v>8</v>
      </c>
      <c r="BN236">
        <v>0</v>
      </c>
      <c r="BO236">
        <v>0</v>
      </c>
      <c r="BP236">
        <v>0</v>
      </c>
      <c r="BQ236">
        <v>6</v>
      </c>
      <c r="BR236">
        <v>25</v>
      </c>
      <c r="BS236">
        <v>0</v>
      </c>
      <c r="BT236">
        <v>0</v>
      </c>
      <c r="BU236">
        <v>238</v>
      </c>
      <c r="BV236">
        <v>2</v>
      </c>
      <c r="BW236">
        <v>1</v>
      </c>
      <c r="BX236">
        <v>23</v>
      </c>
      <c r="BY236">
        <v>0</v>
      </c>
      <c r="BZ236">
        <v>0</v>
      </c>
      <c r="CA236">
        <v>0</v>
      </c>
      <c r="CB236">
        <v>1</v>
      </c>
      <c r="CC236">
        <v>0</v>
      </c>
      <c r="CD236">
        <v>2</v>
      </c>
      <c r="CE236">
        <v>5</v>
      </c>
      <c r="CF236">
        <v>0</v>
      </c>
      <c r="CG236">
        <v>0</v>
      </c>
      <c r="CH236">
        <v>137</v>
      </c>
      <c r="CI236">
        <v>54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63</v>
      </c>
      <c r="CQ236">
        <v>0</v>
      </c>
      <c r="CR236">
        <v>0</v>
      </c>
      <c r="CS236">
        <v>0</v>
      </c>
      <c r="CT236">
        <v>1</v>
      </c>
      <c r="CU236">
        <v>7</v>
      </c>
      <c r="CV236">
        <v>0</v>
      </c>
      <c r="CW236">
        <v>2</v>
      </c>
      <c r="CX236">
        <v>0</v>
      </c>
      <c r="CY236">
        <v>0</v>
      </c>
      <c r="CZ236">
        <v>2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182</v>
      </c>
      <c r="DH236">
        <v>9</v>
      </c>
      <c r="DI236">
        <v>864</v>
      </c>
      <c r="DJ236">
        <v>8.4705882352941178</v>
      </c>
      <c r="DK236">
        <v>34</v>
      </c>
      <c r="DL236">
        <v>50</v>
      </c>
      <c r="DM236">
        <v>3</v>
      </c>
      <c r="DN236">
        <v>57</v>
      </c>
      <c r="DO236">
        <v>10</v>
      </c>
      <c r="DP236">
        <v>89</v>
      </c>
      <c r="DQ236">
        <v>7</v>
      </c>
      <c r="DR236">
        <v>47</v>
      </c>
      <c r="DS236">
        <v>2</v>
      </c>
      <c r="DT236">
        <v>43</v>
      </c>
      <c r="DU236">
        <v>6</v>
      </c>
      <c r="DV236">
        <v>98</v>
      </c>
      <c r="DW236">
        <v>2</v>
      </c>
      <c r="DX236">
        <v>226</v>
      </c>
      <c r="DY236">
        <v>4</v>
      </c>
      <c r="DZ236" t="s">
        <v>248</v>
      </c>
      <c r="EA236" t="s">
        <v>249</v>
      </c>
      <c r="EB236" t="s">
        <v>250</v>
      </c>
      <c r="EC236">
        <v>42392</v>
      </c>
      <c r="ED236">
        <v>0.54166666666666663</v>
      </c>
      <c r="EE236">
        <v>0.62847222222222221</v>
      </c>
      <c r="EF236" t="s">
        <v>513</v>
      </c>
      <c r="EG236">
        <v>8.6506036230000003</v>
      </c>
      <c r="EH236">
        <v>77.941745979999993</v>
      </c>
      <c r="EJ236">
        <v>0</v>
      </c>
      <c r="EK236">
        <v>0</v>
      </c>
      <c r="EL236" t="s">
        <v>264</v>
      </c>
      <c r="EM236">
        <v>1</v>
      </c>
      <c r="EN236">
        <v>64.223443399999994</v>
      </c>
      <c r="EO236">
        <v>1</v>
      </c>
      <c r="EP236">
        <v>1</v>
      </c>
      <c r="EQ236">
        <v>1</v>
      </c>
      <c r="ER236">
        <v>1</v>
      </c>
      <c r="ES236">
        <v>0</v>
      </c>
      <c r="ET236">
        <v>0</v>
      </c>
      <c r="EU236">
        <v>0</v>
      </c>
      <c r="EV236">
        <v>4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0</v>
      </c>
      <c r="FC236">
        <v>0</v>
      </c>
      <c r="FD236">
        <v>15</v>
      </c>
      <c r="FE236">
        <v>1</v>
      </c>
      <c r="FF236" t="s">
        <v>524</v>
      </c>
      <c r="FG236">
        <v>0.5</v>
      </c>
      <c r="FH236">
        <v>32.111721699999997</v>
      </c>
      <c r="FI236">
        <v>32.111721699999997</v>
      </c>
      <c r="FS236">
        <v>1</v>
      </c>
      <c r="GB236">
        <v>1</v>
      </c>
      <c r="GC236">
        <v>0.5</v>
      </c>
      <c r="GD236">
        <v>32.111721699999997</v>
      </c>
      <c r="GE236">
        <v>2</v>
      </c>
      <c r="GF236">
        <v>2</v>
      </c>
      <c r="GG236">
        <v>2</v>
      </c>
      <c r="GI236">
        <v>3</v>
      </c>
      <c r="GK236">
        <v>0</v>
      </c>
      <c r="HC236">
        <v>0</v>
      </c>
      <c r="HD236">
        <v>28</v>
      </c>
      <c r="HE236">
        <v>0</v>
      </c>
      <c r="HG236">
        <v>28</v>
      </c>
      <c r="HH236">
        <v>3</v>
      </c>
      <c r="HI236" t="s">
        <v>525</v>
      </c>
      <c r="IT236">
        <v>321.55363269999998</v>
      </c>
      <c r="IU236">
        <v>2</v>
      </c>
      <c r="IV236">
        <v>2</v>
      </c>
      <c r="IW236">
        <v>0</v>
      </c>
      <c r="IX236">
        <v>2.2000000000000002</v>
      </c>
      <c r="IY236">
        <v>20.37</v>
      </c>
      <c r="JB236">
        <v>6.219802E-3</v>
      </c>
      <c r="JC236">
        <v>6.219802E-3</v>
      </c>
      <c r="JD236">
        <v>0</v>
      </c>
      <c r="JE236">
        <v>6.8417820000000002E-3</v>
      </c>
    </row>
    <row r="237" spans="1:266" x14ac:dyDescent="0.35">
      <c r="A237">
        <v>2016</v>
      </c>
      <c r="B237" t="s">
        <v>328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5</v>
      </c>
      <c r="P237">
        <v>0</v>
      </c>
      <c r="Q237">
        <v>179</v>
      </c>
      <c r="R237">
        <v>0</v>
      </c>
      <c r="S237">
        <v>52</v>
      </c>
      <c r="T237">
        <v>15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62</v>
      </c>
      <c r="AE237">
        <v>6</v>
      </c>
      <c r="AF237">
        <v>0</v>
      </c>
      <c r="AG237">
        <v>0</v>
      </c>
      <c r="AH237">
        <v>61</v>
      </c>
      <c r="AI237">
        <v>10</v>
      </c>
      <c r="AJ237">
        <v>0</v>
      </c>
      <c r="AK237">
        <v>6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10</v>
      </c>
      <c r="AU237">
        <v>8</v>
      </c>
      <c r="AV237">
        <v>0</v>
      </c>
      <c r="AW237">
        <v>1</v>
      </c>
      <c r="AX237">
        <v>0</v>
      </c>
      <c r="AY237">
        <v>0</v>
      </c>
      <c r="AZ237">
        <v>240</v>
      </c>
      <c r="BA237">
        <v>13</v>
      </c>
      <c r="BB237">
        <v>2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9</v>
      </c>
      <c r="BJ237">
        <v>0</v>
      </c>
      <c r="BK237">
        <v>0</v>
      </c>
      <c r="BL237">
        <v>392</v>
      </c>
      <c r="BM237">
        <v>9</v>
      </c>
      <c r="BN237">
        <v>0</v>
      </c>
      <c r="BO237">
        <v>0</v>
      </c>
      <c r="BP237">
        <v>0</v>
      </c>
      <c r="BQ237">
        <v>1</v>
      </c>
      <c r="BR237">
        <v>11</v>
      </c>
      <c r="BS237">
        <v>0</v>
      </c>
      <c r="BT237">
        <v>0</v>
      </c>
      <c r="BU237">
        <v>30</v>
      </c>
      <c r="BV237">
        <v>2</v>
      </c>
      <c r="BW237">
        <v>10</v>
      </c>
      <c r="BX237">
        <v>24</v>
      </c>
      <c r="BY237">
        <v>4</v>
      </c>
      <c r="BZ237">
        <v>0</v>
      </c>
      <c r="CA237">
        <v>0</v>
      </c>
      <c r="CB237">
        <v>0</v>
      </c>
      <c r="CC237">
        <v>0</v>
      </c>
      <c r="CD237">
        <v>4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1</v>
      </c>
      <c r="DE237">
        <v>0</v>
      </c>
      <c r="DF237">
        <v>0</v>
      </c>
      <c r="DG237">
        <v>188</v>
      </c>
      <c r="DH237">
        <v>4</v>
      </c>
      <c r="DI237">
        <v>671</v>
      </c>
      <c r="DJ237">
        <v>6.5784313725490193</v>
      </c>
      <c r="DK237">
        <v>25</v>
      </c>
      <c r="DL237">
        <v>42</v>
      </c>
      <c r="DM237">
        <v>5</v>
      </c>
      <c r="DN237">
        <v>36</v>
      </c>
      <c r="DO237">
        <v>6</v>
      </c>
      <c r="DP237">
        <v>119</v>
      </c>
      <c r="DQ237">
        <v>4</v>
      </c>
      <c r="DR237">
        <v>184</v>
      </c>
      <c r="DS237">
        <v>3</v>
      </c>
      <c r="DT237">
        <v>28</v>
      </c>
      <c r="DU237">
        <v>4</v>
      </c>
      <c r="DV237">
        <v>0</v>
      </c>
      <c r="DW237">
        <v>0</v>
      </c>
      <c r="DX237">
        <v>261</v>
      </c>
      <c r="DY237">
        <v>3</v>
      </c>
      <c r="DZ237" t="s">
        <v>248</v>
      </c>
      <c r="EA237" t="s">
        <v>329</v>
      </c>
      <c r="EB237" t="s">
        <v>250</v>
      </c>
      <c r="EC237">
        <v>42393</v>
      </c>
      <c r="ED237">
        <v>0.5</v>
      </c>
      <c r="EE237">
        <v>0.54166666666666663</v>
      </c>
      <c r="EF237" t="s">
        <v>513</v>
      </c>
      <c r="EG237">
        <v>8.6980532050000008</v>
      </c>
      <c r="EH237">
        <v>78.056538329999995</v>
      </c>
      <c r="EJ237">
        <v>0</v>
      </c>
      <c r="EK237">
        <v>0</v>
      </c>
      <c r="EL237" t="s">
        <v>264</v>
      </c>
      <c r="EM237">
        <v>0.75</v>
      </c>
      <c r="EN237">
        <v>98.695185449999997</v>
      </c>
      <c r="EO237">
        <v>1</v>
      </c>
      <c r="EP237">
        <v>1</v>
      </c>
      <c r="EQ237">
        <v>0</v>
      </c>
      <c r="ER237">
        <v>1</v>
      </c>
      <c r="ES237">
        <v>0</v>
      </c>
      <c r="ET237">
        <v>0</v>
      </c>
      <c r="EU237">
        <v>0</v>
      </c>
      <c r="EV237">
        <v>3</v>
      </c>
      <c r="EW237">
        <v>1</v>
      </c>
      <c r="EX237">
        <v>1</v>
      </c>
      <c r="EY237">
        <v>0</v>
      </c>
      <c r="EZ237">
        <v>1</v>
      </c>
      <c r="FA237">
        <v>0</v>
      </c>
      <c r="FB237">
        <v>0</v>
      </c>
      <c r="FC237">
        <v>0</v>
      </c>
      <c r="FD237">
        <v>1</v>
      </c>
      <c r="FE237">
        <v>1</v>
      </c>
      <c r="FF237" t="s">
        <v>526</v>
      </c>
      <c r="FG237">
        <v>0.75</v>
      </c>
      <c r="FH237">
        <v>74.02138909</v>
      </c>
      <c r="FI237">
        <v>24.673796360000001</v>
      </c>
      <c r="FJ237">
        <v>1</v>
      </c>
      <c r="FL237">
        <v>1</v>
      </c>
      <c r="FM237">
        <v>1</v>
      </c>
      <c r="FT237">
        <v>1</v>
      </c>
      <c r="GB237">
        <v>4</v>
      </c>
      <c r="GC237">
        <v>0.75</v>
      </c>
      <c r="GD237">
        <v>74.02138909</v>
      </c>
      <c r="GK237">
        <v>1</v>
      </c>
      <c r="HC237">
        <v>21</v>
      </c>
      <c r="HD237">
        <v>30</v>
      </c>
      <c r="HE237">
        <v>6</v>
      </c>
      <c r="HG237">
        <v>57</v>
      </c>
      <c r="HH237">
        <v>2</v>
      </c>
      <c r="HI237" t="s">
        <v>525</v>
      </c>
      <c r="IT237">
        <v>403.34403680000003</v>
      </c>
      <c r="IU237">
        <v>1</v>
      </c>
      <c r="IV237">
        <v>6</v>
      </c>
      <c r="IW237">
        <v>0</v>
      </c>
      <c r="IX237">
        <v>3.97</v>
      </c>
      <c r="IY237">
        <v>9.08</v>
      </c>
      <c r="JB237">
        <v>2.4792730000000002E-3</v>
      </c>
      <c r="JC237">
        <v>1.4875638E-2</v>
      </c>
      <c r="JD237">
        <v>0</v>
      </c>
      <c r="JE237">
        <v>9.8427140000000007E-3</v>
      </c>
    </row>
    <row r="238" spans="1:266" x14ac:dyDescent="0.35">
      <c r="A238">
        <v>2016</v>
      </c>
      <c r="B238" t="s">
        <v>333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5</v>
      </c>
      <c r="I238">
        <v>0</v>
      </c>
      <c r="J238">
        <v>3</v>
      </c>
      <c r="K238">
        <v>0</v>
      </c>
      <c r="L238">
        <v>0</v>
      </c>
      <c r="M238">
        <v>6</v>
      </c>
      <c r="N238">
        <v>3</v>
      </c>
      <c r="O238">
        <v>1</v>
      </c>
      <c r="P238">
        <v>0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46</v>
      </c>
      <c r="AE238">
        <v>0</v>
      </c>
      <c r="AF238">
        <v>0</v>
      </c>
      <c r="AG238">
        <v>0</v>
      </c>
      <c r="AH238">
        <v>57</v>
      </c>
      <c r="AI238">
        <v>7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206</v>
      </c>
      <c r="BA238">
        <v>17</v>
      </c>
      <c r="BB238">
        <v>16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5</v>
      </c>
      <c r="BJ238">
        <v>0</v>
      </c>
      <c r="BK238">
        <v>0</v>
      </c>
      <c r="BL238">
        <v>278</v>
      </c>
      <c r="BM238">
        <v>6</v>
      </c>
      <c r="BN238">
        <v>0</v>
      </c>
      <c r="BO238">
        <v>0</v>
      </c>
      <c r="BP238">
        <v>0</v>
      </c>
      <c r="BQ238">
        <v>0</v>
      </c>
      <c r="BR238">
        <v>19</v>
      </c>
      <c r="BS238">
        <v>0</v>
      </c>
      <c r="BT238">
        <v>0</v>
      </c>
      <c r="BU238">
        <v>3</v>
      </c>
      <c r="BV238">
        <v>2</v>
      </c>
      <c r="BW238">
        <v>0</v>
      </c>
      <c r="BX238">
        <v>2</v>
      </c>
      <c r="BY238">
        <v>1</v>
      </c>
      <c r="BZ238">
        <v>12</v>
      </c>
      <c r="CA238">
        <v>0</v>
      </c>
      <c r="CB238">
        <v>0</v>
      </c>
      <c r="CC238">
        <v>0</v>
      </c>
      <c r="CD238">
        <v>1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9</v>
      </c>
      <c r="DH238">
        <v>3</v>
      </c>
      <c r="DI238">
        <v>347</v>
      </c>
      <c r="DJ238">
        <v>3.4019607843137254</v>
      </c>
      <c r="DK238">
        <v>18</v>
      </c>
      <c r="DL238">
        <v>22</v>
      </c>
      <c r="DM238">
        <v>3</v>
      </c>
      <c r="DN238">
        <v>21</v>
      </c>
      <c r="DO238">
        <v>2</v>
      </c>
      <c r="DP238">
        <v>53</v>
      </c>
      <c r="DQ238">
        <v>4</v>
      </c>
      <c r="DR238">
        <v>8</v>
      </c>
      <c r="DS238">
        <v>3</v>
      </c>
      <c r="DT238">
        <v>30</v>
      </c>
      <c r="DU238">
        <v>3</v>
      </c>
      <c r="DV238">
        <v>6</v>
      </c>
      <c r="DW238">
        <v>1</v>
      </c>
      <c r="DX238">
        <v>207</v>
      </c>
      <c r="DY238">
        <v>2</v>
      </c>
      <c r="DZ238" t="s">
        <v>248</v>
      </c>
      <c r="EA238" t="s">
        <v>334</v>
      </c>
      <c r="EB238" t="s">
        <v>250</v>
      </c>
      <c r="EC238">
        <v>42392</v>
      </c>
      <c r="ED238">
        <v>0.35416666666666669</v>
      </c>
      <c r="EE238">
        <v>0.40277777777777773</v>
      </c>
      <c r="EF238" t="s">
        <v>512</v>
      </c>
      <c r="EG238">
        <v>8.6582654489999999</v>
      </c>
      <c r="EH238">
        <v>77.625815459999998</v>
      </c>
      <c r="EJ238">
        <v>0</v>
      </c>
      <c r="EK238">
        <v>1</v>
      </c>
      <c r="EL238" t="s">
        <v>264</v>
      </c>
      <c r="EM238">
        <v>0.75</v>
      </c>
      <c r="EN238">
        <v>25.89419771</v>
      </c>
      <c r="EO238">
        <v>1</v>
      </c>
      <c r="EP238">
        <v>1</v>
      </c>
      <c r="EQ238">
        <v>1</v>
      </c>
      <c r="ER238">
        <v>1</v>
      </c>
      <c r="ES238">
        <v>0</v>
      </c>
      <c r="ET238">
        <v>0</v>
      </c>
      <c r="EU238">
        <v>0</v>
      </c>
      <c r="EV238">
        <v>4</v>
      </c>
      <c r="EW238">
        <v>1</v>
      </c>
      <c r="EZ238">
        <v>1</v>
      </c>
      <c r="FA238">
        <v>0</v>
      </c>
      <c r="FB238">
        <v>0</v>
      </c>
      <c r="FC238">
        <v>0</v>
      </c>
      <c r="FG238">
        <v>0.5</v>
      </c>
      <c r="FH238">
        <v>12.947098860000001</v>
      </c>
      <c r="FI238">
        <v>12.947098860000001</v>
      </c>
      <c r="FJ238">
        <v>1</v>
      </c>
      <c r="FS238">
        <v>1</v>
      </c>
      <c r="GB238">
        <v>2</v>
      </c>
      <c r="GC238">
        <v>0.5</v>
      </c>
      <c r="GD238">
        <v>12.947098860000001</v>
      </c>
      <c r="GE238">
        <v>16</v>
      </c>
      <c r="GF238">
        <v>6</v>
      </c>
      <c r="GG238">
        <v>5</v>
      </c>
      <c r="GH238">
        <v>1</v>
      </c>
      <c r="GI238">
        <v>4</v>
      </c>
      <c r="GK238">
        <v>1</v>
      </c>
      <c r="HH238">
        <v>0</v>
      </c>
      <c r="IT238">
        <v>282.20285960000001</v>
      </c>
      <c r="IU238">
        <v>2</v>
      </c>
      <c r="IV238">
        <v>3</v>
      </c>
      <c r="IW238">
        <v>0</v>
      </c>
      <c r="IX238">
        <v>4.21</v>
      </c>
      <c r="IY238">
        <v>55.58</v>
      </c>
      <c r="JB238">
        <v>7.0870999999999998E-3</v>
      </c>
      <c r="JC238">
        <v>1.0630651E-2</v>
      </c>
      <c r="JD238">
        <v>0</v>
      </c>
      <c r="JE238">
        <v>1.4918346000000001E-2</v>
      </c>
    </row>
    <row r="239" spans="1:266" x14ac:dyDescent="0.35">
      <c r="A239">
        <v>2016</v>
      </c>
      <c r="B239" t="s">
        <v>462</v>
      </c>
      <c r="C239">
        <v>0</v>
      </c>
      <c r="D239">
        <v>0</v>
      </c>
      <c r="E239">
        <v>0</v>
      </c>
      <c r="F239">
        <v>69</v>
      </c>
      <c r="G239">
        <v>0</v>
      </c>
      <c r="H239">
        <v>0</v>
      </c>
      <c r="I239">
        <v>0</v>
      </c>
      <c r="J239">
        <v>4</v>
      </c>
      <c r="K239">
        <v>0</v>
      </c>
      <c r="L239">
        <v>0</v>
      </c>
      <c r="M239">
        <v>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26</v>
      </c>
      <c r="AI239">
        <v>5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3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5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4</v>
      </c>
      <c r="BJ239">
        <v>25</v>
      </c>
      <c r="BK239">
        <v>80</v>
      </c>
      <c r="BL239">
        <v>29</v>
      </c>
      <c r="BM239">
        <v>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9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152</v>
      </c>
      <c r="DH239">
        <v>3</v>
      </c>
      <c r="DI239">
        <v>207</v>
      </c>
      <c r="DJ239">
        <v>2.0294117647058822</v>
      </c>
      <c r="DK239">
        <v>10</v>
      </c>
      <c r="DL239">
        <v>0</v>
      </c>
      <c r="DM239">
        <v>0</v>
      </c>
      <c r="DN239">
        <v>112</v>
      </c>
      <c r="DO239">
        <v>4</v>
      </c>
      <c r="DP239">
        <v>4</v>
      </c>
      <c r="DQ239">
        <v>1</v>
      </c>
      <c r="DR239">
        <v>0</v>
      </c>
      <c r="DS239">
        <v>0</v>
      </c>
      <c r="DT239">
        <v>6</v>
      </c>
      <c r="DU239">
        <v>2</v>
      </c>
      <c r="DV239">
        <v>72</v>
      </c>
      <c r="DW239">
        <v>2</v>
      </c>
      <c r="DX239">
        <v>4</v>
      </c>
      <c r="DY239">
        <v>1</v>
      </c>
      <c r="DZ239" t="s">
        <v>248</v>
      </c>
      <c r="EA239" t="s">
        <v>463</v>
      </c>
      <c r="EB239" t="s">
        <v>260</v>
      </c>
      <c r="EC239">
        <v>42393</v>
      </c>
      <c r="ED239">
        <v>0.44791666666666669</v>
      </c>
      <c r="EE239">
        <v>0.4861111111111111</v>
      </c>
      <c r="EF239" t="s">
        <v>520</v>
      </c>
      <c r="EG239">
        <v>8.4287335300000006</v>
      </c>
      <c r="EH239">
        <v>77.863382200000004</v>
      </c>
      <c r="EJ239">
        <v>0</v>
      </c>
      <c r="EK239">
        <v>1</v>
      </c>
      <c r="EL239" t="s">
        <v>264</v>
      </c>
      <c r="EM239">
        <v>0.75</v>
      </c>
      <c r="EN239">
        <v>45.57373982</v>
      </c>
      <c r="EO239">
        <v>1</v>
      </c>
      <c r="EP239">
        <v>1</v>
      </c>
      <c r="EQ239">
        <v>0</v>
      </c>
      <c r="ER239">
        <v>1</v>
      </c>
      <c r="ES239">
        <v>0</v>
      </c>
      <c r="ET239">
        <v>0</v>
      </c>
      <c r="EU239">
        <v>0</v>
      </c>
      <c r="EV239">
        <v>3</v>
      </c>
      <c r="EW239">
        <v>1</v>
      </c>
      <c r="EZ239">
        <v>1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0.25</v>
      </c>
      <c r="FH239">
        <v>11.39343495</v>
      </c>
      <c r="FI239">
        <v>34.18030486</v>
      </c>
      <c r="FM239">
        <v>1</v>
      </c>
      <c r="GB239">
        <v>1</v>
      </c>
      <c r="GC239">
        <v>0.12</v>
      </c>
      <c r="GD239">
        <v>5.4688487779999999</v>
      </c>
      <c r="GK239">
        <v>1</v>
      </c>
      <c r="HC239">
        <v>0</v>
      </c>
      <c r="HD239">
        <v>0</v>
      </c>
      <c r="HE239">
        <v>0</v>
      </c>
      <c r="HG239">
        <v>0</v>
      </c>
      <c r="HH239">
        <v>0</v>
      </c>
      <c r="HR239">
        <v>1</v>
      </c>
      <c r="IR239">
        <v>1</v>
      </c>
      <c r="IT239">
        <v>253.88360520000001</v>
      </c>
      <c r="IU239">
        <v>1</v>
      </c>
      <c r="IV239">
        <v>0</v>
      </c>
      <c r="IW239">
        <v>0</v>
      </c>
      <c r="IX239">
        <v>0</v>
      </c>
      <c r="IY239">
        <v>16.690000000000001</v>
      </c>
      <c r="JB239">
        <v>3.9388130000000002E-3</v>
      </c>
      <c r="JC239">
        <v>0</v>
      </c>
      <c r="JD239">
        <v>0</v>
      </c>
      <c r="JE239">
        <v>0</v>
      </c>
    </row>
    <row r="240" spans="1:266" x14ac:dyDescent="0.35">
      <c r="A240">
        <v>2016</v>
      </c>
      <c r="B240" t="s">
        <v>410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28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4</v>
      </c>
      <c r="AF240">
        <v>0</v>
      </c>
      <c r="AG240">
        <v>0</v>
      </c>
      <c r="AH240">
        <v>69</v>
      </c>
      <c r="AI240">
        <v>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27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16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17</v>
      </c>
      <c r="BJ240">
        <v>0</v>
      </c>
      <c r="BK240">
        <v>2</v>
      </c>
      <c r="BL240">
        <v>34</v>
      </c>
      <c r="BM240">
        <v>2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45</v>
      </c>
      <c r="BV240">
        <v>1</v>
      </c>
      <c r="BW240">
        <v>0</v>
      </c>
      <c r="BX240">
        <v>5</v>
      </c>
      <c r="BY240">
        <v>0</v>
      </c>
      <c r="BZ240">
        <v>0</v>
      </c>
      <c r="CA240">
        <v>0</v>
      </c>
      <c r="CB240">
        <v>2</v>
      </c>
      <c r="CC240">
        <v>0</v>
      </c>
      <c r="CD240">
        <v>6</v>
      </c>
      <c r="CE240">
        <v>2</v>
      </c>
      <c r="CF240">
        <v>0</v>
      </c>
      <c r="CG240">
        <v>0</v>
      </c>
      <c r="CH240">
        <v>40</v>
      </c>
      <c r="CI240">
        <v>0</v>
      </c>
      <c r="CJ240">
        <v>0</v>
      </c>
      <c r="CK240">
        <v>0</v>
      </c>
      <c r="CL240">
        <v>0</v>
      </c>
      <c r="CM240">
        <v>12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4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18</v>
      </c>
      <c r="DH240">
        <v>2</v>
      </c>
      <c r="DI240">
        <v>166</v>
      </c>
      <c r="DJ240">
        <v>1.6274509803921569</v>
      </c>
      <c r="DK240">
        <v>12</v>
      </c>
      <c r="DL240">
        <v>5</v>
      </c>
      <c r="DM240">
        <v>1</v>
      </c>
      <c r="DN240">
        <v>46</v>
      </c>
      <c r="DO240">
        <v>3</v>
      </c>
      <c r="DP240">
        <v>7</v>
      </c>
      <c r="DQ240">
        <v>2</v>
      </c>
      <c r="DR240">
        <v>4</v>
      </c>
      <c r="DS240">
        <v>1</v>
      </c>
      <c r="DT240">
        <v>24</v>
      </c>
      <c r="DU240">
        <v>4</v>
      </c>
      <c r="DV240">
        <v>0</v>
      </c>
      <c r="DW240">
        <v>0</v>
      </c>
      <c r="DX240">
        <v>28</v>
      </c>
      <c r="DY240">
        <v>1</v>
      </c>
      <c r="DZ240" t="s">
        <v>248</v>
      </c>
      <c r="EA240" t="s">
        <v>273</v>
      </c>
      <c r="EB240" t="s">
        <v>250</v>
      </c>
      <c r="EC240">
        <v>42392</v>
      </c>
      <c r="ED240">
        <v>0.2951388888888889</v>
      </c>
      <c r="EE240">
        <v>0.36458333333333331</v>
      </c>
      <c r="EF240" t="s">
        <v>516</v>
      </c>
      <c r="EG240">
        <v>8.7905373059999992</v>
      </c>
      <c r="EH240">
        <v>77.748697250000006</v>
      </c>
      <c r="EJ240">
        <v>0</v>
      </c>
      <c r="EK240">
        <v>1</v>
      </c>
      <c r="EL240" t="s">
        <v>279</v>
      </c>
      <c r="EM240">
        <v>1</v>
      </c>
      <c r="EN240">
        <v>63.137900449999997</v>
      </c>
      <c r="EO240">
        <v>1</v>
      </c>
      <c r="EP240">
        <v>1</v>
      </c>
      <c r="EQ240">
        <v>1</v>
      </c>
      <c r="ER240">
        <v>1</v>
      </c>
      <c r="ES240">
        <v>0</v>
      </c>
      <c r="ET240">
        <v>0</v>
      </c>
      <c r="EU240">
        <v>0</v>
      </c>
      <c r="EV240">
        <v>4</v>
      </c>
      <c r="EW240">
        <v>1</v>
      </c>
      <c r="EZ240">
        <v>1</v>
      </c>
      <c r="FA240">
        <v>0</v>
      </c>
      <c r="FB240">
        <v>1</v>
      </c>
      <c r="FC240">
        <v>0</v>
      </c>
      <c r="FD240">
        <v>5</v>
      </c>
      <c r="FE240">
        <v>1</v>
      </c>
      <c r="FF240" t="s">
        <v>331</v>
      </c>
      <c r="FG240">
        <v>0.5</v>
      </c>
      <c r="FH240">
        <v>31.568950229999999</v>
      </c>
      <c r="FI240">
        <v>31.568950229999999</v>
      </c>
      <c r="FJ240">
        <v>1</v>
      </c>
      <c r="FL240">
        <v>1</v>
      </c>
      <c r="FM240">
        <v>1</v>
      </c>
      <c r="GB240">
        <v>3</v>
      </c>
      <c r="GC240">
        <v>0.25</v>
      </c>
      <c r="GD240">
        <v>15.784475110000001</v>
      </c>
      <c r="GK240">
        <v>1</v>
      </c>
      <c r="HC240">
        <v>0</v>
      </c>
      <c r="HD240">
        <v>0</v>
      </c>
      <c r="HE240">
        <v>0</v>
      </c>
      <c r="HG240">
        <v>0</v>
      </c>
      <c r="HH240">
        <v>3</v>
      </c>
      <c r="HI240">
        <v>1</v>
      </c>
      <c r="HN240">
        <v>1</v>
      </c>
      <c r="HO240">
        <v>1</v>
      </c>
      <c r="HV240">
        <v>1</v>
      </c>
      <c r="IJ240">
        <v>1</v>
      </c>
      <c r="IR240">
        <v>5</v>
      </c>
      <c r="IT240">
        <v>283.65478710000002</v>
      </c>
      <c r="IU240">
        <v>1</v>
      </c>
      <c r="IV240">
        <v>3</v>
      </c>
      <c r="IW240">
        <v>0</v>
      </c>
      <c r="IX240">
        <v>2.12</v>
      </c>
      <c r="IY240">
        <v>46.76</v>
      </c>
      <c r="JB240">
        <v>3.5254119999999999E-3</v>
      </c>
      <c r="JC240">
        <v>1.0576235999999999E-2</v>
      </c>
      <c r="JD240">
        <v>0</v>
      </c>
      <c r="JE240">
        <v>7.4738740000000001E-3</v>
      </c>
      <c r="JF240" t="s">
        <v>365</v>
      </c>
    </row>
    <row r="241" spans="1:270" x14ac:dyDescent="0.35">
      <c r="A241">
        <v>2016</v>
      </c>
      <c r="B241" t="s">
        <v>338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</v>
      </c>
      <c r="N241">
        <v>0</v>
      </c>
      <c r="O241">
        <v>0</v>
      </c>
      <c r="P241">
        <v>0</v>
      </c>
      <c r="Q241">
        <v>70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25</v>
      </c>
      <c r="AE241">
        <v>5</v>
      </c>
      <c r="AF241">
        <v>0</v>
      </c>
      <c r="AG241">
        <v>0</v>
      </c>
      <c r="AH241">
        <v>280</v>
      </c>
      <c r="AI241">
        <v>6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12</v>
      </c>
      <c r="AR241">
        <v>0</v>
      </c>
      <c r="AS241">
        <v>0</v>
      </c>
      <c r="AT241">
        <v>24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236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27</v>
      </c>
      <c r="BM241">
        <v>2</v>
      </c>
      <c r="BN241">
        <v>0</v>
      </c>
      <c r="BO241">
        <v>0</v>
      </c>
      <c r="BP241">
        <v>0</v>
      </c>
      <c r="BQ241">
        <v>2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2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74</v>
      </c>
      <c r="DH241">
        <v>4</v>
      </c>
      <c r="DI241">
        <v>381</v>
      </c>
      <c r="DJ241">
        <v>3.7352941176470589</v>
      </c>
      <c r="DK241">
        <v>12</v>
      </c>
      <c r="DL241">
        <v>2</v>
      </c>
      <c r="DM241">
        <v>1</v>
      </c>
      <c r="DN241">
        <v>39</v>
      </c>
      <c r="DO241">
        <v>4</v>
      </c>
      <c r="DP241">
        <v>26</v>
      </c>
      <c r="DQ241">
        <v>2</v>
      </c>
      <c r="DR241">
        <v>71</v>
      </c>
      <c r="DS241">
        <v>2</v>
      </c>
      <c r="DT241">
        <v>241</v>
      </c>
      <c r="DU241">
        <v>2</v>
      </c>
      <c r="DV241">
        <v>2</v>
      </c>
      <c r="DW241">
        <v>1</v>
      </c>
      <c r="DX241">
        <v>0</v>
      </c>
      <c r="DY241">
        <v>0</v>
      </c>
      <c r="DZ241" t="s">
        <v>248</v>
      </c>
      <c r="EA241" t="s">
        <v>292</v>
      </c>
      <c r="EB241" t="s">
        <v>260</v>
      </c>
      <c r="EC241">
        <v>42392</v>
      </c>
      <c r="ED241">
        <v>0.41666666666666669</v>
      </c>
      <c r="EE241">
        <v>0.4375</v>
      </c>
      <c r="EF241" t="s">
        <v>512</v>
      </c>
      <c r="EG241">
        <v>8.7383128800000005</v>
      </c>
      <c r="EH241">
        <v>77.492876170000002</v>
      </c>
      <c r="EJ241">
        <v>0</v>
      </c>
      <c r="EK241">
        <v>1</v>
      </c>
      <c r="EL241" t="s">
        <v>264</v>
      </c>
      <c r="EM241">
        <v>1</v>
      </c>
      <c r="EN241">
        <v>81.478949999999998</v>
      </c>
      <c r="EO241">
        <v>1</v>
      </c>
      <c r="EP241">
        <v>1</v>
      </c>
      <c r="EQ241">
        <v>0</v>
      </c>
      <c r="ER241">
        <v>1</v>
      </c>
      <c r="ES241">
        <v>0</v>
      </c>
      <c r="ET241">
        <v>0</v>
      </c>
      <c r="EU241">
        <v>0</v>
      </c>
      <c r="EV241">
        <v>3</v>
      </c>
      <c r="EW241">
        <v>1</v>
      </c>
      <c r="EZ241">
        <v>1</v>
      </c>
      <c r="FA241">
        <v>0</v>
      </c>
      <c r="FB241">
        <v>0</v>
      </c>
      <c r="FC241">
        <v>0</v>
      </c>
      <c r="FG241">
        <v>0.5</v>
      </c>
      <c r="FH241">
        <v>40.739474999999999</v>
      </c>
      <c r="FI241">
        <v>40.739474999999999</v>
      </c>
      <c r="FJ241">
        <v>1</v>
      </c>
      <c r="GB241">
        <v>1</v>
      </c>
      <c r="GC241">
        <v>0.5</v>
      </c>
      <c r="GD241">
        <v>40.739474999999999</v>
      </c>
      <c r="GE241">
        <v>2</v>
      </c>
      <c r="GF241">
        <v>1</v>
      </c>
      <c r="GG241">
        <v>2</v>
      </c>
      <c r="GI241">
        <v>3</v>
      </c>
      <c r="GK241">
        <v>1</v>
      </c>
      <c r="HH241">
        <v>0</v>
      </c>
      <c r="HK241">
        <v>1</v>
      </c>
      <c r="IR241">
        <v>1</v>
      </c>
      <c r="IT241">
        <v>306.58362579999999</v>
      </c>
      <c r="IU241">
        <v>1</v>
      </c>
      <c r="IV241">
        <v>3</v>
      </c>
      <c r="IW241">
        <v>0</v>
      </c>
      <c r="IX241">
        <v>0.6</v>
      </c>
      <c r="IY241">
        <v>70.77</v>
      </c>
      <c r="IZ241">
        <v>52</v>
      </c>
      <c r="JA241">
        <v>4</v>
      </c>
      <c r="JB241">
        <v>3.261753E-3</v>
      </c>
      <c r="JC241">
        <v>9.7852579999999998E-3</v>
      </c>
      <c r="JD241">
        <v>0</v>
      </c>
      <c r="JE241">
        <v>1.9570519999999999E-3</v>
      </c>
      <c r="JH241" t="s">
        <v>527</v>
      </c>
    </row>
    <row r="242" spans="1:270" x14ac:dyDescent="0.35">
      <c r="A242">
        <v>2016</v>
      </c>
      <c r="B242" t="s">
        <v>465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5</v>
      </c>
      <c r="AE242">
        <v>1</v>
      </c>
      <c r="AF242">
        <v>0</v>
      </c>
      <c r="AG242">
        <v>0</v>
      </c>
      <c r="AH242">
        <v>20</v>
      </c>
      <c r="AI242">
        <v>9</v>
      </c>
      <c r="AJ242">
        <v>0</v>
      </c>
      <c r="AK242">
        <v>10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5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11</v>
      </c>
      <c r="BK242">
        <v>0</v>
      </c>
      <c r="BL242">
        <v>46</v>
      </c>
      <c r="BM242">
        <v>7</v>
      </c>
      <c r="BN242">
        <v>0</v>
      </c>
      <c r="BO242">
        <v>0</v>
      </c>
      <c r="BP242">
        <v>0</v>
      </c>
      <c r="BQ242">
        <v>2</v>
      </c>
      <c r="BR242">
        <v>1</v>
      </c>
      <c r="BS242">
        <v>0</v>
      </c>
      <c r="BT242">
        <v>0</v>
      </c>
      <c r="BU242">
        <v>7</v>
      </c>
      <c r="BV242">
        <v>1</v>
      </c>
      <c r="BW242">
        <v>1</v>
      </c>
      <c r="BX242">
        <v>7</v>
      </c>
      <c r="BY242">
        <v>5</v>
      </c>
      <c r="BZ242">
        <v>0</v>
      </c>
      <c r="CA242">
        <v>0</v>
      </c>
      <c r="CB242">
        <v>0</v>
      </c>
      <c r="CC242">
        <v>0</v>
      </c>
      <c r="CD242">
        <v>3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7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10</v>
      </c>
      <c r="DG242">
        <v>17</v>
      </c>
      <c r="DH242">
        <v>3</v>
      </c>
      <c r="DI242">
        <v>90</v>
      </c>
      <c r="DJ242">
        <v>0.88235294117647056</v>
      </c>
      <c r="DK242">
        <v>20</v>
      </c>
      <c r="DL242">
        <v>10</v>
      </c>
      <c r="DM242">
        <v>4</v>
      </c>
      <c r="DN242">
        <v>23</v>
      </c>
      <c r="DO242">
        <v>6</v>
      </c>
      <c r="DP242">
        <v>10</v>
      </c>
      <c r="DQ242">
        <v>3</v>
      </c>
      <c r="DR242">
        <v>15</v>
      </c>
      <c r="DS242">
        <v>2</v>
      </c>
      <c r="DT242">
        <v>7</v>
      </c>
      <c r="DU242">
        <v>3</v>
      </c>
      <c r="DV242">
        <v>0</v>
      </c>
      <c r="DW242">
        <v>0</v>
      </c>
      <c r="DX242">
        <v>25</v>
      </c>
      <c r="DY242">
        <v>2</v>
      </c>
      <c r="DZ242" t="s">
        <v>248</v>
      </c>
      <c r="EA242" t="s">
        <v>305</v>
      </c>
      <c r="EB242" t="s">
        <v>260</v>
      </c>
      <c r="EC242">
        <v>42392</v>
      </c>
      <c r="ED242">
        <v>0.375</v>
      </c>
      <c r="EE242">
        <v>0.41666666666666669</v>
      </c>
      <c r="EF242" t="s">
        <v>515</v>
      </c>
      <c r="EG242">
        <v>8.4918151720000008</v>
      </c>
      <c r="EH242">
        <v>77.612913539999994</v>
      </c>
      <c r="EJ242">
        <v>0</v>
      </c>
      <c r="EK242">
        <v>1</v>
      </c>
      <c r="EL242" t="s">
        <v>301</v>
      </c>
      <c r="EM242">
        <v>0.75</v>
      </c>
      <c r="EN242">
        <v>51.059924780000003</v>
      </c>
      <c r="EO242">
        <v>1</v>
      </c>
      <c r="EP242">
        <v>1</v>
      </c>
      <c r="EQ242">
        <v>0</v>
      </c>
      <c r="ER242">
        <v>1</v>
      </c>
      <c r="ES242">
        <v>0</v>
      </c>
      <c r="ET242">
        <v>0</v>
      </c>
      <c r="EU242">
        <v>0</v>
      </c>
      <c r="EV242">
        <v>3</v>
      </c>
      <c r="EW242">
        <v>1</v>
      </c>
      <c r="EZ242">
        <v>0</v>
      </c>
      <c r="FA242">
        <v>0</v>
      </c>
      <c r="FB242">
        <v>0</v>
      </c>
      <c r="FC242">
        <v>0</v>
      </c>
      <c r="FG242">
        <v>0.12</v>
      </c>
      <c r="FH242">
        <v>6.1271909730000003</v>
      </c>
      <c r="FI242">
        <v>44.932733800000001</v>
      </c>
      <c r="FJ242">
        <v>1</v>
      </c>
      <c r="FM242">
        <v>1</v>
      </c>
      <c r="GB242">
        <v>2</v>
      </c>
      <c r="GC242">
        <v>0.12</v>
      </c>
      <c r="GD242">
        <v>6.1271909740000003</v>
      </c>
      <c r="GK242">
        <v>1</v>
      </c>
      <c r="HH242">
        <v>0</v>
      </c>
      <c r="HM242">
        <v>1</v>
      </c>
      <c r="HN242">
        <v>1</v>
      </c>
      <c r="IR242">
        <v>2</v>
      </c>
      <c r="IT242">
        <v>289.49846029999998</v>
      </c>
      <c r="IU242">
        <v>0</v>
      </c>
      <c r="IV242">
        <v>2</v>
      </c>
      <c r="IW242">
        <v>0</v>
      </c>
      <c r="IX242">
        <v>3.5579999999999998</v>
      </c>
      <c r="IY242">
        <v>35.86</v>
      </c>
      <c r="JB242">
        <v>0</v>
      </c>
      <c r="JC242">
        <v>6.9084999999999997E-3</v>
      </c>
      <c r="JD242">
        <v>0</v>
      </c>
      <c r="JE242">
        <v>1.2290221E-2</v>
      </c>
      <c r="JF242" t="s">
        <v>467</v>
      </c>
    </row>
    <row r="243" spans="1:270" x14ac:dyDescent="0.35">
      <c r="A243">
        <v>2016</v>
      </c>
      <c r="B243" t="s">
        <v>807</v>
      </c>
      <c r="C243">
        <v>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29</v>
      </c>
      <c r="N243">
        <v>2</v>
      </c>
      <c r="O243">
        <v>0</v>
      </c>
      <c r="P243">
        <v>0</v>
      </c>
      <c r="Q243">
        <v>75</v>
      </c>
      <c r="R243">
        <v>0</v>
      </c>
      <c r="S243">
        <v>17</v>
      </c>
      <c r="T243">
        <v>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82</v>
      </c>
      <c r="AH243">
        <v>100</v>
      </c>
      <c r="AI243">
        <v>14</v>
      </c>
      <c r="AJ243">
        <v>0</v>
      </c>
      <c r="AK243">
        <v>0</v>
      </c>
      <c r="AL243">
        <v>2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7</v>
      </c>
      <c r="AU243">
        <v>25</v>
      </c>
      <c r="AV243">
        <v>0</v>
      </c>
      <c r="AW243">
        <v>10</v>
      </c>
      <c r="AX243">
        <v>1</v>
      </c>
      <c r="AY243">
        <v>0</v>
      </c>
      <c r="AZ243">
        <v>0</v>
      </c>
      <c r="BA243">
        <v>19</v>
      </c>
      <c r="BB243">
        <v>4</v>
      </c>
      <c r="BC243">
        <v>5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2</v>
      </c>
      <c r="BJ243">
        <v>182</v>
      </c>
      <c r="BK243">
        <v>12</v>
      </c>
      <c r="BL243">
        <v>204</v>
      </c>
      <c r="BM243">
        <v>3</v>
      </c>
      <c r="BN243">
        <v>0</v>
      </c>
      <c r="BO243">
        <v>0</v>
      </c>
      <c r="BP243">
        <v>0</v>
      </c>
      <c r="BQ243">
        <v>2</v>
      </c>
      <c r="BR243">
        <v>0</v>
      </c>
      <c r="BS243">
        <v>0</v>
      </c>
      <c r="BT243">
        <v>0</v>
      </c>
      <c r="BU243">
        <v>258</v>
      </c>
      <c r="BV243">
        <v>1</v>
      </c>
      <c r="BW243">
        <v>5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2</v>
      </c>
      <c r="CF243">
        <v>0</v>
      </c>
      <c r="CG243">
        <v>0</v>
      </c>
      <c r="CH243">
        <v>176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5</v>
      </c>
      <c r="CQ243">
        <v>0</v>
      </c>
      <c r="CR243">
        <v>0</v>
      </c>
      <c r="CS243">
        <v>0</v>
      </c>
      <c r="CT243">
        <v>0</v>
      </c>
      <c r="CU243">
        <v>14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126</v>
      </c>
      <c r="DH243">
        <v>6</v>
      </c>
      <c r="DI243">
        <v>688</v>
      </c>
      <c r="DJ243">
        <v>6.7450980392156863</v>
      </c>
      <c r="DK243">
        <v>24</v>
      </c>
      <c r="DL243">
        <v>0</v>
      </c>
      <c r="DM243">
        <v>0</v>
      </c>
      <c r="DN243">
        <v>232</v>
      </c>
      <c r="DO243">
        <v>10</v>
      </c>
      <c r="DP243">
        <v>32</v>
      </c>
      <c r="DQ243">
        <v>5</v>
      </c>
      <c r="DR243">
        <v>75</v>
      </c>
      <c r="DS243">
        <v>1</v>
      </c>
      <c r="DT243">
        <v>52</v>
      </c>
      <c r="DU243">
        <v>5</v>
      </c>
      <c r="DV243">
        <v>29</v>
      </c>
      <c r="DW243">
        <v>1</v>
      </c>
      <c r="DX243">
        <v>87</v>
      </c>
      <c r="DY243">
        <v>2</v>
      </c>
      <c r="DZ243" t="s">
        <v>248</v>
      </c>
      <c r="EA243" t="s">
        <v>249</v>
      </c>
      <c r="EB243" t="s">
        <v>250</v>
      </c>
      <c r="EC243">
        <v>42392</v>
      </c>
      <c r="ED243">
        <v>0.49305555555555558</v>
      </c>
      <c r="EE243">
        <v>0.54166666666666663</v>
      </c>
      <c r="EF243" t="s">
        <v>513</v>
      </c>
      <c r="EG243">
        <v>8.6456098180000005</v>
      </c>
      <c r="EH243">
        <v>77.91484998</v>
      </c>
      <c r="EJ243">
        <v>0</v>
      </c>
      <c r="EK243">
        <v>0</v>
      </c>
      <c r="EL243" t="s">
        <v>264</v>
      </c>
      <c r="EM243">
        <v>1</v>
      </c>
      <c r="EN243">
        <v>145.46939699999999</v>
      </c>
      <c r="EO243">
        <v>1</v>
      </c>
      <c r="EP243">
        <v>1</v>
      </c>
      <c r="EQ243">
        <v>0</v>
      </c>
      <c r="ER243">
        <v>1</v>
      </c>
      <c r="ES243">
        <v>0</v>
      </c>
      <c r="ET243">
        <v>0</v>
      </c>
      <c r="EU243">
        <v>0</v>
      </c>
      <c r="EV243">
        <v>3</v>
      </c>
      <c r="EW243">
        <v>1</v>
      </c>
      <c r="EX243">
        <v>1</v>
      </c>
      <c r="EY243">
        <v>1</v>
      </c>
      <c r="EZ243">
        <v>1</v>
      </c>
      <c r="FA243">
        <v>0</v>
      </c>
      <c r="FB243">
        <v>0</v>
      </c>
      <c r="FC243">
        <v>0</v>
      </c>
      <c r="FD243">
        <v>3</v>
      </c>
      <c r="FE243">
        <v>1</v>
      </c>
      <c r="FF243">
        <v>0</v>
      </c>
      <c r="FG243">
        <v>0.75</v>
      </c>
      <c r="FH243">
        <v>109.10204779999999</v>
      </c>
      <c r="FI243">
        <v>36.367349249999997</v>
      </c>
      <c r="FJ243">
        <v>1</v>
      </c>
      <c r="GB243">
        <v>1</v>
      </c>
      <c r="GC243">
        <v>0.5</v>
      </c>
      <c r="GD243">
        <v>72.734698499999993</v>
      </c>
      <c r="GK243">
        <v>1</v>
      </c>
      <c r="HC243">
        <v>12</v>
      </c>
      <c r="HD243">
        <v>31</v>
      </c>
      <c r="HE243">
        <v>0</v>
      </c>
      <c r="HG243">
        <v>43</v>
      </c>
      <c r="HH243">
        <v>2</v>
      </c>
      <c r="IT243">
        <v>603.63683809999998</v>
      </c>
      <c r="IU243">
        <v>6</v>
      </c>
      <c r="IV243">
        <v>4</v>
      </c>
      <c r="IW243">
        <v>0</v>
      </c>
      <c r="IX243">
        <v>0</v>
      </c>
      <c r="IY243">
        <v>23.01</v>
      </c>
      <c r="JB243">
        <v>9.9397510000000001E-3</v>
      </c>
      <c r="JC243">
        <v>6.6265009999999999E-3</v>
      </c>
      <c r="JD243">
        <v>0</v>
      </c>
      <c r="JE243">
        <v>0</v>
      </c>
    </row>
    <row r="244" spans="1:270" x14ac:dyDescent="0.35">
      <c r="A244">
        <v>2016</v>
      </c>
      <c r="B244" t="s">
        <v>381</v>
      </c>
      <c r="C244">
        <v>2</v>
      </c>
      <c r="D244">
        <v>0</v>
      </c>
      <c r="E244">
        <v>0</v>
      </c>
      <c r="F244">
        <v>33</v>
      </c>
      <c r="G244">
        <v>6</v>
      </c>
      <c r="H244">
        <v>2</v>
      </c>
      <c r="I244">
        <v>0</v>
      </c>
      <c r="J244">
        <v>6</v>
      </c>
      <c r="K244">
        <v>0</v>
      </c>
      <c r="L244">
        <v>0</v>
      </c>
      <c r="M244">
        <v>3</v>
      </c>
      <c r="N244">
        <v>2</v>
      </c>
      <c r="O244">
        <v>0</v>
      </c>
      <c r="P244">
        <v>0</v>
      </c>
      <c r="Q244">
        <v>38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103</v>
      </c>
      <c r="AI244">
        <v>11</v>
      </c>
      <c r="AJ244">
        <v>0</v>
      </c>
      <c r="AK244">
        <v>0</v>
      </c>
      <c r="AL244">
        <v>2</v>
      </c>
      <c r="AM244">
        <v>0</v>
      </c>
      <c r="AN244">
        <v>0</v>
      </c>
      <c r="AO244">
        <v>0</v>
      </c>
      <c r="AP244">
        <v>0</v>
      </c>
      <c r="AQ244">
        <v>5</v>
      </c>
      <c r="AR244">
        <v>2</v>
      </c>
      <c r="AS244">
        <v>0</v>
      </c>
      <c r="AT244">
        <v>0</v>
      </c>
      <c r="AU244">
        <v>5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34</v>
      </c>
      <c r="BB244">
        <v>5</v>
      </c>
      <c r="BC244">
        <v>0</v>
      </c>
      <c r="BD244">
        <v>1</v>
      </c>
      <c r="BE244">
        <v>2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7</v>
      </c>
      <c r="BM244">
        <v>4</v>
      </c>
      <c r="BN244">
        <v>0</v>
      </c>
      <c r="BO244">
        <v>0</v>
      </c>
      <c r="BP244">
        <v>0</v>
      </c>
      <c r="BQ244">
        <v>2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5</v>
      </c>
      <c r="BZ244">
        <v>0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36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14</v>
      </c>
      <c r="DF244">
        <v>1</v>
      </c>
      <c r="DG244">
        <v>103</v>
      </c>
      <c r="DH244">
        <v>11</v>
      </c>
      <c r="DI244">
        <v>213</v>
      </c>
      <c r="DJ244">
        <v>2.0882352941176472</v>
      </c>
      <c r="DK244">
        <v>26</v>
      </c>
      <c r="DL244">
        <v>6</v>
      </c>
      <c r="DM244">
        <v>1</v>
      </c>
      <c r="DN244">
        <v>52</v>
      </c>
      <c r="DO244">
        <v>7</v>
      </c>
      <c r="DP244">
        <v>11</v>
      </c>
      <c r="DQ244">
        <v>4</v>
      </c>
      <c r="DR244">
        <v>65</v>
      </c>
      <c r="DS244">
        <v>8</v>
      </c>
      <c r="DT244">
        <v>42</v>
      </c>
      <c r="DU244">
        <v>3</v>
      </c>
      <c r="DV244">
        <v>36</v>
      </c>
      <c r="DW244">
        <v>2</v>
      </c>
      <c r="DX244">
        <v>1</v>
      </c>
      <c r="DY244">
        <v>1</v>
      </c>
      <c r="DZ244" t="s">
        <v>248</v>
      </c>
      <c r="EA244" t="s">
        <v>368</v>
      </c>
      <c r="EB244" t="s">
        <v>250</v>
      </c>
      <c r="EC244">
        <v>42392</v>
      </c>
      <c r="ED244">
        <v>0.44791666666666669</v>
      </c>
      <c r="EE244">
        <v>0.54166666666666663</v>
      </c>
      <c r="EF244" t="s">
        <v>519</v>
      </c>
      <c r="EG244">
        <v>8.5854046390000001</v>
      </c>
      <c r="EH244">
        <v>77.930270750000005</v>
      </c>
      <c r="EJ244">
        <v>0</v>
      </c>
      <c r="EK244">
        <v>1</v>
      </c>
      <c r="EL244" t="s">
        <v>264</v>
      </c>
      <c r="EM244">
        <v>0.75</v>
      </c>
      <c r="EN244">
        <v>249.89452900000001</v>
      </c>
      <c r="EO244">
        <v>1</v>
      </c>
      <c r="EP244">
        <v>1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3</v>
      </c>
      <c r="EW244">
        <v>1</v>
      </c>
      <c r="EZ244">
        <v>0</v>
      </c>
      <c r="FA244">
        <v>0</v>
      </c>
      <c r="FB244">
        <v>0</v>
      </c>
      <c r="FC244">
        <v>0</v>
      </c>
      <c r="FD244">
        <v>50</v>
      </c>
      <c r="FE244">
        <v>1</v>
      </c>
      <c r="FF244" t="s">
        <v>528</v>
      </c>
      <c r="FG244">
        <v>0.12</v>
      </c>
      <c r="FH244">
        <v>29.98734348</v>
      </c>
      <c r="FI244">
        <v>219.9071855</v>
      </c>
      <c r="FJ244">
        <v>1</v>
      </c>
      <c r="GB244">
        <v>1</v>
      </c>
      <c r="GC244">
        <v>0.12</v>
      </c>
      <c r="GD244">
        <v>29.98734348</v>
      </c>
      <c r="GE244">
        <v>2</v>
      </c>
      <c r="GF244">
        <v>1</v>
      </c>
      <c r="GI244">
        <v>2</v>
      </c>
      <c r="GK244">
        <v>1</v>
      </c>
      <c r="HC244">
        <v>0</v>
      </c>
      <c r="HD244">
        <v>0</v>
      </c>
      <c r="HE244">
        <v>0</v>
      </c>
      <c r="HG244">
        <v>0</v>
      </c>
      <c r="HH244">
        <v>2</v>
      </c>
      <c r="HI244">
        <v>1</v>
      </c>
      <c r="HM244">
        <v>1</v>
      </c>
      <c r="HN244">
        <v>1</v>
      </c>
      <c r="IR244">
        <v>3</v>
      </c>
      <c r="IT244">
        <v>641.93745620000004</v>
      </c>
      <c r="IU244">
        <v>5</v>
      </c>
      <c r="IV244">
        <v>4</v>
      </c>
      <c r="IW244">
        <v>0</v>
      </c>
      <c r="IX244">
        <v>1.1299999999999999</v>
      </c>
      <c r="IY244">
        <v>22.06</v>
      </c>
      <c r="JB244">
        <v>7.7889209999999999E-3</v>
      </c>
      <c r="JC244">
        <v>6.2311370000000003E-3</v>
      </c>
      <c r="JD244">
        <v>0</v>
      </c>
      <c r="JE244">
        <v>1.760296E-3</v>
      </c>
    </row>
    <row r="245" spans="1:270" x14ac:dyDescent="0.35">
      <c r="A245">
        <v>2016</v>
      </c>
      <c r="B245" t="s">
        <v>382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2</v>
      </c>
      <c r="I245">
        <v>0</v>
      </c>
      <c r="J245">
        <v>0</v>
      </c>
      <c r="K245">
        <v>0</v>
      </c>
      <c r="L245">
        <v>6</v>
      </c>
      <c r="M245">
        <v>0</v>
      </c>
      <c r="N245">
        <v>0</v>
      </c>
      <c r="O245">
        <v>0</v>
      </c>
      <c r="P245">
        <v>0</v>
      </c>
      <c r="Q245">
        <v>40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49</v>
      </c>
      <c r="AI245">
        <v>5</v>
      </c>
      <c r="AJ245">
        <v>0</v>
      </c>
      <c r="AK245">
        <v>0</v>
      </c>
      <c r="AL245">
        <v>15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20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10</v>
      </c>
      <c r="BJ245">
        <v>60</v>
      </c>
      <c r="BK245">
        <v>0</v>
      </c>
      <c r="BL245">
        <v>64</v>
      </c>
      <c r="BM245">
        <v>3</v>
      </c>
      <c r="BN245">
        <v>0</v>
      </c>
      <c r="BO245">
        <v>0</v>
      </c>
      <c r="BP245">
        <v>0</v>
      </c>
      <c r="BQ245">
        <v>5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10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13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2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71</v>
      </c>
      <c r="DH245">
        <v>4</v>
      </c>
      <c r="DI245">
        <v>184</v>
      </c>
      <c r="DJ245">
        <v>1.803921568627451</v>
      </c>
      <c r="DK245">
        <v>12</v>
      </c>
      <c r="DL245">
        <v>2</v>
      </c>
      <c r="DM245">
        <v>1</v>
      </c>
      <c r="DN245">
        <v>82</v>
      </c>
      <c r="DO245">
        <v>5</v>
      </c>
      <c r="DP245">
        <v>15</v>
      </c>
      <c r="DQ245">
        <v>1</v>
      </c>
      <c r="DR245">
        <v>52</v>
      </c>
      <c r="DS245">
        <v>3</v>
      </c>
      <c r="DT245">
        <v>33</v>
      </c>
      <c r="DU245">
        <v>2</v>
      </c>
      <c r="DV245">
        <v>0</v>
      </c>
      <c r="DW245">
        <v>0</v>
      </c>
      <c r="DX245">
        <v>0</v>
      </c>
      <c r="DY245">
        <v>0</v>
      </c>
      <c r="DZ245" t="s">
        <v>248</v>
      </c>
      <c r="EA245" t="s">
        <v>325</v>
      </c>
      <c r="EB245" t="s">
        <v>260</v>
      </c>
      <c r="EC245">
        <v>42392</v>
      </c>
      <c r="ED245">
        <v>0.70833333333333337</v>
      </c>
      <c r="EE245">
        <v>0.75</v>
      </c>
      <c r="EF245" t="s">
        <v>515</v>
      </c>
      <c r="EG245">
        <v>8.4410234820000003</v>
      </c>
      <c r="EH245">
        <v>77.557188640000007</v>
      </c>
      <c r="EJ245">
        <v>0</v>
      </c>
      <c r="EK245">
        <v>1</v>
      </c>
      <c r="EL245" t="s">
        <v>264</v>
      </c>
      <c r="EM245">
        <v>0.75</v>
      </c>
      <c r="EN245">
        <v>40.134955220000002</v>
      </c>
      <c r="EO245">
        <v>0</v>
      </c>
      <c r="EP245">
        <v>0</v>
      </c>
      <c r="EQ245">
        <v>0</v>
      </c>
      <c r="ER245">
        <v>1</v>
      </c>
      <c r="ES245">
        <v>0</v>
      </c>
      <c r="ET245">
        <v>0</v>
      </c>
      <c r="EU245">
        <v>0</v>
      </c>
      <c r="EV245">
        <v>1</v>
      </c>
      <c r="EW245">
        <v>1</v>
      </c>
      <c r="EZ245">
        <v>1</v>
      </c>
      <c r="FA245">
        <v>0</v>
      </c>
      <c r="FB245">
        <v>0</v>
      </c>
      <c r="FC245">
        <v>0</v>
      </c>
      <c r="FG245">
        <v>0.12</v>
      </c>
      <c r="FH245">
        <v>4.8161946259999997</v>
      </c>
      <c r="FI245">
        <v>35.318760589999997</v>
      </c>
      <c r="FJ245">
        <v>1</v>
      </c>
      <c r="GB245">
        <v>1</v>
      </c>
      <c r="GC245">
        <v>0.12</v>
      </c>
      <c r="GD245">
        <v>4.8161946259999997</v>
      </c>
      <c r="GK245">
        <v>1</v>
      </c>
      <c r="HH245">
        <v>0</v>
      </c>
      <c r="IT245">
        <v>266.60172590000002</v>
      </c>
      <c r="IU245">
        <v>0</v>
      </c>
      <c r="IV245">
        <v>4</v>
      </c>
      <c r="IW245">
        <v>0</v>
      </c>
      <c r="IX245">
        <v>4.82</v>
      </c>
      <c r="IY245">
        <v>33.94</v>
      </c>
      <c r="IZ245">
        <v>10</v>
      </c>
      <c r="JA245">
        <v>9</v>
      </c>
      <c r="JB245">
        <v>0</v>
      </c>
      <c r="JC245">
        <v>1.5003654E-2</v>
      </c>
      <c r="JD245">
        <v>0</v>
      </c>
      <c r="JE245">
        <v>1.8079403000000001E-2</v>
      </c>
    </row>
    <row r="246" spans="1:270" x14ac:dyDescent="0.35">
      <c r="A246">
        <v>2016</v>
      </c>
      <c r="B246" t="s">
        <v>383</v>
      </c>
      <c r="C246">
        <v>93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25</v>
      </c>
      <c r="J246">
        <v>81</v>
      </c>
      <c r="K246">
        <v>0</v>
      </c>
      <c r="L246">
        <v>8</v>
      </c>
      <c r="M246">
        <v>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121</v>
      </c>
      <c r="AF246">
        <v>0</v>
      </c>
      <c r="AG246">
        <v>3</v>
      </c>
      <c r="AH246">
        <v>473</v>
      </c>
      <c r="AI246">
        <v>10</v>
      </c>
      <c r="AJ246">
        <v>0</v>
      </c>
      <c r="AK246">
        <v>0</v>
      </c>
      <c r="AL246">
        <v>7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7</v>
      </c>
      <c r="AU246">
        <v>207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2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13</v>
      </c>
      <c r="BM246">
        <v>4</v>
      </c>
      <c r="BN246">
        <v>0</v>
      </c>
      <c r="BO246">
        <v>0</v>
      </c>
      <c r="BP246">
        <v>0</v>
      </c>
      <c r="BQ246">
        <v>2</v>
      </c>
      <c r="BR246">
        <v>0</v>
      </c>
      <c r="BS246">
        <v>0</v>
      </c>
      <c r="BT246">
        <v>0</v>
      </c>
      <c r="BU246">
        <v>3</v>
      </c>
      <c r="BV246">
        <v>1</v>
      </c>
      <c r="BW246">
        <v>5</v>
      </c>
      <c r="BX246">
        <v>0</v>
      </c>
      <c r="BY246">
        <v>7</v>
      </c>
      <c r="BZ246">
        <v>0</v>
      </c>
      <c r="CA246">
        <v>0</v>
      </c>
      <c r="CB246">
        <v>0</v>
      </c>
      <c r="CC246">
        <v>0</v>
      </c>
      <c r="CD246">
        <v>9</v>
      </c>
      <c r="CE246">
        <v>2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20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2</v>
      </c>
      <c r="DG246">
        <v>125</v>
      </c>
      <c r="DH246">
        <v>6</v>
      </c>
      <c r="DI246">
        <v>614</v>
      </c>
      <c r="DJ246">
        <v>6.14</v>
      </c>
      <c r="DK246">
        <v>21</v>
      </c>
      <c r="DL246">
        <v>1</v>
      </c>
      <c r="DM246">
        <v>1</v>
      </c>
      <c r="DN246">
        <v>117</v>
      </c>
      <c r="DO246">
        <v>6</v>
      </c>
      <c r="DP246">
        <v>123</v>
      </c>
      <c r="DQ246">
        <v>5</v>
      </c>
      <c r="DR246">
        <v>10</v>
      </c>
      <c r="DS246">
        <v>3</v>
      </c>
      <c r="DT246">
        <v>330</v>
      </c>
      <c r="DU246">
        <v>3</v>
      </c>
      <c r="DV246">
        <v>8</v>
      </c>
      <c r="DW246">
        <v>1</v>
      </c>
      <c r="DX246">
        <v>5</v>
      </c>
      <c r="DY246">
        <v>2</v>
      </c>
      <c r="DZ246" t="s">
        <v>344</v>
      </c>
      <c r="EC246">
        <v>42393</v>
      </c>
      <c r="ED246">
        <v>0.3125</v>
      </c>
      <c r="EE246">
        <v>0.40625</v>
      </c>
      <c r="EF246" t="s">
        <v>513</v>
      </c>
      <c r="EG246">
        <v>8.6670069999999999</v>
      </c>
      <c r="EH246">
        <v>78.024848000000006</v>
      </c>
      <c r="EJ246">
        <v>0</v>
      </c>
      <c r="EK246">
        <v>1</v>
      </c>
      <c r="EL246" t="s">
        <v>264</v>
      </c>
      <c r="EM246">
        <v>0.75</v>
      </c>
      <c r="EN246">
        <v>21.770242499999998</v>
      </c>
      <c r="EO246">
        <v>0</v>
      </c>
      <c r="EP246">
        <v>1</v>
      </c>
      <c r="EQ246">
        <v>1</v>
      </c>
      <c r="ER246">
        <v>1</v>
      </c>
      <c r="ES246">
        <v>0</v>
      </c>
      <c r="ET246">
        <v>0</v>
      </c>
      <c r="EU246">
        <v>0</v>
      </c>
      <c r="EV246">
        <v>3</v>
      </c>
      <c r="EW246">
        <v>1</v>
      </c>
      <c r="EX246">
        <v>1</v>
      </c>
      <c r="EY246">
        <v>1</v>
      </c>
      <c r="EZ246">
        <v>1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0.5</v>
      </c>
      <c r="FH246">
        <v>10.885121249999999</v>
      </c>
      <c r="FI246">
        <v>10.885121249999999</v>
      </c>
      <c r="FJ246">
        <v>1</v>
      </c>
      <c r="GB246">
        <v>1</v>
      </c>
      <c r="GC246">
        <v>0.5</v>
      </c>
      <c r="GD246">
        <v>10.885121249999999</v>
      </c>
      <c r="GK246">
        <v>1</v>
      </c>
      <c r="HC246">
        <v>0</v>
      </c>
      <c r="HD246">
        <v>0</v>
      </c>
      <c r="HE246">
        <v>0</v>
      </c>
      <c r="HG246">
        <v>0</v>
      </c>
      <c r="HH246">
        <v>0</v>
      </c>
      <c r="IT246">
        <v>213.4765204</v>
      </c>
      <c r="IU246">
        <v>0</v>
      </c>
      <c r="IV246">
        <v>3</v>
      </c>
      <c r="IW246">
        <v>0</v>
      </c>
      <c r="IX246">
        <v>3.35</v>
      </c>
      <c r="IY246">
        <v>11.81</v>
      </c>
      <c r="JA246">
        <v>9</v>
      </c>
      <c r="JB246">
        <v>0</v>
      </c>
      <c r="JC246">
        <v>1.4053068E-2</v>
      </c>
      <c r="JD246">
        <v>0</v>
      </c>
      <c r="JE246">
        <v>1.5692591999999998E-2</v>
      </c>
      <c r="JI246" t="s">
        <v>529</v>
      </c>
    </row>
    <row r="247" spans="1:270" x14ac:dyDescent="0.35">
      <c r="A247">
        <v>2016</v>
      </c>
      <c r="B247" t="s">
        <v>471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6</v>
      </c>
      <c r="K247">
        <v>0</v>
      </c>
      <c r="L247">
        <v>11</v>
      </c>
      <c r="M247">
        <v>0</v>
      </c>
      <c r="N247">
        <v>0</v>
      </c>
      <c r="O247">
        <v>0</v>
      </c>
      <c r="P247">
        <v>0</v>
      </c>
      <c r="Q247">
        <v>76</v>
      </c>
      <c r="R247">
        <v>0</v>
      </c>
      <c r="S247">
        <v>0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125</v>
      </c>
      <c r="AI247">
        <v>9</v>
      </c>
      <c r="AJ247">
        <v>0</v>
      </c>
      <c r="AK247">
        <v>0</v>
      </c>
      <c r="AL247">
        <v>17</v>
      </c>
      <c r="AM247">
        <v>0</v>
      </c>
      <c r="AN247">
        <v>0</v>
      </c>
      <c r="AO247">
        <v>0</v>
      </c>
      <c r="AP247">
        <v>0</v>
      </c>
      <c r="AQ247">
        <v>3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3</v>
      </c>
      <c r="AX247">
        <v>0</v>
      </c>
      <c r="AY247">
        <v>0</v>
      </c>
      <c r="AZ247">
        <v>0</v>
      </c>
      <c r="BA247">
        <v>49</v>
      </c>
      <c r="BB247">
        <v>42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6</v>
      </c>
      <c r="BJ247">
        <v>11</v>
      </c>
      <c r="BK247">
        <v>0</v>
      </c>
      <c r="BL247">
        <v>19</v>
      </c>
      <c r="BM247">
        <v>5</v>
      </c>
      <c r="BN247">
        <v>0</v>
      </c>
      <c r="BO247">
        <v>0</v>
      </c>
      <c r="BP247">
        <v>0</v>
      </c>
      <c r="BQ247">
        <v>2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12</v>
      </c>
      <c r="CA247">
        <v>0</v>
      </c>
      <c r="CB247">
        <v>0</v>
      </c>
      <c r="CC247">
        <v>0</v>
      </c>
      <c r="CD247">
        <v>3</v>
      </c>
      <c r="CE247">
        <v>2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2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110</v>
      </c>
      <c r="DH247">
        <v>4</v>
      </c>
      <c r="DI247">
        <v>254</v>
      </c>
      <c r="DJ247">
        <v>2.4901960784313726</v>
      </c>
      <c r="DK247">
        <v>18</v>
      </c>
      <c r="DL247">
        <v>2</v>
      </c>
      <c r="DM247">
        <v>1</v>
      </c>
      <c r="DN247">
        <v>81</v>
      </c>
      <c r="DO247">
        <v>7</v>
      </c>
      <c r="DP247">
        <v>29</v>
      </c>
      <c r="DQ247">
        <v>4</v>
      </c>
      <c r="DR247">
        <v>77</v>
      </c>
      <c r="DS247">
        <v>2</v>
      </c>
      <c r="DT247">
        <v>63</v>
      </c>
      <c r="DU247">
        <v>3</v>
      </c>
      <c r="DV247">
        <v>0</v>
      </c>
      <c r="DW247">
        <v>0</v>
      </c>
      <c r="DX247">
        <v>2</v>
      </c>
      <c r="DY247">
        <v>1</v>
      </c>
      <c r="DZ247" t="s">
        <v>248</v>
      </c>
      <c r="EA247" t="s">
        <v>292</v>
      </c>
      <c r="EB247" t="s">
        <v>260</v>
      </c>
      <c r="EC247">
        <v>42392</v>
      </c>
      <c r="ED247">
        <v>0.36458333333333331</v>
      </c>
      <c r="EE247">
        <v>0.3888888888888889</v>
      </c>
      <c r="EF247" t="s">
        <v>512</v>
      </c>
      <c r="EG247">
        <v>8.7801171250000003</v>
      </c>
      <c r="EH247">
        <v>77.440512830000003</v>
      </c>
      <c r="EJ247">
        <v>0</v>
      </c>
      <c r="EK247">
        <v>1</v>
      </c>
      <c r="EL247" t="s">
        <v>264</v>
      </c>
      <c r="EM247">
        <v>1</v>
      </c>
      <c r="EN247">
        <v>45.556707500000002</v>
      </c>
      <c r="EO247">
        <v>1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2</v>
      </c>
      <c r="EW247">
        <v>1</v>
      </c>
      <c r="EX247">
        <v>0</v>
      </c>
      <c r="EY247">
        <v>1</v>
      </c>
      <c r="EZ247">
        <v>1</v>
      </c>
      <c r="FA247">
        <v>0</v>
      </c>
      <c r="FB247">
        <v>0</v>
      </c>
      <c r="FC247">
        <v>0</v>
      </c>
      <c r="FG247">
        <v>0.12</v>
      </c>
      <c r="FH247">
        <v>5.4668048999999996</v>
      </c>
      <c r="FI247">
        <v>40.089902600000002</v>
      </c>
      <c r="FJ247">
        <v>1</v>
      </c>
      <c r="GB247">
        <v>1</v>
      </c>
      <c r="GC247">
        <v>0.12</v>
      </c>
      <c r="GD247">
        <v>5.4668048999999996</v>
      </c>
      <c r="GE247">
        <v>2</v>
      </c>
      <c r="GI247">
        <v>1</v>
      </c>
      <c r="GK247">
        <v>0</v>
      </c>
      <c r="HH247">
        <v>0</v>
      </c>
      <c r="HN247">
        <v>1</v>
      </c>
      <c r="IR247">
        <v>1</v>
      </c>
      <c r="IT247">
        <v>263.01024990000002</v>
      </c>
      <c r="IU247">
        <v>2</v>
      </c>
      <c r="IV247">
        <v>4</v>
      </c>
      <c r="IW247">
        <v>0</v>
      </c>
      <c r="IX247">
        <v>2.38</v>
      </c>
      <c r="IY247">
        <v>66.91</v>
      </c>
      <c r="IZ247">
        <v>32</v>
      </c>
      <c r="JA247">
        <v>11</v>
      </c>
      <c r="JB247">
        <v>7.6042660000000002E-3</v>
      </c>
      <c r="JC247">
        <v>1.5208533E-2</v>
      </c>
      <c r="JD247">
        <v>0</v>
      </c>
      <c r="JE247">
        <v>9.0490770000000009E-3</v>
      </c>
    </row>
    <row r="248" spans="1:270" x14ac:dyDescent="0.35">
      <c r="A248">
        <v>2016</v>
      </c>
      <c r="B248" t="s">
        <v>350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18</v>
      </c>
      <c r="J248">
        <v>343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554</v>
      </c>
      <c r="AI248">
        <v>3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193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3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1</v>
      </c>
      <c r="DI248">
        <v>558</v>
      </c>
      <c r="DJ248">
        <v>5.4705882352941178</v>
      </c>
      <c r="DK248">
        <v>5</v>
      </c>
      <c r="DL248">
        <v>3</v>
      </c>
      <c r="DM248">
        <v>1</v>
      </c>
      <c r="DN248">
        <v>0</v>
      </c>
      <c r="DO248">
        <v>0</v>
      </c>
      <c r="DP248">
        <v>362</v>
      </c>
      <c r="DQ248">
        <v>3</v>
      </c>
      <c r="DR248">
        <v>0</v>
      </c>
      <c r="DS248">
        <v>0</v>
      </c>
      <c r="DT248">
        <v>193</v>
      </c>
      <c r="DU248">
        <v>1</v>
      </c>
      <c r="DV248">
        <v>0</v>
      </c>
      <c r="DW248">
        <v>0</v>
      </c>
      <c r="DX248">
        <v>0</v>
      </c>
      <c r="DY248">
        <v>0</v>
      </c>
      <c r="DZ248" t="s">
        <v>248</v>
      </c>
      <c r="EA248" t="s">
        <v>259</v>
      </c>
      <c r="EB248" t="s">
        <v>260</v>
      </c>
      <c r="EC248">
        <v>42392</v>
      </c>
      <c r="ED248">
        <v>0.67708333333333337</v>
      </c>
      <c r="EE248">
        <v>0.76041666666666663</v>
      </c>
      <c r="EF248" t="s">
        <v>512</v>
      </c>
      <c r="EG248">
        <v>8.7930756950000006</v>
      </c>
      <c r="EH248">
        <v>77.381305859999998</v>
      </c>
      <c r="EJ248">
        <v>0</v>
      </c>
      <c r="EK248">
        <v>1</v>
      </c>
      <c r="EL248" t="s">
        <v>264</v>
      </c>
      <c r="EM248">
        <v>1</v>
      </c>
      <c r="EN248">
        <v>32.148639660000001</v>
      </c>
      <c r="EO248">
        <v>1</v>
      </c>
      <c r="EP248">
        <v>1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3</v>
      </c>
      <c r="EW248">
        <v>1</v>
      </c>
      <c r="EX248">
        <v>1</v>
      </c>
      <c r="EY248">
        <v>0</v>
      </c>
      <c r="EZ248">
        <v>0</v>
      </c>
      <c r="FA248">
        <v>0</v>
      </c>
      <c r="FB248">
        <v>0</v>
      </c>
      <c r="FC248">
        <v>0</v>
      </c>
      <c r="FG248">
        <v>0.5</v>
      </c>
      <c r="FH248">
        <v>16.07431983</v>
      </c>
      <c r="FI248">
        <v>16.07431983</v>
      </c>
      <c r="FJ248">
        <v>1</v>
      </c>
      <c r="GB248">
        <v>1</v>
      </c>
      <c r="GC248">
        <v>0.5</v>
      </c>
      <c r="GD248">
        <v>16.07431983</v>
      </c>
      <c r="GE248">
        <v>17</v>
      </c>
      <c r="GF248">
        <v>5</v>
      </c>
      <c r="GG248">
        <v>5</v>
      </c>
      <c r="GI248">
        <v>3</v>
      </c>
      <c r="GK248">
        <v>0</v>
      </c>
      <c r="HH248">
        <v>0</v>
      </c>
      <c r="HN248">
        <v>1</v>
      </c>
      <c r="IR248">
        <v>1</v>
      </c>
      <c r="IT248">
        <v>229.77952139999999</v>
      </c>
      <c r="IU248">
        <v>1</v>
      </c>
      <c r="IV248">
        <v>4</v>
      </c>
      <c r="IW248">
        <v>0</v>
      </c>
      <c r="IX248">
        <v>1.52</v>
      </c>
      <c r="IY248">
        <v>65.34</v>
      </c>
      <c r="IZ248">
        <v>2</v>
      </c>
      <c r="JA248">
        <v>8</v>
      </c>
      <c r="JB248">
        <v>4.3519980000000002E-3</v>
      </c>
      <c r="JC248">
        <v>1.7407992000000001E-2</v>
      </c>
      <c r="JD248">
        <v>0</v>
      </c>
      <c r="JE248">
        <v>6.6150369999999998E-3</v>
      </c>
    </row>
    <row r="249" spans="1:270" x14ac:dyDescent="0.35">
      <c r="A249">
        <v>2016</v>
      </c>
      <c r="B249" t="s">
        <v>351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7</v>
      </c>
      <c r="AI249">
        <v>3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3</v>
      </c>
      <c r="BB249">
        <v>0</v>
      </c>
      <c r="BC249">
        <v>2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2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2</v>
      </c>
      <c r="DH249">
        <v>1</v>
      </c>
      <c r="DI249">
        <v>9</v>
      </c>
      <c r="DJ249">
        <v>8.8235294117647065E-2</v>
      </c>
      <c r="DK249">
        <v>4</v>
      </c>
      <c r="DL249">
        <v>0</v>
      </c>
      <c r="DM249">
        <v>0</v>
      </c>
      <c r="DN249">
        <v>2</v>
      </c>
      <c r="DO249">
        <v>1</v>
      </c>
      <c r="DP249">
        <v>2</v>
      </c>
      <c r="DQ249">
        <v>1</v>
      </c>
      <c r="DR249">
        <v>0</v>
      </c>
      <c r="DS249">
        <v>0</v>
      </c>
      <c r="DT249">
        <v>5</v>
      </c>
      <c r="DU249">
        <v>2</v>
      </c>
      <c r="DV249">
        <v>0</v>
      </c>
      <c r="DW249">
        <v>0</v>
      </c>
      <c r="DX249">
        <v>0</v>
      </c>
      <c r="DY249">
        <v>0</v>
      </c>
      <c r="DZ249" t="s">
        <v>248</v>
      </c>
      <c r="EA249" t="s">
        <v>320</v>
      </c>
      <c r="EB249" t="s">
        <v>260</v>
      </c>
      <c r="EC249">
        <v>42393</v>
      </c>
      <c r="ED249">
        <v>0.32291666666666669</v>
      </c>
      <c r="EE249">
        <v>0.375</v>
      </c>
      <c r="EF249" t="s">
        <v>515</v>
      </c>
      <c r="EG249">
        <v>8.3713724670000005</v>
      </c>
      <c r="EH249">
        <v>77.596533649999998</v>
      </c>
      <c r="EI249">
        <v>15</v>
      </c>
      <c r="EJ249">
        <v>0</v>
      </c>
      <c r="EK249">
        <v>1</v>
      </c>
      <c r="EL249" t="s">
        <v>255</v>
      </c>
      <c r="EM249">
        <v>0.75</v>
      </c>
      <c r="EN249">
        <v>108.78332039999999</v>
      </c>
      <c r="EO249">
        <v>1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1</v>
      </c>
      <c r="EW249">
        <v>1</v>
      </c>
      <c r="EZ249">
        <v>1</v>
      </c>
      <c r="FA249">
        <v>0</v>
      </c>
      <c r="FB249">
        <v>0</v>
      </c>
      <c r="FC249">
        <v>0</v>
      </c>
      <c r="FG249">
        <v>0</v>
      </c>
      <c r="FH249">
        <v>0</v>
      </c>
      <c r="FI249">
        <v>108.78332039999999</v>
      </c>
      <c r="FQ249">
        <v>1</v>
      </c>
      <c r="GB249">
        <v>1</v>
      </c>
      <c r="GC249">
        <v>0</v>
      </c>
      <c r="GD249">
        <v>0</v>
      </c>
      <c r="GK249">
        <v>1</v>
      </c>
      <c r="HH249">
        <v>0</v>
      </c>
      <c r="HM249">
        <v>1</v>
      </c>
      <c r="HT249">
        <v>1</v>
      </c>
      <c r="IR249">
        <v>2</v>
      </c>
      <c r="IT249">
        <v>521.45346199999994</v>
      </c>
      <c r="IU249">
        <v>1</v>
      </c>
      <c r="IV249">
        <v>5</v>
      </c>
      <c r="IW249">
        <v>0</v>
      </c>
      <c r="IX249">
        <v>4.2699999999999996</v>
      </c>
      <c r="IY249">
        <v>25.71</v>
      </c>
      <c r="JB249">
        <v>1.917717E-3</v>
      </c>
      <c r="JC249">
        <v>9.5885829999999995E-3</v>
      </c>
      <c r="JD249">
        <v>0</v>
      </c>
      <c r="JE249">
        <v>8.1886500000000004E-3</v>
      </c>
    </row>
    <row r="250" spans="1:270" x14ac:dyDescent="0.35">
      <c r="A250">
        <v>2016</v>
      </c>
      <c r="B250" t="s">
        <v>422</v>
      </c>
      <c r="C250">
        <v>0</v>
      </c>
      <c r="D250">
        <v>0</v>
      </c>
      <c r="E250">
        <v>0</v>
      </c>
      <c r="F250">
        <v>533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11</v>
      </c>
      <c r="N250">
        <v>0</v>
      </c>
      <c r="O250">
        <v>7</v>
      </c>
      <c r="P250">
        <v>0</v>
      </c>
      <c r="Q250">
        <v>0</v>
      </c>
      <c r="R250">
        <v>0</v>
      </c>
      <c r="S250">
        <v>0</v>
      </c>
      <c r="T250">
        <v>49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4</v>
      </c>
      <c r="AA250">
        <v>0</v>
      </c>
      <c r="AB250">
        <v>0</v>
      </c>
      <c r="AC250">
        <v>0</v>
      </c>
      <c r="AD250">
        <v>49</v>
      </c>
      <c r="AE250">
        <v>8</v>
      </c>
      <c r="AF250">
        <v>0</v>
      </c>
      <c r="AG250">
        <v>529</v>
      </c>
      <c r="AH250">
        <v>99</v>
      </c>
      <c r="AI250">
        <v>8</v>
      </c>
      <c r="AJ250">
        <v>0</v>
      </c>
      <c r="AK250">
        <v>26</v>
      </c>
      <c r="AL250">
        <v>335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59</v>
      </c>
      <c r="AT250">
        <v>13</v>
      </c>
      <c r="AU250">
        <v>8</v>
      </c>
      <c r="AV250">
        <v>0</v>
      </c>
      <c r="AW250">
        <v>0</v>
      </c>
      <c r="AX250">
        <v>0</v>
      </c>
      <c r="AY250">
        <v>0</v>
      </c>
      <c r="AZ250">
        <v>84</v>
      </c>
      <c r="BA250">
        <v>41</v>
      </c>
      <c r="BB250">
        <v>3</v>
      </c>
      <c r="BC250">
        <v>3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6</v>
      </c>
      <c r="BJ250">
        <v>0</v>
      </c>
      <c r="BK250">
        <v>27</v>
      </c>
      <c r="BL250">
        <v>233</v>
      </c>
      <c r="BM250">
        <v>8</v>
      </c>
      <c r="BN250">
        <v>0</v>
      </c>
      <c r="BO250">
        <v>0</v>
      </c>
      <c r="BP250">
        <v>0</v>
      </c>
      <c r="BQ250">
        <v>0</v>
      </c>
      <c r="BR250">
        <v>21</v>
      </c>
      <c r="BS250">
        <v>0</v>
      </c>
      <c r="BT250">
        <v>0</v>
      </c>
      <c r="BU250">
        <v>1198</v>
      </c>
      <c r="BV250">
        <v>3</v>
      </c>
      <c r="BW250">
        <v>19</v>
      </c>
      <c r="BX250">
        <v>26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636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4</v>
      </c>
      <c r="CX250">
        <v>0</v>
      </c>
      <c r="CY250">
        <v>0</v>
      </c>
      <c r="CZ250">
        <v>2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2</v>
      </c>
      <c r="DG250">
        <v>978</v>
      </c>
      <c r="DH250">
        <v>9</v>
      </c>
      <c r="DI250">
        <v>2508</v>
      </c>
      <c r="DJ250">
        <v>24.588235294117649</v>
      </c>
      <c r="DK250">
        <v>28</v>
      </c>
      <c r="DL250">
        <v>56</v>
      </c>
      <c r="DM250">
        <v>4</v>
      </c>
      <c r="DN250">
        <v>69</v>
      </c>
      <c r="DO250">
        <v>6</v>
      </c>
      <c r="DP250">
        <v>447</v>
      </c>
      <c r="DQ250">
        <v>4</v>
      </c>
      <c r="DR250">
        <v>7</v>
      </c>
      <c r="DS250">
        <v>3</v>
      </c>
      <c r="DT250">
        <v>60</v>
      </c>
      <c r="DU250">
        <v>4</v>
      </c>
      <c r="DV250">
        <v>544</v>
      </c>
      <c r="DW250">
        <v>2</v>
      </c>
      <c r="DX250">
        <v>689</v>
      </c>
      <c r="DY250">
        <v>5</v>
      </c>
      <c r="DZ250" t="s">
        <v>248</v>
      </c>
      <c r="EA250" t="s">
        <v>368</v>
      </c>
      <c r="EB250" t="s">
        <v>250</v>
      </c>
      <c r="EC250">
        <v>42392</v>
      </c>
      <c r="ED250">
        <v>0.32291666666666669</v>
      </c>
      <c r="EE250">
        <v>0.46875</v>
      </c>
      <c r="EF250" t="s">
        <v>513</v>
      </c>
      <c r="EG250">
        <v>8.6151970060000007</v>
      </c>
      <c r="EH250">
        <v>77.88802244</v>
      </c>
      <c r="EJ250">
        <v>0</v>
      </c>
      <c r="EK250">
        <v>0</v>
      </c>
      <c r="EL250" t="s">
        <v>301</v>
      </c>
      <c r="EM250">
        <v>1</v>
      </c>
      <c r="EN250">
        <v>187.18570399999999</v>
      </c>
      <c r="EO250">
        <v>1</v>
      </c>
      <c r="EP250">
        <v>1</v>
      </c>
      <c r="EQ250">
        <v>1</v>
      </c>
      <c r="ER250">
        <v>1</v>
      </c>
      <c r="ES250">
        <v>0</v>
      </c>
      <c r="ET250">
        <v>0</v>
      </c>
      <c r="EU250">
        <v>0</v>
      </c>
      <c r="EV250">
        <v>4</v>
      </c>
      <c r="EW250">
        <v>1</v>
      </c>
      <c r="EX250">
        <v>1</v>
      </c>
      <c r="EY250">
        <v>1</v>
      </c>
      <c r="EZ250">
        <v>1</v>
      </c>
      <c r="FA250">
        <v>0</v>
      </c>
      <c r="FB250">
        <v>0</v>
      </c>
      <c r="FC250">
        <v>0</v>
      </c>
      <c r="FE250">
        <v>0</v>
      </c>
      <c r="FF250" t="s">
        <v>530</v>
      </c>
      <c r="FG250">
        <v>0.5</v>
      </c>
      <c r="FH250">
        <v>93.592851999999993</v>
      </c>
      <c r="FI250">
        <v>93.592851999999993</v>
      </c>
      <c r="FJ250">
        <v>1</v>
      </c>
      <c r="GB250">
        <v>1</v>
      </c>
      <c r="GC250">
        <v>0.5</v>
      </c>
      <c r="GD250">
        <v>93.592851999999993</v>
      </c>
      <c r="GE250">
        <v>5</v>
      </c>
      <c r="GF250">
        <v>6</v>
      </c>
      <c r="GG250">
        <v>2</v>
      </c>
      <c r="GI250">
        <v>3</v>
      </c>
      <c r="GK250">
        <v>1</v>
      </c>
      <c r="HC250">
        <v>0</v>
      </c>
      <c r="HD250">
        <v>0</v>
      </c>
      <c r="HE250">
        <v>0</v>
      </c>
      <c r="HG250">
        <v>0</v>
      </c>
      <c r="HH250">
        <v>0</v>
      </c>
      <c r="IT250">
        <v>423.36024190000001</v>
      </c>
      <c r="IU250">
        <v>1</v>
      </c>
      <c r="IV250">
        <v>3</v>
      </c>
      <c r="IW250">
        <v>0</v>
      </c>
      <c r="IX250">
        <v>0</v>
      </c>
      <c r="IY250">
        <v>26.77</v>
      </c>
      <c r="JB250">
        <v>2.3620550000000001E-3</v>
      </c>
      <c r="JC250">
        <v>7.0861639999999998E-3</v>
      </c>
      <c r="JD250">
        <v>0</v>
      </c>
      <c r="JE250">
        <v>0</v>
      </c>
    </row>
    <row r="251" spans="1:270" x14ac:dyDescent="0.35">
      <c r="A251">
        <v>2016</v>
      </c>
      <c r="B251" t="s">
        <v>533</v>
      </c>
      <c r="C251">
        <v>1</v>
      </c>
      <c r="D251">
        <v>0</v>
      </c>
      <c r="E251">
        <v>0</v>
      </c>
      <c r="F251">
        <v>5</v>
      </c>
      <c r="G251">
        <v>0</v>
      </c>
      <c r="H251">
        <v>2</v>
      </c>
      <c r="I251">
        <v>0</v>
      </c>
      <c r="J251">
        <v>4</v>
      </c>
      <c r="K251">
        <v>0</v>
      </c>
      <c r="L251">
        <v>13</v>
      </c>
      <c r="M251">
        <v>4</v>
      </c>
      <c r="N251">
        <v>4</v>
      </c>
      <c r="O251">
        <v>0</v>
      </c>
      <c r="P251">
        <v>0</v>
      </c>
      <c r="Q251">
        <v>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141</v>
      </c>
      <c r="AI251">
        <v>7</v>
      </c>
      <c r="AJ251">
        <v>0</v>
      </c>
      <c r="AK251">
        <v>0</v>
      </c>
      <c r="AL251">
        <v>6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9</v>
      </c>
      <c r="AX251">
        <v>0</v>
      </c>
      <c r="AY251">
        <v>0</v>
      </c>
      <c r="AZ251">
        <v>0</v>
      </c>
      <c r="BA251">
        <v>10</v>
      </c>
      <c r="BB251">
        <v>5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17</v>
      </c>
      <c r="BJ251">
        <v>0</v>
      </c>
      <c r="BK251">
        <v>0</v>
      </c>
      <c r="BL251">
        <v>16</v>
      </c>
      <c r="BM251">
        <v>3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13</v>
      </c>
      <c r="BZ251">
        <v>0</v>
      </c>
      <c r="CA251">
        <v>0</v>
      </c>
      <c r="CB251">
        <v>0</v>
      </c>
      <c r="CC251">
        <v>0</v>
      </c>
      <c r="CD251">
        <v>13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5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92</v>
      </c>
      <c r="CV251">
        <v>0</v>
      </c>
      <c r="CW251">
        <v>0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3</v>
      </c>
      <c r="DG251">
        <v>60</v>
      </c>
      <c r="DH251">
        <v>9</v>
      </c>
      <c r="DI251">
        <v>217</v>
      </c>
      <c r="DJ251">
        <v>2.1274509803921569</v>
      </c>
      <c r="DK251">
        <v>19</v>
      </c>
      <c r="DL251">
        <v>1</v>
      </c>
      <c r="DM251">
        <v>1</v>
      </c>
      <c r="DN251">
        <v>129</v>
      </c>
      <c r="DO251">
        <v>6</v>
      </c>
      <c r="DP251">
        <v>36</v>
      </c>
      <c r="DQ251">
        <v>5</v>
      </c>
      <c r="DR251">
        <v>27</v>
      </c>
      <c r="DS251">
        <v>4</v>
      </c>
      <c r="DT251">
        <v>10</v>
      </c>
      <c r="DU251">
        <v>1</v>
      </c>
      <c r="DV251">
        <v>9</v>
      </c>
      <c r="DW251">
        <v>2</v>
      </c>
      <c r="DX251">
        <v>0</v>
      </c>
      <c r="DY251">
        <v>0</v>
      </c>
      <c r="DZ251" t="s">
        <v>248</v>
      </c>
      <c r="EA251" t="s">
        <v>262</v>
      </c>
      <c r="EB251" t="s">
        <v>260</v>
      </c>
      <c r="EC251">
        <v>42392</v>
      </c>
      <c r="ED251">
        <v>0.42708333333333331</v>
      </c>
      <c r="EE251">
        <v>0.46527777777777773</v>
      </c>
      <c r="EF251" t="s">
        <v>520</v>
      </c>
      <c r="EG251">
        <v>8.4086824310000008</v>
      </c>
      <c r="EH251">
        <v>77.822907529999995</v>
      </c>
      <c r="EJ251">
        <v>0</v>
      </c>
      <c r="EK251">
        <v>1</v>
      </c>
      <c r="EL251" t="s">
        <v>279</v>
      </c>
      <c r="EM251">
        <v>0.5</v>
      </c>
      <c r="EN251">
        <v>21.596797389999999</v>
      </c>
      <c r="EO251">
        <v>1</v>
      </c>
      <c r="EP251">
        <v>1</v>
      </c>
      <c r="EQ251">
        <v>1</v>
      </c>
      <c r="ER251">
        <v>1</v>
      </c>
      <c r="ES251">
        <v>0</v>
      </c>
      <c r="ET251">
        <v>0</v>
      </c>
      <c r="EU251">
        <v>0</v>
      </c>
      <c r="EV251">
        <v>4</v>
      </c>
      <c r="EW251">
        <v>1</v>
      </c>
      <c r="EZ251">
        <v>1</v>
      </c>
      <c r="FA251">
        <v>0</v>
      </c>
      <c r="FB251">
        <v>0</v>
      </c>
      <c r="FC251">
        <v>0</v>
      </c>
      <c r="FD251">
        <v>14</v>
      </c>
      <c r="FE251">
        <v>1</v>
      </c>
      <c r="FF251" t="s">
        <v>534</v>
      </c>
      <c r="FG251">
        <v>0.25</v>
      </c>
      <c r="FH251">
        <v>5.3991993479999998</v>
      </c>
      <c r="FI251">
        <v>16.197598039999999</v>
      </c>
      <c r="FM251">
        <v>1</v>
      </c>
      <c r="GB251">
        <v>1</v>
      </c>
      <c r="GC251">
        <v>0</v>
      </c>
      <c r="GD251">
        <v>0</v>
      </c>
      <c r="GK251">
        <v>1</v>
      </c>
      <c r="HC251">
        <v>3</v>
      </c>
      <c r="HD251">
        <v>0</v>
      </c>
      <c r="HE251">
        <v>0</v>
      </c>
      <c r="HG251">
        <v>3</v>
      </c>
      <c r="HH251">
        <v>2</v>
      </c>
      <c r="HM251">
        <v>1</v>
      </c>
      <c r="HN251">
        <v>1</v>
      </c>
      <c r="IR251">
        <v>2</v>
      </c>
      <c r="IT251">
        <v>217.71062230000001</v>
      </c>
      <c r="IU251">
        <v>0</v>
      </c>
      <c r="IV251">
        <v>2</v>
      </c>
      <c r="IW251">
        <v>0</v>
      </c>
      <c r="IX251">
        <v>0</v>
      </c>
      <c r="IY251">
        <v>16.91</v>
      </c>
      <c r="JB251">
        <v>0</v>
      </c>
      <c r="JC251">
        <v>9.1865060000000005E-3</v>
      </c>
      <c r="JD251">
        <v>0</v>
      </c>
      <c r="JE251">
        <v>0</v>
      </c>
    </row>
    <row r="252" spans="1:270" x14ac:dyDescent="0.35">
      <c r="A252">
        <v>2016</v>
      </c>
      <c r="B252" t="s">
        <v>356</v>
      </c>
      <c r="C252">
        <v>0</v>
      </c>
      <c r="D252">
        <v>0</v>
      </c>
      <c r="E252">
        <v>0</v>
      </c>
      <c r="F252">
        <v>21</v>
      </c>
      <c r="G252">
        <v>0</v>
      </c>
      <c r="H252">
        <v>3</v>
      </c>
      <c r="I252">
        <v>0</v>
      </c>
      <c r="J252">
        <v>4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111</v>
      </c>
      <c r="AI252">
        <v>8</v>
      </c>
      <c r="AJ252">
        <v>0</v>
      </c>
      <c r="AK252">
        <v>0</v>
      </c>
      <c r="AL252">
        <v>4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51</v>
      </c>
      <c r="BB252">
        <v>8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35</v>
      </c>
      <c r="BJ252">
        <v>0</v>
      </c>
      <c r="BK252">
        <v>0</v>
      </c>
      <c r="BL252">
        <v>6</v>
      </c>
      <c r="BM252">
        <v>2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6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10</v>
      </c>
      <c r="CV252">
        <v>0</v>
      </c>
      <c r="CW252">
        <v>0</v>
      </c>
      <c r="CX252">
        <v>0</v>
      </c>
      <c r="CY252">
        <v>0</v>
      </c>
      <c r="CZ252">
        <v>3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48</v>
      </c>
      <c r="DH252">
        <v>4</v>
      </c>
      <c r="DI252">
        <v>165</v>
      </c>
      <c r="DJ252">
        <v>1.6176470588235294</v>
      </c>
      <c r="DK252">
        <v>14</v>
      </c>
      <c r="DL252">
        <v>3</v>
      </c>
      <c r="DM252">
        <v>1</v>
      </c>
      <c r="DN252">
        <v>55</v>
      </c>
      <c r="DO252">
        <v>5</v>
      </c>
      <c r="DP252">
        <v>9</v>
      </c>
      <c r="DQ252">
        <v>3</v>
      </c>
      <c r="DR252">
        <v>23</v>
      </c>
      <c r="DS252">
        <v>3</v>
      </c>
      <c r="DT252">
        <v>51</v>
      </c>
      <c r="DU252">
        <v>1</v>
      </c>
      <c r="DV252">
        <v>21</v>
      </c>
      <c r="DW252">
        <v>1</v>
      </c>
      <c r="DX252">
        <v>0</v>
      </c>
      <c r="DY252">
        <v>0</v>
      </c>
      <c r="DZ252" t="s">
        <v>248</v>
      </c>
      <c r="EA252" t="s">
        <v>262</v>
      </c>
      <c r="EB252" t="s">
        <v>260</v>
      </c>
      <c r="EC252">
        <v>42392</v>
      </c>
      <c r="ED252">
        <v>0.34027777777777773</v>
      </c>
      <c r="EE252">
        <v>0.38541666666666669</v>
      </c>
      <c r="EF252" t="s">
        <v>535</v>
      </c>
      <c r="EG252">
        <v>8.4155742339999993</v>
      </c>
      <c r="EH252">
        <v>77.772833500000004</v>
      </c>
      <c r="EJ252">
        <v>0</v>
      </c>
      <c r="EK252">
        <v>1</v>
      </c>
      <c r="EL252" t="s">
        <v>279</v>
      </c>
      <c r="EM252">
        <v>0.75</v>
      </c>
      <c r="EN252">
        <v>324.44459999999998</v>
      </c>
      <c r="EO252">
        <v>1</v>
      </c>
      <c r="EP252">
        <v>1</v>
      </c>
      <c r="EQ252">
        <v>1</v>
      </c>
      <c r="ER252">
        <v>1</v>
      </c>
      <c r="ES252">
        <v>0</v>
      </c>
      <c r="EU252" t="s">
        <v>536</v>
      </c>
      <c r="EV252">
        <v>4</v>
      </c>
      <c r="EW252">
        <v>1</v>
      </c>
      <c r="EX252">
        <v>1</v>
      </c>
      <c r="EY252">
        <v>1</v>
      </c>
      <c r="EZ252">
        <v>1</v>
      </c>
      <c r="FA252">
        <v>0</v>
      </c>
      <c r="FB252">
        <v>0</v>
      </c>
      <c r="FD252">
        <v>1</v>
      </c>
      <c r="FE252">
        <v>1</v>
      </c>
      <c r="FF252" t="s">
        <v>537</v>
      </c>
      <c r="FG252">
        <v>0.12</v>
      </c>
      <c r="FH252">
        <v>38.933351999999999</v>
      </c>
      <c r="FI252">
        <v>285.51124800000002</v>
      </c>
      <c r="FJ252">
        <v>1</v>
      </c>
      <c r="FM252">
        <v>1</v>
      </c>
      <c r="GB252">
        <v>2</v>
      </c>
      <c r="GC252">
        <v>0.12</v>
      </c>
      <c r="GD252">
        <v>38.933351999999999</v>
      </c>
      <c r="GK252">
        <v>1</v>
      </c>
      <c r="HC252">
        <v>2</v>
      </c>
      <c r="HD252">
        <v>0</v>
      </c>
      <c r="HE252">
        <v>0</v>
      </c>
      <c r="HG252">
        <v>2</v>
      </c>
      <c r="HH252">
        <v>2</v>
      </c>
      <c r="HI252">
        <v>1</v>
      </c>
      <c r="HM252">
        <v>1</v>
      </c>
      <c r="HN252">
        <v>1</v>
      </c>
      <c r="IR252">
        <v>3</v>
      </c>
      <c r="IT252">
        <v>642.91066420000004</v>
      </c>
      <c r="IU252">
        <v>1</v>
      </c>
      <c r="IV252">
        <v>2</v>
      </c>
      <c r="IW252">
        <v>0</v>
      </c>
      <c r="IX252">
        <v>6.71</v>
      </c>
      <c r="IY252">
        <v>21.8</v>
      </c>
      <c r="JB252">
        <v>1.5554259999999999E-3</v>
      </c>
      <c r="JC252">
        <v>3.1108519999999999E-3</v>
      </c>
      <c r="JD252">
        <v>0</v>
      </c>
      <c r="JE252">
        <v>1.0436908999999999E-2</v>
      </c>
    </row>
    <row r="253" spans="1:270" x14ac:dyDescent="0.35">
      <c r="A253">
        <v>2016</v>
      </c>
      <c r="B253" t="s">
        <v>477</v>
      </c>
      <c r="C253">
        <v>0</v>
      </c>
      <c r="D253">
        <v>0</v>
      </c>
      <c r="E253">
        <v>0</v>
      </c>
      <c r="F253">
        <v>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4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29</v>
      </c>
      <c r="AI253">
        <v>6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11</v>
      </c>
      <c r="BB253">
        <v>9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3</v>
      </c>
      <c r="BJ253">
        <v>2</v>
      </c>
      <c r="BK253">
        <v>0</v>
      </c>
      <c r="BL253">
        <v>11</v>
      </c>
      <c r="BM253">
        <v>4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4</v>
      </c>
      <c r="CV253">
        <v>0</v>
      </c>
      <c r="CW253">
        <v>0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11</v>
      </c>
      <c r="DH253">
        <v>3</v>
      </c>
      <c r="DI253">
        <v>51</v>
      </c>
      <c r="DJ253">
        <v>0.5</v>
      </c>
      <c r="DK253">
        <v>13</v>
      </c>
      <c r="DL253">
        <v>1</v>
      </c>
      <c r="DM253">
        <v>1</v>
      </c>
      <c r="DN253">
        <v>18</v>
      </c>
      <c r="DO253">
        <v>4</v>
      </c>
      <c r="DP253">
        <v>3</v>
      </c>
      <c r="DQ253">
        <v>3</v>
      </c>
      <c r="DR253">
        <v>1</v>
      </c>
      <c r="DS253">
        <v>1</v>
      </c>
      <c r="DT253">
        <v>11</v>
      </c>
      <c r="DU253">
        <v>1</v>
      </c>
      <c r="DV253">
        <v>10</v>
      </c>
      <c r="DW253">
        <v>2</v>
      </c>
      <c r="DX253">
        <v>7</v>
      </c>
      <c r="DY253">
        <v>1</v>
      </c>
      <c r="DZ253" t="s">
        <v>248</v>
      </c>
      <c r="EA253" t="s">
        <v>325</v>
      </c>
      <c r="EB253" t="s">
        <v>260</v>
      </c>
      <c r="EC253">
        <v>42392</v>
      </c>
      <c r="ED253">
        <v>0.60416666666666663</v>
      </c>
      <c r="EE253">
        <v>0.63194444444444442</v>
      </c>
      <c r="EF253" t="s">
        <v>520</v>
      </c>
      <c r="EG253">
        <v>8.3755261339999993</v>
      </c>
      <c r="EH253">
        <v>77.734579210000007</v>
      </c>
      <c r="EJ253">
        <v>0</v>
      </c>
      <c r="EK253">
        <v>1</v>
      </c>
      <c r="EL253" t="s">
        <v>264</v>
      </c>
      <c r="EM253">
        <v>1</v>
      </c>
      <c r="EN253">
        <v>57.582679499999998</v>
      </c>
      <c r="EO253">
        <v>1</v>
      </c>
      <c r="EP253">
        <v>1</v>
      </c>
      <c r="EQ253">
        <v>1</v>
      </c>
      <c r="ER253">
        <v>0</v>
      </c>
      <c r="ES253">
        <v>0</v>
      </c>
      <c r="ET253">
        <v>0</v>
      </c>
      <c r="EU253">
        <v>0</v>
      </c>
      <c r="EV253">
        <v>3</v>
      </c>
      <c r="EW253">
        <v>1</v>
      </c>
      <c r="EX253">
        <v>1</v>
      </c>
      <c r="EY253">
        <v>0</v>
      </c>
      <c r="EZ253">
        <v>0</v>
      </c>
      <c r="FA253">
        <v>1</v>
      </c>
      <c r="FB253">
        <v>1</v>
      </c>
      <c r="FC253">
        <v>0</v>
      </c>
      <c r="FD253">
        <v>0</v>
      </c>
      <c r="FE253">
        <v>0</v>
      </c>
      <c r="FF253">
        <v>0</v>
      </c>
      <c r="FG253">
        <v>0.5</v>
      </c>
      <c r="FH253">
        <v>28.791339749999999</v>
      </c>
      <c r="FI253">
        <v>28.791339749999999</v>
      </c>
      <c r="FM253">
        <v>1</v>
      </c>
      <c r="FQ253">
        <v>1</v>
      </c>
      <c r="GB253">
        <v>2</v>
      </c>
      <c r="GC253">
        <v>0</v>
      </c>
      <c r="GD253">
        <v>0</v>
      </c>
      <c r="GK253">
        <v>1</v>
      </c>
      <c r="HC253">
        <v>0</v>
      </c>
      <c r="HD253">
        <v>0</v>
      </c>
      <c r="HE253">
        <v>0</v>
      </c>
      <c r="HG253">
        <v>0</v>
      </c>
      <c r="HH253">
        <v>2</v>
      </c>
      <c r="HI253">
        <v>1</v>
      </c>
      <c r="HM253">
        <v>1</v>
      </c>
      <c r="HN253">
        <v>1</v>
      </c>
      <c r="IR253">
        <v>3</v>
      </c>
      <c r="IT253">
        <v>292.95838709999998</v>
      </c>
      <c r="IU253">
        <v>2</v>
      </c>
      <c r="IV253">
        <v>1</v>
      </c>
      <c r="IW253">
        <v>0</v>
      </c>
      <c r="IX253">
        <v>0</v>
      </c>
      <c r="IY253">
        <v>17.12</v>
      </c>
      <c r="JB253">
        <v>6.8269079999999996E-3</v>
      </c>
      <c r="JC253">
        <v>3.4134539999999998E-3</v>
      </c>
      <c r="JD253">
        <v>0</v>
      </c>
      <c r="JE253">
        <v>0</v>
      </c>
      <c r="JJ253" t="s">
        <v>538</v>
      </c>
    </row>
    <row r="254" spans="1:270" x14ac:dyDescent="0.35">
      <c r="A254">
        <v>2017</v>
      </c>
      <c r="B254" t="s">
        <v>423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1</v>
      </c>
      <c r="AI254">
        <v>1</v>
      </c>
      <c r="AJ254">
        <v>0</v>
      </c>
      <c r="AK254">
        <v>3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28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1</v>
      </c>
      <c r="BD254">
        <v>0</v>
      </c>
      <c r="BE254">
        <v>5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12</v>
      </c>
      <c r="BM254">
        <v>2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4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40</v>
      </c>
      <c r="DH254">
        <v>5</v>
      </c>
      <c r="DI254">
        <v>53</v>
      </c>
      <c r="DJ254">
        <v>0.51960784313725494</v>
      </c>
      <c r="DK254">
        <v>8</v>
      </c>
      <c r="DL254">
        <v>0</v>
      </c>
      <c r="DM254">
        <v>0</v>
      </c>
      <c r="DN254">
        <v>1</v>
      </c>
      <c r="DO254">
        <v>1</v>
      </c>
      <c r="DP254">
        <v>0</v>
      </c>
      <c r="DQ254">
        <v>0</v>
      </c>
      <c r="DR254">
        <v>43</v>
      </c>
      <c r="DS254">
        <v>4</v>
      </c>
      <c r="DT254">
        <v>2</v>
      </c>
      <c r="DU254">
        <v>2</v>
      </c>
      <c r="DV254">
        <v>0</v>
      </c>
      <c r="DW254">
        <v>0</v>
      </c>
      <c r="DX254">
        <v>3</v>
      </c>
      <c r="DY254">
        <v>1</v>
      </c>
      <c r="DZ254" t="s">
        <v>248</v>
      </c>
      <c r="EA254" t="s">
        <v>292</v>
      </c>
      <c r="EB254" t="s">
        <v>260</v>
      </c>
      <c r="EC254">
        <v>42827</v>
      </c>
      <c r="ED254">
        <v>0.46111111111111108</v>
      </c>
      <c r="EF254" t="s">
        <v>539</v>
      </c>
      <c r="EG254">
        <v>8.7573975140000009</v>
      </c>
      <c r="EH254">
        <v>77.445724290000001</v>
      </c>
      <c r="EJ254">
        <v>0</v>
      </c>
      <c r="EK254">
        <v>1</v>
      </c>
      <c r="EL254" t="s">
        <v>264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FD254">
        <v>22</v>
      </c>
      <c r="FE254">
        <v>1</v>
      </c>
      <c r="FF254" t="s">
        <v>540</v>
      </c>
      <c r="FG254">
        <v>0</v>
      </c>
      <c r="FH254">
        <v>0</v>
      </c>
      <c r="FI254">
        <v>0</v>
      </c>
      <c r="GC254">
        <v>1</v>
      </c>
      <c r="GD254">
        <v>0</v>
      </c>
      <c r="GE254">
        <v>1</v>
      </c>
      <c r="GG254">
        <v>2</v>
      </c>
      <c r="GI254">
        <v>2</v>
      </c>
      <c r="GM254">
        <v>0</v>
      </c>
      <c r="HC254">
        <v>0</v>
      </c>
      <c r="HD254">
        <v>0</v>
      </c>
      <c r="HE254">
        <v>0</v>
      </c>
      <c r="HG254">
        <v>0</v>
      </c>
      <c r="HH254">
        <v>2</v>
      </c>
      <c r="HM254">
        <v>1</v>
      </c>
      <c r="HN254">
        <v>1</v>
      </c>
      <c r="HT254">
        <v>1</v>
      </c>
      <c r="HZ254">
        <v>1</v>
      </c>
      <c r="IR254">
        <v>2</v>
      </c>
      <c r="IT254">
        <v>268.01369019999998</v>
      </c>
      <c r="IU254">
        <v>2</v>
      </c>
      <c r="IV254">
        <v>1</v>
      </c>
      <c r="IW254">
        <v>0</v>
      </c>
      <c r="IX254">
        <v>0.81</v>
      </c>
      <c r="IY254">
        <v>64.95</v>
      </c>
      <c r="IZ254">
        <v>8</v>
      </c>
      <c r="JA254">
        <v>4</v>
      </c>
      <c r="JB254">
        <v>7.4623049999999998E-3</v>
      </c>
      <c r="JC254">
        <v>3.7311530000000001E-3</v>
      </c>
      <c r="JD254">
        <v>0</v>
      </c>
      <c r="JE254">
        <v>3.0222339999999999E-3</v>
      </c>
      <c r="JG254" t="s">
        <v>472</v>
      </c>
    </row>
    <row r="255" spans="1:270" x14ac:dyDescent="0.35">
      <c r="A255">
        <v>2017</v>
      </c>
      <c r="B255" t="s">
        <v>425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2</v>
      </c>
      <c r="AI255">
        <v>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4</v>
      </c>
      <c r="DH255">
        <v>4</v>
      </c>
      <c r="DI255">
        <v>6</v>
      </c>
      <c r="DJ255">
        <v>5.8823529411764705E-2</v>
      </c>
      <c r="DK255">
        <v>6</v>
      </c>
      <c r="DL255">
        <v>0</v>
      </c>
      <c r="DM255">
        <v>0</v>
      </c>
      <c r="DN255">
        <v>2</v>
      </c>
      <c r="DO255">
        <v>2</v>
      </c>
      <c r="DP255">
        <v>0</v>
      </c>
      <c r="DQ255">
        <v>0</v>
      </c>
      <c r="DR255">
        <v>3</v>
      </c>
      <c r="DS255">
        <v>3</v>
      </c>
      <c r="DT255">
        <v>1</v>
      </c>
      <c r="DU255">
        <v>1</v>
      </c>
      <c r="DV255">
        <v>0</v>
      </c>
      <c r="DW255">
        <v>0</v>
      </c>
      <c r="DX255">
        <v>0</v>
      </c>
      <c r="DY255">
        <v>0</v>
      </c>
      <c r="DZ255" t="s">
        <v>248</v>
      </c>
      <c r="EA255" t="s">
        <v>307</v>
      </c>
      <c r="EB255" t="s">
        <v>250</v>
      </c>
      <c r="EC255">
        <v>42827</v>
      </c>
      <c r="EF255" t="s">
        <v>539</v>
      </c>
      <c r="EG255">
        <v>8.7343827520000001</v>
      </c>
      <c r="EH255">
        <v>77.540868230000001</v>
      </c>
      <c r="EJ255">
        <v>0</v>
      </c>
      <c r="EK255">
        <v>1</v>
      </c>
      <c r="EL255" t="s">
        <v>264</v>
      </c>
      <c r="EM255">
        <v>0</v>
      </c>
      <c r="EN255">
        <v>0</v>
      </c>
      <c r="FG255">
        <v>0.25</v>
      </c>
      <c r="FH255">
        <v>0</v>
      </c>
      <c r="FI255">
        <v>0</v>
      </c>
      <c r="FJ255">
        <v>1</v>
      </c>
      <c r="GB255">
        <v>1</v>
      </c>
      <c r="GC255">
        <v>0.12</v>
      </c>
      <c r="GD255">
        <v>0</v>
      </c>
      <c r="GK255">
        <v>0</v>
      </c>
      <c r="HY255">
        <v>1</v>
      </c>
      <c r="IR255">
        <v>1</v>
      </c>
      <c r="IT255">
        <v>367.4285769</v>
      </c>
      <c r="IU255">
        <v>1</v>
      </c>
      <c r="IV255">
        <v>2</v>
      </c>
      <c r="IW255">
        <v>0</v>
      </c>
      <c r="IX255">
        <v>1.89</v>
      </c>
      <c r="IY255">
        <v>63.2</v>
      </c>
      <c r="IZ255">
        <v>30</v>
      </c>
      <c r="JA255">
        <v>3</v>
      </c>
      <c r="JB255">
        <v>2.721617E-3</v>
      </c>
      <c r="JC255">
        <v>5.4432350000000003E-3</v>
      </c>
      <c r="JD255">
        <v>0</v>
      </c>
      <c r="JE255">
        <v>5.1438569999999999E-3</v>
      </c>
    </row>
    <row r="256" spans="1:270" x14ac:dyDescent="0.35">
      <c r="A256">
        <v>2017</v>
      </c>
      <c r="B256" t="s">
        <v>247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6</v>
      </c>
      <c r="O256">
        <v>0</v>
      </c>
      <c r="P256">
        <v>0</v>
      </c>
      <c r="Q256">
        <v>119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9</v>
      </c>
      <c r="AI256">
        <v>2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3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3</v>
      </c>
      <c r="BM256">
        <v>1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43</v>
      </c>
      <c r="DF256">
        <v>0</v>
      </c>
      <c r="DG256">
        <v>162</v>
      </c>
      <c r="DH256">
        <v>2</v>
      </c>
      <c r="DI256">
        <v>174</v>
      </c>
      <c r="DJ256">
        <v>1.7058823529411764</v>
      </c>
      <c r="DK256">
        <v>5</v>
      </c>
      <c r="DL256">
        <v>0</v>
      </c>
      <c r="DM256">
        <v>0</v>
      </c>
      <c r="DN256">
        <v>0</v>
      </c>
      <c r="DO256">
        <v>0</v>
      </c>
      <c r="DP256">
        <v>9</v>
      </c>
      <c r="DQ256">
        <v>2</v>
      </c>
      <c r="DR256">
        <v>165</v>
      </c>
      <c r="DS256">
        <v>3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 t="s">
        <v>248</v>
      </c>
      <c r="EA256" t="s">
        <v>249</v>
      </c>
      <c r="EB256" t="s">
        <v>250</v>
      </c>
      <c r="EC256">
        <v>42827</v>
      </c>
      <c r="ED256">
        <v>0.47916666666666669</v>
      </c>
      <c r="EE256">
        <v>0.54166666666666663</v>
      </c>
      <c r="EF256" t="s">
        <v>542</v>
      </c>
      <c r="EG256">
        <v>8.6573650700000009</v>
      </c>
      <c r="EH256">
        <v>78.037266489999993</v>
      </c>
      <c r="EI256" t="s">
        <v>543</v>
      </c>
      <c r="EJ256">
        <v>0</v>
      </c>
      <c r="EK256">
        <v>0</v>
      </c>
      <c r="EM256">
        <v>0.25</v>
      </c>
      <c r="EN256">
        <v>80.091983580000004</v>
      </c>
      <c r="EW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0.5</v>
      </c>
      <c r="FH256">
        <v>40.045991790000002</v>
      </c>
      <c r="FI256">
        <v>40.045991790000002</v>
      </c>
      <c r="FJ256">
        <v>1</v>
      </c>
      <c r="GB256">
        <v>1</v>
      </c>
      <c r="GC256">
        <v>0.5</v>
      </c>
      <c r="GD256">
        <v>40.045991790000002</v>
      </c>
      <c r="GK256">
        <v>1</v>
      </c>
      <c r="HC256">
        <v>80</v>
      </c>
      <c r="HD256">
        <v>140</v>
      </c>
      <c r="HE256">
        <v>0</v>
      </c>
      <c r="HG256">
        <v>220</v>
      </c>
      <c r="HH256">
        <v>0</v>
      </c>
      <c r="HI256">
        <v>1</v>
      </c>
      <c r="HK256">
        <v>1</v>
      </c>
      <c r="HM256">
        <v>1</v>
      </c>
      <c r="HN256">
        <v>1</v>
      </c>
      <c r="HP256">
        <v>1</v>
      </c>
      <c r="HZ256">
        <v>1</v>
      </c>
      <c r="IR256">
        <v>4</v>
      </c>
      <c r="IT256">
        <v>447.25055129999998</v>
      </c>
      <c r="IU256">
        <v>0</v>
      </c>
      <c r="IV256">
        <v>9</v>
      </c>
      <c r="IW256">
        <v>0</v>
      </c>
      <c r="IX256">
        <v>8.94</v>
      </c>
      <c r="IY256">
        <v>10.16</v>
      </c>
      <c r="JB256">
        <v>0</v>
      </c>
      <c r="JC256">
        <v>2.0122949000000001E-2</v>
      </c>
      <c r="JD256">
        <v>0</v>
      </c>
      <c r="JE256">
        <v>1.9988796E-2</v>
      </c>
    </row>
    <row r="257" spans="1:266" x14ac:dyDescent="0.35">
      <c r="A257">
        <v>2017</v>
      </c>
      <c r="B257" t="s">
        <v>431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12</v>
      </c>
      <c r="AI257">
        <v>2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8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3</v>
      </c>
      <c r="BM257">
        <v>1</v>
      </c>
      <c r="BN257">
        <v>0</v>
      </c>
      <c r="BO257">
        <v>0</v>
      </c>
      <c r="BP257">
        <v>0</v>
      </c>
      <c r="BQ257">
        <v>4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10</v>
      </c>
      <c r="DH257">
        <v>1</v>
      </c>
      <c r="DI257">
        <v>25</v>
      </c>
      <c r="DJ257">
        <v>0.24509803921568626</v>
      </c>
      <c r="DK257">
        <v>4</v>
      </c>
      <c r="DL257">
        <v>0</v>
      </c>
      <c r="DM257">
        <v>0</v>
      </c>
      <c r="DN257">
        <v>12</v>
      </c>
      <c r="DO257">
        <v>2</v>
      </c>
      <c r="DP257">
        <v>0</v>
      </c>
      <c r="DQ257">
        <v>0</v>
      </c>
      <c r="DR257">
        <v>13</v>
      </c>
      <c r="DS257">
        <v>2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 t="s">
        <v>248</v>
      </c>
      <c r="EA257" t="s">
        <v>325</v>
      </c>
      <c r="EB257" t="s">
        <v>260</v>
      </c>
      <c r="EC257">
        <v>42827</v>
      </c>
      <c r="EF257" t="s">
        <v>544</v>
      </c>
      <c r="EG257">
        <v>8.4650646439999999</v>
      </c>
      <c r="EH257">
        <v>77.590310009999996</v>
      </c>
      <c r="EJ257">
        <v>0</v>
      </c>
      <c r="EK257">
        <v>0</v>
      </c>
      <c r="EL257" t="s">
        <v>255</v>
      </c>
      <c r="EM257">
        <v>0</v>
      </c>
      <c r="EN257">
        <v>0</v>
      </c>
      <c r="EO257">
        <v>1</v>
      </c>
      <c r="EP257">
        <v>1</v>
      </c>
      <c r="EQ257">
        <v>0</v>
      </c>
      <c r="ER257">
        <v>1</v>
      </c>
      <c r="ES257">
        <v>0</v>
      </c>
      <c r="ET257">
        <v>0</v>
      </c>
      <c r="EU257">
        <v>0</v>
      </c>
      <c r="EV257">
        <v>3</v>
      </c>
      <c r="EW257">
        <v>1</v>
      </c>
      <c r="EZ257">
        <v>1</v>
      </c>
      <c r="FA257">
        <v>0</v>
      </c>
      <c r="FB257">
        <v>0</v>
      </c>
      <c r="FC257">
        <v>0</v>
      </c>
      <c r="FG257">
        <v>0.5</v>
      </c>
      <c r="FH257">
        <v>0</v>
      </c>
      <c r="FI257">
        <v>0</v>
      </c>
      <c r="FJ257">
        <v>1</v>
      </c>
      <c r="GB257">
        <v>1</v>
      </c>
      <c r="GC257">
        <v>0.25</v>
      </c>
      <c r="GD257">
        <v>0</v>
      </c>
      <c r="GK257">
        <v>0</v>
      </c>
      <c r="HH257">
        <v>0</v>
      </c>
      <c r="HI257">
        <v>1</v>
      </c>
      <c r="HK257">
        <v>1</v>
      </c>
      <c r="HN257">
        <v>1</v>
      </c>
      <c r="HO257">
        <v>1</v>
      </c>
      <c r="HR257">
        <v>1</v>
      </c>
      <c r="IB257">
        <v>1</v>
      </c>
      <c r="IR257">
        <v>2</v>
      </c>
      <c r="IT257">
        <v>315.84235059999997</v>
      </c>
      <c r="IU257">
        <v>2</v>
      </c>
      <c r="IV257">
        <v>4</v>
      </c>
      <c r="IW257">
        <v>0</v>
      </c>
      <c r="IX257">
        <v>3.802</v>
      </c>
      <c r="IY257">
        <v>34.869999999999997</v>
      </c>
      <c r="JB257">
        <v>6.3322730000000002E-3</v>
      </c>
      <c r="JC257">
        <v>1.2664546E-2</v>
      </c>
      <c r="JD257">
        <v>0</v>
      </c>
      <c r="JE257">
        <v>1.2037651E-2</v>
      </c>
    </row>
    <row r="258" spans="1:266" x14ac:dyDescent="0.35">
      <c r="A258">
        <v>2017</v>
      </c>
      <c r="B258" t="s">
        <v>364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7</v>
      </c>
      <c r="DH258">
        <v>2</v>
      </c>
      <c r="DI258">
        <v>8</v>
      </c>
      <c r="DJ258">
        <v>7.8431372549019607E-2</v>
      </c>
      <c r="DK258">
        <v>3</v>
      </c>
      <c r="DL258">
        <v>0</v>
      </c>
      <c r="DM258">
        <v>0</v>
      </c>
      <c r="DN258">
        <v>1</v>
      </c>
      <c r="DO258">
        <v>1</v>
      </c>
      <c r="DP258">
        <v>0</v>
      </c>
      <c r="DQ258">
        <v>0</v>
      </c>
      <c r="DR258">
        <v>7</v>
      </c>
      <c r="DS258">
        <v>2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 t="s">
        <v>344</v>
      </c>
      <c r="EC258">
        <v>42827</v>
      </c>
      <c r="ED258">
        <v>0.56597222222222221</v>
      </c>
      <c r="EE258">
        <v>0.57291666666666663</v>
      </c>
      <c r="EF258" t="s">
        <v>546</v>
      </c>
      <c r="EG258">
        <v>8.8426838960000005</v>
      </c>
      <c r="EH258">
        <v>77.782945359999999</v>
      </c>
      <c r="EJ258">
        <v>0</v>
      </c>
      <c r="EK258">
        <v>0</v>
      </c>
      <c r="EM258">
        <v>0</v>
      </c>
      <c r="EN258">
        <v>0</v>
      </c>
      <c r="FG258">
        <v>0.75</v>
      </c>
      <c r="FH258">
        <v>0</v>
      </c>
      <c r="FI258">
        <v>0</v>
      </c>
      <c r="IT258">
        <v>396.03049279999999</v>
      </c>
      <c r="IU258">
        <v>1</v>
      </c>
      <c r="IV258">
        <v>4</v>
      </c>
      <c r="IW258">
        <v>0</v>
      </c>
      <c r="IX258">
        <v>4.16</v>
      </c>
      <c r="IY258">
        <v>42.47</v>
      </c>
      <c r="JB258">
        <v>2.5250580000000002E-3</v>
      </c>
      <c r="JC258">
        <v>1.0100232000000001E-2</v>
      </c>
      <c r="JD258">
        <v>0</v>
      </c>
      <c r="JE258">
        <v>1.0504242E-2</v>
      </c>
      <c r="JF258" t="s">
        <v>365</v>
      </c>
    </row>
    <row r="259" spans="1:266" x14ac:dyDescent="0.35">
      <c r="A259">
        <v>2017</v>
      </c>
      <c r="B259" t="s">
        <v>270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19</v>
      </c>
      <c r="AI259">
        <v>4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2</v>
      </c>
      <c r="AU259">
        <v>0</v>
      </c>
      <c r="AV259">
        <v>0</v>
      </c>
      <c r="AW259">
        <v>2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14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1</v>
      </c>
      <c r="DI259">
        <v>20</v>
      </c>
      <c r="DJ259">
        <v>0.19607843137254902</v>
      </c>
      <c r="DK259">
        <v>5</v>
      </c>
      <c r="DL259">
        <v>0</v>
      </c>
      <c r="DM259">
        <v>0</v>
      </c>
      <c r="DN259">
        <v>17</v>
      </c>
      <c r="DO259">
        <v>3</v>
      </c>
      <c r="DP259">
        <v>2</v>
      </c>
      <c r="DQ259">
        <v>1</v>
      </c>
      <c r="DR259">
        <v>1</v>
      </c>
      <c r="DS259">
        <v>1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 t="s">
        <v>248</v>
      </c>
      <c r="EA259" t="s">
        <v>253</v>
      </c>
      <c r="EB259" t="s">
        <v>250</v>
      </c>
      <c r="EC259">
        <v>42827</v>
      </c>
      <c r="EG259">
        <v>8.5848683619999999</v>
      </c>
      <c r="EH259">
        <v>77.996818390000001</v>
      </c>
      <c r="EJ259">
        <v>0</v>
      </c>
      <c r="EK259">
        <v>0</v>
      </c>
      <c r="EL259" t="s">
        <v>264</v>
      </c>
      <c r="EM259">
        <v>0</v>
      </c>
      <c r="EN259">
        <v>0</v>
      </c>
      <c r="EO259">
        <v>0</v>
      </c>
      <c r="EP259">
        <v>0</v>
      </c>
      <c r="EQ259">
        <v>1</v>
      </c>
      <c r="ER259">
        <v>1</v>
      </c>
      <c r="ES259">
        <v>0</v>
      </c>
      <c r="ET259">
        <v>0</v>
      </c>
      <c r="EU259">
        <v>0</v>
      </c>
      <c r="EV259">
        <v>2</v>
      </c>
      <c r="EW259">
        <v>1</v>
      </c>
      <c r="EZ259">
        <v>1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0.5</v>
      </c>
      <c r="FH259">
        <v>0</v>
      </c>
      <c r="FI259">
        <v>0</v>
      </c>
      <c r="FJ259">
        <v>1</v>
      </c>
      <c r="GB259">
        <v>1</v>
      </c>
      <c r="GC259">
        <v>0.25</v>
      </c>
      <c r="GD259">
        <v>0</v>
      </c>
      <c r="GE259">
        <v>7</v>
      </c>
      <c r="GF259">
        <v>8</v>
      </c>
      <c r="GG259">
        <v>5</v>
      </c>
      <c r="GH259">
        <v>1</v>
      </c>
      <c r="GI259">
        <v>4</v>
      </c>
      <c r="GK259">
        <v>1</v>
      </c>
      <c r="HC259">
        <v>0</v>
      </c>
      <c r="HD259">
        <v>0</v>
      </c>
      <c r="HE259">
        <v>0</v>
      </c>
      <c r="HG259">
        <v>0</v>
      </c>
      <c r="HH259">
        <v>0</v>
      </c>
      <c r="IT259">
        <v>767.24877909999998</v>
      </c>
      <c r="IU259">
        <v>0</v>
      </c>
      <c r="IV259">
        <v>7</v>
      </c>
      <c r="IW259">
        <v>0</v>
      </c>
      <c r="IX259">
        <v>6.77</v>
      </c>
      <c r="IY259">
        <v>15.43</v>
      </c>
      <c r="JB259">
        <v>0</v>
      </c>
      <c r="JC259">
        <v>9.1235080000000007E-3</v>
      </c>
      <c r="JD259">
        <v>0</v>
      </c>
      <c r="JE259">
        <v>8.8237349999999992E-3</v>
      </c>
    </row>
    <row r="260" spans="1:266" x14ac:dyDescent="0.35">
      <c r="A260">
        <v>2017</v>
      </c>
      <c r="B260" t="s">
        <v>272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5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57</v>
      </c>
      <c r="DH260">
        <v>3</v>
      </c>
      <c r="DI260">
        <v>58</v>
      </c>
      <c r="DJ260">
        <v>0.56862745098039214</v>
      </c>
      <c r="DK260">
        <v>4</v>
      </c>
      <c r="DL260">
        <v>0</v>
      </c>
      <c r="DM260">
        <v>0</v>
      </c>
      <c r="DN260">
        <v>1</v>
      </c>
      <c r="DO260">
        <v>1</v>
      </c>
      <c r="DP260">
        <v>0</v>
      </c>
      <c r="DQ260">
        <v>0</v>
      </c>
      <c r="DR260">
        <v>52</v>
      </c>
      <c r="DS260">
        <v>3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 t="s">
        <v>248</v>
      </c>
      <c r="EA260" t="s">
        <v>273</v>
      </c>
      <c r="EB260" t="s">
        <v>250</v>
      </c>
      <c r="EC260">
        <v>42827</v>
      </c>
      <c r="ED260">
        <v>0.44444444444444442</v>
      </c>
      <c r="EE260">
        <v>0.44791666666666669</v>
      </c>
      <c r="EF260" t="s">
        <v>546</v>
      </c>
      <c r="EG260">
        <v>8.8013091039999996</v>
      </c>
      <c r="EH260">
        <v>77.791690169999995</v>
      </c>
      <c r="EJ260">
        <v>0</v>
      </c>
      <c r="EK260">
        <v>0</v>
      </c>
      <c r="FG260">
        <v>0.12</v>
      </c>
      <c r="FH260">
        <v>0</v>
      </c>
      <c r="FI260">
        <v>0</v>
      </c>
      <c r="IT260">
        <v>303.3611123</v>
      </c>
      <c r="IU260">
        <v>4</v>
      </c>
      <c r="IV260">
        <v>1</v>
      </c>
      <c r="IW260">
        <v>0</v>
      </c>
      <c r="IX260">
        <v>2.33</v>
      </c>
      <c r="IY260">
        <v>40.92</v>
      </c>
      <c r="JB260">
        <v>1.3185606000000001E-2</v>
      </c>
      <c r="JC260">
        <v>3.296401E-3</v>
      </c>
      <c r="JD260">
        <v>0</v>
      </c>
      <c r="JE260">
        <v>7.680615E-3</v>
      </c>
    </row>
    <row r="261" spans="1:266" x14ac:dyDescent="0.35">
      <c r="A261">
        <v>2017</v>
      </c>
      <c r="B261" t="s">
        <v>367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</v>
      </c>
      <c r="M261">
        <v>0</v>
      </c>
      <c r="N261">
        <v>0</v>
      </c>
      <c r="O261">
        <v>0</v>
      </c>
      <c r="P261">
        <v>0</v>
      </c>
      <c r="Q261">
        <v>6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23</v>
      </c>
      <c r="AG261">
        <v>0</v>
      </c>
      <c r="AH261">
        <v>19</v>
      </c>
      <c r="AI261">
        <v>4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1</v>
      </c>
      <c r="AS261">
        <v>0</v>
      </c>
      <c r="AT261">
        <v>4</v>
      </c>
      <c r="AU261">
        <v>0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13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3</v>
      </c>
      <c r="DD261">
        <v>0</v>
      </c>
      <c r="DE261">
        <v>1</v>
      </c>
      <c r="DF261">
        <v>0</v>
      </c>
      <c r="DG261">
        <v>46</v>
      </c>
      <c r="DH261">
        <v>12</v>
      </c>
      <c r="DI261">
        <v>65</v>
      </c>
      <c r="DJ261">
        <v>0.63725490196078427</v>
      </c>
      <c r="DK261">
        <v>16</v>
      </c>
      <c r="DL261">
        <v>0</v>
      </c>
      <c r="DM261">
        <v>0</v>
      </c>
      <c r="DN261">
        <v>46</v>
      </c>
      <c r="DO261">
        <v>7</v>
      </c>
      <c r="DP261">
        <v>7</v>
      </c>
      <c r="DQ261">
        <v>3</v>
      </c>
      <c r="DR261">
        <v>12</v>
      </c>
      <c r="DS261">
        <v>6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 t="s">
        <v>248</v>
      </c>
      <c r="EA261" t="s">
        <v>368</v>
      </c>
      <c r="EB261" t="s">
        <v>250</v>
      </c>
      <c r="EC261">
        <v>42857</v>
      </c>
      <c r="ED261">
        <v>0.35416666666666669</v>
      </c>
      <c r="EF261" t="s">
        <v>549</v>
      </c>
      <c r="EG261">
        <v>8.6467995559999995</v>
      </c>
      <c r="EH261">
        <v>77.840261900000002</v>
      </c>
      <c r="EJ261">
        <v>0</v>
      </c>
      <c r="EK261">
        <v>0</v>
      </c>
      <c r="EL261" t="s">
        <v>264</v>
      </c>
      <c r="EM261">
        <v>0.12</v>
      </c>
      <c r="EN261">
        <v>12.16020284</v>
      </c>
      <c r="EO261">
        <v>1</v>
      </c>
      <c r="EP261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2</v>
      </c>
      <c r="EW261">
        <v>0</v>
      </c>
      <c r="EZ261">
        <v>1</v>
      </c>
      <c r="FA261">
        <v>0</v>
      </c>
      <c r="FB261">
        <v>0</v>
      </c>
      <c r="FC261">
        <v>0</v>
      </c>
      <c r="FG261">
        <v>0.5</v>
      </c>
      <c r="FH261">
        <v>6.0801014220000003</v>
      </c>
      <c r="FI261">
        <v>6.0801014220000003</v>
      </c>
      <c r="FJ261">
        <v>1</v>
      </c>
      <c r="GB261">
        <v>1</v>
      </c>
      <c r="GC261">
        <v>0.5</v>
      </c>
      <c r="GD261">
        <v>6.0801014200000001</v>
      </c>
      <c r="GK261">
        <v>1</v>
      </c>
      <c r="HH261">
        <v>0</v>
      </c>
      <c r="HK261">
        <v>1</v>
      </c>
      <c r="HN261">
        <v>1</v>
      </c>
      <c r="IR261">
        <v>2</v>
      </c>
      <c r="IT261">
        <v>288.86686459999999</v>
      </c>
      <c r="IU261">
        <v>1</v>
      </c>
      <c r="IV261">
        <v>4</v>
      </c>
      <c r="IW261">
        <v>0</v>
      </c>
      <c r="IX261">
        <v>2.7</v>
      </c>
      <c r="IY261">
        <v>31.57</v>
      </c>
      <c r="JB261">
        <v>3.4618019999999999E-3</v>
      </c>
      <c r="JC261">
        <v>1.384721E-2</v>
      </c>
      <c r="JD261">
        <v>0</v>
      </c>
      <c r="JE261">
        <v>9.3468660000000005E-3</v>
      </c>
    </row>
    <row r="262" spans="1:266" x14ac:dyDescent="0.35">
      <c r="A262">
        <v>2017</v>
      </c>
      <c r="B262" t="s">
        <v>281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16</v>
      </c>
      <c r="AI262">
        <v>2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15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2</v>
      </c>
      <c r="DH262">
        <v>2</v>
      </c>
      <c r="DI262">
        <v>19</v>
      </c>
      <c r="DJ262">
        <v>0.18627450980392157</v>
      </c>
      <c r="DK262">
        <v>5</v>
      </c>
      <c r="DL262">
        <v>0</v>
      </c>
      <c r="DM262">
        <v>0</v>
      </c>
      <c r="DN262">
        <v>16</v>
      </c>
      <c r="DO262">
        <v>2</v>
      </c>
      <c r="DP262">
        <v>0</v>
      </c>
      <c r="DQ262">
        <v>0</v>
      </c>
      <c r="DR262">
        <v>3</v>
      </c>
      <c r="DS262">
        <v>3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 t="s">
        <v>248</v>
      </c>
      <c r="EA262" t="s">
        <v>259</v>
      </c>
      <c r="EB262" t="s">
        <v>260</v>
      </c>
      <c r="EC262">
        <v>42827</v>
      </c>
      <c r="ED262">
        <v>0.375</v>
      </c>
      <c r="EF262" t="s">
        <v>539</v>
      </c>
      <c r="EG262">
        <v>8.8153063070000002</v>
      </c>
      <c r="EH262">
        <v>77.377062710000004</v>
      </c>
      <c r="EJ262">
        <v>0</v>
      </c>
      <c r="EK262">
        <v>0</v>
      </c>
      <c r="EL262" t="s">
        <v>279</v>
      </c>
      <c r="EM262">
        <v>0</v>
      </c>
      <c r="EN262">
        <v>0</v>
      </c>
      <c r="FG262">
        <v>0.12</v>
      </c>
      <c r="FH262">
        <v>0</v>
      </c>
      <c r="FI262">
        <v>0</v>
      </c>
      <c r="FJ262">
        <v>1</v>
      </c>
      <c r="GB262">
        <v>1</v>
      </c>
      <c r="GC262">
        <v>0.12</v>
      </c>
      <c r="GD262">
        <v>0</v>
      </c>
      <c r="GE262">
        <v>1</v>
      </c>
      <c r="GF262">
        <v>1</v>
      </c>
      <c r="GG262">
        <v>1</v>
      </c>
      <c r="GI262">
        <v>3</v>
      </c>
      <c r="HI262">
        <v>1</v>
      </c>
      <c r="HM262">
        <v>1</v>
      </c>
      <c r="HU262">
        <v>1</v>
      </c>
      <c r="IR262">
        <v>3</v>
      </c>
      <c r="IT262">
        <v>203.50582940000001</v>
      </c>
      <c r="IU262">
        <v>0</v>
      </c>
      <c r="IV262">
        <v>3</v>
      </c>
      <c r="IW262">
        <v>0</v>
      </c>
      <c r="IX262">
        <v>3.54</v>
      </c>
      <c r="IY262">
        <v>66.06</v>
      </c>
      <c r="IZ262">
        <v>2</v>
      </c>
      <c r="JA262">
        <v>14</v>
      </c>
      <c r="JB262">
        <v>0</v>
      </c>
      <c r="JC262">
        <v>1.4741592E-2</v>
      </c>
      <c r="JD262">
        <v>0</v>
      </c>
      <c r="JE262">
        <v>1.7395079000000001E-2</v>
      </c>
    </row>
    <row r="263" spans="1:266" x14ac:dyDescent="0.35">
      <c r="A263">
        <v>2017</v>
      </c>
      <c r="B263" t="s">
        <v>395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8</v>
      </c>
      <c r="M263">
        <v>1</v>
      </c>
      <c r="N263">
        <v>0</v>
      </c>
      <c r="O263">
        <v>0</v>
      </c>
      <c r="P263">
        <v>0</v>
      </c>
      <c r="Q263">
        <v>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</v>
      </c>
      <c r="AG263">
        <v>0</v>
      </c>
      <c r="AH263">
        <v>12</v>
      </c>
      <c r="AI263">
        <v>4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8</v>
      </c>
      <c r="BF263">
        <v>9</v>
      </c>
      <c r="BG263">
        <v>0</v>
      </c>
      <c r="BH263">
        <v>9</v>
      </c>
      <c r="BI263">
        <v>0</v>
      </c>
      <c r="BJ263">
        <v>0</v>
      </c>
      <c r="BK263">
        <v>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8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2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46</v>
      </c>
      <c r="DH263">
        <v>8</v>
      </c>
      <c r="DI263">
        <v>58</v>
      </c>
      <c r="DJ263">
        <v>0.56862745098039214</v>
      </c>
      <c r="DK263">
        <v>12</v>
      </c>
      <c r="DL263">
        <v>0</v>
      </c>
      <c r="DM263">
        <v>0</v>
      </c>
      <c r="DN263">
        <v>32</v>
      </c>
      <c r="DO263">
        <v>6</v>
      </c>
      <c r="DP263">
        <v>12</v>
      </c>
      <c r="DQ263">
        <v>3</v>
      </c>
      <c r="DR263">
        <v>13</v>
      </c>
      <c r="DS263">
        <v>2</v>
      </c>
      <c r="DT263">
        <v>0</v>
      </c>
      <c r="DU263">
        <v>0</v>
      </c>
      <c r="DV263">
        <v>1</v>
      </c>
      <c r="DW263">
        <v>1</v>
      </c>
      <c r="DX263">
        <v>0</v>
      </c>
      <c r="DY263">
        <v>0</v>
      </c>
      <c r="DZ263" t="s">
        <v>248</v>
      </c>
      <c r="EA263" t="s">
        <v>325</v>
      </c>
      <c r="EB263" t="s">
        <v>260</v>
      </c>
      <c r="EC263">
        <v>42827</v>
      </c>
      <c r="ED263">
        <v>0.46249999999999997</v>
      </c>
      <c r="EF263" t="s">
        <v>549</v>
      </c>
      <c r="EG263">
        <v>8.354075774</v>
      </c>
      <c r="EH263">
        <v>77.755751410000002</v>
      </c>
      <c r="EJ263">
        <v>0</v>
      </c>
      <c r="EK263">
        <v>0</v>
      </c>
      <c r="EL263" t="s">
        <v>279</v>
      </c>
      <c r="EM263">
        <v>0.12</v>
      </c>
      <c r="EN263">
        <v>12.8805209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Z263">
        <v>1</v>
      </c>
      <c r="FA263">
        <v>1</v>
      </c>
      <c r="FB263">
        <v>0</v>
      </c>
      <c r="FC263">
        <v>0</v>
      </c>
      <c r="FD263">
        <v>2</v>
      </c>
      <c r="FE263">
        <v>1</v>
      </c>
      <c r="FF263">
        <v>0</v>
      </c>
      <c r="FG263">
        <v>0.12</v>
      </c>
      <c r="FH263">
        <v>1.5456625079999999</v>
      </c>
      <c r="FI263">
        <v>11.3348584</v>
      </c>
      <c r="FM263">
        <v>1</v>
      </c>
      <c r="GB263">
        <v>1</v>
      </c>
      <c r="GK263">
        <v>1</v>
      </c>
      <c r="HC263">
        <v>11</v>
      </c>
      <c r="HD263">
        <v>80</v>
      </c>
      <c r="HE263">
        <v>0</v>
      </c>
      <c r="HG263">
        <v>91</v>
      </c>
      <c r="HH263">
        <v>3</v>
      </c>
      <c r="HK263">
        <v>1</v>
      </c>
      <c r="IR263">
        <v>1</v>
      </c>
      <c r="IT263">
        <v>358.6386463</v>
      </c>
      <c r="IU263">
        <v>0</v>
      </c>
      <c r="IV263">
        <v>2</v>
      </c>
      <c r="IW263">
        <v>0</v>
      </c>
      <c r="IX263">
        <v>1.74</v>
      </c>
      <c r="IY263">
        <v>14.24</v>
      </c>
      <c r="JB263">
        <v>0</v>
      </c>
      <c r="JC263">
        <v>5.5766440000000004E-3</v>
      </c>
      <c r="JD263">
        <v>0</v>
      </c>
      <c r="JE263">
        <v>4.8516799999999997E-3</v>
      </c>
    </row>
    <row r="264" spans="1:266" x14ac:dyDescent="0.35">
      <c r="A264">
        <v>2017</v>
      </c>
      <c r="B264" t="s">
        <v>285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38</v>
      </c>
      <c r="I264">
        <v>0</v>
      </c>
      <c r="J264">
        <v>0</v>
      </c>
      <c r="K264">
        <v>0</v>
      </c>
      <c r="L264">
        <v>2</v>
      </c>
      <c r="M264">
        <v>0</v>
      </c>
      <c r="N264">
        <v>0</v>
      </c>
      <c r="O264">
        <v>0</v>
      </c>
      <c r="P264">
        <v>0</v>
      </c>
      <c r="Q264">
        <v>34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31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2</v>
      </c>
      <c r="BD264">
        <v>0</v>
      </c>
      <c r="BE264">
        <v>43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43</v>
      </c>
      <c r="BM264">
        <v>2</v>
      </c>
      <c r="BN264">
        <v>0</v>
      </c>
      <c r="BO264">
        <v>4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</v>
      </c>
      <c r="BZ264">
        <v>0</v>
      </c>
      <c r="CA264">
        <v>0</v>
      </c>
      <c r="CB264">
        <v>0</v>
      </c>
      <c r="CC264">
        <v>0</v>
      </c>
      <c r="CD264">
        <v>5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34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2</v>
      </c>
      <c r="DF264">
        <v>0</v>
      </c>
      <c r="DG264">
        <v>153</v>
      </c>
      <c r="DH264">
        <v>8</v>
      </c>
      <c r="DI264">
        <v>197</v>
      </c>
      <c r="DJ264">
        <v>1.9313725490196079</v>
      </c>
      <c r="DK264">
        <v>11</v>
      </c>
      <c r="DL264">
        <v>0</v>
      </c>
      <c r="DM264">
        <v>0</v>
      </c>
      <c r="DN264">
        <v>3</v>
      </c>
      <c r="DO264">
        <v>2</v>
      </c>
      <c r="DP264">
        <v>5</v>
      </c>
      <c r="DQ264">
        <v>1</v>
      </c>
      <c r="DR264">
        <v>153</v>
      </c>
      <c r="DS264">
        <v>7</v>
      </c>
      <c r="DT264">
        <v>2</v>
      </c>
      <c r="DU264">
        <v>1</v>
      </c>
      <c r="DV264">
        <v>0</v>
      </c>
      <c r="DW264">
        <v>0</v>
      </c>
      <c r="DX264">
        <v>0</v>
      </c>
      <c r="DY264">
        <v>0</v>
      </c>
      <c r="DZ264" t="s">
        <v>248</v>
      </c>
      <c r="EA264" t="s">
        <v>286</v>
      </c>
      <c r="EB264" t="s">
        <v>260</v>
      </c>
      <c r="EC264">
        <v>42827</v>
      </c>
      <c r="ED264">
        <v>0.65625</v>
      </c>
      <c r="EE264">
        <v>0.71527777777777779</v>
      </c>
      <c r="EF264" t="s">
        <v>546</v>
      </c>
      <c r="EG264">
        <v>8.8436637680000008</v>
      </c>
      <c r="EH264">
        <v>77.63382876</v>
      </c>
      <c r="EJ264">
        <v>0</v>
      </c>
      <c r="EK264">
        <v>0</v>
      </c>
      <c r="EM264">
        <v>0.12</v>
      </c>
      <c r="EN264">
        <v>15.01539481</v>
      </c>
      <c r="FG264">
        <v>0.25</v>
      </c>
      <c r="FH264">
        <v>3.7538487030000001</v>
      </c>
      <c r="FI264">
        <v>11.261546109999999</v>
      </c>
      <c r="IT264">
        <v>340.39182099999999</v>
      </c>
      <c r="IU264">
        <v>0</v>
      </c>
      <c r="IV264">
        <v>2</v>
      </c>
      <c r="IW264">
        <v>2</v>
      </c>
      <c r="IX264">
        <v>1.871</v>
      </c>
      <c r="IY264">
        <v>58.26</v>
      </c>
      <c r="JB264">
        <v>0</v>
      </c>
      <c r="JC264">
        <v>5.8755819999999999E-3</v>
      </c>
      <c r="JD264">
        <v>5.8755819999999999E-3</v>
      </c>
      <c r="JE264">
        <v>5.4966069999999997E-3</v>
      </c>
    </row>
    <row r="265" spans="1:266" x14ac:dyDescent="0.35">
      <c r="A265">
        <v>2017</v>
      </c>
      <c r="B265" t="s">
        <v>449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6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7</v>
      </c>
      <c r="DH265">
        <v>2</v>
      </c>
      <c r="DI265">
        <v>8</v>
      </c>
      <c r="DJ265">
        <v>7.8431372549019607E-2</v>
      </c>
      <c r="DK265">
        <v>3</v>
      </c>
      <c r="DL265">
        <v>0</v>
      </c>
      <c r="DM265">
        <v>0</v>
      </c>
      <c r="DN265">
        <v>1</v>
      </c>
      <c r="DO265">
        <v>1</v>
      </c>
      <c r="DP265">
        <v>0</v>
      </c>
      <c r="DQ265">
        <v>0</v>
      </c>
      <c r="DR265">
        <v>6</v>
      </c>
      <c r="DS265">
        <v>1</v>
      </c>
      <c r="DT265">
        <v>0</v>
      </c>
      <c r="DU265">
        <v>0</v>
      </c>
      <c r="DV265">
        <v>1</v>
      </c>
      <c r="DW265">
        <v>1</v>
      </c>
      <c r="DX265">
        <v>0</v>
      </c>
      <c r="DY265">
        <v>0</v>
      </c>
      <c r="DZ265" t="s">
        <v>248</v>
      </c>
      <c r="EA265" t="s">
        <v>286</v>
      </c>
      <c r="EB265" t="s">
        <v>260</v>
      </c>
      <c r="EC265">
        <v>42827</v>
      </c>
      <c r="ED265">
        <v>0.75</v>
      </c>
      <c r="EE265">
        <v>0.75694444444444453</v>
      </c>
      <c r="EF265" t="s">
        <v>546</v>
      </c>
      <c r="EG265">
        <v>8.8360000000000003</v>
      </c>
      <c r="EH265">
        <v>77.564133999999996</v>
      </c>
      <c r="EJ265">
        <v>0</v>
      </c>
      <c r="EK265">
        <v>0</v>
      </c>
      <c r="EM265">
        <v>0</v>
      </c>
      <c r="EN265">
        <v>0</v>
      </c>
      <c r="FG265">
        <v>0.5</v>
      </c>
      <c r="FH265">
        <v>0</v>
      </c>
      <c r="FI265">
        <v>0</v>
      </c>
      <c r="IT265">
        <v>386.46799650000003</v>
      </c>
      <c r="IU265">
        <v>0</v>
      </c>
      <c r="IV265">
        <v>1</v>
      </c>
      <c r="IW265">
        <v>0</v>
      </c>
      <c r="IX265">
        <v>2.1</v>
      </c>
      <c r="IY265">
        <v>65.599999999999994</v>
      </c>
      <c r="JB265">
        <v>0</v>
      </c>
      <c r="JC265">
        <v>2.5875360000000001E-3</v>
      </c>
      <c r="JD265">
        <v>0</v>
      </c>
      <c r="JE265">
        <v>5.4338260000000001E-3</v>
      </c>
      <c r="JF265" t="s">
        <v>451</v>
      </c>
    </row>
    <row r="266" spans="1:266" x14ac:dyDescent="0.35">
      <c r="A266">
        <v>2017</v>
      </c>
      <c r="B266" t="s">
        <v>288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18</v>
      </c>
      <c r="DH266">
        <v>1</v>
      </c>
      <c r="DI266">
        <v>18</v>
      </c>
      <c r="DJ266">
        <v>0.17647058823529413</v>
      </c>
      <c r="DK266">
        <v>1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18</v>
      </c>
      <c r="DS266">
        <v>1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 t="s">
        <v>248</v>
      </c>
      <c r="EA266" t="s">
        <v>253</v>
      </c>
      <c r="EB266" t="s">
        <v>250</v>
      </c>
      <c r="EC266">
        <v>42827</v>
      </c>
      <c r="ED266">
        <v>0.48958333333333331</v>
      </c>
      <c r="EE266">
        <v>0.51041666666666663</v>
      </c>
      <c r="EG266">
        <v>8.560671116</v>
      </c>
      <c r="EH266">
        <v>78.054442539999997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GE266">
        <v>4</v>
      </c>
      <c r="GF266">
        <v>5</v>
      </c>
      <c r="GG266">
        <v>4</v>
      </c>
      <c r="GI266">
        <v>3</v>
      </c>
      <c r="HC266">
        <v>0</v>
      </c>
      <c r="HE266">
        <v>0</v>
      </c>
      <c r="HG266">
        <v>0</v>
      </c>
      <c r="HH266">
        <v>0</v>
      </c>
      <c r="IT266">
        <v>364.47604380000001</v>
      </c>
      <c r="IU266">
        <v>1</v>
      </c>
      <c r="IV266">
        <v>5</v>
      </c>
      <c r="IW266">
        <v>0</v>
      </c>
      <c r="IX266">
        <v>0</v>
      </c>
      <c r="IY266">
        <v>5.67</v>
      </c>
      <c r="JB266">
        <v>2.7436650000000002E-3</v>
      </c>
      <c r="JC266">
        <v>1.3718322999999999E-2</v>
      </c>
      <c r="JD266">
        <v>0</v>
      </c>
      <c r="JE266">
        <v>0</v>
      </c>
    </row>
    <row r="267" spans="1:266" x14ac:dyDescent="0.35">
      <c r="A267">
        <v>2017</v>
      </c>
      <c r="B267" t="s">
        <v>291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31</v>
      </c>
      <c r="AE267">
        <v>0</v>
      </c>
      <c r="AF267">
        <v>0</v>
      </c>
      <c r="AG267">
        <v>2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41</v>
      </c>
      <c r="BA267">
        <v>0</v>
      </c>
      <c r="BB267">
        <v>0</v>
      </c>
      <c r="BC267">
        <v>7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4</v>
      </c>
      <c r="BL267">
        <v>157</v>
      </c>
      <c r="BM267">
        <v>5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0</v>
      </c>
      <c r="BU267">
        <v>2</v>
      </c>
      <c r="BV267">
        <v>1</v>
      </c>
      <c r="BW267">
        <v>0</v>
      </c>
      <c r="BX267">
        <v>0</v>
      </c>
      <c r="BY267">
        <v>13</v>
      </c>
      <c r="BZ267">
        <v>0</v>
      </c>
      <c r="CA267">
        <v>0</v>
      </c>
      <c r="CB267">
        <v>0</v>
      </c>
      <c r="CC267">
        <v>0</v>
      </c>
      <c r="CD267">
        <v>80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52</v>
      </c>
      <c r="DH267">
        <v>4</v>
      </c>
      <c r="DI267">
        <v>212</v>
      </c>
      <c r="DJ267">
        <v>2.0784313725490198</v>
      </c>
      <c r="DK267">
        <v>11</v>
      </c>
      <c r="DL267">
        <v>1</v>
      </c>
      <c r="DM267">
        <v>1</v>
      </c>
      <c r="DN267">
        <v>33</v>
      </c>
      <c r="DO267">
        <v>3</v>
      </c>
      <c r="DP267">
        <v>111</v>
      </c>
      <c r="DQ267">
        <v>2</v>
      </c>
      <c r="DR267">
        <v>13</v>
      </c>
      <c r="DS267">
        <v>1</v>
      </c>
      <c r="DT267">
        <v>7</v>
      </c>
      <c r="DU267">
        <v>1</v>
      </c>
      <c r="DV267">
        <v>0</v>
      </c>
      <c r="DW267">
        <v>0</v>
      </c>
      <c r="DX267">
        <v>47</v>
      </c>
      <c r="DY267">
        <v>3</v>
      </c>
      <c r="DZ267" t="s">
        <v>248</v>
      </c>
      <c r="EA267" t="s">
        <v>292</v>
      </c>
      <c r="EB267" t="s">
        <v>260</v>
      </c>
      <c r="EC267">
        <v>42827</v>
      </c>
      <c r="EG267">
        <v>8.7384001310000006</v>
      </c>
      <c r="EH267">
        <v>77.520133229999999</v>
      </c>
      <c r="EI267" t="s">
        <v>363</v>
      </c>
      <c r="IT267">
        <v>196.8661123</v>
      </c>
      <c r="IU267">
        <v>2</v>
      </c>
      <c r="IV267">
        <v>2</v>
      </c>
      <c r="IW267">
        <v>0</v>
      </c>
      <c r="IX267">
        <v>3.12</v>
      </c>
      <c r="IY267">
        <v>68.83</v>
      </c>
      <c r="IZ267">
        <v>7</v>
      </c>
      <c r="JA267">
        <v>11</v>
      </c>
      <c r="JB267">
        <v>1.0159189000000001E-2</v>
      </c>
      <c r="JC267">
        <v>1.0159189000000001E-2</v>
      </c>
      <c r="JD267">
        <v>0</v>
      </c>
      <c r="JE267">
        <v>1.5848335000000002E-2</v>
      </c>
    </row>
    <row r="268" spans="1:266" x14ac:dyDescent="0.35">
      <c r="A268">
        <v>2017</v>
      </c>
      <c r="B268" t="s">
        <v>293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4</v>
      </c>
      <c r="I268">
        <v>0</v>
      </c>
      <c r="J268">
        <v>4</v>
      </c>
      <c r="K268">
        <v>7</v>
      </c>
      <c r="L268">
        <v>103</v>
      </c>
      <c r="M268">
        <v>1</v>
      </c>
      <c r="N268">
        <v>1</v>
      </c>
      <c r="O268">
        <v>5</v>
      </c>
      <c r="P268">
        <v>0</v>
      </c>
      <c r="Q268">
        <v>0</v>
      </c>
      <c r="R268">
        <v>0</v>
      </c>
      <c r="S268">
        <v>1</v>
      </c>
      <c r="T268">
        <v>4</v>
      </c>
      <c r="U268">
        <v>0</v>
      </c>
      <c r="V268">
        <v>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8</v>
      </c>
      <c r="AG268">
        <v>0</v>
      </c>
      <c r="AH268">
        <v>97</v>
      </c>
      <c r="AI268">
        <v>12</v>
      </c>
      <c r="AJ268">
        <v>0</v>
      </c>
      <c r="AK268">
        <v>0</v>
      </c>
      <c r="AL268">
        <v>23</v>
      </c>
      <c r="AM268">
        <v>0</v>
      </c>
      <c r="AN268">
        <v>0</v>
      </c>
      <c r="AO268">
        <v>0</v>
      </c>
      <c r="AP268">
        <v>0</v>
      </c>
      <c r="AQ268">
        <v>63</v>
      </c>
      <c r="AR268">
        <v>7</v>
      </c>
      <c r="AS268">
        <v>0</v>
      </c>
      <c r="AT268">
        <v>11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4</v>
      </c>
      <c r="BC268">
        <v>2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24</v>
      </c>
      <c r="BM268">
        <v>7</v>
      </c>
      <c r="BN268">
        <v>0</v>
      </c>
      <c r="BO268">
        <v>0</v>
      </c>
      <c r="BP268">
        <v>0</v>
      </c>
      <c r="BQ268">
        <v>4</v>
      </c>
      <c r="BR268">
        <v>2</v>
      </c>
      <c r="BS268">
        <v>0</v>
      </c>
      <c r="BT268">
        <v>0</v>
      </c>
      <c r="BU268">
        <v>39</v>
      </c>
      <c r="BV268">
        <v>2</v>
      </c>
      <c r="BW268">
        <v>2</v>
      </c>
      <c r="BX268">
        <v>34</v>
      </c>
      <c r="BY268">
        <v>2</v>
      </c>
      <c r="BZ268">
        <v>2</v>
      </c>
      <c r="CA268">
        <v>0</v>
      </c>
      <c r="CB268">
        <v>0</v>
      </c>
      <c r="CC268">
        <v>0</v>
      </c>
      <c r="CD268">
        <v>7</v>
      </c>
      <c r="CE268">
        <v>2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50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2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204</v>
      </c>
      <c r="DH268">
        <v>9</v>
      </c>
      <c r="DI268">
        <v>364</v>
      </c>
      <c r="DJ268">
        <v>3.5686274509803924</v>
      </c>
      <c r="DK268">
        <v>30</v>
      </c>
      <c r="DL268">
        <v>45</v>
      </c>
      <c r="DM268">
        <v>4</v>
      </c>
      <c r="DN268">
        <v>197</v>
      </c>
      <c r="DO268">
        <v>9</v>
      </c>
      <c r="DP268">
        <v>45</v>
      </c>
      <c r="DQ268">
        <v>7</v>
      </c>
      <c r="DR268">
        <v>13</v>
      </c>
      <c r="DS268">
        <v>3</v>
      </c>
      <c r="DT268">
        <v>7</v>
      </c>
      <c r="DU268">
        <v>4</v>
      </c>
      <c r="DV268">
        <v>1</v>
      </c>
      <c r="DW268">
        <v>1</v>
      </c>
      <c r="DX268">
        <v>6</v>
      </c>
      <c r="DY268">
        <v>2</v>
      </c>
      <c r="DZ268" t="s">
        <v>248</v>
      </c>
      <c r="EA268" t="s">
        <v>273</v>
      </c>
      <c r="EB268" t="s">
        <v>250</v>
      </c>
      <c r="EC268">
        <v>42827</v>
      </c>
      <c r="ED268">
        <v>0.30208333333333331</v>
      </c>
      <c r="EE268">
        <v>0.36458333333333331</v>
      </c>
      <c r="EF268" t="s">
        <v>546</v>
      </c>
      <c r="EG268">
        <v>8.7349805810000003</v>
      </c>
      <c r="EH268">
        <v>77.691206390000005</v>
      </c>
      <c r="EJ268">
        <v>0</v>
      </c>
      <c r="EK268">
        <v>1</v>
      </c>
      <c r="EL268" t="s">
        <v>301</v>
      </c>
      <c r="EM268">
        <v>0.75</v>
      </c>
      <c r="EN268">
        <v>42.500599129999998</v>
      </c>
      <c r="EO268">
        <v>0</v>
      </c>
      <c r="EP268">
        <v>0</v>
      </c>
      <c r="EQ268">
        <v>1</v>
      </c>
      <c r="ER268">
        <v>0</v>
      </c>
      <c r="ES268">
        <v>0</v>
      </c>
      <c r="ET268">
        <v>0</v>
      </c>
      <c r="EU268">
        <v>0</v>
      </c>
      <c r="EV268">
        <v>1</v>
      </c>
      <c r="FD268">
        <v>1</v>
      </c>
      <c r="FE268">
        <v>1</v>
      </c>
      <c r="FF268">
        <v>0</v>
      </c>
      <c r="FG268">
        <v>0.12</v>
      </c>
      <c r="FH268">
        <v>5.1000718950000001</v>
      </c>
      <c r="FI268">
        <v>37.400527230000002</v>
      </c>
      <c r="FJ268">
        <v>1</v>
      </c>
      <c r="GB268">
        <v>1</v>
      </c>
      <c r="GC268">
        <v>0.75</v>
      </c>
      <c r="GD268">
        <v>31.87544935</v>
      </c>
      <c r="GE268">
        <v>3</v>
      </c>
      <c r="GF268">
        <v>3</v>
      </c>
      <c r="GI268">
        <v>2</v>
      </c>
      <c r="GK268">
        <v>1</v>
      </c>
      <c r="HC268">
        <v>0</v>
      </c>
      <c r="HD268">
        <v>0</v>
      </c>
      <c r="HE268">
        <v>0</v>
      </c>
      <c r="HG268">
        <v>0</v>
      </c>
      <c r="HH268">
        <v>2</v>
      </c>
      <c r="IT268">
        <v>272.3746572</v>
      </c>
      <c r="IU268">
        <v>3</v>
      </c>
      <c r="IV268">
        <v>1</v>
      </c>
      <c r="IW268">
        <v>0</v>
      </c>
      <c r="IX268">
        <v>6.79</v>
      </c>
      <c r="IY268">
        <v>49</v>
      </c>
      <c r="JB268">
        <v>1.1014240999999999E-2</v>
      </c>
      <c r="JC268">
        <v>3.671414E-3</v>
      </c>
      <c r="JD268">
        <v>0</v>
      </c>
      <c r="JE268">
        <v>2.4928898000000001E-2</v>
      </c>
      <c r="JF268" t="s">
        <v>296</v>
      </c>
    </row>
    <row r="269" spans="1:266" x14ac:dyDescent="0.35">
      <c r="A269">
        <v>2017</v>
      </c>
      <c r="B269" t="s">
        <v>304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3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1</v>
      </c>
      <c r="DI269">
        <v>4</v>
      </c>
      <c r="DJ269">
        <v>3.9215686274509803E-2</v>
      </c>
      <c r="DK269">
        <v>2</v>
      </c>
      <c r="DL269">
        <v>0</v>
      </c>
      <c r="DM269">
        <v>0</v>
      </c>
      <c r="DN269">
        <v>3</v>
      </c>
      <c r="DO269">
        <v>1</v>
      </c>
      <c r="DP269">
        <v>0</v>
      </c>
      <c r="DQ269">
        <v>0</v>
      </c>
      <c r="DR269">
        <v>1</v>
      </c>
      <c r="DS269">
        <v>1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 t="s">
        <v>248</v>
      </c>
      <c r="EA269" t="s">
        <v>305</v>
      </c>
      <c r="EB269" t="s">
        <v>260</v>
      </c>
      <c r="EC269">
        <v>42827</v>
      </c>
      <c r="ED269">
        <v>0.32291666666666669</v>
      </c>
      <c r="EF269" t="s">
        <v>544</v>
      </c>
      <c r="EG269">
        <v>8.5010144850000007</v>
      </c>
      <c r="EH269">
        <v>77.655967219999994</v>
      </c>
      <c r="EJ269">
        <v>0</v>
      </c>
      <c r="EK269">
        <v>1</v>
      </c>
      <c r="EL269" t="s">
        <v>255</v>
      </c>
      <c r="EM269">
        <v>0</v>
      </c>
      <c r="EN269">
        <v>0</v>
      </c>
      <c r="EW269">
        <v>0</v>
      </c>
      <c r="EZ269">
        <v>0</v>
      </c>
      <c r="FB269">
        <v>0</v>
      </c>
      <c r="FC269">
        <v>0</v>
      </c>
      <c r="FD269">
        <v>0</v>
      </c>
      <c r="FE269">
        <v>1</v>
      </c>
      <c r="FF269" t="s">
        <v>555</v>
      </c>
      <c r="FG269">
        <v>0</v>
      </c>
      <c r="FH269">
        <v>0</v>
      </c>
      <c r="FI269">
        <v>0</v>
      </c>
      <c r="FJ269">
        <v>1</v>
      </c>
      <c r="GB269">
        <v>1</v>
      </c>
      <c r="GC269">
        <v>0.12</v>
      </c>
      <c r="GD269">
        <v>0</v>
      </c>
      <c r="GK269">
        <v>0</v>
      </c>
      <c r="HC269">
        <v>0</v>
      </c>
      <c r="HE269">
        <v>0</v>
      </c>
      <c r="HG269">
        <v>0</v>
      </c>
      <c r="HH269">
        <v>2</v>
      </c>
      <c r="HI269">
        <v>1</v>
      </c>
      <c r="HN269">
        <v>1</v>
      </c>
      <c r="IR269">
        <v>2</v>
      </c>
      <c r="IT269">
        <v>409.98050239999998</v>
      </c>
      <c r="IU269">
        <v>2</v>
      </c>
      <c r="IV269">
        <v>4</v>
      </c>
      <c r="IW269">
        <v>0</v>
      </c>
      <c r="IX269">
        <v>6.99</v>
      </c>
      <c r="IY269">
        <v>51.87</v>
      </c>
      <c r="JB269">
        <v>4.8782809999999999E-3</v>
      </c>
      <c r="JC269">
        <v>9.7565619999999999E-3</v>
      </c>
      <c r="JD269">
        <v>0</v>
      </c>
      <c r="JE269">
        <v>1.7049590999999999E-2</v>
      </c>
    </row>
    <row r="270" spans="1:266" x14ac:dyDescent="0.35">
      <c r="A270">
        <v>2017</v>
      </c>
      <c r="B270" t="s">
        <v>455</v>
      </c>
      <c r="C270">
        <v>0</v>
      </c>
      <c r="D270">
        <v>0</v>
      </c>
      <c r="E270">
        <v>15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2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2</v>
      </c>
      <c r="BC270">
        <v>0</v>
      </c>
      <c r="BD270">
        <v>0</v>
      </c>
      <c r="BE270">
        <v>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15</v>
      </c>
      <c r="BV270">
        <v>1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4</v>
      </c>
      <c r="DH270">
        <v>2</v>
      </c>
      <c r="DI270">
        <v>21</v>
      </c>
      <c r="DJ270">
        <v>0.20588235294117646</v>
      </c>
      <c r="DK270">
        <v>4</v>
      </c>
      <c r="DL270">
        <v>0</v>
      </c>
      <c r="DM270">
        <v>0</v>
      </c>
      <c r="DN270">
        <v>4</v>
      </c>
      <c r="DO270">
        <v>2</v>
      </c>
      <c r="DP270">
        <v>0</v>
      </c>
      <c r="DQ270">
        <v>0</v>
      </c>
      <c r="DR270">
        <v>17</v>
      </c>
      <c r="DS270">
        <v>2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 t="s">
        <v>248</v>
      </c>
      <c r="EA270" t="s">
        <v>305</v>
      </c>
      <c r="EB270" t="s">
        <v>260</v>
      </c>
      <c r="EC270">
        <v>42827</v>
      </c>
      <c r="ED270">
        <v>0.34166666666666662</v>
      </c>
      <c r="EF270" t="s">
        <v>544</v>
      </c>
      <c r="EG270">
        <v>8.4986683109999994</v>
      </c>
      <c r="EH270">
        <v>77.592115719999995</v>
      </c>
      <c r="EJ270">
        <v>0</v>
      </c>
      <c r="EK270">
        <v>0</v>
      </c>
      <c r="EL270" t="s">
        <v>255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1</v>
      </c>
      <c r="EZ270">
        <v>0</v>
      </c>
      <c r="FA270">
        <v>0</v>
      </c>
      <c r="FB270">
        <v>0</v>
      </c>
      <c r="FC270">
        <v>0</v>
      </c>
      <c r="FG270">
        <v>0.5</v>
      </c>
      <c r="FH270">
        <v>0</v>
      </c>
      <c r="FI270">
        <v>0</v>
      </c>
      <c r="FJ270">
        <v>1</v>
      </c>
      <c r="GB270">
        <v>1</v>
      </c>
      <c r="GC270">
        <v>0.5</v>
      </c>
      <c r="GD270">
        <v>0</v>
      </c>
      <c r="GK270">
        <v>1</v>
      </c>
      <c r="HH270">
        <v>0</v>
      </c>
      <c r="HN270">
        <v>1</v>
      </c>
      <c r="IR270">
        <v>1</v>
      </c>
      <c r="IT270">
        <v>306.64439479999999</v>
      </c>
      <c r="IU270">
        <v>2</v>
      </c>
      <c r="IV270">
        <v>1</v>
      </c>
      <c r="IW270">
        <v>0</v>
      </c>
      <c r="IX270">
        <v>2.31</v>
      </c>
      <c r="IY270">
        <v>38.19</v>
      </c>
      <c r="JB270">
        <v>6.5222129999999998E-3</v>
      </c>
      <c r="JC270">
        <v>3.2611060000000002E-3</v>
      </c>
      <c r="JD270">
        <v>0</v>
      </c>
      <c r="JE270">
        <v>7.5331560000000001E-3</v>
      </c>
      <c r="JF270" t="s">
        <v>456</v>
      </c>
    </row>
    <row r="271" spans="1:266" x14ac:dyDescent="0.35">
      <c r="A271">
        <v>2017</v>
      </c>
      <c r="B271" t="s">
        <v>399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8</v>
      </c>
      <c r="M271">
        <v>1</v>
      </c>
      <c r="N271">
        <v>0</v>
      </c>
      <c r="O271">
        <v>0</v>
      </c>
      <c r="P271">
        <v>0</v>
      </c>
      <c r="Q271">
        <v>15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10</v>
      </c>
      <c r="AI271">
        <v>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6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4</v>
      </c>
      <c r="BM271">
        <v>1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4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7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33</v>
      </c>
      <c r="DH271">
        <v>5</v>
      </c>
      <c r="DI271">
        <v>48</v>
      </c>
      <c r="DJ271">
        <v>0.47058823529411764</v>
      </c>
      <c r="DK271">
        <v>11</v>
      </c>
      <c r="DL271">
        <v>0</v>
      </c>
      <c r="DM271">
        <v>0</v>
      </c>
      <c r="DN271">
        <v>15</v>
      </c>
      <c r="DO271">
        <v>3</v>
      </c>
      <c r="DP271">
        <v>6</v>
      </c>
      <c r="DQ271">
        <v>3</v>
      </c>
      <c r="DR271">
        <v>17</v>
      </c>
      <c r="DS271">
        <v>3</v>
      </c>
      <c r="DT271">
        <v>1</v>
      </c>
      <c r="DU271">
        <v>1</v>
      </c>
      <c r="DV271">
        <v>1</v>
      </c>
      <c r="DW271">
        <v>1</v>
      </c>
      <c r="DX271">
        <v>0</v>
      </c>
      <c r="DY271">
        <v>0</v>
      </c>
      <c r="DZ271" t="s">
        <v>248</v>
      </c>
      <c r="EA271" t="s">
        <v>273</v>
      </c>
      <c r="EB271" t="s">
        <v>250</v>
      </c>
      <c r="EC271">
        <v>42827</v>
      </c>
      <c r="ED271">
        <v>0.4201388888888889</v>
      </c>
      <c r="EE271">
        <v>0.44097222222222227</v>
      </c>
      <c r="EF271" t="s">
        <v>546</v>
      </c>
      <c r="EG271">
        <v>8.790950638</v>
      </c>
      <c r="EH271">
        <v>77.767012050000005</v>
      </c>
      <c r="EJ271">
        <v>0</v>
      </c>
      <c r="EK271">
        <v>0</v>
      </c>
      <c r="FG271">
        <v>0.12</v>
      </c>
      <c r="FH271">
        <v>0</v>
      </c>
      <c r="FI271">
        <v>0</v>
      </c>
      <c r="IT271">
        <v>232.3494997</v>
      </c>
      <c r="IU271">
        <v>2</v>
      </c>
      <c r="IV271">
        <v>3</v>
      </c>
      <c r="IW271">
        <v>0</v>
      </c>
      <c r="IX271">
        <v>2.15</v>
      </c>
      <c r="IY271">
        <v>43.05</v>
      </c>
      <c r="JB271">
        <v>8.6077219999999999E-3</v>
      </c>
      <c r="JC271">
        <v>1.2911584E-2</v>
      </c>
      <c r="JD271">
        <v>0</v>
      </c>
      <c r="JE271">
        <v>9.2533019999999997E-3</v>
      </c>
    </row>
    <row r="272" spans="1:266" x14ac:dyDescent="0.35">
      <c r="A272">
        <v>2017</v>
      </c>
      <c r="B272" t="s">
        <v>371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94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3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44</v>
      </c>
      <c r="DF272">
        <v>0</v>
      </c>
      <c r="DG272">
        <v>139</v>
      </c>
      <c r="DH272">
        <v>3</v>
      </c>
      <c r="DI272">
        <v>142</v>
      </c>
      <c r="DJ272">
        <v>1.392156862745098</v>
      </c>
      <c r="DK272">
        <v>4</v>
      </c>
      <c r="DL272">
        <v>0</v>
      </c>
      <c r="DM272">
        <v>0</v>
      </c>
      <c r="DN272">
        <v>0</v>
      </c>
      <c r="DO272">
        <v>0</v>
      </c>
      <c r="DP272">
        <v>1</v>
      </c>
      <c r="DQ272">
        <v>1</v>
      </c>
      <c r="DR272">
        <v>141</v>
      </c>
      <c r="DS272">
        <v>3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 t="s">
        <v>248</v>
      </c>
      <c r="EA272" t="s">
        <v>249</v>
      </c>
      <c r="EB272" t="s">
        <v>250</v>
      </c>
      <c r="EC272">
        <v>42827</v>
      </c>
      <c r="ED272">
        <v>0.375</v>
      </c>
      <c r="EE272">
        <v>0.40625</v>
      </c>
      <c r="EF272" t="s">
        <v>542</v>
      </c>
      <c r="EG272">
        <v>8.6514819060000008</v>
      </c>
      <c r="EH272">
        <v>77.984866299999993</v>
      </c>
      <c r="EI272" t="s">
        <v>556</v>
      </c>
      <c r="EJ272">
        <v>0</v>
      </c>
      <c r="EK272">
        <v>0</v>
      </c>
      <c r="EL272" t="s">
        <v>551</v>
      </c>
      <c r="EM272">
        <v>0.12</v>
      </c>
      <c r="EN272">
        <v>47.435347149999998</v>
      </c>
      <c r="EW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0.12</v>
      </c>
      <c r="FH272">
        <v>5.6922416580000004</v>
      </c>
      <c r="FI272">
        <v>41.743105489999998</v>
      </c>
      <c r="FL272">
        <v>1</v>
      </c>
      <c r="FS272">
        <v>1</v>
      </c>
      <c r="GB272">
        <v>2</v>
      </c>
      <c r="GC272">
        <v>0.12</v>
      </c>
      <c r="GD272">
        <v>5.6922416580000004</v>
      </c>
      <c r="GK272">
        <v>1</v>
      </c>
      <c r="HC272">
        <v>16</v>
      </c>
      <c r="HD272">
        <v>80</v>
      </c>
      <c r="HE272">
        <v>0</v>
      </c>
      <c r="HG272">
        <v>96</v>
      </c>
      <c r="HH272">
        <v>0</v>
      </c>
      <c r="HK272">
        <v>1</v>
      </c>
      <c r="HM272">
        <v>1</v>
      </c>
      <c r="IR272">
        <v>2</v>
      </c>
      <c r="IT272">
        <v>682.78249979999998</v>
      </c>
      <c r="IU272">
        <v>1</v>
      </c>
      <c r="IV272">
        <v>5</v>
      </c>
      <c r="IW272">
        <v>0</v>
      </c>
      <c r="IX272">
        <v>4.55</v>
      </c>
      <c r="IY272">
        <v>15.92</v>
      </c>
      <c r="JB272">
        <v>1.464595E-3</v>
      </c>
      <c r="JC272">
        <v>7.3229760000000001E-3</v>
      </c>
      <c r="JD272">
        <v>0</v>
      </c>
      <c r="JE272">
        <v>6.6639079999999996E-3</v>
      </c>
    </row>
    <row r="273" spans="1:267" x14ac:dyDescent="0.35">
      <c r="A273">
        <v>2017</v>
      </c>
      <c r="B273" t="s">
        <v>326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6</v>
      </c>
      <c r="O273">
        <v>0</v>
      </c>
      <c r="P273">
        <v>0</v>
      </c>
      <c r="Q273">
        <v>17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6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34</v>
      </c>
      <c r="DF273">
        <v>0</v>
      </c>
      <c r="DG273">
        <v>51</v>
      </c>
      <c r="DH273">
        <v>2</v>
      </c>
      <c r="DI273">
        <v>57</v>
      </c>
      <c r="DJ273">
        <v>0.55882352941176472</v>
      </c>
      <c r="DK273">
        <v>3</v>
      </c>
      <c r="DL273">
        <v>0</v>
      </c>
      <c r="DM273">
        <v>0</v>
      </c>
      <c r="DN273">
        <v>0</v>
      </c>
      <c r="DO273">
        <v>0</v>
      </c>
      <c r="DP273">
        <v>6</v>
      </c>
      <c r="DQ273">
        <v>1</v>
      </c>
      <c r="DR273">
        <v>51</v>
      </c>
      <c r="DS273">
        <v>2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 t="s">
        <v>248</v>
      </c>
      <c r="EA273" t="s">
        <v>249</v>
      </c>
      <c r="EB273" t="s">
        <v>250</v>
      </c>
      <c r="EC273">
        <v>42827</v>
      </c>
      <c r="ED273">
        <v>0.32291666666666669</v>
      </c>
      <c r="EE273">
        <v>0.36805555555555558</v>
      </c>
      <c r="EF273" t="s">
        <v>542</v>
      </c>
      <c r="EG273">
        <v>8.6506036230000003</v>
      </c>
      <c r="EH273">
        <v>77.941745979999993</v>
      </c>
      <c r="EI273" t="s">
        <v>557</v>
      </c>
      <c r="EJ273">
        <v>0</v>
      </c>
      <c r="EK273">
        <v>0</v>
      </c>
      <c r="EL273" t="s">
        <v>551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Y273">
        <v>1</v>
      </c>
      <c r="EZ273">
        <v>1</v>
      </c>
      <c r="FA273">
        <v>0</v>
      </c>
      <c r="FB273">
        <v>0</v>
      </c>
      <c r="FC273">
        <v>0</v>
      </c>
      <c r="FD273">
        <v>0</v>
      </c>
      <c r="FE273">
        <v>0</v>
      </c>
      <c r="FF273" t="s">
        <v>314</v>
      </c>
      <c r="FG273">
        <v>0.25</v>
      </c>
      <c r="FH273">
        <v>0</v>
      </c>
      <c r="FI273">
        <v>0</v>
      </c>
      <c r="FJ273">
        <v>1</v>
      </c>
      <c r="GB273">
        <v>1</v>
      </c>
      <c r="GC273">
        <v>0.25</v>
      </c>
      <c r="GD273">
        <v>0</v>
      </c>
      <c r="GE273">
        <v>2</v>
      </c>
      <c r="GF273">
        <v>2</v>
      </c>
      <c r="GG273">
        <v>2</v>
      </c>
      <c r="GI273">
        <v>3</v>
      </c>
      <c r="GK273">
        <v>1</v>
      </c>
      <c r="HC273">
        <v>26</v>
      </c>
      <c r="HD273">
        <v>70</v>
      </c>
      <c r="HE273">
        <v>0</v>
      </c>
      <c r="HG273">
        <v>96</v>
      </c>
      <c r="HH273">
        <v>0</v>
      </c>
      <c r="HI273">
        <v>1</v>
      </c>
      <c r="HK273">
        <v>1</v>
      </c>
      <c r="HM273">
        <v>1</v>
      </c>
      <c r="IR273">
        <v>3</v>
      </c>
      <c r="IT273">
        <v>321.55363269999998</v>
      </c>
      <c r="IU273">
        <v>2</v>
      </c>
      <c r="IV273">
        <v>2</v>
      </c>
      <c r="IW273">
        <v>0</v>
      </c>
      <c r="IX273">
        <v>2.2000000000000002</v>
      </c>
      <c r="IY273">
        <v>20.37</v>
      </c>
      <c r="JB273">
        <v>6.219802E-3</v>
      </c>
      <c r="JC273">
        <v>6.219802E-3</v>
      </c>
      <c r="JD273">
        <v>0</v>
      </c>
      <c r="JE273">
        <v>6.8417820000000002E-3</v>
      </c>
    </row>
    <row r="274" spans="1:267" x14ac:dyDescent="0.35">
      <c r="A274">
        <v>2017</v>
      </c>
      <c r="B274" t="s">
        <v>328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3</v>
      </c>
      <c r="DH274">
        <v>1</v>
      </c>
      <c r="DI274">
        <v>3</v>
      </c>
      <c r="DJ274">
        <v>2.9411764705882353E-2</v>
      </c>
      <c r="DK274">
        <v>1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3</v>
      </c>
      <c r="DS274">
        <v>1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 t="s">
        <v>248</v>
      </c>
      <c r="EA274" t="s">
        <v>329</v>
      </c>
      <c r="EB274" t="s">
        <v>250</v>
      </c>
      <c r="EC274">
        <v>42827</v>
      </c>
      <c r="ED274">
        <v>0.54166666666666663</v>
      </c>
      <c r="EE274">
        <v>0.57291666666666663</v>
      </c>
      <c r="EF274" t="s">
        <v>542</v>
      </c>
      <c r="EG274">
        <v>8.6980532050000008</v>
      </c>
      <c r="EH274">
        <v>78.056538329999995</v>
      </c>
      <c r="EI274" t="s">
        <v>558</v>
      </c>
      <c r="EJ274">
        <v>0</v>
      </c>
      <c r="EK274">
        <v>0</v>
      </c>
      <c r="EL274" t="s">
        <v>264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1</v>
      </c>
      <c r="EZ274">
        <v>1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0.5</v>
      </c>
      <c r="FH274">
        <v>0</v>
      </c>
      <c r="FI274">
        <v>0</v>
      </c>
      <c r="FJ274">
        <v>1</v>
      </c>
      <c r="GB274">
        <v>1</v>
      </c>
      <c r="GC274">
        <v>0.5</v>
      </c>
      <c r="GD274">
        <v>0</v>
      </c>
      <c r="GK274">
        <v>1</v>
      </c>
      <c r="HC274">
        <v>21</v>
      </c>
      <c r="HD274">
        <v>64</v>
      </c>
      <c r="HE274">
        <v>0</v>
      </c>
      <c r="HG274">
        <v>85</v>
      </c>
      <c r="HH274">
        <v>0</v>
      </c>
      <c r="IT274">
        <v>403.34403680000003</v>
      </c>
      <c r="IU274">
        <v>1</v>
      </c>
      <c r="IV274">
        <v>6</v>
      </c>
      <c r="IW274">
        <v>0</v>
      </c>
      <c r="IX274">
        <v>3.97</v>
      </c>
      <c r="IY274">
        <v>9.08</v>
      </c>
      <c r="JB274">
        <v>2.4792730000000002E-3</v>
      </c>
      <c r="JC274">
        <v>1.4875638E-2</v>
      </c>
      <c r="JD274">
        <v>0</v>
      </c>
      <c r="JE274">
        <v>9.8427140000000007E-3</v>
      </c>
    </row>
    <row r="275" spans="1:267" x14ac:dyDescent="0.35">
      <c r="A275">
        <v>2017</v>
      </c>
      <c r="B275" t="s">
        <v>333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42</v>
      </c>
      <c r="I275">
        <v>0</v>
      </c>
      <c r="J275">
        <v>101</v>
      </c>
      <c r="K275">
        <v>0</v>
      </c>
      <c r="L275">
        <v>3</v>
      </c>
      <c r="M275">
        <v>0</v>
      </c>
      <c r="N275">
        <v>0</v>
      </c>
      <c r="O275">
        <v>0</v>
      </c>
      <c r="P275">
        <v>0</v>
      </c>
      <c r="Q275">
        <v>82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104</v>
      </c>
      <c r="AI275">
        <v>2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26</v>
      </c>
      <c r="AQ275">
        <v>0</v>
      </c>
      <c r="AR275">
        <v>5</v>
      </c>
      <c r="AS275">
        <v>0</v>
      </c>
      <c r="AT275">
        <v>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13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42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26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156</v>
      </c>
      <c r="DH275">
        <v>7</v>
      </c>
      <c r="DI275">
        <v>302</v>
      </c>
      <c r="DJ275">
        <v>2.9607843137254903</v>
      </c>
      <c r="DK275">
        <v>10</v>
      </c>
      <c r="DL275">
        <v>0</v>
      </c>
      <c r="DM275">
        <v>0</v>
      </c>
      <c r="DN275">
        <v>7</v>
      </c>
      <c r="DO275">
        <v>3</v>
      </c>
      <c r="DP275">
        <v>127</v>
      </c>
      <c r="DQ275">
        <v>2</v>
      </c>
      <c r="DR275">
        <v>168</v>
      </c>
      <c r="DS275">
        <v>5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 t="s">
        <v>248</v>
      </c>
      <c r="EA275" t="s">
        <v>334</v>
      </c>
      <c r="EB275" t="s">
        <v>250</v>
      </c>
      <c r="EC275">
        <v>42827</v>
      </c>
      <c r="ED275">
        <v>0.625</v>
      </c>
      <c r="EF275" t="s">
        <v>539</v>
      </c>
      <c r="EG275">
        <v>8.6582654489999999</v>
      </c>
      <c r="EH275">
        <v>77.625815459999998</v>
      </c>
      <c r="EJ275">
        <v>0</v>
      </c>
      <c r="EK275">
        <v>0</v>
      </c>
      <c r="EL275" t="s">
        <v>264</v>
      </c>
      <c r="EM275">
        <v>0.12</v>
      </c>
      <c r="EN275">
        <v>4.143071634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1</v>
      </c>
      <c r="EZ275">
        <v>1</v>
      </c>
      <c r="FA275">
        <v>0</v>
      </c>
      <c r="FB275">
        <v>0</v>
      </c>
      <c r="FC275">
        <v>0</v>
      </c>
      <c r="FD275">
        <v>1</v>
      </c>
      <c r="FE275">
        <v>1</v>
      </c>
      <c r="FF275" t="s">
        <v>559</v>
      </c>
      <c r="FG275">
        <v>0.25</v>
      </c>
      <c r="FH275">
        <v>1.035767909</v>
      </c>
      <c r="FI275">
        <v>3.107303726</v>
      </c>
      <c r="FJ275">
        <v>1</v>
      </c>
      <c r="GB275">
        <v>1</v>
      </c>
      <c r="GC275">
        <v>0.12</v>
      </c>
      <c r="GD275">
        <v>0.49716859600000002</v>
      </c>
      <c r="GE275">
        <v>16</v>
      </c>
      <c r="GF275">
        <v>6</v>
      </c>
      <c r="GG275">
        <v>5</v>
      </c>
      <c r="GH275">
        <v>1</v>
      </c>
      <c r="GI275">
        <v>4</v>
      </c>
      <c r="GK275">
        <v>0</v>
      </c>
      <c r="HC275">
        <v>22</v>
      </c>
      <c r="HD275">
        <v>0</v>
      </c>
      <c r="HE275">
        <v>0</v>
      </c>
      <c r="HG275">
        <v>22</v>
      </c>
      <c r="HH275">
        <v>2</v>
      </c>
      <c r="HI275">
        <v>1</v>
      </c>
      <c r="HZ275">
        <v>1</v>
      </c>
      <c r="IR275">
        <v>2</v>
      </c>
      <c r="IT275">
        <v>282.20285960000001</v>
      </c>
      <c r="IU275">
        <v>2</v>
      </c>
      <c r="IV275">
        <v>3</v>
      </c>
      <c r="IW275">
        <v>0</v>
      </c>
      <c r="IX275">
        <v>4.21</v>
      </c>
      <c r="IY275">
        <v>55.58</v>
      </c>
      <c r="JB275">
        <v>7.0870999999999998E-3</v>
      </c>
      <c r="JC275">
        <v>1.0630651E-2</v>
      </c>
      <c r="JD275">
        <v>0</v>
      </c>
      <c r="JE275">
        <v>1.4918346000000001E-2</v>
      </c>
    </row>
    <row r="276" spans="1:267" x14ac:dyDescent="0.35">
      <c r="A276">
        <v>2017</v>
      </c>
      <c r="B276" t="s">
        <v>498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13</v>
      </c>
      <c r="L276">
        <v>150</v>
      </c>
      <c r="M276">
        <v>3</v>
      </c>
      <c r="N276">
        <v>11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6</v>
      </c>
      <c r="AA276">
        <v>0</v>
      </c>
      <c r="AB276">
        <v>0</v>
      </c>
      <c r="AC276">
        <v>0</v>
      </c>
      <c r="AD276">
        <v>0</v>
      </c>
      <c r="AE276">
        <v>28</v>
      </c>
      <c r="AF276">
        <v>0</v>
      </c>
      <c r="AG276">
        <v>0</v>
      </c>
      <c r="AH276">
        <v>71</v>
      </c>
      <c r="AI276">
        <v>11</v>
      </c>
      <c r="AJ276">
        <v>0</v>
      </c>
      <c r="AK276">
        <v>56</v>
      </c>
      <c r="AL276">
        <v>1</v>
      </c>
      <c r="AM276">
        <v>0</v>
      </c>
      <c r="AN276">
        <v>0</v>
      </c>
      <c r="AO276">
        <v>0</v>
      </c>
      <c r="AP276">
        <v>1</v>
      </c>
      <c r="AQ276">
        <v>3</v>
      </c>
      <c r="AR276">
        <v>23</v>
      </c>
      <c r="AS276">
        <v>0</v>
      </c>
      <c r="AT276">
        <v>0</v>
      </c>
      <c r="AU276">
        <v>0</v>
      </c>
      <c r="AV276">
        <v>0</v>
      </c>
      <c r="AW276">
        <v>5</v>
      </c>
      <c r="AX276">
        <v>5</v>
      </c>
      <c r="AY276">
        <v>0</v>
      </c>
      <c r="AZ276">
        <v>0</v>
      </c>
      <c r="BA276">
        <v>8</v>
      </c>
      <c r="BB276">
        <v>2</v>
      </c>
      <c r="BC276">
        <v>0</v>
      </c>
      <c r="BD276">
        <v>0</v>
      </c>
      <c r="BE276">
        <v>21</v>
      </c>
      <c r="BF276">
        <v>104</v>
      </c>
      <c r="BG276">
        <v>0</v>
      </c>
      <c r="BH276">
        <v>2</v>
      </c>
      <c r="BI276">
        <v>0</v>
      </c>
      <c r="BJ276">
        <v>10</v>
      </c>
      <c r="BK276">
        <v>5</v>
      </c>
      <c r="BL276">
        <v>165</v>
      </c>
      <c r="BM276">
        <v>4</v>
      </c>
      <c r="BN276">
        <v>0</v>
      </c>
      <c r="BO276">
        <v>0</v>
      </c>
      <c r="BP276">
        <v>0</v>
      </c>
      <c r="BQ276">
        <v>1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8</v>
      </c>
      <c r="BZ276">
        <v>0</v>
      </c>
      <c r="CA276">
        <v>0</v>
      </c>
      <c r="CB276">
        <v>2</v>
      </c>
      <c r="CC276">
        <v>0</v>
      </c>
      <c r="CD276">
        <v>74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5</v>
      </c>
      <c r="CV276">
        <v>0</v>
      </c>
      <c r="CW276">
        <v>2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14</v>
      </c>
      <c r="DD276">
        <v>0</v>
      </c>
      <c r="DE276">
        <v>114</v>
      </c>
      <c r="DF276">
        <v>0</v>
      </c>
      <c r="DG276">
        <v>467</v>
      </c>
      <c r="DH276">
        <v>15</v>
      </c>
      <c r="DI276">
        <v>703</v>
      </c>
      <c r="DJ276">
        <v>6.8921568627450984</v>
      </c>
      <c r="DK276">
        <v>30</v>
      </c>
      <c r="DL276">
        <v>0</v>
      </c>
      <c r="DM276">
        <v>0</v>
      </c>
      <c r="DN276">
        <v>178</v>
      </c>
      <c r="DO276">
        <v>8</v>
      </c>
      <c r="DP276">
        <v>230</v>
      </c>
      <c r="DQ276">
        <v>10</v>
      </c>
      <c r="DR276">
        <v>168</v>
      </c>
      <c r="DS276">
        <v>5</v>
      </c>
      <c r="DT276">
        <v>43</v>
      </c>
      <c r="DU276">
        <v>4</v>
      </c>
      <c r="DV276">
        <v>3</v>
      </c>
      <c r="DW276">
        <v>1</v>
      </c>
      <c r="DX276">
        <v>81</v>
      </c>
      <c r="DY276">
        <v>2</v>
      </c>
      <c r="DZ276" t="s">
        <v>248</v>
      </c>
      <c r="EA276" t="s">
        <v>463</v>
      </c>
      <c r="EB276" t="s">
        <v>260</v>
      </c>
      <c r="EC276">
        <v>42827</v>
      </c>
      <c r="ED276">
        <v>0.63541666666666663</v>
      </c>
      <c r="EF276" t="s">
        <v>549</v>
      </c>
      <c r="EG276">
        <v>8.3488917330000003</v>
      </c>
      <c r="EH276">
        <v>77.94279487</v>
      </c>
      <c r="EJ276">
        <v>0</v>
      </c>
      <c r="EK276">
        <v>1</v>
      </c>
      <c r="EL276" t="s">
        <v>255</v>
      </c>
      <c r="EM276">
        <v>0.75</v>
      </c>
      <c r="EN276">
        <v>225.18215180000001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0</v>
      </c>
      <c r="EU276">
        <v>0</v>
      </c>
      <c r="EV276">
        <v>5</v>
      </c>
      <c r="EW276">
        <v>1</v>
      </c>
      <c r="EZ276">
        <v>1</v>
      </c>
      <c r="FA276">
        <v>0</v>
      </c>
      <c r="FB276">
        <v>1</v>
      </c>
      <c r="FC276">
        <v>0</v>
      </c>
      <c r="FD276">
        <v>6</v>
      </c>
      <c r="FE276">
        <v>1</v>
      </c>
      <c r="FF276" t="s">
        <v>554</v>
      </c>
      <c r="FG276">
        <v>0</v>
      </c>
      <c r="FH276">
        <v>0</v>
      </c>
      <c r="FI276">
        <v>225.18215180000001</v>
      </c>
      <c r="GC276">
        <v>0</v>
      </c>
      <c r="GD276">
        <v>0</v>
      </c>
      <c r="GK276">
        <v>1</v>
      </c>
      <c r="HC276">
        <v>0</v>
      </c>
      <c r="HD276">
        <v>0</v>
      </c>
      <c r="HE276">
        <v>1</v>
      </c>
      <c r="HG276">
        <v>1</v>
      </c>
      <c r="HH276">
        <v>3</v>
      </c>
      <c r="HK276">
        <v>1</v>
      </c>
      <c r="HM276">
        <v>1</v>
      </c>
      <c r="IR276">
        <v>2</v>
      </c>
      <c r="IT276">
        <v>440.03532230000002</v>
      </c>
      <c r="IU276">
        <v>0</v>
      </c>
      <c r="IV276">
        <v>0</v>
      </c>
      <c r="IW276">
        <v>0</v>
      </c>
      <c r="IX276">
        <v>3.97</v>
      </c>
      <c r="IY276">
        <v>3.56</v>
      </c>
      <c r="JB276">
        <v>0</v>
      </c>
      <c r="JC276">
        <v>0</v>
      </c>
      <c r="JD276">
        <v>0</v>
      </c>
      <c r="JE276">
        <v>9.0220030000000007E-3</v>
      </c>
    </row>
    <row r="277" spans="1:267" x14ac:dyDescent="0.35">
      <c r="A277">
        <v>2017</v>
      </c>
      <c r="B277" t="s">
        <v>410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5</v>
      </c>
      <c r="M277">
        <v>0</v>
      </c>
      <c r="N277">
        <v>0</v>
      </c>
      <c r="O277">
        <v>0</v>
      </c>
      <c r="P277">
        <v>0</v>
      </c>
      <c r="Q277">
        <v>15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4</v>
      </c>
      <c r="AI277">
        <v>2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3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2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4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28</v>
      </c>
      <c r="DH277">
        <v>5</v>
      </c>
      <c r="DI277">
        <v>32</v>
      </c>
      <c r="DJ277">
        <v>0.31372549019607843</v>
      </c>
      <c r="DK277">
        <v>7</v>
      </c>
      <c r="DL277">
        <v>0</v>
      </c>
      <c r="DM277">
        <v>0</v>
      </c>
      <c r="DN277">
        <v>9</v>
      </c>
      <c r="DO277">
        <v>3</v>
      </c>
      <c r="DP277">
        <v>1</v>
      </c>
      <c r="DQ277">
        <v>1</v>
      </c>
      <c r="DR277">
        <v>18</v>
      </c>
      <c r="DS277">
        <v>3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 t="s">
        <v>248</v>
      </c>
      <c r="EA277" t="s">
        <v>273</v>
      </c>
      <c r="EB277" t="s">
        <v>250</v>
      </c>
      <c r="EC277">
        <v>42827</v>
      </c>
      <c r="ED277">
        <v>0.39583333333333331</v>
      </c>
      <c r="EE277">
        <v>0.40972222222222227</v>
      </c>
      <c r="EF277" t="s">
        <v>546</v>
      </c>
      <c r="EG277">
        <v>8.7905373059999992</v>
      </c>
      <c r="EH277">
        <v>77.748697250000006</v>
      </c>
      <c r="EJ277">
        <v>0</v>
      </c>
      <c r="EK277">
        <v>1</v>
      </c>
      <c r="EL277" t="s">
        <v>551</v>
      </c>
      <c r="EM277">
        <v>0.12</v>
      </c>
      <c r="EN277">
        <v>7.5765480539999999</v>
      </c>
      <c r="EO277">
        <v>0</v>
      </c>
      <c r="EP277">
        <v>0</v>
      </c>
      <c r="EQ277">
        <v>0</v>
      </c>
      <c r="ER277">
        <v>1</v>
      </c>
      <c r="ES277">
        <v>0</v>
      </c>
      <c r="ET277">
        <v>0</v>
      </c>
      <c r="EU277">
        <v>0</v>
      </c>
      <c r="EV277">
        <v>1</v>
      </c>
      <c r="EW277">
        <v>0</v>
      </c>
      <c r="EZ277">
        <v>0</v>
      </c>
      <c r="FA277">
        <v>0</v>
      </c>
      <c r="FB277">
        <v>1</v>
      </c>
      <c r="FC277">
        <v>0</v>
      </c>
      <c r="FD277">
        <v>3</v>
      </c>
      <c r="FE277">
        <v>1</v>
      </c>
      <c r="FF277" t="s">
        <v>561</v>
      </c>
      <c r="FG277">
        <v>0.12</v>
      </c>
      <c r="FH277">
        <v>0.90918576600000001</v>
      </c>
      <c r="FI277">
        <v>6.6673622879999996</v>
      </c>
      <c r="GK277">
        <v>1</v>
      </c>
      <c r="HC277">
        <v>30</v>
      </c>
      <c r="HD277">
        <v>10</v>
      </c>
      <c r="HE277">
        <v>0</v>
      </c>
      <c r="HG277">
        <v>40</v>
      </c>
      <c r="HH277">
        <v>3</v>
      </c>
      <c r="IT277">
        <v>283.65478710000002</v>
      </c>
      <c r="IU277">
        <v>1</v>
      </c>
      <c r="IV277">
        <v>3</v>
      </c>
      <c r="IW277">
        <v>0</v>
      </c>
      <c r="IX277">
        <v>2.12</v>
      </c>
      <c r="IY277">
        <v>46.76</v>
      </c>
      <c r="JB277">
        <v>3.5254119999999999E-3</v>
      </c>
      <c r="JC277">
        <v>1.0576235999999999E-2</v>
      </c>
      <c r="JD277">
        <v>0</v>
      </c>
      <c r="JE277">
        <v>7.4738740000000001E-3</v>
      </c>
      <c r="JF277" t="s">
        <v>365</v>
      </c>
    </row>
    <row r="278" spans="1:267" x14ac:dyDescent="0.35">
      <c r="A278">
        <v>2017</v>
      </c>
      <c r="B278" t="s">
        <v>338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10</v>
      </c>
      <c r="DH278">
        <v>1</v>
      </c>
      <c r="DI278">
        <v>10</v>
      </c>
      <c r="DJ278">
        <v>9.8039215686274508E-2</v>
      </c>
      <c r="DK278">
        <v>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10</v>
      </c>
      <c r="DS278">
        <v>1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 t="s">
        <v>248</v>
      </c>
      <c r="EA278" t="s">
        <v>292</v>
      </c>
      <c r="EB278" t="s">
        <v>260</v>
      </c>
      <c r="EC278">
        <v>42827</v>
      </c>
      <c r="EG278">
        <v>8.7383128800000005</v>
      </c>
      <c r="EH278">
        <v>77.492876170000002</v>
      </c>
      <c r="EI278" t="s">
        <v>363</v>
      </c>
      <c r="GE278">
        <v>2</v>
      </c>
      <c r="GF278">
        <v>1</v>
      </c>
      <c r="GG278">
        <v>2</v>
      </c>
      <c r="GI278">
        <v>3</v>
      </c>
      <c r="IT278">
        <v>306.58362579999999</v>
      </c>
      <c r="IU278">
        <v>1</v>
      </c>
      <c r="IV278">
        <v>3</v>
      </c>
      <c r="IW278">
        <v>0</v>
      </c>
      <c r="IX278">
        <v>0.6</v>
      </c>
      <c r="IY278">
        <v>70.77</v>
      </c>
      <c r="IZ278">
        <v>52</v>
      </c>
      <c r="JA278">
        <v>4</v>
      </c>
      <c r="JB278">
        <v>3.261753E-3</v>
      </c>
      <c r="JC278">
        <v>9.7852579999999998E-3</v>
      </c>
      <c r="JD278">
        <v>0</v>
      </c>
      <c r="JE278">
        <v>1.9570519999999999E-3</v>
      </c>
    </row>
    <row r="279" spans="1:267" x14ac:dyDescent="0.35">
      <c r="A279">
        <v>2017</v>
      </c>
      <c r="B279" t="s">
        <v>465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 t="s">
        <v>248</v>
      </c>
      <c r="EA279" t="s">
        <v>305</v>
      </c>
      <c r="EB279" t="s">
        <v>260</v>
      </c>
      <c r="EC279">
        <v>42827</v>
      </c>
      <c r="ED279">
        <v>0.38541666666666669</v>
      </c>
      <c r="EF279" t="s">
        <v>544</v>
      </c>
      <c r="EG279">
        <v>8.4918151720000008</v>
      </c>
      <c r="EH279">
        <v>77.612913539999994</v>
      </c>
      <c r="EJ279">
        <v>0</v>
      </c>
      <c r="EK279">
        <v>0</v>
      </c>
      <c r="EL279" t="s">
        <v>255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1</v>
      </c>
      <c r="ES279">
        <v>0</v>
      </c>
      <c r="ET279">
        <v>0</v>
      </c>
      <c r="EU279">
        <v>0</v>
      </c>
      <c r="EV279">
        <v>1</v>
      </c>
      <c r="FG279">
        <v>0</v>
      </c>
      <c r="FH279">
        <v>0</v>
      </c>
      <c r="FI279">
        <v>0</v>
      </c>
      <c r="FJ279">
        <v>1</v>
      </c>
      <c r="GB279">
        <v>1</v>
      </c>
      <c r="GC279">
        <v>0.25</v>
      </c>
      <c r="GD279">
        <v>0</v>
      </c>
      <c r="GK279">
        <v>1</v>
      </c>
      <c r="IT279">
        <v>289.49846029999998</v>
      </c>
      <c r="IU279">
        <v>0</v>
      </c>
      <c r="IV279">
        <v>2</v>
      </c>
      <c r="IW279">
        <v>0</v>
      </c>
      <c r="IX279">
        <v>3.5579999999999998</v>
      </c>
      <c r="IY279">
        <v>35.86</v>
      </c>
      <c r="JB279">
        <v>0</v>
      </c>
      <c r="JC279">
        <v>6.9084999999999997E-3</v>
      </c>
      <c r="JD279">
        <v>0</v>
      </c>
      <c r="JE279">
        <v>1.2290221E-2</v>
      </c>
      <c r="JF279" t="s">
        <v>467</v>
      </c>
    </row>
    <row r="280" spans="1:267" x14ac:dyDescent="0.35">
      <c r="A280">
        <v>2017</v>
      </c>
      <c r="B280" t="s">
        <v>807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4</v>
      </c>
      <c r="N280">
        <v>5</v>
      </c>
      <c r="O280">
        <v>0</v>
      </c>
      <c r="P280">
        <v>0</v>
      </c>
      <c r="Q280">
        <v>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5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2</v>
      </c>
      <c r="BM280">
        <v>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2</v>
      </c>
      <c r="DA280">
        <v>0</v>
      </c>
      <c r="DB280">
        <v>0</v>
      </c>
      <c r="DC280">
        <v>0</v>
      </c>
      <c r="DD280">
        <v>0</v>
      </c>
      <c r="DE280">
        <v>9</v>
      </c>
      <c r="DF280">
        <v>0</v>
      </c>
      <c r="DG280">
        <v>21</v>
      </c>
      <c r="DH280">
        <v>3</v>
      </c>
      <c r="DI280">
        <v>28</v>
      </c>
      <c r="DJ280">
        <v>0.27450980392156865</v>
      </c>
      <c r="DK280">
        <v>5</v>
      </c>
      <c r="DL280">
        <v>2</v>
      </c>
      <c r="DM280">
        <v>1</v>
      </c>
      <c r="DN280">
        <v>0</v>
      </c>
      <c r="DO280">
        <v>0</v>
      </c>
      <c r="DP280">
        <v>5</v>
      </c>
      <c r="DQ280">
        <v>1</v>
      </c>
      <c r="DR280">
        <v>17</v>
      </c>
      <c r="DS280">
        <v>2</v>
      </c>
      <c r="DT280">
        <v>0</v>
      </c>
      <c r="DU280">
        <v>0</v>
      </c>
      <c r="DV280">
        <v>4</v>
      </c>
      <c r="DW280">
        <v>1</v>
      </c>
      <c r="DX280">
        <v>0</v>
      </c>
      <c r="DY280">
        <v>0</v>
      </c>
      <c r="DZ280" t="s">
        <v>248</v>
      </c>
      <c r="EA280" t="s">
        <v>249</v>
      </c>
      <c r="EB280" t="s">
        <v>250</v>
      </c>
      <c r="EC280">
        <v>42827</v>
      </c>
      <c r="ED280">
        <v>0.28125</v>
      </c>
      <c r="EE280">
        <v>0.32291666666666669</v>
      </c>
      <c r="EF280" t="s">
        <v>542</v>
      </c>
      <c r="EG280">
        <v>8.6456098180000005</v>
      </c>
      <c r="EH280">
        <v>77.91484998</v>
      </c>
      <c r="EI280" t="s">
        <v>550</v>
      </c>
      <c r="EJ280">
        <v>0</v>
      </c>
      <c r="EK280">
        <v>0</v>
      </c>
      <c r="EL280" t="s">
        <v>551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Y280">
        <v>1</v>
      </c>
      <c r="EZ280">
        <v>1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0.25</v>
      </c>
      <c r="FH280">
        <v>0</v>
      </c>
      <c r="FI280">
        <v>0</v>
      </c>
      <c r="FJ280">
        <v>1</v>
      </c>
      <c r="GB280">
        <v>1</v>
      </c>
      <c r="GC280">
        <v>0.5</v>
      </c>
      <c r="GD280">
        <v>0</v>
      </c>
      <c r="GK280">
        <v>1</v>
      </c>
      <c r="HC280">
        <v>100</v>
      </c>
      <c r="HD280">
        <v>150</v>
      </c>
      <c r="HE280">
        <v>0</v>
      </c>
      <c r="HG280">
        <v>250</v>
      </c>
      <c r="HH280">
        <v>0</v>
      </c>
      <c r="HI280">
        <v>1</v>
      </c>
      <c r="HK280">
        <v>1</v>
      </c>
      <c r="HM280">
        <v>1</v>
      </c>
      <c r="HN280">
        <v>1</v>
      </c>
      <c r="HP280">
        <v>1</v>
      </c>
      <c r="IR280">
        <v>5</v>
      </c>
      <c r="IT280">
        <v>603.63683809999998</v>
      </c>
      <c r="IU280">
        <v>6</v>
      </c>
      <c r="IV280">
        <v>4</v>
      </c>
      <c r="IW280">
        <v>0</v>
      </c>
      <c r="IX280">
        <v>0</v>
      </c>
      <c r="IY280">
        <v>23.01</v>
      </c>
      <c r="JB280">
        <v>9.9397510000000001E-3</v>
      </c>
      <c r="JC280">
        <v>6.6265009999999999E-3</v>
      </c>
      <c r="JD280">
        <v>0</v>
      </c>
      <c r="JE280">
        <v>0</v>
      </c>
    </row>
    <row r="281" spans="1:267" x14ac:dyDescent="0.35">
      <c r="A281">
        <v>2017</v>
      </c>
      <c r="B281" t="s">
        <v>381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</v>
      </c>
      <c r="M281">
        <v>13</v>
      </c>
      <c r="N281">
        <v>5</v>
      </c>
      <c r="O281">
        <v>0</v>
      </c>
      <c r="P281">
        <v>0</v>
      </c>
      <c r="Q281">
        <v>41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11</v>
      </c>
      <c r="AI281">
        <v>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4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42</v>
      </c>
      <c r="DF281">
        <v>0</v>
      </c>
      <c r="DG281">
        <v>101</v>
      </c>
      <c r="DH281">
        <v>6</v>
      </c>
      <c r="DI281">
        <v>112</v>
      </c>
      <c r="DJ281">
        <v>1.0980392156862746</v>
      </c>
      <c r="DK281">
        <v>10</v>
      </c>
      <c r="DL281">
        <v>0</v>
      </c>
      <c r="DM281">
        <v>0</v>
      </c>
      <c r="DN281">
        <v>8</v>
      </c>
      <c r="DO281">
        <v>4</v>
      </c>
      <c r="DP281">
        <v>6</v>
      </c>
      <c r="DQ281">
        <v>2</v>
      </c>
      <c r="DR281">
        <v>85</v>
      </c>
      <c r="DS281">
        <v>3</v>
      </c>
      <c r="DT281">
        <v>0</v>
      </c>
      <c r="DU281">
        <v>0</v>
      </c>
      <c r="DV281">
        <v>13</v>
      </c>
      <c r="DW281">
        <v>1</v>
      </c>
      <c r="DX281">
        <v>0</v>
      </c>
      <c r="DY281">
        <v>0</v>
      </c>
      <c r="DZ281" t="s">
        <v>248</v>
      </c>
      <c r="EA281" t="s">
        <v>368</v>
      </c>
      <c r="EB281" t="s">
        <v>250</v>
      </c>
      <c r="EC281">
        <v>42827</v>
      </c>
      <c r="ED281">
        <v>0.28125</v>
      </c>
      <c r="EE281">
        <v>0.35416666666666669</v>
      </c>
      <c r="EF281" t="s">
        <v>542</v>
      </c>
      <c r="EG281">
        <v>8.5854046390000001</v>
      </c>
      <c r="EH281">
        <v>77.930270750000005</v>
      </c>
      <c r="EI281" t="s">
        <v>562</v>
      </c>
      <c r="EJ281">
        <v>0</v>
      </c>
      <c r="EK281">
        <v>0</v>
      </c>
      <c r="EL281" t="s">
        <v>551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Y281">
        <v>1</v>
      </c>
      <c r="EZ281">
        <v>1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0.12</v>
      </c>
      <c r="FH281">
        <v>0</v>
      </c>
      <c r="FI281">
        <v>0</v>
      </c>
      <c r="FJ281">
        <v>1</v>
      </c>
      <c r="GB281">
        <v>1</v>
      </c>
      <c r="GC281">
        <v>0.12</v>
      </c>
      <c r="GD281">
        <v>0</v>
      </c>
      <c r="GE281">
        <v>2</v>
      </c>
      <c r="GF281">
        <v>1</v>
      </c>
      <c r="GI281">
        <v>2</v>
      </c>
      <c r="GK281">
        <v>1</v>
      </c>
      <c r="HC281">
        <v>13</v>
      </c>
      <c r="HD281">
        <v>46</v>
      </c>
      <c r="HE281">
        <v>1</v>
      </c>
      <c r="HG281">
        <v>60</v>
      </c>
      <c r="HH281">
        <v>0</v>
      </c>
      <c r="HM281">
        <v>1</v>
      </c>
      <c r="HN281">
        <v>1</v>
      </c>
      <c r="IR281">
        <v>2</v>
      </c>
      <c r="IT281">
        <v>641.93745620000004</v>
      </c>
      <c r="IU281">
        <v>5</v>
      </c>
      <c r="IV281">
        <v>4</v>
      </c>
      <c r="IW281">
        <v>0</v>
      </c>
      <c r="IX281">
        <v>1.1299999999999999</v>
      </c>
      <c r="IY281">
        <v>22.06</v>
      </c>
      <c r="JB281">
        <v>7.7889209999999999E-3</v>
      </c>
      <c r="JC281">
        <v>6.2311370000000003E-3</v>
      </c>
      <c r="JD281">
        <v>0</v>
      </c>
      <c r="JE281">
        <v>1.760296E-3</v>
      </c>
    </row>
    <row r="282" spans="1:267" x14ac:dyDescent="0.35">
      <c r="A282">
        <v>2017</v>
      </c>
      <c r="B282" t="s">
        <v>382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10</v>
      </c>
      <c r="BM282">
        <v>1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10</v>
      </c>
      <c r="DJ282">
        <v>9.8039215686274508E-2</v>
      </c>
      <c r="DK282">
        <v>1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10</v>
      </c>
      <c r="DS282">
        <v>1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 t="s">
        <v>248</v>
      </c>
      <c r="EA282" t="s">
        <v>325</v>
      </c>
      <c r="EB282" t="s">
        <v>260</v>
      </c>
      <c r="EC282">
        <v>42827</v>
      </c>
      <c r="ED282">
        <v>0.4861111111111111</v>
      </c>
      <c r="EF282" t="s">
        <v>544</v>
      </c>
      <c r="EG282">
        <v>8.4410234820000003</v>
      </c>
      <c r="EH282">
        <v>77.557188640000007</v>
      </c>
      <c r="EJ282">
        <v>0</v>
      </c>
      <c r="EK282">
        <v>0</v>
      </c>
      <c r="EL282" t="s">
        <v>255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1</v>
      </c>
      <c r="ES282">
        <v>0</v>
      </c>
      <c r="ET282">
        <v>0</v>
      </c>
      <c r="EU282">
        <v>0</v>
      </c>
      <c r="EV282">
        <v>1</v>
      </c>
      <c r="EW282">
        <v>1</v>
      </c>
      <c r="EZ282">
        <v>1</v>
      </c>
      <c r="FA282">
        <v>0</v>
      </c>
      <c r="FB282">
        <v>0</v>
      </c>
      <c r="FC282">
        <v>0</v>
      </c>
      <c r="FD282">
        <v>1</v>
      </c>
      <c r="FE282">
        <v>1</v>
      </c>
      <c r="FF282" t="s">
        <v>314</v>
      </c>
      <c r="FG282">
        <v>0.12</v>
      </c>
      <c r="FH282">
        <v>0</v>
      </c>
      <c r="FI282">
        <v>0</v>
      </c>
      <c r="FJ282">
        <v>1</v>
      </c>
      <c r="GB282">
        <v>1</v>
      </c>
      <c r="GC282">
        <v>0.12</v>
      </c>
      <c r="GD282">
        <v>0</v>
      </c>
      <c r="GK282">
        <v>1</v>
      </c>
      <c r="HC282">
        <v>0</v>
      </c>
      <c r="HD282">
        <v>0</v>
      </c>
      <c r="HE282">
        <v>0</v>
      </c>
      <c r="HG282">
        <v>0</v>
      </c>
      <c r="HH282">
        <v>2</v>
      </c>
      <c r="IT282">
        <v>266.60172590000002</v>
      </c>
      <c r="IU282">
        <v>0</v>
      </c>
      <c r="IV282">
        <v>4</v>
      </c>
      <c r="IW282">
        <v>0</v>
      </c>
      <c r="IX282">
        <v>4.82</v>
      </c>
      <c r="IY282">
        <v>33.94</v>
      </c>
      <c r="IZ282">
        <v>10</v>
      </c>
      <c r="JA282">
        <v>9</v>
      </c>
      <c r="JB282">
        <v>0</v>
      </c>
      <c r="JC282">
        <v>1.5003654E-2</v>
      </c>
      <c r="JD282">
        <v>0</v>
      </c>
      <c r="JE282">
        <v>1.8079403000000001E-2</v>
      </c>
    </row>
    <row r="283" spans="1:267" x14ac:dyDescent="0.35">
      <c r="A283">
        <v>2017</v>
      </c>
      <c r="B283" t="s">
        <v>471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16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412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2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16</v>
      </c>
      <c r="BM283">
        <v>1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6</v>
      </c>
      <c r="DD283">
        <v>0</v>
      </c>
      <c r="DE283">
        <v>0</v>
      </c>
      <c r="DF283">
        <v>0</v>
      </c>
      <c r="DG283">
        <v>420</v>
      </c>
      <c r="DH283">
        <v>3</v>
      </c>
      <c r="DI283">
        <v>437</v>
      </c>
      <c r="DJ283">
        <v>4.284313725490196</v>
      </c>
      <c r="DK283">
        <v>5</v>
      </c>
      <c r="DL283">
        <v>0</v>
      </c>
      <c r="DM283">
        <v>0</v>
      </c>
      <c r="DN283">
        <v>1</v>
      </c>
      <c r="DO283">
        <v>1</v>
      </c>
      <c r="DP283">
        <v>6</v>
      </c>
      <c r="DQ283">
        <v>1</v>
      </c>
      <c r="DR283">
        <v>430</v>
      </c>
      <c r="DS283">
        <v>3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 t="s">
        <v>248</v>
      </c>
      <c r="EA283" t="s">
        <v>292</v>
      </c>
      <c r="EB283" t="s">
        <v>260</v>
      </c>
      <c r="EC283">
        <v>42827</v>
      </c>
      <c r="ED283">
        <v>0.43888888888888888</v>
      </c>
      <c r="EF283" t="s">
        <v>539</v>
      </c>
      <c r="EG283">
        <v>8.7801171250000003</v>
      </c>
      <c r="EH283">
        <v>77.440512830000003</v>
      </c>
      <c r="EJ283">
        <v>0</v>
      </c>
      <c r="EK283">
        <v>1</v>
      </c>
      <c r="EL283" t="s">
        <v>279</v>
      </c>
      <c r="EM283">
        <v>0</v>
      </c>
      <c r="EN283">
        <v>0</v>
      </c>
      <c r="EO283">
        <v>1</v>
      </c>
      <c r="EP283">
        <v>1</v>
      </c>
      <c r="EQ283">
        <v>0</v>
      </c>
      <c r="ER283">
        <v>1</v>
      </c>
      <c r="ES283">
        <v>0</v>
      </c>
      <c r="ET283">
        <v>0</v>
      </c>
      <c r="EU283">
        <v>0</v>
      </c>
      <c r="EV283">
        <v>3</v>
      </c>
      <c r="EW283">
        <v>1</v>
      </c>
      <c r="EX283">
        <v>0</v>
      </c>
      <c r="EY283">
        <v>1</v>
      </c>
      <c r="EZ283">
        <v>0</v>
      </c>
      <c r="FA283">
        <v>0</v>
      </c>
      <c r="FB283">
        <v>0</v>
      </c>
      <c r="FC283">
        <v>0</v>
      </c>
      <c r="FD283">
        <v>35</v>
      </c>
      <c r="FE283">
        <v>1</v>
      </c>
      <c r="FF283" t="s">
        <v>540</v>
      </c>
      <c r="FG283">
        <v>0</v>
      </c>
      <c r="FH283">
        <v>0</v>
      </c>
      <c r="FI283">
        <v>0</v>
      </c>
      <c r="GC283">
        <v>0</v>
      </c>
      <c r="GD283">
        <v>0</v>
      </c>
      <c r="GE283">
        <v>2</v>
      </c>
      <c r="GI283">
        <v>1</v>
      </c>
      <c r="GK283">
        <v>1</v>
      </c>
      <c r="HC283">
        <v>17</v>
      </c>
      <c r="HD283">
        <v>5</v>
      </c>
      <c r="HE283">
        <v>2</v>
      </c>
      <c r="HG283">
        <v>24</v>
      </c>
      <c r="HH283">
        <v>2</v>
      </c>
      <c r="HI283">
        <v>1</v>
      </c>
      <c r="HN283">
        <v>1</v>
      </c>
      <c r="IR283">
        <v>2</v>
      </c>
      <c r="IT283">
        <v>263.01024990000002</v>
      </c>
      <c r="IU283">
        <v>2</v>
      </c>
      <c r="IV283">
        <v>4</v>
      </c>
      <c r="IW283">
        <v>0</v>
      </c>
      <c r="IX283">
        <v>2.38</v>
      </c>
      <c r="IY283">
        <v>66.91</v>
      </c>
      <c r="IZ283">
        <v>32</v>
      </c>
      <c r="JA283">
        <v>11</v>
      </c>
      <c r="JB283">
        <v>7.6042660000000002E-3</v>
      </c>
      <c r="JC283">
        <v>1.5208533E-2</v>
      </c>
      <c r="JD283">
        <v>0</v>
      </c>
      <c r="JE283">
        <v>9.0490770000000009E-3</v>
      </c>
      <c r="JG283" t="s">
        <v>472</v>
      </c>
    </row>
    <row r="284" spans="1:267" x14ac:dyDescent="0.35">
      <c r="A284">
        <v>2017</v>
      </c>
      <c r="B284" t="s">
        <v>350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67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11</v>
      </c>
      <c r="BM284">
        <v>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2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0</v>
      </c>
      <c r="DB284">
        <v>0</v>
      </c>
      <c r="DC284">
        <v>2</v>
      </c>
      <c r="DD284">
        <v>0</v>
      </c>
      <c r="DE284">
        <v>0</v>
      </c>
      <c r="DF284">
        <v>0</v>
      </c>
      <c r="DG284">
        <v>71</v>
      </c>
      <c r="DH284">
        <v>3</v>
      </c>
      <c r="DI284">
        <v>83</v>
      </c>
      <c r="DJ284">
        <v>0.81372549019607843</v>
      </c>
      <c r="DK284">
        <v>5</v>
      </c>
      <c r="DL284">
        <v>0</v>
      </c>
      <c r="DM284">
        <v>0</v>
      </c>
      <c r="DN284">
        <v>0</v>
      </c>
      <c r="DO284">
        <v>0</v>
      </c>
      <c r="DP284">
        <v>3</v>
      </c>
      <c r="DQ284">
        <v>2</v>
      </c>
      <c r="DR284">
        <v>80</v>
      </c>
      <c r="DS284">
        <v>3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 t="s">
        <v>248</v>
      </c>
      <c r="EA284" t="s">
        <v>259</v>
      </c>
      <c r="EB284" t="s">
        <v>260</v>
      </c>
      <c r="EC284">
        <v>42827</v>
      </c>
      <c r="ED284">
        <v>0.31944444444444448</v>
      </c>
      <c r="EF284" t="s">
        <v>539</v>
      </c>
      <c r="EG284">
        <v>8.7930756950000006</v>
      </c>
      <c r="EH284">
        <v>77.381305859999998</v>
      </c>
      <c r="EJ284">
        <v>0</v>
      </c>
      <c r="EK284">
        <v>1</v>
      </c>
      <c r="EL284" t="s">
        <v>279</v>
      </c>
      <c r="EM284">
        <v>0</v>
      </c>
      <c r="EN284">
        <v>0</v>
      </c>
      <c r="EO284">
        <v>0</v>
      </c>
      <c r="EP284">
        <v>0</v>
      </c>
      <c r="EQ284">
        <v>1</v>
      </c>
      <c r="ER284">
        <v>0</v>
      </c>
      <c r="ES284">
        <v>0</v>
      </c>
      <c r="ET284">
        <v>0</v>
      </c>
      <c r="EU284">
        <v>0</v>
      </c>
      <c r="EV284">
        <v>1</v>
      </c>
      <c r="FC284">
        <v>0</v>
      </c>
      <c r="FD284">
        <v>2</v>
      </c>
      <c r="FE284">
        <v>1</v>
      </c>
      <c r="FF284" t="s">
        <v>564</v>
      </c>
      <c r="FG284">
        <v>0.5</v>
      </c>
      <c r="FH284">
        <v>0</v>
      </c>
      <c r="FI284">
        <v>0</v>
      </c>
      <c r="FJ284">
        <v>1</v>
      </c>
      <c r="GB284">
        <v>1</v>
      </c>
      <c r="GC284">
        <v>0.5</v>
      </c>
      <c r="GD284">
        <v>0</v>
      </c>
      <c r="GE284">
        <v>17</v>
      </c>
      <c r="GF284">
        <v>5</v>
      </c>
      <c r="GG284">
        <v>5</v>
      </c>
      <c r="GI284">
        <v>3</v>
      </c>
      <c r="GK284">
        <v>0</v>
      </c>
      <c r="HC284">
        <v>0</v>
      </c>
      <c r="HD284">
        <v>17</v>
      </c>
      <c r="HE284">
        <v>0</v>
      </c>
      <c r="HG284">
        <v>17</v>
      </c>
      <c r="HH284">
        <v>2</v>
      </c>
      <c r="HZ284">
        <v>1</v>
      </c>
      <c r="IR284">
        <v>1</v>
      </c>
      <c r="IT284">
        <v>229.77952139999999</v>
      </c>
      <c r="IU284">
        <v>1</v>
      </c>
      <c r="IV284">
        <v>4</v>
      </c>
      <c r="IW284">
        <v>0</v>
      </c>
      <c r="IX284">
        <v>1.52</v>
      </c>
      <c r="IY284">
        <v>65.34</v>
      </c>
      <c r="IZ284">
        <v>2</v>
      </c>
      <c r="JA284">
        <v>8</v>
      </c>
      <c r="JB284">
        <v>4.3519980000000002E-3</v>
      </c>
      <c r="JC284">
        <v>1.7407992000000001E-2</v>
      </c>
      <c r="JD284">
        <v>0</v>
      </c>
      <c r="JE284">
        <v>6.6150369999999998E-3</v>
      </c>
    </row>
    <row r="285" spans="1:267" x14ac:dyDescent="0.35">
      <c r="A285">
        <v>2017</v>
      </c>
      <c r="B285" t="s">
        <v>351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28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3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30</v>
      </c>
      <c r="AI285">
        <v>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1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3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</v>
      </c>
      <c r="BM285">
        <v>1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2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11</v>
      </c>
      <c r="DH285">
        <v>6</v>
      </c>
      <c r="DI285">
        <v>42</v>
      </c>
      <c r="DJ285">
        <v>0.41176470588235292</v>
      </c>
      <c r="DK285">
        <v>10</v>
      </c>
      <c r="DL285">
        <v>0</v>
      </c>
      <c r="DM285">
        <v>0</v>
      </c>
      <c r="DN285">
        <v>1</v>
      </c>
      <c r="DO285">
        <v>1</v>
      </c>
      <c r="DP285">
        <v>32</v>
      </c>
      <c r="DQ285">
        <v>3</v>
      </c>
      <c r="DR285">
        <v>8</v>
      </c>
      <c r="DS285">
        <v>5</v>
      </c>
      <c r="DT285">
        <v>1</v>
      </c>
      <c r="DU285">
        <v>1</v>
      </c>
      <c r="DV285">
        <v>0</v>
      </c>
      <c r="DW285">
        <v>0</v>
      </c>
      <c r="DX285">
        <v>0</v>
      </c>
      <c r="DY285">
        <v>0</v>
      </c>
      <c r="DZ285" t="s">
        <v>248</v>
      </c>
      <c r="EA285" t="s">
        <v>320</v>
      </c>
      <c r="EB285" t="s">
        <v>260</v>
      </c>
      <c r="EC285">
        <v>42827</v>
      </c>
      <c r="EF285" t="s">
        <v>544</v>
      </c>
      <c r="EG285">
        <v>8.3713724670000005</v>
      </c>
      <c r="EH285">
        <v>77.596533649999998</v>
      </c>
      <c r="EJ285">
        <v>0</v>
      </c>
      <c r="EL285" t="s">
        <v>255</v>
      </c>
      <c r="EM285">
        <v>0</v>
      </c>
      <c r="EN285">
        <v>0</v>
      </c>
      <c r="EW285">
        <v>1</v>
      </c>
      <c r="EZ285">
        <v>0</v>
      </c>
      <c r="FA285">
        <v>0</v>
      </c>
      <c r="FB285">
        <v>0</v>
      </c>
      <c r="FC285">
        <v>0</v>
      </c>
      <c r="GC285">
        <v>0</v>
      </c>
      <c r="GD285">
        <v>0</v>
      </c>
      <c r="GK285">
        <v>1</v>
      </c>
      <c r="HH285">
        <v>0</v>
      </c>
      <c r="HI285">
        <v>1</v>
      </c>
      <c r="HR285">
        <v>1</v>
      </c>
      <c r="IR285">
        <v>2</v>
      </c>
      <c r="IT285">
        <v>521.45346199999994</v>
      </c>
      <c r="IU285">
        <v>1</v>
      </c>
      <c r="IV285">
        <v>5</v>
      </c>
      <c r="IW285">
        <v>0</v>
      </c>
      <c r="IX285">
        <v>4.2699999999999996</v>
      </c>
      <c r="IY285">
        <v>25.71</v>
      </c>
      <c r="JB285">
        <v>1.917717E-3</v>
      </c>
      <c r="JC285">
        <v>9.5885829999999995E-3</v>
      </c>
      <c r="JD285">
        <v>0</v>
      </c>
      <c r="JE285">
        <v>8.1886500000000004E-3</v>
      </c>
    </row>
    <row r="286" spans="1:267" x14ac:dyDescent="0.35">
      <c r="A286">
        <v>2017</v>
      </c>
      <c r="B286" t="s">
        <v>422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5</v>
      </c>
      <c r="AI286">
        <v>2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4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11</v>
      </c>
      <c r="DH286">
        <v>1</v>
      </c>
      <c r="DI286">
        <v>16</v>
      </c>
      <c r="DJ286">
        <v>0.15686274509803921</v>
      </c>
      <c r="DK286">
        <v>3</v>
      </c>
      <c r="DL286">
        <v>0</v>
      </c>
      <c r="DM286">
        <v>0</v>
      </c>
      <c r="DN286">
        <v>4</v>
      </c>
      <c r="DO286">
        <v>1</v>
      </c>
      <c r="DP286">
        <v>1</v>
      </c>
      <c r="DQ286">
        <v>1</v>
      </c>
      <c r="DR286">
        <v>11</v>
      </c>
      <c r="DS286">
        <v>1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 t="s">
        <v>248</v>
      </c>
      <c r="EA286" t="s">
        <v>368</v>
      </c>
      <c r="EB286" t="s">
        <v>250</v>
      </c>
      <c r="EC286">
        <v>42827</v>
      </c>
      <c r="ED286">
        <v>0.375</v>
      </c>
      <c r="EE286">
        <v>0.4375</v>
      </c>
      <c r="EG286">
        <v>8.6151970060000007</v>
      </c>
      <c r="EH286">
        <v>77.88802244</v>
      </c>
      <c r="EI286" t="s">
        <v>565</v>
      </c>
      <c r="EJ286">
        <v>0</v>
      </c>
      <c r="EK286">
        <v>0</v>
      </c>
      <c r="EL286" t="s">
        <v>264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Y286">
        <v>1</v>
      </c>
      <c r="EZ286">
        <v>1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0.25</v>
      </c>
      <c r="FH286">
        <v>0</v>
      </c>
      <c r="FI286">
        <v>0</v>
      </c>
      <c r="FJ286">
        <v>1</v>
      </c>
      <c r="GB286">
        <v>1</v>
      </c>
      <c r="GC286">
        <v>0.25</v>
      </c>
      <c r="GD286">
        <v>0</v>
      </c>
      <c r="GE286">
        <v>5</v>
      </c>
      <c r="GF286">
        <v>6</v>
      </c>
      <c r="GG286">
        <v>2</v>
      </c>
      <c r="GI286">
        <v>3</v>
      </c>
      <c r="GK286">
        <v>1</v>
      </c>
      <c r="HC286">
        <v>24</v>
      </c>
      <c r="HD286">
        <v>31</v>
      </c>
      <c r="HE286">
        <v>0</v>
      </c>
      <c r="HG286">
        <v>55</v>
      </c>
      <c r="HH286">
        <v>0</v>
      </c>
      <c r="HI286">
        <v>1</v>
      </c>
      <c r="HM286">
        <v>1</v>
      </c>
      <c r="HN286">
        <v>1</v>
      </c>
      <c r="HP286">
        <v>1</v>
      </c>
      <c r="IR286">
        <v>4</v>
      </c>
      <c r="IT286">
        <v>423.36024190000001</v>
      </c>
      <c r="IU286">
        <v>1</v>
      </c>
      <c r="IV286">
        <v>3</v>
      </c>
      <c r="IW286">
        <v>0</v>
      </c>
      <c r="IX286">
        <v>0</v>
      </c>
      <c r="IY286">
        <v>26.77</v>
      </c>
      <c r="JB286">
        <v>2.3620550000000001E-3</v>
      </c>
      <c r="JC286">
        <v>7.0861639999999998E-3</v>
      </c>
      <c r="JD286">
        <v>0</v>
      </c>
      <c r="JE286">
        <v>0</v>
      </c>
    </row>
    <row r="287" spans="1:267" x14ac:dyDescent="0.35">
      <c r="A287">
        <v>2017</v>
      </c>
      <c r="B287" t="s">
        <v>476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6</v>
      </c>
      <c r="I287">
        <v>0</v>
      </c>
      <c r="J287">
        <v>19</v>
      </c>
      <c r="K287">
        <v>0</v>
      </c>
      <c r="L287">
        <v>0</v>
      </c>
      <c r="M287">
        <v>3</v>
      </c>
      <c r="N287">
        <v>0</v>
      </c>
      <c r="O287">
        <v>0</v>
      </c>
      <c r="P287">
        <v>0</v>
      </c>
      <c r="Q287">
        <v>22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24</v>
      </c>
      <c r="AI287">
        <v>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3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</v>
      </c>
      <c r="BL287">
        <v>14</v>
      </c>
      <c r="BM287">
        <v>2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8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2</v>
      </c>
      <c r="DF287">
        <v>0</v>
      </c>
      <c r="DG287">
        <v>33</v>
      </c>
      <c r="DH287">
        <v>7</v>
      </c>
      <c r="DI287">
        <v>71</v>
      </c>
      <c r="DJ287">
        <v>0.69607843137254899</v>
      </c>
      <c r="DK287">
        <v>13</v>
      </c>
      <c r="DL287">
        <v>0</v>
      </c>
      <c r="DM287">
        <v>0</v>
      </c>
      <c r="DN287">
        <v>5</v>
      </c>
      <c r="DO287">
        <v>3</v>
      </c>
      <c r="DP287">
        <v>29</v>
      </c>
      <c r="DQ287">
        <v>4</v>
      </c>
      <c r="DR287">
        <v>31</v>
      </c>
      <c r="DS287">
        <v>4</v>
      </c>
      <c r="DT287">
        <v>3</v>
      </c>
      <c r="DU287">
        <v>1</v>
      </c>
      <c r="DV287">
        <v>3</v>
      </c>
      <c r="DW287">
        <v>1</v>
      </c>
      <c r="DX287">
        <v>0</v>
      </c>
      <c r="DY287">
        <v>0</v>
      </c>
      <c r="DZ287" t="s">
        <v>248</v>
      </c>
      <c r="EA287" t="s">
        <v>262</v>
      </c>
      <c r="EB287" t="s">
        <v>260</v>
      </c>
      <c r="EC287">
        <v>42827</v>
      </c>
      <c r="ED287">
        <v>0.5541666666666667</v>
      </c>
      <c r="EF287" t="s">
        <v>549</v>
      </c>
      <c r="EG287">
        <v>8.4086824310000008</v>
      </c>
      <c r="EH287">
        <v>77.822907529999995</v>
      </c>
      <c r="EJ287">
        <v>0</v>
      </c>
      <c r="EK287">
        <v>0</v>
      </c>
      <c r="EL287" t="s">
        <v>255</v>
      </c>
      <c r="EM287">
        <v>0.12</v>
      </c>
      <c r="EN287">
        <v>5.183231374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1</v>
      </c>
      <c r="EZ287">
        <v>1</v>
      </c>
      <c r="FA287">
        <v>0</v>
      </c>
      <c r="FB287">
        <v>0</v>
      </c>
      <c r="FC287">
        <v>0</v>
      </c>
      <c r="FD287">
        <v>7</v>
      </c>
      <c r="FE287">
        <v>1</v>
      </c>
      <c r="FF287">
        <v>0</v>
      </c>
      <c r="FG287">
        <v>0</v>
      </c>
      <c r="FH287">
        <v>0</v>
      </c>
      <c r="FI287">
        <v>5.183231374</v>
      </c>
      <c r="FJ287">
        <v>1</v>
      </c>
      <c r="GB287">
        <v>1</v>
      </c>
      <c r="GC287">
        <v>0.12</v>
      </c>
      <c r="GD287">
        <v>0.62198776499999997</v>
      </c>
      <c r="GK287">
        <v>1</v>
      </c>
      <c r="HC287">
        <v>70</v>
      </c>
      <c r="HD287">
        <v>10</v>
      </c>
      <c r="HE287">
        <v>0</v>
      </c>
      <c r="HG287">
        <v>80</v>
      </c>
      <c r="HH287">
        <v>2</v>
      </c>
      <c r="HK287">
        <v>1</v>
      </c>
      <c r="HM287">
        <v>1</v>
      </c>
      <c r="HN287">
        <v>1</v>
      </c>
      <c r="IR287">
        <v>3</v>
      </c>
      <c r="IT287">
        <v>217.71062230000001</v>
      </c>
      <c r="IU287">
        <v>0</v>
      </c>
      <c r="IV287">
        <v>2</v>
      </c>
      <c r="IW287">
        <v>0</v>
      </c>
      <c r="IX287">
        <v>0</v>
      </c>
      <c r="IY287">
        <v>16.91</v>
      </c>
      <c r="JB287">
        <v>0</v>
      </c>
      <c r="JC287">
        <v>9.1865060000000005E-3</v>
      </c>
      <c r="JD287">
        <v>0</v>
      </c>
      <c r="JE287">
        <v>0</v>
      </c>
    </row>
    <row r="288" spans="1:267" x14ac:dyDescent="0.35">
      <c r="A288">
        <v>2017</v>
      </c>
      <c r="B288" t="s">
        <v>356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4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20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</v>
      </c>
      <c r="BM288">
        <v>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5</v>
      </c>
      <c r="DF288">
        <v>0</v>
      </c>
      <c r="DG288">
        <v>25</v>
      </c>
      <c r="DH288">
        <v>2</v>
      </c>
      <c r="DI288">
        <v>30</v>
      </c>
      <c r="DJ288">
        <v>0.29411764705882354</v>
      </c>
      <c r="DK288">
        <v>4</v>
      </c>
      <c r="DL288">
        <v>0</v>
      </c>
      <c r="DM288">
        <v>0</v>
      </c>
      <c r="DN288">
        <v>0</v>
      </c>
      <c r="DO288">
        <v>0</v>
      </c>
      <c r="DP288">
        <v>4</v>
      </c>
      <c r="DQ288">
        <v>1</v>
      </c>
      <c r="DR288">
        <v>26</v>
      </c>
      <c r="DS288">
        <v>3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 t="s">
        <v>248</v>
      </c>
      <c r="EA288" t="s">
        <v>262</v>
      </c>
      <c r="EB288" t="s">
        <v>260</v>
      </c>
      <c r="EC288">
        <v>42827</v>
      </c>
      <c r="ED288">
        <v>0.30208333333333331</v>
      </c>
      <c r="EF288" t="s">
        <v>549</v>
      </c>
      <c r="EG288">
        <v>8.4155742339999993</v>
      </c>
      <c r="EH288">
        <v>77.772833500000004</v>
      </c>
      <c r="EJ288">
        <v>0</v>
      </c>
      <c r="EK288">
        <v>1</v>
      </c>
      <c r="EL288" t="s">
        <v>279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1</v>
      </c>
      <c r="EZ288">
        <v>1</v>
      </c>
      <c r="FA288">
        <v>0</v>
      </c>
      <c r="FB288">
        <v>0</v>
      </c>
      <c r="FC288">
        <v>0</v>
      </c>
      <c r="FD288">
        <v>10</v>
      </c>
      <c r="FE288">
        <v>1</v>
      </c>
      <c r="FF288">
        <v>0</v>
      </c>
      <c r="FG288">
        <v>0.12</v>
      </c>
      <c r="FH288">
        <v>0</v>
      </c>
      <c r="FI288">
        <v>0</v>
      </c>
      <c r="GC288">
        <v>0</v>
      </c>
      <c r="GD288">
        <v>0</v>
      </c>
      <c r="GK288">
        <v>1</v>
      </c>
      <c r="HC288">
        <v>0</v>
      </c>
      <c r="HD288">
        <v>200</v>
      </c>
      <c r="HE288">
        <v>0</v>
      </c>
      <c r="HG288">
        <v>200</v>
      </c>
      <c r="HH288">
        <v>2</v>
      </c>
      <c r="HK288">
        <v>1</v>
      </c>
      <c r="IR288">
        <v>1</v>
      </c>
      <c r="IT288">
        <v>642.91066420000004</v>
      </c>
      <c r="IU288">
        <v>1</v>
      </c>
      <c r="IV288">
        <v>2</v>
      </c>
      <c r="IW288">
        <v>0</v>
      </c>
      <c r="IX288">
        <v>6.71</v>
      </c>
      <c r="IY288">
        <v>21.8</v>
      </c>
      <c r="JB288">
        <v>1.5554259999999999E-3</v>
      </c>
      <c r="JC288">
        <v>3.1108519999999999E-3</v>
      </c>
      <c r="JD288">
        <v>0</v>
      </c>
      <c r="JE288">
        <v>1.0436908999999999E-2</v>
      </c>
    </row>
    <row r="289" spans="1:272" x14ac:dyDescent="0.35">
      <c r="A289">
        <v>2017</v>
      </c>
      <c r="B289" t="s">
        <v>477</v>
      </c>
      <c r="C289">
        <v>3</v>
      </c>
      <c r="D289">
        <v>0</v>
      </c>
      <c r="E289">
        <v>0</v>
      </c>
      <c r="F289">
        <v>0</v>
      </c>
      <c r="G289">
        <v>0</v>
      </c>
      <c r="H289">
        <v>3</v>
      </c>
      <c r="I289">
        <v>0</v>
      </c>
      <c r="J289">
        <v>0</v>
      </c>
      <c r="K289">
        <v>0</v>
      </c>
      <c r="L289">
        <v>0</v>
      </c>
      <c r="M289">
        <v>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4</v>
      </c>
      <c r="AF289">
        <v>0</v>
      </c>
      <c r="AG289">
        <v>0</v>
      </c>
      <c r="AH289">
        <v>13</v>
      </c>
      <c r="AI289">
        <v>4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7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24</v>
      </c>
      <c r="BK289">
        <v>0</v>
      </c>
      <c r="BL289">
        <v>92</v>
      </c>
      <c r="BM289">
        <v>4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43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9</v>
      </c>
      <c r="DH289">
        <v>3</v>
      </c>
      <c r="DI289">
        <v>114</v>
      </c>
      <c r="DJ289">
        <v>1.1176470588235294</v>
      </c>
      <c r="DK289">
        <v>11</v>
      </c>
      <c r="DL289">
        <v>0</v>
      </c>
      <c r="DM289">
        <v>0</v>
      </c>
      <c r="DN289">
        <v>34</v>
      </c>
      <c r="DO289">
        <v>3</v>
      </c>
      <c r="DP289">
        <v>43</v>
      </c>
      <c r="DQ289">
        <v>1</v>
      </c>
      <c r="DR289">
        <v>4</v>
      </c>
      <c r="DS289">
        <v>2</v>
      </c>
      <c r="DT289">
        <v>6</v>
      </c>
      <c r="DU289">
        <v>3</v>
      </c>
      <c r="DV289">
        <v>5</v>
      </c>
      <c r="DW289">
        <v>1</v>
      </c>
      <c r="DX289">
        <v>22</v>
      </c>
      <c r="DY289">
        <v>1</v>
      </c>
      <c r="DZ289" t="s">
        <v>248</v>
      </c>
      <c r="EA289" t="s">
        <v>325</v>
      </c>
      <c r="EB289" t="s">
        <v>260</v>
      </c>
      <c r="EG289">
        <v>8.3755261339999993</v>
      </c>
      <c r="EH289">
        <v>77.734579210000007</v>
      </c>
      <c r="EI289" t="s">
        <v>363</v>
      </c>
      <c r="IT289">
        <v>292.95838709999998</v>
      </c>
      <c r="IU289">
        <v>2</v>
      </c>
      <c r="IV289">
        <v>1</v>
      </c>
      <c r="IW289">
        <v>0</v>
      </c>
      <c r="IX289">
        <v>0</v>
      </c>
      <c r="IY289">
        <v>17.12</v>
      </c>
      <c r="JB289">
        <v>6.8269079999999996E-3</v>
      </c>
      <c r="JC289">
        <v>3.4134539999999998E-3</v>
      </c>
      <c r="JD289">
        <v>0</v>
      </c>
      <c r="JE289">
        <v>0</v>
      </c>
    </row>
    <row r="290" spans="1:272" x14ac:dyDescent="0.35">
      <c r="A290">
        <v>2018</v>
      </c>
      <c r="B290" t="s">
        <v>423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11</v>
      </c>
      <c r="M290">
        <v>0</v>
      </c>
      <c r="N290">
        <v>0</v>
      </c>
      <c r="O290">
        <v>0</v>
      </c>
      <c r="P290">
        <v>0</v>
      </c>
      <c r="Q290">
        <v>499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121</v>
      </c>
      <c r="AI290">
        <v>4</v>
      </c>
      <c r="AJ290">
        <v>0</v>
      </c>
      <c r="AK290">
        <v>0</v>
      </c>
      <c r="AL290">
        <v>21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122</v>
      </c>
      <c r="BA290">
        <v>118</v>
      </c>
      <c r="BB290">
        <v>0</v>
      </c>
      <c r="BC290">
        <v>8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123</v>
      </c>
      <c r="BM290">
        <v>2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70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610</v>
      </c>
      <c r="DH290">
        <v>5</v>
      </c>
      <c r="DI290">
        <v>854</v>
      </c>
      <c r="DJ290">
        <v>8.3725490196078436</v>
      </c>
      <c r="DK290">
        <v>11</v>
      </c>
      <c r="DL290">
        <v>0</v>
      </c>
      <c r="DM290">
        <v>0</v>
      </c>
      <c r="DN290">
        <v>14</v>
      </c>
      <c r="DO290">
        <v>4</v>
      </c>
      <c r="DP290">
        <v>21</v>
      </c>
      <c r="DQ290">
        <v>1</v>
      </c>
      <c r="DR290">
        <v>501</v>
      </c>
      <c r="DS290">
        <v>3</v>
      </c>
      <c r="DT290">
        <v>126</v>
      </c>
      <c r="DU290">
        <v>2</v>
      </c>
      <c r="DV290">
        <v>0</v>
      </c>
      <c r="DW290">
        <v>0</v>
      </c>
      <c r="DX290">
        <v>122</v>
      </c>
      <c r="DY290">
        <v>1</v>
      </c>
      <c r="DZ290" t="s">
        <v>248</v>
      </c>
      <c r="EA290" t="s">
        <v>292</v>
      </c>
      <c r="EB290" t="s">
        <v>260</v>
      </c>
      <c r="EC290">
        <v>43126</v>
      </c>
      <c r="EF290" t="s">
        <v>567</v>
      </c>
      <c r="EG290">
        <v>8.7573975140000009</v>
      </c>
      <c r="EH290">
        <v>77.445724290000001</v>
      </c>
      <c r="EJ290">
        <v>0</v>
      </c>
      <c r="EK290">
        <v>0</v>
      </c>
      <c r="EL290" t="s">
        <v>264</v>
      </c>
      <c r="EM290">
        <v>1</v>
      </c>
      <c r="EN290">
        <v>85.682280500000005</v>
      </c>
      <c r="EO290">
        <v>1</v>
      </c>
      <c r="EP290">
        <v>1</v>
      </c>
      <c r="EQ290">
        <v>1</v>
      </c>
      <c r="ER290">
        <v>1</v>
      </c>
      <c r="ES290">
        <v>0</v>
      </c>
      <c r="ET290">
        <v>0</v>
      </c>
      <c r="EU290">
        <v>0</v>
      </c>
      <c r="EV290">
        <v>4</v>
      </c>
      <c r="EW290">
        <v>1</v>
      </c>
      <c r="EX290">
        <v>1</v>
      </c>
      <c r="EY290">
        <v>0</v>
      </c>
      <c r="EZ290">
        <v>0</v>
      </c>
      <c r="FA290">
        <v>0</v>
      </c>
      <c r="FB290">
        <v>0</v>
      </c>
      <c r="FF290" t="s">
        <v>568</v>
      </c>
      <c r="FG290">
        <v>0.25</v>
      </c>
      <c r="FH290">
        <v>21.420570130000002</v>
      </c>
      <c r="FI290">
        <v>64.261710379999997</v>
      </c>
      <c r="FQ290">
        <v>1</v>
      </c>
      <c r="GB290">
        <v>1</v>
      </c>
      <c r="GC290">
        <v>0</v>
      </c>
      <c r="GD290">
        <v>0</v>
      </c>
      <c r="GE290">
        <v>1</v>
      </c>
      <c r="GG290">
        <v>2</v>
      </c>
      <c r="GI290">
        <v>2</v>
      </c>
      <c r="GK290">
        <v>1</v>
      </c>
      <c r="GL290">
        <v>0</v>
      </c>
      <c r="GM290">
        <v>0</v>
      </c>
      <c r="GN290">
        <v>0</v>
      </c>
      <c r="GP290">
        <v>0</v>
      </c>
      <c r="HC290">
        <v>0</v>
      </c>
      <c r="HD290">
        <v>0</v>
      </c>
      <c r="HE290">
        <v>0</v>
      </c>
      <c r="HG290">
        <v>0</v>
      </c>
      <c r="HH290">
        <v>0</v>
      </c>
      <c r="HM290">
        <v>1</v>
      </c>
      <c r="HN290">
        <v>1</v>
      </c>
      <c r="HT290">
        <v>1</v>
      </c>
      <c r="HZ290">
        <v>1</v>
      </c>
      <c r="IR290">
        <v>2</v>
      </c>
      <c r="IT290">
        <v>268.01369019999998</v>
      </c>
      <c r="IU290">
        <v>2</v>
      </c>
      <c r="IV290">
        <v>1</v>
      </c>
      <c r="IW290">
        <v>0</v>
      </c>
      <c r="IX290">
        <v>0.81</v>
      </c>
      <c r="IY290">
        <v>64.95</v>
      </c>
      <c r="IZ290">
        <v>8</v>
      </c>
      <c r="JA290">
        <v>4</v>
      </c>
      <c r="JB290">
        <v>7.4623049999999998E-3</v>
      </c>
      <c r="JC290">
        <v>3.7311530000000001E-3</v>
      </c>
      <c r="JD290">
        <v>0</v>
      </c>
      <c r="JE290">
        <v>3.0222339999999999E-3</v>
      </c>
      <c r="JK290">
        <v>0</v>
      </c>
      <c r="JL290">
        <v>0</v>
      </c>
    </row>
    <row r="291" spans="1:272" x14ac:dyDescent="0.35">
      <c r="A291">
        <v>2018</v>
      </c>
      <c r="B291" t="s">
        <v>425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5</v>
      </c>
      <c r="K291">
        <v>0</v>
      </c>
      <c r="L291">
        <v>9</v>
      </c>
      <c r="M291">
        <v>0</v>
      </c>
      <c r="N291">
        <v>0</v>
      </c>
      <c r="O291">
        <v>0</v>
      </c>
      <c r="P291">
        <v>0</v>
      </c>
      <c r="Q291">
        <v>192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25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3</v>
      </c>
      <c r="AG291">
        <v>0</v>
      </c>
      <c r="AH291">
        <v>9</v>
      </c>
      <c r="AI291">
        <v>3</v>
      </c>
      <c r="AJ291">
        <v>0</v>
      </c>
      <c r="AK291">
        <v>0</v>
      </c>
      <c r="AL291">
        <v>20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17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2</v>
      </c>
      <c r="BJ291">
        <v>0</v>
      </c>
      <c r="BK291">
        <v>0</v>
      </c>
      <c r="BL291">
        <v>17</v>
      </c>
      <c r="BM291">
        <v>1</v>
      </c>
      <c r="BN291">
        <v>0</v>
      </c>
      <c r="BO291">
        <v>0</v>
      </c>
      <c r="BP291">
        <v>0</v>
      </c>
      <c r="BQ291">
        <v>2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251</v>
      </c>
      <c r="DH291">
        <v>6</v>
      </c>
      <c r="DI291">
        <v>277</v>
      </c>
      <c r="DJ291">
        <v>2.715686274509804</v>
      </c>
      <c r="DK291">
        <v>10</v>
      </c>
      <c r="DL291">
        <v>0</v>
      </c>
      <c r="DM291">
        <v>0</v>
      </c>
      <c r="DN291">
        <v>18</v>
      </c>
      <c r="DO291">
        <v>5</v>
      </c>
      <c r="DP291">
        <v>50</v>
      </c>
      <c r="DQ291">
        <v>3</v>
      </c>
      <c r="DR291">
        <v>192</v>
      </c>
      <c r="DS291">
        <v>1</v>
      </c>
      <c r="DT291">
        <v>0</v>
      </c>
      <c r="DU291">
        <v>0</v>
      </c>
      <c r="DV291">
        <v>0</v>
      </c>
      <c r="DW291">
        <v>0</v>
      </c>
      <c r="DX291">
        <v>17</v>
      </c>
      <c r="DY291">
        <v>1</v>
      </c>
      <c r="DZ291" t="s">
        <v>248</v>
      </c>
      <c r="EA291" t="s">
        <v>307</v>
      </c>
      <c r="EB291" t="s">
        <v>250</v>
      </c>
      <c r="EC291">
        <v>43126</v>
      </c>
      <c r="ED291">
        <v>0.66666666666666663</v>
      </c>
      <c r="EE291">
        <v>0.6875</v>
      </c>
      <c r="EF291" t="s">
        <v>567</v>
      </c>
      <c r="EG291">
        <v>8.7343827520000001</v>
      </c>
      <c r="EH291">
        <v>77.540868230000001</v>
      </c>
      <c r="EJ291">
        <v>0</v>
      </c>
      <c r="EK291">
        <v>1</v>
      </c>
      <c r="EL291" t="s">
        <v>264</v>
      </c>
      <c r="EM291">
        <v>1</v>
      </c>
      <c r="EN291">
        <v>105.2183227</v>
      </c>
      <c r="EO291">
        <v>1</v>
      </c>
      <c r="EP291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2</v>
      </c>
      <c r="EW291">
        <v>1</v>
      </c>
      <c r="EX291">
        <v>1</v>
      </c>
      <c r="EY291">
        <v>1</v>
      </c>
      <c r="EZ291">
        <v>1</v>
      </c>
      <c r="FA291">
        <v>0</v>
      </c>
      <c r="FB291">
        <v>0</v>
      </c>
      <c r="FC291">
        <v>0</v>
      </c>
      <c r="FG291">
        <v>0.12</v>
      </c>
      <c r="FH291">
        <v>12.62619872</v>
      </c>
      <c r="FI291">
        <v>92.592123979999997</v>
      </c>
      <c r="FJ291">
        <v>1</v>
      </c>
      <c r="GB291">
        <v>1</v>
      </c>
      <c r="GC291">
        <v>0.12</v>
      </c>
      <c r="GD291">
        <v>12.62619872</v>
      </c>
      <c r="GK291">
        <v>0</v>
      </c>
      <c r="HH291">
        <v>0</v>
      </c>
      <c r="HI291">
        <v>1</v>
      </c>
      <c r="HY291">
        <v>1</v>
      </c>
      <c r="IR291">
        <v>1</v>
      </c>
      <c r="IT291">
        <v>367.4285769</v>
      </c>
      <c r="IU291">
        <v>1</v>
      </c>
      <c r="IV291">
        <v>2</v>
      </c>
      <c r="IW291">
        <v>0</v>
      </c>
      <c r="IX291">
        <v>1.89</v>
      </c>
      <c r="IY291">
        <v>63.2</v>
      </c>
      <c r="IZ291">
        <v>30</v>
      </c>
      <c r="JA291">
        <v>3</v>
      </c>
      <c r="JB291">
        <v>2.721617E-3</v>
      </c>
      <c r="JC291">
        <v>5.4432350000000003E-3</v>
      </c>
      <c r="JD291">
        <v>0</v>
      </c>
      <c r="JE291">
        <v>5.1438569999999999E-3</v>
      </c>
    </row>
    <row r="292" spans="1:272" x14ac:dyDescent="0.35">
      <c r="A292">
        <v>2018</v>
      </c>
      <c r="B292" t="s">
        <v>247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10</v>
      </c>
      <c r="M292">
        <v>0</v>
      </c>
      <c r="N292">
        <v>1</v>
      </c>
      <c r="O292">
        <v>0</v>
      </c>
      <c r="P292">
        <v>0</v>
      </c>
      <c r="Q292">
        <v>517</v>
      </c>
      <c r="R292">
        <v>0</v>
      </c>
      <c r="S292">
        <v>4</v>
      </c>
      <c r="T292">
        <v>20</v>
      </c>
      <c r="U292">
        <v>1</v>
      </c>
      <c r="V292">
        <v>2</v>
      </c>
      <c r="W292">
        <v>0</v>
      </c>
      <c r="X292">
        <v>0</v>
      </c>
      <c r="Y292">
        <v>0</v>
      </c>
      <c r="Z292">
        <v>4</v>
      </c>
      <c r="AA292">
        <v>0</v>
      </c>
      <c r="AB292">
        <v>0</v>
      </c>
      <c r="AC292">
        <v>0</v>
      </c>
      <c r="AD292">
        <v>0</v>
      </c>
      <c r="AE292">
        <v>19</v>
      </c>
      <c r="AF292">
        <v>0</v>
      </c>
      <c r="AG292">
        <v>0</v>
      </c>
      <c r="AH292">
        <v>451</v>
      </c>
      <c r="AI292">
        <v>14</v>
      </c>
      <c r="AJ292">
        <v>0</v>
      </c>
      <c r="AK292">
        <v>0</v>
      </c>
      <c r="AL292">
        <v>83</v>
      </c>
      <c r="AM292">
        <v>0</v>
      </c>
      <c r="AN292">
        <v>0</v>
      </c>
      <c r="AO292">
        <v>0</v>
      </c>
      <c r="AP292">
        <v>0</v>
      </c>
      <c r="AQ292">
        <v>3</v>
      </c>
      <c r="AR292">
        <v>0</v>
      </c>
      <c r="AS292">
        <v>0</v>
      </c>
      <c r="AT292">
        <v>2</v>
      </c>
      <c r="AU292">
        <v>12</v>
      </c>
      <c r="AV292">
        <v>0</v>
      </c>
      <c r="AW292">
        <v>2</v>
      </c>
      <c r="AX292">
        <v>0</v>
      </c>
      <c r="AY292">
        <v>0</v>
      </c>
      <c r="AZ292">
        <v>561</v>
      </c>
      <c r="BA292">
        <v>386</v>
      </c>
      <c r="BB292">
        <v>4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591</v>
      </c>
      <c r="BM292">
        <v>7</v>
      </c>
      <c r="BN292">
        <v>0</v>
      </c>
      <c r="BO292">
        <v>0</v>
      </c>
      <c r="BP292">
        <v>0</v>
      </c>
      <c r="BQ292">
        <v>2</v>
      </c>
      <c r="BR292">
        <v>1</v>
      </c>
      <c r="BS292">
        <v>0</v>
      </c>
      <c r="BT292">
        <v>0</v>
      </c>
      <c r="BU292">
        <v>316</v>
      </c>
      <c r="BV292">
        <v>1</v>
      </c>
      <c r="BW292">
        <v>2</v>
      </c>
      <c r="BX292">
        <v>16</v>
      </c>
      <c r="BY292">
        <v>2</v>
      </c>
      <c r="BZ292">
        <v>0</v>
      </c>
      <c r="CA292">
        <v>0</v>
      </c>
      <c r="CB292">
        <v>0</v>
      </c>
      <c r="CC292">
        <v>0</v>
      </c>
      <c r="CD292">
        <v>2</v>
      </c>
      <c r="CE292">
        <v>6</v>
      </c>
      <c r="CF292">
        <v>0</v>
      </c>
      <c r="CG292">
        <v>0</v>
      </c>
      <c r="CH292">
        <v>300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10</v>
      </c>
      <c r="CV292">
        <v>0</v>
      </c>
      <c r="CW292">
        <v>0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2</v>
      </c>
      <c r="DD292">
        <v>0</v>
      </c>
      <c r="DE292">
        <v>0</v>
      </c>
      <c r="DF292">
        <v>0</v>
      </c>
      <c r="DG292">
        <v>620</v>
      </c>
      <c r="DH292">
        <v>8</v>
      </c>
      <c r="DI292">
        <v>1978</v>
      </c>
      <c r="DJ292">
        <v>19.392156862745097</v>
      </c>
      <c r="DK292">
        <v>30</v>
      </c>
      <c r="DL292">
        <v>18</v>
      </c>
      <c r="DM292">
        <v>3</v>
      </c>
      <c r="DN292">
        <v>35</v>
      </c>
      <c r="DO292">
        <v>9</v>
      </c>
      <c r="DP292">
        <v>99</v>
      </c>
      <c r="DQ292">
        <v>8</v>
      </c>
      <c r="DR292">
        <v>519</v>
      </c>
      <c r="DS292">
        <v>2</v>
      </c>
      <c r="DT292">
        <v>424</v>
      </c>
      <c r="DU292">
        <v>5</v>
      </c>
      <c r="DV292">
        <v>0</v>
      </c>
      <c r="DW292">
        <v>0</v>
      </c>
      <c r="DX292">
        <v>583</v>
      </c>
      <c r="DY292">
        <v>3</v>
      </c>
      <c r="DZ292" t="s">
        <v>248</v>
      </c>
      <c r="EA292" t="s">
        <v>249</v>
      </c>
      <c r="EB292" t="s">
        <v>250</v>
      </c>
      <c r="EC292">
        <v>43126</v>
      </c>
      <c r="ED292">
        <v>0.4375</v>
      </c>
      <c r="EE292">
        <v>0.53125</v>
      </c>
      <c r="EF292" t="s">
        <v>569</v>
      </c>
      <c r="EG292">
        <v>8.6573650700000009</v>
      </c>
      <c r="EH292">
        <v>78.037266489999993</v>
      </c>
      <c r="EI292" t="s">
        <v>570</v>
      </c>
      <c r="EJ292">
        <v>0</v>
      </c>
      <c r="EK292">
        <v>0</v>
      </c>
      <c r="EL292" t="s">
        <v>264</v>
      </c>
      <c r="EM292">
        <v>1</v>
      </c>
      <c r="EN292">
        <v>320.3679343</v>
      </c>
      <c r="EO292">
        <v>1</v>
      </c>
      <c r="EP292">
        <v>1</v>
      </c>
      <c r="EQ292">
        <v>1</v>
      </c>
      <c r="ER292">
        <v>1</v>
      </c>
      <c r="ES292">
        <v>0</v>
      </c>
      <c r="ET292">
        <v>0</v>
      </c>
      <c r="EU292">
        <v>0</v>
      </c>
      <c r="EV292">
        <v>4</v>
      </c>
      <c r="EW292">
        <v>1</v>
      </c>
      <c r="EX292">
        <v>1</v>
      </c>
      <c r="EY292">
        <v>1</v>
      </c>
      <c r="EZ292">
        <v>1</v>
      </c>
      <c r="FA292">
        <v>0</v>
      </c>
      <c r="FB292">
        <v>0</v>
      </c>
      <c r="FC292">
        <v>0</v>
      </c>
      <c r="FD292">
        <v>60</v>
      </c>
      <c r="FE292">
        <v>1</v>
      </c>
      <c r="FF292">
        <v>0</v>
      </c>
      <c r="FG292">
        <v>0.75</v>
      </c>
      <c r="FH292">
        <v>240.27595070000001</v>
      </c>
      <c r="FI292">
        <v>80.091983580000004</v>
      </c>
      <c r="FJ292">
        <v>1</v>
      </c>
      <c r="FL292">
        <v>1</v>
      </c>
      <c r="FO292">
        <v>1</v>
      </c>
      <c r="FS292">
        <v>1</v>
      </c>
      <c r="FT292">
        <v>1</v>
      </c>
      <c r="GB292">
        <v>5</v>
      </c>
      <c r="GC292">
        <v>0.12</v>
      </c>
      <c r="GD292">
        <v>38.444152119999998</v>
      </c>
      <c r="GK292">
        <v>1</v>
      </c>
      <c r="GL292">
        <v>1</v>
      </c>
      <c r="GM292">
        <v>1</v>
      </c>
      <c r="GN292">
        <v>0</v>
      </c>
      <c r="GO292">
        <v>0</v>
      </c>
      <c r="GP292">
        <v>0</v>
      </c>
      <c r="HC292">
        <v>43</v>
      </c>
      <c r="HD292">
        <v>30</v>
      </c>
      <c r="HE292">
        <v>0</v>
      </c>
      <c r="HG292">
        <v>73</v>
      </c>
      <c r="HH292">
        <v>4</v>
      </c>
      <c r="HI292">
        <v>1</v>
      </c>
      <c r="HK292">
        <v>1</v>
      </c>
      <c r="HM292">
        <v>1</v>
      </c>
      <c r="HN292">
        <v>1</v>
      </c>
      <c r="HP292">
        <v>1</v>
      </c>
      <c r="HZ292">
        <v>1</v>
      </c>
      <c r="IR292">
        <v>4</v>
      </c>
      <c r="IT292">
        <v>447.25055129999998</v>
      </c>
      <c r="IU292">
        <v>0</v>
      </c>
      <c r="IV292">
        <v>9</v>
      </c>
      <c r="IW292">
        <v>0</v>
      </c>
      <c r="IX292">
        <v>8.94</v>
      </c>
      <c r="IY292">
        <v>10.16</v>
      </c>
      <c r="JB292">
        <v>0</v>
      </c>
      <c r="JC292">
        <v>2.0122949000000001E-2</v>
      </c>
      <c r="JD292">
        <v>0</v>
      </c>
      <c r="JE292">
        <v>1.9988796E-2</v>
      </c>
      <c r="JK292" t="s">
        <v>571</v>
      </c>
      <c r="JL292" t="s">
        <v>572</v>
      </c>
    </row>
    <row r="293" spans="1:272" x14ac:dyDescent="0.35">
      <c r="A293">
        <v>2018</v>
      </c>
      <c r="B293" t="s">
        <v>431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1</v>
      </c>
      <c r="I293">
        <v>0</v>
      </c>
      <c r="J293">
        <v>6</v>
      </c>
      <c r="K293">
        <v>0</v>
      </c>
      <c r="L293">
        <v>4</v>
      </c>
      <c r="M293">
        <v>1</v>
      </c>
      <c r="N293">
        <v>1</v>
      </c>
      <c r="O293">
        <v>0</v>
      </c>
      <c r="P293">
        <v>0</v>
      </c>
      <c r="Q293">
        <v>15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4</v>
      </c>
      <c r="AF293">
        <v>0</v>
      </c>
      <c r="AG293">
        <v>0</v>
      </c>
      <c r="AH293">
        <v>37</v>
      </c>
      <c r="AI293">
        <v>9</v>
      </c>
      <c r="AJ293">
        <v>0</v>
      </c>
      <c r="AK293">
        <v>0</v>
      </c>
      <c r="AL293">
        <v>4</v>
      </c>
      <c r="AM293">
        <v>0</v>
      </c>
      <c r="AN293">
        <v>0</v>
      </c>
      <c r="AO293">
        <v>0</v>
      </c>
      <c r="AP293">
        <v>2</v>
      </c>
      <c r="AQ293">
        <v>0</v>
      </c>
      <c r="AR293">
        <v>0</v>
      </c>
      <c r="AS293">
        <v>0</v>
      </c>
      <c r="AT293">
        <v>6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9</v>
      </c>
      <c r="BB293">
        <v>7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6</v>
      </c>
      <c r="BM293">
        <v>3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12</v>
      </c>
      <c r="BZ293">
        <v>0</v>
      </c>
      <c r="CA293">
        <v>0</v>
      </c>
      <c r="CB293">
        <v>0</v>
      </c>
      <c r="CC293">
        <v>0</v>
      </c>
      <c r="CD293">
        <v>4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2</v>
      </c>
      <c r="CV293">
        <v>0</v>
      </c>
      <c r="CW293">
        <v>3</v>
      </c>
      <c r="CX293">
        <v>0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42</v>
      </c>
      <c r="DH293">
        <v>8</v>
      </c>
      <c r="DI293">
        <v>85</v>
      </c>
      <c r="DJ293">
        <v>0.83333333333333337</v>
      </c>
      <c r="DK293">
        <v>20</v>
      </c>
      <c r="DL293">
        <v>1</v>
      </c>
      <c r="DM293">
        <v>1</v>
      </c>
      <c r="DN293">
        <v>20</v>
      </c>
      <c r="DO293">
        <v>5</v>
      </c>
      <c r="DP293">
        <v>18</v>
      </c>
      <c r="DQ293">
        <v>6</v>
      </c>
      <c r="DR293">
        <v>31</v>
      </c>
      <c r="DS293">
        <v>4</v>
      </c>
      <c r="DT293">
        <v>13</v>
      </c>
      <c r="DU293">
        <v>2</v>
      </c>
      <c r="DV293">
        <v>2</v>
      </c>
      <c r="DW293">
        <v>2</v>
      </c>
      <c r="DX293">
        <v>0</v>
      </c>
      <c r="DY293">
        <v>0</v>
      </c>
      <c r="DZ293" t="s">
        <v>248</v>
      </c>
      <c r="EA293" t="s">
        <v>325</v>
      </c>
      <c r="EB293" t="s">
        <v>260</v>
      </c>
      <c r="EC293">
        <v>43127</v>
      </c>
      <c r="ED293">
        <v>0.3430555555555555</v>
      </c>
      <c r="EE293">
        <v>0.39027777777777778</v>
      </c>
      <c r="EF293" t="s">
        <v>573</v>
      </c>
      <c r="EG293">
        <v>8.4650646439999999</v>
      </c>
      <c r="EH293">
        <v>77.590310009999996</v>
      </c>
      <c r="EJ293">
        <v>0</v>
      </c>
      <c r="EK293">
        <v>1</v>
      </c>
      <c r="EM293">
        <v>0.25</v>
      </c>
      <c r="EN293">
        <v>16.648521370000001</v>
      </c>
      <c r="EO293">
        <v>0</v>
      </c>
      <c r="EP293">
        <v>0</v>
      </c>
      <c r="EQ293">
        <v>1</v>
      </c>
      <c r="ER293">
        <v>0</v>
      </c>
      <c r="ES293">
        <v>0</v>
      </c>
      <c r="ET293">
        <v>0</v>
      </c>
      <c r="EU293">
        <v>0</v>
      </c>
      <c r="EV293">
        <v>1</v>
      </c>
      <c r="EW293">
        <v>1</v>
      </c>
      <c r="EZ293">
        <v>0</v>
      </c>
      <c r="FA293">
        <v>0</v>
      </c>
      <c r="FB293">
        <v>0</v>
      </c>
      <c r="FC293">
        <v>0</v>
      </c>
      <c r="FD293">
        <v>20</v>
      </c>
      <c r="FE293">
        <v>0</v>
      </c>
      <c r="FF293">
        <v>0</v>
      </c>
      <c r="FG293">
        <v>0.12</v>
      </c>
      <c r="FH293">
        <v>1.997822564</v>
      </c>
      <c r="FI293">
        <v>14.65069881</v>
      </c>
      <c r="FJ293">
        <v>1</v>
      </c>
      <c r="GB293">
        <v>1</v>
      </c>
      <c r="GC293">
        <v>0.12</v>
      </c>
      <c r="GD293">
        <v>1.997822564</v>
      </c>
      <c r="GK293">
        <v>1</v>
      </c>
      <c r="GL293">
        <v>0</v>
      </c>
      <c r="GM293">
        <v>1</v>
      </c>
      <c r="GN293">
        <v>0</v>
      </c>
      <c r="GO293">
        <v>0.25</v>
      </c>
      <c r="GP293">
        <v>1</v>
      </c>
      <c r="HC293">
        <v>0</v>
      </c>
      <c r="HD293">
        <v>0</v>
      </c>
      <c r="HE293">
        <v>0</v>
      </c>
      <c r="HG293">
        <v>0</v>
      </c>
      <c r="HH293">
        <v>1</v>
      </c>
      <c r="HI293">
        <v>1</v>
      </c>
      <c r="HK293">
        <v>1</v>
      </c>
      <c r="HN293">
        <v>1</v>
      </c>
      <c r="HO293">
        <v>1</v>
      </c>
      <c r="HR293">
        <v>1</v>
      </c>
      <c r="IB293">
        <v>1</v>
      </c>
      <c r="IR293">
        <v>4</v>
      </c>
      <c r="IT293">
        <v>315.84235059999997</v>
      </c>
      <c r="IU293">
        <v>2</v>
      </c>
      <c r="IV293">
        <v>4</v>
      </c>
      <c r="IW293">
        <v>0</v>
      </c>
      <c r="IX293">
        <v>3.802</v>
      </c>
      <c r="IY293">
        <v>34.869999999999997</v>
      </c>
      <c r="JB293">
        <v>6.3322730000000002E-3</v>
      </c>
      <c r="JC293">
        <v>1.2664546E-2</v>
      </c>
      <c r="JD293">
        <v>0</v>
      </c>
      <c r="JE293">
        <v>1.2037651E-2</v>
      </c>
      <c r="JK293" t="s">
        <v>574</v>
      </c>
      <c r="JL293" t="s">
        <v>575</v>
      </c>
    </row>
    <row r="294" spans="1:272" x14ac:dyDescent="0.35">
      <c r="A294">
        <v>2018</v>
      </c>
      <c r="B294" t="s">
        <v>364</v>
      </c>
      <c r="C294">
        <v>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9</v>
      </c>
      <c r="K294">
        <v>0</v>
      </c>
      <c r="L294">
        <v>7</v>
      </c>
      <c r="M294">
        <v>23</v>
      </c>
      <c r="N294">
        <v>0</v>
      </c>
      <c r="O294">
        <v>0</v>
      </c>
      <c r="P294">
        <v>0</v>
      </c>
      <c r="Q294">
        <v>369</v>
      </c>
      <c r="R294">
        <v>0</v>
      </c>
      <c r="S294">
        <v>9</v>
      </c>
      <c r="T294">
        <v>34</v>
      </c>
      <c r="U294">
        <v>0</v>
      </c>
      <c r="V294">
        <v>2</v>
      </c>
      <c r="W294">
        <v>0</v>
      </c>
      <c r="X294">
        <v>0</v>
      </c>
      <c r="Y294">
        <v>0</v>
      </c>
      <c r="Z294">
        <v>55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66</v>
      </c>
      <c r="AI294">
        <v>8</v>
      </c>
      <c r="AJ294">
        <v>0</v>
      </c>
      <c r="AK294">
        <v>0</v>
      </c>
      <c r="AL294">
        <v>5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9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34</v>
      </c>
      <c r="BB294">
        <v>3</v>
      </c>
      <c r="BC294">
        <v>0</v>
      </c>
      <c r="BD294">
        <v>0</v>
      </c>
      <c r="BE294">
        <v>2</v>
      </c>
      <c r="BF294">
        <v>0</v>
      </c>
      <c r="BG294">
        <v>0</v>
      </c>
      <c r="BH294">
        <v>0</v>
      </c>
      <c r="BI294">
        <v>4</v>
      </c>
      <c r="BJ294">
        <v>68</v>
      </c>
      <c r="BK294">
        <v>0</v>
      </c>
      <c r="BL294">
        <v>128</v>
      </c>
      <c r="BM294">
        <v>5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2</v>
      </c>
      <c r="BZ294">
        <v>0</v>
      </c>
      <c r="CA294">
        <v>0</v>
      </c>
      <c r="CB294">
        <v>0</v>
      </c>
      <c r="CC294">
        <v>0</v>
      </c>
      <c r="CD294">
        <v>15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2</v>
      </c>
      <c r="CQ294">
        <v>0</v>
      </c>
      <c r="CR294">
        <v>0</v>
      </c>
      <c r="CS294">
        <v>0</v>
      </c>
      <c r="CT294">
        <v>0</v>
      </c>
      <c r="CU294">
        <v>3</v>
      </c>
      <c r="CV294">
        <v>0</v>
      </c>
      <c r="CW294">
        <v>5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477</v>
      </c>
      <c r="DH294">
        <v>10</v>
      </c>
      <c r="DI294">
        <v>671</v>
      </c>
      <c r="DJ294">
        <v>6.5784313725490193</v>
      </c>
      <c r="DK294">
        <v>23</v>
      </c>
      <c r="DL294">
        <v>0</v>
      </c>
      <c r="DM294">
        <v>0</v>
      </c>
      <c r="DN294">
        <v>104</v>
      </c>
      <c r="DO294">
        <v>9</v>
      </c>
      <c r="DP294">
        <v>93</v>
      </c>
      <c r="DQ294">
        <v>5</v>
      </c>
      <c r="DR294">
        <v>378</v>
      </c>
      <c r="DS294">
        <v>4</v>
      </c>
      <c r="DT294">
        <v>35</v>
      </c>
      <c r="DU294">
        <v>2</v>
      </c>
      <c r="DV294">
        <v>23</v>
      </c>
      <c r="DW294">
        <v>1</v>
      </c>
      <c r="DX294">
        <v>36</v>
      </c>
      <c r="DY294">
        <v>2</v>
      </c>
      <c r="DZ294" t="s">
        <v>344</v>
      </c>
      <c r="EC294">
        <v>43126</v>
      </c>
      <c r="ED294">
        <v>0.63541666666666663</v>
      </c>
      <c r="EE294">
        <v>0.66319444444444442</v>
      </c>
      <c r="EG294">
        <v>8.8426838960000005</v>
      </c>
      <c r="EH294">
        <v>77.782945359999999</v>
      </c>
      <c r="EJ294">
        <v>0</v>
      </c>
      <c r="EK294">
        <v>1</v>
      </c>
      <c r="EL294" t="s">
        <v>264</v>
      </c>
      <c r="EM294">
        <v>0.5</v>
      </c>
      <c r="EN294">
        <v>105.5970238</v>
      </c>
      <c r="EO294">
        <v>1</v>
      </c>
      <c r="EP294">
        <v>0</v>
      </c>
      <c r="EQ294">
        <v>0</v>
      </c>
      <c r="ER294">
        <v>1</v>
      </c>
      <c r="ES294">
        <v>0</v>
      </c>
      <c r="ET294">
        <v>0</v>
      </c>
      <c r="EU294">
        <v>0</v>
      </c>
      <c r="EV294">
        <v>2</v>
      </c>
      <c r="EW294">
        <v>1</v>
      </c>
      <c r="EZ294">
        <v>0</v>
      </c>
      <c r="FA294">
        <v>0</v>
      </c>
      <c r="FB294">
        <v>0</v>
      </c>
      <c r="FC294">
        <v>0</v>
      </c>
      <c r="FD294">
        <v>6</v>
      </c>
      <c r="FE294">
        <v>1</v>
      </c>
      <c r="FF294" t="s">
        <v>331</v>
      </c>
      <c r="FG294">
        <v>0.5</v>
      </c>
      <c r="FH294">
        <v>52.798511900000001</v>
      </c>
      <c r="FI294">
        <v>52.798511900000001</v>
      </c>
      <c r="FM294">
        <v>1</v>
      </c>
      <c r="GB294">
        <v>1</v>
      </c>
      <c r="GC294">
        <v>0</v>
      </c>
      <c r="GD294">
        <v>0</v>
      </c>
      <c r="GK294">
        <v>0</v>
      </c>
      <c r="GL294">
        <v>1</v>
      </c>
      <c r="GM294">
        <v>1</v>
      </c>
      <c r="GN294">
        <v>1</v>
      </c>
      <c r="GO294">
        <v>0.5</v>
      </c>
      <c r="GP294">
        <v>0.5</v>
      </c>
      <c r="HC294">
        <v>0</v>
      </c>
      <c r="HD294">
        <v>0</v>
      </c>
      <c r="HE294">
        <v>0</v>
      </c>
      <c r="HG294">
        <v>0</v>
      </c>
      <c r="HH294">
        <v>4</v>
      </c>
      <c r="IT294">
        <v>396.03049279999999</v>
      </c>
      <c r="IU294">
        <v>1</v>
      </c>
      <c r="IV294">
        <v>4</v>
      </c>
      <c r="IW294">
        <v>0</v>
      </c>
      <c r="IX294">
        <v>4.16</v>
      </c>
      <c r="IY294">
        <v>42.47</v>
      </c>
      <c r="JB294">
        <v>2.5250580000000002E-3</v>
      </c>
      <c r="JC294">
        <v>1.0100232000000001E-2</v>
      </c>
      <c r="JD294">
        <v>0</v>
      </c>
      <c r="JE294">
        <v>1.0504242E-2</v>
      </c>
      <c r="JF294" t="s">
        <v>365</v>
      </c>
      <c r="JI294" t="s">
        <v>576</v>
      </c>
      <c r="JK294" t="s">
        <v>571</v>
      </c>
      <c r="JL294" t="s">
        <v>577</v>
      </c>
    </row>
    <row r="295" spans="1:272" x14ac:dyDescent="0.35">
      <c r="A295">
        <v>2018</v>
      </c>
      <c r="B295" t="s">
        <v>436</v>
      </c>
      <c r="C295">
        <v>0</v>
      </c>
      <c r="D295">
        <v>0</v>
      </c>
      <c r="E295">
        <v>0</v>
      </c>
      <c r="F295">
        <v>52</v>
      </c>
      <c r="G295">
        <v>0</v>
      </c>
      <c r="H295">
        <v>0</v>
      </c>
      <c r="I295">
        <v>0</v>
      </c>
      <c r="J295">
        <v>11</v>
      </c>
      <c r="K295">
        <v>0</v>
      </c>
      <c r="L295">
        <v>37</v>
      </c>
      <c r="M295">
        <v>9</v>
      </c>
      <c r="N295">
        <v>0</v>
      </c>
      <c r="O295">
        <v>0</v>
      </c>
      <c r="P295">
        <v>0</v>
      </c>
      <c r="Q295">
        <v>64</v>
      </c>
      <c r="R295">
        <v>0</v>
      </c>
      <c r="S295">
        <v>2</v>
      </c>
      <c r="T295">
        <v>97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</v>
      </c>
      <c r="AF295">
        <v>1</v>
      </c>
      <c r="AG295">
        <v>0</v>
      </c>
      <c r="AH295">
        <v>95</v>
      </c>
      <c r="AI295">
        <v>9</v>
      </c>
      <c r="AJ295">
        <v>0</v>
      </c>
      <c r="AK295">
        <v>0</v>
      </c>
      <c r="AL295">
        <v>27</v>
      </c>
      <c r="AM295">
        <v>0</v>
      </c>
      <c r="AN295">
        <v>0</v>
      </c>
      <c r="AO295">
        <v>0</v>
      </c>
      <c r="AP295">
        <v>0</v>
      </c>
      <c r="AQ295">
        <v>4</v>
      </c>
      <c r="AR295">
        <v>0</v>
      </c>
      <c r="AS295">
        <v>0</v>
      </c>
      <c r="AT295">
        <v>7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31</v>
      </c>
      <c r="BB295">
        <v>7</v>
      </c>
      <c r="BC295">
        <v>14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30</v>
      </c>
      <c r="BJ295">
        <v>24</v>
      </c>
      <c r="BK295">
        <v>113</v>
      </c>
      <c r="BL295">
        <v>199</v>
      </c>
      <c r="BM295">
        <v>5</v>
      </c>
      <c r="BN295">
        <v>0</v>
      </c>
      <c r="BO295">
        <v>0</v>
      </c>
      <c r="BP295">
        <v>0</v>
      </c>
      <c r="BQ295">
        <v>2</v>
      </c>
      <c r="BR295">
        <v>0</v>
      </c>
      <c r="BS295">
        <v>0</v>
      </c>
      <c r="BT295">
        <v>0</v>
      </c>
      <c r="BU295">
        <v>1</v>
      </c>
      <c r="BV295">
        <v>1</v>
      </c>
      <c r="BW295">
        <v>0</v>
      </c>
      <c r="BX295">
        <v>1</v>
      </c>
      <c r="BY295">
        <v>6</v>
      </c>
      <c r="BZ295">
        <v>0</v>
      </c>
      <c r="CA295">
        <v>0</v>
      </c>
      <c r="CB295">
        <v>0</v>
      </c>
      <c r="CC295">
        <v>0</v>
      </c>
      <c r="CD295">
        <v>63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15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13</v>
      </c>
      <c r="DA295">
        <v>0</v>
      </c>
      <c r="DB295">
        <v>0</v>
      </c>
      <c r="DC295">
        <v>0</v>
      </c>
      <c r="DD295">
        <v>0</v>
      </c>
      <c r="DE295">
        <v>10</v>
      </c>
      <c r="DF295">
        <v>0</v>
      </c>
      <c r="DG295">
        <v>348</v>
      </c>
      <c r="DH295">
        <v>10</v>
      </c>
      <c r="DI295">
        <v>643</v>
      </c>
      <c r="DJ295">
        <v>6.3039215686274508</v>
      </c>
      <c r="DK295">
        <v>25</v>
      </c>
      <c r="DL295">
        <v>14</v>
      </c>
      <c r="DM295">
        <v>2</v>
      </c>
      <c r="DN295">
        <v>226</v>
      </c>
      <c r="DO295">
        <v>10</v>
      </c>
      <c r="DP295">
        <v>103</v>
      </c>
      <c r="DQ295">
        <v>4</v>
      </c>
      <c r="DR295">
        <v>80</v>
      </c>
      <c r="DS295">
        <v>3</v>
      </c>
      <c r="DT295">
        <v>47</v>
      </c>
      <c r="DU295">
        <v>3</v>
      </c>
      <c r="DV295">
        <v>61</v>
      </c>
      <c r="DW295">
        <v>2</v>
      </c>
      <c r="DX295">
        <v>97</v>
      </c>
      <c r="DY295">
        <v>1</v>
      </c>
      <c r="DZ295" t="s">
        <v>344</v>
      </c>
      <c r="EC295">
        <v>43128</v>
      </c>
      <c r="ED295">
        <v>0.68055555555555547</v>
      </c>
      <c r="EF295" t="s">
        <v>578</v>
      </c>
      <c r="EG295">
        <v>8.8637630000000005</v>
      </c>
      <c r="EH295">
        <v>77.794955000000002</v>
      </c>
      <c r="EJ295">
        <v>0</v>
      </c>
      <c r="EK295">
        <v>0</v>
      </c>
      <c r="EL295" t="s">
        <v>264</v>
      </c>
      <c r="EM295">
        <v>0.12</v>
      </c>
      <c r="EN295">
        <v>36.994233960000003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1</v>
      </c>
      <c r="EZ295">
        <v>0</v>
      </c>
      <c r="FA295">
        <v>0</v>
      </c>
      <c r="FB295">
        <v>0</v>
      </c>
      <c r="FC295">
        <v>0</v>
      </c>
      <c r="FD295">
        <v>3</v>
      </c>
      <c r="FE295">
        <v>0</v>
      </c>
      <c r="FF295">
        <v>0</v>
      </c>
      <c r="FG295">
        <v>0.75</v>
      </c>
      <c r="FH295">
        <v>27.745675469999998</v>
      </c>
      <c r="FI295">
        <v>9.2485584900000006</v>
      </c>
      <c r="FM295">
        <v>1</v>
      </c>
      <c r="GB295">
        <v>1</v>
      </c>
      <c r="GC295">
        <v>0</v>
      </c>
      <c r="GD295">
        <v>0</v>
      </c>
      <c r="GK295">
        <v>1</v>
      </c>
      <c r="HC295">
        <v>0</v>
      </c>
      <c r="HD295">
        <v>0</v>
      </c>
      <c r="HE295">
        <v>0</v>
      </c>
      <c r="HG295">
        <v>0</v>
      </c>
      <c r="HH295">
        <v>0</v>
      </c>
      <c r="HR295">
        <v>1</v>
      </c>
      <c r="IR295">
        <v>1</v>
      </c>
      <c r="IT295">
        <v>513.9285936</v>
      </c>
      <c r="IU295">
        <v>2</v>
      </c>
      <c r="IV295">
        <v>1</v>
      </c>
      <c r="IW295">
        <v>0</v>
      </c>
      <c r="IX295">
        <v>0</v>
      </c>
      <c r="IY295">
        <v>41.16</v>
      </c>
      <c r="JB295">
        <v>3.8915909999999998E-3</v>
      </c>
      <c r="JC295">
        <v>1.9457960000000001E-3</v>
      </c>
      <c r="JD295">
        <v>0</v>
      </c>
      <c r="JE295">
        <v>0</v>
      </c>
    </row>
    <row r="296" spans="1:272" x14ac:dyDescent="0.35">
      <c r="A296">
        <v>2018</v>
      </c>
      <c r="B296" t="s">
        <v>270</v>
      </c>
      <c r="C296">
        <v>0</v>
      </c>
      <c r="D296">
        <v>0</v>
      </c>
      <c r="E296">
        <v>0</v>
      </c>
      <c r="F296">
        <v>53</v>
      </c>
      <c r="G296">
        <v>0</v>
      </c>
      <c r="H296">
        <v>7</v>
      </c>
      <c r="I296">
        <v>0</v>
      </c>
      <c r="J296">
        <v>1</v>
      </c>
      <c r="K296">
        <v>0</v>
      </c>
      <c r="L296">
        <v>5</v>
      </c>
      <c r="M296">
        <v>16</v>
      </c>
      <c r="N296">
        <v>4</v>
      </c>
      <c r="O296">
        <v>8</v>
      </c>
      <c r="P296">
        <v>0</v>
      </c>
      <c r="Q296">
        <v>370</v>
      </c>
      <c r="R296">
        <v>0</v>
      </c>
      <c r="S296">
        <v>8</v>
      </c>
      <c r="T296">
        <v>27</v>
      </c>
      <c r="U296">
        <v>0</v>
      </c>
      <c r="V296">
        <v>32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61</v>
      </c>
      <c r="AE296">
        <v>20</v>
      </c>
      <c r="AF296">
        <v>1</v>
      </c>
      <c r="AG296">
        <v>99</v>
      </c>
      <c r="AH296">
        <v>243</v>
      </c>
      <c r="AI296">
        <v>14</v>
      </c>
      <c r="AJ296">
        <v>0</v>
      </c>
      <c r="AK296">
        <v>22</v>
      </c>
      <c r="AL296">
        <v>29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95</v>
      </c>
      <c r="AU296">
        <v>0</v>
      </c>
      <c r="AV296">
        <v>0</v>
      </c>
      <c r="AW296">
        <v>11</v>
      </c>
      <c r="AX296">
        <v>4</v>
      </c>
      <c r="AY296">
        <v>0</v>
      </c>
      <c r="AZ296">
        <v>77</v>
      </c>
      <c r="BA296">
        <v>31</v>
      </c>
      <c r="BB296">
        <v>21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13</v>
      </c>
      <c r="BJ296">
        <v>0</v>
      </c>
      <c r="BK296">
        <v>57</v>
      </c>
      <c r="BL296">
        <v>323</v>
      </c>
      <c r="BM296">
        <v>9</v>
      </c>
      <c r="BN296">
        <v>0</v>
      </c>
      <c r="BO296">
        <v>0</v>
      </c>
      <c r="BP296">
        <v>0</v>
      </c>
      <c r="BQ296">
        <v>1</v>
      </c>
      <c r="BR296">
        <v>17</v>
      </c>
      <c r="BS296">
        <v>0</v>
      </c>
      <c r="BT296">
        <v>0</v>
      </c>
      <c r="BU296">
        <v>741</v>
      </c>
      <c r="BV296">
        <v>3</v>
      </c>
      <c r="BW296">
        <v>14</v>
      </c>
      <c r="BX296">
        <v>134</v>
      </c>
      <c r="BY296">
        <v>14</v>
      </c>
      <c r="BZ296">
        <v>0</v>
      </c>
      <c r="CA296">
        <v>0</v>
      </c>
      <c r="CB296">
        <v>0</v>
      </c>
      <c r="CC296">
        <v>0</v>
      </c>
      <c r="CD296">
        <v>72</v>
      </c>
      <c r="CE296">
        <v>7</v>
      </c>
      <c r="CF296">
        <v>0</v>
      </c>
      <c r="CG296">
        <v>0</v>
      </c>
      <c r="CH296">
        <v>500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19</v>
      </c>
      <c r="CV296">
        <v>0</v>
      </c>
      <c r="CW296">
        <v>0</v>
      </c>
      <c r="CX296">
        <v>0</v>
      </c>
      <c r="CY296">
        <v>2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546</v>
      </c>
      <c r="DH296">
        <v>9</v>
      </c>
      <c r="DI296">
        <v>1853</v>
      </c>
      <c r="DJ296">
        <v>18.166666666666668</v>
      </c>
      <c r="DK296">
        <v>35</v>
      </c>
      <c r="DL296">
        <v>159</v>
      </c>
      <c r="DM296">
        <v>3</v>
      </c>
      <c r="DN296">
        <v>226</v>
      </c>
      <c r="DO296">
        <v>9</v>
      </c>
      <c r="DP296">
        <v>188</v>
      </c>
      <c r="DQ296">
        <v>8</v>
      </c>
      <c r="DR296">
        <v>392</v>
      </c>
      <c r="DS296">
        <v>4</v>
      </c>
      <c r="DT296">
        <v>62</v>
      </c>
      <c r="DU296">
        <v>4</v>
      </c>
      <c r="DV296">
        <v>69</v>
      </c>
      <c r="DW296">
        <v>2</v>
      </c>
      <c r="DX296">
        <v>257</v>
      </c>
      <c r="DY296">
        <v>5</v>
      </c>
      <c r="DZ296" t="s">
        <v>248</v>
      </c>
      <c r="EA296" t="s">
        <v>253</v>
      </c>
      <c r="EB296" t="s">
        <v>250</v>
      </c>
      <c r="EC296">
        <v>43127</v>
      </c>
      <c r="EF296" t="s">
        <v>579</v>
      </c>
      <c r="EG296">
        <v>8.5848683619999999</v>
      </c>
      <c r="EH296">
        <v>77.996818390000001</v>
      </c>
      <c r="EJ296">
        <v>0</v>
      </c>
      <c r="EK296">
        <v>0</v>
      </c>
      <c r="EL296" t="s">
        <v>264</v>
      </c>
      <c r="EM296">
        <v>1</v>
      </c>
      <c r="EN296">
        <v>712.13257980000003</v>
      </c>
      <c r="EO296">
        <v>1</v>
      </c>
      <c r="EP296">
        <v>1</v>
      </c>
      <c r="EQ296">
        <v>1</v>
      </c>
      <c r="ER296">
        <v>1</v>
      </c>
      <c r="ES296">
        <v>0</v>
      </c>
      <c r="ET296">
        <v>0</v>
      </c>
      <c r="EU296">
        <v>0</v>
      </c>
      <c r="EV296">
        <v>4</v>
      </c>
      <c r="EW296">
        <v>1</v>
      </c>
      <c r="EZ296">
        <v>0</v>
      </c>
      <c r="FA296">
        <v>0</v>
      </c>
      <c r="FB296">
        <v>0</v>
      </c>
      <c r="FC296">
        <v>0</v>
      </c>
      <c r="FD296">
        <v>12</v>
      </c>
      <c r="FE296">
        <v>1</v>
      </c>
      <c r="FF296">
        <v>0</v>
      </c>
      <c r="FG296">
        <v>0.12</v>
      </c>
      <c r="FH296">
        <v>85.455909579999997</v>
      </c>
      <c r="FI296">
        <v>626.67667019999999</v>
      </c>
      <c r="FJ296">
        <v>1</v>
      </c>
      <c r="FS296">
        <v>1</v>
      </c>
      <c r="GB296">
        <v>2</v>
      </c>
      <c r="GC296">
        <v>0.12</v>
      </c>
      <c r="GD296">
        <v>85.455909579999997</v>
      </c>
      <c r="GE296">
        <v>7</v>
      </c>
      <c r="GF296">
        <v>8</v>
      </c>
      <c r="GG296">
        <v>5</v>
      </c>
      <c r="GH296">
        <v>1</v>
      </c>
      <c r="GI296">
        <v>4</v>
      </c>
      <c r="GK296">
        <v>1</v>
      </c>
      <c r="GL296">
        <v>0</v>
      </c>
      <c r="GM296">
        <v>1</v>
      </c>
      <c r="GN296">
        <v>1</v>
      </c>
      <c r="GO296">
        <v>0</v>
      </c>
      <c r="GP296">
        <v>0</v>
      </c>
      <c r="HC296">
        <v>0</v>
      </c>
      <c r="HD296">
        <v>0</v>
      </c>
      <c r="HE296">
        <v>0</v>
      </c>
      <c r="HG296">
        <v>0</v>
      </c>
      <c r="HH296">
        <v>3</v>
      </c>
      <c r="HN296">
        <v>1</v>
      </c>
      <c r="IR296">
        <v>1</v>
      </c>
      <c r="IT296">
        <v>767.24877909999998</v>
      </c>
      <c r="IU296">
        <v>0</v>
      </c>
      <c r="IV296">
        <v>7</v>
      </c>
      <c r="IW296">
        <v>0</v>
      </c>
      <c r="IX296">
        <v>6.77</v>
      </c>
      <c r="IY296">
        <v>15.43</v>
      </c>
      <c r="JB296">
        <v>0</v>
      </c>
      <c r="JC296">
        <v>9.1235080000000007E-3</v>
      </c>
      <c r="JD296">
        <v>0</v>
      </c>
      <c r="JE296">
        <v>8.8237349999999992E-3</v>
      </c>
      <c r="JK296" t="s">
        <v>574</v>
      </c>
      <c r="JL296" t="s">
        <v>575</v>
      </c>
    </row>
    <row r="297" spans="1:272" x14ac:dyDescent="0.35">
      <c r="A297">
        <v>2018</v>
      </c>
      <c r="B297" t="s">
        <v>366</v>
      </c>
      <c r="C297">
        <v>0</v>
      </c>
      <c r="D297">
        <v>0</v>
      </c>
      <c r="E297">
        <v>42</v>
      </c>
      <c r="F297">
        <v>0</v>
      </c>
      <c r="G297">
        <v>0</v>
      </c>
      <c r="H297">
        <v>0</v>
      </c>
      <c r="I297">
        <v>0</v>
      </c>
      <c r="J297">
        <v>19</v>
      </c>
      <c r="K297">
        <v>0</v>
      </c>
      <c r="L297">
        <v>65</v>
      </c>
      <c r="M297">
        <v>0</v>
      </c>
      <c r="N297">
        <v>0</v>
      </c>
      <c r="O297">
        <v>0</v>
      </c>
      <c r="P297">
        <v>0</v>
      </c>
      <c r="Q297">
        <v>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65</v>
      </c>
      <c r="AI297">
        <v>6</v>
      </c>
      <c r="AJ297">
        <v>0</v>
      </c>
      <c r="AK297">
        <v>0</v>
      </c>
      <c r="AL297">
        <v>112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6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32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6</v>
      </c>
      <c r="BJ297">
        <v>0</v>
      </c>
      <c r="BK297">
        <v>0</v>
      </c>
      <c r="BL297">
        <v>4</v>
      </c>
      <c r="BM297">
        <v>1</v>
      </c>
      <c r="BN297">
        <v>0</v>
      </c>
      <c r="BO297">
        <v>0</v>
      </c>
      <c r="BP297">
        <v>0</v>
      </c>
      <c r="BQ297">
        <v>1</v>
      </c>
      <c r="BR297">
        <v>0</v>
      </c>
      <c r="BS297">
        <v>0</v>
      </c>
      <c r="BT297">
        <v>0</v>
      </c>
      <c r="BU297">
        <v>42</v>
      </c>
      <c r="BV297">
        <v>1</v>
      </c>
      <c r="BW297">
        <v>0</v>
      </c>
      <c r="BX297">
        <v>0</v>
      </c>
      <c r="BY297">
        <v>5</v>
      </c>
      <c r="BZ297">
        <v>0</v>
      </c>
      <c r="CA297">
        <v>0</v>
      </c>
      <c r="CB297">
        <v>0</v>
      </c>
      <c r="CC297">
        <v>0</v>
      </c>
      <c r="CD297">
        <v>4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189</v>
      </c>
      <c r="DH297">
        <v>5</v>
      </c>
      <c r="DI297">
        <v>300</v>
      </c>
      <c r="DJ297">
        <v>2.9411764705882355</v>
      </c>
      <c r="DK297">
        <v>13</v>
      </c>
      <c r="DL297">
        <v>0</v>
      </c>
      <c r="DM297">
        <v>0</v>
      </c>
      <c r="DN297">
        <v>104</v>
      </c>
      <c r="DO297">
        <v>4</v>
      </c>
      <c r="DP297">
        <v>135</v>
      </c>
      <c r="DQ297">
        <v>3</v>
      </c>
      <c r="DR297">
        <v>53</v>
      </c>
      <c r="DS297">
        <v>3</v>
      </c>
      <c r="DT297">
        <v>8</v>
      </c>
      <c r="DU297">
        <v>3</v>
      </c>
      <c r="DV297">
        <v>0</v>
      </c>
      <c r="DW297">
        <v>0</v>
      </c>
      <c r="DX297">
        <v>0</v>
      </c>
      <c r="DY297">
        <v>0</v>
      </c>
      <c r="DZ297" t="s">
        <v>248</v>
      </c>
      <c r="EA297" t="s">
        <v>262</v>
      </c>
      <c r="EB297" t="s">
        <v>260</v>
      </c>
      <c r="EG297">
        <v>8.4897010539999993</v>
      </c>
      <c r="EH297">
        <v>77.76415566</v>
      </c>
      <c r="IT297">
        <v>297.7909148</v>
      </c>
      <c r="IU297">
        <v>2</v>
      </c>
      <c r="IV297">
        <v>3</v>
      </c>
      <c r="IW297">
        <v>0</v>
      </c>
      <c r="IX297">
        <v>1.36</v>
      </c>
      <c r="IY297">
        <v>28.7</v>
      </c>
      <c r="JB297">
        <v>6.7161219999999997E-3</v>
      </c>
      <c r="JC297">
        <v>1.0074181999999999E-2</v>
      </c>
      <c r="JD297">
        <v>0</v>
      </c>
      <c r="JE297">
        <v>4.5669630000000003E-3</v>
      </c>
    </row>
    <row r="298" spans="1:272" x14ac:dyDescent="0.35">
      <c r="A298">
        <v>2018</v>
      </c>
      <c r="B298" t="s">
        <v>272</v>
      </c>
      <c r="C298">
        <v>0</v>
      </c>
      <c r="D298">
        <v>0</v>
      </c>
      <c r="E298">
        <v>0</v>
      </c>
      <c r="F298">
        <v>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137</v>
      </c>
      <c r="M298">
        <v>16</v>
      </c>
      <c r="N298">
        <v>3</v>
      </c>
      <c r="O298">
        <v>0</v>
      </c>
      <c r="P298">
        <v>0</v>
      </c>
      <c r="Q298">
        <v>484</v>
      </c>
      <c r="R298">
        <v>0</v>
      </c>
      <c r="S298">
        <v>3</v>
      </c>
      <c r="T298">
        <v>51</v>
      </c>
      <c r="U298">
        <v>0</v>
      </c>
      <c r="V298">
        <v>0</v>
      </c>
      <c r="W298">
        <v>130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5</v>
      </c>
      <c r="AF298">
        <v>1</v>
      </c>
      <c r="AG298">
        <v>0</v>
      </c>
      <c r="AH298">
        <v>447</v>
      </c>
      <c r="AI298">
        <v>10</v>
      </c>
      <c r="AJ298">
        <v>0</v>
      </c>
      <c r="AK298">
        <v>0</v>
      </c>
      <c r="AL298">
        <v>17</v>
      </c>
      <c r="AM298">
        <v>0</v>
      </c>
      <c r="AN298">
        <v>0</v>
      </c>
      <c r="AO298">
        <v>0</v>
      </c>
      <c r="AP298">
        <v>0</v>
      </c>
      <c r="AQ298">
        <v>5</v>
      </c>
      <c r="AR298">
        <v>0</v>
      </c>
      <c r="AS298">
        <v>0</v>
      </c>
      <c r="AT298">
        <v>6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268</v>
      </c>
      <c r="BB298">
        <v>2</v>
      </c>
      <c r="BC298">
        <v>9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190</v>
      </c>
      <c r="BK298">
        <v>200</v>
      </c>
      <c r="BL298">
        <v>381</v>
      </c>
      <c r="BM298">
        <v>5</v>
      </c>
      <c r="BN298">
        <v>0</v>
      </c>
      <c r="BO298">
        <v>0</v>
      </c>
      <c r="BP298">
        <v>0</v>
      </c>
      <c r="BQ298">
        <v>3</v>
      </c>
      <c r="BR298">
        <v>0</v>
      </c>
      <c r="BS298">
        <v>0</v>
      </c>
      <c r="BT298">
        <v>0</v>
      </c>
      <c r="BU298">
        <v>303</v>
      </c>
      <c r="BV298">
        <v>1</v>
      </c>
      <c r="BW298">
        <v>0</v>
      </c>
      <c r="BX298">
        <v>3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7</v>
      </c>
      <c r="CE298">
        <v>41</v>
      </c>
      <c r="CF298">
        <v>0</v>
      </c>
      <c r="CG298">
        <v>0</v>
      </c>
      <c r="CH298">
        <v>300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113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867</v>
      </c>
      <c r="DH298">
        <v>8</v>
      </c>
      <c r="DI298">
        <v>1998</v>
      </c>
      <c r="DJ298">
        <v>19.588235294117649</v>
      </c>
      <c r="DK298">
        <v>24</v>
      </c>
      <c r="DL298">
        <v>3</v>
      </c>
      <c r="DM298">
        <v>1</v>
      </c>
      <c r="DN298">
        <v>657</v>
      </c>
      <c r="DO298">
        <v>9</v>
      </c>
      <c r="DP298">
        <v>30</v>
      </c>
      <c r="DQ298">
        <v>4</v>
      </c>
      <c r="DR298">
        <v>484</v>
      </c>
      <c r="DS298">
        <v>1</v>
      </c>
      <c r="DT298">
        <v>454</v>
      </c>
      <c r="DU298">
        <v>6</v>
      </c>
      <c r="DV298">
        <v>19</v>
      </c>
      <c r="DW298">
        <v>2</v>
      </c>
      <c r="DX298">
        <v>51</v>
      </c>
      <c r="DY298">
        <v>1</v>
      </c>
      <c r="DZ298" t="s">
        <v>248</v>
      </c>
      <c r="EA298" t="s">
        <v>273</v>
      </c>
      <c r="EB298" t="s">
        <v>250</v>
      </c>
      <c r="EC298">
        <v>43126</v>
      </c>
      <c r="ED298">
        <v>0.49305555555555558</v>
      </c>
      <c r="EE298">
        <v>0.5625</v>
      </c>
      <c r="EG298">
        <v>8.8013091039999996</v>
      </c>
      <c r="EH298">
        <v>77.791690169999995</v>
      </c>
      <c r="EI298">
        <v>12</v>
      </c>
      <c r="EJ298">
        <v>0</v>
      </c>
      <c r="EK298">
        <v>1</v>
      </c>
      <c r="EL298" t="s">
        <v>264</v>
      </c>
      <c r="EM298">
        <v>1</v>
      </c>
      <c r="EN298">
        <v>108.1454255</v>
      </c>
      <c r="EO298">
        <v>1</v>
      </c>
      <c r="EP298">
        <v>1</v>
      </c>
      <c r="EQ298">
        <v>1</v>
      </c>
      <c r="ER298">
        <v>1</v>
      </c>
      <c r="ES298">
        <v>0</v>
      </c>
      <c r="ET298">
        <v>0</v>
      </c>
      <c r="EU298">
        <v>0</v>
      </c>
      <c r="EV298">
        <v>4</v>
      </c>
      <c r="EW298">
        <v>1</v>
      </c>
      <c r="EZ298">
        <v>0</v>
      </c>
      <c r="FA298">
        <v>0</v>
      </c>
      <c r="FB298">
        <v>0</v>
      </c>
      <c r="FC298">
        <v>0</v>
      </c>
      <c r="FD298">
        <v>0</v>
      </c>
      <c r="FG298">
        <v>1</v>
      </c>
      <c r="FH298">
        <v>108.1454255</v>
      </c>
      <c r="FI298">
        <v>0</v>
      </c>
      <c r="FV298">
        <v>1</v>
      </c>
      <c r="GB298">
        <v>1</v>
      </c>
      <c r="GC298">
        <v>0</v>
      </c>
      <c r="GD298">
        <v>0</v>
      </c>
      <c r="GK298">
        <v>1</v>
      </c>
      <c r="GN298">
        <v>0</v>
      </c>
      <c r="GO298">
        <v>1</v>
      </c>
      <c r="GP298">
        <v>0.5</v>
      </c>
      <c r="HG298">
        <v>1</v>
      </c>
      <c r="HH298">
        <v>0</v>
      </c>
      <c r="HI298">
        <v>1</v>
      </c>
      <c r="HN298">
        <v>1</v>
      </c>
      <c r="IR298">
        <v>2</v>
      </c>
      <c r="IT298">
        <v>303.3611123</v>
      </c>
      <c r="IU298">
        <v>4</v>
      </c>
      <c r="IV298">
        <v>1</v>
      </c>
      <c r="IW298">
        <v>0</v>
      </c>
      <c r="IX298">
        <v>2.33</v>
      </c>
      <c r="IY298">
        <v>40.92</v>
      </c>
      <c r="JB298">
        <v>1.3185606000000001E-2</v>
      </c>
      <c r="JC298">
        <v>3.296401E-3</v>
      </c>
      <c r="JD298">
        <v>0</v>
      </c>
      <c r="JE298">
        <v>7.680615E-3</v>
      </c>
    </row>
    <row r="299" spans="1:272" x14ac:dyDescent="0.35">
      <c r="A299">
        <v>2018</v>
      </c>
      <c r="B299" t="s">
        <v>367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4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12</v>
      </c>
      <c r="P299">
        <v>0</v>
      </c>
      <c r="Q299">
        <v>37</v>
      </c>
      <c r="R299">
        <v>0</v>
      </c>
      <c r="S299">
        <v>2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21</v>
      </c>
      <c r="AE299">
        <v>6</v>
      </c>
      <c r="AF299">
        <v>0</v>
      </c>
      <c r="AG299">
        <v>0</v>
      </c>
      <c r="AH299">
        <v>616</v>
      </c>
      <c r="AI299">
        <v>7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9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45</v>
      </c>
      <c r="BA299">
        <v>7</v>
      </c>
      <c r="BB299">
        <v>26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83</v>
      </c>
      <c r="BM299">
        <v>5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12</v>
      </c>
      <c r="BV299">
        <v>1</v>
      </c>
      <c r="BW299">
        <v>0</v>
      </c>
      <c r="BX299">
        <v>0</v>
      </c>
      <c r="BY299">
        <v>0</v>
      </c>
      <c r="BZ299">
        <v>17</v>
      </c>
      <c r="CA299">
        <v>0</v>
      </c>
      <c r="CB299">
        <v>0</v>
      </c>
      <c r="CC299">
        <v>0</v>
      </c>
      <c r="CD299">
        <v>11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550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37</v>
      </c>
      <c r="DH299">
        <v>1</v>
      </c>
      <c r="DI299">
        <v>748</v>
      </c>
      <c r="DJ299">
        <v>7.333333333333333</v>
      </c>
      <c r="DK299">
        <v>14</v>
      </c>
      <c r="DL299">
        <v>12</v>
      </c>
      <c r="DM299">
        <v>1</v>
      </c>
      <c r="DN299">
        <v>585</v>
      </c>
      <c r="DO299">
        <v>3</v>
      </c>
      <c r="DP299">
        <v>35</v>
      </c>
      <c r="DQ299">
        <v>4</v>
      </c>
      <c r="DR299">
        <v>41</v>
      </c>
      <c r="DS299">
        <v>2</v>
      </c>
      <c r="DT299">
        <v>30</v>
      </c>
      <c r="DU299">
        <v>3</v>
      </c>
      <c r="DV299">
        <v>0</v>
      </c>
      <c r="DW299">
        <v>0</v>
      </c>
      <c r="DX299">
        <v>45</v>
      </c>
      <c r="DY299">
        <v>1</v>
      </c>
      <c r="DZ299" t="s">
        <v>248</v>
      </c>
      <c r="EA299" t="s">
        <v>368</v>
      </c>
      <c r="EB299" t="s">
        <v>250</v>
      </c>
      <c r="EC299">
        <v>43127</v>
      </c>
      <c r="EF299" t="s">
        <v>581</v>
      </c>
      <c r="EG299">
        <v>8.6467995559999995</v>
      </c>
      <c r="EH299">
        <v>77.840261900000002</v>
      </c>
      <c r="EJ299">
        <v>0</v>
      </c>
      <c r="EK299">
        <v>1</v>
      </c>
      <c r="EL299" t="s">
        <v>279</v>
      </c>
      <c r="EM299">
        <v>1</v>
      </c>
      <c r="EN299">
        <v>101.33502369999999</v>
      </c>
      <c r="EO299">
        <v>1</v>
      </c>
      <c r="EP299">
        <v>1</v>
      </c>
      <c r="EQ299">
        <v>1</v>
      </c>
      <c r="ER299">
        <v>0</v>
      </c>
      <c r="ES299">
        <v>0</v>
      </c>
      <c r="ET299">
        <v>0</v>
      </c>
      <c r="EU299">
        <v>0</v>
      </c>
      <c r="EV299">
        <v>3</v>
      </c>
      <c r="EW299">
        <v>1</v>
      </c>
      <c r="EZ299">
        <v>0</v>
      </c>
      <c r="FA299">
        <v>0</v>
      </c>
      <c r="FB299">
        <v>0</v>
      </c>
      <c r="FC299">
        <v>0</v>
      </c>
      <c r="FD299">
        <v>20</v>
      </c>
      <c r="FE299">
        <v>1</v>
      </c>
      <c r="FF299">
        <v>0</v>
      </c>
      <c r="FG299">
        <v>0.12</v>
      </c>
      <c r="FH299">
        <v>12.16020284</v>
      </c>
      <c r="FI299">
        <v>89.174820859999997</v>
      </c>
      <c r="FJ299">
        <v>1</v>
      </c>
      <c r="GB299">
        <v>1</v>
      </c>
      <c r="GC299">
        <v>0.25</v>
      </c>
      <c r="GD299">
        <v>25.333755929999999</v>
      </c>
      <c r="GK299">
        <v>1</v>
      </c>
      <c r="GL299">
        <v>2</v>
      </c>
      <c r="GM299">
        <v>1</v>
      </c>
      <c r="GN299">
        <v>1</v>
      </c>
      <c r="GO299">
        <v>0</v>
      </c>
      <c r="GP299">
        <v>0</v>
      </c>
      <c r="HC299">
        <v>1</v>
      </c>
      <c r="HD299">
        <v>1</v>
      </c>
      <c r="HE299">
        <v>1</v>
      </c>
      <c r="HG299">
        <v>3</v>
      </c>
      <c r="HH299">
        <v>5</v>
      </c>
      <c r="HI299">
        <v>1</v>
      </c>
      <c r="IR299">
        <v>1</v>
      </c>
      <c r="IT299">
        <v>288.86686459999999</v>
      </c>
      <c r="IU299">
        <v>1</v>
      </c>
      <c r="IV299">
        <v>4</v>
      </c>
      <c r="IW299">
        <v>0</v>
      </c>
      <c r="IX299">
        <v>2.7</v>
      </c>
      <c r="IY299">
        <v>31.57</v>
      </c>
      <c r="JB299">
        <v>3.4618019999999999E-3</v>
      </c>
      <c r="JC299">
        <v>1.384721E-2</v>
      </c>
      <c r="JD299">
        <v>0</v>
      </c>
      <c r="JE299">
        <v>9.3468660000000005E-3</v>
      </c>
      <c r="JK299" t="s">
        <v>582</v>
      </c>
      <c r="JL299" t="s">
        <v>583</v>
      </c>
    </row>
    <row r="300" spans="1:272" x14ac:dyDescent="0.35">
      <c r="A300">
        <v>2018</v>
      </c>
      <c r="B300" t="s">
        <v>277</v>
      </c>
      <c r="C300">
        <v>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624</v>
      </c>
      <c r="R300">
        <v>0</v>
      </c>
      <c r="S300">
        <v>0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19</v>
      </c>
      <c r="AI300">
        <v>4</v>
      </c>
      <c r="AJ300">
        <v>0</v>
      </c>
      <c r="AK300">
        <v>0</v>
      </c>
      <c r="AL300">
        <v>7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236</v>
      </c>
      <c r="BA300">
        <v>5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239</v>
      </c>
      <c r="BM300">
        <v>2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10</v>
      </c>
      <c r="BV300">
        <v>1</v>
      </c>
      <c r="BW300">
        <v>0</v>
      </c>
      <c r="BX300">
        <v>10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3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2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635</v>
      </c>
      <c r="DH300">
        <v>3</v>
      </c>
      <c r="DI300">
        <v>903</v>
      </c>
      <c r="DJ300">
        <v>8.8529411764705888</v>
      </c>
      <c r="DK300">
        <v>10</v>
      </c>
      <c r="DL300">
        <v>10</v>
      </c>
      <c r="DM300">
        <v>1</v>
      </c>
      <c r="DN300">
        <v>13</v>
      </c>
      <c r="DO300">
        <v>3</v>
      </c>
      <c r="DP300">
        <v>7</v>
      </c>
      <c r="DQ300">
        <v>1</v>
      </c>
      <c r="DR300">
        <v>624</v>
      </c>
      <c r="DS300">
        <v>1</v>
      </c>
      <c r="DT300">
        <v>8</v>
      </c>
      <c r="DU300">
        <v>2</v>
      </c>
      <c r="DV300">
        <v>0</v>
      </c>
      <c r="DW300">
        <v>0</v>
      </c>
      <c r="DX300">
        <v>239</v>
      </c>
      <c r="DY300">
        <v>2</v>
      </c>
      <c r="DZ300" t="s">
        <v>248</v>
      </c>
      <c r="EA300" t="s">
        <v>259</v>
      </c>
      <c r="EB300" t="s">
        <v>260</v>
      </c>
      <c r="EC300">
        <v>43126</v>
      </c>
      <c r="ED300">
        <v>0.5625</v>
      </c>
      <c r="EE300">
        <v>0.58333333333333337</v>
      </c>
      <c r="EG300">
        <v>8.7567073089999994</v>
      </c>
      <c r="EH300">
        <v>77.488679559999994</v>
      </c>
      <c r="EJ300">
        <v>0</v>
      </c>
      <c r="EK300">
        <v>0</v>
      </c>
      <c r="EL300" t="s">
        <v>264</v>
      </c>
      <c r="EM300">
        <v>0.5</v>
      </c>
      <c r="EN300">
        <v>36.939328420000002</v>
      </c>
      <c r="EO300">
        <v>1</v>
      </c>
      <c r="EP300">
        <v>1</v>
      </c>
      <c r="EQ300">
        <v>0</v>
      </c>
      <c r="ER300">
        <v>1</v>
      </c>
      <c r="ES300">
        <v>0</v>
      </c>
      <c r="ET300">
        <v>0</v>
      </c>
      <c r="EU300">
        <v>0</v>
      </c>
      <c r="EV300">
        <v>3</v>
      </c>
      <c r="EW300">
        <v>1</v>
      </c>
      <c r="EX300">
        <v>1</v>
      </c>
      <c r="EY300">
        <v>0</v>
      </c>
      <c r="EZ300">
        <v>0</v>
      </c>
      <c r="FA300">
        <v>0</v>
      </c>
      <c r="FB300">
        <v>0</v>
      </c>
      <c r="FC300">
        <v>0</v>
      </c>
      <c r="FG300">
        <v>0.5</v>
      </c>
      <c r="FH300">
        <v>18.469664210000001</v>
      </c>
      <c r="FI300">
        <v>18.469664210000001</v>
      </c>
      <c r="FJ300">
        <v>1</v>
      </c>
      <c r="GB300">
        <v>1</v>
      </c>
      <c r="GC300">
        <v>0.25</v>
      </c>
      <c r="GD300">
        <v>9.2348321050000006</v>
      </c>
      <c r="GE300">
        <v>3</v>
      </c>
      <c r="GF300">
        <v>1</v>
      </c>
      <c r="GG300">
        <v>1</v>
      </c>
      <c r="GI300">
        <v>3</v>
      </c>
      <c r="GK300">
        <v>1</v>
      </c>
      <c r="GL300">
        <v>0</v>
      </c>
      <c r="GM300">
        <v>0</v>
      </c>
      <c r="HG300">
        <v>2</v>
      </c>
      <c r="HH300">
        <v>0</v>
      </c>
      <c r="HL300">
        <v>1</v>
      </c>
      <c r="HZ300">
        <v>1</v>
      </c>
      <c r="IR300">
        <v>2</v>
      </c>
      <c r="IT300">
        <v>253.21946410000001</v>
      </c>
      <c r="IU300">
        <v>4</v>
      </c>
      <c r="IV300">
        <v>2</v>
      </c>
      <c r="IW300">
        <v>0</v>
      </c>
      <c r="IX300">
        <v>1.76</v>
      </c>
      <c r="IY300">
        <v>71.319999999999993</v>
      </c>
      <c r="IZ300">
        <v>20</v>
      </c>
      <c r="JA300">
        <v>5</v>
      </c>
      <c r="JB300">
        <v>1.5796574000000001E-2</v>
      </c>
      <c r="JC300">
        <v>7.8982870000000004E-3</v>
      </c>
      <c r="JD300">
        <v>0</v>
      </c>
      <c r="JE300">
        <v>6.9504930000000003E-3</v>
      </c>
      <c r="JK300">
        <v>0</v>
      </c>
      <c r="JL300">
        <v>0</v>
      </c>
    </row>
    <row r="301" spans="1:272" x14ac:dyDescent="0.35">
      <c r="A301">
        <v>2018</v>
      </c>
      <c r="B301" t="s">
        <v>281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4</v>
      </c>
      <c r="M301">
        <v>0</v>
      </c>
      <c r="N301">
        <v>0</v>
      </c>
      <c r="O301">
        <v>0</v>
      </c>
      <c r="P301">
        <v>0</v>
      </c>
      <c r="Q301">
        <v>488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49</v>
      </c>
      <c r="AI301">
        <v>3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9</v>
      </c>
      <c r="AT301">
        <v>3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43</v>
      </c>
      <c r="BB301">
        <v>0</v>
      </c>
      <c r="BC301">
        <v>10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3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3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515</v>
      </c>
      <c r="DH301">
        <v>6</v>
      </c>
      <c r="DI301">
        <v>564</v>
      </c>
      <c r="DJ301">
        <v>5.5294117647058822</v>
      </c>
      <c r="DK301">
        <v>9</v>
      </c>
      <c r="DL301">
        <v>0</v>
      </c>
      <c r="DM301">
        <v>0</v>
      </c>
      <c r="DN301">
        <v>7</v>
      </c>
      <c r="DO301">
        <v>2</v>
      </c>
      <c r="DP301">
        <v>10</v>
      </c>
      <c r="DQ301">
        <v>2</v>
      </c>
      <c r="DR301">
        <v>491</v>
      </c>
      <c r="DS301">
        <v>2</v>
      </c>
      <c r="DT301">
        <v>56</v>
      </c>
      <c r="DU301">
        <v>3</v>
      </c>
      <c r="DV301">
        <v>0</v>
      </c>
      <c r="DW301">
        <v>0</v>
      </c>
      <c r="DX301">
        <v>0</v>
      </c>
      <c r="DY301">
        <v>0</v>
      </c>
      <c r="DZ301" t="s">
        <v>248</v>
      </c>
      <c r="EA301" t="s">
        <v>259</v>
      </c>
      <c r="EB301" t="s">
        <v>260</v>
      </c>
      <c r="EC301">
        <v>43126</v>
      </c>
      <c r="ED301">
        <v>0.4513888888888889</v>
      </c>
      <c r="EE301">
        <v>0.46527777777777773</v>
      </c>
      <c r="EF301" t="s">
        <v>567</v>
      </c>
      <c r="EG301">
        <v>8.8153063070000002</v>
      </c>
      <c r="EH301">
        <v>77.377062710000004</v>
      </c>
      <c r="EI301">
        <v>6</v>
      </c>
      <c r="EJ301">
        <v>0</v>
      </c>
      <c r="EK301">
        <v>0</v>
      </c>
      <c r="EL301" t="s">
        <v>264</v>
      </c>
      <c r="EM301">
        <v>0.75</v>
      </c>
      <c r="EN301">
        <v>23.552396730000002</v>
      </c>
      <c r="EW301">
        <v>0</v>
      </c>
      <c r="EX301">
        <v>1</v>
      </c>
      <c r="EY301">
        <v>0</v>
      </c>
      <c r="EZ301">
        <v>0</v>
      </c>
      <c r="FA301">
        <v>0</v>
      </c>
      <c r="FB301">
        <v>0</v>
      </c>
      <c r="FC301">
        <v>0</v>
      </c>
      <c r="FG301">
        <v>0.25</v>
      </c>
      <c r="FH301">
        <v>5.8880991829999996</v>
      </c>
      <c r="FI301">
        <v>17.664297550000001</v>
      </c>
      <c r="FJ301">
        <v>1</v>
      </c>
      <c r="GB301">
        <v>1</v>
      </c>
      <c r="GC301">
        <v>0.25</v>
      </c>
      <c r="GD301">
        <v>5.8880991829999996</v>
      </c>
      <c r="GE301">
        <v>1</v>
      </c>
      <c r="GF301">
        <v>1</v>
      </c>
      <c r="GG301">
        <v>1</v>
      </c>
      <c r="GI301">
        <v>3</v>
      </c>
      <c r="GK301">
        <v>0</v>
      </c>
      <c r="GN301">
        <v>1</v>
      </c>
      <c r="GO301">
        <v>0</v>
      </c>
      <c r="HG301">
        <v>1</v>
      </c>
      <c r="HH301">
        <v>0</v>
      </c>
      <c r="HI301">
        <v>1</v>
      </c>
      <c r="HT301">
        <v>1</v>
      </c>
      <c r="IR301">
        <v>2</v>
      </c>
      <c r="IT301">
        <v>203.50582940000001</v>
      </c>
      <c r="IU301">
        <v>0</v>
      </c>
      <c r="IV301">
        <v>3</v>
      </c>
      <c r="IW301">
        <v>0</v>
      </c>
      <c r="IX301">
        <v>3.54</v>
      </c>
      <c r="IY301">
        <v>66.06</v>
      </c>
      <c r="IZ301">
        <v>2</v>
      </c>
      <c r="JA301">
        <v>14</v>
      </c>
      <c r="JB301">
        <v>0</v>
      </c>
      <c r="JC301">
        <v>1.4741592E-2</v>
      </c>
      <c r="JD301">
        <v>0</v>
      </c>
      <c r="JE301">
        <v>1.7395079000000001E-2</v>
      </c>
    </row>
    <row r="302" spans="1:272" x14ac:dyDescent="0.35">
      <c r="A302">
        <v>2018</v>
      </c>
      <c r="B302" t="s">
        <v>447</v>
      </c>
      <c r="C302">
        <v>3</v>
      </c>
      <c r="D302">
        <v>0</v>
      </c>
      <c r="E302">
        <v>0</v>
      </c>
      <c r="F302">
        <v>200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19</v>
      </c>
      <c r="M302">
        <v>12</v>
      </c>
      <c r="N302">
        <v>2</v>
      </c>
      <c r="O302">
        <v>0</v>
      </c>
      <c r="P302">
        <v>3</v>
      </c>
      <c r="Q302">
        <v>6</v>
      </c>
      <c r="R302">
        <v>0</v>
      </c>
      <c r="S302">
        <v>3</v>
      </c>
      <c r="T302">
        <v>19</v>
      </c>
      <c r="U302">
        <v>3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26</v>
      </c>
      <c r="AF302">
        <v>0</v>
      </c>
      <c r="AG302">
        <v>0</v>
      </c>
      <c r="AH302">
        <v>431</v>
      </c>
      <c r="AI302">
        <v>17</v>
      </c>
      <c r="AJ302">
        <v>0</v>
      </c>
      <c r="AK302">
        <v>0</v>
      </c>
      <c r="AL302">
        <v>140</v>
      </c>
      <c r="AM302">
        <v>0</v>
      </c>
      <c r="AN302">
        <v>0</v>
      </c>
      <c r="AO302">
        <v>0</v>
      </c>
      <c r="AP302">
        <v>0</v>
      </c>
      <c r="AQ302">
        <v>6</v>
      </c>
      <c r="AR302">
        <v>0</v>
      </c>
      <c r="AS302">
        <v>3</v>
      </c>
      <c r="AT302">
        <v>12</v>
      </c>
      <c r="AU302">
        <v>300</v>
      </c>
      <c r="AV302">
        <v>0</v>
      </c>
      <c r="AW302">
        <v>0</v>
      </c>
      <c r="AX302">
        <v>1</v>
      </c>
      <c r="AY302">
        <v>0</v>
      </c>
      <c r="AZ302">
        <v>5</v>
      </c>
      <c r="BA302">
        <v>33</v>
      </c>
      <c r="BB302">
        <v>27</v>
      </c>
      <c r="BC302">
        <v>3</v>
      </c>
      <c r="BD302">
        <v>1</v>
      </c>
      <c r="BE302">
        <v>0</v>
      </c>
      <c r="BF302">
        <v>0</v>
      </c>
      <c r="BG302">
        <v>0</v>
      </c>
      <c r="BH302">
        <v>1</v>
      </c>
      <c r="BI302">
        <v>2</v>
      </c>
      <c r="BJ302">
        <v>0</v>
      </c>
      <c r="BK302">
        <v>0</v>
      </c>
      <c r="BL302">
        <v>35</v>
      </c>
      <c r="BM302">
        <v>5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5</v>
      </c>
      <c r="BV302">
        <v>1</v>
      </c>
      <c r="BW302">
        <v>3</v>
      </c>
      <c r="BX302">
        <v>5</v>
      </c>
      <c r="BY302">
        <v>4</v>
      </c>
      <c r="BZ302">
        <v>0</v>
      </c>
      <c r="CA302">
        <v>0</v>
      </c>
      <c r="CB302">
        <v>2</v>
      </c>
      <c r="CC302">
        <v>0</v>
      </c>
      <c r="CD302">
        <v>5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10</v>
      </c>
      <c r="CV302">
        <v>0</v>
      </c>
      <c r="CW302">
        <v>6</v>
      </c>
      <c r="CX302">
        <v>0</v>
      </c>
      <c r="CY302">
        <v>1</v>
      </c>
      <c r="CZ302">
        <v>3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401</v>
      </c>
      <c r="DH302">
        <v>13</v>
      </c>
      <c r="DI302">
        <v>872</v>
      </c>
      <c r="DJ302">
        <v>8.5490196078431371</v>
      </c>
      <c r="DK302">
        <v>36</v>
      </c>
      <c r="DL302">
        <v>8</v>
      </c>
      <c r="DM302">
        <v>2</v>
      </c>
      <c r="DN302">
        <v>87</v>
      </c>
      <c r="DO302">
        <v>11</v>
      </c>
      <c r="DP302">
        <v>157</v>
      </c>
      <c r="DQ302">
        <v>9</v>
      </c>
      <c r="DR302">
        <v>16</v>
      </c>
      <c r="DS302">
        <v>3</v>
      </c>
      <c r="DT302">
        <v>368</v>
      </c>
      <c r="DU302">
        <v>7</v>
      </c>
      <c r="DV302">
        <v>212</v>
      </c>
      <c r="DW302">
        <v>2</v>
      </c>
      <c r="DX302">
        <v>24</v>
      </c>
      <c r="DY302">
        <v>2</v>
      </c>
      <c r="DZ302" t="s">
        <v>248</v>
      </c>
      <c r="EA302" t="s">
        <v>329</v>
      </c>
      <c r="EB302" t="s">
        <v>250</v>
      </c>
      <c r="EC302">
        <v>43126</v>
      </c>
      <c r="ED302">
        <v>0.28472222222222221</v>
      </c>
      <c r="EE302">
        <v>0.41666666666666669</v>
      </c>
      <c r="EF302" t="s">
        <v>586</v>
      </c>
      <c r="EG302">
        <v>8.7679453560000002</v>
      </c>
      <c r="EH302">
        <v>78.090517590000005</v>
      </c>
      <c r="EJ302">
        <v>0</v>
      </c>
      <c r="EK302">
        <v>0</v>
      </c>
      <c r="EL302" t="s">
        <v>279</v>
      </c>
      <c r="EM302">
        <v>1</v>
      </c>
      <c r="EN302">
        <v>31.113230080000001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0</v>
      </c>
      <c r="EU302">
        <v>0</v>
      </c>
      <c r="EV302">
        <v>5</v>
      </c>
      <c r="EW302">
        <v>1</v>
      </c>
      <c r="EZ302">
        <v>1</v>
      </c>
      <c r="FA302">
        <v>0</v>
      </c>
      <c r="FB302">
        <v>1</v>
      </c>
      <c r="FC302">
        <v>0</v>
      </c>
      <c r="FD302">
        <v>25</v>
      </c>
      <c r="FE302">
        <v>0</v>
      </c>
      <c r="FF302">
        <v>0</v>
      </c>
      <c r="FG302">
        <v>0.12</v>
      </c>
      <c r="FH302">
        <v>3.7335876099999998</v>
      </c>
      <c r="FI302">
        <v>27.37964247</v>
      </c>
      <c r="FJ302">
        <v>1</v>
      </c>
      <c r="FM302">
        <v>1</v>
      </c>
      <c r="FO302">
        <v>1</v>
      </c>
      <c r="GB302">
        <v>3</v>
      </c>
      <c r="GC302">
        <v>0.12</v>
      </c>
      <c r="GD302">
        <v>3.7335876099999998</v>
      </c>
      <c r="GK302">
        <v>1</v>
      </c>
      <c r="GL302">
        <v>0</v>
      </c>
      <c r="GM302">
        <v>1</v>
      </c>
      <c r="GN302">
        <v>0</v>
      </c>
      <c r="GO302">
        <v>0.25</v>
      </c>
      <c r="GP302">
        <v>0.5</v>
      </c>
      <c r="HC302">
        <v>0</v>
      </c>
      <c r="HD302">
        <v>0</v>
      </c>
      <c r="HE302">
        <v>0</v>
      </c>
      <c r="HG302">
        <v>0</v>
      </c>
      <c r="HH302">
        <v>2</v>
      </c>
      <c r="HI302">
        <v>1</v>
      </c>
      <c r="HK302">
        <v>1</v>
      </c>
      <c r="HM302">
        <v>1</v>
      </c>
      <c r="HS302">
        <v>1</v>
      </c>
      <c r="IR302">
        <v>4</v>
      </c>
      <c r="IT302">
        <v>225.8582615</v>
      </c>
      <c r="IU302">
        <v>1</v>
      </c>
      <c r="IV302">
        <v>1</v>
      </c>
      <c r="IW302">
        <v>0</v>
      </c>
      <c r="IX302">
        <v>1</v>
      </c>
      <c r="IY302">
        <v>7.59</v>
      </c>
      <c r="JB302">
        <v>4.427556E-3</v>
      </c>
      <c r="JC302">
        <v>4.427556E-3</v>
      </c>
      <c r="JD302">
        <v>0</v>
      </c>
      <c r="JE302">
        <v>4.427556E-3</v>
      </c>
      <c r="JK302" t="s">
        <v>574</v>
      </c>
      <c r="JL302" t="s">
        <v>572</v>
      </c>
    </row>
    <row r="303" spans="1:272" x14ac:dyDescent="0.35">
      <c r="A303">
        <v>2018</v>
      </c>
      <c r="B303" t="s">
        <v>395</v>
      </c>
      <c r="C303">
        <v>2</v>
      </c>
      <c r="D303">
        <v>0</v>
      </c>
      <c r="E303">
        <v>0</v>
      </c>
      <c r="F303">
        <v>0</v>
      </c>
      <c r="G303">
        <v>0</v>
      </c>
      <c r="H303">
        <v>10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26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185</v>
      </c>
      <c r="AI303">
        <v>4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2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175</v>
      </c>
      <c r="BJ303">
        <v>0</v>
      </c>
      <c r="BK303">
        <v>0</v>
      </c>
      <c r="BL303">
        <v>37</v>
      </c>
      <c r="BM303">
        <v>3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7</v>
      </c>
      <c r="CV303">
        <v>0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0</v>
      </c>
      <c r="DC303">
        <v>4</v>
      </c>
      <c r="DD303">
        <v>0</v>
      </c>
      <c r="DE303">
        <v>0</v>
      </c>
      <c r="DF303">
        <v>0</v>
      </c>
      <c r="DG303">
        <v>7</v>
      </c>
      <c r="DH303">
        <v>3</v>
      </c>
      <c r="DI303">
        <v>229</v>
      </c>
      <c r="DJ303">
        <v>2.2450980392156863</v>
      </c>
      <c r="DK303">
        <v>10</v>
      </c>
      <c r="DL303">
        <v>0</v>
      </c>
      <c r="DM303">
        <v>0</v>
      </c>
      <c r="DN303">
        <v>186</v>
      </c>
      <c r="DO303">
        <v>4</v>
      </c>
      <c r="DP303">
        <v>30</v>
      </c>
      <c r="DQ303">
        <v>2</v>
      </c>
      <c r="DR303">
        <v>11</v>
      </c>
      <c r="DS303">
        <v>2</v>
      </c>
      <c r="DT303">
        <v>1</v>
      </c>
      <c r="DU303">
        <v>1</v>
      </c>
      <c r="DV303">
        <v>0</v>
      </c>
      <c r="DW303">
        <v>0</v>
      </c>
      <c r="DX303">
        <v>1</v>
      </c>
      <c r="DY303">
        <v>1</v>
      </c>
      <c r="DZ303" t="s">
        <v>248</v>
      </c>
      <c r="EA303" t="s">
        <v>325</v>
      </c>
      <c r="EB303" t="s">
        <v>260</v>
      </c>
      <c r="EC303">
        <v>43127</v>
      </c>
      <c r="EF303" t="s">
        <v>587</v>
      </c>
      <c r="EG303">
        <v>8.354075774</v>
      </c>
      <c r="EH303">
        <v>77.755751410000002</v>
      </c>
      <c r="EJ303">
        <v>0</v>
      </c>
      <c r="EK303">
        <v>1</v>
      </c>
      <c r="EL303" t="s">
        <v>255</v>
      </c>
      <c r="EM303">
        <v>0.75</v>
      </c>
      <c r="EN303">
        <v>80.50325565</v>
      </c>
      <c r="EO303">
        <v>1</v>
      </c>
      <c r="EP303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2</v>
      </c>
      <c r="EW303">
        <v>1</v>
      </c>
      <c r="EZ303">
        <v>1</v>
      </c>
      <c r="FA303">
        <v>0</v>
      </c>
      <c r="FB303">
        <v>0</v>
      </c>
      <c r="FC303">
        <v>0</v>
      </c>
      <c r="FG303">
        <v>0</v>
      </c>
      <c r="FH303">
        <v>0</v>
      </c>
      <c r="FI303">
        <v>80.50325565</v>
      </c>
      <c r="GC303">
        <v>0</v>
      </c>
      <c r="GD303">
        <v>0</v>
      </c>
      <c r="GK303">
        <v>1</v>
      </c>
      <c r="GL303">
        <v>1</v>
      </c>
      <c r="GM303">
        <v>1</v>
      </c>
      <c r="GN303">
        <v>0</v>
      </c>
      <c r="GO303">
        <v>0.5</v>
      </c>
      <c r="GP303">
        <v>0.5</v>
      </c>
      <c r="HG303">
        <v>1</v>
      </c>
      <c r="HH303">
        <v>2</v>
      </c>
      <c r="HK303">
        <v>1</v>
      </c>
      <c r="HM303">
        <v>1</v>
      </c>
      <c r="IR303">
        <v>2</v>
      </c>
      <c r="IT303">
        <v>358.6386463</v>
      </c>
      <c r="IU303">
        <v>0</v>
      </c>
      <c r="IV303">
        <v>2</v>
      </c>
      <c r="IW303">
        <v>0</v>
      </c>
      <c r="IX303">
        <v>1.74</v>
      </c>
      <c r="IY303">
        <v>14.24</v>
      </c>
      <c r="JB303">
        <v>0</v>
      </c>
      <c r="JC303">
        <v>5.5766440000000004E-3</v>
      </c>
      <c r="JD303">
        <v>0</v>
      </c>
      <c r="JE303">
        <v>4.8516799999999997E-3</v>
      </c>
      <c r="JK303" t="s">
        <v>571</v>
      </c>
      <c r="JL303" t="s">
        <v>583</v>
      </c>
    </row>
    <row r="304" spans="1:272" x14ac:dyDescent="0.35">
      <c r="A304">
        <v>2018</v>
      </c>
      <c r="B304" t="s">
        <v>285</v>
      </c>
      <c r="C304">
        <v>0</v>
      </c>
      <c r="D304">
        <v>0</v>
      </c>
      <c r="E304">
        <v>0</v>
      </c>
      <c r="F304">
        <v>25</v>
      </c>
      <c r="G304">
        <v>0</v>
      </c>
      <c r="H304">
        <v>65</v>
      </c>
      <c r="I304">
        <v>0</v>
      </c>
      <c r="J304">
        <v>19</v>
      </c>
      <c r="K304">
        <v>0</v>
      </c>
      <c r="L304">
        <v>150</v>
      </c>
      <c r="M304">
        <v>10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70</v>
      </c>
      <c r="AI304">
        <v>5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5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6</v>
      </c>
      <c r="BB304">
        <v>24</v>
      </c>
      <c r="BC304">
        <v>4</v>
      </c>
      <c r="BD304">
        <v>0</v>
      </c>
      <c r="BE304">
        <v>8</v>
      </c>
      <c r="BF304">
        <v>0</v>
      </c>
      <c r="BG304">
        <v>0</v>
      </c>
      <c r="BH304">
        <v>4</v>
      </c>
      <c r="BI304">
        <v>20</v>
      </c>
      <c r="BJ304">
        <v>10</v>
      </c>
      <c r="BK304">
        <v>500</v>
      </c>
      <c r="BL304">
        <v>115</v>
      </c>
      <c r="BM304">
        <v>4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25</v>
      </c>
      <c r="BZ304">
        <v>0</v>
      </c>
      <c r="CA304">
        <v>0</v>
      </c>
      <c r="CB304">
        <v>0</v>
      </c>
      <c r="CC304">
        <v>0</v>
      </c>
      <c r="CD304">
        <v>30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15</v>
      </c>
      <c r="DD304">
        <v>0</v>
      </c>
      <c r="DE304">
        <v>0</v>
      </c>
      <c r="DF304">
        <v>0</v>
      </c>
      <c r="DG304">
        <v>766</v>
      </c>
      <c r="DH304">
        <v>11</v>
      </c>
      <c r="DI304">
        <v>951</v>
      </c>
      <c r="DJ304">
        <v>9.3235294117647065</v>
      </c>
      <c r="DK304">
        <v>20</v>
      </c>
      <c r="DL304">
        <v>0</v>
      </c>
      <c r="DM304">
        <v>0</v>
      </c>
      <c r="DN304">
        <v>709</v>
      </c>
      <c r="DO304">
        <v>7</v>
      </c>
      <c r="DP304">
        <v>89</v>
      </c>
      <c r="DQ304">
        <v>5</v>
      </c>
      <c r="DR304">
        <v>98</v>
      </c>
      <c r="DS304">
        <v>3</v>
      </c>
      <c r="DT304">
        <v>10</v>
      </c>
      <c r="DU304">
        <v>2</v>
      </c>
      <c r="DV304">
        <v>35</v>
      </c>
      <c r="DW304">
        <v>2</v>
      </c>
      <c r="DX304">
        <v>10</v>
      </c>
      <c r="DY304">
        <v>1</v>
      </c>
      <c r="DZ304" t="s">
        <v>248</v>
      </c>
      <c r="EA304" t="s">
        <v>286</v>
      </c>
      <c r="EB304" t="s">
        <v>260</v>
      </c>
      <c r="EC304">
        <v>43128</v>
      </c>
      <c r="ED304">
        <v>0.61458333333333337</v>
      </c>
      <c r="EG304">
        <v>8.8436637680000008</v>
      </c>
      <c r="EH304">
        <v>77.63382876</v>
      </c>
      <c r="EJ304">
        <v>0</v>
      </c>
      <c r="EK304">
        <v>1</v>
      </c>
      <c r="EL304" t="s">
        <v>264</v>
      </c>
      <c r="EM304">
        <v>0.25</v>
      </c>
      <c r="EN304">
        <v>31.282072530000001</v>
      </c>
      <c r="EO304">
        <v>0</v>
      </c>
      <c r="EP304">
        <v>0</v>
      </c>
      <c r="EQ304">
        <v>0</v>
      </c>
      <c r="ER304">
        <v>0</v>
      </c>
      <c r="ES304">
        <v>1</v>
      </c>
      <c r="ET304">
        <v>0</v>
      </c>
      <c r="EU304">
        <v>0</v>
      </c>
      <c r="EV304">
        <v>1</v>
      </c>
      <c r="EW304">
        <v>1</v>
      </c>
      <c r="EZ304">
        <v>0</v>
      </c>
      <c r="FA304">
        <v>0</v>
      </c>
      <c r="FB304">
        <v>0</v>
      </c>
      <c r="FC304">
        <v>0</v>
      </c>
      <c r="FD304">
        <v>3</v>
      </c>
      <c r="FE304">
        <v>1</v>
      </c>
      <c r="FF304" t="s">
        <v>588</v>
      </c>
      <c r="FG304">
        <v>0.12</v>
      </c>
      <c r="FH304">
        <v>3.7538487030000001</v>
      </c>
      <c r="FI304">
        <v>27.528223820000001</v>
      </c>
      <c r="FM304">
        <v>1</v>
      </c>
      <c r="FQ304">
        <v>1</v>
      </c>
      <c r="GB304">
        <v>2</v>
      </c>
      <c r="GC304">
        <v>0</v>
      </c>
      <c r="GD304">
        <v>0</v>
      </c>
      <c r="GK304">
        <v>1</v>
      </c>
      <c r="GL304">
        <v>0</v>
      </c>
      <c r="GM304">
        <v>0</v>
      </c>
      <c r="HC304">
        <v>20</v>
      </c>
      <c r="HD304">
        <v>2</v>
      </c>
      <c r="HE304">
        <v>0</v>
      </c>
      <c r="HG304">
        <v>22</v>
      </c>
      <c r="HH304">
        <v>2</v>
      </c>
      <c r="IT304">
        <v>340.39182099999999</v>
      </c>
      <c r="IU304">
        <v>0</v>
      </c>
      <c r="IV304">
        <v>2</v>
      </c>
      <c r="IW304">
        <v>2</v>
      </c>
      <c r="IX304">
        <v>1.871</v>
      </c>
      <c r="IY304">
        <v>58.26</v>
      </c>
      <c r="JB304">
        <v>0</v>
      </c>
      <c r="JC304">
        <v>5.8755819999999999E-3</v>
      </c>
      <c r="JD304">
        <v>5.8755819999999999E-3</v>
      </c>
      <c r="JE304">
        <v>5.4966069999999997E-3</v>
      </c>
      <c r="JK304">
        <v>0</v>
      </c>
      <c r="JL304">
        <v>0</v>
      </c>
    </row>
    <row r="305" spans="1:272" x14ac:dyDescent="0.35">
      <c r="A305">
        <v>2018</v>
      </c>
      <c r="B305" t="s">
        <v>449</v>
      </c>
      <c r="C305">
        <v>0</v>
      </c>
      <c r="D305">
        <v>0</v>
      </c>
      <c r="E305">
        <v>0</v>
      </c>
      <c r="F305">
        <v>10</v>
      </c>
      <c r="G305">
        <v>0</v>
      </c>
      <c r="H305">
        <v>31</v>
      </c>
      <c r="I305">
        <v>0</v>
      </c>
      <c r="J305">
        <v>21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5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25</v>
      </c>
      <c r="AI305">
        <v>4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2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31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2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17</v>
      </c>
      <c r="DH305">
        <v>3</v>
      </c>
      <c r="DI305">
        <v>73</v>
      </c>
      <c r="DJ305">
        <v>0.71568627450980393</v>
      </c>
      <c r="DK305">
        <v>8</v>
      </c>
      <c r="DL305">
        <v>0</v>
      </c>
      <c r="DM305">
        <v>0</v>
      </c>
      <c r="DN305">
        <v>3</v>
      </c>
      <c r="DO305">
        <v>2</v>
      </c>
      <c r="DP305">
        <v>26</v>
      </c>
      <c r="DQ305">
        <v>2</v>
      </c>
      <c r="DR305">
        <v>33</v>
      </c>
      <c r="DS305">
        <v>2</v>
      </c>
      <c r="DT305">
        <v>1</v>
      </c>
      <c r="DU305">
        <v>1</v>
      </c>
      <c r="DV305">
        <v>10</v>
      </c>
      <c r="DW305">
        <v>1</v>
      </c>
      <c r="DX305">
        <v>0</v>
      </c>
      <c r="DY305">
        <v>0</v>
      </c>
      <c r="DZ305" t="s">
        <v>248</v>
      </c>
      <c r="EA305" t="s">
        <v>286</v>
      </c>
      <c r="EB305" t="s">
        <v>260</v>
      </c>
      <c r="EG305">
        <v>8.8360000000000003</v>
      </c>
      <c r="EH305">
        <v>77.564133999999996</v>
      </c>
      <c r="EK305" t="s">
        <v>443</v>
      </c>
      <c r="IT305">
        <v>386.46799650000003</v>
      </c>
      <c r="IU305">
        <v>0</v>
      </c>
      <c r="IV305">
        <v>1</v>
      </c>
      <c r="IW305">
        <v>0</v>
      </c>
      <c r="IX305">
        <v>2.1</v>
      </c>
      <c r="IY305">
        <v>65.599999999999994</v>
      </c>
      <c r="JB305">
        <v>0</v>
      </c>
      <c r="JC305">
        <v>2.5875360000000001E-3</v>
      </c>
      <c r="JD305">
        <v>0</v>
      </c>
      <c r="JE305">
        <v>5.4338260000000001E-3</v>
      </c>
      <c r="JF305" t="s">
        <v>451</v>
      </c>
    </row>
    <row r="306" spans="1:272" x14ac:dyDescent="0.35">
      <c r="A306">
        <v>2018</v>
      </c>
      <c r="B306" t="s">
        <v>288</v>
      </c>
      <c r="C306">
        <v>0</v>
      </c>
      <c r="D306">
        <v>0</v>
      </c>
      <c r="E306">
        <v>0</v>
      </c>
      <c r="F306">
        <v>34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9</v>
      </c>
      <c r="AF306">
        <v>0</v>
      </c>
      <c r="AG306">
        <v>0</v>
      </c>
      <c r="AH306">
        <v>35</v>
      </c>
      <c r="AI306">
        <v>7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6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4</v>
      </c>
      <c r="BC306">
        <v>14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2</v>
      </c>
      <c r="BJ306">
        <v>0</v>
      </c>
      <c r="BK306">
        <v>0</v>
      </c>
      <c r="BL306">
        <v>22</v>
      </c>
      <c r="BM306">
        <v>1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12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50</v>
      </c>
      <c r="DH306">
        <v>3</v>
      </c>
      <c r="DI306">
        <v>107</v>
      </c>
      <c r="DJ306">
        <v>1.0490196078431373</v>
      </c>
      <c r="DK306">
        <v>11</v>
      </c>
      <c r="DL306">
        <v>0</v>
      </c>
      <c r="DM306">
        <v>0</v>
      </c>
      <c r="DN306">
        <v>12</v>
      </c>
      <c r="DO306">
        <v>3</v>
      </c>
      <c r="DP306">
        <v>2</v>
      </c>
      <c r="DQ306">
        <v>2</v>
      </c>
      <c r="DR306">
        <v>0</v>
      </c>
      <c r="DS306">
        <v>0</v>
      </c>
      <c r="DT306">
        <v>35</v>
      </c>
      <c r="DU306">
        <v>3</v>
      </c>
      <c r="DV306">
        <v>36</v>
      </c>
      <c r="DW306">
        <v>2</v>
      </c>
      <c r="DX306">
        <v>22</v>
      </c>
      <c r="DY306">
        <v>1</v>
      </c>
      <c r="DZ306" t="s">
        <v>248</v>
      </c>
      <c r="EA306" t="s">
        <v>253</v>
      </c>
      <c r="EB306" t="s">
        <v>250</v>
      </c>
      <c r="EC306">
        <v>43128</v>
      </c>
      <c r="ED306">
        <v>0.60416666666666663</v>
      </c>
      <c r="EE306">
        <v>0.69791666666666663</v>
      </c>
      <c r="EF306" t="s">
        <v>569</v>
      </c>
      <c r="EG306">
        <v>8.560671116</v>
      </c>
      <c r="EH306">
        <v>78.054442539999997</v>
      </c>
      <c r="EJ306">
        <v>0</v>
      </c>
      <c r="EK306">
        <v>0</v>
      </c>
      <c r="EL306" t="s">
        <v>279</v>
      </c>
      <c r="EM306">
        <v>1</v>
      </c>
      <c r="EN306">
        <v>83.222623749999997</v>
      </c>
      <c r="EO306">
        <v>1</v>
      </c>
      <c r="EP306">
        <v>1</v>
      </c>
      <c r="EQ306">
        <v>0</v>
      </c>
      <c r="ER306">
        <v>1</v>
      </c>
      <c r="ES306">
        <v>0</v>
      </c>
      <c r="ET306">
        <v>0</v>
      </c>
      <c r="EU306">
        <v>0</v>
      </c>
      <c r="EV306">
        <v>3</v>
      </c>
      <c r="EW306">
        <v>1</v>
      </c>
      <c r="EX306">
        <v>1</v>
      </c>
      <c r="EY306">
        <v>1</v>
      </c>
      <c r="EZ306">
        <v>1</v>
      </c>
      <c r="FA306">
        <v>0</v>
      </c>
      <c r="FB306">
        <v>0</v>
      </c>
      <c r="FC306">
        <v>0</v>
      </c>
      <c r="FD306">
        <v>9</v>
      </c>
      <c r="FE306">
        <v>0</v>
      </c>
      <c r="FF306">
        <v>0</v>
      </c>
      <c r="FG306">
        <v>0.12</v>
      </c>
      <c r="FH306">
        <v>9.9867148500000003</v>
      </c>
      <c r="FI306">
        <v>73.235908899999998</v>
      </c>
      <c r="FJ306">
        <v>1</v>
      </c>
      <c r="FS306">
        <v>1</v>
      </c>
      <c r="GB306">
        <v>2</v>
      </c>
      <c r="GC306">
        <v>0.12</v>
      </c>
      <c r="GD306">
        <v>9.9867148500000003</v>
      </c>
      <c r="GE306">
        <v>4</v>
      </c>
      <c r="GF306">
        <v>5</v>
      </c>
      <c r="GG306">
        <v>4</v>
      </c>
      <c r="GI306">
        <v>3</v>
      </c>
      <c r="GK306">
        <v>1</v>
      </c>
      <c r="GL306">
        <v>1</v>
      </c>
      <c r="GM306">
        <v>1</v>
      </c>
      <c r="GN306">
        <v>0</v>
      </c>
      <c r="GO306">
        <v>0</v>
      </c>
      <c r="GP306">
        <v>0</v>
      </c>
      <c r="HC306">
        <v>0</v>
      </c>
      <c r="HD306">
        <v>0</v>
      </c>
      <c r="HE306">
        <v>0</v>
      </c>
      <c r="HG306">
        <v>0</v>
      </c>
      <c r="HH306">
        <v>2</v>
      </c>
      <c r="HL306">
        <v>1</v>
      </c>
      <c r="HN306">
        <v>1</v>
      </c>
      <c r="IR306">
        <v>2</v>
      </c>
      <c r="IT306">
        <v>364.47604380000001</v>
      </c>
      <c r="IU306">
        <v>1</v>
      </c>
      <c r="IV306">
        <v>5</v>
      </c>
      <c r="IW306">
        <v>0</v>
      </c>
      <c r="IX306">
        <v>0</v>
      </c>
      <c r="IY306">
        <v>5.67</v>
      </c>
      <c r="JB306">
        <v>2.7436650000000002E-3</v>
      </c>
      <c r="JC306">
        <v>1.3718322999999999E-2</v>
      </c>
      <c r="JD306">
        <v>0</v>
      </c>
      <c r="JE306">
        <v>0</v>
      </c>
      <c r="JK306" t="s">
        <v>571</v>
      </c>
      <c r="JL306" t="s">
        <v>589</v>
      </c>
    </row>
    <row r="307" spans="1:272" x14ac:dyDescent="0.35">
      <c r="A307">
        <v>2018</v>
      </c>
      <c r="B307" t="s">
        <v>293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11</v>
      </c>
      <c r="J307">
        <v>0</v>
      </c>
      <c r="K307">
        <v>0</v>
      </c>
      <c r="L307">
        <v>0</v>
      </c>
      <c r="M307">
        <v>0</v>
      </c>
      <c r="N307">
        <v>2</v>
      </c>
      <c r="O307">
        <v>25</v>
      </c>
      <c r="P307">
        <v>0</v>
      </c>
      <c r="Q307">
        <v>2</v>
      </c>
      <c r="R307">
        <v>0</v>
      </c>
      <c r="S307">
        <v>5</v>
      </c>
      <c r="T307">
        <v>5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3</v>
      </c>
      <c r="AF307">
        <v>0</v>
      </c>
      <c r="AG307">
        <v>0</v>
      </c>
      <c r="AH307">
        <v>61</v>
      </c>
      <c r="AI307">
        <v>11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10</v>
      </c>
      <c r="AR307">
        <v>0</v>
      </c>
      <c r="AS307">
        <v>0</v>
      </c>
      <c r="AT307">
        <v>6</v>
      </c>
      <c r="AU307">
        <v>0</v>
      </c>
      <c r="AV307">
        <v>0</v>
      </c>
      <c r="AW307">
        <v>1</v>
      </c>
      <c r="AX307">
        <v>1</v>
      </c>
      <c r="AY307">
        <v>0</v>
      </c>
      <c r="AZ307">
        <v>0</v>
      </c>
      <c r="BA307">
        <v>12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16</v>
      </c>
      <c r="BM307">
        <v>3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85</v>
      </c>
      <c r="BV307">
        <v>2</v>
      </c>
      <c r="BW307">
        <v>4</v>
      </c>
      <c r="BX307">
        <v>60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9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2</v>
      </c>
      <c r="CV307">
        <v>0</v>
      </c>
      <c r="CW307">
        <v>0</v>
      </c>
      <c r="CX307">
        <v>0</v>
      </c>
      <c r="CY307">
        <v>0</v>
      </c>
      <c r="CZ307">
        <v>6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2</v>
      </c>
      <c r="DH307">
        <v>1</v>
      </c>
      <c r="DI307">
        <v>164</v>
      </c>
      <c r="DJ307">
        <v>1.607843137254902</v>
      </c>
      <c r="DK307">
        <v>17</v>
      </c>
      <c r="DL307">
        <v>91</v>
      </c>
      <c r="DM307">
        <v>3</v>
      </c>
      <c r="DN307">
        <v>22</v>
      </c>
      <c r="DO307">
        <v>4</v>
      </c>
      <c r="DP307">
        <v>19</v>
      </c>
      <c r="DQ307">
        <v>4</v>
      </c>
      <c r="DR307">
        <v>2</v>
      </c>
      <c r="DS307">
        <v>1</v>
      </c>
      <c r="DT307">
        <v>25</v>
      </c>
      <c r="DU307">
        <v>4</v>
      </c>
      <c r="DV307">
        <v>0</v>
      </c>
      <c r="DW307">
        <v>0</v>
      </c>
      <c r="DX307">
        <v>5</v>
      </c>
      <c r="DY307">
        <v>1</v>
      </c>
      <c r="DZ307" t="s">
        <v>248</v>
      </c>
      <c r="EA307" t="s">
        <v>273</v>
      </c>
      <c r="EB307" t="s">
        <v>250</v>
      </c>
      <c r="EC307">
        <v>43126</v>
      </c>
      <c r="ED307">
        <v>0.3125</v>
      </c>
      <c r="EE307">
        <v>0.375</v>
      </c>
      <c r="EG307">
        <v>8.7349805810000003</v>
      </c>
      <c r="EH307">
        <v>77.691206390000005</v>
      </c>
      <c r="EJ307">
        <v>0</v>
      </c>
      <c r="EK307">
        <v>0</v>
      </c>
      <c r="EL307" t="s">
        <v>264</v>
      </c>
      <c r="EM307">
        <v>1</v>
      </c>
      <c r="EN307">
        <v>56.667465499999999</v>
      </c>
      <c r="EO307">
        <v>0</v>
      </c>
      <c r="EP307">
        <v>0</v>
      </c>
      <c r="EQ307">
        <v>1</v>
      </c>
      <c r="ER307">
        <v>0</v>
      </c>
      <c r="ES307">
        <v>0</v>
      </c>
      <c r="ET307">
        <v>0</v>
      </c>
      <c r="EU307">
        <v>0</v>
      </c>
      <c r="EV307">
        <v>1</v>
      </c>
      <c r="EW307">
        <v>1</v>
      </c>
      <c r="EZ307">
        <v>0</v>
      </c>
      <c r="FA307">
        <v>0</v>
      </c>
      <c r="FB307">
        <v>0</v>
      </c>
      <c r="FC307">
        <v>0</v>
      </c>
      <c r="FD307">
        <v>12</v>
      </c>
      <c r="FE307">
        <v>1</v>
      </c>
      <c r="FF307" t="s">
        <v>590</v>
      </c>
      <c r="FG307">
        <v>1</v>
      </c>
      <c r="FH307">
        <v>56.667465499999999</v>
      </c>
      <c r="FI307">
        <v>0</v>
      </c>
      <c r="FJ307">
        <v>1</v>
      </c>
      <c r="FL307">
        <v>1</v>
      </c>
      <c r="FS307">
        <v>1</v>
      </c>
      <c r="GB307">
        <v>3</v>
      </c>
      <c r="GC307">
        <v>0.25</v>
      </c>
      <c r="GD307">
        <v>14.16686638</v>
      </c>
      <c r="GE307">
        <v>3</v>
      </c>
      <c r="GF307">
        <v>3</v>
      </c>
      <c r="GI307">
        <v>2</v>
      </c>
      <c r="GK307">
        <v>1</v>
      </c>
      <c r="GL307">
        <v>1</v>
      </c>
      <c r="GM307">
        <v>1</v>
      </c>
      <c r="GN307">
        <v>1</v>
      </c>
      <c r="GO307">
        <v>0.5</v>
      </c>
      <c r="GP307">
        <v>1</v>
      </c>
      <c r="HC307">
        <v>0</v>
      </c>
      <c r="HD307">
        <v>0</v>
      </c>
      <c r="HE307">
        <v>0</v>
      </c>
      <c r="HG307">
        <v>0</v>
      </c>
      <c r="HH307">
        <v>4</v>
      </c>
      <c r="IT307">
        <v>272.3746572</v>
      </c>
      <c r="IU307">
        <v>3</v>
      </c>
      <c r="IV307">
        <v>1</v>
      </c>
      <c r="IW307">
        <v>0</v>
      </c>
      <c r="IX307">
        <v>6.79</v>
      </c>
      <c r="IY307">
        <v>49</v>
      </c>
      <c r="JB307">
        <v>1.1014240999999999E-2</v>
      </c>
      <c r="JC307">
        <v>3.671414E-3</v>
      </c>
      <c r="JD307">
        <v>0</v>
      </c>
      <c r="JE307">
        <v>2.4928898000000001E-2</v>
      </c>
      <c r="JF307" t="s">
        <v>296</v>
      </c>
      <c r="JI307" t="s">
        <v>591</v>
      </c>
      <c r="JK307" t="s">
        <v>571</v>
      </c>
      <c r="JL307" t="s">
        <v>592</v>
      </c>
    </row>
    <row r="308" spans="1:272" x14ac:dyDescent="0.35">
      <c r="A308">
        <v>2018</v>
      </c>
      <c r="B308" t="s">
        <v>297</v>
      </c>
      <c r="C308">
        <v>0</v>
      </c>
      <c r="D308">
        <v>0</v>
      </c>
      <c r="E308">
        <v>0</v>
      </c>
      <c r="F308">
        <v>21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7</v>
      </c>
      <c r="N308">
        <v>1</v>
      </c>
      <c r="O308">
        <v>0</v>
      </c>
      <c r="P308">
        <v>0</v>
      </c>
      <c r="Q308">
        <v>93</v>
      </c>
      <c r="R308">
        <v>0</v>
      </c>
      <c r="S308">
        <v>0</v>
      </c>
      <c r="T308">
        <v>75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5</v>
      </c>
      <c r="AA308">
        <v>0</v>
      </c>
      <c r="AB308">
        <v>0</v>
      </c>
      <c r="AC308">
        <v>0</v>
      </c>
      <c r="AD308">
        <v>27</v>
      </c>
      <c r="AE308">
        <v>50</v>
      </c>
      <c r="AF308">
        <v>0</v>
      </c>
      <c r="AG308">
        <v>0</v>
      </c>
      <c r="AH308">
        <v>238</v>
      </c>
      <c r="AI308">
        <v>10</v>
      </c>
      <c r="AJ308">
        <v>0</v>
      </c>
      <c r="AK308">
        <v>32</v>
      </c>
      <c r="AL308">
        <v>50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13</v>
      </c>
      <c r="AU308">
        <v>0</v>
      </c>
      <c r="AV308">
        <v>0</v>
      </c>
      <c r="AW308">
        <v>19</v>
      </c>
      <c r="AX308">
        <v>0</v>
      </c>
      <c r="AY308">
        <v>0</v>
      </c>
      <c r="AZ308">
        <v>35</v>
      </c>
      <c r="BA308">
        <v>21</v>
      </c>
      <c r="BB308">
        <v>4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17</v>
      </c>
      <c r="BJ308">
        <v>0</v>
      </c>
      <c r="BK308">
        <v>0</v>
      </c>
      <c r="BL308">
        <v>171</v>
      </c>
      <c r="BM308">
        <v>5</v>
      </c>
      <c r="BN308">
        <v>0</v>
      </c>
      <c r="BO308">
        <v>0</v>
      </c>
      <c r="BP308">
        <v>0</v>
      </c>
      <c r="BQ308">
        <v>0</v>
      </c>
      <c r="BR308">
        <v>2</v>
      </c>
      <c r="BS308">
        <v>0</v>
      </c>
      <c r="BT308">
        <v>0</v>
      </c>
      <c r="BU308">
        <v>1</v>
      </c>
      <c r="BV308">
        <v>1</v>
      </c>
      <c r="BW308">
        <v>0</v>
      </c>
      <c r="BX308">
        <v>1</v>
      </c>
      <c r="BY308">
        <v>3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12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100</v>
      </c>
      <c r="CV308">
        <v>0</v>
      </c>
      <c r="CW308">
        <v>0</v>
      </c>
      <c r="CX308">
        <v>0</v>
      </c>
      <c r="CY308">
        <v>1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180</v>
      </c>
      <c r="DH308">
        <v>7</v>
      </c>
      <c r="DI308">
        <v>590</v>
      </c>
      <c r="DJ308">
        <v>5.784313725490196</v>
      </c>
      <c r="DK308">
        <v>23</v>
      </c>
      <c r="DL308">
        <v>3</v>
      </c>
      <c r="DM308">
        <v>2</v>
      </c>
      <c r="DN308">
        <v>134</v>
      </c>
      <c r="DO308">
        <v>4</v>
      </c>
      <c r="DP308">
        <v>104</v>
      </c>
      <c r="DQ308">
        <v>7</v>
      </c>
      <c r="DR308">
        <v>96</v>
      </c>
      <c r="DS308">
        <v>2</v>
      </c>
      <c r="DT308">
        <v>83</v>
      </c>
      <c r="DU308">
        <v>3</v>
      </c>
      <c r="DV308">
        <v>28</v>
      </c>
      <c r="DW308">
        <v>2</v>
      </c>
      <c r="DX308">
        <v>142</v>
      </c>
      <c r="DY308">
        <v>3</v>
      </c>
      <c r="DZ308" t="s">
        <v>248</v>
      </c>
      <c r="EA308" t="s">
        <v>253</v>
      </c>
      <c r="EB308" t="s">
        <v>250</v>
      </c>
      <c r="EC308">
        <v>43127</v>
      </c>
      <c r="EF308" t="s">
        <v>579</v>
      </c>
      <c r="EG308">
        <v>8.5954914060000007</v>
      </c>
      <c r="EH308">
        <v>78.051451659999998</v>
      </c>
      <c r="EJ308">
        <v>0</v>
      </c>
      <c r="EK308">
        <v>0</v>
      </c>
      <c r="EL308" t="s">
        <v>264</v>
      </c>
      <c r="EM308">
        <v>1</v>
      </c>
      <c r="EN308">
        <v>141.69999999999999</v>
      </c>
      <c r="EO308">
        <v>1</v>
      </c>
      <c r="EP308">
        <v>1</v>
      </c>
      <c r="EQ308">
        <v>0</v>
      </c>
      <c r="ER308">
        <v>1</v>
      </c>
      <c r="ES308">
        <v>0</v>
      </c>
      <c r="ET308">
        <v>0</v>
      </c>
      <c r="EU308">
        <v>0</v>
      </c>
      <c r="EV308">
        <v>3</v>
      </c>
      <c r="EW308">
        <v>1</v>
      </c>
      <c r="EZ308">
        <v>0</v>
      </c>
      <c r="FA308">
        <v>0</v>
      </c>
      <c r="FB308">
        <v>0</v>
      </c>
      <c r="FC308">
        <v>0</v>
      </c>
      <c r="FD308">
        <v>50</v>
      </c>
      <c r="FE308">
        <v>0</v>
      </c>
      <c r="FF308">
        <v>0</v>
      </c>
      <c r="FG308">
        <v>0.12</v>
      </c>
      <c r="FH308">
        <v>17.004000000000001</v>
      </c>
      <c r="FI308">
        <v>124.696</v>
      </c>
      <c r="FJ308">
        <v>1</v>
      </c>
      <c r="FS308">
        <v>1</v>
      </c>
      <c r="GB308">
        <v>2</v>
      </c>
      <c r="GC308">
        <v>0.12</v>
      </c>
      <c r="GD308">
        <v>17.004000000000001</v>
      </c>
      <c r="GE308">
        <v>4</v>
      </c>
      <c r="GF308">
        <v>3</v>
      </c>
      <c r="GG308">
        <v>1</v>
      </c>
      <c r="GI308">
        <v>3</v>
      </c>
      <c r="GK308">
        <v>1</v>
      </c>
      <c r="GL308">
        <v>1</v>
      </c>
      <c r="GM308">
        <v>1</v>
      </c>
      <c r="GN308">
        <v>1</v>
      </c>
      <c r="GO308">
        <v>0.5</v>
      </c>
      <c r="GP308">
        <v>1</v>
      </c>
      <c r="HC308">
        <v>1</v>
      </c>
      <c r="HD308">
        <v>1</v>
      </c>
      <c r="HE308">
        <v>1</v>
      </c>
      <c r="HG308">
        <v>3</v>
      </c>
      <c r="HH308">
        <v>2</v>
      </c>
      <c r="HI308">
        <v>1</v>
      </c>
      <c r="HM308">
        <v>1</v>
      </c>
      <c r="HN308">
        <v>1</v>
      </c>
      <c r="IB308">
        <v>1</v>
      </c>
      <c r="IR308">
        <v>4</v>
      </c>
      <c r="IT308">
        <v>172.8704668</v>
      </c>
      <c r="IU308">
        <v>1</v>
      </c>
      <c r="IV308">
        <v>10</v>
      </c>
      <c r="IW308">
        <v>0</v>
      </c>
      <c r="IX308">
        <v>3.32</v>
      </c>
      <c r="IY308">
        <v>8.16</v>
      </c>
      <c r="JB308">
        <v>5.7846779999999997E-3</v>
      </c>
      <c r="JC308">
        <v>5.7846781E-2</v>
      </c>
      <c r="JD308">
        <v>0</v>
      </c>
      <c r="JE308">
        <v>1.9205131E-2</v>
      </c>
      <c r="JK308" t="s">
        <v>571</v>
      </c>
      <c r="JL308" t="s">
        <v>572</v>
      </c>
    </row>
    <row r="309" spans="1:272" x14ac:dyDescent="0.35">
      <c r="A309">
        <v>2018</v>
      </c>
      <c r="B309" t="s">
        <v>304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12</v>
      </c>
      <c r="M309">
        <v>0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1</v>
      </c>
      <c r="AH309">
        <v>7</v>
      </c>
      <c r="AI309">
        <v>5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2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126</v>
      </c>
      <c r="BK309">
        <v>0</v>
      </c>
      <c r="BL309">
        <v>130</v>
      </c>
      <c r="BM309">
        <v>3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2</v>
      </c>
      <c r="BV309">
        <v>2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2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13</v>
      </c>
      <c r="DH309">
        <v>2</v>
      </c>
      <c r="DI309">
        <v>152</v>
      </c>
      <c r="DJ309">
        <v>1.4901960784313726</v>
      </c>
      <c r="DK309">
        <v>12</v>
      </c>
      <c r="DL309">
        <v>0</v>
      </c>
      <c r="DM309">
        <v>0</v>
      </c>
      <c r="DN309">
        <v>138</v>
      </c>
      <c r="DO309">
        <v>2</v>
      </c>
      <c r="DP309">
        <v>8</v>
      </c>
      <c r="DQ309">
        <v>4</v>
      </c>
      <c r="DR309">
        <v>2</v>
      </c>
      <c r="DS309">
        <v>2</v>
      </c>
      <c r="DT309">
        <v>3</v>
      </c>
      <c r="DU309">
        <v>3</v>
      </c>
      <c r="DV309">
        <v>0</v>
      </c>
      <c r="DW309">
        <v>0</v>
      </c>
      <c r="DX309">
        <v>1</v>
      </c>
      <c r="DY309">
        <v>1</v>
      </c>
      <c r="DZ309" t="s">
        <v>248</v>
      </c>
      <c r="EA309" t="s">
        <v>305</v>
      </c>
      <c r="EB309" t="s">
        <v>260</v>
      </c>
      <c r="EC309">
        <v>43126</v>
      </c>
      <c r="ED309">
        <v>0.47916666666666669</v>
      </c>
      <c r="EF309" t="s">
        <v>573</v>
      </c>
      <c r="EG309">
        <v>8.5010144850000007</v>
      </c>
      <c r="EH309">
        <v>77.655967219999994</v>
      </c>
      <c r="EI309">
        <v>50</v>
      </c>
      <c r="EJ309">
        <v>0</v>
      </c>
      <c r="EK309">
        <v>1</v>
      </c>
      <c r="EL309" t="s">
        <v>255</v>
      </c>
      <c r="EM309">
        <v>0.5</v>
      </c>
      <c r="EN309">
        <v>114.73486459999999</v>
      </c>
      <c r="EO309">
        <v>1</v>
      </c>
      <c r="EP309">
        <v>1</v>
      </c>
      <c r="EQ309">
        <v>0</v>
      </c>
      <c r="ER309">
        <v>1</v>
      </c>
      <c r="ES309">
        <v>0</v>
      </c>
      <c r="ET309">
        <v>1</v>
      </c>
      <c r="EU309">
        <v>0</v>
      </c>
      <c r="EV309">
        <v>4</v>
      </c>
      <c r="EW309">
        <v>1</v>
      </c>
      <c r="EX309">
        <v>1</v>
      </c>
      <c r="EY309">
        <v>1</v>
      </c>
      <c r="EZ309">
        <v>1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0.12</v>
      </c>
      <c r="FH309">
        <v>13.76818375</v>
      </c>
      <c r="FI309">
        <v>100.96668080000001</v>
      </c>
      <c r="FJ309">
        <v>1</v>
      </c>
      <c r="GB309">
        <v>1</v>
      </c>
      <c r="GC309">
        <v>0.12</v>
      </c>
      <c r="GD309">
        <v>13.76818375</v>
      </c>
      <c r="GK309">
        <v>0</v>
      </c>
      <c r="GL309">
        <v>0</v>
      </c>
      <c r="GM309">
        <v>1</v>
      </c>
      <c r="GN309">
        <v>0</v>
      </c>
      <c r="GO309">
        <v>0</v>
      </c>
      <c r="GP309">
        <v>0</v>
      </c>
      <c r="HC309">
        <v>1</v>
      </c>
      <c r="HD309">
        <v>1</v>
      </c>
      <c r="HE309">
        <v>1</v>
      </c>
      <c r="HG309">
        <v>3</v>
      </c>
      <c r="HH309">
        <v>1</v>
      </c>
      <c r="HI309">
        <v>1</v>
      </c>
      <c r="HN309">
        <v>1</v>
      </c>
      <c r="IR309">
        <v>2</v>
      </c>
      <c r="IT309">
        <v>409.98050239999998</v>
      </c>
      <c r="IU309">
        <v>2</v>
      </c>
      <c r="IV309">
        <v>4</v>
      </c>
      <c r="IW309">
        <v>0</v>
      </c>
      <c r="IX309">
        <v>6.99</v>
      </c>
      <c r="IY309">
        <v>51.87</v>
      </c>
      <c r="JB309">
        <v>4.8782809999999999E-3</v>
      </c>
      <c r="JC309">
        <v>9.7565619999999999E-3</v>
      </c>
      <c r="JD309">
        <v>0</v>
      </c>
      <c r="JE309">
        <v>1.7049590999999999E-2</v>
      </c>
      <c r="JK309">
        <v>0</v>
      </c>
      <c r="JL309" t="s">
        <v>593</v>
      </c>
    </row>
    <row r="310" spans="1:272" x14ac:dyDescent="0.35">
      <c r="A310">
        <v>2018</v>
      </c>
      <c r="B310" t="s">
        <v>455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19</v>
      </c>
      <c r="AI310">
        <v>5</v>
      </c>
      <c r="AJ310">
        <v>0</v>
      </c>
      <c r="AK310">
        <v>0</v>
      </c>
      <c r="AL310">
        <v>2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4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1</v>
      </c>
      <c r="BB310">
        <v>12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2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2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5</v>
      </c>
      <c r="DH310">
        <v>3</v>
      </c>
      <c r="DI310">
        <v>26</v>
      </c>
      <c r="DJ310">
        <v>0.25490196078431371</v>
      </c>
      <c r="DK310">
        <v>9</v>
      </c>
      <c r="DL310">
        <v>0</v>
      </c>
      <c r="DM310">
        <v>0</v>
      </c>
      <c r="DN310">
        <v>17</v>
      </c>
      <c r="DO310">
        <v>3</v>
      </c>
      <c r="DP310">
        <v>3</v>
      </c>
      <c r="DQ310">
        <v>2</v>
      </c>
      <c r="DR310">
        <v>3</v>
      </c>
      <c r="DS310">
        <v>2</v>
      </c>
      <c r="DT310">
        <v>1</v>
      </c>
      <c r="DU310">
        <v>1</v>
      </c>
      <c r="DV310">
        <v>0</v>
      </c>
      <c r="DW310">
        <v>0</v>
      </c>
      <c r="DX310">
        <v>2</v>
      </c>
      <c r="DY310">
        <v>1</v>
      </c>
      <c r="DZ310" t="s">
        <v>248</v>
      </c>
      <c r="EA310" t="s">
        <v>305</v>
      </c>
      <c r="EB310" t="s">
        <v>260</v>
      </c>
      <c r="EC310">
        <v>43126</v>
      </c>
      <c r="ED310">
        <v>0.52777777777777779</v>
      </c>
      <c r="EF310" t="s">
        <v>573</v>
      </c>
      <c r="EG310">
        <v>8.4986683109999994</v>
      </c>
      <c r="EH310">
        <v>77.592115719999995</v>
      </c>
      <c r="EI310">
        <v>10</v>
      </c>
      <c r="EJ310">
        <v>0</v>
      </c>
      <c r="EK310">
        <v>0</v>
      </c>
      <c r="EL310" t="s">
        <v>255</v>
      </c>
      <c r="EM310">
        <v>0.5</v>
      </c>
      <c r="EN310">
        <v>40.384560790000002</v>
      </c>
      <c r="EO310">
        <v>1</v>
      </c>
      <c r="EP310">
        <v>1</v>
      </c>
      <c r="EQ310">
        <v>0</v>
      </c>
      <c r="ER310">
        <v>1</v>
      </c>
      <c r="ES310">
        <v>0</v>
      </c>
      <c r="ET310">
        <v>0</v>
      </c>
      <c r="EU310">
        <v>0</v>
      </c>
      <c r="EV310">
        <v>3</v>
      </c>
      <c r="EW310">
        <v>1</v>
      </c>
      <c r="EX310">
        <v>1</v>
      </c>
      <c r="EY310">
        <v>1</v>
      </c>
      <c r="EZ310">
        <v>1</v>
      </c>
      <c r="FA310">
        <v>0</v>
      </c>
      <c r="FB310">
        <v>0</v>
      </c>
      <c r="FC310">
        <v>0</v>
      </c>
      <c r="FD310">
        <v>2</v>
      </c>
      <c r="FE310">
        <v>1</v>
      </c>
      <c r="FF310" t="s">
        <v>594</v>
      </c>
      <c r="FG310">
        <v>0.25</v>
      </c>
      <c r="FH310">
        <v>10.096140200000001</v>
      </c>
      <c r="FI310">
        <v>30.288420590000001</v>
      </c>
      <c r="FJ310">
        <v>1</v>
      </c>
      <c r="GB310">
        <v>1</v>
      </c>
      <c r="GC310">
        <v>0.25</v>
      </c>
      <c r="GD310">
        <v>10.096140200000001</v>
      </c>
      <c r="GK310">
        <v>0</v>
      </c>
      <c r="GL310">
        <v>0</v>
      </c>
      <c r="GM310">
        <v>1</v>
      </c>
      <c r="GN310">
        <v>0</v>
      </c>
      <c r="GO310">
        <v>0</v>
      </c>
      <c r="GP310">
        <v>0</v>
      </c>
      <c r="HC310">
        <v>0</v>
      </c>
      <c r="HD310">
        <v>0</v>
      </c>
      <c r="HE310">
        <v>0</v>
      </c>
      <c r="HG310">
        <v>0</v>
      </c>
      <c r="HH310">
        <v>3</v>
      </c>
      <c r="IT310">
        <v>306.64439479999999</v>
      </c>
      <c r="IU310">
        <v>2</v>
      </c>
      <c r="IV310">
        <v>1</v>
      </c>
      <c r="IW310">
        <v>0</v>
      </c>
      <c r="IX310">
        <v>2.31</v>
      </c>
      <c r="IY310">
        <v>38.19</v>
      </c>
      <c r="JB310">
        <v>6.5222129999999998E-3</v>
      </c>
      <c r="JC310">
        <v>3.2611060000000002E-3</v>
      </c>
      <c r="JD310">
        <v>0</v>
      </c>
      <c r="JE310">
        <v>7.5331560000000001E-3</v>
      </c>
      <c r="JF310" t="s">
        <v>456</v>
      </c>
      <c r="JK310" t="s">
        <v>574</v>
      </c>
      <c r="JL310" t="s">
        <v>593</v>
      </c>
    </row>
    <row r="311" spans="1:272" x14ac:dyDescent="0.35">
      <c r="A311">
        <v>2018</v>
      </c>
      <c r="B311" t="s">
        <v>371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16</v>
      </c>
      <c r="K311">
        <v>0</v>
      </c>
      <c r="L311">
        <v>0</v>
      </c>
      <c r="M311">
        <v>2</v>
      </c>
      <c r="N311">
        <v>2</v>
      </c>
      <c r="O311">
        <v>0</v>
      </c>
      <c r="P311">
        <v>0</v>
      </c>
      <c r="Q311">
        <v>964</v>
      </c>
      <c r="R311">
        <v>0</v>
      </c>
      <c r="S311">
        <v>0</v>
      </c>
      <c r="T311">
        <v>12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79</v>
      </c>
      <c r="AI311">
        <v>5</v>
      </c>
      <c r="AJ311">
        <v>0</v>
      </c>
      <c r="AK311">
        <v>0</v>
      </c>
      <c r="AL311">
        <v>786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4</v>
      </c>
      <c r="AV311">
        <v>0</v>
      </c>
      <c r="AW311">
        <v>7</v>
      </c>
      <c r="AX311">
        <v>0</v>
      </c>
      <c r="AY311">
        <v>0</v>
      </c>
      <c r="AZ311">
        <v>0</v>
      </c>
      <c r="BA311">
        <v>50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12</v>
      </c>
      <c r="BM311">
        <v>1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1752</v>
      </c>
      <c r="DH311">
        <v>3</v>
      </c>
      <c r="DI311">
        <v>1843</v>
      </c>
      <c r="DJ311">
        <v>18.068627450980394</v>
      </c>
      <c r="DK311">
        <v>9</v>
      </c>
      <c r="DL311">
        <v>0</v>
      </c>
      <c r="DM311">
        <v>0</v>
      </c>
      <c r="DN311">
        <v>0</v>
      </c>
      <c r="DO311">
        <v>0</v>
      </c>
      <c r="DP311">
        <v>811</v>
      </c>
      <c r="DQ311">
        <v>4</v>
      </c>
      <c r="DR311">
        <v>964</v>
      </c>
      <c r="DS311">
        <v>1</v>
      </c>
      <c r="DT311">
        <v>54</v>
      </c>
      <c r="DU311">
        <v>2</v>
      </c>
      <c r="DV311">
        <v>2</v>
      </c>
      <c r="DW311">
        <v>1</v>
      </c>
      <c r="DX311">
        <v>12</v>
      </c>
      <c r="DY311">
        <v>1</v>
      </c>
      <c r="DZ311" t="s">
        <v>248</v>
      </c>
      <c r="EA311" t="s">
        <v>249</v>
      </c>
      <c r="EB311" t="s">
        <v>250</v>
      </c>
      <c r="EC311">
        <v>43126</v>
      </c>
      <c r="ED311">
        <v>0.70833333333333337</v>
      </c>
      <c r="EE311">
        <v>0.75</v>
      </c>
      <c r="EF311" t="s">
        <v>569</v>
      </c>
      <c r="EG311">
        <v>8.6514819060000008</v>
      </c>
      <c r="EH311">
        <v>77.984866299999993</v>
      </c>
      <c r="EI311" t="s">
        <v>596</v>
      </c>
      <c r="EJ311">
        <v>0</v>
      </c>
      <c r="EK311">
        <v>0</v>
      </c>
      <c r="EL311" t="s">
        <v>279</v>
      </c>
      <c r="EM311">
        <v>1</v>
      </c>
      <c r="EN311">
        <v>395.29455960000001</v>
      </c>
      <c r="EO311">
        <v>1</v>
      </c>
      <c r="EP311">
        <v>1</v>
      </c>
      <c r="EQ311">
        <v>0</v>
      </c>
      <c r="ER311">
        <v>1</v>
      </c>
      <c r="ES311">
        <v>0</v>
      </c>
      <c r="ET311">
        <v>0</v>
      </c>
      <c r="EU311">
        <v>0</v>
      </c>
      <c r="EV311">
        <v>3</v>
      </c>
      <c r="EW311">
        <v>1</v>
      </c>
      <c r="EX311">
        <v>1</v>
      </c>
      <c r="EY311">
        <v>1</v>
      </c>
      <c r="EZ311">
        <v>1</v>
      </c>
      <c r="FA311">
        <v>0</v>
      </c>
      <c r="FB311">
        <v>1</v>
      </c>
      <c r="FC311">
        <v>0</v>
      </c>
      <c r="FD311">
        <v>39</v>
      </c>
      <c r="FE311">
        <v>1</v>
      </c>
      <c r="FF311">
        <v>0</v>
      </c>
      <c r="FG311">
        <v>0.12</v>
      </c>
      <c r="FH311">
        <v>47.435347149999998</v>
      </c>
      <c r="FI311">
        <v>347.85921239999999</v>
      </c>
      <c r="FJ311">
        <v>1</v>
      </c>
      <c r="FM311">
        <v>1</v>
      </c>
      <c r="GB311">
        <v>2</v>
      </c>
      <c r="GC311">
        <v>0.12</v>
      </c>
      <c r="GD311">
        <v>47.435347149999998</v>
      </c>
      <c r="GK311">
        <v>1</v>
      </c>
      <c r="GL311">
        <v>1</v>
      </c>
      <c r="GM311">
        <v>1</v>
      </c>
      <c r="GN311">
        <v>1</v>
      </c>
      <c r="GO311">
        <v>0</v>
      </c>
      <c r="GP311">
        <v>0</v>
      </c>
      <c r="HC311">
        <v>0</v>
      </c>
      <c r="HD311">
        <v>0</v>
      </c>
      <c r="HE311">
        <v>0</v>
      </c>
      <c r="HG311">
        <v>0</v>
      </c>
      <c r="HH311">
        <v>5</v>
      </c>
      <c r="HK311">
        <v>1</v>
      </c>
      <c r="HM311">
        <v>1</v>
      </c>
      <c r="HN311">
        <v>1</v>
      </c>
      <c r="IR311">
        <v>3</v>
      </c>
      <c r="IT311">
        <v>682.78249979999998</v>
      </c>
      <c r="IU311">
        <v>1</v>
      </c>
      <c r="IV311">
        <v>5</v>
      </c>
      <c r="IW311">
        <v>0</v>
      </c>
      <c r="IX311">
        <v>4.55</v>
      </c>
      <c r="IY311">
        <v>15.92</v>
      </c>
      <c r="JB311">
        <v>1.464595E-3</v>
      </c>
      <c r="JC311">
        <v>7.3229760000000001E-3</v>
      </c>
      <c r="JD311">
        <v>0</v>
      </c>
      <c r="JE311">
        <v>6.6639079999999996E-3</v>
      </c>
      <c r="JK311" t="s">
        <v>571</v>
      </c>
      <c r="JL311" t="s">
        <v>572</v>
      </c>
    </row>
    <row r="312" spans="1:272" x14ac:dyDescent="0.35">
      <c r="A312">
        <v>2018</v>
      </c>
      <c r="B312" t="s">
        <v>326</v>
      </c>
      <c r="C312">
        <v>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</v>
      </c>
      <c r="K312">
        <v>3</v>
      </c>
      <c r="L312">
        <v>0</v>
      </c>
      <c r="M312">
        <v>9</v>
      </c>
      <c r="N312">
        <v>2</v>
      </c>
      <c r="O312">
        <v>0</v>
      </c>
      <c r="P312">
        <v>0</v>
      </c>
      <c r="Q312">
        <v>662</v>
      </c>
      <c r="R312">
        <v>0</v>
      </c>
      <c r="S312">
        <v>2</v>
      </c>
      <c r="T312">
        <v>10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6</v>
      </c>
      <c r="AE312">
        <v>8</v>
      </c>
      <c r="AF312">
        <v>0</v>
      </c>
      <c r="AG312">
        <v>0</v>
      </c>
      <c r="AH312">
        <v>216</v>
      </c>
      <c r="AI312">
        <v>13</v>
      </c>
      <c r="AJ312">
        <v>0</v>
      </c>
      <c r="AK312">
        <v>0</v>
      </c>
      <c r="AL312">
        <v>19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3</v>
      </c>
      <c r="AU312">
        <v>13</v>
      </c>
      <c r="AV312">
        <v>0</v>
      </c>
      <c r="AW312">
        <v>3</v>
      </c>
      <c r="AX312">
        <v>0</v>
      </c>
      <c r="AY312">
        <v>0</v>
      </c>
      <c r="AZ312">
        <v>0</v>
      </c>
      <c r="BA312">
        <v>147</v>
      </c>
      <c r="BB312">
        <v>26</v>
      </c>
      <c r="BC312">
        <v>2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2</v>
      </c>
      <c r="BJ312">
        <v>0</v>
      </c>
      <c r="BK312">
        <v>0</v>
      </c>
      <c r="BL312">
        <v>24</v>
      </c>
      <c r="BM312">
        <v>5</v>
      </c>
      <c r="BN312">
        <v>0</v>
      </c>
      <c r="BO312">
        <v>0</v>
      </c>
      <c r="BP312">
        <v>0</v>
      </c>
      <c r="BQ312">
        <v>3</v>
      </c>
      <c r="BR312">
        <v>0</v>
      </c>
      <c r="BS312">
        <v>0</v>
      </c>
      <c r="BT312">
        <v>0</v>
      </c>
      <c r="BU312">
        <v>29</v>
      </c>
      <c r="BV312">
        <v>1</v>
      </c>
      <c r="BW312">
        <v>2</v>
      </c>
      <c r="BX312">
        <v>29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5</v>
      </c>
      <c r="CE312">
        <v>2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3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12</v>
      </c>
      <c r="DF312">
        <v>0</v>
      </c>
      <c r="DG312">
        <v>709</v>
      </c>
      <c r="DH312">
        <v>7</v>
      </c>
      <c r="DI312">
        <v>978</v>
      </c>
      <c r="DJ312">
        <v>9.5882352941176467</v>
      </c>
      <c r="DK312">
        <v>26</v>
      </c>
      <c r="DL312">
        <v>30</v>
      </c>
      <c r="DM312">
        <v>2</v>
      </c>
      <c r="DN312">
        <v>41</v>
      </c>
      <c r="DO312">
        <v>7</v>
      </c>
      <c r="DP312">
        <v>42</v>
      </c>
      <c r="DQ312">
        <v>8</v>
      </c>
      <c r="DR312">
        <v>674</v>
      </c>
      <c r="DS312">
        <v>2</v>
      </c>
      <c r="DT312">
        <v>172</v>
      </c>
      <c r="DU312">
        <v>5</v>
      </c>
      <c r="DV312">
        <v>9</v>
      </c>
      <c r="DW312">
        <v>1</v>
      </c>
      <c r="DX312">
        <v>10</v>
      </c>
      <c r="DY312">
        <v>1</v>
      </c>
      <c r="DZ312" t="s">
        <v>248</v>
      </c>
      <c r="EA312" t="s">
        <v>249</v>
      </c>
      <c r="EB312" t="s">
        <v>250</v>
      </c>
      <c r="EC312">
        <v>43126</v>
      </c>
      <c r="ED312">
        <v>0.54166666666666663</v>
      </c>
      <c r="EE312">
        <v>0.58333333333333337</v>
      </c>
      <c r="EF312" t="s">
        <v>569</v>
      </c>
      <c r="EG312">
        <v>8.6506036230000003</v>
      </c>
      <c r="EH312">
        <v>77.941745979999993</v>
      </c>
      <c r="EI312" t="s">
        <v>597</v>
      </c>
      <c r="EJ312">
        <v>0</v>
      </c>
      <c r="EK312">
        <v>0</v>
      </c>
      <c r="EL312" t="s">
        <v>264</v>
      </c>
      <c r="EM312">
        <v>0.75</v>
      </c>
      <c r="EN312">
        <v>48.167582549999999</v>
      </c>
      <c r="EO312">
        <v>1</v>
      </c>
      <c r="EP312">
        <v>1</v>
      </c>
      <c r="EQ312">
        <v>0</v>
      </c>
      <c r="ER312">
        <v>1</v>
      </c>
      <c r="ES312">
        <v>0</v>
      </c>
      <c r="ET312">
        <v>0</v>
      </c>
      <c r="EU312">
        <v>0</v>
      </c>
      <c r="EV312">
        <v>3</v>
      </c>
      <c r="EW312">
        <v>1</v>
      </c>
      <c r="EX312">
        <v>1</v>
      </c>
      <c r="EY312">
        <v>1</v>
      </c>
      <c r="EZ312">
        <v>1</v>
      </c>
      <c r="FA312">
        <v>0</v>
      </c>
      <c r="FB312">
        <v>0</v>
      </c>
      <c r="FC312">
        <v>0</v>
      </c>
      <c r="FD312">
        <v>15</v>
      </c>
      <c r="FE312">
        <v>1</v>
      </c>
      <c r="FF312">
        <v>0</v>
      </c>
      <c r="FG312">
        <v>0.5</v>
      </c>
      <c r="FH312">
        <v>24.08379128</v>
      </c>
      <c r="FI312">
        <v>24.08379128</v>
      </c>
      <c r="FJ312">
        <v>1</v>
      </c>
      <c r="FS312">
        <v>1</v>
      </c>
      <c r="GB312">
        <v>2</v>
      </c>
      <c r="GC312">
        <v>0.12</v>
      </c>
      <c r="GD312">
        <v>5.7801099059999999</v>
      </c>
      <c r="GE312">
        <v>2</v>
      </c>
      <c r="GF312">
        <v>2</v>
      </c>
      <c r="GG312">
        <v>2</v>
      </c>
      <c r="GI312">
        <v>3</v>
      </c>
      <c r="GK312">
        <v>1</v>
      </c>
      <c r="GL312">
        <v>0</v>
      </c>
      <c r="GM312">
        <v>1</v>
      </c>
      <c r="GN312">
        <v>0</v>
      </c>
      <c r="GO312">
        <v>0</v>
      </c>
      <c r="GP312">
        <v>0</v>
      </c>
      <c r="HC312">
        <v>21</v>
      </c>
      <c r="HD312">
        <v>14</v>
      </c>
      <c r="HE312">
        <v>0</v>
      </c>
      <c r="HG312">
        <v>35</v>
      </c>
      <c r="HH312">
        <v>3</v>
      </c>
      <c r="HK312">
        <v>1</v>
      </c>
      <c r="HM312">
        <v>1</v>
      </c>
      <c r="HN312">
        <v>1</v>
      </c>
      <c r="IR312">
        <v>3</v>
      </c>
      <c r="IT312">
        <v>321.55363269999998</v>
      </c>
      <c r="IU312">
        <v>2</v>
      </c>
      <c r="IV312">
        <v>2</v>
      </c>
      <c r="IW312">
        <v>0</v>
      </c>
      <c r="IX312">
        <v>2.2000000000000002</v>
      </c>
      <c r="IY312">
        <v>20.37</v>
      </c>
      <c r="JB312">
        <v>6.219802E-3</v>
      </c>
      <c r="JC312">
        <v>6.219802E-3</v>
      </c>
      <c r="JD312">
        <v>0</v>
      </c>
      <c r="JE312">
        <v>6.8417820000000002E-3</v>
      </c>
      <c r="JK312" t="s">
        <v>574</v>
      </c>
      <c r="JL312" t="s">
        <v>572</v>
      </c>
    </row>
    <row r="313" spans="1:272" x14ac:dyDescent="0.35">
      <c r="A313">
        <v>2018</v>
      </c>
      <c r="B313" t="s">
        <v>328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6</v>
      </c>
      <c r="I313">
        <v>0</v>
      </c>
      <c r="J313">
        <v>2</v>
      </c>
      <c r="K313">
        <v>0</v>
      </c>
      <c r="L313">
        <v>115</v>
      </c>
      <c r="M313">
        <v>0</v>
      </c>
      <c r="N313">
        <v>4</v>
      </c>
      <c r="O313">
        <v>3</v>
      </c>
      <c r="P313">
        <v>0</v>
      </c>
      <c r="Q313">
        <v>842</v>
      </c>
      <c r="R313">
        <v>0</v>
      </c>
      <c r="S313">
        <v>128</v>
      </c>
      <c r="T313">
        <v>21</v>
      </c>
      <c r="U313">
        <v>0</v>
      </c>
      <c r="V313">
        <v>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32</v>
      </c>
      <c r="AE313">
        <v>20</v>
      </c>
      <c r="AF313">
        <v>0</v>
      </c>
      <c r="AG313">
        <v>0</v>
      </c>
      <c r="AH313">
        <v>320</v>
      </c>
      <c r="AI313">
        <v>14</v>
      </c>
      <c r="AJ313">
        <v>0</v>
      </c>
      <c r="AK313">
        <v>512</v>
      </c>
      <c r="AL313">
        <v>273</v>
      </c>
      <c r="AM313">
        <v>0</v>
      </c>
      <c r="AN313">
        <v>0</v>
      </c>
      <c r="AO313">
        <v>0</v>
      </c>
      <c r="AP313">
        <v>0</v>
      </c>
      <c r="AQ313">
        <v>4</v>
      </c>
      <c r="AR313">
        <v>0</v>
      </c>
      <c r="AS313">
        <v>0</v>
      </c>
      <c r="AT313">
        <v>13</v>
      </c>
      <c r="AU313">
        <v>31</v>
      </c>
      <c r="AV313">
        <v>0</v>
      </c>
      <c r="AW313">
        <v>6</v>
      </c>
      <c r="AX313">
        <v>0</v>
      </c>
      <c r="AY313">
        <v>0</v>
      </c>
      <c r="AZ313">
        <v>438</v>
      </c>
      <c r="BA313">
        <v>94</v>
      </c>
      <c r="BB313">
        <v>108</v>
      </c>
      <c r="BC313">
        <v>9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15</v>
      </c>
      <c r="BJ313">
        <v>26</v>
      </c>
      <c r="BK313">
        <v>128</v>
      </c>
      <c r="BL313">
        <v>1244</v>
      </c>
      <c r="BM313">
        <v>10</v>
      </c>
      <c r="BN313">
        <v>0</v>
      </c>
      <c r="BO313">
        <v>0</v>
      </c>
      <c r="BP313">
        <v>0</v>
      </c>
      <c r="BQ313">
        <v>2</v>
      </c>
      <c r="BR313">
        <v>56</v>
      </c>
      <c r="BS313">
        <v>0</v>
      </c>
      <c r="BT313">
        <v>0</v>
      </c>
      <c r="BU313">
        <v>192</v>
      </c>
      <c r="BV313">
        <v>2</v>
      </c>
      <c r="BW313">
        <v>6</v>
      </c>
      <c r="BX313">
        <v>106</v>
      </c>
      <c r="BY313">
        <v>5</v>
      </c>
      <c r="BZ313">
        <v>0</v>
      </c>
      <c r="CA313">
        <v>0</v>
      </c>
      <c r="CB313">
        <v>0</v>
      </c>
      <c r="CC313">
        <v>0</v>
      </c>
      <c r="CD313">
        <v>23</v>
      </c>
      <c r="CE313">
        <v>12</v>
      </c>
      <c r="CF313">
        <v>0</v>
      </c>
      <c r="CG313">
        <v>0</v>
      </c>
      <c r="CH313">
        <v>83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3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26</v>
      </c>
      <c r="DF313">
        <v>0</v>
      </c>
      <c r="DG313">
        <v>1398</v>
      </c>
      <c r="DH313">
        <v>7</v>
      </c>
      <c r="DI313">
        <v>3154</v>
      </c>
      <c r="DJ313">
        <v>30.921568627450981</v>
      </c>
      <c r="DK313">
        <v>33</v>
      </c>
      <c r="DL313">
        <v>165</v>
      </c>
      <c r="DM313">
        <v>3</v>
      </c>
      <c r="DN313">
        <v>417</v>
      </c>
      <c r="DO313">
        <v>9</v>
      </c>
      <c r="DP313">
        <v>471</v>
      </c>
      <c r="DQ313">
        <v>8</v>
      </c>
      <c r="DR313">
        <v>879</v>
      </c>
      <c r="DS313">
        <v>4</v>
      </c>
      <c r="DT313">
        <v>166</v>
      </c>
      <c r="DU313">
        <v>5</v>
      </c>
      <c r="DV313">
        <v>0</v>
      </c>
      <c r="DW313">
        <v>0</v>
      </c>
      <c r="DX313">
        <v>973</v>
      </c>
      <c r="DY313">
        <v>4</v>
      </c>
      <c r="DZ313" t="s">
        <v>248</v>
      </c>
      <c r="EA313" t="s">
        <v>329</v>
      </c>
      <c r="EB313" t="s">
        <v>250</v>
      </c>
      <c r="EC313">
        <v>43126</v>
      </c>
      <c r="ED313">
        <v>0.29166666666666669</v>
      </c>
      <c r="EE313">
        <v>0.4375</v>
      </c>
      <c r="EF313" t="s">
        <v>569</v>
      </c>
      <c r="EG313">
        <v>8.6980532050000008</v>
      </c>
      <c r="EH313">
        <v>78.056538329999995</v>
      </c>
      <c r="EI313" t="s">
        <v>598</v>
      </c>
      <c r="EJ313">
        <v>0</v>
      </c>
      <c r="EK313">
        <v>1</v>
      </c>
      <c r="EL313" t="s">
        <v>264</v>
      </c>
      <c r="EM313">
        <v>1</v>
      </c>
      <c r="EN313">
        <v>131.5935806</v>
      </c>
      <c r="EO313">
        <v>1</v>
      </c>
      <c r="EP313">
        <v>0</v>
      </c>
      <c r="EQ313">
        <v>1</v>
      </c>
      <c r="ER313">
        <v>0</v>
      </c>
      <c r="ES313">
        <v>1</v>
      </c>
      <c r="ET313">
        <v>0</v>
      </c>
      <c r="EU313">
        <v>0</v>
      </c>
      <c r="EV313">
        <v>3</v>
      </c>
      <c r="EW313">
        <v>1</v>
      </c>
      <c r="EZ313">
        <v>1</v>
      </c>
      <c r="FA313">
        <v>0</v>
      </c>
      <c r="FB313">
        <v>0</v>
      </c>
      <c r="FC313">
        <v>0</v>
      </c>
      <c r="FD313">
        <v>26</v>
      </c>
      <c r="FE313">
        <v>1</v>
      </c>
      <c r="FF313">
        <v>0</v>
      </c>
      <c r="FG313">
        <v>0.5</v>
      </c>
      <c r="FH313">
        <v>65.796790299999998</v>
      </c>
      <c r="FI313">
        <v>65.796790299999998</v>
      </c>
      <c r="FJ313">
        <v>1</v>
      </c>
      <c r="FL313">
        <v>1</v>
      </c>
      <c r="FS313">
        <v>1</v>
      </c>
      <c r="FT313">
        <v>1</v>
      </c>
      <c r="GB313">
        <v>4</v>
      </c>
      <c r="GC313">
        <v>0.12</v>
      </c>
      <c r="GD313">
        <v>15.79122967</v>
      </c>
      <c r="GK313">
        <v>1</v>
      </c>
      <c r="GL313">
        <v>0</v>
      </c>
      <c r="GM313">
        <v>1</v>
      </c>
      <c r="GN313">
        <v>0</v>
      </c>
      <c r="GO313">
        <v>0</v>
      </c>
      <c r="GP313">
        <v>0</v>
      </c>
      <c r="HC313">
        <v>1</v>
      </c>
      <c r="HD313">
        <v>0</v>
      </c>
      <c r="HE313">
        <v>0</v>
      </c>
      <c r="HG313">
        <v>1</v>
      </c>
      <c r="HH313">
        <v>3</v>
      </c>
      <c r="HI313">
        <v>1</v>
      </c>
      <c r="HM313">
        <v>1</v>
      </c>
      <c r="HN313">
        <v>1</v>
      </c>
      <c r="ID313">
        <v>1</v>
      </c>
      <c r="IR313">
        <v>4</v>
      </c>
      <c r="IT313">
        <v>403.34403680000003</v>
      </c>
      <c r="IU313">
        <v>1</v>
      </c>
      <c r="IV313">
        <v>6</v>
      </c>
      <c r="IW313">
        <v>0</v>
      </c>
      <c r="IX313">
        <v>3.97</v>
      </c>
      <c r="IY313">
        <v>9.08</v>
      </c>
      <c r="JB313">
        <v>2.4792730000000002E-3</v>
      </c>
      <c r="JC313">
        <v>1.4875638E-2</v>
      </c>
      <c r="JD313">
        <v>0</v>
      </c>
      <c r="JE313">
        <v>9.8427140000000007E-3</v>
      </c>
      <c r="JK313" t="s">
        <v>574</v>
      </c>
      <c r="JL313" t="s">
        <v>572</v>
      </c>
    </row>
    <row r="314" spans="1:272" x14ac:dyDescent="0.35">
      <c r="A314">
        <v>2018</v>
      </c>
      <c r="B314" t="s">
        <v>333</v>
      </c>
      <c r="C314">
        <v>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49</v>
      </c>
      <c r="R314">
        <v>0</v>
      </c>
      <c r="S314">
        <v>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5</v>
      </c>
      <c r="AF314">
        <v>0</v>
      </c>
      <c r="AG314">
        <v>0</v>
      </c>
      <c r="AH314">
        <v>43</v>
      </c>
      <c r="AI314">
        <v>8</v>
      </c>
      <c r="AJ314">
        <v>0</v>
      </c>
      <c r="AK314">
        <v>61</v>
      </c>
      <c r="AL314">
        <v>9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144</v>
      </c>
      <c r="BA314">
        <v>23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2</v>
      </c>
      <c r="BJ314">
        <v>0</v>
      </c>
      <c r="BK314">
        <v>0</v>
      </c>
      <c r="BL314">
        <v>227</v>
      </c>
      <c r="BM314">
        <v>6</v>
      </c>
      <c r="BN314">
        <v>0</v>
      </c>
      <c r="BO314">
        <v>0</v>
      </c>
      <c r="BP314">
        <v>0</v>
      </c>
      <c r="BQ314">
        <v>2</v>
      </c>
      <c r="BR314">
        <v>14</v>
      </c>
      <c r="BS314">
        <v>0</v>
      </c>
      <c r="BT314">
        <v>0</v>
      </c>
      <c r="BU314">
        <v>4</v>
      </c>
      <c r="BV314">
        <v>1</v>
      </c>
      <c r="BW314">
        <v>0</v>
      </c>
      <c r="BX314">
        <v>4</v>
      </c>
      <c r="BY314">
        <v>2</v>
      </c>
      <c r="BZ314">
        <v>3</v>
      </c>
      <c r="CA314">
        <v>0</v>
      </c>
      <c r="CB314">
        <v>0</v>
      </c>
      <c r="CC314">
        <v>0</v>
      </c>
      <c r="CD314">
        <v>3</v>
      </c>
      <c r="CE314">
        <v>2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2</v>
      </c>
      <c r="CZ314">
        <v>3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62</v>
      </c>
      <c r="DH314">
        <v>4</v>
      </c>
      <c r="DI314">
        <v>336</v>
      </c>
      <c r="DJ314">
        <v>3.2941176470588234</v>
      </c>
      <c r="DK314">
        <v>19</v>
      </c>
      <c r="DL314">
        <v>21</v>
      </c>
      <c r="DM314">
        <v>3</v>
      </c>
      <c r="DN314">
        <v>6</v>
      </c>
      <c r="DO314">
        <v>3</v>
      </c>
      <c r="DP314">
        <v>20</v>
      </c>
      <c r="DQ314">
        <v>5</v>
      </c>
      <c r="DR314">
        <v>51</v>
      </c>
      <c r="DS314">
        <v>2</v>
      </c>
      <c r="DT314">
        <v>33</v>
      </c>
      <c r="DU314">
        <v>4</v>
      </c>
      <c r="DV314">
        <v>0</v>
      </c>
      <c r="DW314">
        <v>0</v>
      </c>
      <c r="DX314">
        <v>205</v>
      </c>
      <c r="DY314">
        <v>2</v>
      </c>
      <c r="DZ314" t="s">
        <v>248</v>
      </c>
      <c r="EA314" t="s">
        <v>334</v>
      </c>
      <c r="EB314" t="s">
        <v>250</v>
      </c>
      <c r="EC314">
        <v>43126</v>
      </c>
      <c r="ED314">
        <v>0.70138888888888884</v>
      </c>
      <c r="EF314" t="s">
        <v>567</v>
      </c>
      <c r="EG314">
        <v>8.6582654489999999</v>
      </c>
      <c r="EH314">
        <v>77.625815459999998</v>
      </c>
      <c r="EJ314">
        <v>0</v>
      </c>
      <c r="EK314">
        <v>0</v>
      </c>
      <c r="EL314" t="s">
        <v>264</v>
      </c>
      <c r="EM314">
        <v>1</v>
      </c>
      <c r="EN314">
        <v>34.525596950000001</v>
      </c>
      <c r="EO314">
        <v>1</v>
      </c>
      <c r="EP314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2</v>
      </c>
      <c r="EW314">
        <v>1</v>
      </c>
      <c r="EX314">
        <v>1</v>
      </c>
      <c r="EY314">
        <v>1</v>
      </c>
      <c r="EZ314">
        <v>1</v>
      </c>
      <c r="FA314">
        <v>0</v>
      </c>
      <c r="FB314">
        <v>0</v>
      </c>
      <c r="FC314">
        <v>0</v>
      </c>
      <c r="FG314">
        <v>0.5</v>
      </c>
      <c r="FH314">
        <v>17.262798480000001</v>
      </c>
      <c r="FI314">
        <v>17.262798480000001</v>
      </c>
      <c r="FJ314">
        <v>1</v>
      </c>
      <c r="FL314">
        <v>1</v>
      </c>
      <c r="FS314">
        <v>1</v>
      </c>
      <c r="GB314">
        <v>3</v>
      </c>
      <c r="GC314">
        <v>0.75</v>
      </c>
      <c r="GD314">
        <v>25.89419771</v>
      </c>
      <c r="GE314">
        <v>16</v>
      </c>
      <c r="GF314">
        <v>6</v>
      </c>
      <c r="GG314">
        <v>5</v>
      </c>
      <c r="GH314">
        <v>1</v>
      </c>
      <c r="GI314">
        <v>4</v>
      </c>
      <c r="GK314">
        <v>0</v>
      </c>
      <c r="HH314">
        <v>0</v>
      </c>
      <c r="IT314">
        <v>282.20285960000001</v>
      </c>
      <c r="IU314">
        <v>2</v>
      </c>
      <c r="IV314">
        <v>3</v>
      </c>
      <c r="IW314">
        <v>0</v>
      </c>
      <c r="IX314">
        <v>4.21</v>
      </c>
      <c r="IY314">
        <v>55.58</v>
      </c>
      <c r="JB314">
        <v>7.0870999999999998E-3</v>
      </c>
      <c r="JC314">
        <v>1.0630651E-2</v>
      </c>
      <c r="JD314">
        <v>0</v>
      </c>
      <c r="JE314">
        <v>1.4918346000000001E-2</v>
      </c>
    </row>
    <row r="315" spans="1:272" x14ac:dyDescent="0.35">
      <c r="A315">
        <v>2018</v>
      </c>
      <c r="B315" t="s">
        <v>462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3</v>
      </c>
      <c r="I315">
        <v>0</v>
      </c>
      <c r="J315">
        <v>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121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9</v>
      </c>
      <c r="AI315">
        <v>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7</v>
      </c>
      <c r="BM315">
        <v>2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2</v>
      </c>
      <c r="BZ315">
        <v>0</v>
      </c>
      <c r="CA315">
        <v>0</v>
      </c>
      <c r="CB315">
        <v>0</v>
      </c>
      <c r="CC315">
        <v>0</v>
      </c>
      <c r="CD315">
        <v>4</v>
      </c>
      <c r="CE315">
        <v>3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2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123</v>
      </c>
      <c r="DH315">
        <v>2</v>
      </c>
      <c r="DI315">
        <v>139</v>
      </c>
      <c r="DJ315">
        <v>1.3627450980392157</v>
      </c>
      <c r="DK315">
        <v>7</v>
      </c>
      <c r="DL315">
        <v>0</v>
      </c>
      <c r="DM315">
        <v>0</v>
      </c>
      <c r="DN315">
        <v>0</v>
      </c>
      <c r="DO315">
        <v>0</v>
      </c>
      <c r="DP315">
        <v>10</v>
      </c>
      <c r="DQ315">
        <v>3</v>
      </c>
      <c r="DR315">
        <v>126</v>
      </c>
      <c r="DS315">
        <v>3</v>
      </c>
      <c r="DT315">
        <v>3</v>
      </c>
      <c r="DU315">
        <v>1</v>
      </c>
      <c r="DV315">
        <v>0</v>
      </c>
      <c r="DW315">
        <v>0</v>
      </c>
      <c r="DX315">
        <v>0</v>
      </c>
      <c r="DY315">
        <v>0</v>
      </c>
      <c r="DZ315" t="s">
        <v>248</v>
      </c>
      <c r="EA315" t="s">
        <v>463</v>
      </c>
      <c r="EB315" t="s">
        <v>260</v>
      </c>
      <c r="EC315">
        <v>43127</v>
      </c>
      <c r="EF315" t="s">
        <v>599</v>
      </c>
      <c r="EG315">
        <v>8.4287335300000006</v>
      </c>
      <c r="EH315">
        <v>77.863382200000004</v>
      </c>
      <c r="EI315">
        <v>5</v>
      </c>
      <c r="EJ315">
        <v>0</v>
      </c>
      <c r="EK315">
        <v>1</v>
      </c>
      <c r="EL315" t="s">
        <v>255</v>
      </c>
      <c r="EM315">
        <v>0.12</v>
      </c>
      <c r="EN315">
        <v>7.2917983700000004</v>
      </c>
      <c r="EO315">
        <v>0</v>
      </c>
      <c r="EP315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1</v>
      </c>
      <c r="EW315">
        <v>1</v>
      </c>
      <c r="EZ315">
        <v>1</v>
      </c>
      <c r="FA315">
        <v>0</v>
      </c>
      <c r="FB315">
        <v>0</v>
      </c>
      <c r="FC315">
        <v>0</v>
      </c>
      <c r="FG315">
        <v>0</v>
      </c>
      <c r="FH315">
        <v>0</v>
      </c>
      <c r="FI315">
        <v>7.2917983700000004</v>
      </c>
      <c r="GC315">
        <v>0</v>
      </c>
      <c r="GD315">
        <v>0</v>
      </c>
      <c r="GK315">
        <v>1</v>
      </c>
      <c r="GL315">
        <v>0</v>
      </c>
      <c r="GM315">
        <v>1</v>
      </c>
      <c r="GN315">
        <v>0</v>
      </c>
      <c r="GO315">
        <v>1</v>
      </c>
      <c r="GP315">
        <v>0.5</v>
      </c>
      <c r="HG315">
        <v>1</v>
      </c>
      <c r="HH315">
        <v>1</v>
      </c>
      <c r="HK315">
        <v>1</v>
      </c>
      <c r="HM315">
        <v>1</v>
      </c>
      <c r="IR315">
        <v>2</v>
      </c>
      <c r="IT315">
        <v>253.88360520000001</v>
      </c>
      <c r="IU315">
        <v>1</v>
      </c>
      <c r="IV315">
        <v>0</v>
      </c>
      <c r="IW315">
        <v>0</v>
      </c>
      <c r="IX315">
        <v>0</v>
      </c>
      <c r="IY315">
        <v>16.690000000000001</v>
      </c>
      <c r="JB315">
        <v>3.9388130000000002E-3</v>
      </c>
      <c r="JC315">
        <v>0</v>
      </c>
      <c r="JD315">
        <v>0</v>
      </c>
      <c r="JE315">
        <v>0</v>
      </c>
      <c r="JK315" t="s">
        <v>574</v>
      </c>
      <c r="JL315" t="s">
        <v>600</v>
      </c>
    </row>
    <row r="316" spans="1:272" x14ac:dyDescent="0.35">
      <c r="A316">
        <v>2018</v>
      </c>
      <c r="B316" t="s">
        <v>498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9</v>
      </c>
      <c r="K316">
        <v>4</v>
      </c>
      <c r="L316">
        <v>40</v>
      </c>
      <c r="M316">
        <v>0</v>
      </c>
      <c r="N316">
        <v>10</v>
      </c>
      <c r="O316">
        <v>0</v>
      </c>
      <c r="P316">
        <v>0</v>
      </c>
      <c r="Q316">
        <v>35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27</v>
      </c>
      <c r="AG316">
        <v>0</v>
      </c>
      <c r="AH316">
        <v>345</v>
      </c>
      <c r="AI316">
        <v>12</v>
      </c>
      <c r="AJ316">
        <v>0</v>
      </c>
      <c r="AK316">
        <v>0</v>
      </c>
      <c r="AL316">
        <v>87</v>
      </c>
      <c r="AM316">
        <v>0</v>
      </c>
      <c r="AN316">
        <v>0</v>
      </c>
      <c r="AO316">
        <v>2</v>
      </c>
      <c r="AP316">
        <v>1</v>
      </c>
      <c r="AQ316">
        <v>1</v>
      </c>
      <c r="AR316">
        <v>0</v>
      </c>
      <c r="AS316">
        <v>17</v>
      </c>
      <c r="AT316">
        <v>0</v>
      </c>
      <c r="AU316">
        <v>0</v>
      </c>
      <c r="AV316">
        <v>0</v>
      </c>
      <c r="AW316">
        <v>3</v>
      </c>
      <c r="AX316">
        <v>1</v>
      </c>
      <c r="AY316">
        <v>0</v>
      </c>
      <c r="AZ316">
        <v>360</v>
      </c>
      <c r="BA316">
        <v>250</v>
      </c>
      <c r="BB316">
        <v>8</v>
      </c>
      <c r="BC316">
        <v>0</v>
      </c>
      <c r="BD316">
        <v>0</v>
      </c>
      <c r="BE316">
        <v>0</v>
      </c>
      <c r="BF316">
        <v>265</v>
      </c>
      <c r="BG316">
        <v>0</v>
      </c>
      <c r="BH316">
        <v>0</v>
      </c>
      <c r="BI316">
        <v>11</v>
      </c>
      <c r="BJ316">
        <v>0</v>
      </c>
      <c r="BK316">
        <v>0</v>
      </c>
      <c r="BL316">
        <v>662</v>
      </c>
      <c r="BM316">
        <v>3</v>
      </c>
      <c r="BN316">
        <v>0</v>
      </c>
      <c r="BO316">
        <v>0</v>
      </c>
      <c r="BP316">
        <v>0</v>
      </c>
      <c r="BQ316">
        <v>34</v>
      </c>
      <c r="BR316">
        <v>0</v>
      </c>
      <c r="BS316">
        <v>0</v>
      </c>
      <c r="BT316">
        <v>0</v>
      </c>
      <c r="BU316">
        <v>300</v>
      </c>
      <c r="BV316">
        <v>0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300</v>
      </c>
      <c r="CE316">
        <v>15</v>
      </c>
      <c r="CF316">
        <v>0</v>
      </c>
      <c r="CG316">
        <v>0</v>
      </c>
      <c r="CH316">
        <v>300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3</v>
      </c>
      <c r="DF316">
        <v>0</v>
      </c>
      <c r="DG316">
        <v>479</v>
      </c>
      <c r="DH316">
        <v>9</v>
      </c>
      <c r="DI316">
        <v>1786</v>
      </c>
      <c r="DJ316">
        <v>17.509803921568629</v>
      </c>
      <c r="DK316">
        <v>24</v>
      </c>
      <c r="DL316">
        <v>0</v>
      </c>
      <c r="DM316">
        <v>0</v>
      </c>
      <c r="DN316">
        <v>125</v>
      </c>
      <c r="DO316">
        <v>8</v>
      </c>
      <c r="DP316">
        <v>697</v>
      </c>
      <c r="DQ316">
        <v>10</v>
      </c>
      <c r="DR316">
        <v>38</v>
      </c>
      <c r="DS316">
        <v>2</v>
      </c>
      <c r="DT316">
        <v>266</v>
      </c>
      <c r="DU316">
        <v>3</v>
      </c>
      <c r="DV316">
        <v>0</v>
      </c>
      <c r="DW316">
        <v>0</v>
      </c>
      <c r="DX316">
        <v>360</v>
      </c>
      <c r="DY316">
        <v>1</v>
      </c>
      <c r="DZ316" t="s">
        <v>248</v>
      </c>
      <c r="EA316" t="s">
        <v>463</v>
      </c>
      <c r="EB316" t="s">
        <v>260</v>
      </c>
      <c r="EC316">
        <v>43127</v>
      </c>
      <c r="EF316" t="s">
        <v>587</v>
      </c>
      <c r="EG316">
        <v>8.3488917330000003</v>
      </c>
      <c r="EH316">
        <v>77.94279487</v>
      </c>
      <c r="EJ316">
        <v>0</v>
      </c>
      <c r="EK316">
        <v>1</v>
      </c>
      <c r="EL316" t="s">
        <v>255</v>
      </c>
      <c r="EM316">
        <v>0.75</v>
      </c>
      <c r="EN316">
        <v>225.18215180000001</v>
      </c>
      <c r="EO316">
        <v>1</v>
      </c>
      <c r="EP316">
        <v>1</v>
      </c>
      <c r="EQ316">
        <v>1</v>
      </c>
      <c r="ER316">
        <v>0</v>
      </c>
      <c r="ES316">
        <v>0</v>
      </c>
      <c r="ET316">
        <v>0</v>
      </c>
      <c r="EU316">
        <v>0</v>
      </c>
      <c r="EV316">
        <v>3</v>
      </c>
      <c r="EW316">
        <v>1</v>
      </c>
      <c r="EZ316">
        <v>0</v>
      </c>
      <c r="FA316">
        <v>0</v>
      </c>
      <c r="FB316">
        <v>0</v>
      </c>
      <c r="FC316">
        <v>0</v>
      </c>
      <c r="FG316">
        <v>0.25</v>
      </c>
      <c r="FH316">
        <v>56.295537940000003</v>
      </c>
      <c r="FI316">
        <v>168.88661379999999</v>
      </c>
      <c r="GC316">
        <v>0</v>
      </c>
      <c r="GD316">
        <v>0</v>
      </c>
      <c r="GK316">
        <v>1</v>
      </c>
      <c r="HH316">
        <v>0</v>
      </c>
      <c r="HK316">
        <v>1</v>
      </c>
      <c r="HM316">
        <v>1</v>
      </c>
      <c r="IR316">
        <v>2</v>
      </c>
      <c r="IT316">
        <v>440.03532230000002</v>
      </c>
      <c r="IU316">
        <v>0</v>
      </c>
      <c r="IV316">
        <v>0</v>
      </c>
      <c r="IW316">
        <v>0</v>
      </c>
      <c r="IX316">
        <v>3.97</v>
      </c>
      <c r="IY316">
        <v>3.56</v>
      </c>
      <c r="JB316">
        <v>0</v>
      </c>
      <c r="JC316">
        <v>0</v>
      </c>
      <c r="JD316">
        <v>0</v>
      </c>
      <c r="JE316">
        <v>9.0220030000000007E-3</v>
      </c>
    </row>
    <row r="317" spans="1:272" x14ac:dyDescent="0.35">
      <c r="A317">
        <v>2018</v>
      </c>
      <c r="B317" t="s">
        <v>410</v>
      </c>
      <c r="C317">
        <v>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200</v>
      </c>
      <c r="R317">
        <v>0</v>
      </c>
      <c r="S317">
        <v>0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3</v>
      </c>
      <c r="AF317">
        <v>0</v>
      </c>
      <c r="AG317">
        <v>0</v>
      </c>
      <c r="AH317">
        <v>47</v>
      </c>
      <c r="AI317">
        <v>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8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24</v>
      </c>
      <c r="BB317">
        <v>1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30</v>
      </c>
      <c r="BL317">
        <v>6</v>
      </c>
      <c r="BM317">
        <v>2</v>
      </c>
      <c r="BN317">
        <v>0</v>
      </c>
      <c r="BO317">
        <v>0</v>
      </c>
      <c r="BP317">
        <v>0</v>
      </c>
      <c r="BQ317">
        <v>0</v>
      </c>
      <c r="BR317">
        <v>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3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5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234</v>
      </c>
      <c r="DH317">
        <v>4</v>
      </c>
      <c r="DI317">
        <v>287</v>
      </c>
      <c r="DJ317">
        <v>2.8137254901960786</v>
      </c>
      <c r="DK317">
        <v>15</v>
      </c>
      <c r="DL317">
        <v>1</v>
      </c>
      <c r="DM317">
        <v>1</v>
      </c>
      <c r="DN317">
        <v>48</v>
      </c>
      <c r="DO317">
        <v>6</v>
      </c>
      <c r="DP317">
        <v>2</v>
      </c>
      <c r="DQ317">
        <v>2</v>
      </c>
      <c r="DR317">
        <v>200</v>
      </c>
      <c r="DS317">
        <v>1</v>
      </c>
      <c r="DT317">
        <v>31</v>
      </c>
      <c r="DU317">
        <v>4</v>
      </c>
      <c r="DV317">
        <v>0</v>
      </c>
      <c r="DW317">
        <v>0</v>
      </c>
      <c r="DX317">
        <v>5</v>
      </c>
      <c r="DY317">
        <v>1</v>
      </c>
      <c r="DZ317" t="s">
        <v>248</v>
      </c>
      <c r="EA317" t="s">
        <v>273</v>
      </c>
      <c r="EB317" t="s">
        <v>250</v>
      </c>
      <c r="EC317">
        <v>43126</v>
      </c>
      <c r="ED317">
        <v>0.44444444444444442</v>
      </c>
      <c r="EE317">
        <v>0.48402777777777778</v>
      </c>
      <c r="EF317" t="s">
        <v>601</v>
      </c>
      <c r="EG317">
        <v>8.7905373059999992</v>
      </c>
      <c r="EH317">
        <v>77.748697250000006</v>
      </c>
      <c r="EJ317">
        <v>0</v>
      </c>
      <c r="EK317">
        <v>1</v>
      </c>
      <c r="EL317" t="s">
        <v>264</v>
      </c>
      <c r="EM317">
        <v>1</v>
      </c>
      <c r="EN317">
        <v>63.137900449999997</v>
      </c>
      <c r="EO317">
        <v>1</v>
      </c>
      <c r="EP317">
        <v>0</v>
      </c>
      <c r="EQ317">
        <v>1</v>
      </c>
      <c r="ER317">
        <v>1</v>
      </c>
      <c r="ES317">
        <v>0</v>
      </c>
      <c r="ET317">
        <v>0</v>
      </c>
      <c r="EU317">
        <v>0</v>
      </c>
      <c r="EV317">
        <v>3</v>
      </c>
      <c r="FG317">
        <v>1</v>
      </c>
      <c r="FH317">
        <v>63.137900449999997</v>
      </c>
      <c r="FI317">
        <v>0</v>
      </c>
      <c r="FL317">
        <v>1</v>
      </c>
      <c r="GB317">
        <v>1</v>
      </c>
      <c r="GC317">
        <v>0</v>
      </c>
      <c r="GD317">
        <v>0</v>
      </c>
      <c r="GK317">
        <v>1</v>
      </c>
      <c r="GL317">
        <v>0</v>
      </c>
      <c r="GM317">
        <v>1</v>
      </c>
      <c r="GN317">
        <v>0</v>
      </c>
      <c r="HG317">
        <v>1</v>
      </c>
      <c r="IT317">
        <v>283.65478710000002</v>
      </c>
      <c r="IU317">
        <v>1</v>
      </c>
      <c r="IV317">
        <v>3</v>
      </c>
      <c r="IW317">
        <v>0</v>
      </c>
      <c r="IX317">
        <v>2.12</v>
      </c>
      <c r="IY317">
        <v>46.76</v>
      </c>
      <c r="JB317">
        <v>3.5254119999999999E-3</v>
      </c>
      <c r="JC317">
        <v>1.0576235999999999E-2</v>
      </c>
      <c r="JD317">
        <v>0</v>
      </c>
      <c r="JE317">
        <v>7.4738740000000001E-3</v>
      </c>
      <c r="JF317" t="s">
        <v>365</v>
      </c>
      <c r="JK317" t="s">
        <v>574</v>
      </c>
      <c r="JL317" t="s">
        <v>600</v>
      </c>
    </row>
    <row r="318" spans="1:272" x14ac:dyDescent="0.35">
      <c r="A318">
        <v>2018</v>
      </c>
      <c r="B318" t="s">
        <v>338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47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2</v>
      </c>
      <c r="AF318">
        <v>0</v>
      </c>
      <c r="AG318">
        <v>0</v>
      </c>
      <c r="AH318">
        <v>46</v>
      </c>
      <c r="AI318">
        <v>6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16</v>
      </c>
      <c r="BA318">
        <v>32</v>
      </c>
      <c r="BB318">
        <v>0</v>
      </c>
      <c r="BC318">
        <v>3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18</v>
      </c>
      <c r="BM318">
        <v>3</v>
      </c>
      <c r="BN318">
        <v>0</v>
      </c>
      <c r="BO318">
        <v>0</v>
      </c>
      <c r="BP318">
        <v>0</v>
      </c>
      <c r="BQ318">
        <v>0</v>
      </c>
      <c r="BR318">
        <v>1</v>
      </c>
      <c r="BS318">
        <v>0</v>
      </c>
      <c r="BT318">
        <v>0</v>
      </c>
      <c r="BU318">
        <v>4</v>
      </c>
      <c r="BV318">
        <v>1</v>
      </c>
      <c r="BW318">
        <v>2</v>
      </c>
      <c r="BX318">
        <v>4</v>
      </c>
      <c r="BY318">
        <v>2</v>
      </c>
      <c r="BZ318">
        <v>8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53</v>
      </c>
      <c r="DH318">
        <v>3</v>
      </c>
      <c r="DI318">
        <v>121</v>
      </c>
      <c r="DJ318">
        <v>1.1862745098039216</v>
      </c>
      <c r="DK318">
        <v>13</v>
      </c>
      <c r="DL318">
        <v>5</v>
      </c>
      <c r="DM318">
        <v>2</v>
      </c>
      <c r="DN318">
        <v>4</v>
      </c>
      <c r="DO318">
        <v>3</v>
      </c>
      <c r="DP318">
        <v>1</v>
      </c>
      <c r="DQ318">
        <v>1</v>
      </c>
      <c r="DR318">
        <v>49</v>
      </c>
      <c r="DS318">
        <v>2</v>
      </c>
      <c r="DT318">
        <v>45</v>
      </c>
      <c r="DU318">
        <v>4</v>
      </c>
      <c r="DV318">
        <v>0</v>
      </c>
      <c r="DW318">
        <v>0</v>
      </c>
      <c r="DX318">
        <v>16</v>
      </c>
      <c r="DY318">
        <v>1</v>
      </c>
      <c r="DZ318" t="s">
        <v>248</v>
      </c>
      <c r="EA318" t="s">
        <v>292</v>
      </c>
      <c r="EB318" t="s">
        <v>260</v>
      </c>
      <c r="EC318">
        <v>43126</v>
      </c>
      <c r="ED318">
        <v>0.625</v>
      </c>
      <c r="EE318">
        <v>0.64583333333333337</v>
      </c>
      <c r="EF318" t="s">
        <v>567</v>
      </c>
      <c r="EG318">
        <v>8.7383128800000005</v>
      </c>
      <c r="EH318">
        <v>77.492876170000002</v>
      </c>
      <c r="EJ318">
        <v>0</v>
      </c>
      <c r="EK318">
        <v>0</v>
      </c>
      <c r="EL318" t="s">
        <v>264</v>
      </c>
      <c r="EM318">
        <v>1</v>
      </c>
      <c r="EN318">
        <v>81.478949999999998</v>
      </c>
      <c r="EO318">
        <v>0</v>
      </c>
      <c r="EP318">
        <v>0</v>
      </c>
      <c r="EQ318">
        <v>0</v>
      </c>
      <c r="ER318">
        <v>1</v>
      </c>
      <c r="ES318">
        <v>0</v>
      </c>
      <c r="ET318">
        <v>0</v>
      </c>
      <c r="EU318">
        <v>0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0</v>
      </c>
      <c r="FB318">
        <v>0</v>
      </c>
      <c r="FF318" t="s">
        <v>568</v>
      </c>
      <c r="FG318">
        <v>0.75</v>
      </c>
      <c r="FH318">
        <v>61.109212499999998</v>
      </c>
      <c r="FI318">
        <v>20.369737499999999</v>
      </c>
      <c r="FJ318">
        <v>1</v>
      </c>
      <c r="FS318">
        <v>1</v>
      </c>
      <c r="GB318">
        <v>2</v>
      </c>
      <c r="GC318">
        <v>0.75</v>
      </c>
      <c r="GD318">
        <v>61.109212499999998</v>
      </c>
      <c r="GE318">
        <v>2</v>
      </c>
      <c r="GF318">
        <v>1</v>
      </c>
      <c r="GG318">
        <v>2</v>
      </c>
      <c r="GI318">
        <v>3</v>
      </c>
      <c r="GK318">
        <v>1</v>
      </c>
      <c r="GL318">
        <v>0</v>
      </c>
      <c r="GM318">
        <v>0</v>
      </c>
      <c r="GN318">
        <v>0</v>
      </c>
      <c r="GP318">
        <v>0</v>
      </c>
      <c r="HG318">
        <v>3</v>
      </c>
      <c r="HH318">
        <v>0</v>
      </c>
      <c r="IT318">
        <v>306.58362579999999</v>
      </c>
      <c r="IU318">
        <v>1</v>
      </c>
      <c r="IV318">
        <v>3</v>
      </c>
      <c r="IW318">
        <v>0</v>
      </c>
      <c r="IX318">
        <v>0.6</v>
      </c>
      <c r="IY318">
        <v>70.77</v>
      </c>
      <c r="IZ318">
        <v>52</v>
      </c>
      <c r="JA318">
        <v>4</v>
      </c>
      <c r="JB318">
        <v>3.261753E-3</v>
      </c>
      <c r="JC318">
        <v>9.7852579999999998E-3</v>
      </c>
      <c r="JD318">
        <v>0</v>
      </c>
      <c r="JE318">
        <v>1.9570519999999999E-3</v>
      </c>
      <c r="JK318">
        <v>0</v>
      </c>
      <c r="JL318">
        <v>0</v>
      </c>
    </row>
    <row r="319" spans="1:272" x14ac:dyDescent="0.35">
      <c r="A319">
        <v>2018</v>
      </c>
      <c r="B319" t="s">
        <v>376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12</v>
      </c>
      <c r="I319">
        <v>0</v>
      </c>
      <c r="J319">
        <v>7</v>
      </c>
      <c r="K319">
        <v>0</v>
      </c>
      <c r="L319">
        <v>5</v>
      </c>
      <c r="M319">
        <v>0</v>
      </c>
      <c r="N319">
        <v>0</v>
      </c>
      <c r="O319">
        <v>0</v>
      </c>
      <c r="P319">
        <v>0</v>
      </c>
      <c r="Q319">
        <v>4</v>
      </c>
      <c r="R319">
        <v>0</v>
      </c>
      <c r="S319">
        <v>7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37</v>
      </c>
      <c r="AI319">
        <v>6</v>
      </c>
      <c r="AJ319">
        <v>0</v>
      </c>
      <c r="AK319">
        <v>0</v>
      </c>
      <c r="AL319">
        <v>48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4</v>
      </c>
      <c r="AV319">
        <v>0</v>
      </c>
      <c r="AW319">
        <v>2</v>
      </c>
      <c r="AX319">
        <v>0</v>
      </c>
      <c r="AY319">
        <v>0</v>
      </c>
      <c r="AZ319">
        <v>31</v>
      </c>
      <c r="BA319">
        <v>2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180</v>
      </c>
      <c r="BK319">
        <v>0</v>
      </c>
      <c r="BL319">
        <v>230</v>
      </c>
      <c r="BM319">
        <v>4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19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2</v>
      </c>
      <c r="DE319">
        <v>0</v>
      </c>
      <c r="DF319">
        <v>0</v>
      </c>
      <c r="DG319">
        <v>57</v>
      </c>
      <c r="DH319">
        <v>3</v>
      </c>
      <c r="DI319">
        <v>324</v>
      </c>
      <c r="DJ319">
        <v>3.1764705882352939</v>
      </c>
      <c r="DK319">
        <v>13</v>
      </c>
      <c r="DL319">
        <v>2</v>
      </c>
      <c r="DM319">
        <v>1</v>
      </c>
      <c r="DN319">
        <v>186</v>
      </c>
      <c r="DO319">
        <v>3</v>
      </c>
      <c r="DP319">
        <v>64</v>
      </c>
      <c r="DQ319">
        <v>4</v>
      </c>
      <c r="DR319">
        <v>16</v>
      </c>
      <c r="DS319">
        <v>2</v>
      </c>
      <c r="DT319">
        <v>6</v>
      </c>
      <c r="DU319">
        <v>2</v>
      </c>
      <c r="DV319">
        <v>0</v>
      </c>
      <c r="DW319">
        <v>0</v>
      </c>
      <c r="DX319">
        <v>31</v>
      </c>
      <c r="DY319">
        <v>1</v>
      </c>
      <c r="DZ319" t="s">
        <v>248</v>
      </c>
      <c r="EA319" t="s">
        <v>262</v>
      </c>
      <c r="EB319" t="s">
        <v>260</v>
      </c>
      <c r="EC319">
        <v>43126</v>
      </c>
      <c r="ED319">
        <v>0.35416666666666669</v>
      </c>
      <c r="EF319" t="s">
        <v>573</v>
      </c>
      <c r="EG319">
        <v>8.6083536499999997</v>
      </c>
      <c r="EH319">
        <v>77.691039989999993</v>
      </c>
      <c r="EI319">
        <v>8</v>
      </c>
      <c r="EJ319">
        <v>0</v>
      </c>
      <c r="EK319">
        <v>1</v>
      </c>
      <c r="EL319" t="s">
        <v>264</v>
      </c>
      <c r="EM319">
        <v>0.75</v>
      </c>
      <c r="EN319">
        <v>96.985243130000001</v>
      </c>
      <c r="EO319">
        <v>1</v>
      </c>
      <c r="EP319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2</v>
      </c>
      <c r="EW319">
        <v>1</v>
      </c>
      <c r="EZ319">
        <v>0</v>
      </c>
      <c r="FA319">
        <v>0</v>
      </c>
      <c r="FB319">
        <v>0</v>
      </c>
      <c r="FC319">
        <v>0</v>
      </c>
      <c r="FD319">
        <v>10</v>
      </c>
      <c r="FE319">
        <v>1</v>
      </c>
      <c r="FF319">
        <v>0</v>
      </c>
      <c r="FG319">
        <v>0.12</v>
      </c>
      <c r="FH319">
        <v>11.63822918</v>
      </c>
      <c r="FI319">
        <v>85.347013950000004</v>
      </c>
      <c r="FJ319">
        <v>1</v>
      </c>
      <c r="FN319">
        <v>1</v>
      </c>
      <c r="GB319">
        <v>2</v>
      </c>
      <c r="GC319">
        <v>0.75</v>
      </c>
      <c r="GD319">
        <v>72.738932349999999</v>
      </c>
      <c r="GJ319">
        <v>80</v>
      </c>
      <c r="GK319">
        <v>1</v>
      </c>
      <c r="GL319">
        <v>0</v>
      </c>
      <c r="GM319">
        <v>1</v>
      </c>
      <c r="GN319">
        <v>0</v>
      </c>
      <c r="GO319">
        <v>0</v>
      </c>
      <c r="GP319">
        <v>0</v>
      </c>
      <c r="HC319">
        <v>100</v>
      </c>
      <c r="HD319">
        <v>500</v>
      </c>
      <c r="HE319">
        <v>0</v>
      </c>
      <c r="HG319">
        <v>600</v>
      </c>
      <c r="HH319">
        <v>3</v>
      </c>
      <c r="IT319">
        <v>419.50371319999999</v>
      </c>
      <c r="IU319">
        <v>2</v>
      </c>
      <c r="IV319">
        <v>2</v>
      </c>
      <c r="IW319">
        <v>0</v>
      </c>
      <c r="IX319">
        <v>5.42</v>
      </c>
      <c r="IY319">
        <v>44.1</v>
      </c>
      <c r="JB319">
        <v>4.767538E-3</v>
      </c>
      <c r="JC319">
        <v>4.767538E-3</v>
      </c>
      <c r="JD319">
        <v>0</v>
      </c>
      <c r="JE319">
        <v>1.2920029E-2</v>
      </c>
      <c r="JK319" t="s">
        <v>574</v>
      </c>
      <c r="JL319" t="s">
        <v>572</v>
      </c>
    </row>
    <row r="320" spans="1:272" x14ac:dyDescent="0.35">
      <c r="A320">
        <v>2018</v>
      </c>
      <c r="B320" t="s">
        <v>465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5</v>
      </c>
      <c r="M320">
        <v>0</v>
      </c>
      <c r="N320">
        <v>0</v>
      </c>
      <c r="O320">
        <v>0</v>
      </c>
      <c r="P320">
        <v>0</v>
      </c>
      <c r="Q320">
        <v>23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</v>
      </c>
      <c r="AI320">
        <v>2</v>
      </c>
      <c r="AJ320">
        <v>0</v>
      </c>
      <c r="AK320">
        <v>0</v>
      </c>
      <c r="AL320">
        <v>10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40</v>
      </c>
      <c r="BM320">
        <v>1</v>
      </c>
      <c r="BN320">
        <v>0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40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50</v>
      </c>
      <c r="DH320">
        <v>5</v>
      </c>
      <c r="DI320">
        <v>92</v>
      </c>
      <c r="DJ320">
        <v>0.90196078431372551</v>
      </c>
      <c r="DK320">
        <v>8</v>
      </c>
      <c r="DL320">
        <v>0</v>
      </c>
      <c r="DM320">
        <v>0</v>
      </c>
      <c r="DN320">
        <v>8</v>
      </c>
      <c r="DO320">
        <v>4</v>
      </c>
      <c r="DP320">
        <v>50</v>
      </c>
      <c r="DQ320">
        <v>2</v>
      </c>
      <c r="DR320">
        <v>23</v>
      </c>
      <c r="DS320">
        <v>1</v>
      </c>
      <c r="DT320">
        <v>11</v>
      </c>
      <c r="DU320">
        <v>1</v>
      </c>
      <c r="DV320">
        <v>0</v>
      </c>
      <c r="DW320">
        <v>0</v>
      </c>
      <c r="DX320">
        <v>0</v>
      </c>
      <c r="DY320">
        <v>0</v>
      </c>
      <c r="DZ320" t="s">
        <v>248</v>
      </c>
      <c r="EA320" t="s">
        <v>305</v>
      </c>
      <c r="EB320" t="s">
        <v>260</v>
      </c>
      <c r="EC320">
        <v>43127</v>
      </c>
      <c r="ED320">
        <v>0.59027777777777779</v>
      </c>
      <c r="EF320" t="s">
        <v>573</v>
      </c>
      <c r="EG320">
        <v>8.4918151720000008</v>
      </c>
      <c r="EH320">
        <v>77.612913539999994</v>
      </c>
      <c r="EI320">
        <v>10</v>
      </c>
      <c r="EJ320">
        <v>0</v>
      </c>
      <c r="EK320">
        <v>0</v>
      </c>
      <c r="EL320" t="s">
        <v>264</v>
      </c>
      <c r="EM320">
        <v>0.5</v>
      </c>
      <c r="EN320">
        <v>34.039949849999999</v>
      </c>
      <c r="EO320">
        <v>1</v>
      </c>
      <c r="EP320">
        <v>1</v>
      </c>
      <c r="EQ320">
        <v>0</v>
      </c>
      <c r="ER320">
        <v>1</v>
      </c>
      <c r="ES320">
        <v>0</v>
      </c>
      <c r="ET320">
        <v>0</v>
      </c>
      <c r="EU320">
        <v>0</v>
      </c>
      <c r="EV320">
        <v>3</v>
      </c>
      <c r="EW320">
        <v>1</v>
      </c>
      <c r="EX320">
        <v>1</v>
      </c>
      <c r="EY320">
        <v>1</v>
      </c>
      <c r="EZ320">
        <v>1</v>
      </c>
      <c r="FA320">
        <v>0</v>
      </c>
      <c r="FB320">
        <v>0</v>
      </c>
      <c r="FC320">
        <v>0</v>
      </c>
      <c r="FD320">
        <v>10</v>
      </c>
      <c r="FE320">
        <v>1</v>
      </c>
      <c r="FF320" t="s">
        <v>479</v>
      </c>
      <c r="FG320">
        <v>0.25</v>
      </c>
      <c r="FH320">
        <v>8.5099874629999999</v>
      </c>
      <c r="FI320">
        <v>25.529962390000001</v>
      </c>
      <c r="FJ320">
        <v>1</v>
      </c>
      <c r="FV320">
        <v>1</v>
      </c>
      <c r="GB320">
        <v>2</v>
      </c>
      <c r="GC320">
        <v>0.25</v>
      </c>
      <c r="GD320">
        <v>8.5099874629999999</v>
      </c>
      <c r="GK320">
        <v>1</v>
      </c>
      <c r="GL320">
        <v>0</v>
      </c>
      <c r="GM320">
        <v>1</v>
      </c>
      <c r="GN320">
        <v>0</v>
      </c>
      <c r="GO320">
        <v>0.25</v>
      </c>
      <c r="GP320">
        <v>0.5</v>
      </c>
      <c r="HC320">
        <v>0</v>
      </c>
      <c r="HD320">
        <v>0</v>
      </c>
      <c r="HE320">
        <v>0</v>
      </c>
      <c r="HG320">
        <v>0</v>
      </c>
      <c r="HH320">
        <v>3</v>
      </c>
      <c r="HI320">
        <v>1</v>
      </c>
      <c r="IM320">
        <v>1</v>
      </c>
      <c r="IR320">
        <v>2</v>
      </c>
      <c r="IT320">
        <v>289.49846029999998</v>
      </c>
      <c r="IU320">
        <v>0</v>
      </c>
      <c r="IV320">
        <v>2</v>
      </c>
      <c r="IW320">
        <v>0</v>
      </c>
      <c r="IX320">
        <v>3.5579999999999998</v>
      </c>
      <c r="IY320">
        <v>35.86</v>
      </c>
      <c r="JB320">
        <v>0</v>
      </c>
      <c r="JC320">
        <v>6.9084999999999997E-3</v>
      </c>
      <c r="JD320">
        <v>0</v>
      </c>
      <c r="JE320">
        <v>1.2290221E-2</v>
      </c>
      <c r="JF320" t="s">
        <v>467</v>
      </c>
      <c r="JK320" t="s">
        <v>574</v>
      </c>
      <c r="JL320" t="s">
        <v>580</v>
      </c>
    </row>
    <row r="321" spans="1:272" x14ac:dyDescent="0.35">
      <c r="A321">
        <v>2018</v>
      </c>
      <c r="B321" t="s">
        <v>807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</v>
      </c>
      <c r="O321">
        <v>0</v>
      </c>
      <c r="P321">
        <v>0</v>
      </c>
      <c r="Q321">
        <v>1022</v>
      </c>
      <c r="R321">
        <v>0</v>
      </c>
      <c r="S321">
        <v>0</v>
      </c>
      <c r="T321">
        <v>39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6</v>
      </c>
      <c r="AF321">
        <v>0</v>
      </c>
      <c r="AG321">
        <v>23</v>
      </c>
      <c r="AH321">
        <v>303</v>
      </c>
      <c r="AI321">
        <v>11</v>
      </c>
      <c r="AJ321">
        <v>0</v>
      </c>
      <c r="AK321">
        <v>0</v>
      </c>
      <c r="AL321">
        <v>302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207</v>
      </c>
      <c r="BB321">
        <v>49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26</v>
      </c>
      <c r="BK321">
        <v>0</v>
      </c>
      <c r="BL321">
        <v>65</v>
      </c>
      <c r="BM321">
        <v>2</v>
      </c>
      <c r="BN321">
        <v>0</v>
      </c>
      <c r="BO321">
        <v>0</v>
      </c>
      <c r="BP321">
        <v>0</v>
      </c>
      <c r="BQ321">
        <v>3</v>
      </c>
      <c r="BR321">
        <v>0</v>
      </c>
      <c r="BS321">
        <v>0</v>
      </c>
      <c r="BT321">
        <v>0</v>
      </c>
      <c r="BU321">
        <v>523</v>
      </c>
      <c r="BV321">
        <v>1</v>
      </c>
      <c r="BW321">
        <v>1</v>
      </c>
      <c r="BX321">
        <v>0</v>
      </c>
      <c r="BY321">
        <v>0</v>
      </c>
      <c r="BZ321">
        <v>2</v>
      </c>
      <c r="CA321">
        <v>0</v>
      </c>
      <c r="CB321">
        <v>0</v>
      </c>
      <c r="CC321">
        <v>0</v>
      </c>
      <c r="CD321">
        <v>0</v>
      </c>
      <c r="CE321">
        <v>6</v>
      </c>
      <c r="CF321">
        <v>0</v>
      </c>
      <c r="CG321">
        <v>0</v>
      </c>
      <c r="CH321">
        <v>500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20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1325</v>
      </c>
      <c r="DH321">
        <v>3</v>
      </c>
      <c r="DI321">
        <v>2216</v>
      </c>
      <c r="DJ321">
        <v>21.725490196078432</v>
      </c>
      <c r="DK321">
        <v>17</v>
      </c>
      <c r="DL321">
        <v>0</v>
      </c>
      <c r="DM321">
        <v>0</v>
      </c>
      <c r="DN321">
        <v>104</v>
      </c>
      <c r="DO321">
        <v>6</v>
      </c>
      <c r="DP321">
        <v>307</v>
      </c>
      <c r="DQ321">
        <v>4</v>
      </c>
      <c r="DR321">
        <v>1022</v>
      </c>
      <c r="DS321">
        <v>1</v>
      </c>
      <c r="DT321">
        <v>221</v>
      </c>
      <c r="DU321">
        <v>4</v>
      </c>
      <c r="DV321">
        <v>0</v>
      </c>
      <c r="DW321">
        <v>0</v>
      </c>
      <c r="DX321">
        <v>62</v>
      </c>
      <c r="DY321">
        <v>2</v>
      </c>
      <c r="DZ321" t="s">
        <v>248</v>
      </c>
      <c r="EA321" t="s">
        <v>249</v>
      </c>
      <c r="EB321" t="s">
        <v>250</v>
      </c>
      <c r="EC321">
        <v>43126</v>
      </c>
      <c r="ED321">
        <v>0.58333333333333337</v>
      </c>
      <c r="EE321">
        <v>0.66666666666666663</v>
      </c>
      <c r="EF321" t="s">
        <v>569</v>
      </c>
      <c r="EG321">
        <v>8.6456098180000005</v>
      </c>
      <c r="EH321">
        <v>77.91484998</v>
      </c>
      <c r="EI321" t="s">
        <v>584</v>
      </c>
      <c r="EJ321">
        <v>0</v>
      </c>
      <c r="EK321">
        <v>0</v>
      </c>
      <c r="EL321" t="s">
        <v>264</v>
      </c>
      <c r="EM321">
        <v>0.75</v>
      </c>
      <c r="EN321">
        <v>109.10204779999999</v>
      </c>
      <c r="EO321">
        <v>1</v>
      </c>
      <c r="EP321">
        <v>1</v>
      </c>
      <c r="EQ321">
        <v>1</v>
      </c>
      <c r="ER321">
        <v>1</v>
      </c>
      <c r="ES321">
        <v>0</v>
      </c>
      <c r="ET321">
        <v>0</v>
      </c>
      <c r="EU321">
        <v>0</v>
      </c>
      <c r="EV321">
        <v>4</v>
      </c>
      <c r="EW321">
        <v>1</v>
      </c>
      <c r="EX321">
        <v>1</v>
      </c>
      <c r="EY321">
        <v>1</v>
      </c>
      <c r="EZ321">
        <v>1</v>
      </c>
      <c r="FA321">
        <v>0</v>
      </c>
      <c r="FB321">
        <v>0</v>
      </c>
      <c r="FC321">
        <v>0</v>
      </c>
      <c r="FD321">
        <v>12</v>
      </c>
      <c r="FE321">
        <v>1</v>
      </c>
      <c r="FF321">
        <v>0</v>
      </c>
      <c r="FG321">
        <v>0.75</v>
      </c>
      <c r="FH321">
        <v>81.826535809999996</v>
      </c>
      <c r="FI321">
        <v>27.275511940000001</v>
      </c>
      <c r="FJ321">
        <v>1</v>
      </c>
      <c r="FL321">
        <v>1</v>
      </c>
      <c r="FO321">
        <v>1</v>
      </c>
      <c r="FS321">
        <v>1</v>
      </c>
      <c r="GB321">
        <v>4</v>
      </c>
      <c r="GC321">
        <v>0.5</v>
      </c>
      <c r="GD321">
        <v>54.551023899999997</v>
      </c>
      <c r="GK321">
        <v>1</v>
      </c>
      <c r="GL321">
        <v>0</v>
      </c>
      <c r="GM321">
        <v>0</v>
      </c>
      <c r="GN321">
        <v>0</v>
      </c>
      <c r="GO321">
        <v>0</v>
      </c>
      <c r="GP321">
        <v>0</v>
      </c>
      <c r="HC321">
        <v>30</v>
      </c>
      <c r="HD321">
        <v>0</v>
      </c>
      <c r="HE321">
        <v>0</v>
      </c>
      <c r="HG321">
        <v>30</v>
      </c>
      <c r="HH321">
        <v>2</v>
      </c>
      <c r="HI321">
        <v>1</v>
      </c>
      <c r="HK321">
        <v>1</v>
      </c>
      <c r="HM321">
        <v>1</v>
      </c>
      <c r="HN321">
        <v>1</v>
      </c>
      <c r="IR321">
        <v>4</v>
      </c>
      <c r="IT321">
        <v>603.63683809999998</v>
      </c>
      <c r="IU321">
        <v>6</v>
      </c>
      <c r="IV321">
        <v>4</v>
      </c>
      <c r="IW321">
        <v>0</v>
      </c>
      <c r="IX321">
        <v>0</v>
      </c>
      <c r="IY321">
        <v>23.01</v>
      </c>
      <c r="JB321">
        <v>9.9397510000000001E-3</v>
      </c>
      <c r="JC321">
        <v>6.6265009999999999E-3</v>
      </c>
      <c r="JD321">
        <v>0</v>
      </c>
      <c r="JE321">
        <v>0</v>
      </c>
      <c r="JK321" t="s">
        <v>574</v>
      </c>
      <c r="JL321">
        <v>0</v>
      </c>
    </row>
    <row r="322" spans="1:272" x14ac:dyDescent="0.35">
      <c r="A322">
        <v>2018</v>
      </c>
      <c r="B322" t="s">
        <v>273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14</v>
      </c>
      <c r="I322">
        <v>0</v>
      </c>
      <c r="J322">
        <v>2</v>
      </c>
      <c r="K322">
        <v>0</v>
      </c>
      <c r="L322">
        <v>4</v>
      </c>
      <c r="M322">
        <v>0</v>
      </c>
      <c r="N322">
        <v>0</v>
      </c>
      <c r="O322">
        <v>0</v>
      </c>
      <c r="P322">
        <v>0</v>
      </c>
      <c r="Q322">
        <v>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6</v>
      </c>
      <c r="AI322">
        <v>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3</v>
      </c>
      <c r="BB322">
        <v>0</v>
      </c>
      <c r="BC322">
        <v>6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14</v>
      </c>
      <c r="BM322">
        <v>1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4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16</v>
      </c>
      <c r="DH322">
        <v>4</v>
      </c>
      <c r="DI322">
        <v>36</v>
      </c>
      <c r="DJ322">
        <v>0.35294117647058826</v>
      </c>
      <c r="DK322">
        <v>8</v>
      </c>
      <c r="DL322">
        <v>0</v>
      </c>
      <c r="DM322">
        <v>0</v>
      </c>
      <c r="DN322">
        <v>5</v>
      </c>
      <c r="DO322">
        <v>2</v>
      </c>
      <c r="DP322">
        <v>2</v>
      </c>
      <c r="DQ322">
        <v>1</v>
      </c>
      <c r="DR322">
        <v>20</v>
      </c>
      <c r="DS322">
        <v>3</v>
      </c>
      <c r="DT322">
        <v>9</v>
      </c>
      <c r="DU322">
        <v>2</v>
      </c>
      <c r="DV322">
        <v>0</v>
      </c>
      <c r="DW322">
        <v>0</v>
      </c>
      <c r="DX322">
        <v>0</v>
      </c>
      <c r="DY322">
        <v>0</v>
      </c>
      <c r="EG322">
        <v>8.6972570170000001</v>
      </c>
      <c r="EH322">
        <v>77.640925359999997</v>
      </c>
      <c r="IT322">
        <v>200.43610670000001</v>
      </c>
      <c r="IU322">
        <v>1</v>
      </c>
      <c r="IV322">
        <v>2</v>
      </c>
      <c r="IW322">
        <v>0</v>
      </c>
      <c r="IX322">
        <v>2.17</v>
      </c>
      <c r="IY322">
        <v>54.08</v>
      </c>
      <c r="JB322">
        <v>4.989121E-3</v>
      </c>
      <c r="JC322">
        <v>9.978242E-3</v>
      </c>
      <c r="JD322">
        <v>0</v>
      </c>
      <c r="JE322">
        <v>1.0826393E-2</v>
      </c>
    </row>
    <row r="323" spans="1:272" x14ac:dyDescent="0.35">
      <c r="A323">
        <v>2018</v>
      </c>
      <c r="B323" t="s">
        <v>381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4</v>
      </c>
      <c r="K323">
        <v>0</v>
      </c>
      <c r="L323">
        <v>64</v>
      </c>
      <c r="M323">
        <v>0</v>
      </c>
      <c r="N323">
        <v>1</v>
      </c>
      <c r="O323">
        <v>0</v>
      </c>
      <c r="P323">
        <v>0</v>
      </c>
      <c r="Q323">
        <v>433</v>
      </c>
      <c r="R323">
        <v>0</v>
      </c>
      <c r="S323">
        <v>0</v>
      </c>
      <c r="T323">
        <v>4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68</v>
      </c>
      <c r="AI323">
        <v>6</v>
      </c>
      <c r="AJ323">
        <v>0</v>
      </c>
      <c r="AK323">
        <v>0</v>
      </c>
      <c r="AL323">
        <v>23</v>
      </c>
      <c r="AM323">
        <v>0</v>
      </c>
      <c r="AN323">
        <v>0</v>
      </c>
      <c r="AO323">
        <v>0</v>
      </c>
      <c r="AP323">
        <v>0</v>
      </c>
      <c r="AQ323">
        <v>2</v>
      </c>
      <c r="AR323">
        <v>0</v>
      </c>
      <c r="AS323">
        <v>0</v>
      </c>
      <c r="AT323">
        <v>0</v>
      </c>
      <c r="AU323">
        <v>28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27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5</v>
      </c>
      <c r="BM323">
        <v>2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460</v>
      </c>
      <c r="BV323">
        <v>0</v>
      </c>
      <c r="BW323">
        <v>0</v>
      </c>
      <c r="BX323">
        <v>0</v>
      </c>
      <c r="BY323">
        <v>4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460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6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524</v>
      </c>
      <c r="DH323">
        <v>4</v>
      </c>
      <c r="DI323">
        <v>1057</v>
      </c>
      <c r="DJ323">
        <v>10.362745098039216</v>
      </c>
      <c r="DK323">
        <v>12</v>
      </c>
      <c r="DL323">
        <v>0</v>
      </c>
      <c r="DM323">
        <v>0</v>
      </c>
      <c r="DN323">
        <v>99</v>
      </c>
      <c r="DO323">
        <v>4</v>
      </c>
      <c r="DP323">
        <v>28</v>
      </c>
      <c r="DQ323">
        <v>3</v>
      </c>
      <c r="DR323">
        <v>438</v>
      </c>
      <c r="DS323">
        <v>3</v>
      </c>
      <c r="DT323">
        <v>28</v>
      </c>
      <c r="DU323">
        <v>1</v>
      </c>
      <c r="DV323">
        <v>0</v>
      </c>
      <c r="DW323">
        <v>0</v>
      </c>
      <c r="DX323">
        <v>4</v>
      </c>
      <c r="DY323">
        <v>1</v>
      </c>
      <c r="DZ323" t="s">
        <v>248</v>
      </c>
      <c r="EA323" t="s">
        <v>368</v>
      </c>
      <c r="EB323" t="s">
        <v>250</v>
      </c>
      <c r="EC323">
        <v>43126</v>
      </c>
      <c r="ED323">
        <v>0.41666666666666669</v>
      </c>
      <c r="EE323">
        <v>0.47916666666666669</v>
      </c>
      <c r="EF323" t="s">
        <v>569</v>
      </c>
      <c r="EG323">
        <v>8.5854046390000001</v>
      </c>
      <c r="EH323">
        <v>77.930270750000005</v>
      </c>
      <c r="EI323" t="s">
        <v>602</v>
      </c>
      <c r="EJ323">
        <v>0</v>
      </c>
      <c r="EK323">
        <v>0</v>
      </c>
      <c r="EL323" t="s">
        <v>264</v>
      </c>
      <c r="EM323">
        <v>1</v>
      </c>
      <c r="EN323">
        <v>333.1927053</v>
      </c>
      <c r="EO323">
        <v>1</v>
      </c>
      <c r="EP323">
        <v>1</v>
      </c>
      <c r="EQ323">
        <v>1</v>
      </c>
      <c r="ER323">
        <v>1</v>
      </c>
      <c r="ES323">
        <v>0</v>
      </c>
      <c r="ET323">
        <v>0</v>
      </c>
      <c r="EU323">
        <v>0</v>
      </c>
      <c r="EV323">
        <v>4</v>
      </c>
      <c r="EW323">
        <v>1</v>
      </c>
      <c r="EZ323">
        <v>1</v>
      </c>
      <c r="FA323">
        <v>0</v>
      </c>
      <c r="FB323">
        <v>0</v>
      </c>
      <c r="FC323">
        <v>0</v>
      </c>
      <c r="FD323">
        <v>6</v>
      </c>
      <c r="FE323">
        <v>1</v>
      </c>
      <c r="FF323">
        <v>0</v>
      </c>
      <c r="FG323">
        <v>0.12</v>
      </c>
      <c r="FH323">
        <v>39.98312464</v>
      </c>
      <c r="FI323">
        <v>293.2095807</v>
      </c>
      <c r="FJ323">
        <v>1</v>
      </c>
      <c r="GB323">
        <v>1</v>
      </c>
      <c r="GC323">
        <v>0.12</v>
      </c>
      <c r="GD323">
        <v>39.98312464</v>
      </c>
      <c r="GE323">
        <v>2</v>
      </c>
      <c r="GF323">
        <v>1</v>
      </c>
      <c r="GI323">
        <v>2</v>
      </c>
      <c r="GK323">
        <v>1</v>
      </c>
      <c r="GL323">
        <v>0</v>
      </c>
      <c r="GM323">
        <v>1</v>
      </c>
      <c r="GN323">
        <v>0</v>
      </c>
      <c r="GO323">
        <v>0</v>
      </c>
      <c r="GP323">
        <v>0</v>
      </c>
      <c r="HC323">
        <v>0</v>
      </c>
      <c r="HD323">
        <v>0</v>
      </c>
      <c r="HE323">
        <v>0</v>
      </c>
      <c r="HG323">
        <v>0</v>
      </c>
      <c r="HH323">
        <v>3</v>
      </c>
      <c r="HM323">
        <v>1</v>
      </c>
      <c r="HN323">
        <v>1</v>
      </c>
      <c r="HR323">
        <v>1</v>
      </c>
      <c r="IR323">
        <v>3</v>
      </c>
      <c r="IT323">
        <v>641.93745620000004</v>
      </c>
      <c r="IU323">
        <v>5</v>
      </c>
      <c r="IV323">
        <v>4</v>
      </c>
      <c r="IW323">
        <v>0</v>
      </c>
      <c r="IX323">
        <v>1.1299999999999999</v>
      </c>
      <c r="IY323">
        <v>22.06</v>
      </c>
      <c r="JB323">
        <v>7.7889209999999999E-3</v>
      </c>
      <c r="JC323">
        <v>6.2311370000000003E-3</v>
      </c>
      <c r="JD323">
        <v>0</v>
      </c>
      <c r="JE323">
        <v>1.760296E-3</v>
      </c>
      <c r="JK323" t="s">
        <v>574</v>
      </c>
      <c r="JL323" t="s">
        <v>583</v>
      </c>
    </row>
    <row r="324" spans="1:272" x14ac:dyDescent="0.35">
      <c r="A324">
        <v>2018</v>
      </c>
      <c r="B324" t="s">
        <v>382</v>
      </c>
      <c r="C324">
        <v>2</v>
      </c>
      <c r="D324">
        <v>0</v>
      </c>
      <c r="E324">
        <v>0</v>
      </c>
      <c r="F324">
        <v>0</v>
      </c>
      <c r="G324">
        <v>0</v>
      </c>
      <c r="H324">
        <v>2</v>
      </c>
      <c r="I324">
        <v>0</v>
      </c>
      <c r="J324">
        <v>3</v>
      </c>
      <c r="K324">
        <v>0</v>
      </c>
      <c r="L324">
        <v>8</v>
      </c>
      <c r="M324">
        <v>0</v>
      </c>
      <c r="N324">
        <v>2</v>
      </c>
      <c r="O324">
        <v>0</v>
      </c>
      <c r="P324">
        <v>0</v>
      </c>
      <c r="Q324">
        <v>122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</v>
      </c>
      <c r="AF324">
        <v>0</v>
      </c>
      <c r="AG324">
        <v>0</v>
      </c>
      <c r="AH324">
        <v>125</v>
      </c>
      <c r="AI324">
        <v>11</v>
      </c>
      <c r="AJ324">
        <v>0</v>
      </c>
      <c r="AK324">
        <v>0</v>
      </c>
      <c r="AL324">
        <v>17</v>
      </c>
      <c r="AM324">
        <v>21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6</v>
      </c>
      <c r="AX324">
        <v>0</v>
      </c>
      <c r="AY324">
        <v>0</v>
      </c>
      <c r="AZ324">
        <v>0</v>
      </c>
      <c r="BA324">
        <v>37</v>
      </c>
      <c r="BB324">
        <v>27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3</v>
      </c>
      <c r="BI324">
        <v>20</v>
      </c>
      <c r="BJ324">
        <v>99</v>
      </c>
      <c r="BK324">
        <v>0</v>
      </c>
      <c r="BL324">
        <v>101</v>
      </c>
      <c r="BM324">
        <v>2</v>
      </c>
      <c r="BN324">
        <v>0</v>
      </c>
      <c r="BO324">
        <v>0</v>
      </c>
      <c r="BP324">
        <v>0</v>
      </c>
      <c r="BQ324">
        <v>3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4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2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2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156</v>
      </c>
      <c r="DH324">
        <v>6</v>
      </c>
      <c r="DI324">
        <v>382</v>
      </c>
      <c r="DJ324">
        <v>3.7450980392156863</v>
      </c>
      <c r="DK324">
        <v>19</v>
      </c>
      <c r="DL324">
        <v>0</v>
      </c>
      <c r="DM324">
        <v>0</v>
      </c>
      <c r="DN324">
        <v>162</v>
      </c>
      <c r="DO324">
        <v>7</v>
      </c>
      <c r="DP324">
        <v>30</v>
      </c>
      <c r="DQ324">
        <v>5</v>
      </c>
      <c r="DR324">
        <v>128</v>
      </c>
      <c r="DS324">
        <v>3</v>
      </c>
      <c r="DT324">
        <v>62</v>
      </c>
      <c r="DU324">
        <v>4</v>
      </c>
      <c r="DV324">
        <v>0</v>
      </c>
      <c r="DW324">
        <v>0</v>
      </c>
      <c r="DX324">
        <v>0</v>
      </c>
      <c r="DY324">
        <v>0</v>
      </c>
      <c r="DZ324" t="s">
        <v>248</v>
      </c>
      <c r="EA324" t="s">
        <v>325</v>
      </c>
      <c r="EB324" t="s">
        <v>260</v>
      </c>
      <c r="EC324">
        <v>43127</v>
      </c>
      <c r="ED324">
        <v>0.49652777777777773</v>
      </c>
      <c r="EF324" t="s">
        <v>573</v>
      </c>
      <c r="EG324">
        <v>8.4410234820000003</v>
      </c>
      <c r="EH324">
        <v>77.557188640000007</v>
      </c>
      <c r="EJ324">
        <v>0</v>
      </c>
      <c r="EK324">
        <v>1</v>
      </c>
      <c r="EL324" t="s">
        <v>255</v>
      </c>
      <c r="EM324">
        <v>0.5</v>
      </c>
      <c r="EN324">
        <v>26.75663681</v>
      </c>
      <c r="EO324">
        <v>1</v>
      </c>
      <c r="EP324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2</v>
      </c>
      <c r="EW324">
        <v>1</v>
      </c>
      <c r="EZ324">
        <v>1</v>
      </c>
      <c r="FA324">
        <v>0</v>
      </c>
      <c r="FB324">
        <v>0</v>
      </c>
      <c r="FC324">
        <v>0</v>
      </c>
      <c r="FD324">
        <v>0</v>
      </c>
      <c r="FE324">
        <v>0</v>
      </c>
      <c r="FF324" t="s">
        <v>603</v>
      </c>
      <c r="FG324">
        <v>0</v>
      </c>
      <c r="FH324">
        <v>0</v>
      </c>
      <c r="FI324">
        <v>26.75663681</v>
      </c>
      <c r="FJ324">
        <v>1</v>
      </c>
      <c r="GB324">
        <v>1</v>
      </c>
      <c r="GC324">
        <v>1</v>
      </c>
      <c r="GD324">
        <v>26.75663681</v>
      </c>
      <c r="GJ324">
        <v>81</v>
      </c>
      <c r="GK324">
        <v>1</v>
      </c>
      <c r="GL324">
        <v>0</v>
      </c>
      <c r="GM324">
        <v>0</v>
      </c>
      <c r="GN324">
        <v>0</v>
      </c>
      <c r="GO324">
        <v>0.25</v>
      </c>
      <c r="GP324">
        <v>0.5</v>
      </c>
      <c r="HC324">
        <v>1</v>
      </c>
      <c r="HD324">
        <v>1</v>
      </c>
      <c r="HE324">
        <v>0</v>
      </c>
      <c r="HG324">
        <v>2</v>
      </c>
      <c r="HH324">
        <v>0</v>
      </c>
      <c r="HN324">
        <v>1</v>
      </c>
      <c r="IR324">
        <v>1</v>
      </c>
      <c r="IT324">
        <v>266.60172590000002</v>
      </c>
      <c r="IU324">
        <v>0</v>
      </c>
      <c r="IV324">
        <v>4</v>
      </c>
      <c r="IW324">
        <v>0</v>
      </c>
      <c r="IX324">
        <v>4.82</v>
      </c>
      <c r="IY324">
        <v>33.94</v>
      </c>
      <c r="IZ324">
        <v>10</v>
      </c>
      <c r="JA324">
        <v>9</v>
      </c>
      <c r="JB324">
        <v>0</v>
      </c>
      <c r="JC324">
        <v>1.5003654E-2</v>
      </c>
      <c r="JD324">
        <v>0</v>
      </c>
      <c r="JE324">
        <v>1.8079403000000001E-2</v>
      </c>
      <c r="JK324">
        <v>0</v>
      </c>
      <c r="JL324">
        <v>0</v>
      </c>
    </row>
    <row r="325" spans="1:272" x14ac:dyDescent="0.35">
      <c r="A325">
        <v>2018</v>
      </c>
      <c r="B325" t="s">
        <v>471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3</v>
      </c>
      <c r="I325">
        <v>0</v>
      </c>
      <c r="J325">
        <v>1</v>
      </c>
      <c r="K325">
        <v>0</v>
      </c>
      <c r="L325">
        <v>84</v>
      </c>
      <c r="M325">
        <v>0</v>
      </c>
      <c r="N325">
        <v>0</v>
      </c>
      <c r="O325">
        <v>0</v>
      </c>
      <c r="P325">
        <v>0</v>
      </c>
      <c r="Q325">
        <v>1341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176</v>
      </c>
      <c r="AI325">
        <v>8</v>
      </c>
      <c r="AJ325">
        <v>0</v>
      </c>
      <c r="AK325">
        <v>0</v>
      </c>
      <c r="AL325">
        <v>46</v>
      </c>
      <c r="AM325">
        <v>0</v>
      </c>
      <c r="AN325">
        <v>0</v>
      </c>
      <c r="AO325">
        <v>0</v>
      </c>
      <c r="AP325">
        <v>0</v>
      </c>
      <c r="AQ325">
        <v>3</v>
      </c>
      <c r="AR325">
        <v>0</v>
      </c>
      <c r="AS325">
        <v>9</v>
      </c>
      <c r="AT325">
        <v>2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1182</v>
      </c>
      <c r="BA325">
        <v>160</v>
      </c>
      <c r="BB325">
        <v>0</v>
      </c>
      <c r="BC325">
        <v>5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2</v>
      </c>
      <c r="BJ325">
        <v>49</v>
      </c>
      <c r="BK325">
        <v>0</v>
      </c>
      <c r="BL325">
        <v>1237</v>
      </c>
      <c r="BM325">
        <v>4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3</v>
      </c>
      <c r="CE325">
        <v>6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1485</v>
      </c>
      <c r="DH325">
        <v>5</v>
      </c>
      <c r="DI325">
        <v>2898</v>
      </c>
      <c r="DJ325">
        <v>28.411764705882351</v>
      </c>
      <c r="DK325">
        <v>17</v>
      </c>
      <c r="DL325">
        <v>0</v>
      </c>
      <c r="DM325">
        <v>0</v>
      </c>
      <c r="DN325">
        <v>142</v>
      </c>
      <c r="DO325">
        <v>7</v>
      </c>
      <c r="DP325">
        <v>59</v>
      </c>
      <c r="DQ325">
        <v>4</v>
      </c>
      <c r="DR325">
        <v>1344</v>
      </c>
      <c r="DS325">
        <v>2</v>
      </c>
      <c r="DT325">
        <v>171</v>
      </c>
      <c r="DU325">
        <v>3</v>
      </c>
      <c r="DV325">
        <v>0</v>
      </c>
      <c r="DW325">
        <v>0</v>
      </c>
      <c r="DX325">
        <v>1182</v>
      </c>
      <c r="DY325">
        <v>1</v>
      </c>
      <c r="DZ325" t="s">
        <v>248</v>
      </c>
      <c r="EA325" t="s">
        <v>292</v>
      </c>
      <c r="EB325" t="s">
        <v>260</v>
      </c>
      <c r="EC325">
        <v>43126</v>
      </c>
      <c r="ED325">
        <v>0.4513888888888889</v>
      </c>
      <c r="EE325">
        <v>0.53472222222222221</v>
      </c>
      <c r="EF325" t="s">
        <v>567</v>
      </c>
      <c r="EG325">
        <v>8.7801171250000003</v>
      </c>
      <c r="EH325">
        <v>77.440512830000003</v>
      </c>
      <c r="EJ325">
        <v>0</v>
      </c>
      <c r="EK325">
        <v>0</v>
      </c>
      <c r="EL325" t="s">
        <v>264</v>
      </c>
      <c r="EM325">
        <v>1</v>
      </c>
      <c r="EN325">
        <v>45.556707500000002</v>
      </c>
      <c r="EO325">
        <v>1</v>
      </c>
      <c r="EP325">
        <v>1</v>
      </c>
      <c r="EQ325">
        <v>0</v>
      </c>
      <c r="ER325">
        <v>1</v>
      </c>
      <c r="ES325">
        <v>0</v>
      </c>
      <c r="ET325">
        <v>0</v>
      </c>
      <c r="EU325">
        <v>0</v>
      </c>
      <c r="EV325">
        <v>3</v>
      </c>
      <c r="FG325">
        <v>0.12</v>
      </c>
      <c r="FH325">
        <v>5.4668048999999996</v>
      </c>
      <c r="FI325">
        <v>40.089902600000002</v>
      </c>
      <c r="FJ325">
        <v>1</v>
      </c>
      <c r="GB325">
        <v>1</v>
      </c>
      <c r="GC325">
        <v>0.12</v>
      </c>
      <c r="GD325">
        <v>5.4668048999999996</v>
      </c>
      <c r="GE325">
        <v>2</v>
      </c>
      <c r="GI325">
        <v>1</v>
      </c>
      <c r="GK325">
        <v>0</v>
      </c>
      <c r="GL325">
        <v>0</v>
      </c>
      <c r="HG325">
        <v>1</v>
      </c>
      <c r="HZ325">
        <v>1</v>
      </c>
      <c r="IR325">
        <v>1</v>
      </c>
      <c r="IT325">
        <v>263.01024990000002</v>
      </c>
      <c r="IU325">
        <v>2</v>
      </c>
      <c r="IV325">
        <v>4</v>
      </c>
      <c r="IW325">
        <v>0</v>
      </c>
      <c r="IX325">
        <v>2.38</v>
      </c>
      <c r="IY325">
        <v>66.91</v>
      </c>
      <c r="IZ325">
        <v>32</v>
      </c>
      <c r="JA325">
        <v>11</v>
      </c>
      <c r="JB325">
        <v>7.6042660000000002E-3</v>
      </c>
      <c r="JC325">
        <v>1.5208533E-2</v>
      </c>
      <c r="JD325">
        <v>0</v>
      </c>
      <c r="JE325">
        <v>9.0490770000000009E-3</v>
      </c>
      <c r="JK325">
        <v>0</v>
      </c>
    </row>
    <row r="326" spans="1:272" x14ac:dyDescent="0.35">
      <c r="A326">
        <v>2018</v>
      </c>
      <c r="B326" t="s">
        <v>350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5</v>
      </c>
      <c r="I326">
        <v>35</v>
      </c>
      <c r="J326">
        <v>18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151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19</v>
      </c>
      <c r="AF326">
        <v>0</v>
      </c>
      <c r="AG326">
        <v>0</v>
      </c>
      <c r="AH326">
        <v>360</v>
      </c>
      <c r="AI326">
        <v>11</v>
      </c>
      <c r="AJ326">
        <v>0</v>
      </c>
      <c r="AK326">
        <v>0</v>
      </c>
      <c r="AL326">
        <v>2</v>
      </c>
      <c r="AM326">
        <v>0</v>
      </c>
      <c r="AN326">
        <v>0</v>
      </c>
      <c r="AO326">
        <v>0</v>
      </c>
      <c r="AP326">
        <v>0</v>
      </c>
      <c r="AQ326">
        <v>3</v>
      </c>
      <c r="AR326">
        <v>0</v>
      </c>
      <c r="AS326">
        <v>16</v>
      </c>
      <c r="AT326">
        <v>21</v>
      </c>
      <c r="AU326">
        <v>117</v>
      </c>
      <c r="AV326">
        <v>0</v>
      </c>
      <c r="AW326">
        <v>2</v>
      </c>
      <c r="AX326">
        <v>0</v>
      </c>
      <c r="AY326">
        <v>0</v>
      </c>
      <c r="AZ326">
        <v>12</v>
      </c>
      <c r="BA326">
        <v>133</v>
      </c>
      <c r="BB326">
        <v>0</v>
      </c>
      <c r="BC326">
        <v>2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7</v>
      </c>
      <c r="BJ326">
        <v>0</v>
      </c>
      <c r="BK326">
        <v>0</v>
      </c>
      <c r="BL326">
        <v>23</v>
      </c>
      <c r="BM326">
        <v>4</v>
      </c>
      <c r="BN326">
        <v>0</v>
      </c>
      <c r="BO326">
        <v>0</v>
      </c>
      <c r="BP326">
        <v>0</v>
      </c>
      <c r="BQ326">
        <v>0</v>
      </c>
      <c r="BR326">
        <v>1</v>
      </c>
      <c r="BS326">
        <v>0</v>
      </c>
      <c r="BT326">
        <v>0</v>
      </c>
      <c r="BU326">
        <v>2</v>
      </c>
      <c r="BV326">
        <v>1</v>
      </c>
      <c r="BW326">
        <v>1</v>
      </c>
      <c r="BX326">
        <v>2</v>
      </c>
      <c r="BY326">
        <v>5</v>
      </c>
      <c r="BZ326">
        <v>0</v>
      </c>
      <c r="CA326">
        <v>0</v>
      </c>
      <c r="CB326">
        <v>0</v>
      </c>
      <c r="CC326">
        <v>0</v>
      </c>
      <c r="CD326">
        <v>5</v>
      </c>
      <c r="CE326">
        <v>4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178</v>
      </c>
      <c r="DH326">
        <v>7</v>
      </c>
      <c r="DI326">
        <v>563</v>
      </c>
      <c r="DJ326">
        <v>5.5196078431372548</v>
      </c>
      <c r="DK326">
        <v>23</v>
      </c>
      <c r="DL326">
        <v>3</v>
      </c>
      <c r="DM326">
        <v>2</v>
      </c>
      <c r="DN326">
        <v>32</v>
      </c>
      <c r="DO326">
        <v>4</v>
      </c>
      <c r="DP326">
        <v>79</v>
      </c>
      <c r="DQ326">
        <v>7</v>
      </c>
      <c r="DR326">
        <v>162</v>
      </c>
      <c r="DS326">
        <v>4</v>
      </c>
      <c r="DT326">
        <v>275</v>
      </c>
      <c r="DU326">
        <v>5</v>
      </c>
      <c r="DV326">
        <v>0</v>
      </c>
      <c r="DW326">
        <v>0</v>
      </c>
      <c r="DX326">
        <v>12</v>
      </c>
      <c r="DY326">
        <v>1</v>
      </c>
      <c r="DZ326" t="s">
        <v>248</v>
      </c>
      <c r="EA326" t="s">
        <v>259</v>
      </c>
      <c r="EB326" t="s">
        <v>260</v>
      </c>
      <c r="EC326">
        <v>43126</v>
      </c>
      <c r="ED326">
        <v>0.375</v>
      </c>
      <c r="EE326">
        <v>0.4236111111111111</v>
      </c>
      <c r="EF326" t="s">
        <v>567</v>
      </c>
      <c r="EG326">
        <v>8.7930756950000006</v>
      </c>
      <c r="EH326">
        <v>77.381305859999998</v>
      </c>
      <c r="EJ326">
        <v>0</v>
      </c>
      <c r="EK326">
        <v>0</v>
      </c>
      <c r="EL326" t="s">
        <v>264</v>
      </c>
      <c r="EM326">
        <v>1</v>
      </c>
      <c r="EN326">
        <v>32.148639660000001</v>
      </c>
      <c r="EO326">
        <v>1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1</v>
      </c>
      <c r="EW326">
        <v>1</v>
      </c>
      <c r="EZ326">
        <v>0</v>
      </c>
      <c r="FA326">
        <v>0</v>
      </c>
      <c r="FB326">
        <v>0</v>
      </c>
      <c r="FC326">
        <v>0</v>
      </c>
      <c r="FG326">
        <v>0.12</v>
      </c>
      <c r="FH326">
        <v>3.857836759</v>
      </c>
      <c r="FI326">
        <v>28.290802899999999</v>
      </c>
      <c r="FJ326">
        <v>1</v>
      </c>
      <c r="FS326">
        <v>1</v>
      </c>
      <c r="GB326">
        <v>2</v>
      </c>
      <c r="GC326">
        <v>0.25</v>
      </c>
      <c r="GD326">
        <v>8.0371599150000002</v>
      </c>
      <c r="GE326">
        <v>17</v>
      </c>
      <c r="GF326">
        <v>5</v>
      </c>
      <c r="GG326">
        <v>5</v>
      </c>
      <c r="GI326">
        <v>3</v>
      </c>
      <c r="GK326">
        <v>0</v>
      </c>
      <c r="GL326">
        <v>0</v>
      </c>
      <c r="GM326">
        <v>1</v>
      </c>
      <c r="GN326">
        <v>0</v>
      </c>
      <c r="GO326">
        <v>0</v>
      </c>
      <c r="GP326">
        <v>0</v>
      </c>
      <c r="HG326">
        <v>1</v>
      </c>
      <c r="HH326">
        <v>1</v>
      </c>
      <c r="HN326">
        <v>1</v>
      </c>
      <c r="IR326">
        <v>1</v>
      </c>
      <c r="IT326">
        <v>229.77952139999999</v>
      </c>
      <c r="IU326">
        <v>1</v>
      </c>
      <c r="IV326">
        <v>4</v>
      </c>
      <c r="IW326">
        <v>0</v>
      </c>
      <c r="IX326">
        <v>1.52</v>
      </c>
      <c r="IY326">
        <v>65.34</v>
      </c>
      <c r="IZ326">
        <v>2</v>
      </c>
      <c r="JA326">
        <v>8</v>
      </c>
      <c r="JB326">
        <v>4.3519980000000002E-3</v>
      </c>
      <c r="JC326">
        <v>1.7407992000000001E-2</v>
      </c>
      <c r="JD326">
        <v>0</v>
      </c>
      <c r="JE326">
        <v>6.6150369999999998E-3</v>
      </c>
      <c r="JK326" t="s">
        <v>574</v>
      </c>
      <c r="JL326" t="s">
        <v>592</v>
      </c>
    </row>
    <row r="327" spans="1:272" x14ac:dyDescent="0.35">
      <c r="A327">
        <v>2018</v>
      </c>
      <c r="B327" t="s">
        <v>351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9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4</v>
      </c>
      <c r="O327">
        <v>0</v>
      </c>
      <c r="P327">
        <v>0</v>
      </c>
      <c r="Q327">
        <v>40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157</v>
      </c>
      <c r="AI327">
        <v>9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4</v>
      </c>
      <c r="AX327">
        <v>0</v>
      </c>
      <c r="AY327">
        <v>0</v>
      </c>
      <c r="AZ327">
        <v>0</v>
      </c>
      <c r="BA327">
        <v>0</v>
      </c>
      <c r="BB327">
        <v>134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4</v>
      </c>
      <c r="BI327">
        <v>1</v>
      </c>
      <c r="BJ327">
        <v>0</v>
      </c>
      <c r="BK327">
        <v>0</v>
      </c>
      <c r="BL327">
        <v>30</v>
      </c>
      <c r="BM327">
        <v>2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</v>
      </c>
      <c r="BZ327">
        <v>3</v>
      </c>
      <c r="CA327">
        <v>0</v>
      </c>
      <c r="CB327">
        <v>0</v>
      </c>
      <c r="CC327">
        <v>0</v>
      </c>
      <c r="CD327">
        <v>21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2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7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2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47</v>
      </c>
      <c r="DH327">
        <v>3</v>
      </c>
      <c r="DI327">
        <v>234</v>
      </c>
      <c r="DJ327">
        <v>2.2941176470588234</v>
      </c>
      <c r="DK327">
        <v>14</v>
      </c>
      <c r="DL327">
        <v>0</v>
      </c>
      <c r="DM327">
        <v>0</v>
      </c>
      <c r="DN327">
        <v>140</v>
      </c>
      <c r="DO327">
        <v>4</v>
      </c>
      <c r="DP327">
        <v>39</v>
      </c>
      <c r="DQ327">
        <v>6</v>
      </c>
      <c r="DR327">
        <v>50</v>
      </c>
      <c r="DS327">
        <v>3</v>
      </c>
      <c r="DT327">
        <v>3</v>
      </c>
      <c r="DU327">
        <v>1</v>
      </c>
      <c r="DV327">
        <v>0</v>
      </c>
      <c r="DW327">
        <v>0</v>
      </c>
      <c r="DX327">
        <v>0</v>
      </c>
      <c r="DY327">
        <v>0</v>
      </c>
      <c r="DZ327" t="s">
        <v>248</v>
      </c>
      <c r="EA327" t="s">
        <v>320</v>
      </c>
      <c r="EB327" t="s">
        <v>260</v>
      </c>
      <c r="EC327">
        <v>43127</v>
      </c>
      <c r="ED327">
        <v>0.3298611111111111</v>
      </c>
      <c r="EF327" t="s">
        <v>573</v>
      </c>
      <c r="EG327">
        <v>8.3713724670000005</v>
      </c>
      <c r="EH327">
        <v>77.596533649999998</v>
      </c>
      <c r="EI327">
        <v>10</v>
      </c>
      <c r="EJ327">
        <v>0</v>
      </c>
      <c r="EK327">
        <v>0</v>
      </c>
      <c r="EL327" t="s">
        <v>255</v>
      </c>
      <c r="EM327">
        <v>0.25</v>
      </c>
      <c r="EN327">
        <v>36.2611068</v>
      </c>
      <c r="EO327">
        <v>1</v>
      </c>
      <c r="EP327">
        <v>1</v>
      </c>
      <c r="EQ327">
        <v>0</v>
      </c>
      <c r="ER327">
        <v>1</v>
      </c>
      <c r="ES327">
        <v>0</v>
      </c>
      <c r="ET327">
        <v>0</v>
      </c>
      <c r="EU327">
        <v>0</v>
      </c>
      <c r="EV327">
        <v>3</v>
      </c>
      <c r="EW327">
        <v>1</v>
      </c>
      <c r="EX327">
        <v>1</v>
      </c>
      <c r="EY327">
        <v>0</v>
      </c>
      <c r="EZ327">
        <v>1</v>
      </c>
      <c r="FA327">
        <v>0</v>
      </c>
      <c r="FB327">
        <v>0</v>
      </c>
      <c r="FC327">
        <v>0</v>
      </c>
      <c r="FD327">
        <v>8</v>
      </c>
      <c r="FE327">
        <v>1</v>
      </c>
      <c r="FF327" t="s">
        <v>479</v>
      </c>
      <c r="FG327">
        <v>0.12</v>
      </c>
      <c r="FH327">
        <v>4.3513328160000002</v>
      </c>
      <c r="FI327">
        <v>31.909773980000001</v>
      </c>
      <c r="FJ327">
        <v>1</v>
      </c>
      <c r="GB327">
        <v>1</v>
      </c>
      <c r="GC327">
        <v>0.12</v>
      </c>
      <c r="GD327">
        <v>4.3513328160000002</v>
      </c>
      <c r="GK327">
        <v>1</v>
      </c>
      <c r="GL327">
        <v>0</v>
      </c>
      <c r="GM327">
        <v>1</v>
      </c>
      <c r="GN327">
        <v>0</v>
      </c>
      <c r="GO327">
        <v>0.25</v>
      </c>
      <c r="GP327">
        <v>0.5</v>
      </c>
      <c r="HC327">
        <v>0</v>
      </c>
      <c r="HD327">
        <v>0</v>
      </c>
      <c r="HE327">
        <v>0</v>
      </c>
      <c r="HG327">
        <v>0</v>
      </c>
      <c r="HH327">
        <v>3</v>
      </c>
      <c r="HN327">
        <v>1</v>
      </c>
      <c r="HT327">
        <v>1</v>
      </c>
      <c r="IL327">
        <v>1</v>
      </c>
      <c r="IR327">
        <v>3</v>
      </c>
      <c r="IT327">
        <v>521.45346199999994</v>
      </c>
      <c r="IU327">
        <v>1</v>
      </c>
      <c r="IV327">
        <v>5</v>
      </c>
      <c r="IW327">
        <v>0</v>
      </c>
      <c r="IX327">
        <v>4.2699999999999996</v>
      </c>
      <c r="IY327">
        <v>25.71</v>
      </c>
      <c r="JB327">
        <v>1.917717E-3</v>
      </c>
      <c r="JC327">
        <v>9.5885829999999995E-3</v>
      </c>
      <c r="JD327">
        <v>0</v>
      </c>
      <c r="JE327">
        <v>8.1886500000000004E-3</v>
      </c>
      <c r="JK327" t="s">
        <v>574</v>
      </c>
      <c r="JL327" t="s">
        <v>583</v>
      </c>
    </row>
    <row r="328" spans="1:272" x14ac:dyDescent="0.35">
      <c r="A328">
        <v>2018</v>
      </c>
      <c r="B328" t="s">
        <v>422</v>
      </c>
      <c r="C328">
        <v>2</v>
      </c>
      <c r="D328">
        <v>0</v>
      </c>
      <c r="E328">
        <v>0</v>
      </c>
      <c r="F328">
        <v>52</v>
      </c>
      <c r="G328">
        <v>0</v>
      </c>
      <c r="H328">
        <v>0</v>
      </c>
      <c r="I328">
        <v>0</v>
      </c>
      <c r="J328">
        <v>0</v>
      </c>
      <c r="K328">
        <v>31</v>
      </c>
      <c r="L328">
        <v>0</v>
      </c>
      <c r="M328">
        <v>0</v>
      </c>
      <c r="N328">
        <v>2</v>
      </c>
      <c r="O328">
        <v>3</v>
      </c>
      <c r="P328">
        <v>0</v>
      </c>
      <c r="Q328">
        <v>90</v>
      </c>
      <c r="R328">
        <v>0</v>
      </c>
      <c r="S328">
        <v>6</v>
      </c>
      <c r="T328">
        <v>85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98</v>
      </c>
      <c r="AE328">
        <v>13</v>
      </c>
      <c r="AF328">
        <v>0</v>
      </c>
      <c r="AG328">
        <v>348</v>
      </c>
      <c r="AH328">
        <v>365</v>
      </c>
      <c r="AI328">
        <v>14</v>
      </c>
      <c r="AJ328">
        <v>0</v>
      </c>
      <c r="AK328">
        <v>76</v>
      </c>
      <c r="AL328">
        <v>10</v>
      </c>
      <c r="AM328">
        <v>0</v>
      </c>
      <c r="AN328">
        <v>0</v>
      </c>
      <c r="AO328">
        <v>0</v>
      </c>
      <c r="AP328">
        <v>0</v>
      </c>
      <c r="AQ328">
        <v>2</v>
      </c>
      <c r="AR328">
        <v>0</v>
      </c>
      <c r="AS328">
        <v>0</v>
      </c>
      <c r="AT328">
        <v>12</v>
      </c>
      <c r="AU328">
        <v>15</v>
      </c>
      <c r="AV328">
        <v>0</v>
      </c>
      <c r="AW328">
        <v>3</v>
      </c>
      <c r="AX328">
        <v>0</v>
      </c>
      <c r="AY328">
        <v>0</v>
      </c>
      <c r="AZ328">
        <v>266</v>
      </c>
      <c r="BA328">
        <v>251</v>
      </c>
      <c r="BB328">
        <v>10</v>
      </c>
      <c r="BC328">
        <v>0</v>
      </c>
      <c r="BD328">
        <v>0</v>
      </c>
      <c r="BE328">
        <v>0</v>
      </c>
      <c r="BF328">
        <v>0</v>
      </c>
      <c r="BG328">
        <v>2</v>
      </c>
      <c r="BH328">
        <v>0</v>
      </c>
      <c r="BI328">
        <v>8</v>
      </c>
      <c r="BJ328">
        <v>564</v>
      </c>
      <c r="BK328">
        <v>8</v>
      </c>
      <c r="BL328">
        <v>1123</v>
      </c>
      <c r="BM328">
        <v>9</v>
      </c>
      <c r="BN328">
        <v>0</v>
      </c>
      <c r="BO328">
        <v>0</v>
      </c>
      <c r="BP328">
        <v>0</v>
      </c>
      <c r="BQ328">
        <v>3</v>
      </c>
      <c r="BR328">
        <v>16</v>
      </c>
      <c r="BS328">
        <v>0</v>
      </c>
      <c r="BT328">
        <v>0</v>
      </c>
      <c r="BU328">
        <v>630</v>
      </c>
      <c r="BV328">
        <v>3</v>
      </c>
      <c r="BW328">
        <v>3</v>
      </c>
      <c r="BX328">
        <v>19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10</v>
      </c>
      <c r="CE328">
        <v>30</v>
      </c>
      <c r="CF328">
        <v>0</v>
      </c>
      <c r="CG328">
        <v>0</v>
      </c>
      <c r="CH328">
        <v>260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11</v>
      </c>
      <c r="CV328">
        <v>0</v>
      </c>
      <c r="CW328">
        <v>0</v>
      </c>
      <c r="CX328">
        <v>0</v>
      </c>
      <c r="CY328">
        <v>0</v>
      </c>
      <c r="CZ328">
        <v>2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193</v>
      </c>
      <c r="DH328">
        <v>6</v>
      </c>
      <c r="DI328">
        <v>2311</v>
      </c>
      <c r="DJ328">
        <v>22.656862745098039</v>
      </c>
      <c r="DK328">
        <v>32</v>
      </c>
      <c r="DL328">
        <v>40</v>
      </c>
      <c r="DM328">
        <v>4</v>
      </c>
      <c r="DN328">
        <v>623</v>
      </c>
      <c r="DO328">
        <v>10</v>
      </c>
      <c r="DP328">
        <v>160</v>
      </c>
      <c r="DQ328">
        <v>7</v>
      </c>
      <c r="DR328">
        <v>90</v>
      </c>
      <c r="DS328">
        <v>1</v>
      </c>
      <c r="DT328">
        <v>311</v>
      </c>
      <c r="DU328">
        <v>5</v>
      </c>
      <c r="DV328">
        <v>52</v>
      </c>
      <c r="DW328">
        <v>1</v>
      </c>
      <c r="DX328">
        <v>775</v>
      </c>
      <c r="DY328">
        <v>4</v>
      </c>
      <c r="DZ328" t="s">
        <v>248</v>
      </c>
      <c r="EA328" t="s">
        <v>368</v>
      </c>
      <c r="EB328" t="s">
        <v>250</v>
      </c>
      <c r="EC328">
        <v>43127</v>
      </c>
      <c r="ED328">
        <v>0.30208333333333331</v>
      </c>
      <c r="EE328">
        <v>0.40625</v>
      </c>
      <c r="EF328" t="s">
        <v>569</v>
      </c>
      <c r="EG328">
        <v>8.6151970060000007</v>
      </c>
      <c r="EH328">
        <v>77.88802244</v>
      </c>
      <c r="EI328" t="s">
        <v>605</v>
      </c>
      <c r="EJ328">
        <v>0</v>
      </c>
      <c r="EK328">
        <v>0</v>
      </c>
      <c r="EL328" t="s">
        <v>264</v>
      </c>
      <c r="EM328">
        <v>0.75</v>
      </c>
      <c r="EN328">
        <v>140.38927799999999</v>
      </c>
      <c r="EO328">
        <v>1</v>
      </c>
      <c r="EP328">
        <v>1</v>
      </c>
      <c r="EQ328">
        <v>1</v>
      </c>
      <c r="ER328">
        <v>1</v>
      </c>
      <c r="ES328">
        <v>0</v>
      </c>
      <c r="ET328">
        <v>0</v>
      </c>
      <c r="EU328">
        <v>0</v>
      </c>
      <c r="EV328">
        <v>4</v>
      </c>
      <c r="EW328">
        <v>1</v>
      </c>
      <c r="EX328">
        <v>1</v>
      </c>
      <c r="EY328">
        <v>1</v>
      </c>
      <c r="EZ328">
        <v>1</v>
      </c>
      <c r="FA328">
        <v>0</v>
      </c>
      <c r="FB328">
        <v>0</v>
      </c>
      <c r="FC328">
        <v>0</v>
      </c>
      <c r="FD328">
        <v>18</v>
      </c>
      <c r="FE328">
        <v>1</v>
      </c>
      <c r="FF328">
        <v>0</v>
      </c>
      <c r="FG328">
        <v>0.5</v>
      </c>
      <c r="FH328">
        <v>70.194638999999995</v>
      </c>
      <c r="FI328">
        <v>70.194638999999995</v>
      </c>
      <c r="FJ328">
        <v>1</v>
      </c>
      <c r="FL328">
        <v>1</v>
      </c>
      <c r="FM328">
        <v>1</v>
      </c>
      <c r="FO328">
        <v>1</v>
      </c>
      <c r="GB328">
        <v>4</v>
      </c>
      <c r="GC328">
        <v>0.12</v>
      </c>
      <c r="GD328">
        <v>16.846713359999999</v>
      </c>
      <c r="GE328">
        <v>5</v>
      </c>
      <c r="GF328">
        <v>6</v>
      </c>
      <c r="GG328">
        <v>2</v>
      </c>
      <c r="GI328">
        <v>3</v>
      </c>
      <c r="GK328">
        <v>1</v>
      </c>
      <c r="GL328">
        <v>1</v>
      </c>
      <c r="GM328">
        <v>1</v>
      </c>
      <c r="GN328">
        <v>0</v>
      </c>
      <c r="GO328">
        <v>0</v>
      </c>
      <c r="GP328">
        <v>0</v>
      </c>
      <c r="HC328">
        <v>0</v>
      </c>
      <c r="HD328">
        <v>0</v>
      </c>
      <c r="HE328">
        <v>0</v>
      </c>
      <c r="HG328">
        <v>0</v>
      </c>
      <c r="HH328">
        <v>4</v>
      </c>
      <c r="HI328">
        <v>1</v>
      </c>
      <c r="HM328">
        <v>1</v>
      </c>
      <c r="HN328">
        <v>1</v>
      </c>
      <c r="HR328">
        <v>1</v>
      </c>
      <c r="IR328">
        <v>4</v>
      </c>
      <c r="IT328">
        <v>423.36024190000001</v>
      </c>
      <c r="IU328">
        <v>1</v>
      </c>
      <c r="IV328">
        <v>3</v>
      </c>
      <c r="IW328">
        <v>0</v>
      </c>
      <c r="IX328">
        <v>0</v>
      </c>
      <c r="IY328">
        <v>26.77</v>
      </c>
      <c r="JB328">
        <v>2.3620550000000001E-3</v>
      </c>
      <c r="JC328">
        <v>7.0861639999999998E-3</v>
      </c>
      <c r="JD328">
        <v>0</v>
      </c>
      <c r="JE328">
        <v>0</v>
      </c>
      <c r="JK328" t="s">
        <v>571</v>
      </c>
      <c r="JL328" t="s">
        <v>583</v>
      </c>
    </row>
    <row r="329" spans="1:272" x14ac:dyDescent="0.35">
      <c r="A329">
        <v>2018</v>
      </c>
      <c r="B329" t="s">
        <v>476</v>
      </c>
      <c r="C329">
        <v>0</v>
      </c>
      <c r="D329">
        <v>0</v>
      </c>
      <c r="E329">
        <v>6</v>
      </c>
      <c r="F329">
        <v>0</v>
      </c>
      <c r="G329">
        <v>0</v>
      </c>
      <c r="H329">
        <v>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131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40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19</v>
      </c>
      <c r="AI329">
        <v>2</v>
      </c>
      <c r="AJ329">
        <v>0</v>
      </c>
      <c r="AK329">
        <v>0</v>
      </c>
      <c r="AL329">
        <v>29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2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8</v>
      </c>
      <c r="BK329">
        <v>0</v>
      </c>
      <c r="BL329">
        <v>21</v>
      </c>
      <c r="BM329">
        <v>3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46</v>
      </c>
      <c r="BV329">
        <v>2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160</v>
      </c>
      <c r="DH329">
        <v>2</v>
      </c>
      <c r="DI329">
        <v>246</v>
      </c>
      <c r="DJ329">
        <v>2.4117647058823528</v>
      </c>
      <c r="DK329">
        <v>9</v>
      </c>
      <c r="DL329">
        <v>0</v>
      </c>
      <c r="DM329">
        <v>0</v>
      </c>
      <c r="DN329">
        <v>67</v>
      </c>
      <c r="DO329">
        <v>4</v>
      </c>
      <c r="DP329">
        <v>40</v>
      </c>
      <c r="DQ329">
        <v>2</v>
      </c>
      <c r="DR329">
        <v>139</v>
      </c>
      <c r="DS329">
        <v>3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 t="s">
        <v>248</v>
      </c>
      <c r="EA329" t="s">
        <v>262</v>
      </c>
      <c r="EB329" t="s">
        <v>260</v>
      </c>
      <c r="EC329">
        <v>43127</v>
      </c>
      <c r="EF329" t="s">
        <v>587</v>
      </c>
      <c r="EG329">
        <v>8.4086824310000008</v>
      </c>
      <c r="EH329">
        <v>77.822907529999995</v>
      </c>
      <c r="EI329">
        <v>10</v>
      </c>
      <c r="EJ329">
        <v>0</v>
      </c>
      <c r="EK329">
        <v>1</v>
      </c>
      <c r="EL329" t="s">
        <v>255</v>
      </c>
      <c r="EM329">
        <v>0.12</v>
      </c>
      <c r="EN329">
        <v>5.183231374</v>
      </c>
      <c r="EO329">
        <v>1</v>
      </c>
      <c r="EP329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2</v>
      </c>
      <c r="EW329">
        <v>1</v>
      </c>
      <c r="EZ329">
        <v>1</v>
      </c>
      <c r="FA329">
        <v>0</v>
      </c>
      <c r="FB329">
        <v>0</v>
      </c>
      <c r="FG329">
        <v>0.12</v>
      </c>
      <c r="FH329">
        <v>0.62198776499999997</v>
      </c>
      <c r="FI329">
        <v>4.5612436089999999</v>
      </c>
      <c r="GC329">
        <v>0</v>
      </c>
      <c r="GD329">
        <v>0</v>
      </c>
      <c r="GK329">
        <v>1</v>
      </c>
      <c r="GL329">
        <v>0</v>
      </c>
      <c r="GM329">
        <v>1</v>
      </c>
      <c r="GN329">
        <v>0</v>
      </c>
      <c r="GO329">
        <v>1</v>
      </c>
      <c r="GP329">
        <v>0.5</v>
      </c>
      <c r="HG329">
        <v>2</v>
      </c>
      <c r="HH329">
        <v>1</v>
      </c>
      <c r="HK329">
        <v>1</v>
      </c>
      <c r="HM329">
        <v>1</v>
      </c>
      <c r="HP329">
        <v>1</v>
      </c>
      <c r="IR329">
        <v>3</v>
      </c>
      <c r="IT329">
        <v>217.71062230000001</v>
      </c>
      <c r="IU329">
        <v>0</v>
      </c>
      <c r="IV329">
        <v>2</v>
      </c>
      <c r="IW329">
        <v>0</v>
      </c>
      <c r="IX329">
        <v>0</v>
      </c>
      <c r="IY329">
        <v>16.91</v>
      </c>
      <c r="JB329">
        <v>0</v>
      </c>
      <c r="JC329">
        <v>9.1865060000000005E-3</v>
      </c>
      <c r="JD329">
        <v>0</v>
      </c>
      <c r="JE329">
        <v>0</v>
      </c>
      <c r="JK329">
        <v>0</v>
      </c>
      <c r="JL329" t="s">
        <v>583</v>
      </c>
    </row>
    <row r="330" spans="1:272" x14ac:dyDescent="0.35">
      <c r="A330">
        <v>2018</v>
      </c>
      <c r="B330" t="s">
        <v>356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386</v>
      </c>
      <c r="AI330">
        <v>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100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250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29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7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386</v>
      </c>
      <c r="DJ330">
        <v>3.784313725490196</v>
      </c>
      <c r="DK330">
        <v>3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379</v>
      </c>
      <c r="DU330">
        <v>3</v>
      </c>
      <c r="DV330">
        <v>0</v>
      </c>
      <c r="DW330">
        <v>0</v>
      </c>
      <c r="DX330">
        <v>0</v>
      </c>
      <c r="DY330">
        <v>0</v>
      </c>
      <c r="DZ330" t="s">
        <v>248</v>
      </c>
      <c r="EA330" t="s">
        <v>262</v>
      </c>
      <c r="EB330" t="s">
        <v>260</v>
      </c>
      <c r="EC330">
        <v>43127</v>
      </c>
      <c r="ED330">
        <v>0.45833333333333331</v>
      </c>
      <c r="EF330" t="s">
        <v>587</v>
      </c>
      <c r="EG330">
        <v>8.4155742339999993</v>
      </c>
      <c r="EH330">
        <v>77.772833500000004</v>
      </c>
      <c r="EJ330">
        <v>0</v>
      </c>
      <c r="EK330">
        <v>1</v>
      </c>
      <c r="EL330" t="s">
        <v>255</v>
      </c>
      <c r="EM330">
        <v>1</v>
      </c>
      <c r="EN330">
        <v>432.59280000000001</v>
      </c>
      <c r="EO330">
        <v>0</v>
      </c>
      <c r="EP330">
        <v>0</v>
      </c>
      <c r="EQ330">
        <v>1</v>
      </c>
      <c r="ER330">
        <v>0</v>
      </c>
      <c r="ES330">
        <v>0</v>
      </c>
      <c r="ET330">
        <v>0</v>
      </c>
      <c r="EU330">
        <v>0</v>
      </c>
      <c r="EV330">
        <v>1</v>
      </c>
      <c r="EW330">
        <v>1</v>
      </c>
      <c r="EZ330">
        <v>1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432.59280000000001</v>
      </c>
      <c r="GK330">
        <v>1</v>
      </c>
      <c r="GL330">
        <v>0</v>
      </c>
      <c r="GM330">
        <v>1</v>
      </c>
      <c r="GN330">
        <v>0</v>
      </c>
      <c r="GO330">
        <v>1</v>
      </c>
      <c r="GP330">
        <v>0.5</v>
      </c>
      <c r="HC330">
        <v>1</v>
      </c>
      <c r="HD330">
        <v>0</v>
      </c>
      <c r="HE330">
        <v>0</v>
      </c>
      <c r="HG330">
        <v>1</v>
      </c>
      <c r="HH330">
        <v>1</v>
      </c>
      <c r="HK330">
        <v>1</v>
      </c>
      <c r="HM330">
        <v>1</v>
      </c>
      <c r="IR330">
        <v>2</v>
      </c>
      <c r="IT330">
        <v>642.91066420000004</v>
      </c>
      <c r="IU330">
        <v>1</v>
      </c>
      <c r="IV330">
        <v>2</v>
      </c>
      <c r="IW330">
        <v>0</v>
      </c>
      <c r="IX330">
        <v>6.71</v>
      </c>
      <c r="IY330">
        <v>21.8</v>
      </c>
      <c r="JB330">
        <v>1.5554259999999999E-3</v>
      </c>
      <c r="JC330">
        <v>3.1108519999999999E-3</v>
      </c>
      <c r="JD330">
        <v>0</v>
      </c>
      <c r="JE330">
        <v>1.0436908999999999E-2</v>
      </c>
      <c r="JK330" t="s">
        <v>574</v>
      </c>
      <c r="JL330" t="s">
        <v>575</v>
      </c>
    </row>
    <row r="331" spans="1:272" x14ac:dyDescent="0.35">
      <c r="A331">
        <v>2018</v>
      </c>
      <c r="B331" t="s">
        <v>477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122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4</v>
      </c>
      <c r="AF331">
        <v>0</v>
      </c>
      <c r="AG331">
        <v>0</v>
      </c>
      <c r="AH331">
        <v>47</v>
      </c>
      <c r="AI331">
        <v>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5</v>
      </c>
      <c r="BB331">
        <v>8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3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28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122</v>
      </c>
      <c r="DH331">
        <v>1</v>
      </c>
      <c r="DI331">
        <v>172</v>
      </c>
      <c r="DJ331">
        <v>1.6862745098039216</v>
      </c>
      <c r="DK331">
        <v>7</v>
      </c>
      <c r="DL331">
        <v>0</v>
      </c>
      <c r="DM331">
        <v>0</v>
      </c>
      <c r="DN331">
        <v>38</v>
      </c>
      <c r="DO331">
        <v>3</v>
      </c>
      <c r="DP331">
        <v>0</v>
      </c>
      <c r="DQ331">
        <v>0</v>
      </c>
      <c r="DR331">
        <v>125</v>
      </c>
      <c r="DS331">
        <v>2</v>
      </c>
      <c r="DT331">
        <v>9</v>
      </c>
      <c r="DU331">
        <v>2</v>
      </c>
      <c r="DV331">
        <v>0</v>
      </c>
      <c r="DW331">
        <v>0</v>
      </c>
      <c r="DX331">
        <v>0</v>
      </c>
      <c r="DY331">
        <v>0</v>
      </c>
      <c r="DZ331" t="s">
        <v>248</v>
      </c>
      <c r="EA331" t="s">
        <v>325</v>
      </c>
      <c r="EB331" t="s">
        <v>260</v>
      </c>
      <c r="EC331">
        <v>43127</v>
      </c>
      <c r="EG331">
        <v>8.3755261339999993</v>
      </c>
      <c r="EH331">
        <v>77.734579210000007</v>
      </c>
      <c r="EI331">
        <v>23</v>
      </c>
      <c r="EJ331">
        <v>0</v>
      </c>
      <c r="EK331">
        <v>0</v>
      </c>
      <c r="EL331" t="s">
        <v>255</v>
      </c>
      <c r="EM331">
        <v>0.25</v>
      </c>
      <c r="EN331">
        <v>14.39566988</v>
      </c>
      <c r="EO331">
        <v>1</v>
      </c>
      <c r="EP331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2</v>
      </c>
      <c r="EW331">
        <v>1</v>
      </c>
      <c r="EZ331">
        <v>0</v>
      </c>
      <c r="FA331">
        <v>0</v>
      </c>
      <c r="FB331">
        <v>0</v>
      </c>
      <c r="FC331">
        <v>0</v>
      </c>
      <c r="FD331">
        <v>0</v>
      </c>
      <c r="FG331">
        <v>0</v>
      </c>
      <c r="FH331">
        <v>0</v>
      </c>
      <c r="FI331">
        <v>14.39566988</v>
      </c>
      <c r="GC331">
        <v>0</v>
      </c>
      <c r="GD331">
        <v>0</v>
      </c>
      <c r="GK331">
        <v>1</v>
      </c>
      <c r="GL331">
        <v>0</v>
      </c>
      <c r="GM331">
        <v>0</v>
      </c>
      <c r="GN331">
        <v>0</v>
      </c>
      <c r="GO331">
        <v>1</v>
      </c>
      <c r="GP331">
        <v>0.5</v>
      </c>
      <c r="HG331">
        <v>3</v>
      </c>
      <c r="HH331">
        <v>0</v>
      </c>
      <c r="HM331">
        <v>1</v>
      </c>
      <c r="IR331">
        <v>1</v>
      </c>
      <c r="IT331">
        <v>292.95838709999998</v>
      </c>
      <c r="IU331">
        <v>2</v>
      </c>
      <c r="IV331">
        <v>1</v>
      </c>
      <c r="IW331">
        <v>0</v>
      </c>
      <c r="IX331">
        <v>0</v>
      </c>
      <c r="IY331">
        <v>17.12</v>
      </c>
      <c r="JB331">
        <v>6.8269079999999996E-3</v>
      </c>
      <c r="JC331">
        <v>3.4134539999999998E-3</v>
      </c>
      <c r="JD331">
        <v>0</v>
      </c>
      <c r="JE331">
        <v>0</v>
      </c>
      <c r="JK331">
        <v>0</v>
      </c>
      <c r="JL331">
        <v>0</v>
      </c>
    </row>
    <row r="332" spans="1:272" x14ac:dyDescent="0.35">
      <c r="A332">
        <v>2019</v>
      </c>
      <c r="B332" t="s">
        <v>423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5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61</v>
      </c>
      <c r="AI332">
        <v>9</v>
      </c>
      <c r="AJ332">
        <v>0</v>
      </c>
      <c r="AK332">
        <v>0</v>
      </c>
      <c r="AL332">
        <v>2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3</v>
      </c>
      <c r="BB332">
        <v>6</v>
      </c>
      <c r="BC332">
        <v>2</v>
      </c>
      <c r="BD332">
        <v>0</v>
      </c>
      <c r="BE332">
        <v>0</v>
      </c>
      <c r="BF332">
        <v>0</v>
      </c>
      <c r="BG332">
        <v>16</v>
      </c>
      <c r="BH332">
        <v>0</v>
      </c>
      <c r="BI332">
        <v>2</v>
      </c>
      <c r="BJ332">
        <v>4</v>
      </c>
      <c r="BK332">
        <v>0</v>
      </c>
      <c r="BL332">
        <v>5</v>
      </c>
      <c r="BM332">
        <v>2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2</v>
      </c>
      <c r="BX332">
        <v>0</v>
      </c>
      <c r="BY332">
        <v>5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26</v>
      </c>
      <c r="CJ332">
        <v>0</v>
      </c>
      <c r="CK332">
        <v>0</v>
      </c>
      <c r="CL332">
        <v>0</v>
      </c>
      <c r="CM332">
        <v>9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2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24</v>
      </c>
      <c r="DH332">
        <v>5</v>
      </c>
      <c r="DI332">
        <v>90</v>
      </c>
      <c r="DJ332">
        <v>0.88235294117647056</v>
      </c>
      <c r="DK332">
        <v>16</v>
      </c>
      <c r="DL332">
        <v>0</v>
      </c>
      <c r="DM332">
        <v>0</v>
      </c>
      <c r="DN332">
        <v>21</v>
      </c>
      <c r="DO332">
        <v>6</v>
      </c>
      <c r="DP332">
        <v>6</v>
      </c>
      <c r="DQ332">
        <v>4</v>
      </c>
      <c r="DR332">
        <v>5</v>
      </c>
      <c r="DS332">
        <v>1</v>
      </c>
      <c r="DT332">
        <v>22</v>
      </c>
      <c r="DU332">
        <v>4</v>
      </c>
      <c r="DV332">
        <v>1</v>
      </c>
      <c r="DW332">
        <v>1</v>
      </c>
      <c r="DX332">
        <v>0</v>
      </c>
      <c r="DY332">
        <v>0</v>
      </c>
      <c r="DZ332" t="s">
        <v>248</v>
      </c>
      <c r="EA332" t="s">
        <v>292</v>
      </c>
      <c r="EB332" t="s">
        <v>260</v>
      </c>
      <c r="EC332">
        <v>43491</v>
      </c>
      <c r="ED332">
        <v>0.50694444444444442</v>
      </c>
      <c r="EE332">
        <v>0.53055555555555556</v>
      </c>
      <c r="EF332" t="s">
        <v>489</v>
      </c>
      <c r="EG332">
        <v>8.7573975140000009</v>
      </c>
      <c r="EH332">
        <v>77.445724290000001</v>
      </c>
      <c r="EJ332">
        <v>0</v>
      </c>
      <c r="EL332" t="s">
        <v>264</v>
      </c>
      <c r="EM332">
        <v>1</v>
      </c>
      <c r="EN332">
        <v>85.682280500000005</v>
      </c>
      <c r="EO332">
        <v>1</v>
      </c>
      <c r="EP332">
        <v>1</v>
      </c>
      <c r="EQ332">
        <v>0</v>
      </c>
      <c r="ER332">
        <v>1</v>
      </c>
      <c r="ES332">
        <v>0</v>
      </c>
      <c r="ET332">
        <v>0</v>
      </c>
      <c r="EU332">
        <v>0</v>
      </c>
      <c r="EV332">
        <v>3</v>
      </c>
      <c r="EW332">
        <v>1</v>
      </c>
      <c r="EZ332">
        <v>1</v>
      </c>
      <c r="FA332">
        <v>0</v>
      </c>
      <c r="FB332">
        <v>0</v>
      </c>
      <c r="FC332">
        <v>0</v>
      </c>
      <c r="FF332">
        <v>0</v>
      </c>
      <c r="FG332">
        <v>0.25</v>
      </c>
      <c r="FH332">
        <v>21.420570130000002</v>
      </c>
      <c r="FI332">
        <v>64.261710379999997</v>
      </c>
      <c r="FQ332">
        <v>1</v>
      </c>
      <c r="GB332">
        <v>1</v>
      </c>
      <c r="GC332">
        <v>0</v>
      </c>
      <c r="GD332">
        <v>0</v>
      </c>
      <c r="GE332">
        <v>1</v>
      </c>
      <c r="GG332">
        <v>2</v>
      </c>
      <c r="GI332">
        <v>2</v>
      </c>
      <c r="GK332">
        <v>0</v>
      </c>
      <c r="GL332">
        <v>1</v>
      </c>
      <c r="GM332">
        <v>0</v>
      </c>
      <c r="HC332">
        <v>0</v>
      </c>
      <c r="HD332">
        <v>0</v>
      </c>
      <c r="HE332">
        <v>0</v>
      </c>
      <c r="HG332">
        <v>0</v>
      </c>
      <c r="HH332">
        <v>1</v>
      </c>
      <c r="HM332">
        <v>1</v>
      </c>
      <c r="HN332">
        <v>1</v>
      </c>
      <c r="HT332">
        <v>1</v>
      </c>
      <c r="HZ332">
        <v>1</v>
      </c>
      <c r="IR332">
        <v>2</v>
      </c>
      <c r="IT332">
        <v>268.01369019999998</v>
      </c>
      <c r="IU332">
        <v>2</v>
      </c>
      <c r="IV332">
        <v>1</v>
      </c>
      <c r="IW332">
        <v>0</v>
      </c>
      <c r="IX332">
        <v>0.81</v>
      </c>
      <c r="IY332">
        <v>64.95</v>
      </c>
      <c r="IZ332">
        <v>8</v>
      </c>
      <c r="JA332">
        <v>4</v>
      </c>
      <c r="JB332">
        <v>7.4623049999999998E-3</v>
      </c>
      <c r="JC332">
        <v>3.7311530000000001E-3</v>
      </c>
      <c r="JD332">
        <v>0</v>
      </c>
      <c r="JE332">
        <v>3.0222339999999999E-3</v>
      </c>
      <c r="JK332">
        <v>1</v>
      </c>
    </row>
    <row r="333" spans="1:272" x14ac:dyDescent="0.35">
      <c r="A333">
        <v>2019</v>
      </c>
      <c r="B333" t="s">
        <v>425</v>
      </c>
      <c r="C333">
        <v>0</v>
      </c>
      <c r="D333">
        <v>0</v>
      </c>
      <c r="E333">
        <v>0</v>
      </c>
      <c r="F333">
        <v>177</v>
      </c>
      <c r="G333">
        <v>0</v>
      </c>
      <c r="H333">
        <v>0</v>
      </c>
      <c r="I333">
        <v>0</v>
      </c>
      <c r="J333">
        <v>56</v>
      </c>
      <c r="K333">
        <v>0</v>
      </c>
      <c r="L333">
        <v>15</v>
      </c>
      <c r="M333">
        <v>0</v>
      </c>
      <c r="N333">
        <v>1</v>
      </c>
      <c r="O333">
        <v>0</v>
      </c>
      <c r="P333">
        <v>0</v>
      </c>
      <c r="Q333">
        <v>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88</v>
      </c>
      <c r="AI333">
        <v>7</v>
      </c>
      <c r="AJ333">
        <v>0</v>
      </c>
      <c r="AK333">
        <v>0</v>
      </c>
      <c r="AL333">
        <v>2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24</v>
      </c>
      <c r="BC333">
        <v>0</v>
      </c>
      <c r="BD333">
        <v>0</v>
      </c>
      <c r="BE333">
        <v>0</v>
      </c>
      <c r="BF333">
        <v>0</v>
      </c>
      <c r="BG333">
        <v>2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3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2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2</v>
      </c>
      <c r="CN333">
        <v>2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203</v>
      </c>
      <c r="DH333">
        <v>6</v>
      </c>
      <c r="DI333">
        <v>291</v>
      </c>
      <c r="DJ333">
        <v>2.8529411764705883</v>
      </c>
      <c r="DK333">
        <v>13</v>
      </c>
      <c r="DL333">
        <v>0</v>
      </c>
      <c r="DM333">
        <v>0</v>
      </c>
      <c r="DN333">
        <v>42</v>
      </c>
      <c r="DO333">
        <v>3</v>
      </c>
      <c r="DP333">
        <v>60</v>
      </c>
      <c r="DQ333">
        <v>4</v>
      </c>
      <c r="DR333">
        <v>5</v>
      </c>
      <c r="DS333">
        <v>3</v>
      </c>
      <c r="DT333">
        <v>3</v>
      </c>
      <c r="DU333">
        <v>2</v>
      </c>
      <c r="DV333">
        <v>177</v>
      </c>
      <c r="DW333">
        <v>1</v>
      </c>
      <c r="DX333">
        <v>0</v>
      </c>
      <c r="DY333">
        <v>0</v>
      </c>
      <c r="DZ333" t="s">
        <v>248</v>
      </c>
      <c r="EA333" t="s">
        <v>307</v>
      </c>
      <c r="EB333" t="s">
        <v>250</v>
      </c>
      <c r="EC333">
        <v>43491</v>
      </c>
      <c r="ED333">
        <v>0.64930555555555558</v>
      </c>
      <c r="EE333">
        <v>0.67013888888888884</v>
      </c>
      <c r="EF333" t="s">
        <v>489</v>
      </c>
      <c r="EG333">
        <v>8.7343827520000001</v>
      </c>
      <c r="EH333">
        <v>77.540868230000001</v>
      </c>
      <c r="EL333" t="s">
        <v>264</v>
      </c>
      <c r="EM333">
        <v>0.75</v>
      </c>
      <c r="EN333">
        <v>78.913742029999995</v>
      </c>
      <c r="EO333">
        <v>1</v>
      </c>
      <c r="EP333">
        <v>1</v>
      </c>
      <c r="EQ333">
        <v>1</v>
      </c>
      <c r="ER333">
        <v>0</v>
      </c>
      <c r="ES333">
        <v>0</v>
      </c>
      <c r="ET333">
        <v>0</v>
      </c>
      <c r="EU333">
        <v>0</v>
      </c>
      <c r="EV333">
        <v>3</v>
      </c>
      <c r="EW333">
        <v>1</v>
      </c>
      <c r="EZ333">
        <v>0</v>
      </c>
      <c r="FA333">
        <v>0</v>
      </c>
      <c r="FB333">
        <v>0</v>
      </c>
      <c r="FC333">
        <v>0</v>
      </c>
      <c r="FF333">
        <v>0</v>
      </c>
      <c r="FG333">
        <v>0.5</v>
      </c>
      <c r="FH333">
        <v>39.45687101</v>
      </c>
      <c r="FI333">
        <v>39.45687101</v>
      </c>
      <c r="FJ333">
        <v>1</v>
      </c>
      <c r="FO333">
        <v>1</v>
      </c>
      <c r="GB333">
        <v>2</v>
      </c>
      <c r="GC333">
        <v>0.25</v>
      </c>
      <c r="GD333">
        <v>19.728435510000001</v>
      </c>
      <c r="GK333">
        <v>0</v>
      </c>
      <c r="HC333">
        <v>0</v>
      </c>
      <c r="HD333">
        <v>0</v>
      </c>
      <c r="HE333">
        <v>0</v>
      </c>
      <c r="HG333">
        <v>0</v>
      </c>
      <c r="HH333">
        <v>0</v>
      </c>
      <c r="HI333">
        <v>1</v>
      </c>
      <c r="HO333">
        <v>1</v>
      </c>
      <c r="HY333">
        <v>1</v>
      </c>
      <c r="IR333">
        <v>1</v>
      </c>
      <c r="IT333">
        <v>367.4285769</v>
      </c>
      <c r="IU333">
        <v>1</v>
      </c>
      <c r="IV333">
        <v>2</v>
      </c>
      <c r="IW333">
        <v>0</v>
      </c>
      <c r="IX333">
        <v>1.89</v>
      </c>
      <c r="IY333">
        <v>63.2</v>
      </c>
      <c r="IZ333">
        <v>30</v>
      </c>
      <c r="JA333">
        <v>3</v>
      </c>
      <c r="JB333">
        <v>2.721617E-3</v>
      </c>
      <c r="JC333">
        <v>5.4432350000000003E-3</v>
      </c>
      <c r="JD333">
        <v>0</v>
      </c>
      <c r="JE333">
        <v>5.1438569999999999E-3</v>
      </c>
    </row>
    <row r="334" spans="1:272" x14ac:dyDescent="0.35">
      <c r="A334">
        <v>2019</v>
      </c>
      <c r="B334" t="s">
        <v>247</v>
      </c>
      <c r="C334">
        <v>7</v>
      </c>
      <c r="D334">
        <v>0</v>
      </c>
      <c r="E334">
        <v>0</v>
      </c>
      <c r="F334">
        <v>126</v>
      </c>
      <c r="G334">
        <v>0</v>
      </c>
      <c r="H334">
        <v>0</v>
      </c>
      <c r="I334">
        <v>2</v>
      </c>
      <c r="J334">
        <v>17</v>
      </c>
      <c r="K334">
        <v>0</v>
      </c>
      <c r="L334">
        <v>2</v>
      </c>
      <c r="M334">
        <v>14</v>
      </c>
      <c r="N334">
        <v>10</v>
      </c>
      <c r="O334">
        <v>2</v>
      </c>
      <c r="P334">
        <v>0</v>
      </c>
      <c r="Q334">
        <v>255</v>
      </c>
      <c r="R334">
        <v>0</v>
      </c>
      <c r="S334">
        <v>15</v>
      </c>
      <c r="T334">
        <v>31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2</v>
      </c>
      <c r="AB334">
        <v>0</v>
      </c>
      <c r="AC334">
        <v>0</v>
      </c>
      <c r="AD334">
        <v>33</v>
      </c>
      <c r="AE334">
        <v>27</v>
      </c>
      <c r="AF334">
        <v>0</v>
      </c>
      <c r="AG334">
        <v>0</v>
      </c>
      <c r="AH334">
        <v>464</v>
      </c>
      <c r="AI334">
        <v>18</v>
      </c>
      <c r="AJ334">
        <v>0</v>
      </c>
      <c r="AK334">
        <v>50</v>
      </c>
      <c r="AL334">
        <v>63</v>
      </c>
      <c r="AM334">
        <v>0</v>
      </c>
      <c r="AN334">
        <v>0</v>
      </c>
      <c r="AO334">
        <v>0</v>
      </c>
      <c r="AP334">
        <v>0</v>
      </c>
      <c r="AQ334">
        <v>7</v>
      </c>
      <c r="AR334">
        <v>0</v>
      </c>
      <c r="AS334">
        <v>0</v>
      </c>
      <c r="AT334">
        <v>11</v>
      </c>
      <c r="AU334">
        <v>4</v>
      </c>
      <c r="AV334">
        <v>1</v>
      </c>
      <c r="AW334">
        <v>4</v>
      </c>
      <c r="AX334">
        <v>0</v>
      </c>
      <c r="AY334">
        <v>0</v>
      </c>
      <c r="AZ334">
        <v>54</v>
      </c>
      <c r="BA334">
        <v>0</v>
      </c>
      <c r="BB334">
        <v>11</v>
      </c>
      <c r="BC334">
        <v>5</v>
      </c>
      <c r="BD334">
        <v>2</v>
      </c>
      <c r="BE334">
        <v>2</v>
      </c>
      <c r="BF334">
        <v>0</v>
      </c>
      <c r="BG334">
        <v>53</v>
      </c>
      <c r="BH334">
        <v>0</v>
      </c>
      <c r="BI334">
        <v>10</v>
      </c>
      <c r="BJ334">
        <v>30</v>
      </c>
      <c r="BK334">
        <v>3</v>
      </c>
      <c r="BL334">
        <v>277</v>
      </c>
      <c r="BM334">
        <v>9</v>
      </c>
      <c r="BN334">
        <v>0</v>
      </c>
      <c r="BO334">
        <v>0</v>
      </c>
      <c r="BP334">
        <v>29</v>
      </c>
      <c r="BQ334">
        <v>3</v>
      </c>
      <c r="BR334">
        <v>13</v>
      </c>
      <c r="BS334">
        <v>0</v>
      </c>
      <c r="BT334">
        <v>0</v>
      </c>
      <c r="BU334">
        <v>387</v>
      </c>
      <c r="BV334">
        <v>2</v>
      </c>
      <c r="BW334">
        <v>20</v>
      </c>
      <c r="BX334">
        <v>260</v>
      </c>
      <c r="BY334">
        <v>24</v>
      </c>
      <c r="BZ334">
        <v>0</v>
      </c>
      <c r="CA334">
        <v>0</v>
      </c>
      <c r="CB334">
        <v>0</v>
      </c>
      <c r="CC334">
        <v>0</v>
      </c>
      <c r="CD334">
        <v>46</v>
      </c>
      <c r="CE334">
        <v>3</v>
      </c>
      <c r="CF334">
        <v>273</v>
      </c>
      <c r="CG334">
        <v>0</v>
      </c>
      <c r="CH334">
        <v>125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2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3</v>
      </c>
      <c r="CZ334">
        <v>5</v>
      </c>
      <c r="DA334">
        <v>0</v>
      </c>
      <c r="DB334">
        <v>0</v>
      </c>
      <c r="DC334">
        <v>15</v>
      </c>
      <c r="DD334">
        <v>2</v>
      </c>
      <c r="DE334">
        <v>16</v>
      </c>
      <c r="DF334">
        <v>0</v>
      </c>
      <c r="DG334">
        <v>565</v>
      </c>
      <c r="DH334">
        <v>16</v>
      </c>
      <c r="DI334">
        <v>1693</v>
      </c>
      <c r="DJ334">
        <v>16.598039215686274</v>
      </c>
      <c r="DK334">
        <v>45</v>
      </c>
      <c r="DL334">
        <v>311</v>
      </c>
      <c r="DM334">
        <v>6</v>
      </c>
      <c r="DN334">
        <v>107</v>
      </c>
      <c r="DO334">
        <v>12</v>
      </c>
      <c r="DP334">
        <v>210</v>
      </c>
      <c r="DQ334">
        <v>11</v>
      </c>
      <c r="DR334">
        <v>300</v>
      </c>
      <c r="DS334">
        <v>6</v>
      </c>
      <c r="DT334">
        <v>92</v>
      </c>
      <c r="DU334">
        <v>5</v>
      </c>
      <c r="DV334">
        <v>140</v>
      </c>
      <c r="DW334">
        <v>2</v>
      </c>
      <c r="DX334">
        <v>135</v>
      </c>
      <c r="DY334">
        <v>3</v>
      </c>
      <c r="DZ334" t="s">
        <v>248</v>
      </c>
      <c r="EA334" t="s">
        <v>249</v>
      </c>
      <c r="EB334" t="s">
        <v>250</v>
      </c>
      <c r="EC334">
        <v>43492</v>
      </c>
      <c r="ED334">
        <v>0.3125</v>
      </c>
      <c r="EE334">
        <v>0.45833333333333331</v>
      </c>
      <c r="EF334" t="s">
        <v>606</v>
      </c>
      <c r="EG334">
        <v>8.6573650700000009</v>
      </c>
      <c r="EH334">
        <v>78.037266489999993</v>
      </c>
      <c r="EL334" t="s">
        <v>279</v>
      </c>
      <c r="EM334">
        <v>0.5</v>
      </c>
      <c r="EN334">
        <v>160.18396720000001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0</v>
      </c>
      <c r="EU334">
        <v>0</v>
      </c>
      <c r="EV334">
        <v>5</v>
      </c>
      <c r="EW334">
        <v>1</v>
      </c>
      <c r="EZ334">
        <v>1</v>
      </c>
      <c r="FA334">
        <v>0</v>
      </c>
      <c r="FB334">
        <v>0</v>
      </c>
      <c r="FC334">
        <v>0</v>
      </c>
      <c r="FF334">
        <v>0</v>
      </c>
      <c r="FG334">
        <v>0.75</v>
      </c>
      <c r="FH334">
        <v>120.1379754</v>
      </c>
      <c r="FI334">
        <v>40.045991790000002</v>
      </c>
      <c r="FL334">
        <v>1</v>
      </c>
      <c r="FS334">
        <v>1</v>
      </c>
      <c r="FT334">
        <v>1</v>
      </c>
      <c r="FV334">
        <v>1</v>
      </c>
      <c r="GA334">
        <v>1</v>
      </c>
      <c r="GB334">
        <v>5</v>
      </c>
      <c r="GC334">
        <v>0.25</v>
      </c>
      <c r="GD334">
        <v>40.045991800000003</v>
      </c>
      <c r="GK334">
        <v>1</v>
      </c>
      <c r="GL334">
        <v>1</v>
      </c>
      <c r="GM334">
        <v>0</v>
      </c>
      <c r="GN334">
        <v>1</v>
      </c>
      <c r="GO334">
        <v>0</v>
      </c>
      <c r="GP334">
        <v>0</v>
      </c>
      <c r="GS334">
        <v>1</v>
      </c>
      <c r="HC334">
        <v>1</v>
      </c>
      <c r="HD334">
        <v>0</v>
      </c>
      <c r="HE334">
        <v>0</v>
      </c>
      <c r="HG334">
        <v>1</v>
      </c>
      <c r="HH334">
        <v>1</v>
      </c>
      <c r="HI334">
        <v>1</v>
      </c>
      <c r="HK334">
        <v>1</v>
      </c>
      <c r="HM334">
        <v>1</v>
      </c>
      <c r="HN334">
        <v>1</v>
      </c>
      <c r="HP334">
        <v>1</v>
      </c>
      <c r="HZ334">
        <v>1</v>
      </c>
      <c r="IR334">
        <v>4</v>
      </c>
      <c r="IT334">
        <v>447.25055129999998</v>
      </c>
      <c r="IU334">
        <v>0</v>
      </c>
      <c r="IV334">
        <v>9</v>
      </c>
      <c r="IW334">
        <v>0</v>
      </c>
      <c r="IX334">
        <v>8.94</v>
      </c>
      <c r="IY334">
        <v>10.16</v>
      </c>
      <c r="JB334">
        <v>0</v>
      </c>
      <c r="JC334">
        <v>2.0122949000000001E-2</v>
      </c>
      <c r="JD334">
        <v>0</v>
      </c>
      <c r="JE334">
        <v>1.9988796E-2</v>
      </c>
      <c r="JK334">
        <v>1</v>
      </c>
      <c r="JL334">
        <v>0</v>
      </c>
    </row>
    <row r="335" spans="1:272" x14ac:dyDescent="0.35">
      <c r="A335">
        <v>2019</v>
      </c>
      <c r="B335" t="s">
        <v>431</v>
      </c>
      <c r="C335">
        <v>0</v>
      </c>
      <c r="D335">
        <v>0</v>
      </c>
      <c r="E335">
        <v>0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5</v>
      </c>
      <c r="M335">
        <v>0</v>
      </c>
      <c r="N335">
        <v>0</v>
      </c>
      <c r="O335">
        <v>0</v>
      </c>
      <c r="P335">
        <v>0</v>
      </c>
      <c r="Q335">
        <v>6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5</v>
      </c>
      <c r="AF335">
        <v>0</v>
      </c>
      <c r="AG335">
        <v>0</v>
      </c>
      <c r="AH335">
        <v>26</v>
      </c>
      <c r="AI335">
        <v>6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3</v>
      </c>
      <c r="BM335">
        <v>1</v>
      </c>
      <c r="BN335">
        <v>0</v>
      </c>
      <c r="BO335">
        <v>0</v>
      </c>
      <c r="BP335">
        <v>0</v>
      </c>
      <c r="BQ335">
        <v>2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8</v>
      </c>
      <c r="BZ335">
        <v>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8</v>
      </c>
      <c r="CV335">
        <v>0</v>
      </c>
      <c r="CW335">
        <v>1</v>
      </c>
      <c r="CX335">
        <v>0</v>
      </c>
      <c r="CY335">
        <v>0</v>
      </c>
      <c r="CZ335">
        <v>3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23</v>
      </c>
      <c r="DH335">
        <v>5</v>
      </c>
      <c r="DI335">
        <v>52</v>
      </c>
      <c r="DJ335">
        <v>0.50980392156862742</v>
      </c>
      <c r="DK335">
        <v>12</v>
      </c>
      <c r="DL335">
        <v>3</v>
      </c>
      <c r="DM335">
        <v>1</v>
      </c>
      <c r="DN335">
        <v>16</v>
      </c>
      <c r="DO335">
        <v>4</v>
      </c>
      <c r="DP335">
        <v>2</v>
      </c>
      <c r="DQ335">
        <v>1</v>
      </c>
      <c r="DR335">
        <v>15</v>
      </c>
      <c r="DS335">
        <v>3</v>
      </c>
      <c r="DT335">
        <v>13</v>
      </c>
      <c r="DU335">
        <v>2</v>
      </c>
      <c r="DV335">
        <v>3</v>
      </c>
      <c r="DW335">
        <v>1</v>
      </c>
      <c r="DX335">
        <v>0</v>
      </c>
      <c r="DY335">
        <v>0</v>
      </c>
      <c r="DZ335" t="s">
        <v>248</v>
      </c>
      <c r="EA335" t="s">
        <v>325</v>
      </c>
      <c r="EB335" t="s">
        <v>260</v>
      </c>
      <c r="EC335">
        <v>43491</v>
      </c>
      <c r="ED335">
        <v>0.60416666666666663</v>
      </c>
      <c r="EE335">
        <v>0.63541666666666663</v>
      </c>
      <c r="EF335" t="s">
        <v>607</v>
      </c>
      <c r="EG335">
        <v>8.4650646439999999</v>
      </c>
      <c r="EH335">
        <v>77.590310009999996</v>
      </c>
      <c r="EL335" t="s">
        <v>608</v>
      </c>
      <c r="EM335">
        <v>0.5</v>
      </c>
      <c r="EN335">
        <v>33.297042740000002</v>
      </c>
      <c r="EO335">
        <v>1</v>
      </c>
      <c r="EP335">
        <v>1</v>
      </c>
      <c r="EQ335">
        <v>0</v>
      </c>
      <c r="ER335">
        <v>1</v>
      </c>
      <c r="ES335">
        <v>0</v>
      </c>
      <c r="ET335">
        <v>0</v>
      </c>
      <c r="EU335">
        <v>0</v>
      </c>
      <c r="EV335">
        <v>3</v>
      </c>
      <c r="EW335">
        <v>1</v>
      </c>
      <c r="EZ335">
        <v>1</v>
      </c>
      <c r="FA335">
        <v>0</v>
      </c>
      <c r="FB335">
        <v>0</v>
      </c>
      <c r="FC335">
        <v>0</v>
      </c>
      <c r="FF335">
        <v>0</v>
      </c>
      <c r="FG335">
        <v>0.25</v>
      </c>
      <c r="FH335">
        <v>8.3242606850000005</v>
      </c>
      <c r="FI335">
        <v>24.97278206</v>
      </c>
      <c r="FJ335">
        <v>1</v>
      </c>
      <c r="GB335">
        <v>1</v>
      </c>
      <c r="GC335">
        <v>0.25</v>
      </c>
      <c r="GD335">
        <v>8.3242606850000005</v>
      </c>
      <c r="GK335">
        <v>1</v>
      </c>
      <c r="GL335">
        <v>0</v>
      </c>
      <c r="GM335">
        <v>0</v>
      </c>
      <c r="GN335">
        <v>0</v>
      </c>
      <c r="GO335">
        <v>0</v>
      </c>
      <c r="GP335">
        <v>0</v>
      </c>
      <c r="HC335">
        <v>0</v>
      </c>
      <c r="HD335">
        <v>0</v>
      </c>
      <c r="HE335">
        <v>1</v>
      </c>
      <c r="HG335">
        <v>1</v>
      </c>
      <c r="HH335">
        <v>0</v>
      </c>
      <c r="HI335">
        <v>1</v>
      </c>
      <c r="HK335">
        <v>1</v>
      </c>
      <c r="HN335">
        <v>1</v>
      </c>
      <c r="HO335">
        <v>1</v>
      </c>
      <c r="HR335">
        <v>1</v>
      </c>
      <c r="IB335">
        <v>1</v>
      </c>
      <c r="IR335">
        <v>3</v>
      </c>
      <c r="IT335">
        <v>315.84235059999997</v>
      </c>
      <c r="IU335">
        <v>2</v>
      </c>
      <c r="IV335">
        <v>4</v>
      </c>
      <c r="IW335">
        <v>0</v>
      </c>
      <c r="IX335">
        <v>3.802</v>
      </c>
      <c r="IY335">
        <v>34.869999999999997</v>
      </c>
      <c r="JB335">
        <v>6.3322730000000002E-3</v>
      </c>
      <c r="JC335">
        <v>1.2664546E-2</v>
      </c>
      <c r="JD335">
        <v>0</v>
      </c>
      <c r="JE335">
        <v>1.2037651E-2</v>
      </c>
      <c r="JK335">
        <v>0</v>
      </c>
      <c r="JL335">
        <v>0</v>
      </c>
    </row>
    <row r="336" spans="1:272" x14ac:dyDescent="0.35">
      <c r="A336">
        <v>2019</v>
      </c>
      <c r="B336" t="s">
        <v>364</v>
      </c>
      <c r="C336">
        <v>58</v>
      </c>
      <c r="D336">
        <v>0</v>
      </c>
      <c r="E336">
        <v>0</v>
      </c>
      <c r="F336">
        <v>30</v>
      </c>
      <c r="G336">
        <v>0</v>
      </c>
      <c r="H336">
        <v>0</v>
      </c>
      <c r="I336">
        <v>0</v>
      </c>
      <c r="J336">
        <v>53</v>
      </c>
      <c r="K336">
        <v>100</v>
      </c>
      <c r="L336">
        <v>37</v>
      </c>
      <c r="M336">
        <v>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95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58</v>
      </c>
      <c r="AA336">
        <v>0</v>
      </c>
      <c r="AB336">
        <v>0</v>
      </c>
      <c r="AC336">
        <v>0</v>
      </c>
      <c r="AD336">
        <v>0</v>
      </c>
      <c r="AE336">
        <v>2</v>
      </c>
      <c r="AF336">
        <v>7</v>
      </c>
      <c r="AG336">
        <v>0</v>
      </c>
      <c r="AH336">
        <v>183</v>
      </c>
      <c r="AI336">
        <v>13</v>
      </c>
      <c r="AJ336">
        <v>0</v>
      </c>
      <c r="AK336">
        <v>0</v>
      </c>
      <c r="AL336">
        <v>219</v>
      </c>
      <c r="AM336">
        <v>0</v>
      </c>
      <c r="AN336">
        <v>0</v>
      </c>
      <c r="AO336">
        <v>90</v>
      </c>
      <c r="AP336">
        <v>0</v>
      </c>
      <c r="AQ336">
        <v>1</v>
      </c>
      <c r="AR336">
        <v>0</v>
      </c>
      <c r="AS336">
        <v>0</v>
      </c>
      <c r="AT336">
        <v>11</v>
      </c>
      <c r="AU336">
        <v>0</v>
      </c>
      <c r="AV336">
        <v>0</v>
      </c>
      <c r="AW336">
        <v>3</v>
      </c>
      <c r="AX336">
        <v>1</v>
      </c>
      <c r="AY336">
        <v>0</v>
      </c>
      <c r="AZ336">
        <v>0</v>
      </c>
      <c r="BA336">
        <v>23</v>
      </c>
      <c r="BB336">
        <v>22</v>
      </c>
      <c r="BC336">
        <v>1</v>
      </c>
      <c r="BD336">
        <v>0</v>
      </c>
      <c r="BE336">
        <v>6</v>
      </c>
      <c r="BF336">
        <v>0</v>
      </c>
      <c r="BG336">
        <v>0</v>
      </c>
      <c r="BH336">
        <v>0</v>
      </c>
      <c r="BI336">
        <v>3</v>
      </c>
      <c r="BJ336">
        <v>1046</v>
      </c>
      <c r="BK336">
        <v>0</v>
      </c>
      <c r="BL336">
        <v>1233</v>
      </c>
      <c r="BM336">
        <v>4</v>
      </c>
      <c r="BN336">
        <v>0</v>
      </c>
      <c r="BO336">
        <v>0</v>
      </c>
      <c r="BP336">
        <v>0</v>
      </c>
      <c r="BQ336">
        <v>12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4</v>
      </c>
      <c r="BZ336">
        <v>0</v>
      </c>
      <c r="CA336">
        <v>0</v>
      </c>
      <c r="CB336">
        <v>1</v>
      </c>
      <c r="CC336">
        <v>0</v>
      </c>
      <c r="CD336">
        <v>2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50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50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8</v>
      </c>
      <c r="DD336">
        <v>0</v>
      </c>
      <c r="DE336">
        <v>40</v>
      </c>
      <c r="DF336">
        <v>0</v>
      </c>
      <c r="DG336">
        <v>620</v>
      </c>
      <c r="DH336">
        <v>13</v>
      </c>
      <c r="DI336">
        <v>2036</v>
      </c>
      <c r="DJ336">
        <v>19.96078431372549</v>
      </c>
      <c r="DK336">
        <v>30</v>
      </c>
      <c r="DL336">
        <v>0</v>
      </c>
      <c r="DM336">
        <v>0</v>
      </c>
      <c r="DN336">
        <v>1338</v>
      </c>
      <c r="DO336">
        <v>12</v>
      </c>
      <c r="DP336">
        <v>443</v>
      </c>
      <c r="DQ336">
        <v>7</v>
      </c>
      <c r="DR336">
        <v>50</v>
      </c>
      <c r="DS336">
        <v>3</v>
      </c>
      <c r="DT336">
        <v>28</v>
      </c>
      <c r="DU336">
        <v>5</v>
      </c>
      <c r="DV336">
        <v>32</v>
      </c>
      <c r="DW336">
        <v>2</v>
      </c>
      <c r="DX336">
        <v>95</v>
      </c>
      <c r="DY336">
        <v>1</v>
      </c>
      <c r="DZ336" t="s">
        <v>344</v>
      </c>
      <c r="EC336">
        <v>43491</v>
      </c>
      <c r="ED336">
        <v>0.59097222222222223</v>
      </c>
      <c r="EE336">
        <v>0.65277777777777779</v>
      </c>
      <c r="EF336" t="s">
        <v>609</v>
      </c>
      <c r="EG336">
        <v>8.8426838960000005</v>
      </c>
      <c r="EH336">
        <v>77.782945359999999</v>
      </c>
      <c r="EL336" t="s">
        <v>608</v>
      </c>
      <c r="EM336">
        <v>0.5</v>
      </c>
      <c r="EN336">
        <v>105.5970238</v>
      </c>
      <c r="EO336">
        <v>1</v>
      </c>
      <c r="EP336">
        <v>1</v>
      </c>
      <c r="EQ336">
        <v>1</v>
      </c>
      <c r="ER336">
        <v>1</v>
      </c>
      <c r="ES336">
        <v>0</v>
      </c>
      <c r="ET336">
        <v>0</v>
      </c>
      <c r="EU336">
        <v>0</v>
      </c>
      <c r="EV336">
        <v>4</v>
      </c>
      <c r="EW336">
        <v>1</v>
      </c>
      <c r="EZ336">
        <v>0</v>
      </c>
      <c r="FA336">
        <v>0</v>
      </c>
      <c r="FB336">
        <v>1</v>
      </c>
      <c r="FC336">
        <v>0</v>
      </c>
      <c r="FF336">
        <v>0</v>
      </c>
      <c r="FG336">
        <v>0.5</v>
      </c>
      <c r="FH336">
        <v>52.798511900000001</v>
      </c>
      <c r="FI336">
        <v>52.798511900000001</v>
      </c>
      <c r="FM336">
        <v>1</v>
      </c>
      <c r="GB336">
        <v>1</v>
      </c>
      <c r="GC336">
        <v>0.25</v>
      </c>
      <c r="GD336">
        <v>26.399255950000001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HC336">
        <v>1</v>
      </c>
      <c r="HD336">
        <v>0</v>
      </c>
      <c r="HE336">
        <v>0</v>
      </c>
      <c r="HG336">
        <v>1</v>
      </c>
      <c r="HH336">
        <v>1</v>
      </c>
      <c r="HZ336">
        <v>1</v>
      </c>
      <c r="IR336">
        <v>1</v>
      </c>
      <c r="IT336">
        <v>396.03049279999999</v>
      </c>
      <c r="IU336">
        <v>1</v>
      </c>
      <c r="IV336">
        <v>4</v>
      </c>
      <c r="IW336">
        <v>0</v>
      </c>
      <c r="IX336">
        <v>4.16</v>
      </c>
      <c r="IY336">
        <v>42.47</v>
      </c>
      <c r="JB336">
        <v>2.5250580000000002E-3</v>
      </c>
      <c r="JC336">
        <v>1.0100232000000001E-2</v>
      </c>
      <c r="JD336">
        <v>0</v>
      </c>
      <c r="JE336">
        <v>1.0504242E-2</v>
      </c>
      <c r="JF336" t="s">
        <v>365</v>
      </c>
      <c r="JK336">
        <v>0</v>
      </c>
      <c r="JL336">
        <v>0</v>
      </c>
    </row>
    <row r="337" spans="1:272" x14ac:dyDescent="0.35">
      <c r="A337">
        <v>2019</v>
      </c>
      <c r="B337" t="s">
        <v>436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73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4</v>
      </c>
      <c r="AI337">
        <v>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2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3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2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73</v>
      </c>
      <c r="DH337">
        <v>1</v>
      </c>
      <c r="DI337">
        <v>80</v>
      </c>
      <c r="DJ337">
        <v>0.78431372549019607</v>
      </c>
      <c r="DK337">
        <v>4</v>
      </c>
      <c r="DL337">
        <v>0</v>
      </c>
      <c r="DM337">
        <v>0</v>
      </c>
      <c r="DN337">
        <v>2</v>
      </c>
      <c r="DO337">
        <v>1</v>
      </c>
      <c r="DP337">
        <v>2</v>
      </c>
      <c r="DQ337">
        <v>1</v>
      </c>
      <c r="DR337">
        <v>76</v>
      </c>
      <c r="DS337">
        <v>2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 t="s">
        <v>344</v>
      </c>
      <c r="EC337">
        <v>43491</v>
      </c>
      <c r="ED337">
        <v>0.67361111111111116</v>
      </c>
      <c r="EE337">
        <v>0.69444444444444453</v>
      </c>
      <c r="EF337" t="s">
        <v>609</v>
      </c>
      <c r="EG337">
        <v>8.8637630000000005</v>
      </c>
      <c r="EH337">
        <v>77.794955000000002</v>
      </c>
      <c r="EL337" t="s">
        <v>608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Z337">
        <v>0</v>
      </c>
      <c r="FA337">
        <v>0</v>
      </c>
      <c r="FB337">
        <v>0</v>
      </c>
      <c r="FC337">
        <v>0</v>
      </c>
      <c r="FF337">
        <v>0</v>
      </c>
      <c r="FG337">
        <v>0</v>
      </c>
      <c r="FH337">
        <v>0</v>
      </c>
      <c r="FI337">
        <v>0</v>
      </c>
      <c r="GC337">
        <v>0</v>
      </c>
      <c r="GD337">
        <v>0</v>
      </c>
      <c r="GK337">
        <v>1</v>
      </c>
      <c r="HC337">
        <v>1</v>
      </c>
      <c r="HD337">
        <v>0</v>
      </c>
      <c r="HE337">
        <v>0</v>
      </c>
      <c r="HG337">
        <v>1</v>
      </c>
      <c r="HH337">
        <v>0</v>
      </c>
      <c r="IT337">
        <v>513.9285936</v>
      </c>
      <c r="IU337">
        <v>2</v>
      </c>
      <c r="IV337">
        <v>1</v>
      </c>
      <c r="IW337">
        <v>0</v>
      </c>
      <c r="IX337">
        <v>0</v>
      </c>
      <c r="IY337">
        <v>41.16</v>
      </c>
      <c r="JB337">
        <v>3.8915909999999998E-3</v>
      </c>
      <c r="JC337">
        <v>1.9457960000000001E-3</v>
      </c>
      <c r="JD337">
        <v>0</v>
      </c>
      <c r="JE337">
        <v>0</v>
      </c>
    </row>
    <row r="338" spans="1:272" x14ac:dyDescent="0.35">
      <c r="A338">
        <v>2019</v>
      </c>
      <c r="B338" t="s">
        <v>270</v>
      </c>
      <c r="C338">
        <v>19</v>
      </c>
      <c r="D338">
        <v>0</v>
      </c>
      <c r="E338">
        <v>0</v>
      </c>
      <c r="F338">
        <v>5</v>
      </c>
      <c r="G338">
        <v>0</v>
      </c>
      <c r="H338">
        <v>5</v>
      </c>
      <c r="I338">
        <v>0</v>
      </c>
      <c r="J338">
        <v>38</v>
      </c>
      <c r="K338">
        <v>23</v>
      </c>
      <c r="L338">
        <v>13</v>
      </c>
      <c r="M338">
        <v>9</v>
      </c>
      <c r="N338">
        <v>8</v>
      </c>
      <c r="O338">
        <v>0</v>
      </c>
      <c r="P338">
        <v>2</v>
      </c>
      <c r="Q338">
        <v>83</v>
      </c>
      <c r="R338">
        <v>0</v>
      </c>
      <c r="S338">
        <v>0</v>
      </c>
      <c r="T338">
        <v>608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3</v>
      </c>
      <c r="AA338">
        <v>0</v>
      </c>
      <c r="AB338">
        <v>22</v>
      </c>
      <c r="AC338">
        <v>1</v>
      </c>
      <c r="AD338">
        <v>226</v>
      </c>
      <c r="AE338">
        <v>10</v>
      </c>
      <c r="AF338">
        <v>6</v>
      </c>
      <c r="AG338">
        <v>864</v>
      </c>
      <c r="AH338">
        <v>304</v>
      </c>
      <c r="AI338">
        <v>23</v>
      </c>
      <c r="AJ338">
        <v>0</v>
      </c>
      <c r="AK338">
        <v>20</v>
      </c>
      <c r="AL338">
        <v>1</v>
      </c>
      <c r="AM338">
        <v>0</v>
      </c>
      <c r="AN338">
        <v>0</v>
      </c>
      <c r="AO338">
        <v>36</v>
      </c>
      <c r="AP338">
        <v>0</v>
      </c>
      <c r="AQ338">
        <v>3</v>
      </c>
      <c r="AR338">
        <v>3</v>
      </c>
      <c r="AS338">
        <v>93</v>
      </c>
      <c r="AT338">
        <v>16</v>
      </c>
      <c r="AU338">
        <v>2</v>
      </c>
      <c r="AV338">
        <v>0</v>
      </c>
      <c r="AW338">
        <v>18</v>
      </c>
      <c r="AX338">
        <v>2</v>
      </c>
      <c r="AY338">
        <v>0</v>
      </c>
      <c r="AZ338">
        <v>6</v>
      </c>
      <c r="BA338">
        <v>108</v>
      </c>
      <c r="BB338">
        <v>4</v>
      </c>
      <c r="BC338">
        <v>32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35</v>
      </c>
      <c r="BJ338">
        <v>369</v>
      </c>
      <c r="BK338">
        <v>1</v>
      </c>
      <c r="BL338">
        <v>1302</v>
      </c>
      <c r="BM338">
        <v>9</v>
      </c>
      <c r="BN338">
        <v>1</v>
      </c>
      <c r="BO338">
        <v>0</v>
      </c>
      <c r="BP338">
        <v>0</v>
      </c>
      <c r="BQ338">
        <v>5</v>
      </c>
      <c r="BR338">
        <v>17</v>
      </c>
      <c r="BS338">
        <v>0</v>
      </c>
      <c r="BT338">
        <v>0</v>
      </c>
      <c r="BU338">
        <v>937</v>
      </c>
      <c r="BV338">
        <v>3</v>
      </c>
      <c r="BW338">
        <v>24</v>
      </c>
      <c r="BX338">
        <v>51</v>
      </c>
      <c r="BY338">
        <v>14</v>
      </c>
      <c r="BZ338">
        <v>0</v>
      </c>
      <c r="CA338">
        <v>0</v>
      </c>
      <c r="CB338">
        <v>2</v>
      </c>
      <c r="CC338">
        <v>0</v>
      </c>
      <c r="CD338">
        <v>15</v>
      </c>
      <c r="CE338">
        <v>6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3</v>
      </c>
      <c r="CT338">
        <v>0</v>
      </c>
      <c r="CU338">
        <v>11</v>
      </c>
      <c r="CV338">
        <v>0</v>
      </c>
      <c r="CW338">
        <v>5</v>
      </c>
      <c r="CX338">
        <v>0</v>
      </c>
      <c r="CY338">
        <v>3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211</v>
      </c>
      <c r="DF338">
        <v>0</v>
      </c>
      <c r="DG338">
        <v>522</v>
      </c>
      <c r="DH338">
        <v>17</v>
      </c>
      <c r="DI338">
        <v>3065</v>
      </c>
      <c r="DJ338">
        <v>30.049019607843139</v>
      </c>
      <c r="DK338">
        <v>52</v>
      </c>
      <c r="DL338">
        <v>69</v>
      </c>
      <c r="DM338">
        <v>3</v>
      </c>
      <c r="DN338">
        <v>565</v>
      </c>
      <c r="DO338">
        <v>15</v>
      </c>
      <c r="DP338">
        <v>432</v>
      </c>
      <c r="DQ338">
        <v>12</v>
      </c>
      <c r="DR338">
        <v>321</v>
      </c>
      <c r="DS338">
        <v>6</v>
      </c>
      <c r="DT338">
        <v>166</v>
      </c>
      <c r="DU338">
        <v>10</v>
      </c>
      <c r="DV338">
        <v>14</v>
      </c>
      <c r="DW338">
        <v>2</v>
      </c>
      <c r="DX338">
        <v>1498</v>
      </c>
      <c r="DY338">
        <v>4</v>
      </c>
      <c r="DZ338" t="s">
        <v>248</v>
      </c>
      <c r="EA338" t="s">
        <v>253</v>
      </c>
      <c r="EB338" t="s">
        <v>250</v>
      </c>
      <c r="EC338">
        <v>43491</v>
      </c>
      <c r="ED338">
        <v>0.54999999999999993</v>
      </c>
      <c r="EE338">
        <v>0.68402777777777779</v>
      </c>
      <c r="EF338" t="s">
        <v>610</v>
      </c>
      <c r="EG338">
        <v>8.5848683619999999</v>
      </c>
      <c r="EH338">
        <v>77.996818390000001</v>
      </c>
      <c r="EL338" t="s">
        <v>264</v>
      </c>
      <c r="EM338">
        <v>1</v>
      </c>
      <c r="EN338">
        <v>712.13257980000003</v>
      </c>
      <c r="EO338">
        <v>1</v>
      </c>
      <c r="EP338">
        <v>1</v>
      </c>
      <c r="EQ338">
        <v>0</v>
      </c>
      <c r="ER338">
        <v>1</v>
      </c>
      <c r="ES338">
        <v>0</v>
      </c>
      <c r="ET338">
        <v>0</v>
      </c>
      <c r="EU338">
        <v>0</v>
      </c>
      <c r="EV338">
        <v>3</v>
      </c>
      <c r="EW338">
        <v>1</v>
      </c>
      <c r="EZ338">
        <v>0</v>
      </c>
      <c r="FA338">
        <v>0</v>
      </c>
      <c r="FB338">
        <v>0</v>
      </c>
      <c r="FC338">
        <v>0</v>
      </c>
      <c r="FF338">
        <v>0</v>
      </c>
      <c r="FG338">
        <v>0.75</v>
      </c>
      <c r="FH338">
        <v>534.09943490000001</v>
      </c>
      <c r="FI338">
        <v>178.03314499999999</v>
      </c>
      <c r="FJ338">
        <v>1</v>
      </c>
      <c r="FL338">
        <v>1</v>
      </c>
      <c r="GB338">
        <v>2</v>
      </c>
      <c r="GC338">
        <v>0.25</v>
      </c>
      <c r="GD338">
        <v>178.03314499999999</v>
      </c>
      <c r="GE338">
        <v>7</v>
      </c>
      <c r="GF338">
        <v>8</v>
      </c>
      <c r="GG338">
        <v>5</v>
      </c>
      <c r="GH338">
        <v>1</v>
      </c>
      <c r="GI338">
        <v>4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0</v>
      </c>
      <c r="GS338">
        <v>1</v>
      </c>
      <c r="HC338">
        <v>0</v>
      </c>
      <c r="HD338">
        <v>0</v>
      </c>
      <c r="HE338">
        <v>0</v>
      </c>
      <c r="HG338">
        <v>0</v>
      </c>
      <c r="HH338">
        <v>0</v>
      </c>
      <c r="HI338">
        <v>1</v>
      </c>
      <c r="HN338">
        <v>1</v>
      </c>
      <c r="HZ338">
        <v>1</v>
      </c>
      <c r="IR338">
        <v>3</v>
      </c>
      <c r="IT338">
        <v>767.24877909999998</v>
      </c>
      <c r="IU338">
        <v>0</v>
      </c>
      <c r="IV338">
        <v>7</v>
      </c>
      <c r="IW338">
        <v>0</v>
      </c>
      <c r="IX338">
        <v>6.77</v>
      </c>
      <c r="IY338">
        <v>15.43</v>
      </c>
      <c r="JB338">
        <v>0</v>
      </c>
      <c r="JC338">
        <v>9.1235080000000007E-3</v>
      </c>
      <c r="JD338">
        <v>0</v>
      </c>
      <c r="JE338">
        <v>8.8237349999999992E-3</v>
      </c>
      <c r="JK338">
        <v>0</v>
      </c>
      <c r="JL338">
        <v>0</v>
      </c>
    </row>
    <row r="339" spans="1:272" x14ac:dyDescent="0.35">
      <c r="A339">
        <v>2019</v>
      </c>
      <c r="B339" t="s">
        <v>366</v>
      </c>
      <c r="C339">
        <v>0</v>
      </c>
      <c r="D339">
        <v>0</v>
      </c>
      <c r="E339">
        <v>35</v>
      </c>
      <c r="F339">
        <v>10</v>
      </c>
      <c r="G339">
        <v>0</v>
      </c>
      <c r="H339">
        <v>1</v>
      </c>
      <c r="I339">
        <v>0</v>
      </c>
      <c r="J339">
        <v>35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5</v>
      </c>
      <c r="R339">
        <v>0</v>
      </c>
      <c r="S339">
        <v>0</v>
      </c>
      <c r="T339">
        <v>12</v>
      </c>
      <c r="U339">
        <v>5</v>
      </c>
      <c r="V339">
        <v>1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63</v>
      </c>
      <c r="AI339">
        <v>10</v>
      </c>
      <c r="AJ339">
        <v>0</v>
      </c>
      <c r="AK339">
        <v>10</v>
      </c>
      <c r="AL339">
        <v>32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6</v>
      </c>
      <c r="AU339">
        <v>5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1</v>
      </c>
      <c r="BB339">
        <v>5</v>
      </c>
      <c r="BC339">
        <v>5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10</v>
      </c>
      <c r="BK339">
        <v>0</v>
      </c>
      <c r="BL339">
        <v>39</v>
      </c>
      <c r="BM339">
        <v>6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35</v>
      </c>
      <c r="BV339">
        <v>1</v>
      </c>
      <c r="BW339">
        <v>0</v>
      </c>
      <c r="BX339">
        <v>0</v>
      </c>
      <c r="BY339">
        <v>1</v>
      </c>
      <c r="BZ339">
        <v>0</v>
      </c>
      <c r="CA339">
        <v>0</v>
      </c>
      <c r="CB339">
        <v>0</v>
      </c>
      <c r="CC339">
        <v>0</v>
      </c>
      <c r="CD339">
        <v>5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6</v>
      </c>
      <c r="CV339">
        <v>0</v>
      </c>
      <c r="CW339">
        <v>0</v>
      </c>
      <c r="CX339">
        <v>0</v>
      </c>
      <c r="CY339">
        <v>2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60</v>
      </c>
      <c r="DH339">
        <v>8</v>
      </c>
      <c r="DI339">
        <v>197</v>
      </c>
      <c r="DJ339">
        <v>1.9313725490196079</v>
      </c>
      <c r="DK339">
        <v>25</v>
      </c>
      <c r="DL339">
        <v>0</v>
      </c>
      <c r="DM339">
        <v>0</v>
      </c>
      <c r="DN339">
        <v>33</v>
      </c>
      <c r="DO339">
        <v>6</v>
      </c>
      <c r="DP339">
        <v>77</v>
      </c>
      <c r="DQ339">
        <v>7</v>
      </c>
      <c r="DR339">
        <v>42</v>
      </c>
      <c r="DS339">
        <v>4</v>
      </c>
      <c r="DT339">
        <v>12</v>
      </c>
      <c r="DU339">
        <v>4</v>
      </c>
      <c r="DV339">
        <v>10</v>
      </c>
      <c r="DW339">
        <v>1</v>
      </c>
      <c r="DX339">
        <v>23</v>
      </c>
      <c r="DY339">
        <v>3</v>
      </c>
      <c r="DZ339" t="s">
        <v>248</v>
      </c>
      <c r="EA339" t="s">
        <v>262</v>
      </c>
      <c r="EB339" t="s">
        <v>260</v>
      </c>
      <c r="EC339">
        <v>43491</v>
      </c>
      <c r="ED339">
        <v>0.69791666666666663</v>
      </c>
      <c r="EE339">
        <v>0.72916666666666663</v>
      </c>
      <c r="EF339" t="s">
        <v>611</v>
      </c>
      <c r="EG339">
        <v>8.4897010539999993</v>
      </c>
      <c r="EH339">
        <v>77.76415566</v>
      </c>
      <c r="EL339" t="s">
        <v>608</v>
      </c>
      <c r="EM339">
        <v>0.25</v>
      </c>
      <c r="EN339">
        <v>15.432333959999999</v>
      </c>
      <c r="EO339">
        <v>0</v>
      </c>
      <c r="EP339">
        <v>0</v>
      </c>
      <c r="EQ339">
        <v>0</v>
      </c>
      <c r="ER339">
        <v>1</v>
      </c>
      <c r="ES339">
        <v>0</v>
      </c>
      <c r="ET339">
        <v>0</v>
      </c>
      <c r="EU339">
        <v>0</v>
      </c>
      <c r="EV339">
        <v>1</v>
      </c>
      <c r="EW339">
        <v>1</v>
      </c>
      <c r="EZ339">
        <v>0</v>
      </c>
      <c r="FA339">
        <v>0</v>
      </c>
      <c r="FB339">
        <v>0</v>
      </c>
      <c r="FC339">
        <v>0</v>
      </c>
      <c r="FF339">
        <v>0</v>
      </c>
      <c r="FG339">
        <v>0.75</v>
      </c>
      <c r="FH339">
        <v>11.574250470000001</v>
      </c>
      <c r="FI339">
        <v>3.8580834909999999</v>
      </c>
      <c r="FQ339">
        <v>1</v>
      </c>
      <c r="GB339">
        <v>1</v>
      </c>
      <c r="GC339">
        <v>0</v>
      </c>
      <c r="GD339">
        <v>0</v>
      </c>
      <c r="GK339">
        <v>1</v>
      </c>
      <c r="GL339">
        <v>0</v>
      </c>
      <c r="GM339">
        <v>0</v>
      </c>
      <c r="GN339">
        <v>0</v>
      </c>
      <c r="GO339">
        <v>0</v>
      </c>
      <c r="GP339">
        <v>0</v>
      </c>
      <c r="GT339">
        <v>1</v>
      </c>
      <c r="HC339">
        <v>0</v>
      </c>
      <c r="HD339">
        <v>0</v>
      </c>
      <c r="HE339">
        <v>1</v>
      </c>
      <c r="HG339">
        <v>1</v>
      </c>
      <c r="HH339">
        <v>1</v>
      </c>
      <c r="IT339">
        <v>297.7909148</v>
      </c>
      <c r="IU339">
        <v>2</v>
      </c>
      <c r="IV339">
        <v>3</v>
      </c>
      <c r="IW339">
        <v>0</v>
      </c>
      <c r="IX339">
        <v>1.36</v>
      </c>
      <c r="IY339">
        <v>28.7</v>
      </c>
      <c r="JB339">
        <v>6.7161219999999997E-3</v>
      </c>
      <c r="JC339">
        <v>1.0074181999999999E-2</v>
      </c>
      <c r="JD339">
        <v>0</v>
      </c>
      <c r="JE339">
        <v>4.5669630000000003E-3</v>
      </c>
      <c r="JK339">
        <v>0</v>
      </c>
      <c r="JL339">
        <v>0</v>
      </c>
    </row>
    <row r="340" spans="1:272" x14ac:dyDescent="0.35">
      <c r="A340">
        <v>2019</v>
      </c>
      <c r="B340" t="s">
        <v>272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</v>
      </c>
      <c r="O340">
        <v>0</v>
      </c>
      <c r="P340">
        <v>2</v>
      </c>
      <c r="Q340">
        <v>24</v>
      </c>
      <c r="R340">
        <v>0</v>
      </c>
      <c r="S340">
        <v>0</v>
      </c>
      <c r="T340">
        <v>24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81</v>
      </c>
      <c r="AI340">
        <v>17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4</v>
      </c>
      <c r="AR340">
        <v>0</v>
      </c>
      <c r="AS340">
        <v>0</v>
      </c>
      <c r="AT340">
        <v>1</v>
      </c>
      <c r="AU340">
        <v>28</v>
      </c>
      <c r="AV340">
        <v>0</v>
      </c>
      <c r="AW340">
        <v>1</v>
      </c>
      <c r="AX340">
        <v>2</v>
      </c>
      <c r="AY340">
        <v>0</v>
      </c>
      <c r="AZ340">
        <v>0</v>
      </c>
      <c r="BA340">
        <v>2</v>
      </c>
      <c r="BB340">
        <v>2</v>
      </c>
      <c r="BC340">
        <v>7</v>
      </c>
      <c r="BD340">
        <v>0</v>
      </c>
      <c r="BE340">
        <v>0</v>
      </c>
      <c r="BF340">
        <v>0</v>
      </c>
      <c r="BG340">
        <v>18</v>
      </c>
      <c r="BH340">
        <v>0</v>
      </c>
      <c r="BI340">
        <v>2</v>
      </c>
      <c r="BJ340">
        <v>15</v>
      </c>
      <c r="BK340">
        <v>1</v>
      </c>
      <c r="BL340">
        <v>39</v>
      </c>
      <c r="BM340">
        <v>2</v>
      </c>
      <c r="BN340">
        <v>0</v>
      </c>
      <c r="BO340">
        <v>0</v>
      </c>
      <c r="BP340">
        <v>0</v>
      </c>
      <c r="BQ340">
        <v>1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3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8</v>
      </c>
      <c r="CV340">
        <v>0</v>
      </c>
      <c r="CW340">
        <v>0</v>
      </c>
      <c r="CX340">
        <v>0</v>
      </c>
      <c r="CY340">
        <v>2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34</v>
      </c>
      <c r="DH340">
        <v>5</v>
      </c>
      <c r="DI340">
        <v>154</v>
      </c>
      <c r="DJ340">
        <v>1.5098039215686274</v>
      </c>
      <c r="DK340">
        <v>24</v>
      </c>
      <c r="DL340">
        <v>0</v>
      </c>
      <c r="DM340">
        <v>0</v>
      </c>
      <c r="DN340">
        <v>36</v>
      </c>
      <c r="DO340">
        <v>9</v>
      </c>
      <c r="DP340">
        <v>6</v>
      </c>
      <c r="DQ340">
        <v>4</v>
      </c>
      <c r="DR340">
        <v>24</v>
      </c>
      <c r="DS340">
        <v>1</v>
      </c>
      <c r="DT340">
        <v>63</v>
      </c>
      <c r="DU340">
        <v>8</v>
      </c>
      <c r="DV340">
        <v>1</v>
      </c>
      <c r="DW340">
        <v>1</v>
      </c>
      <c r="DX340">
        <v>24</v>
      </c>
      <c r="DY340">
        <v>1</v>
      </c>
      <c r="DZ340" t="s">
        <v>248</v>
      </c>
      <c r="EA340" t="s">
        <v>273</v>
      </c>
      <c r="EB340" t="s">
        <v>250</v>
      </c>
      <c r="EC340">
        <v>43490</v>
      </c>
      <c r="ED340">
        <v>0.49444444444444446</v>
      </c>
      <c r="EE340">
        <v>0.52083333333333337</v>
      </c>
      <c r="EF340" t="s">
        <v>609</v>
      </c>
      <c r="EG340">
        <v>8.8013091039999996</v>
      </c>
      <c r="EH340">
        <v>77.791690169999995</v>
      </c>
      <c r="EL340" t="s">
        <v>279</v>
      </c>
      <c r="EM340">
        <v>1</v>
      </c>
      <c r="EN340">
        <v>108.1454255</v>
      </c>
      <c r="EO340">
        <v>1</v>
      </c>
      <c r="EP340">
        <v>1</v>
      </c>
      <c r="EQ340">
        <v>1</v>
      </c>
      <c r="ER340">
        <v>1</v>
      </c>
      <c r="ES340">
        <v>0</v>
      </c>
      <c r="ET340">
        <v>0</v>
      </c>
      <c r="EU340">
        <v>0</v>
      </c>
      <c r="EV340">
        <v>4</v>
      </c>
      <c r="EW340">
        <v>1</v>
      </c>
      <c r="EZ340">
        <v>0</v>
      </c>
      <c r="FA340">
        <v>0</v>
      </c>
      <c r="FB340">
        <v>0</v>
      </c>
      <c r="FC340">
        <v>0</v>
      </c>
      <c r="FF340">
        <v>0</v>
      </c>
      <c r="FG340">
        <v>0.25</v>
      </c>
      <c r="FH340">
        <v>27.036356380000001</v>
      </c>
      <c r="FI340">
        <v>81.109069129999995</v>
      </c>
      <c r="FL340">
        <v>1</v>
      </c>
      <c r="FM340">
        <v>1</v>
      </c>
      <c r="FS340">
        <v>1</v>
      </c>
      <c r="FT340">
        <v>1</v>
      </c>
      <c r="GB340">
        <v>4</v>
      </c>
      <c r="GC340">
        <v>0</v>
      </c>
      <c r="GD340">
        <v>0</v>
      </c>
      <c r="GK340">
        <v>1</v>
      </c>
      <c r="GL340">
        <v>1</v>
      </c>
      <c r="GM340">
        <v>0</v>
      </c>
      <c r="GN340">
        <v>0</v>
      </c>
      <c r="GO340">
        <v>0</v>
      </c>
      <c r="GP340">
        <v>0</v>
      </c>
      <c r="HC340">
        <v>1</v>
      </c>
      <c r="HD340">
        <v>0</v>
      </c>
      <c r="HE340">
        <v>0</v>
      </c>
      <c r="HG340">
        <v>1</v>
      </c>
      <c r="HH340">
        <v>1</v>
      </c>
      <c r="HI340">
        <v>1</v>
      </c>
      <c r="HN340">
        <v>1</v>
      </c>
      <c r="HR340">
        <v>1</v>
      </c>
      <c r="IR340">
        <v>3</v>
      </c>
      <c r="IT340">
        <v>303.3611123</v>
      </c>
      <c r="IU340">
        <v>4</v>
      </c>
      <c r="IV340">
        <v>1</v>
      </c>
      <c r="IW340">
        <v>0</v>
      </c>
      <c r="IX340">
        <v>2.33</v>
      </c>
      <c r="IY340">
        <v>40.92</v>
      </c>
      <c r="JB340">
        <v>1.3185606000000001E-2</v>
      </c>
      <c r="JC340">
        <v>3.296401E-3</v>
      </c>
      <c r="JD340">
        <v>0</v>
      </c>
      <c r="JE340">
        <v>7.680615E-3</v>
      </c>
      <c r="JK340">
        <v>1</v>
      </c>
      <c r="JL340">
        <v>0</v>
      </c>
    </row>
    <row r="341" spans="1:272" x14ac:dyDescent="0.35">
      <c r="A341">
        <v>2019</v>
      </c>
      <c r="B341" t="s">
        <v>367</v>
      </c>
      <c r="C341">
        <v>6</v>
      </c>
      <c r="D341">
        <v>0</v>
      </c>
      <c r="E341">
        <v>0</v>
      </c>
      <c r="F341">
        <v>12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5</v>
      </c>
      <c r="N341">
        <v>0</v>
      </c>
      <c r="O341">
        <v>2</v>
      </c>
      <c r="P341">
        <v>0</v>
      </c>
      <c r="Q341">
        <v>44</v>
      </c>
      <c r="R341">
        <v>0</v>
      </c>
      <c r="S341">
        <v>0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42</v>
      </c>
      <c r="AE341">
        <v>10</v>
      </c>
      <c r="AF341">
        <v>0</v>
      </c>
      <c r="AG341">
        <v>0</v>
      </c>
      <c r="AH341">
        <v>81</v>
      </c>
      <c r="AI341">
        <v>14</v>
      </c>
      <c r="AJ341">
        <v>0</v>
      </c>
      <c r="AK341">
        <v>3</v>
      </c>
      <c r="AL341">
        <v>8</v>
      </c>
      <c r="AM341">
        <v>0</v>
      </c>
      <c r="AN341">
        <v>0</v>
      </c>
      <c r="AO341">
        <v>0</v>
      </c>
      <c r="AP341">
        <v>0</v>
      </c>
      <c r="AQ341">
        <v>3</v>
      </c>
      <c r="AR341">
        <v>0</v>
      </c>
      <c r="AS341">
        <v>0</v>
      </c>
      <c r="AT341">
        <v>9</v>
      </c>
      <c r="AU341">
        <v>0</v>
      </c>
      <c r="AV341">
        <v>0</v>
      </c>
      <c r="AW341">
        <v>4</v>
      </c>
      <c r="AX341">
        <v>0</v>
      </c>
      <c r="AY341">
        <v>0</v>
      </c>
      <c r="AZ341">
        <v>111</v>
      </c>
      <c r="BA341">
        <v>19</v>
      </c>
      <c r="BB341">
        <v>0</v>
      </c>
      <c r="BC341">
        <v>4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18</v>
      </c>
      <c r="BJ341">
        <v>453</v>
      </c>
      <c r="BK341">
        <v>5</v>
      </c>
      <c r="BL341">
        <v>637</v>
      </c>
      <c r="BM341">
        <v>6</v>
      </c>
      <c r="BN341">
        <v>0</v>
      </c>
      <c r="BO341">
        <v>0</v>
      </c>
      <c r="BP341">
        <v>0</v>
      </c>
      <c r="BQ341">
        <v>1</v>
      </c>
      <c r="BR341">
        <v>25</v>
      </c>
      <c r="BS341">
        <v>0</v>
      </c>
      <c r="BT341">
        <v>0</v>
      </c>
      <c r="BU341">
        <v>11</v>
      </c>
      <c r="BV341">
        <v>2</v>
      </c>
      <c r="BW341">
        <v>4</v>
      </c>
      <c r="BX341">
        <v>9</v>
      </c>
      <c r="BY341">
        <v>5</v>
      </c>
      <c r="BZ341">
        <v>1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2</v>
      </c>
      <c r="CT341">
        <v>0</v>
      </c>
      <c r="CU341">
        <v>5</v>
      </c>
      <c r="CV341">
        <v>0</v>
      </c>
      <c r="CW341">
        <v>0</v>
      </c>
      <c r="CX341">
        <v>0</v>
      </c>
      <c r="CY341">
        <v>3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89</v>
      </c>
      <c r="DH341">
        <v>8</v>
      </c>
      <c r="DI341">
        <v>818</v>
      </c>
      <c r="DJ341">
        <v>8.0196078431372548</v>
      </c>
      <c r="DK341">
        <v>30</v>
      </c>
      <c r="DL341">
        <v>37</v>
      </c>
      <c r="DM341">
        <v>4</v>
      </c>
      <c r="DN341">
        <v>504</v>
      </c>
      <c r="DO341">
        <v>9</v>
      </c>
      <c r="DP341">
        <v>59</v>
      </c>
      <c r="DQ341">
        <v>5</v>
      </c>
      <c r="DR341">
        <v>49</v>
      </c>
      <c r="DS341">
        <v>2</v>
      </c>
      <c r="DT341">
        <v>35</v>
      </c>
      <c r="DU341">
        <v>5</v>
      </c>
      <c r="DV341">
        <v>17</v>
      </c>
      <c r="DW341">
        <v>2</v>
      </c>
      <c r="DX341">
        <v>117</v>
      </c>
      <c r="DY341">
        <v>3</v>
      </c>
      <c r="DZ341" t="s">
        <v>248</v>
      </c>
      <c r="EA341" t="s">
        <v>368</v>
      </c>
      <c r="EB341" t="s">
        <v>250</v>
      </c>
      <c r="EC341">
        <v>43492</v>
      </c>
      <c r="ED341">
        <v>0.55069444444444449</v>
      </c>
      <c r="EE341">
        <v>0.61805555555555558</v>
      </c>
      <c r="EF341" t="s">
        <v>612</v>
      </c>
      <c r="EG341">
        <v>8.6467995559999995</v>
      </c>
      <c r="EH341">
        <v>77.840261900000002</v>
      </c>
      <c r="EL341" t="s">
        <v>264</v>
      </c>
      <c r="EM341">
        <v>1</v>
      </c>
      <c r="EN341">
        <v>101.33502369999999</v>
      </c>
      <c r="EO341">
        <v>1</v>
      </c>
      <c r="EP341">
        <v>1</v>
      </c>
      <c r="EQ341">
        <v>0</v>
      </c>
      <c r="ER341">
        <v>1</v>
      </c>
      <c r="ES341">
        <v>0</v>
      </c>
      <c r="ET341">
        <v>0</v>
      </c>
      <c r="EU341">
        <v>0</v>
      </c>
      <c r="EV341">
        <v>3</v>
      </c>
      <c r="EW341">
        <v>1</v>
      </c>
      <c r="EZ341">
        <v>1</v>
      </c>
      <c r="FA341">
        <v>0</v>
      </c>
      <c r="FB341">
        <v>0</v>
      </c>
      <c r="FC341">
        <v>0</v>
      </c>
      <c r="FF341">
        <v>0</v>
      </c>
      <c r="FG341">
        <v>0.5</v>
      </c>
      <c r="FH341">
        <v>50.667511849999997</v>
      </c>
      <c r="FI341">
        <v>50.667511849999997</v>
      </c>
      <c r="FJ341">
        <v>1</v>
      </c>
      <c r="FL341">
        <v>1</v>
      </c>
      <c r="FU341">
        <v>1</v>
      </c>
      <c r="GB341">
        <v>3</v>
      </c>
      <c r="GC341">
        <v>0.5</v>
      </c>
      <c r="GD341">
        <v>50.667511849999997</v>
      </c>
      <c r="GK341">
        <v>1</v>
      </c>
      <c r="GL341">
        <v>1</v>
      </c>
      <c r="GM341">
        <v>0</v>
      </c>
      <c r="GN341">
        <v>0</v>
      </c>
      <c r="GO341">
        <v>0</v>
      </c>
      <c r="GP341">
        <v>0</v>
      </c>
      <c r="GS341">
        <v>1</v>
      </c>
      <c r="GU341">
        <v>1</v>
      </c>
      <c r="HC341">
        <v>1</v>
      </c>
      <c r="HD341">
        <v>0</v>
      </c>
      <c r="HE341">
        <v>0</v>
      </c>
      <c r="HG341">
        <v>1</v>
      </c>
      <c r="HH341">
        <v>2</v>
      </c>
      <c r="HI341">
        <v>1</v>
      </c>
      <c r="IJ341">
        <v>1</v>
      </c>
      <c r="IR341">
        <v>2</v>
      </c>
      <c r="IT341">
        <v>288.86686459999999</v>
      </c>
      <c r="IU341">
        <v>1</v>
      </c>
      <c r="IV341">
        <v>4</v>
      </c>
      <c r="IW341">
        <v>0</v>
      </c>
      <c r="IX341">
        <v>2.7</v>
      </c>
      <c r="IY341">
        <v>31.57</v>
      </c>
      <c r="JB341">
        <v>3.4618019999999999E-3</v>
      </c>
      <c r="JC341">
        <v>1.384721E-2</v>
      </c>
      <c r="JD341">
        <v>0</v>
      </c>
      <c r="JE341">
        <v>9.3468660000000005E-3</v>
      </c>
      <c r="JK341">
        <v>1</v>
      </c>
      <c r="JL341">
        <v>0</v>
      </c>
    </row>
    <row r="342" spans="1:272" x14ac:dyDescent="0.35">
      <c r="A342">
        <v>2019</v>
      </c>
      <c r="B342" t="s">
        <v>277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3</v>
      </c>
      <c r="AF342">
        <v>0</v>
      </c>
      <c r="AG342">
        <v>0</v>
      </c>
      <c r="AH342">
        <v>23</v>
      </c>
      <c r="AI342">
        <v>3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132</v>
      </c>
      <c r="BA342">
        <v>0</v>
      </c>
      <c r="BB342">
        <v>0</v>
      </c>
      <c r="BC342">
        <v>2</v>
      </c>
      <c r="BD342">
        <v>0</v>
      </c>
      <c r="BE342">
        <v>0</v>
      </c>
      <c r="BF342">
        <v>0</v>
      </c>
      <c r="BG342">
        <v>2</v>
      </c>
      <c r="BH342">
        <v>0</v>
      </c>
      <c r="BI342">
        <v>0</v>
      </c>
      <c r="BJ342">
        <v>0</v>
      </c>
      <c r="BK342">
        <v>0</v>
      </c>
      <c r="BL342">
        <v>139</v>
      </c>
      <c r="BM342">
        <v>2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2</v>
      </c>
      <c r="BV342">
        <v>1</v>
      </c>
      <c r="BW342">
        <v>0</v>
      </c>
      <c r="BX342">
        <v>2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7</v>
      </c>
      <c r="CE342">
        <v>0</v>
      </c>
      <c r="CF342">
        <v>6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3</v>
      </c>
      <c r="DH342">
        <v>2</v>
      </c>
      <c r="DI342">
        <v>167</v>
      </c>
      <c r="DJ342">
        <v>1.6372549019607843</v>
      </c>
      <c r="DK342">
        <v>8</v>
      </c>
      <c r="DL342">
        <v>2</v>
      </c>
      <c r="DM342">
        <v>1</v>
      </c>
      <c r="DN342">
        <v>11</v>
      </c>
      <c r="DO342">
        <v>1</v>
      </c>
      <c r="DP342">
        <v>7</v>
      </c>
      <c r="DQ342">
        <v>1</v>
      </c>
      <c r="DR342">
        <v>0</v>
      </c>
      <c r="DS342">
        <v>0</v>
      </c>
      <c r="DT342">
        <v>7</v>
      </c>
      <c r="DU342">
        <v>3</v>
      </c>
      <c r="DV342">
        <v>1</v>
      </c>
      <c r="DW342">
        <v>1</v>
      </c>
      <c r="DX342">
        <v>132</v>
      </c>
      <c r="DY342">
        <v>1</v>
      </c>
      <c r="DZ342" t="s">
        <v>248</v>
      </c>
      <c r="EA342" t="s">
        <v>259</v>
      </c>
      <c r="EB342" t="s">
        <v>260</v>
      </c>
      <c r="EC342">
        <v>43491</v>
      </c>
      <c r="ED342">
        <v>0.55208333333333337</v>
      </c>
      <c r="EE342">
        <v>0.57638888888888895</v>
      </c>
      <c r="EF342" t="s">
        <v>489</v>
      </c>
      <c r="EG342">
        <v>8.7567073089999994</v>
      </c>
      <c r="EH342">
        <v>77.488679559999994</v>
      </c>
      <c r="EL342" t="s">
        <v>264</v>
      </c>
      <c r="EM342">
        <v>0.75</v>
      </c>
      <c r="EN342">
        <v>55.408992619999999</v>
      </c>
      <c r="EO342">
        <v>0</v>
      </c>
      <c r="EP342">
        <v>0</v>
      </c>
      <c r="EQ342">
        <v>0</v>
      </c>
      <c r="ER342">
        <v>1</v>
      </c>
      <c r="ES342">
        <v>0</v>
      </c>
      <c r="ET342">
        <v>0</v>
      </c>
      <c r="EU342">
        <v>0</v>
      </c>
      <c r="EV342">
        <v>1</v>
      </c>
      <c r="EW342">
        <v>1</v>
      </c>
      <c r="EZ342">
        <v>1</v>
      </c>
      <c r="FA342">
        <v>0</v>
      </c>
      <c r="FB342">
        <v>0</v>
      </c>
      <c r="FC342">
        <v>0</v>
      </c>
      <c r="FF342">
        <v>0</v>
      </c>
      <c r="FG342">
        <v>0.5</v>
      </c>
      <c r="FH342">
        <v>27.70449631</v>
      </c>
      <c r="FI342">
        <v>27.70449631</v>
      </c>
      <c r="FJ342">
        <v>1</v>
      </c>
      <c r="FL342">
        <v>1</v>
      </c>
      <c r="FO342">
        <v>1</v>
      </c>
      <c r="GB342">
        <v>3</v>
      </c>
      <c r="GC342">
        <v>0</v>
      </c>
      <c r="GD342">
        <v>0</v>
      </c>
      <c r="GE342">
        <v>3</v>
      </c>
      <c r="GF342">
        <v>1</v>
      </c>
      <c r="GG342">
        <v>1</v>
      </c>
      <c r="GI342">
        <v>3</v>
      </c>
      <c r="GK342">
        <v>0</v>
      </c>
      <c r="HH342">
        <v>0</v>
      </c>
      <c r="HQ342">
        <v>1</v>
      </c>
      <c r="IR342">
        <v>1</v>
      </c>
      <c r="IT342">
        <v>253.21946410000001</v>
      </c>
      <c r="IU342">
        <v>4</v>
      </c>
      <c r="IV342">
        <v>2</v>
      </c>
      <c r="IW342">
        <v>0</v>
      </c>
      <c r="IX342">
        <v>1.76</v>
      </c>
      <c r="IY342">
        <v>71.319999999999993</v>
      </c>
      <c r="IZ342">
        <v>20</v>
      </c>
      <c r="JA342">
        <v>5</v>
      </c>
      <c r="JB342">
        <v>1.5796574000000001E-2</v>
      </c>
      <c r="JC342">
        <v>7.8982870000000004E-3</v>
      </c>
      <c r="JD342">
        <v>0</v>
      </c>
      <c r="JE342">
        <v>6.9504930000000003E-3</v>
      </c>
    </row>
    <row r="343" spans="1:272" x14ac:dyDescent="0.35">
      <c r="A343">
        <v>2019</v>
      </c>
      <c r="B343" t="s">
        <v>281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3</v>
      </c>
      <c r="I343">
        <v>0</v>
      </c>
      <c r="J343">
        <v>0</v>
      </c>
      <c r="K343">
        <v>0</v>
      </c>
      <c r="L343">
        <v>2</v>
      </c>
      <c r="M343">
        <v>0</v>
      </c>
      <c r="N343">
        <v>0</v>
      </c>
      <c r="O343">
        <v>0</v>
      </c>
      <c r="P343">
        <v>0</v>
      </c>
      <c r="Q343">
        <v>30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6</v>
      </c>
      <c r="AI343">
        <v>4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3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3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37</v>
      </c>
      <c r="DH343">
        <v>5</v>
      </c>
      <c r="DI343">
        <v>46</v>
      </c>
      <c r="DJ343">
        <v>0.45098039215686275</v>
      </c>
      <c r="DK343">
        <v>10</v>
      </c>
      <c r="DL343">
        <v>0</v>
      </c>
      <c r="DM343">
        <v>0</v>
      </c>
      <c r="DN343">
        <v>5</v>
      </c>
      <c r="DO343">
        <v>4</v>
      </c>
      <c r="DP343">
        <v>2</v>
      </c>
      <c r="DQ343">
        <v>1</v>
      </c>
      <c r="DR343">
        <v>34</v>
      </c>
      <c r="DS343">
        <v>3</v>
      </c>
      <c r="DT343">
        <v>4</v>
      </c>
      <c r="DU343">
        <v>2</v>
      </c>
      <c r="DV343">
        <v>0</v>
      </c>
      <c r="DW343">
        <v>0</v>
      </c>
      <c r="DX343">
        <v>0</v>
      </c>
      <c r="DY343">
        <v>0</v>
      </c>
      <c r="DZ343" t="s">
        <v>248</v>
      </c>
      <c r="EA343" t="s">
        <v>259</v>
      </c>
      <c r="EB343" t="s">
        <v>260</v>
      </c>
      <c r="EC343">
        <v>43491</v>
      </c>
      <c r="ED343">
        <v>0.43611111111111112</v>
      </c>
      <c r="EE343">
        <v>0.49305555555555558</v>
      </c>
      <c r="EF343" t="s">
        <v>489</v>
      </c>
      <c r="EG343">
        <v>8.8153063070000002</v>
      </c>
      <c r="EH343">
        <v>77.377062710000004</v>
      </c>
      <c r="EL343" t="s">
        <v>264</v>
      </c>
      <c r="EM343">
        <v>1</v>
      </c>
      <c r="EN343">
        <v>31.40319564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1</v>
      </c>
      <c r="EZ343">
        <v>0</v>
      </c>
      <c r="FA343">
        <v>0</v>
      </c>
      <c r="FB343">
        <v>0</v>
      </c>
      <c r="FC343">
        <v>0</v>
      </c>
      <c r="FF343">
        <v>0</v>
      </c>
      <c r="FG343">
        <v>0.25</v>
      </c>
      <c r="FH343">
        <v>7.85079891</v>
      </c>
      <c r="FI343">
        <v>23.552396730000002</v>
      </c>
      <c r="FJ343">
        <v>1</v>
      </c>
      <c r="GB343">
        <v>1</v>
      </c>
      <c r="GC343">
        <v>0.25</v>
      </c>
      <c r="GD343">
        <v>7.85079891</v>
      </c>
      <c r="GE343">
        <v>1</v>
      </c>
      <c r="GF343">
        <v>1</v>
      </c>
      <c r="GG343">
        <v>1</v>
      </c>
      <c r="GI343">
        <v>3</v>
      </c>
      <c r="GK343">
        <v>0</v>
      </c>
      <c r="GL343">
        <v>0</v>
      </c>
      <c r="GM343">
        <v>0</v>
      </c>
      <c r="GN343">
        <v>0</v>
      </c>
      <c r="GO343">
        <v>0</v>
      </c>
      <c r="GQ343">
        <v>1</v>
      </c>
      <c r="HC343">
        <v>0</v>
      </c>
      <c r="HD343">
        <v>0</v>
      </c>
      <c r="HE343">
        <v>0</v>
      </c>
      <c r="HG343">
        <v>0</v>
      </c>
      <c r="HH343">
        <v>1</v>
      </c>
      <c r="HI343">
        <v>1</v>
      </c>
      <c r="HK343">
        <v>1</v>
      </c>
      <c r="IR343">
        <v>2</v>
      </c>
      <c r="IT343">
        <v>203.50582940000001</v>
      </c>
      <c r="IU343">
        <v>0</v>
      </c>
      <c r="IV343">
        <v>3</v>
      </c>
      <c r="IW343">
        <v>0</v>
      </c>
      <c r="IX343">
        <v>3.54</v>
      </c>
      <c r="IY343">
        <v>66.06</v>
      </c>
      <c r="IZ343">
        <v>2</v>
      </c>
      <c r="JA343">
        <v>14</v>
      </c>
      <c r="JB343">
        <v>0</v>
      </c>
      <c r="JC343">
        <v>1.4741592E-2</v>
      </c>
      <c r="JD343">
        <v>0</v>
      </c>
      <c r="JE343">
        <v>1.7395079000000001E-2</v>
      </c>
      <c r="JK343">
        <v>0</v>
      </c>
      <c r="JL343">
        <v>0</v>
      </c>
    </row>
    <row r="344" spans="1:272" x14ac:dyDescent="0.35">
      <c r="A344">
        <v>2019</v>
      </c>
      <c r="B344" t="s">
        <v>447</v>
      </c>
      <c r="C344">
        <v>21</v>
      </c>
      <c r="D344">
        <v>0</v>
      </c>
      <c r="E344">
        <v>0</v>
      </c>
      <c r="F344">
        <v>250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7</v>
      </c>
      <c r="M344">
        <v>11</v>
      </c>
      <c r="N344">
        <v>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4</v>
      </c>
      <c r="AA344">
        <v>0</v>
      </c>
      <c r="AB344">
        <v>0</v>
      </c>
      <c r="AC344">
        <v>0</v>
      </c>
      <c r="AD344">
        <v>0</v>
      </c>
      <c r="AE344">
        <v>83</v>
      </c>
      <c r="AF344">
        <v>0</v>
      </c>
      <c r="AG344">
        <v>0</v>
      </c>
      <c r="AH344">
        <v>156</v>
      </c>
      <c r="AI344">
        <v>13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5</v>
      </c>
      <c r="AR344">
        <v>0</v>
      </c>
      <c r="AS344">
        <v>7</v>
      </c>
      <c r="AT344">
        <v>2</v>
      </c>
      <c r="AU344">
        <v>0</v>
      </c>
      <c r="AV344">
        <v>0</v>
      </c>
      <c r="AW344">
        <v>3</v>
      </c>
      <c r="AX344">
        <v>0</v>
      </c>
      <c r="AY344">
        <v>0</v>
      </c>
      <c r="AZ344">
        <v>78</v>
      </c>
      <c r="BA344">
        <v>35</v>
      </c>
      <c r="BB344">
        <v>7</v>
      </c>
      <c r="BC344">
        <v>0</v>
      </c>
      <c r="BD344">
        <v>2</v>
      </c>
      <c r="BE344">
        <v>0</v>
      </c>
      <c r="BF344">
        <v>0</v>
      </c>
      <c r="BG344">
        <v>0</v>
      </c>
      <c r="BH344">
        <v>0</v>
      </c>
      <c r="BI344">
        <v>7</v>
      </c>
      <c r="BJ344">
        <v>0</v>
      </c>
      <c r="BK344">
        <v>0</v>
      </c>
      <c r="BL344">
        <v>117</v>
      </c>
      <c r="BM344">
        <v>3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9</v>
      </c>
      <c r="BV344">
        <v>1</v>
      </c>
      <c r="BW344">
        <v>1</v>
      </c>
      <c r="BX344">
        <v>9</v>
      </c>
      <c r="BY344">
        <v>3</v>
      </c>
      <c r="BZ344">
        <v>0</v>
      </c>
      <c r="CA344">
        <v>0</v>
      </c>
      <c r="CB344">
        <v>1</v>
      </c>
      <c r="CC344">
        <v>0</v>
      </c>
      <c r="CD344">
        <v>19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4</v>
      </c>
      <c r="CV344">
        <v>0</v>
      </c>
      <c r="CW344">
        <v>2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3</v>
      </c>
      <c r="DD344">
        <v>0</v>
      </c>
      <c r="DE344">
        <v>1</v>
      </c>
      <c r="DF344">
        <v>0</v>
      </c>
      <c r="DG344">
        <v>309</v>
      </c>
      <c r="DH344">
        <v>10</v>
      </c>
      <c r="DI344">
        <v>591</v>
      </c>
      <c r="DJ344">
        <v>5.7941176470588234</v>
      </c>
      <c r="DK344">
        <v>27</v>
      </c>
      <c r="DL344">
        <v>9</v>
      </c>
      <c r="DM344">
        <v>1</v>
      </c>
      <c r="DN344">
        <v>56</v>
      </c>
      <c r="DO344">
        <v>9</v>
      </c>
      <c r="DP344">
        <v>42</v>
      </c>
      <c r="DQ344">
        <v>7</v>
      </c>
      <c r="DR344">
        <v>6</v>
      </c>
      <c r="DS344">
        <v>3</v>
      </c>
      <c r="DT344">
        <v>119</v>
      </c>
      <c r="DU344">
        <v>3</v>
      </c>
      <c r="DV344">
        <v>261</v>
      </c>
      <c r="DW344">
        <v>2</v>
      </c>
      <c r="DX344">
        <v>98</v>
      </c>
      <c r="DY344">
        <v>2</v>
      </c>
      <c r="DZ344" t="s">
        <v>248</v>
      </c>
      <c r="EA344" t="s">
        <v>329</v>
      </c>
      <c r="EB344" t="s">
        <v>250</v>
      </c>
      <c r="EC344">
        <v>43494</v>
      </c>
      <c r="ED344">
        <v>0.34027777777777773</v>
      </c>
      <c r="EE344">
        <v>0.4375</v>
      </c>
      <c r="EF344" t="s">
        <v>613</v>
      </c>
      <c r="EG344">
        <v>8.7679453560000002</v>
      </c>
      <c r="EH344">
        <v>78.090517590000005</v>
      </c>
      <c r="EL344" t="s">
        <v>301</v>
      </c>
      <c r="EM344">
        <v>1</v>
      </c>
      <c r="EN344">
        <v>31.113230080000001</v>
      </c>
      <c r="EO344">
        <v>1</v>
      </c>
      <c r="EP344">
        <v>1</v>
      </c>
      <c r="EQ344">
        <v>1</v>
      </c>
      <c r="ER344">
        <v>1</v>
      </c>
      <c r="ES344">
        <v>0</v>
      </c>
      <c r="ET344">
        <v>0</v>
      </c>
      <c r="EU344">
        <v>0</v>
      </c>
      <c r="EV344">
        <v>4</v>
      </c>
      <c r="EW344">
        <v>1</v>
      </c>
      <c r="EZ344">
        <v>1</v>
      </c>
      <c r="FA344">
        <v>0</v>
      </c>
      <c r="FB344">
        <v>1</v>
      </c>
      <c r="FC344">
        <v>0</v>
      </c>
      <c r="FF344">
        <v>0</v>
      </c>
      <c r="FG344">
        <v>0.75</v>
      </c>
      <c r="FH344">
        <v>23.334922559999999</v>
      </c>
      <c r="FI344">
        <v>7.7783075200000003</v>
      </c>
      <c r="FJ344">
        <v>1</v>
      </c>
      <c r="FO344">
        <v>1</v>
      </c>
      <c r="GB344">
        <v>2</v>
      </c>
      <c r="GC344">
        <v>0.25</v>
      </c>
      <c r="GD344">
        <v>7.7783075200000003</v>
      </c>
      <c r="GK344">
        <v>1</v>
      </c>
      <c r="GL344">
        <v>0</v>
      </c>
      <c r="GM344">
        <v>0</v>
      </c>
      <c r="GN344">
        <v>0</v>
      </c>
      <c r="GO344">
        <v>0</v>
      </c>
      <c r="GP344">
        <v>0</v>
      </c>
      <c r="HC344">
        <v>1</v>
      </c>
      <c r="HD344">
        <v>0</v>
      </c>
      <c r="HE344">
        <v>0</v>
      </c>
      <c r="HG344">
        <v>1</v>
      </c>
      <c r="HH344">
        <v>1</v>
      </c>
      <c r="IT344">
        <v>225.8582615</v>
      </c>
      <c r="IU344">
        <v>1</v>
      </c>
      <c r="IV344">
        <v>1</v>
      </c>
      <c r="IW344">
        <v>0</v>
      </c>
      <c r="IX344">
        <v>1</v>
      </c>
      <c r="IY344">
        <v>7.59</v>
      </c>
      <c r="JB344">
        <v>4.427556E-3</v>
      </c>
      <c r="JC344">
        <v>4.427556E-3</v>
      </c>
      <c r="JD344">
        <v>0</v>
      </c>
      <c r="JE344">
        <v>4.427556E-3</v>
      </c>
      <c r="JK344">
        <v>0</v>
      </c>
      <c r="JL344">
        <v>0</v>
      </c>
    </row>
    <row r="345" spans="1:272" x14ac:dyDescent="0.35">
      <c r="A345">
        <v>2019</v>
      </c>
      <c r="B345" t="s">
        <v>395</v>
      </c>
      <c r="C345">
        <v>5</v>
      </c>
      <c r="D345">
        <v>0</v>
      </c>
      <c r="E345">
        <v>12</v>
      </c>
      <c r="F345">
        <v>10</v>
      </c>
      <c r="G345">
        <v>0</v>
      </c>
      <c r="H345">
        <v>5</v>
      </c>
      <c r="I345">
        <v>0</v>
      </c>
      <c r="J345">
        <v>0</v>
      </c>
      <c r="K345">
        <v>0</v>
      </c>
      <c r="L345">
        <v>10</v>
      </c>
      <c r="M345">
        <v>10</v>
      </c>
      <c r="N345">
        <v>0</v>
      </c>
      <c r="O345">
        <v>0</v>
      </c>
      <c r="P345">
        <v>0</v>
      </c>
      <c r="Q345">
        <v>5</v>
      </c>
      <c r="R345">
        <v>0</v>
      </c>
      <c r="S345">
        <v>0</v>
      </c>
      <c r="T345">
        <v>10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10</v>
      </c>
      <c r="AF345">
        <v>0</v>
      </c>
      <c r="AG345">
        <v>0</v>
      </c>
      <c r="AH345">
        <v>194</v>
      </c>
      <c r="AI345">
        <v>10</v>
      </c>
      <c r="AJ345">
        <v>0</v>
      </c>
      <c r="AK345">
        <v>100</v>
      </c>
      <c r="AL345">
        <v>8</v>
      </c>
      <c r="AM345">
        <v>0</v>
      </c>
      <c r="AN345">
        <v>0</v>
      </c>
      <c r="AO345">
        <v>17</v>
      </c>
      <c r="AP345">
        <v>0</v>
      </c>
      <c r="AQ345">
        <v>4</v>
      </c>
      <c r="AR345">
        <v>0</v>
      </c>
      <c r="AS345">
        <v>0</v>
      </c>
      <c r="AT345">
        <v>3</v>
      </c>
      <c r="AU345">
        <v>0</v>
      </c>
      <c r="AV345">
        <v>0</v>
      </c>
      <c r="AW345">
        <v>15</v>
      </c>
      <c r="AX345">
        <v>0</v>
      </c>
      <c r="AY345">
        <v>0</v>
      </c>
      <c r="AZ345">
        <v>0</v>
      </c>
      <c r="BA345">
        <v>107</v>
      </c>
      <c r="BB345">
        <v>2</v>
      </c>
      <c r="BC345">
        <v>5</v>
      </c>
      <c r="BD345">
        <v>0</v>
      </c>
      <c r="BE345">
        <v>1</v>
      </c>
      <c r="BF345">
        <v>0</v>
      </c>
      <c r="BG345">
        <v>2</v>
      </c>
      <c r="BH345">
        <v>0</v>
      </c>
      <c r="BI345">
        <v>4</v>
      </c>
      <c r="BJ345">
        <v>200</v>
      </c>
      <c r="BK345">
        <v>50</v>
      </c>
      <c r="BL345">
        <v>358</v>
      </c>
      <c r="BM345">
        <v>7</v>
      </c>
      <c r="BN345">
        <v>0</v>
      </c>
      <c r="BO345">
        <v>0</v>
      </c>
      <c r="BP345">
        <v>0</v>
      </c>
      <c r="BQ345">
        <v>7</v>
      </c>
      <c r="BR345">
        <v>1</v>
      </c>
      <c r="BS345">
        <v>0</v>
      </c>
      <c r="BT345">
        <v>0</v>
      </c>
      <c r="BU345">
        <v>17</v>
      </c>
      <c r="BV345">
        <v>2</v>
      </c>
      <c r="BW345">
        <v>0</v>
      </c>
      <c r="BX345">
        <v>5</v>
      </c>
      <c r="BY345">
        <v>2</v>
      </c>
      <c r="BZ345">
        <v>0</v>
      </c>
      <c r="CA345">
        <v>0</v>
      </c>
      <c r="CB345">
        <v>0</v>
      </c>
      <c r="CC345">
        <v>0</v>
      </c>
      <c r="CD345">
        <v>25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40</v>
      </c>
      <c r="CV345">
        <v>0</v>
      </c>
      <c r="CW345">
        <v>2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3</v>
      </c>
      <c r="DD345">
        <v>0</v>
      </c>
      <c r="DE345">
        <v>50</v>
      </c>
      <c r="DF345">
        <v>10</v>
      </c>
      <c r="DG345">
        <v>171</v>
      </c>
      <c r="DH345">
        <v>14</v>
      </c>
      <c r="DI345">
        <v>740</v>
      </c>
      <c r="DJ345">
        <v>7.2549019607843137</v>
      </c>
      <c r="DK345">
        <v>33</v>
      </c>
      <c r="DL345">
        <v>6</v>
      </c>
      <c r="DM345">
        <v>2</v>
      </c>
      <c r="DN345">
        <v>342</v>
      </c>
      <c r="DO345">
        <v>11</v>
      </c>
      <c r="DP345">
        <v>51</v>
      </c>
      <c r="DQ345">
        <v>4</v>
      </c>
      <c r="DR345">
        <v>87</v>
      </c>
      <c r="DS345">
        <v>8</v>
      </c>
      <c r="DT345">
        <v>124</v>
      </c>
      <c r="DU345">
        <v>4</v>
      </c>
      <c r="DV345">
        <v>20</v>
      </c>
      <c r="DW345">
        <v>2</v>
      </c>
      <c r="DX345">
        <v>110</v>
      </c>
      <c r="DY345">
        <v>2</v>
      </c>
      <c r="DZ345" t="s">
        <v>248</v>
      </c>
      <c r="EA345" t="s">
        <v>325</v>
      </c>
      <c r="EB345" t="s">
        <v>260</v>
      </c>
      <c r="EC345">
        <v>43491</v>
      </c>
      <c r="ED345">
        <v>0.58333333333333337</v>
      </c>
      <c r="EE345">
        <v>0.61458333333333337</v>
      </c>
      <c r="EF345" t="s">
        <v>611</v>
      </c>
      <c r="EG345">
        <v>8.354075774</v>
      </c>
      <c r="EH345">
        <v>77.755751410000002</v>
      </c>
      <c r="EL345" t="s">
        <v>301</v>
      </c>
      <c r="EM345">
        <v>0.5</v>
      </c>
      <c r="EN345">
        <v>53.668837099999998</v>
      </c>
      <c r="EO345">
        <v>1</v>
      </c>
      <c r="EP345">
        <v>1</v>
      </c>
      <c r="EQ345">
        <v>1</v>
      </c>
      <c r="ER345">
        <v>1</v>
      </c>
      <c r="ES345">
        <v>0</v>
      </c>
      <c r="ET345">
        <v>0</v>
      </c>
      <c r="EU345">
        <v>0</v>
      </c>
      <c r="EV345">
        <v>4</v>
      </c>
      <c r="EW345">
        <v>1</v>
      </c>
      <c r="EZ345">
        <v>0</v>
      </c>
      <c r="FA345">
        <v>0</v>
      </c>
      <c r="FB345">
        <v>0</v>
      </c>
      <c r="FC345">
        <v>0</v>
      </c>
      <c r="FF345">
        <v>0</v>
      </c>
      <c r="FG345">
        <v>0.5</v>
      </c>
      <c r="FH345">
        <v>26.834418549999999</v>
      </c>
      <c r="FI345">
        <v>26.834418549999999</v>
      </c>
      <c r="FJ345">
        <v>1</v>
      </c>
      <c r="GB345">
        <v>1</v>
      </c>
      <c r="GC345">
        <v>0.25</v>
      </c>
      <c r="GD345">
        <v>13.41720928</v>
      </c>
      <c r="GK345">
        <v>0</v>
      </c>
      <c r="GL345">
        <v>0</v>
      </c>
      <c r="GM345">
        <v>0</v>
      </c>
      <c r="GN345">
        <v>1</v>
      </c>
      <c r="GO345">
        <v>0</v>
      </c>
      <c r="GP345">
        <v>0</v>
      </c>
      <c r="HC345">
        <v>1</v>
      </c>
      <c r="HD345">
        <v>0</v>
      </c>
      <c r="HE345">
        <v>0</v>
      </c>
      <c r="HG345">
        <v>1</v>
      </c>
      <c r="HH345">
        <v>0</v>
      </c>
      <c r="HR345">
        <v>1</v>
      </c>
      <c r="IR345">
        <v>1</v>
      </c>
      <c r="IT345">
        <v>358.6386463</v>
      </c>
      <c r="IU345">
        <v>0</v>
      </c>
      <c r="IV345">
        <v>2</v>
      </c>
      <c r="IW345">
        <v>0</v>
      </c>
      <c r="IX345">
        <v>1.74</v>
      </c>
      <c r="IY345">
        <v>14.24</v>
      </c>
      <c r="JB345">
        <v>0</v>
      </c>
      <c r="JC345">
        <v>5.5766440000000004E-3</v>
      </c>
      <c r="JD345">
        <v>0</v>
      </c>
      <c r="JE345">
        <v>4.8516799999999997E-3</v>
      </c>
      <c r="JK345">
        <v>0</v>
      </c>
      <c r="JL345">
        <v>0</v>
      </c>
    </row>
    <row r="346" spans="1:272" x14ac:dyDescent="0.35">
      <c r="A346">
        <v>2019</v>
      </c>
      <c r="B346" t="s">
        <v>285</v>
      </c>
      <c r="C346">
        <v>1</v>
      </c>
      <c r="D346">
        <v>0</v>
      </c>
      <c r="E346">
        <v>15</v>
      </c>
      <c r="F346">
        <v>48</v>
      </c>
      <c r="G346">
        <v>0</v>
      </c>
      <c r="H346">
        <v>3</v>
      </c>
      <c r="I346">
        <v>0</v>
      </c>
      <c r="J346">
        <v>12</v>
      </c>
      <c r="K346">
        <v>0</v>
      </c>
      <c r="L346">
        <v>56</v>
      </c>
      <c r="M346">
        <v>9</v>
      </c>
      <c r="N346">
        <v>1</v>
      </c>
      <c r="O346">
        <v>0</v>
      </c>
      <c r="P346">
        <v>0</v>
      </c>
      <c r="Q346">
        <v>71</v>
      </c>
      <c r="R346">
        <v>0</v>
      </c>
      <c r="S346">
        <v>73</v>
      </c>
      <c r="T346">
        <v>299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7</v>
      </c>
      <c r="AA346">
        <v>0</v>
      </c>
      <c r="AB346">
        <v>0</v>
      </c>
      <c r="AC346">
        <v>0</v>
      </c>
      <c r="AD346">
        <v>0</v>
      </c>
      <c r="AE346">
        <v>12</v>
      </c>
      <c r="AF346">
        <v>0</v>
      </c>
      <c r="AG346">
        <v>0</v>
      </c>
      <c r="AH346">
        <v>626</v>
      </c>
      <c r="AI346">
        <v>12</v>
      </c>
      <c r="AJ346">
        <v>0</v>
      </c>
      <c r="AK346">
        <v>0</v>
      </c>
      <c r="AL346">
        <v>11</v>
      </c>
      <c r="AM346">
        <v>0</v>
      </c>
      <c r="AN346">
        <v>0</v>
      </c>
      <c r="AO346">
        <v>0</v>
      </c>
      <c r="AP346">
        <v>0</v>
      </c>
      <c r="AQ346">
        <v>20</v>
      </c>
      <c r="AR346">
        <v>0</v>
      </c>
      <c r="AS346">
        <v>0</v>
      </c>
      <c r="AT346">
        <v>41</v>
      </c>
      <c r="AU346">
        <v>0</v>
      </c>
      <c r="AV346">
        <v>0</v>
      </c>
      <c r="AW346">
        <v>9</v>
      </c>
      <c r="AX346">
        <v>0</v>
      </c>
      <c r="AY346">
        <v>0</v>
      </c>
      <c r="AZ346">
        <v>0</v>
      </c>
      <c r="BA346">
        <v>476</v>
      </c>
      <c r="BB346">
        <v>13</v>
      </c>
      <c r="BC346">
        <v>42</v>
      </c>
      <c r="BD346">
        <v>0</v>
      </c>
      <c r="BE346">
        <v>0</v>
      </c>
      <c r="BF346">
        <v>0</v>
      </c>
      <c r="BG346">
        <v>2</v>
      </c>
      <c r="BH346">
        <v>0</v>
      </c>
      <c r="BI346">
        <v>0</v>
      </c>
      <c r="BJ346">
        <v>169</v>
      </c>
      <c r="BK346">
        <v>0</v>
      </c>
      <c r="BL346">
        <v>551</v>
      </c>
      <c r="BM346">
        <v>6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15</v>
      </c>
      <c r="BV346">
        <v>1</v>
      </c>
      <c r="BW346">
        <v>1</v>
      </c>
      <c r="BX346">
        <v>0</v>
      </c>
      <c r="BY346">
        <v>12</v>
      </c>
      <c r="BZ346">
        <v>0</v>
      </c>
      <c r="CA346">
        <v>0</v>
      </c>
      <c r="CB346">
        <v>0</v>
      </c>
      <c r="CC346">
        <v>0</v>
      </c>
      <c r="CD346">
        <v>6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38</v>
      </c>
      <c r="CV346">
        <v>0</v>
      </c>
      <c r="CW346">
        <v>0</v>
      </c>
      <c r="CX346">
        <v>0</v>
      </c>
      <c r="CY346">
        <v>1</v>
      </c>
      <c r="CZ346">
        <v>1</v>
      </c>
      <c r="DA346">
        <v>0</v>
      </c>
      <c r="DB346">
        <v>0</v>
      </c>
      <c r="DC346">
        <v>2</v>
      </c>
      <c r="DD346">
        <v>0</v>
      </c>
      <c r="DE346">
        <v>0</v>
      </c>
      <c r="DF346">
        <v>0</v>
      </c>
      <c r="DG346">
        <v>259</v>
      </c>
      <c r="DH346">
        <v>10</v>
      </c>
      <c r="DI346">
        <v>1451</v>
      </c>
      <c r="DJ346">
        <v>14.225490196078431</v>
      </c>
      <c r="DK346">
        <v>29</v>
      </c>
      <c r="DL346">
        <v>1</v>
      </c>
      <c r="DM346">
        <v>1</v>
      </c>
      <c r="DN346">
        <v>339</v>
      </c>
      <c r="DO346">
        <v>8</v>
      </c>
      <c r="DP346">
        <v>122</v>
      </c>
      <c r="DQ346">
        <v>9</v>
      </c>
      <c r="DR346">
        <v>101</v>
      </c>
      <c r="DS346">
        <v>4</v>
      </c>
      <c r="DT346">
        <v>532</v>
      </c>
      <c r="DU346">
        <v>4</v>
      </c>
      <c r="DV346">
        <v>57</v>
      </c>
      <c r="DW346">
        <v>2</v>
      </c>
      <c r="DX346">
        <v>299</v>
      </c>
      <c r="DY346">
        <v>1</v>
      </c>
      <c r="DZ346" t="s">
        <v>248</v>
      </c>
      <c r="EA346" t="s">
        <v>286</v>
      </c>
      <c r="EB346" t="s">
        <v>260</v>
      </c>
      <c r="EC346">
        <v>43491</v>
      </c>
      <c r="ED346">
        <v>0.35902777777777778</v>
      </c>
      <c r="EE346">
        <v>0.45833333333333331</v>
      </c>
      <c r="EF346" t="s">
        <v>609</v>
      </c>
      <c r="EG346">
        <v>8.8436637680000008</v>
      </c>
      <c r="EH346">
        <v>77.63382876</v>
      </c>
      <c r="EL346" t="s">
        <v>608</v>
      </c>
      <c r="EM346">
        <v>0.25</v>
      </c>
      <c r="EN346">
        <v>31.282072530000001</v>
      </c>
      <c r="EO346">
        <v>1</v>
      </c>
      <c r="EP346">
        <v>1</v>
      </c>
      <c r="EQ346">
        <v>0</v>
      </c>
      <c r="ER346">
        <v>1</v>
      </c>
      <c r="ES346">
        <v>0</v>
      </c>
      <c r="ET346">
        <v>1</v>
      </c>
      <c r="EU346">
        <v>0</v>
      </c>
      <c r="EV346">
        <v>4</v>
      </c>
      <c r="EW346">
        <v>1</v>
      </c>
      <c r="EZ346">
        <v>0</v>
      </c>
      <c r="FA346">
        <v>0</v>
      </c>
      <c r="FB346">
        <v>1</v>
      </c>
      <c r="FC346">
        <v>0</v>
      </c>
      <c r="FF346">
        <v>0</v>
      </c>
      <c r="FG346">
        <v>0.5</v>
      </c>
      <c r="FH346">
        <v>15.64103626</v>
      </c>
      <c r="FI346">
        <v>15.64103626</v>
      </c>
      <c r="FJ346">
        <v>1</v>
      </c>
      <c r="FO346">
        <v>1</v>
      </c>
      <c r="GB346">
        <v>2</v>
      </c>
      <c r="GC346">
        <v>0</v>
      </c>
      <c r="GD346">
        <v>0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1</v>
      </c>
      <c r="GT346">
        <v>1</v>
      </c>
      <c r="GW346">
        <v>1</v>
      </c>
      <c r="HC346">
        <v>1</v>
      </c>
      <c r="HD346">
        <v>0</v>
      </c>
      <c r="HE346">
        <v>0</v>
      </c>
      <c r="HG346">
        <v>1</v>
      </c>
      <c r="HH346">
        <v>4</v>
      </c>
      <c r="IT346">
        <v>340.39182099999999</v>
      </c>
      <c r="IU346">
        <v>0</v>
      </c>
      <c r="IV346">
        <v>2</v>
      </c>
      <c r="IW346">
        <v>2</v>
      </c>
      <c r="IX346">
        <v>1.871</v>
      </c>
      <c r="IY346">
        <v>58.26</v>
      </c>
      <c r="JB346">
        <v>0</v>
      </c>
      <c r="JC346">
        <v>5.8755819999999999E-3</v>
      </c>
      <c r="JD346">
        <v>5.8755819999999999E-3</v>
      </c>
      <c r="JE346">
        <v>5.4966069999999997E-3</v>
      </c>
      <c r="JK346">
        <v>0</v>
      </c>
      <c r="JL346">
        <v>0</v>
      </c>
    </row>
    <row r="347" spans="1:272" x14ac:dyDescent="0.35">
      <c r="A347">
        <v>2019</v>
      </c>
      <c r="B347" t="s">
        <v>449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4</v>
      </c>
      <c r="I347">
        <v>2</v>
      </c>
      <c r="J347">
        <v>5</v>
      </c>
      <c r="K347">
        <v>0</v>
      </c>
      <c r="L347">
        <v>26</v>
      </c>
      <c r="M347">
        <v>1</v>
      </c>
      <c r="N347">
        <v>0</v>
      </c>
      <c r="O347">
        <v>0</v>
      </c>
      <c r="P347">
        <v>0</v>
      </c>
      <c r="Q347">
        <v>11</v>
      </c>
      <c r="R347">
        <v>0</v>
      </c>
      <c r="S347">
        <v>0</v>
      </c>
      <c r="T347">
        <v>3</v>
      </c>
      <c r="U347">
        <v>0</v>
      </c>
      <c r="V347">
        <v>3</v>
      </c>
      <c r="W347">
        <v>0</v>
      </c>
      <c r="X347">
        <v>0</v>
      </c>
      <c r="Y347">
        <v>0</v>
      </c>
      <c r="Z347">
        <v>5</v>
      </c>
      <c r="AA347">
        <v>0</v>
      </c>
      <c r="AB347">
        <v>0</v>
      </c>
      <c r="AC347">
        <v>0</v>
      </c>
      <c r="AD347">
        <v>0</v>
      </c>
      <c r="AE347">
        <v>5</v>
      </c>
      <c r="AF347">
        <v>0</v>
      </c>
      <c r="AG347">
        <v>0</v>
      </c>
      <c r="AH347">
        <v>180</v>
      </c>
      <c r="AI347">
        <v>12</v>
      </c>
      <c r="AJ347">
        <v>0</v>
      </c>
      <c r="AK347">
        <v>14</v>
      </c>
      <c r="AL347">
        <v>9</v>
      </c>
      <c r="AM347">
        <v>0</v>
      </c>
      <c r="AN347">
        <v>0</v>
      </c>
      <c r="AO347">
        <v>0</v>
      </c>
      <c r="AP347">
        <v>0</v>
      </c>
      <c r="AQ347">
        <v>2</v>
      </c>
      <c r="AR347">
        <v>0</v>
      </c>
      <c r="AS347">
        <v>0</v>
      </c>
      <c r="AT347">
        <v>14</v>
      </c>
      <c r="AU347">
        <v>0</v>
      </c>
      <c r="AV347">
        <v>0</v>
      </c>
      <c r="AW347">
        <v>16</v>
      </c>
      <c r="AX347">
        <v>0</v>
      </c>
      <c r="AY347">
        <v>0</v>
      </c>
      <c r="AZ347">
        <v>0</v>
      </c>
      <c r="BA347">
        <v>19</v>
      </c>
      <c r="BB347">
        <v>18</v>
      </c>
      <c r="BC347">
        <v>9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11</v>
      </c>
      <c r="BJ347">
        <v>0</v>
      </c>
      <c r="BK347">
        <v>0</v>
      </c>
      <c r="BL347">
        <v>26</v>
      </c>
      <c r="BM347">
        <v>5</v>
      </c>
      <c r="BN347">
        <v>0</v>
      </c>
      <c r="BO347">
        <v>0</v>
      </c>
      <c r="BP347">
        <v>0</v>
      </c>
      <c r="BQ347">
        <v>4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9</v>
      </c>
      <c r="BZ347">
        <v>0</v>
      </c>
      <c r="CA347">
        <v>0</v>
      </c>
      <c r="CB347">
        <v>0</v>
      </c>
      <c r="CC347">
        <v>0</v>
      </c>
      <c r="CD347">
        <v>2</v>
      </c>
      <c r="CE347">
        <v>3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81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4</v>
      </c>
      <c r="DD347">
        <v>0</v>
      </c>
      <c r="DE347">
        <v>0</v>
      </c>
      <c r="DF347">
        <v>0</v>
      </c>
      <c r="DG347">
        <v>75</v>
      </c>
      <c r="DH347">
        <v>9</v>
      </c>
      <c r="DI347">
        <v>281</v>
      </c>
      <c r="DJ347">
        <v>2.7549019607843137</v>
      </c>
      <c r="DK347">
        <v>26</v>
      </c>
      <c r="DL347">
        <v>0</v>
      </c>
      <c r="DM347">
        <v>0</v>
      </c>
      <c r="DN347">
        <v>156</v>
      </c>
      <c r="DO347">
        <v>7</v>
      </c>
      <c r="DP347">
        <v>43</v>
      </c>
      <c r="DQ347">
        <v>7</v>
      </c>
      <c r="DR347">
        <v>25</v>
      </c>
      <c r="DS347">
        <v>4</v>
      </c>
      <c r="DT347">
        <v>36</v>
      </c>
      <c r="DU347">
        <v>4</v>
      </c>
      <c r="DV347">
        <v>1</v>
      </c>
      <c r="DW347">
        <v>1</v>
      </c>
      <c r="DX347">
        <v>20</v>
      </c>
      <c r="DY347">
        <v>3</v>
      </c>
      <c r="DZ347" t="s">
        <v>248</v>
      </c>
      <c r="EA347" t="s">
        <v>286</v>
      </c>
      <c r="EB347" t="s">
        <v>260</v>
      </c>
      <c r="EF347" t="s">
        <v>609</v>
      </c>
      <c r="EG347">
        <v>8.8360000000000003</v>
      </c>
      <c r="EH347">
        <v>77.564133999999996</v>
      </c>
      <c r="EK347" t="s">
        <v>443</v>
      </c>
      <c r="IT347">
        <v>386.46799650000003</v>
      </c>
      <c r="IU347">
        <v>0</v>
      </c>
      <c r="IV347">
        <v>1</v>
      </c>
      <c r="IW347">
        <v>0</v>
      </c>
      <c r="IX347">
        <v>2.1</v>
      </c>
      <c r="IY347">
        <v>65.599999999999994</v>
      </c>
      <c r="JB347">
        <v>0</v>
      </c>
      <c r="JC347">
        <v>2.5875360000000001E-3</v>
      </c>
      <c r="JD347">
        <v>0</v>
      </c>
      <c r="JE347">
        <v>5.4338260000000001E-3</v>
      </c>
      <c r="JF347" t="s">
        <v>451</v>
      </c>
    </row>
    <row r="348" spans="1:272" x14ac:dyDescent="0.35">
      <c r="A348">
        <v>2019</v>
      </c>
      <c r="B348" t="s">
        <v>288</v>
      </c>
      <c r="C348">
        <v>7</v>
      </c>
      <c r="D348">
        <v>0</v>
      </c>
      <c r="E348">
        <v>0</v>
      </c>
      <c r="F348">
        <v>40</v>
      </c>
      <c r="G348">
        <v>0</v>
      </c>
      <c r="H348">
        <v>1</v>
      </c>
      <c r="I348">
        <v>2</v>
      </c>
      <c r="J348">
        <v>1</v>
      </c>
      <c r="K348">
        <v>0</v>
      </c>
      <c r="L348">
        <v>0</v>
      </c>
      <c r="M348">
        <v>10</v>
      </c>
      <c r="N348">
        <v>3</v>
      </c>
      <c r="O348">
        <v>0</v>
      </c>
      <c r="P348">
        <v>0</v>
      </c>
      <c r="Q348">
        <v>30</v>
      </c>
      <c r="R348">
        <v>0</v>
      </c>
      <c r="S348">
        <v>0</v>
      </c>
      <c r="T348">
        <v>226</v>
      </c>
      <c r="U348">
        <v>0</v>
      </c>
      <c r="V348">
        <v>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60</v>
      </c>
      <c r="AE348">
        <v>28</v>
      </c>
      <c r="AF348">
        <v>0</v>
      </c>
      <c r="AG348">
        <v>67</v>
      </c>
      <c r="AH348">
        <v>283</v>
      </c>
      <c r="AI348">
        <v>20</v>
      </c>
      <c r="AJ348">
        <v>0</v>
      </c>
      <c r="AK348">
        <v>388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9</v>
      </c>
      <c r="AR348">
        <v>0</v>
      </c>
      <c r="AS348">
        <v>29</v>
      </c>
      <c r="AT348">
        <v>36</v>
      </c>
      <c r="AU348">
        <v>0</v>
      </c>
      <c r="AV348">
        <v>0</v>
      </c>
      <c r="AW348">
        <v>14</v>
      </c>
      <c r="AX348">
        <v>0</v>
      </c>
      <c r="AY348">
        <v>0</v>
      </c>
      <c r="AZ348">
        <v>583</v>
      </c>
      <c r="BA348">
        <v>94</v>
      </c>
      <c r="BB348">
        <v>3</v>
      </c>
      <c r="BC348">
        <v>84</v>
      </c>
      <c r="BD348">
        <v>1</v>
      </c>
      <c r="BE348">
        <v>0</v>
      </c>
      <c r="BF348">
        <v>0</v>
      </c>
      <c r="BG348">
        <v>2</v>
      </c>
      <c r="BH348">
        <v>0</v>
      </c>
      <c r="BI348">
        <v>19</v>
      </c>
      <c r="BJ348">
        <v>66</v>
      </c>
      <c r="BK348">
        <v>0</v>
      </c>
      <c r="BL348">
        <v>1493</v>
      </c>
      <c r="BM348">
        <v>10</v>
      </c>
      <c r="BN348">
        <v>0</v>
      </c>
      <c r="BO348">
        <v>0</v>
      </c>
      <c r="BP348">
        <v>0</v>
      </c>
      <c r="BQ348">
        <v>1</v>
      </c>
      <c r="BR348">
        <v>83</v>
      </c>
      <c r="BS348">
        <v>0</v>
      </c>
      <c r="BT348">
        <v>0</v>
      </c>
      <c r="BU348">
        <v>87</v>
      </c>
      <c r="BV348">
        <v>2</v>
      </c>
      <c r="BW348">
        <v>10</v>
      </c>
      <c r="BX348">
        <v>20</v>
      </c>
      <c r="BY348">
        <v>1</v>
      </c>
      <c r="BZ348">
        <v>1</v>
      </c>
      <c r="CA348">
        <v>0</v>
      </c>
      <c r="CB348">
        <v>1</v>
      </c>
      <c r="CC348">
        <v>0</v>
      </c>
      <c r="CD348">
        <v>72</v>
      </c>
      <c r="CE348">
        <v>2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41</v>
      </c>
      <c r="CV348">
        <v>0</v>
      </c>
      <c r="CW348">
        <v>0</v>
      </c>
      <c r="CX348">
        <v>0</v>
      </c>
      <c r="CY348">
        <v>10</v>
      </c>
      <c r="CZ348">
        <v>9</v>
      </c>
      <c r="DA348">
        <v>0</v>
      </c>
      <c r="DB348">
        <v>0</v>
      </c>
      <c r="DC348">
        <v>0</v>
      </c>
      <c r="DD348">
        <v>5</v>
      </c>
      <c r="DE348">
        <v>0</v>
      </c>
      <c r="DF348">
        <v>0</v>
      </c>
      <c r="DG348">
        <v>201</v>
      </c>
      <c r="DH348">
        <v>7</v>
      </c>
      <c r="DI348">
        <v>2064</v>
      </c>
      <c r="DJ348">
        <v>20.235294117647058</v>
      </c>
      <c r="DK348">
        <v>39</v>
      </c>
      <c r="DL348">
        <v>117</v>
      </c>
      <c r="DM348">
        <v>4</v>
      </c>
      <c r="DN348">
        <v>193</v>
      </c>
      <c r="DO348">
        <v>10</v>
      </c>
      <c r="DP348">
        <v>191</v>
      </c>
      <c r="DQ348">
        <v>8</v>
      </c>
      <c r="DR348">
        <v>32</v>
      </c>
      <c r="DS348">
        <v>3</v>
      </c>
      <c r="DT348">
        <v>212</v>
      </c>
      <c r="DU348">
        <v>7</v>
      </c>
      <c r="DV348">
        <v>50</v>
      </c>
      <c r="DW348">
        <v>2</v>
      </c>
      <c r="DX348">
        <v>1269</v>
      </c>
      <c r="DY348">
        <v>5</v>
      </c>
      <c r="DZ348" t="s">
        <v>248</v>
      </c>
      <c r="EA348" t="s">
        <v>253</v>
      </c>
      <c r="EB348" t="s">
        <v>250</v>
      </c>
      <c r="EC348">
        <v>43492</v>
      </c>
      <c r="ED348">
        <v>0.67361111111111116</v>
      </c>
      <c r="EE348">
        <v>0.76388888888888884</v>
      </c>
      <c r="EF348" t="s">
        <v>610</v>
      </c>
      <c r="EG348">
        <v>8.560671116</v>
      </c>
      <c r="EH348">
        <v>78.054442539999997</v>
      </c>
      <c r="EL348" t="s">
        <v>608</v>
      </c>
      <c r="EM348">
        <v>1</v>
      </c>
      <c r="EN348">
        <v>83.222623749999997</v>
      </c>
      <c r="EO348">
        <v>1</v>
      </c>
      <c r="EP348">
        <v>1</v>
      </c>
      <c r="EQ348">
        <v>1</v>
      </c>
      <c r="ER348">
        <v>1</v>
      </c>
      <c r="ES348">
        <v>0</v>
      </c>
      <c r="ET348">
        <v>0</v>
      </c>
      <c r="EU348">
        <v>0</v>
      </c>
      <c r="EV348">
        <v>4</v>
      </c>
      <c r="EW348">
        <v>1</v>
      </c>
      <c r="EZ348">
        <v>1</v>
      </c>
      <c r="FA348">
        <v>0</v>
      </c>
      <c r="FB348">
        <v>0</v>
      </c>
      <c r="FC348">
        <v>0</v>
      </c>
      <c r="FF348">
        <v>0</v>
      </c>
      <c r="FG348">
        <v>0.5</v>
      </c>
      <c r="FH348">
        <v>41.611311880000002</v>
      </c>
      <c r="FI348">
        <v>41.611311880000002</v>
      </c>
      <c r="FJ348">
        <v>1</v>
      </c>
      <c r="FS348">
        <v>1</v>
      </c>
      <c r="FT348">
        <v>1</v>
      </c>
      <c r="FV348">
        <v>1</v>
      </c>
      <c r="GB348">
        <v>4</v>
      </c>
      <c r="GC348">
        <v>0.5</v>
      </c>
      <c r="GD348">
        <v>41.611311880000002</v>
      </c>
      <c r="GE348">
        <v>4</v>
      </c>
      <c r="GF348">
        <v>5</v>
      </c>
      <c r="GG348">
        <v>4</v>
      </c>
      <c r="GI348">
        <v>3</v>
      </c>
      <c r="GK348">
        <v>1</v>
      </c>
      <c r="GL348">
        <v>1</v>
      </c>
      <c r="GM348">
        <v>0</v>
      </c>
      <c r="GN348">
        <v>1</v>
      </c>
      <c r="GO348">
        <v>1</v>
      </c>
      <c r="GP348">
        <v>0</v>
      </c>
      <c r="HC348">
        <v>1</v>
      </c>
      <c r="HD348">
        <v>0</v>
      </c>
      <c r="HE348">
        <v>0</v>
      </c>
      <c r="HG348">
        <v>1</v>
      </c>
      <c r="HH348">
        <v>1</v>
      </c>
      <c r="HI348">
        <v>1</v>
      </c>
      <c r="HL348">
        <v>1</v>
      </c>
      <c r="HO348">
        <v>1</v>
      </c>
      <c r="HQ348">
        <v>1</v>
      </c>
      <c r="HW348">
        <v>1</v>
      </c>
      <c r="IJ348">
        <v>1</v>
      </c>
      <c r="IO348">
        <v>1</v>
      </c>
      <c r="IR348">
        <v>7</v>
      </c>
      <c r="IT348">
        <v>364.47604380000001</v>
      </c>
      <c r="IU348">
        <v>1</v>
      </c>
      <c r="IV348">
        <v>5</v>
      </c>
      <c r="IW348">
        <v>0</v>
      </c>
      <c r="IX348">
        <v>0</v>
      </c>
      <c r="IY348">
        <v>5.67</v>
      </c>
      <c r="JB348">
        <v>2.7436650000000002E-3</v>
      </c>
      <c r="JC348">
        <v>1.3718322999999999E-2</v>
      </c>
      <c r="JD348">
        <v>0</v>
      </c>
      <c r="JE348">
        <v>0</v>
      </c>
      <c r="JK348">
        <v>1</v>
      </c>
      <c r="JL348">
        <v>0</v>
      </c>
    </row>
    <row r="349" spans="1:272" x14ac:dyDescent="0.35">
      <c r="A349">
        <v>2019</v>
      </c>
      <c r="B349" t="s">
        <v>293</v>
      </c>
      <c r="C349">
        <v>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7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9</v>
      </c>
      <c r="AF349">
        <v>8</v>
      </c>
      <c r="AG349">
        <v>0</v>
      </c>
      <c r="AH349">
        <v>92</v>
      </c>
      <c r="AI349">
        <v>12</v>
      </c>
      <c r="AJ349">
        <v>0</v>
      </c>
      <c r="AK349">
        <v>0</v>
      </c>
      <c r="AL349">
        <v>30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0</v>
      </c>
      <c r="AS349">
        <v>0</v>
      </c>
      <c r="AT349">
        <v>15</v>
      </c>
      <c r="AU349">
        <v>0</v>
      </c>
      <c r="AV349">
        <v>0</v>
      </c>
      <c r="AW349">
        <v>0</v>
      </c>
      <c r="AX349">
        <v>3</v>
      </c>
      <c r="AY349">
        <v>0</v>
      </c>
      <c r="AZ349">
        <v>0</v>
      </c>
      <c r="BA349">
        <v>2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9</v>
      </c>
      <c r="BJ349">
        <v>0</v>
      </c>
      <c r="BK349">
        <v>0</v>
      </c>
      <c r="BL349">
        <v>9</v>
      </c>
      <c r="BM349">
        <v>2</v>
      </c>
      <c r="BN349">
        <v>0</v>
      </c>
      <c r="BO349">
        <v>0</v>
      </c>
      <c r="BP349">
        <v>0</v>
      </c>
      <c r="BQ349">
        <v>2</v>
      </c>
      <c r="BR349">
        <v>0</v>
      </c>
      <c r="BS349">
        <v>0</v>
      </c>
      <c r="BT349">
        <v>0</v>
      </c>
      <c r="BU349">
        <v>10</v>
      </c>
      <c r="BV349">
        <v>1</v>
      </c>
      <c r="BW349">
        <v>8</v>
      </c>
      <c r="BX349">
        <v>10</v>
      </c>
      <c r="BY349">
        <v>0</v>
      </c>
      <c r="BZ349">
        <v>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14</v>
      </c>
      <c r="CV349">
        <v>0</v>
      </c>
      <c r="CW349">
        <v>1</v>
      </c>
      <c r="CX349">
        <v>0</v>
      </c>
      <c r="CY349">
        <v>10</v>
      </c>
      <c r="CZ349">
        <v>2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43</v>
      </c>
      <c r="DH349">
        <v>4</v>
      </c>
      <c r="DI349">
        <v>154</v>
      </c>
      <c r="DJ349">
        <v>1.5098039215686274</v>
      </c>
      <c r="DK349">
        <v>19</v>
      </c>
      <c r="DL349">
        <v>12</v>
      </c>
      <c r="DM349">
        <v>2</v>
      </c>
      <c r="DN349">
        <v>63</v>
      </c>
      <c r="DO349">
        <v>8</v>
      </c>
      <c r="DP349">
        <v>63</v>
      </c>
      <c r="DQ349">
        <v>4</v>
      </c>
      <c r="DR349">
        <v>1</v>
      </c>
      <c r="DS349">
        <v>1</v>
      </c>
      <c r="DT349">
        <v>15</v>
      </c>
      <c r="DU349">
        <v>4</v>
      </c>
      <c r="DV349">
        <v>0</v>
      </c>
      <c r="DW349">
        <v>0</v>
      </c>
      <c r="DX349">
        <v>0</v>
      </c>
      <c r="DY349">
        <v>0</v>
      </c>
      <c r="DZ349" t="s">
        <v>248</v>
      </c>
      <c r="EA349" t="s">
        <v>273</v>
      </c>
      <c r="EB349" t="s">
        <v>250</v>
      </c>
      <c r="EC349">
        <v>43490</v>
      </c>
      <c r="ED349">
        <v>0.30208333333333331</v>
      </c>
      <c r="EE349">
        <v>0.36805555555555558</v>
      </c>
      <c r="EF349" t="s">
        <v>609</v>
      </c>
      <c r="EG349">
        <v>8.7349805810000003</v>
      </c>
      <c r="EH349">
        <v>77.691206390000005</v>
      </c>
      <c r="EI349">
        <v>10</v>
      </c>
      <c r="EL349" t="s">
        <v>608</v>
      </c>
      <c r="EM349">
        <v>0.75</v>
      </c>
      <c r="EN349">
        <v>42.500599129999998</v>
      </c>
      <c r="EO349">
        <v>1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0</v>
      </c>
      <c r="EV349">
        <v>6</v>
      </c>
      <c r="EW349">
        <v>1</v>
      </c>
      <c r="EZ349">
        <v>1</v>
      </c>
      <c r="FA349">
        <v>0</v>
      </c>
      <c r="FB349">
        <v>0</v>
      </c>
      <c r="FC349">
        <v>0</v>
      </c>
      <c r="FF349">
        <v>0</v>
      </c>
      <c r="FG349">
        <v>0.5</v>
      </c>
      <c r="FH349">
        <v>21.250299559999998</v>
      </c>
      <c r="FI349">
        <v>21.250299559999998</v>
      </c>
      <c r="FJ349">
        <v>1</v>
      </c>
      <c r="FL349">
        <v>1</v>
      </c>
      <c r="FO349">
        <v>1</v>
      </c>
      <c r="FV349">
        <v>1</v>
      </c>
      <c r="GB349">
        <v>4</v>
      </c>
      <c r="GC349">
        <v>0.25</v>
      </c>
      <c r="GD349">
        <v>10.625149779999999</v>
      </c>
      <c r="GE349">
        <v>3</v>
      </c>
      <c r="GF349">
        <v>3</v>
      </c>
      <c r="GI349">
        <v>2</v>
      </c>
      <c r="GL349">
        <v>1</v>
      </c>
      <c r="GM349">
        <v>1</v>
      </c>
      <c r="GN349">
        <v>1</v>
      </c>
      <c r="GO349">
        <v>1</v>
      </c>
      <c r="GP349">
        <v>1</v>
      </c>
      <c r="GS349">
        <v>1</v>
      </c>
      <c r="GU349">
        <v>1</v>
      </c>
      <c r="GW349">
        <v>1</v>
      </c>
      <c r="GX349">
        <v>1</v>
      </c>
      <c r="GY349">
        <v>1</v>
      </c>
      <c r="HC349">
        <v>1</v>
      </c>
      <c r="HD349">
        <v>0</v>
      </c>
      <c r="HE349">
        <v>0</v>
      </c>
      <c r="HG349">
        <v>1</v>
      </c>
      <c r="HH349">
        <v>6</v>
      </c>
      <c r="HI349">
        <v>1</v>
      </c>
      <c r="HZ349">
        <v>1</v>
      </c>
      <c r="IF349">
        <v>1</v>
      </c>
      <c r="IJ349">
        <v>1</v>
      </c>
      <c r="IN349">
        <v>1</v>
      </c>
      <c r="IO349">
        <v>1</v>
      </c>
      <c r="IP349">
        <v>1</v>
      </c>
      <c r="IR349">
        <v>7</v>
      </c>
      <c r="IT349">
        <v>272.3746572</v>
      </c>
      <c r="IU349">
        <v>3</v>
      </c>
      <c r="IV349">
        <v>1</v>
      </c>
      <c r="IW349">
        <v>0</v>
      </c>
      <c r="IX349">
        <v>6.79</v>
      </c>
      <c r="IY349">
        <v>49</v>
      </c>
      <c r="JB349">
        <v>1.1014240999999999E-2</v>
      </c>
      <c r="JC349">
        <v>3.671414E-3</v>
      </c>
      <c r="JD349">
        <v>0</v>
      </c>
      <c r="JE349">
        <v>2.4928898000000001E-2</v>
      </c>
      <c r="JF349" t="s">
        <v>296</v>
      </c>
      <c r="JK349">
        <v>1</v>
      </c>
      <c r="JL349">
        <v>1</v>
      </c>
    </row>
    <row r="350" spans="1:272" x14ac:dyDescent="0.35">
      <c r="A350">
        <v>2019</v>
      </c>
      <c r="B350" t="s">
        <v>297</v>
      </c>
      <c r="C350">
        <v>14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46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18</v>
      </c>
      <c r="R350">
        <v>0</v>
      </c>
      <c r="S350">
        <v>0</v>
      </c>
      <c r="T350">
        <v>389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24</v>
      </c>
      <c r="AE350">
        <v>40</v>
      </c>
      <c r="AF350">
        <v>0</v>
      </c>
      <c r="AG350">
        <v>0</v>
      </c>
      <c r="AH350">
        <v>429</v>
      </c>
      <c r="AI350">
        <v>14</v>
      </c>
      <c r="AJ350">
        <v>0</v>
      </c>
      <c r="AK350">
        <v>365</v>
      </c>
      <c r="AL350">
        <v>2</v>
      </c>
      <c r="AM350">
        <v>0</v>
      </c>
      <c r="AN350">
        <v>0</v>
      </c>
      <c r="AO350">
        <v>0</v>
      </c>
      <c r="AP350">
        <v>0</v>
      </c>
      <c r="AQ350">
        <v>6</v>
      </c>
      <c r="AR350">
        <v>0</v>
      </c>
      <c r="AS350">
        <v>101</v>
      </c>
      <c r="AT350">
        <v>117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71</v>
      </c>
      <c r="BA350">
        <v>184</v>
      </c>
      <c r="BB350">
        <v>2</v>
      </c>
      <c r="BC350">
        <v>17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5</v>
      </c>
      <c r="BJ350">
        <v>1</v>
      </c>
      <c r="BK350">
        <v>0</v>
      </c>
      <c r="BL350">
        <v>977</v>
      </c>
      <c r="BM350">
        <v>8</v>
      </c>
      <c r="BN350">
        <v>0</v>
      </c>
      <c r="BO350">
        <v>0</v>
      </c>
      <c r="BP350">
        <v>0</v>
      </c>
      <c r="BQ350">
        <v>2</v>
      </c>
      <c r="BR350">
        <v>19</v>
      </c>
      <c r="BS350">
        <v>0</v>
      </c>
      <c r="BT350">
        <v>0</v>
      </c>
      <c r="BU350">
        <v>17</v>
      </c>
      <c r="BV350">
        <v>1</v>
      </c>
      <c r="BW350">
        <v>1</v>
      </c>
      <c r="BX350">
        <v>17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97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21</v>
      </c>
      <c r="CV350">
        <v>0</v>
      </c>
      <c r="CW350">
        <v>0</v>
      </c>
      <c r="CX350">
        <v>0</v>
      </c>
      <c r="CY350">
        <v>2</v>
      </c>
      <c r="CZ350">
        <v>11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152</v>
      </c>
      <c r="DH350">
        <v>5</v>
      </c>
      <c r="DI350">
        <v>1575</v>
      </c>
      <c r="DJ350">
        <v>15.441176470588236</v>
      </c>
      <c r="DK350">
        <v>28</v>
      </c>
      <c r="DL350">
        <v>47</v>
      </c>
      <c r="DM350">
        <v>3</v>
      </c>
      <c r="DN350">
        <v>169</v>
      </c>
      <c r="DO350">
        <v>9</v>
      </c>
      <c r="DP350">
        <v>274</v>
      </c>
      <c r="DQ350">
        <v>8</v>
      </c>
      <c r="DR350">
        <v>18</v>
      </c>
      <c r="DS350">
        <v>1</v>
      </c>
      <c r="DT350">
        <v>242</v>
      </c>
      <c r="DU350">
        <v>4</v>
      </c>
      <c r="DV350">
        <v>0</v>
      </c>
      <c r="DW350">
        <v>0</v>
      </c>
      <c r="DX350">
        <v>825</v>
      </c>
      <c r="DY350">
        <v>3</v>
      </c>
      <c r="DZ350" t="s">
        <v>248</v>
      </c>
      <c r="EA350" t="s">
        <v>253</v>
      </c>
      <c r="EB350" t="s">
        <v>250</v>
      </c>
      <c r="EC350">
        <v>43491</v>
      </c>
      <c r="ED350">
        <v>0.70138888888888884</v>
      </c>
      <c r="EE350">
        <v>0.77708333333333324</v>
      </c>
      <c r="EF350" t="s">
        <v>610</v>
      </c>
      <c r="EG350">
        <v>8.5954914060000007</v>
      </c>
      <c r="EH350">
        <v>78.051451659999998</v>
      </c>
      <c r="EL350" t="s">
        <v>608</v>
      </c>
      <c r="EM350">
        <v>1</v>
      </c>
      <c r="EN350">
        <v>141.69999999999999</v>
      </c>
      <c r="EO350">
        <v>1</v>
      </c>
      <c r="EP350">
        <v>1</v>
      </c>
      <c r="EQ350">
        <v>0</v>
      </c>
      <c r="ER350">
        <v>1</v>
      </c>
      <c r="ES350">
        <v>0</v>
      </c>
      <c r="ET350">
        <v>0</v>
      </c>
      <c r="EU350">
        <v>0</v>
      </c>
      <c r="EV350">
        <v>3</v>
      </c>
      <c r="EW350">
        <v>1</v>
      </c>
      <c r="EZ350">
        <v>1</v>
      </c>
      <c r="FA350">
        <v>0</v>
      </c>
      <c r="FB350">
        <v>0</v>
      </c>
      <c r="FC350">
        <v>0</v>
      </c>
      <c r="FF350">
        <v>0</v>
      </c>
      <c r="FG350">
        <v>0.75</v>
      </c>
      <c r="FH350">
        <v>106.27500000000001</v>
      </c>
      <c r="FI350">
        <v>35.424999999999997</v>
      </c>
      <c r="FJ350">
        <v>1</v>
      </c>
      <c r="FL350">
        <v>1</v>
      </c>
      <c r="GB350">
        <v>2</v>
      </c>
      <c r="GC350">
        <v>0.5</v>
      </c>
      <c r="GD350">
        <v>70.849999999999994</v>
      </c>
      <c r="GE350">
        <v>4</v>
      </c>
      <c r="GF350">
        <v>3</v>
      </c>
      <c r="GG350">
        <v>1</v>
      </c>
      <c r="GI350">
        <v>3</v>
      </c>
      <c r="GK350">
        <v>1</v>
      </c>
      <c r="GL350">
        <v>1</v>
      </c>
      <c r="GM350">
        <v>0</v>
      </c>
      <c r="GN350">
        <v>1</v>
      </c>
      <c r="GO350">
        <v>0</v>
      </c>
      <c r="GP350">
        <v>0</v>
      </c>
      <c r="HC350">
        <v>1</v>
      </c>
      <c r="HD350">
        <v>0</v>
      </c>
      <c r="HE350">
        <v>0</v>
      </c>
      <c r="HG350">
        <v>1</v>
      </c>
      <c r="HH350">
        <v>1</v>
      </c>
      <c r="IT350">
        <v>172.8704668</v>
      </c>
      <c r="IU350">
        <v>1</v>
      </c>
      <c r="IV350">
        <v>10</v>
      </c>
      <c r="IW350">
        <v>0</v>
      </c>
      <c r="IX350">
        <v>3.32</v>
      </c>
      <c r="IY350">
        <v>8.16</v>
      </c>
      <c r="JB350">
        <v>5.7846779999999997E-3</v>
      </c>
      <c r="JC350">
        <v>5.7846781E-2</v>
      </c>
      <c r="JD350">
        <v>0</v>
      </c>
      <c r="JE350">
        <v>1.9205131E-2</v>
      </c>
      <c r="JK350">
        <v>1</v>
      </c>
      <c r="JL350">
        <v>0</v>
      </c>
    </row>
    <row r="351" spans="1:272" x14ac:dyDescent="0.35">
      <c r="A351">
        <v>2019</v>
      </c>
      <c r="B351" t="s">
        <v>304</v>
      </c>
      <c r="C351">
        <v>0</v>
      </c>
      <c r="D351">
        <v>0</v>
      </c>
      <c r="E351">
        <v>14</v>
      </c>
      <c r="F351">
        <v>0</v>
      </c>
      <c r="G351">
        <v>0</v>
      </c>
      <c r="H351">
        <v>5</v>
      </c>
      <c r="I351">
        <v>0</v>
      </c>
      <c r="J351">
        <v>2</v>
      </c>
      <c r="K351">
        <v>0</v>
      </c>
      <c r="L351">
        <v>10</v>
      </c>
      <c r="M351">
        <v>20</v>
      </c>
      <c r="N351">
        <v>2</v>
      </c>
      <c r="O351">
        <v>0</v>
      </c>
      <c r="P351">
        <v>0</v>
      </c>
      <c r="Q351">
        <v>20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4</v>
      </c>
      <c r="AF351">
        <v>0</v>
      </c>
      <c r="AG351">
        <v>0</v>
      </c>
      <c r="AH351">
        <v>299</v>
      </c>
      <c r="AI351">
        <v>10</v>
      </c>
      <c r="AJ351">
        <v>0</v>
      </c>
      <c r="AK351">
        <v>200</v>
      </c>
      <c r="AL351">
        <v>11</v>
      </c>
      <c r="AM351">
        <v>0</v>
      </c>
      <c r="AN351">
        <v>0</v>
      </c>
      <c r="AO351">
        <v>0</v>
      </c>
      <c r="AP351">
        <v>1</v>
      </c>
      <c r="AQ351">
        <v>1</v>
      </c>
      <c r="AR351">
        <v>0</v>
      </c>
      <c r="AS351">
        <v>0</v>
      </c>
      <c r="AT351">
        <v>0</v>
      </c>
      <c r="AU351">
        <v>200</v>
      </c>
      <c r="AV351">
        <v>0</v>
      </c>
      <c r="AW351">
        <v>10</v>
      </c>
      <c r="AX351">
        <v>0</v>
      </c>
      <c r="AY351">
        <v>0</v>
      </c>
      <c r="AZ351">
        <v>0</v>
      </c>
      <c r="BA351">
        <v>10</v>
      </c>
      <c r="BB351">
        <v>6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4</v>
      </c>
      <c r="BJ351">
        <v>100</v>
      </c>
      <c r="BK351">
        <v>0</v>
      </c>
      <c r="BL351">
        <v>320</v>
      </c>
      <c r="BM351">
        <v>4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14</v>
      </c>
      <c r="BV351">
        <v>1</v>
      </c>
      <c r="BW351">
        <v>0</v>
      </c>
      <c r="BX351">
        <v>0</v>
      </c>
      <c r="BY351">
        <v>6</v>
      </c>
      <c r="BZ351">
        <v>0</v>
      </c>
      <c r="CA351">
        <v>0</v>
      </c>
      <c r="CB351">
        <v>0</v>
      </c>
      <c r="CC351">
        <v>0</v>
      </c>
      <c r="CD351">
        <v>15</v>
      </c>
      <c r="CE351">
        <v>0</v>
      </c>
      <c r="CF351">
        <v>20</v>
      </c>
      <c r="CG351">
        <v>0</v>
      </c>
      <c r="CH351">
        <v>0</v>
      </c>
      <c r="CI351">
        <v>20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20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69</v>
      </c>
      <c r="DH351">
        <v>7</v>
      </c>
      <c r="DI351">
        <v>702</v>
      </c>
      <c r="DJ351">
        <v>6.882352941176471</v>
      </c>
      <c r="DK351">
        <v>22</v>
      </c>
      <c r="DL351">
        <v>0</v>
      </c>
      <c r="DM351">
        <v>0</v>
      </c>
      <c r="DN351">
        <v>141</v>
      </c>
      <c r="DO351">
        <v>6</v>
      </c>
      <c r="DP351">
        <v>42</v>
      </c>
      <c r="DQ351">
        <v>7</v>
      </c>
      <c r="DR351">
        <v>45</v>
      </c>
      <c r="DS351">
        <v>4</v>
      </c>
      <c r="DT351">
        <v>214</v>
      </c>
      <c r="DU351">
        <v>3</v>
      </c>
      <c r="DV351">
        <v>20</v>
      </c>
      <c r="DW351">
        <v>1</v>
      </c>
      <c r="DX351">
        <v>200</v>
      </c>
      <c r="DY351">
        <v>1</v>
      </c>
      <c r="DZ351" t="s">
        <v>248</v>
      </c>
      <c r="EA351" t="s">
        <v>305</v>
      </c>
      <c r="EB351" t="s">
        <v>260</v>
      </c>
      <c r="EC351">
        <v>43492</v>
      </c>
      <c r="ED351">
        <v>0.59513888888888888</v>
      </c>
      <c r="EE351">
        <v>0.62361111111111112</v>
      </c>
      <c r="EF351" t="s">
        <v>611</v>
      </c>
      <c r="EG351">
        <v>8.5010144850000007</v>
      </c>
      <c r="EH351">
        <v>77.655967219999994</v>
      </c>
      <c r="EL351" t="s">
        <v>279</v>
      </c>
      <c r="EM351">
        <v>0.5</v>
      </c>
      <c r="EN351">
        <v>114.73486459999999</v>
      </c>
      <c r="EO351">
        <v>1</v>
      </c>
      <c r="EP351">
        <v>1</v>
      </c>
      <c r="EQ351">
        <v>0</v>
      </c>
      <c r="ER351">
        <v>1</v>
      </c>
      <c r="ES351">
        <v>0</v>
      </c>
      <c r="ET351">
        <v>0</v>
      </c>
      <c r="EU351">
        <v>0</v>
      </c>
      <c r="EV351">
        <v>3</v>
      </c>
      <c r="EW351">
        <v>1</v>
      </c>
      <c r="EZ351">
        <v>0</v>
      </c>
      <c r="FA351">
        <v>0</v>
      </c>
      <c r="FB351">
        <v>0</v>
      </c>
      <c r="FC351">
        <v>0</v>
      </c>
      <c r="FF351">
        <v>0</v>
      </c>
      <c r="FG351">
        <v>0.25</v>
      </c>
      <c r="FH351">
        <v>28.683716140000001</v>
      </c>
      <c r="FI351">
        <v>86.051148409999996</v>
      </c>
      <c r="FJ351">
        <v>1</v>
      </c>
      <c r="GB351">
        <v>1</v>
      </c>
      <c r="GC351">
        <v>0.25</v>
      </c>
      <c r="GD351">
        <v>28.683716149999999</v>
      </c>
      <c r="GL351">
        <v>1</v>
      </c>
      <c r="GM351">
        <v>0</v>
      </c>
      <c r="GN351">
        <v>0</v>
      </c>
      <c r="GO351">
        <v>0</v>
      </c>
      <c r="GP351">
        <v>0</v>
      </c>
      <c r="HC351">
        <v>1</v>
      </c>
      <c r="HD351">
        <v>0</v>
      </c>
      <c r="HE351">
        <v>0</v>
      </c>
      <c r="HG351">
        <v>1</v>
      </c>
      <c r="HH351">
        <v>1</v>
      </c>
      <c r="HI351">
        <v>1</v>
      </c>
      <c r="HN351">
        <v>1</v>
      </c>
      <c r="IR351">
        <v>2</v>
      </c>
      <c r="IT351">
        <v>409.98050239999998</v>
      </c>
      <c r="IU351">
        <v>2</v>
      </c>
      <c r="IV351">
        <v>4</v>
      </c>
      <c r="IW351">
        <v>0</v>
      </c>
      <c r="IX351">
        <v>6.99</v>
      </c>
      <c r="IY351">
        <v>51.87</v>
      </c>
      <c r="JB351">
        <v>4.8782809999999999E-3</v>
      </c>
      <c r="JC351">
        <v>9.7565619999999999E-3</v>
      </c>
      <c r="JD351">
        <v>0</v>
      </c>
      <c r="JE351">
        <v>1.7049590999999999E-2</v>
      </c>
      <c r="JK351">
        <v>1</v>
      </c>
      <c r="JL351">
        <v>0</v>
      </c>
    </row>
    <row r="352" spans="1:272" x14ac:dyDescent="0.35">
      <c r="A352">
        <v>2019</v>
      </c>
      <c r="B352" t="s">
        <v>455</v>
      </c>
      <c r="C352">
        <v>0</v>
      </c>
      <c r="D352">
        <v>0</v>
      </c>
      <c r="E352">
        <v>18</v>
      </c>
      <c r="F352">
        <v>6</v>
      </c>
      <c r="G352">
        <v>0</v>
      </c>
      <c r="H352">
        <v>2</v>
      </c>
      <c r="I352">
        <v>0</v>
      </c>
      <c r="J352">
        <v>0</v>
      </c>
      <c r="K352">
        <v>0</v>
      </c>
      <c r="L352">
        <v>15</v>
      </c>
      <c r="M352">
        <v>4</v>
      </c>
      <c r="N352">
        <v>0</v>
      </c>
      <c r="O352">
        <v>0</v>
      </c>
      <c r="P352">
        <v>0</v>
      </c>
      <c r="Q352">
        <v>25</v>
      </c>
      <c r="R352">
        <v>0</v>
      </c>
      <c r="S352">
        <v>4</v>
      </c>
      <c r="T352">
        <v>150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36</v>
      </c>
      <c r="AI352">
        <v>6</v>
      </c>
      <c r="AJ352">
        <v>0</v>
      </c>
      <c r="AK352">
        <v>0</v>
      </c>
      <c r="AL352">
        <v>18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3</v>
      </c>
      <c r="AU352">
        <v>0</v>
      </c>
      <c r="AV352">
        <v>0</v>
      </c>
      <c r="AW352">
        <v>2</v>
      </c>
      <c r="AX352">
        <v>0</v>
      </c>
      <c r="AY352">
        <v>0</v>
      </c>
      <c r="AZ352">
        <v>0</v>
      </c>
      <c r="BA352">
        <v>0</v>
      </c>
      <c r="BB352">
        <v>12</v>
      </c>
      <c r="BC352">
        <v>5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5</v>
      </c>
      <c r="BJ352">
        <v>27</v>
      </c>
      <c r="BK352">
        <v>0</v>
      </c>
      <c r="BL352">
        <v>183</v>
      </c>
      <c r="BM352">
        <v>4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18</v>
      </c>
      <c r="BV352">
        <v>1</v>
      </c>
      <c r="BW352">
        <v>2</v>
      </c>
      <c r="BX352">
        <v>0</v>
      </c>
      <c r="BY352">
        <v>2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12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75</v>
      </c>
      <c r="DH352">
        <v>7</v>
      </c>
      <c r="DI352">
        <v>312</v>
      </c>
      <c r="DJ352">
        <v>3.0588235294117645</v>
      </c>
      <c r="DK352">
        <v>18</v>
      </c>
      <c r="DL352">
        <v>0</v>
      </c>
      <c r="DM352">
        <v>0</v>
      </c>
      <c r="DN352">
        <v>76</v>
      </c>
      <c r="DO352">
        <v>7</v>
      </c>
      <c r="DP352">
        <v>24</v>
      </c>
      <c r="DQ352">
        <v>3</v>
      </c>
      <c r="DR352">
        <v>47</v>
      </c>
      <c r="DS352">
        <v>4</v>
      </c>
      <c r="DT352">
        <v>5</v>
      </c>
      <c r="DU352">
        <v>1</v>
      </c>
      <c r="DV352">
        <v>10</v>
      </c>
      <c r="DW352">
        <v>2</v>
      </c>
      <c r="DX352">
        <v>150</v>
      </c>
      <c r="DY352">
        <v>1</v>
      </c>
      <c r="DZ352" t="s">
        <v>248</v>
      </c>
      <c r="EA352" t="s">
        <v>305</v>
      </c>
      <c r="EB352" t="s">
        <v>260</v>
      </c>
      <c r="EC352">
        <v>43491</v>
      </c>
      <c r="ED352">
        <v>0.66666666666666663</v>
      </c>
      <c r="EE352">
        <v>0.70138888888888884</v>
      </c>
      <c r="EF352" t="s">
        <v>607</v>
      </c>
      <c r="EG352">
        <v>8.4986683109999994</v>
      </c>
      <c r="EH352">
        <v>77.592115719999995</v>
      </c>
      <c r="EL352" t="s">
        <v>264</v>
      </c>
      <c r="EM352">
        <v>1</v>
      </c>
      <c r="EN352">
        <v>80.769121569999996</v>
      </c>
      <c r="EO352">
        <v>1</v>
      </c>
      <c r="EP352">
        <v>1</v>
      </c>
      <c r="EQ352">
        <v>0</v>
      </c>
      <c r="ER352">
        <v>1</v>
      </c>
      <c r="ES352">
        <v>0</v>
      </c>
      <c r="ET352">
        <v>0</v>
      </c>
      <c r="EU352">
        <v>0</v>
      </c>
      <c r="EV352">
        <v>3</v>
      </c>
      <c r="EW352">
        <v>1</v>
      </c>
      <c r="EZ352">
        <v>1</v>
      </c>
      <c r="FA352">
        <v>0</v>
      </c>
      <c r="FB352">
        <v>0</v>
      </c>
      <c r="FC352">
        <v>0</v>
      </c>
      <c r="FF352">
        <v>0</v>
      </c>
      <c r="FG352">
        <v>0.25</v>
      </c>
      <c r="FH352">
        <v>20.192280390000001</v>
      </c>
      <c r="FI352">
        <v>60.576841180000002</v>
      </c>
      <c r="FJ352">
        <v>1</v>
      </c>
      <c r="FM352">
        <v>1</v>
      </c>
      <c r="GB352">
        <v>2</v>
      </c>
      <c r="GC352">
        <v>0.25</v>
      </c>
      <c r="GD352">
        <v>20.192280390000001</v>
      </c>
      <c r="GK352">
        <v>1</v>
      </c>
      <c r="GL352">
        <v>0</v>
      </c>
      <c r="GM352">
        <v>0</v>
      </c>
      <c r="GN352">
        <v>0</v>
      </c>
      <c r="GO352">
        <v>0</v>
      </c>
      <c r="GP352">
        <v>0</v>
      </c>
      <c r="HC352">
        <v>0</v>
      </c>
      <c r="HD352">
        <v>0</v>
      </c>
      <c r="HE352">
        <v>1</v>
      </c>
      <c r="HG352">
        <v>1</v>
      </c>
      <c r="HH352">
        <v>0</v>
      </c>
      <c r="HR352">
        <v>1</v>
      </c>
      <c r="IR352">
        <v>1</v>
      </c>
      <c r="IT352">
        <v>306.64439479999999</v>
      </c>
      <c r="IU352">
        <v>2</v>
      </c>
      <c r="IV352">
        <v>1</v>
      </c>
      <c r="IW352">
        <v>0</v>
      </c>
      <c r="IX352">
        <v>2.31</v>
      </c>
      <c r="IY352">
        <v>38.19</v>
      </c>
      <c r="JB352">
        <v>6.5222129999999998E-3</v>
      </c>
      <c r="JC352">
        <v>3.2611060000000002E-3</v>
      </c>
      <c r="JD352">
        <v>0</v>
      </c>
      <c r="JE352">
        <v>7.5331560000000001E-3</v>
      </c>
      <c r="JF352" t="s">
        <v>456</v>
      </c>
      <c r="JK352">
        <v>0</v>
      </c>
      <c r="JL352">
        <v>0</v>
      </c>
    </row>
    <row r="353" spans="1:272" x14ac:dyDescent="0.35">
      <c r="A353">
        <v>2019</v>
      </c>
      <c r="B353" t="s">
        <v>316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13</v>
      </c>
      <c r="K353">
        <v>0</v>
      </c>
      <c r="L353">
        <v>0</v>
      </c>
      <c r="M353">
        <v>15</v>
      </c>
      <c r="N353">
        <v>2</v>
      </c>
      <c r="O353">
        <v>0</v>
      </c>
      <c r="P353">
        <v>0</v>
      </c>
      <c r="Q353">
        <v>18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</v>
      </c>
      <c r="AF353">
        <v>0</v>
      </c>
      <c r="AG353">
        <v>0</v>
      </c>
      <c r="AH353">
        <v>55</v>
      </c>
      <c r="AI353">
        <v>9</v>
      </c>
      <c r="AJ353">
        <v>0</v>
      </c>
      <c r="AK353">
        <v>20</v>
      </c>
      <c r="AL353">
        <v>8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17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20</v>
      </c>
      <c r="BA353">
        <v>6</v>
      </c>
      <c r="BB353">
        <v>7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42</v>
      </c>
      <c r="BM353">
        <v>3</v>
      </c>
      <c r="BN353">
        <v>0</v>
      </c>
      <c r="BO353">
        <v>0</v>
      </c>
      <c r="BP353">
        <v>0</v>
      </c>
      <c r="BQ353">
        <v>0</v>
      </c>
      <c r="BR353">
        <v>2</v>
      </c>
      <c r="BS353">
        <v>0</v>
      </c>
      <c r="BT353">
        <v>0</v>
      </c>
      <c r="BU353">
        <v>2</v>
      </c>
      <c r="BV353">
        <v>1</v>
      </c>
      <c r="BW353">
        <v>4</v>
      </c>
      <c r="BX353">
        <v>2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3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43</v>
      </c>
      <c r="DH353">
        <v>5</v>
      </c>
      <c r="DI353">
        <v>142</v>
      </c>
      <c r="DJ353">
        <v>1.392156862745098</v>
      </c>
      <c r="DK353">
        <v>18</v>
      </c>
      <c r="DL353">
        <v>4</v>
      </c>
      <c r="DM353">
        <v>2</v>
      </c>
      <c r="DN353">
        <v>33</v>
      </c>
      <c r="DO353">
        <v>6</v>
      </c>
      <c r="DP353">
        <v>23</v>
      </c>
      <c r="DQ353">
        <v>3</v>
      </c>
      <c r="DR353">
        <v>18</v>
      </c>
      <c r="DS353">
        <v>1</v>
      </c>
      <c r="DT353">
        <v>9</v>
      </c>
      <c r="DU353">
        <v>3</v>
      </c>
      <c r="DV353">
        <v>15</v>
      </c>
      <c r="DW353">
        <v>1</v>
      </c>
      <c r="DX353">
        <v>40</v>
      </c>
      <c r="DY353">
        <v>2</v>
      </c>
      <c r="DZ353" t="s">
        <v>248</v>
      </c>
      <c r="EA353" t="s">
        <v>305</v>
      </c>
      <c r="EB353" t="s">
        <v>260</v>
      </c>
      <c r="EC353">
        <v>43491</v>
      </c>
      <c r="ED353">
        <v>0.3125</v>
      </c>
      <c r="EE353">
        <v>0.35416666666666669</v>
      </c>
      <c r="EF353" t="s">
        <v>607</v>
      </c>
      <c r="EG353">
        <v>8.5500695160000006</v>
      </c>
      <c r="EH353">
        <v>77.563669219999994</v>
      </c>
      <c r="EL353" t="s">
        <v>608</v>
      </c>
      <c r="EM353">
        <v>1</v>
      </c>
      <c r="EN353">
        <v>45.922875050000002</v>
      </c>
      <c r="EO353">
        <v>0</v>
      </c>
      <c r="EP353">
        <v>0</v>
      </c>
      <c r="EQ353">
        <v>0</v>
      </c>
      <c r="ER353">
        <v>1</v>
      </c>
      <c r="ES353">
        <v>1</v>
      </c>
      <c r="ET353">
        <v>0</v>
      </c>
      <c r="EU353">
        <v>0</v>
      </c>
      <c r="EV353">
        <v>2</v>
      </c>
      <c r="EW353">
        <v>1</v>
      </c>
      <c r="EZ353">
        <v>0</v>
      </c>
      <c r="FA353">
        <v>0</v>
      </c>
      <c r="FB353">
        <v>0</v>
      </c>
      <c r="FC353">
        <v>0</v>
      </c>
      <c r="FF353">
        <v>0</v>
      </c>
      <c r="FG353">
        <v>0</v>
      </c>
      <c r="FH353">
        <v>0</v>
      </c>
      <c r="FI353">
        <v>45.922875050000002</v>
      </c>
      <c r="FJ353">
        <v>0.25</v>
      </c>
      <c r="FQ353">
        <v>1</v>
      </c>
      <c r="FV353">
        <v>1</v>
      </c>
      <c r="GB353">
        <v>3</v>
      </c>
      <c r="GC353">
        <v>0.25</v>
      </c>
      <c r="GD353">
        <v>11.48071876</v>
      </c>
      <c r="GK353">
        <v>1</v>
      </c>
      <c r="GL353">
        <v>0</v>
      </c>
      <c r="GM353">
        <v>0</v>
      </c>
      <c r="GN353">
        <v>0</v>
      </c>
      <c r="GO353">
        <v>0</v>
      </c>
      <c r="GP353">
        <v>0</v>
      </c>
      <c r="GZ353">
        <v>1</v>
      </c>
      <c r="HC353">
        <v>0</v>
      </c>
      <c r="HD353">
        <v>0</v>
      </c>
      <c r="HE353">
        <v>1</v>
      </c>
      <c r="HG353">
        <v>1</v>
      </c>
      <c r="HH353">
        <v>1</v>
      </c>
      <c r="HI353">
        <v>1</v>
      </c>
      <c r="HK353">
        <v>1</v>
      </c>
      <c r="HT353">
        <v>1</v>
      </c>
      <c r="IR353">
        <v>3</v>
      </c>
      <c r="IT353">
        <v>258.74249250000003</v>
      </c>
      <c r="IU353">
        <v>2</v>
      </c>
      <c r="IV353">
        <v>1</v>
      </c>
      <c r="IW353">
        <v>0</v>
      </c>
      <c r="IX353">
        <v>3.13</v>
      </c>
      <c r="IY353">
        <v>61.87</v>
      </c>
      <c r="IZ353">
        <v>38</v>
      </c>
      <c r="JA353">
        <v>6</v>
      </c>
      <c r="JB353">
        <v>7.7296930000000002E-3</v>
      </c>
      <c r="JC353">
        <v>3.8648459999999999E-3</v>
      </c>
      <c r="JD353">
        <v>0</v>
      </c>
      <c r="JE353">
        <v>1.2096969000000001E-2</v>
      </c>
      <c r="JK353">
        <v>0</v>
      </c>
      <c r="JL353">
        <v>0</v>
      </c>
    </row>
    <row r="354" spans="1:272" x14ac:dyDescent="0.35">
      <c r="A354">
        <v>2019</v>
      </c>
      <c r="B354" t="s">
        <v>399</v>
      </c>
      <c r="C354">
        <v>0</v>
      </c>
      <c r="D354">
        <v>0</v>
      </c>
      <c r="E354">
        <v>0</v>
      </c>
      <c r="F354">
        <v>19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</v>
      </c>
      <c r="P354">
        <v>0</v>
      </c>
      <c r="Q354">
        <v>0</v>
      </c>
      <c r="R354">
        <v>0</v>
      </c>
      <c r="S354">
        <v>0</v>
      </c>
      <c r="T354">
        <v>199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15</v>
      </c>
      <c r="AE354">
        <v>20</v>
      </c>
      <c r="AF354">
        <v>0</v>
      </c>
      <c r="AG354">
        <v>0</v>
      </c>
      <c r="AH354">
        <v>35</v>
      </c>
      <c r="AI354">
        <v>5</v>
      </c>
      <c r="AJ354">
        <v>0</v>
      </c>
      <c r="AK354">
        <v>20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90</v>
      </c>
      <c r="BA354">
        <v>5</v>
      </c>
      <c r="BB354">
        <v>0</v>
      </c>
      <c r="BC354">
        <v>10</v>
      </c>
      <c r="BD354">
        <v>0</v>
      </c>
      <c r="BE354">
        <v>0</v>
      </c>
      <c r="BF354">
        <v>0</v>
      </c>
      <c r="BG354">
        <v>2</v>
      </c>
      <c r="BH354">
        <v>0</v>
      </c>
      <c r="BI354">
        <v>0</v>
      </c>
      <c r="BJ354">
        <v>50</v>
      </c>
      <c r="BK354">
        <v>70</v>
      </c>
      <c r="BL354">
        <v>375</v>
      </c>
      <c r="BM354">
        <v>6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10</v>
      </c>
      <c r="BV354">
        <v>2</v>
      </c>
      <c r="BW354">
        <v>0</v>
      </c>
      <c r="BX354">
        <v>6</v>
      </c>
      <c r="BY354">
        <v>3</v>
      </c>
      <c r="BZ354">
        <v>0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7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103</v>
      </c>
      <c r="DH354">
        <v>5</v>
      </c>
      <c r="DI354">
        <v>523</v>
      </c>
      <c r="DJ354">
        <v>5.1274509803921573</v>
      </c>
      <c r="DK354">
        <v>18</v>
      </c>
      <c r="DL354">
        <v>10</v>
      </c>
      <c r="DM354">
        <v>2</v>
      </c>
      <c r="DN354">
        <v>127</v>
      </c>
      <c r="DO354">
        <v>3</v>
      </c>
      <c r="DP354">
        <v>18</v>
      </c>
      <c r="DQ354">
        <v>4</v>
      </c>
      <c r="DR354">
        <v>3</v>
      </c>
      <c r="DS354">
        <v>1</v>
      </c>
      <c r="DT354">
        <v>37</v>
      </c>
      <c r="DU354">
        <v>4</v>
      </c>
      <c r="DV354">
        <v>19</v>
      </c>
      <c r="DW354">
        <v>1</v>
      </c>
      <c r="DX354">
        <v>309</v>
      </c>
      <c r="DY354">
        <v>3</v>
      </c>
      <c r="DZ354" t="s">
        <v>248</v>
      </c>
      <c r="EA354" t="s">
        <v>273</v>
      </c>
      <c r="EB354" t="s">
        <v>250</v>
      </c>
      <c r="EC354">
        <v>43490</v>
      </c>
      <c r="ED354">
        <v>0.47222222222222227</v>
      </c>
      <c r="EE354">
        <v>0.48958333333333331</v>
      </c>
      <c r="EF354" t="s">
        <v>609</v>
      </c>
      <c r="EG354">
        <v>8.790950638</v>
      </c>
      <c r="EH354">
        <v>77.767012050000005</v>
      </c>
      <c r="EI354">
        <v>4</v>
      </c>
      <c r="EL354" t="s">
        <v>264</v>
      </c>
      <c r="EM354">
        <v>1</v>
      </c>
      <c r="EN354">
        <v>30.158036379999999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0</v>
      </c>
      <c r="EU354">
        <v>0</v>
      </c>
      <c r="EV354">
        <v>5</v>
      </c>
      <c r="EW354">
        <v>1</v>
      </c>
      <c r="EZ354">
        <v>0</v>
      </c>
      <c r="FA354">
        <v>0</v>
      </c>
      <c r="FB354">
        <v>0</v>
      </c>
      <c r="FC354">
        <v>0</v>
      </c>
      <c r="FF354">
        <v>0</v>
      </c>
      <c r="FG354">
        <v>0.25</v>
      </c>
      <c r="FH354">
        <v>7.5395090949999997</v>
      </c>
      <c r="FI354">
        <v>22.618527289999999</v>
      </c>
      <c r="FL354">
        <v>1</v>
      </c>
      <c r="GB354">
        <v>1</v>
      </c>
      <c r="GC354">
        <v>0</v>
      </c>
      <c r="GD354">
        <v>0</v>
      </c>
      <c r="GK354">
        <v>1</v>
      </c>
      <c r="GL354">
        <v>0</v>
      </c>
      <c r="GM354">
        <v>0</v>
      </c>
      <c r="GN354">
        <v>0</v>
      </c>
      <c r="GO354">
        <v>0</v>
      </c>
      <c r="GP354">
        <v>0</v>
      </c>
      <c r="GZ354">
        <v>1</v>
      </c>
      <c r="HC354">
        <v>1</v>
      </c>
      <c r="HD354">
        <v>0</v>
      </c>
      <c r="HE354">
        <v>0</v>
      </c>
      <c r="HG354">
        <v>1</v>
      </c>
      <c r="HH354">
        <v>1</v>
      </c>
      <c r="HN354">
        <v>1</v>
      </c>
      <c r="HZ354">
        <v>1</v>
      </c>
      <c r="IP354">
        <v>1</v>
      </c>
      <c r="IQ354">
        <v>1</v>
      </c>
      <c r="IR354">
        <v>4</v>
      </c>
      <c r="IT354">
        <v>232.3494997</v>
      </c>
      <c r="IU354">
        <v>2</v>
      </c>
      <c r="IV354">
        <v>3</v>
      </c>
      <c r="IW354">
        <v>0</v>
      </c>
      <c r="IX354">
        <v>2.15</v>
      </c>
      <c r="IY354">
        <v>43.05</v>
      </c>
      <c r="JB354">
        <v>8.6077219999999999E-3</v>
      </c>
      <c r="JC354">
        <v>1.2911584E-2</v>
      </c>
      <c r="JD354">
        <v>0</v>
      </c>
      <c r="JE354">
        <v>9.2533019999999997E-3</v>
      </c>
      <c r="JK354">
        <v>0</v>
      </c>
      <c r="JL354">
        <v>0</v>
      </c>
    </row>
    <row r="355" spans="1:272" x14ac:dyDescent="0.35">
      <c r="A355">
        <v>2019</v>
      </c>
      <c r="B355" t="s">
        <v>371</v>
      </c>
      <c r="C355">
        <v>25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11</v>
      </c>
      <c r="J355">
        <v>0</v>
      </c>
      <c r="K355">
        <v>0</v>
      </c>
      <c r="L355">
        <v>0</v>
      </c>
      <c r="M355">
        <v>9</v>
      </c>
      <c r="N355">
        <v>0</v>
      </c>
      <c r="O355">
        <v>0</v>
      </c>
      <c r="P355">
        <v>0</v>
      </c>
      <c r="Q355">
        <v>444</v>
      </c>
      <c r="R355">
        <v>0</v>
      </c>
      <c r="S355">
        <v>0</v>
      </c>
      <c r="T355">
        <v>108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156</v>
      </c>
      <c r="AI355">
        <v>4</v>
      </c>
      <c r="AJ355">
        <v>0</v>
      </c>
      <c r="AK355">
        <v>0</v>
      </c>
      <c r="AL355">
        <v>321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14</v>
      </c>
      <c r="BA355">
        <v>55</v>
      </c>
      <c r="BB355">
        <v>14</v>
      </c>
      <c r="BC355">
        <v>13</v>
      </c>
      <c r="BD355">
        <v>0</v>
      </c>
      <c r="BE355">
        <v>0</v>
      </c>
      <c r="BF355">
        <v>94</v>
      </c>
      <c r="BG355">
        <v>76</v>
      </c>
      <c r="BH355">
        <v>0</v>
      </c>
      <c r="BI355">
        <v>0</v>
      </c>
      <c r="BJ355">
        <v>0</v>
      </c>
      <c r="BK355">
        <v>0</v>
      </c>
      <c r="BL355">
        <v>122</v>
      </c>
      <c r="BM355">
        <v>2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906</v>
      </c>
      <c r="DH355">
        <v>6</v>
      </c>
      <c r="DI355">
        <v>1184</v>
      </c>
      <c r="DJ355">
        <v>11.607843137254902</v>
      </c>
      <c r="DK355">
        <v>12</v>
      </c>
      <c r="DL355">
        <v>0</v>
      </c>
      <c r="DM355">
        <v>0</v>
      </c>
      <c r="DN355">
        <v>39</v>
      </c>
      <c r="DO355">
        <v>2</v>
      </c>
      <c r="DP355">
        <v>426</v>
      </c>
      <c r="DQ355">
        <v>3</v>
      </c>
      <c r="DR355">
        <v>444</v>
      </c>
      <c r="DS355">
        <v>1</v>
      </c>
      <c r="DT355">
        <v>144</v>
      </c>
      <c r="DU355">
        <v>3</v>
      </c>
      <c r="DV355">
        <v>9</v>
      </c>
      <c r="DW355">
        <v>1</v>
      </c>
      <c r="DX355">
        <v>122</v>
      </c>
      <c r="DY355">
        <v>2</v>
      </c>
      <c r="DZ355" t="s">
        <v>248</v>
      </c>
      <c r="EA355" t="s">
        <v>249</v>
      </c>
      <c r="EB355" t="s">
        <v>250</v>
      </c>
      <c r="EC355">
        <v>43491</v>
      </c>
      <c r="ED355">
        <v>0.70833333333333337</v>
      </c>
      <c r="EE355">
        <v>0.77083333333333337</v>
      </c>
      <c r="EF355" t="s">
        <v>606</v>
      </c>
      <c r="EG355">
        <v>8.6514819060000008</v>
      </c>
      <c r="EH355">
        <v>77.984866299999993</v>
      </c>
      <c r="EL355" t="s">
        <v>608</v>
      </c>
      <c r="EM355">
        <v>1</v>
      </c>
      <c r="EN355">
        <v>395.29455960000001</v>
      </c>
      <c r="EO355">
        <v>1</v>
      </c>
      <c r="EP355">
        <v>1</v>
      </c>
      <c r="EQ355">
        <v>0</v>
      </c>
      <c r="ER355">
        <v>1</v>
      </c>
      <c r="ES355">
        <v>0</v>
      </c>
      <c r="ET355">
        <v>0</v>
      </c>
      <c r="EU355">
        <v>0</v>
      </c>
      <c r="EV355">
        <v>3</v>
      </c>
      <c r="EW355">
        <v>1</v>
      </c>
      <c r="EZ355">
        <v>1</v>
      </c>
      <c r="FA355">
        <v>0</v>
      </c>
      <c r="FB355">
        <v>0</v>
      </c>
      <c r="FC355">
        <v>0</v>
      </c>
      <c r="FF355">
        <v>0</v>
      </c>
      <c r="FG355">
        <v>0.25</v>
      </c>
      <c r="FH355">
        <v>98.823639900000003</v>
      </c>
      <c r="FI355">
        <v>296.47091970000002</v>
      </c>
      <c r="FJ355">
        <v>1</v>
      </c>
      <c r="FS355">
        <v>1</v>
      </c>
      <c r="FT355">
        <v>1</v>
      </c>
      <c r="GB355">
        <v>3</v>
      </c>
      <c r="GC355">
        <v>0.25</v>
      </c>
      <c r="GD355">
        <v>98.823639900000003</v>
      </c>
      <c r="GK355">
        <v>1</v>
      </c>
      <c r="GL355">
        <v>1</v>
      </c>
      <c r="GM355">
        <v>0</v>
      </c>
      <c r="GN355">
        <v>1</v>
      </c>
      <c r="GO355">
        <v>0</v>
      </c>
      <c r="GP355">
        <v>0</v>
      </c>
      <c r="HC355">
        <v>0</v>
      </c>
      <c r="HD355">
        <v>0</v>
      </c>
      <c r="HE355">
        <v>0</v>
      </c>
      <c r="HG355">
        <v>0</v>
      </c>
      <c r="HH355">
        <v>1</v>
      </c>
      <c r="HI355">
        <v>1</v>
      </c>
      <c r="HK355">
        <v>1</v>
      </c>
      <c r="HM355">
        <v>1</v>
      </c>
      <c r="IR355">
        <v>3</v>
      </c>
      <c r="IT355">
        <v>682.78249979999998</v>
      </c>
      <c r="IU355">
        <v>1</v>
      </c>
      <c r="IV355">
        <v>5</v>
      </c>
      <c r="IW355">
        <v>0</v>
      </c>
      <c r="IX355">
        <v>4.55</v>
      </c>
      <c r="IY355">
        <v>15.92</v>
      </c>
      <c r="JB355">
        <v>1.464595E-3</v>
      </c>
      <c r="JC355">
        <v>7.3229760000000001E-3</v>
      </c>
      <c r="JD355">
        <v>0</v>
      </c>
      <c r="JE355">
        <v>6.6639079999999996E-3</v>
      </c>
      <c r="JK355">
        <v>1</v>
      </c>
      <c r="JL355">
        <v>0</v>
      </c>
    </row>
    <row r="356" spans="1:272" x14ac:dyDescent="0.35">
      <c r="A356">
        <v>2019</v>
      </c>
      <c r="B356" t="s">
        <v>326</v>
      </c>
      <c r="C356">
        <v>0</v>
      </c>
      <c r="D356">
        <v>0</v>
      </c>
      <c r="E356">
        <v>0</v>
      </c>
      <c r="F356">
        <v>21</v>
      </c>
      <c r="G356">
        <v>0</v>
      </c>
      <c r="H356">
        <v>0</v>
      </c>
      <c r="I356">
        <v>0</v>
      </c>
      <c r="J356">
        <v>10</v>
      </c>
      <c r="K356">
        <v>0</v>
      </c>
      <c r="L356">
        <v>30</v>
      </c>
      <c r="M356">
        <v>4</v>
      </c>
      <c r="N356">
        <v>2</v>
      </c>
      <c r="O356">
        <v>0</v>
      </c>
      <c r="P356">
        <v>0</v>
      </c>
      <c r="Q356">
        <v>2</v>
      </c>
      <c r="R356">
        <v>0</v>
      </c>
      <c r="S356">
        <v>6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98</v>
      </c>
      <c r="AI356">
        <v>9</v>
      </c>
      <c r="AJ356">
        <v>0</v>
      </c>
      <c r="AK356">
        <v>0</v>
      </c>
      <c r="AL356">
        <v>4</v>
      </c>
      <c r="AM356">
        <v>0</v>
      </c>
      <c r="AN356">
        <v>0</v>
      </c>
      <c r="AO356">
        <v>0</v>
      </c>
      <c r="AP356">
        <v>0</v>
      </c>
      <c r="AQ356">
        <v>2</v>
      </c>
      <c r="AR356">
        <v>0</v>
      </c>
      <c r="AS356">
        <v>0</v>
      </c>
      <c r="AT356">
        <v>4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90</v>
      </c>
      <c r="BA356">
        <v>59</v>
      </c>
      <c r="BB356">
        <v>1</v>
      </c>
      <c r="BC356">
        <v>20</v>
      </c>
      <c r="BD356">
        <v>0</v>
      </c>
      <c r="BE356">
        <v>0</v>
      </c>
      <c r="BF356">
        <v>0</v>
      </c>
      <c r="BG356">
        <v>17</v>
      </c>
      <c r="BH356">
        <v>0</v>
      </c>
      <c r="BI356">
        <v>0</v>
      </c>
      <c r="BJ356">
        <v>1</v>
      </c>
      <c r="BK356">
        <v>0</v>
      </c>
      <c r="BL356">
        <v>101</v>
      </c>
      <c r="BM356">
        <v>5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215</v>
      </c>
      <c r="BV356">
        <v>1</v>
      </c>
      <c r="BW356">
        <v>0</v>
      </c>
      <c r="BX356">
        <v>215</v>
      </c>
      <c r="BY356">
        <v>11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2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2</v>
      </c>
      <c r="DA356">
        <v>0</v>
      </c>
      <c r="DB356">
        <v>0</v>
      </c>
      <c r="DC356">
        <v>1</v>
      </c>
      <c r="DD356">
        <v>0</v>
      </c>
      <c r="DE356">
        <v>1</v>
      </c>
      <c r="DF356">
        <v>0</v>
      </c>
      <c r="DG356">
        <v>94</v>
      </c>
      <c r="DH356">
        <v>9</v>
      </c>
      <c r="DI356">
        <v>508</v>
      </c>
      <c r="DJ356">
        <v>4.9803921568627452</v>
      </c>
      <c r="DK356">
        <v>24</v>
      </c>
      <c r="DL356">
        <v>217</v>
      </c>
      <c r="DM356">
        <v>2</v>
      </c>
      <c r="DN356">
        <v>38</v>
      </c>
      <c r="DO356">
        <v>5</v>
      </c>
      <c r="DP356">
        <v>24</v>
      </c>
      <c r="DQ356">
        <v>6</v>
      </c>
      <c r="DR356">
        <v>14</v>
      </c>
      <c r="DS356">
        <v>3</v>
      </c>
      <c r="DT356">
        <v>98</v>
      </c>
      <c r="DU356">
        <v>4</v>
      </c>
      <c r="DV356">
        <v>25</v>
      </c>
      <c r="DW356">
        <v>2</v>
      </c>
      <c r="DX356">
        <v>92</v>
      </c>
      <c r="DY356">
        <v>2</v>
      </c>
      <c r="DZ356" t="s">
        <v>248</v>
      </c>
      <c r="EA356" t="s">
        <v>249</v>
      </c>
      <c r="EB356" t="s">
        <v>250</v>
      </c>
      <c r="EC356">
        <v>43491</v>
      </c>
      <c r="ED356">
        <v>0.65277777777777779</v>
      </c>
      <c r="EE356">
        <v>0.70138888888888884</v>
      </c>
      <c r="EF356" t="s">
        <v>606</v>
      </c>
      <c r="EG356">
        <v>8.6506036230000003</v>
      </c>
      <c r="EH356">
        <v>77.941745979999993</v>
      </c>
      <c r="EL356" t="s">
        <v>264</v>
      </c>
      <c r="EM356">
        <v>1</v>
      </c>
      <c r="EN356">
        <v>64.223443399999994</v>
      </c>
      <c r="EO356">
        <v>1</v>
      </c>
      <c r="EP356">
        <v>1</v>
      </c>
      <c r="EQ356">
        <v>1</v>
      </c>
      <c r="ER356">
        <v>1</v>
      </c>
      <c r="ES356">
        <v>0</v>
      </c>
      <c r="ET356">
        <v>0</v>
      </c>
      <c r="EU356">
        <v>0</v>
      </c>
      <c r="EV356">
        <v>4</v>
      </c>
      <c r="EW356">
        <v>1</v>
      </c>
      <c r="EZ356">
        <v>1</v>
      </c>
      <c r="FA356">
        <v>0</v>
      </c>
      <c r="FB356">
        <v>0</v>
      </c>
      <c r="FC356">
        <v>0</v>
      </c>
      <c r="FF356">
        <v>0</v>
      </c>
      <c r="FG356">
        <v>0.5</v>
      </c>
      <c r="FH356">
        <v>32.111721699999997</v>
      </c>
      <c r="FI356">
        <v>32.111721699999997</v>
      </c>
      <c r="FJ356">
        <v>1</v>
      </c>
      <c r="FS356">
        <v>1</v>
      </c>
      <c r="FT356">
        <v>1</v>
      </c>
      <c r="GA356">
        <v>1</v>
      </c>
      <c r="GB356">
        <v>4</v>
      </c>
      <c r="GC356">
        <v>0.5</v>
      </c>
      <c r="GD356">
        <v>32.111721699999997</v>
      </c>
      <c r="GE356">
        <v>2</v>
      </c>
      <c r="GF356">
        <v>2</v>
      </c>
      <c r="GG356">
        <v>2</v>
      </c>
      <c r="GI356">
        <v>3</v>
      </c>
      <c r="GL356">
        <v>0</v>
      </c>
      <c r="GM356">
        <v>0</v>
      </c>
      <c r="GN356">
        <v>0</v>
      </c>
      <c r="GO356">
        <v>0</v>
      </c>
      <c r="GP356">
        <v>0</v>
      </c>
      <c r="GV356">
        <v>1</v>
      </c>
      <c r="HC356">
        <v>0</v>
      </c>
      <c r="HD356">
        <v>0</v>
      </c>
      <c r="HE356">
        <v>0</v>
      </c>
      <c r="HG356">
        <v>0</v>
      </c>
      <c r="HH356">
        <v>1</v>
      </c>
      <c r="HM356">
        <v>1</v>
      </c>
      <c r="HN356">
        <v>1</v>
      </c>
      <c r="IR356">
        <v>2</v>
      </c>
      <c r="IT356">
        <v>321.55363269999998</v>
      </c>
      <c r="IU356">
        <v>2</v>
      </c>
      <c r="IV356">
        <v>2</v>
      </c>
      <c r="IW356">
        <v>0</v>
      </c>
      <c r="IX356">
        <v>2.2000000000000002</v>
      </c>
      <c r="IY356">
        <v>20.37</v>
      </c>
      <c r="JB356">
        <v>6.219802E-3</v>
      </c>
      <c r="JC356">
        <v>6.219802E-3</v>
      </c>
      <c r="JD356">
        <v>0</v>
      </c>
      <c r="JE356">
        <v>6.8417820000000002E-3</v>
      </c>
      <c r="JK356">
        <v>0</v>
      </c>
      <c r="JL356">
        <v>0</v>
      </c>
    </row>
    <row r="357" spans="1:272" x14ac:dyDescent="0.35">
      <c r="A357">
        <v>2019</v>
      </c>
      <c r="B357" t="s">
        <v>328</v>
      </c>
      <c r="C357">
        <v>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6</v>
      </c>
      <c r="J357">
        <v>0</v>
      </c>
      <c r="K357">
        <v>0</v>
      </c>
      <c r="L357">
        <v>2</v>
      </c>
      <c r="M357">
        <v>0</v>
      </c>
      <c r="N357">
        <v>2</v>
      </c>
      <c r="O357">
        <v>2</v>
      </c>
      <c r="P357">
        <v>0</v>
      </c>
      <c r="Q357">
        <v>109</v>
      </c>
      <c r="R357">
        <v>0</v>
      </c>
      <c r="S357">
        <v>24</v>
      </c>
      <c r="T357">
        <v>43</v>
      </c>
      <c r="U357">
        <v>0</v>
      </c>
      <c r="V357">
        <v>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3</v>
      </c>
      <c r="AE357">
        <v>27</v>
      </c>
      <c r="AF357">
        <v>0</v>
      </c>
      <c r="AG357">
        <v>0</v>
      </c>
      <c r="AH357">
        <v>193</v>
      </c>
      <c r="AI357">
        <v>9</v>
      </c>
      <c r="AJ357">
        <v>0</v>
      </c>
      <c r="AK357">
        <v>374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4</v>
      </c>
      <c r="AR357">
        <v>0</v>
      </c>
      <c r="AS357">
        <v>0</v>
      </c>
      <c r="AT357">
        <v>3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783</v>
      </c>
      <c r="BA357">
        <v>0</v>
      </c>
      <c r="BB357">
        <v>1</v>
      </c>
      <c r="BC357">
        <v>4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698</v>
      </c>
      <c r="BK357">
        <v>300</v>
      </c>
      <c r="BL357">
        <v>1966</v>
      </c>
      <c r="BM357">
        <v>9</v>
      </c>
      <c r="BN357">
        <v>0</v>
      </c>
      <c r="BO357">
        <v>0</v>
      </c>
      <c r="BP357">
        <v>0</v>
      </c>
      <c r="BQ357">
        <v>2</v>
      </c>
      <c r="BR357">
        <v>4</v>
      </c>
      <c r="BS357">
        <v>0</v>
      </c>
      <c r="BT357">
        <v>0</v>
      </c>
      <c r="BU357">
        <v>49</v>
      </c>
      <c r="BV357">
        <v>2</v>
      </c>
      <c r="BW357">
        <v>3</v>
      </c>
      <c r="BX357">
        <v>47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31</v>
      </c>
      <c r="CE357">
        <v>0</v>
      </c>
      <c r="CF357">
        <v>141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4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419</v>
      </c>
      <c r="DH357">
        <v>5</v>
      </c>
      <c r="DI357">
        <v>2627</v>
      </c>
      <c r="DJ357">
        <v>25.754901960784313</v>
      </c>
      <c r="DK357">
        <v>25</v>
      </c>
      <c r="DL357">
        <v>53</v>
      </c>
      <c r="DM357">
        <v>3</v>
      </c>
      <c r="DN357">
        <v>1017</v>
      </c>
      <c r="DO357">
        <v>9</v>
      </c>
      <c r="DP357">
        <v>70</v>
      </c>
      <c r="DQ357">
        <v>6</v>
      </c>
      <c r="DR357">
        <v>109</v>
      </c>
      <c r="DS357">
        <v>1</v>
      </c>
      <c r="DT357">
        <v>31</v>
      </c>
      <c r="DU357">
        <v>2</v>
      </c>
      <c r="DV357">
        <v>0</v>
      </c>
      <c r="DW357">
        <v>0</v>
      </c>
      <c r="DX357">
        <v>1206</v>
      </c>
      <c r="DY357">
        <v>4</v>
      </c>
      <c r="DZ357" t="s">
        <v>248</v>
      </c>
      <c r="EA357" t="s">
        <v>329</v>
      </c>
      <c r="EB357" t="s">
        <v>250</v>
      </c>
      <c r="EC357">
        <v>43492</v>
      </c>
      <c r="ED357">
        <v>0.4513888888888889</v>
      </c>
      <c r="EE357">
        <v>0.53472222222222221</v>
      </c>
      <c r="EF357" t="s">
        <v>606</v>
      </c>
      <c r="EG357">
        <v>8.6980532050000008</v>
      </c>
      <c r="EH357">
        <v>78.056538329999995</v>
      </c>
      <c r="EL357" t="s">
        <v>264</v>
      </c>
      <c r="EM357">
        <v>0.5</v>
      </c>
      <c r="EN357">
        <v>65.796790299999998</v>
      </c>
      <c r="EO357">
        <v>1</v>
      </c>
      <c r="EP357">
        <v>0</v>
      </c>
      <c r="EQ357">
        <v>1</v>
      </c>
      <c r="ER357">
        <v>1</v>
      </c>
      <c r="ES357">
        <v>0</v>
      </c>
      <c r="ET357">
        <v>0</v>
      </c>
      <c r="EU357">
        <v>0</v>
      </c>
      <c r="EV357">
        <v>3</v>
      </c>
      <c r="EW357">
        <v>1</v>
      </c>
      <c r="EZ357">
        <v>1</v>
      </c>
      <c r="FA357">
        <v>0</v>
      </c>
      <c r="FB357">
        <v>0</v>
      </c>
      <c r="FC357">
        <v>0</v>
      </c>
      <c r="FF357">
        <v>0</v>
      </c>
      <c r="FG357">
        <v>0.75</v>
      </c>
      <c r="FH357">
        <v>49.347592730000002</v>
      </c>
      <c r="FI357">
        <v>16.44919758</v>
      </c>
      <c r="FJ357">
        <v>1</v>
      </c>
      <c r="FL357">
        <v>1</v>
      </c>
      <c r="FS357">
        <v>1</v>
      </c>
      <c r="FT357">
        <v>1</v>
      </c>
      <c r="GB357">
        <v>4</v>
      </c>
      <c r="GC357">
        <v>0.25</v>
      </c>
      <c r="GD357">
        <v>16.44919758</v>
      </c>
      <c r="GK357">
        <v>1</v>
      </c>
      <c r="GL357">
        <v>1</v>
      </c>
      <c r="GM357">
        <v>0</v>
      </c>
      <c r="GN357">
        <v>1</v>
      </c>
      <c r="GO357">
        <v>0</v>
      </c>
      <c r="GP357">
        <v>0</v>
      </c>
      <c r="GS357">
        <v>1</v>
      </c>
      <c r="HC357">
        <v>0</v>
      </c>
      <c r="HD357">
        <v>0</v>
      </c>
      <c r="HE357">
        <v>0</v>
      </c>
      <c r="HG357">
        <v>0</v>
      </c>
      <c r="HH357">
        <v>1</v>
      </c>
      <c r="HI357">
        <v>1</v>
      </c>
      <c r="HN357">
        <v>1</v>
      </c>
      <c r="HZ357">
        <v>1</v>
      </c>
      <c r="IJ357">
        <v>1</v>
      </c>
      <c r="IR357">
        <v>4</v>
      </c>
      <c r="IT357">
        <v>403.34403680000003</v>
      </c>
      <c r="IU357">
        <v>1</v>
      </c>
      <c r="IV357">
        <v>6</v>
      </c>
      <c r="IW357">
        <v>0</v>
      </c>
      <c r="IX357">
        <v>3.97</v>
      </c>
      <c r="IY357">
        <v>9.08</v>
      </c>
      <c r="JB357">
        <v>2.4792730000000002E-3</v>
      </c>
      <c r="JC357">
        <v>1.4875638E-2</v>
      </c>
      <c r="JD357">
        <v>0</v>
      </c>
      <c r="JE357">
        <v>9.8427140000000007E-3</v>
      </c>
      <c r="JK357">
        <v>1</v>
      </c>
      <c r="JL357">
        <v>0</v>
      </c>
    </row>
    <row r="358" spans="1:272" x14ac:dyDescent="0.35">
      <c r="A358">
        <v>2019</v>
      </c>
      <c r="B358" t="s">
        <v>333</v>
      </c>
      <c r="C358">
        <v>0</v>
      </c>
      <c r="D358">
        <v>0</v>
      </c>
      <c r="E358">
        <v>0</v>
      </c>
      <c r="F358">
        <v>28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41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4</v>
      </c>
      <c r="AE358">
        <v>4</v>
      </c>
      <c r="AF358">
        <v>0</v>
      </c>
      <c r="AG358">
        <v>0</v>
      </c>
      <c r="AH358">
        <v>38</v>
      </c>
      <c r="AI358">
        <v>8</v>
      </c>
      <c r="AJ358">
        <v>0</v>
      </c>
      <c r="AK358">
        <v>9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2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11</v>
      </c>
      <c r="BA358">
        <v>20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2</v>
      </c>
      <c r="BH358">
        <v>0</v>
      </c>
      <c r="BI358">
        <v>4</v>
      </c>
      <c r="BJ358">
        <v>0</v>
      </c>
      <c r="BK358">
        <v>0</v>
      </c>
      <c r="BL358">
        <v>70</v>
      </c>
      <c r="BM358">
        <v>6</v>
      </c>
      <c r="BN358">
        <v>0</v>
      </c>
      <c r="BO358">
        <v>0</v>
      </c>
      <c r="BP358">
        <v>0</v>
      </c>
      <c r="BQ358">
        <v>0</v>
      </c>
      <c r="BR358">
        <v>2</v>
      </c>
      <c r="BS358">
        <v>0</v>
      </c>
      <c r="BT358">
        <v>0</v>
      </c>
      <c r="BU358">
        <v>6</v>
      </c>
      <c r="BV358">
        <v>1</v>
      </c>
      <c r="BW358">
        <v>3</v>
      </c>
      <c r="BX358">
        <v>6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3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2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28</v>
      </c>
      <c r="DH358">
        <v>1</v>
      </c>
      <c r="DI358">
        <v>142</v>
      </c>
      <c r="DJ358">
        <v>1.392156862745098</v>
      </c>
      <c r="DK358">
        <v>16</v>
      </c>
      <c r="DL358">
        <v>8</v>
      </c>
      <c r="DM358">
        <v>2</v>
      </c>
      <c r="DN358">
        <v>9</v>
      </c>
      <c r="DO358">
        <v>3</v>
      </c>
      <c r="DP358">
        <v>51</v>
      </c>
      <c r="DQ358">
        <v>5</v>
      </c>
      <c r="DR358">
        <v>0</v>
      </c>
      <c r="DS358">
        <v>0</v>
      </c>
      <c r="DT358">
        <v>26</v>
      </c>
      <c r="DU358">
        <v>3</v>
      </c>
      <c r="DV358">
        <v>28</v>
      </c>
      <c r="DW358">
        <v>1</v>
      </c>
      <c r="DX358">
        <v>20</v>
      </c>
      <c r="DY358">
        <v>2</v>
      </c>
      <c r="DZ358" t="s">
        <v>248</v>
      </c>
      <c r="EA358" t="s">
        <v>334</v>
      </c>
      <c r="EB358" t="s">
        <v>250</v>
      </c>
      <c r="EF358" t="s">
        <v>489</v>
      </c>
      <c r="EG358">
        <v>8.6582654489999999</v>
      </c>
      <c r="EH358">
        <v>77.625815459999998</v>
      </c>
      <c r="EK358" t="s">
        <v>443</v>
      </c>
      <c r="GE358">
        <v>16</v>
      </c>
      <c r="GF358">
        <v>6</v>
      </c>
      <c r="GG358">
        <v>5</v>
      </c>
      <c r="GH358">
        <v>1</v>
      </c>
      <c r="GI358">
        <v>4</v>
      </c>
      <c r="IT358">
        <v>282.20285960000001</v>
      </c>
      <c r="IU358">
        <v>2</v>
      </c>
      <c r="IV358">
        <v>3</v>
      </c>
      <c r="IW358">
        <v>0</v>
      </c>
      <c r="IX358">
        <v>4.21</v>
      </c>
      <c r="IY358">
        <v>55.58</v>
      </c>
      <c r="JB358">
        <v>7.0870999999999998E-3</v>
      </c>
      <c r="JC358">
        <v>1.0630651E-2</v>
      </c>
      <c r="JD358">
        <v>0</v>
      </c>
      <c r="JE358">
        <v>1.4918346000000001E-2</v>
      </c>
    </row>
    <row r="359" spans="1:272" x14ac:dyDescent="0.35">
      <c r="A359">
        <v>2019</v>
      </c>
      <c r="B359" t="s">
        <v>462</v>
      </c>
      <c r="C359">
        <v>0</v>
      </c>
      <c r="D359">
        <v>0</v>
      </c>
      <c r="E359">
        <v>0</v>
      </c>
      <c r="F359">
        <v>10</v>
      </c>
      <c r="G359">
        <v>0</v>
      </c>
      <c r="H359">
        <v>3</v>
      </c>
      <c r="I359">
        <v>0</v>
      </c>
      <c r="J359">
        <v>6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3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7</v>
      </c>
      <c r="AI359">
        <v>2</v>
      </c>
      <c r="AJ359">
        <v>0</v>
      </c>
      <c r="AK359">
        <v>10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14</v>
      </c>
      <c r="BM359">
        <v>3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8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2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20</v>
      </c>
      <c r="DF359">
        <v>0</v>
      </c>
      <c r="DG359">
        <v>48</v>
      </c>
      <c r="DH359">
        <v>9</v>
      </c>
      <c r="DI359">
        <v>69</v>
      </c>
      <c r="DJ359">
        <v>0.67647058823529416</v>
      </c>
      <c r="DK359">
        <v>14</v>
      </c>
      <c r="DL359">
        <v>0</v>
      </c>
      <c r="DM359">
        <v>0</v>
      </c>
      <c r="DN359">
        <v>4</v>
      </c>
      <c r="DO359">
        <v>2</v>
      </c>
      <c r="DP359">
        <v>9</v>
      </c>
      <c r="DQ359">
        <v>4</v>
      </c>
      <c r="DR359">
        <v>35</v>
      </c>
      <c r="DS359">
        <v>5</v>
      </c>
      <c r="DT359">
        <v>0</v>
      </c>
      <c r="DU359">
        <v>0</v>
      </c>
      <c r="DV359">
        <v>10</v>
      </c>
      <c r="DW359">
        <v>1</v>
      </c>
      <c r="DX359">
        <v>11</v>
      </c>
      <c r="DY359">
        <v>2</v>
      </c>
      <c r="DZ359" t="s">
        <v>248</v>
      </c>
      <c r="EA359" t="s">
        <v>463</v>
      </c>
      <c r="EB359" t="s">
        <v>260</v>
      </c>
      <c r="EC359">
        <v>43492</v>
      </c>
      <c r="ED359">
        <v>0.37916666666666665</v>
      </c>
      <c r="EE359">
        <v>0.40833333333333338</v>
      </c>
      <c r="EF359" t="s">
        <v>611</v>
      </c>
      <c r="EG359">
        <v>8.4287335300000006</v>
      </c>
      <c r="EH359">
        <v>77.863382200000004</v>
      </c>
      <c r="EL359" t="s">
        <v>279</v>
      </c>
      <c r="EM359">
        <v>0.25</v>
      </c>
      <c r="EN359">
        <v>15.19124661</v>
      </c>
      <c r="EO359">
        <v>0</v>
      </c>
      <c r="EP359">
        <v>0</v>
      </c>
      <c r="EQ359">
        <v>0</v>
      </c>
      <c r="ER359">
        <v>1</v>
      </c>
      <c r="ES359">
        <v>0</v>
      </c>
      <c r="ET359">
        <v>0</v>
      </c>
      <c r="EU359">
        <v>0</v>
      </c>
      <c r="EV359">
        <v>1</v>
      </c>
      <c r="EW359">
        <v>0</v>
      </c>
      <c r="EZ359">
        <v>0</v>
      </c>
      <c r="FA359">
        <v>0</v>
      </c>
      <c r="FB359">
        <v>0</v>
      </c>
      <c r="FC359">
        <v>0</v>
      </c>
      <c r="FF359">
        <v>0</v>
      </c>
      <c r="FG359">
        <v>0</v>
      </c>
      <c r="FH359">
        <v>0</v>
      </c>
      <c r="FI359">
        <v>15.19124661</v>
      </c>
      <c r="GC359">
        <v>0</v>
      </c>
      <c r="GD359">
        <v>0</v>
      </c>
      <c r="GK359">
        <v>1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1</v>
      </c>
      <c r="HC359">
        <v>0</v>
      </c>
      <c r="HD359">
        <v>0</v>
      </c>
      <c r="HE359">
        <v>0</v>
      </c>
      <c r="HG359">
        <v>0</v>
      </c>
      <c r="HH359">
        <v>1</v>
      </c>
      <c r="IT359">
        <v>253.88360520000001</v>
      </c>
      <c r="IU359">
        <v>1</v>
      </c>
      <c r="IV359">
        <v>0</v>
      </c>
      <c r="IW359">
        <v>0</v>
      </c>
      <c r="IX359">
        <v>0</v>
      </c>
      <c r="IY359">
        <v>16.690000000000001</v>
      </c>
      <c r="JB359">
        <v>3.9388130000000002E-3</v>
      </c>
      <c r="JC359">
        <v>0</v>
      </c>
      <c r="JD359">
        <v>0</v>
      </c>
      <c r="JE359">
        <v>0</v>
      </c>
      <c r="JK359">
        <v>0</v>
      </c>
      <c r="JL359">
        <v>0</v>
      </c>
    </row>
    <row r="360" spans="1:272" x14ac:dyDescent="0.35">
      <c r="A360">
        <v>2019</v>
      </c>
      <c r="B360" t="s">
        <v>498</v>
      </c>
      <c r="C360">
        <v>0</v>
      </c>
      <c r="D360">
        <v>0</v>
      </c>
      <c r="E360">
        <v>0</v>
      </c>
      <c r="F360">
        <v>30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5</v>
      </c>
      <c r="N360">
        <v>0</v>
      </c>
      <c r="O360">
        <v>0</v>
      </c>
      <c r="P360">
        <v>0</v>
      </c>
      <c r="Q360">
        <v>5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41</v>
      </c>
      <c r="DH360">
        <v>4</v>
      </c>
      <c r="DI360">
        <v>41</v>
      </c>
      <c r="DJ360">
        <v>0.40196078431372551</v>
      </c>
      <c r="DK360">
        <v>4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6</v>
      </c>
      <c r="DS360">
        <v>2</v>
      </c>
      <c r="DT360">
        <v>0</v>
      </c>
      <c r="DU360">
        <v>0</v>
      </c>
      <c r="DV360">
        <v>35</v>
      </c>
      <c r="DW360">
        <v>2</v>
      </c>
      <c r="DX360">
        <v>0</v>
      </c>
      <c r="DY360">
        <v>0</v>
      </c>
      <c r="DZ360" t="s">
        <v>248</v>
      </c>
      <c r="EA360" t="s">
        <v>463</v>
      </c>
      <c r="EB360" t="s">
        <v>260</v>
      </c>
      <c r="EC360">
        <v>43491</v>
      </c>
      <c r="ED360">
        <v>0.49652777777777773</v>
      </c>
      <c r="EE360">
        <v>0.51736111111111105</v>
      </c>
      <c r="EF360" t="s">
        <v>611</v>
      </c>
      <c r="EG360">
        <v>8.3488917330000003</v>
      </c>
      <c r="EH360">
        <v>77.94279487</v>
      </c>
      <c r="EL360" t="s">
        <v>301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1</v>
      </c>
      <c r="EZ360">
        <v>0</v>
      </c>
      <c r="FA360">
        <v>0</v>
      </c>
      <c r="FB360">
        <v>0</v>
      </c>
      <c r="FC360">
        <v>0</v>
      </c>
      <c r="FF360">
        <v>0</v>
      </c>
      <c r="GC360">
        <v>0</v>
      </c>
      <c r="GD360">
        <v>0</v>
      </c>
      <c r="GK360">
        <v>1</v>
      </c>
      <c r="GL360">
        <v>1</v>
      </c>
      <c r="GM360">
        <v>0</v>
      </c>
      <c r="GN360">
        <v>0</v>
      </c>
      <c r="GO360">
        <v>0</v>
      </c>
      <c r="GP360">
        <v>0</v>
      </c>
      <c r="HC360">
        <v>1</v>
      </c>
      <c r="HD360">
        <v>0</v>
      </c>
      <c r="HE360">
        <v>0</v>
      </c>
      <c r="HG360">
        <v>1</v>
      </c>
      <c r="HH360">
        <v>1</v>
      </c>
      <c r="IT360">
        <v>440.03532230000002</v>
      </c>
      <c r="IU360">
        <v>0</v>
      </c>
      <c r="IV360">
        <v>0</v>
      </c>
      <c r="IW360">
        <v>0</v>
      </c>
      <c r="IX360">
        <v>3.97</v>
      </c>
      <c r="IY360">
        <v>3.56</v>
      </c>
      <c r="JB360">
        <v>0</v>
      </c>
      <c r="JC360">
        <v>0</v>
      </c>
      <c r="JD360">
        <v>0</v>
      </c>
      <c r="JE360">
        <v>9.0220030000000007E-3</v>
      </c>
      <c r="JK360">
        <v>1</v>
      </c>
      <c r="JL360">
        <v>0</v>
      </c>
    </row>
    <row r="361" spans="1:272" x14ac:dyDescent="0.35">
      <c r="A361">
        <v>2019</v>
      </c>
      <c r="B361" t="s">
        <v>410</v>
      </c>
      <c r="C361">
        <v>10</v>
      </c>
      <c r="D361">
        <v>0</v>
      </c>
      <c r="E361">
        <v>0</v>
      </c>
      <c r="F361">
        <v>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65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30</v>
      </c>
      <c r="AE361">
        <v>12</v>
      </c>
      <c r="AF361">
        <v>0</v>
      </c>
      <c r="AG361">
        <v>0</v>
      </c>
      <c r="AH361">
        <v>68</v>
      </c>
      <c r="AI361">
        <v>10</v>
      </c>
      <c r="AJ361">
        <v>0</v>
      </c>
      <c r="AK361">
        <v>35</v>
      </c>
      <c r="AL361">
        <v>25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8</v>
      </c>
      <c r="AU361">
        <v>20</v>
      </c>
      <c r="AV361">
        <v>0</v>
      </c>
      <c r="AW361">
        <v>0</v>
      </c>
      <c r="AX361">
        <v>0</v>
      </c>
      <c r="AY361">
        <v>0</v>
      </c>
      <c r="AZ361">
        <v>43</v>
      </c>
      <c r="BA361">
        <v>6</v>
      </c>
      <c r="BB361">
        <v>3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9</v>
      </c>
      <c r="BJ361">
        <v>10</v>
      </c>
      <c r="BK361">
        <v>60</v>
      </c>
      <c r="BL361">
        <v>193</v>
      </c>
      <c r="BM361">
        <v>8</v>
      </c>
      <c r="BN361">
        <v>0</v>
      </c>
      <c r="BO361">
        <v>0</v>
      </c>
      <c r="BP361">
        <v>0</v>
      </c>
      <c r="BQ361">
        <v>0</v>
      </c>
      <c r="BR361">
        <v>8</v>
      </c>
      <c r="BS361">
        <v>0</v>
      </c>
      <c r="BT361">
        <v>0</v>
      </c>
      <c r="BU361">
        <v>11</v>
      </c>
      <c r="BV361">
        <v>1</v>
      </c>
      <c r="BW361">
        <v>0</v>
      </c>
      <c r="BX361">
        <v>11</v>
      </c>
      <c r="BY361">
        <v>1</v>
      </c>
      <c r="BZ361">
        <v>0</v>
      </c>
      <c r="CA361">
        <v>0</v>
      </c>
      <c r="CB361">
        <v>2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0</v>
      </c>
      <c r="CU361">
        <v>6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105</v>
      </c>
      <c r="DH361">
        <v>6</v>
      </c>
      <c r="DI361">
        <v>377</v>
      </c>
      <c r="DJ361">
        <v>3.6960784313725492</v>
      </c>
      <c r="DK361">
        <v>25</v>
      </c>
      <c r="DL361">
        <v>19</v>
      </c>
      <c r="DM361">
        <v>2</v>
      </c>
      <c r="DN361">
        <v>106</v>
      </c>
      <c r="DO361">
        <v>7</v>
      </c>
      <c r="DP361">
        <v>58</v>
      </c>
      <c r="DQ361">
        <v>5</v>
      </c>
      <c r="DR361">
        <v>1</v>
      </c>
      <c r="DS361">
        <v>1</v>
      </c>
      <c r="DT361">
        <v>40</v>
      </c>
      <c r="DU361">
        <v>4</v>
      </c>
      <c r="DV361">
        <v>9</v>
      </c>
      <c r="DW361">
        <v>2</v>
      </c>
      <c r="DX361">
        <v>144</v>
      </c>
      <c r="DY361">
        <v>4</v>
      </c>
      <c r="DZ361" t="s">
        <v>248</v>
      </c>
      <c r="EA361" t="s">
        <v>273</v>
      </c>
      <c r="EB361" t="s">
        <v>250</v>
      </c>
      <c r="EC361">
        <v>43490</v>
      </c>
      <c r="ED361">
        <v>0.40625</v>
      </c>
      <c r="EE361">
        <v>0.45833333333333331</v>
      </c>
      <c r="EF361" t="s">
        <v>609</v>
      </c>
      <c r="EG361">
        <v>8.7905373059999992</v>
      </c>
      <c r="EH361">
        <v>77.748697250000006</v>
      </c>
      <c r="EJ361">
        <v>0</v>
      </c>
      <c r="EL361" t="s">
        <v>301</v>
      </c>
      <c r="EM361">
        <v>0.25</v>
      </c>
      <c r="EN361">
        <v>15.784475110000001</v>
      </c>
      <c r="EO361">
        <v>1</v>
      </c>
      <c r="EP361">
        <v>1</v>
      </c>
      <c r="EQ361">
        <v>1</v>
      </c>
      <c r="ER361">
        <v>1</v>
      </c>
      <c r="ES361">
        <v>0</v>
      </c>
      <c r="ET361">
        <v>1</v>
      </c>
      <c r="EU361">
        <v>0</v>
      </c>
      <c r="EV361">
        <v>5</v>
      </c>
      <c r="EW361">
        <v>1</v>
      </c>
      <c r="EZ361">
        <v>0</v>
      </c>
      <c r="FA361">
        <v>0</v>
      </c>
      <c r="FB361">
        <v>1</v>
      </c>
      <c r="FC361">
        <v>0</v>
      </c>
      <c r="FD361">
        <v>0</v>
      </c>
      <c r="FE361">
        <v>0</v>
      </c>
      <c r="FF361">
        <v>0</v>
      </c>
      <c r="FG361">
        <v>0.25</v>
      </c>
      <c r="FH361">
        <v>3.9461187780000002</v>
      </c>
      <c r="FI361">
        <v>11.83835633</v>
      </c>
      <c r="FJ361">
        <v>1</v>
      </c>
      <c r="FL361">
        <v>1</v>
      </c>
      <c r="FM361">
        <v>1</v>
      </c>
      <c r="GA361">
        <v>1</v>
      </c>
      <c r="GB361">
        <v>4</v>
      </c>
      <c r="GC361">
        <v>0</v>
      </c>
      <c r="GD361">
        <v>0</v>
      </c>
      <c r="GK361">
        <v>1</v>
      </c>
      <c r="GL361">
        <v>0</v>
      </c>
      <c r="GM361">
        <v>0</v>
      </c>
      <c r="GN361">
        <v>0</v>
      </c>
      <c r="GO361">
        <v>0</v>
      </c>
      <c r="GP361">
        <v>0.5</v>
      </c>
      <c r="GZ361">
        <v>1</v>
      </c>
      <c r="HC361">
        <v>1</v>
      </c>
      <c r="HD361">
        <v>0</v>
      </c>
      <c r="HE361">
        <v>0</v>
      </c>
      <c r="HG361">
        <v>1</v>
      </c>
      <c r="HH361">
        <v>2</v>
      </c>
      <c r="HI361">
        <v>1</v>
      </c>
      <c r="HL361">
        <v>1</v>
      </c>
      <c r="HN361">
        <v>1</v>
      </c>
      <c r="HV361">
        <v>1</v>
      </c>
      <c r="IR361">
        <v>4</v>
      </c>
      <c r="IT361">
        <v>283.65478710000002</v>
      </c>
      <c r="IU361">
        <v>1</v>
      </c>
      <c r="IV361">
        <v>3</v>
      </c>
      <c r="IW361">
        <v>0</v>
      </c>
      <c r="IX361">
        <v>2.12</v>
      </c>
      <c r="IY361">
        <v>46.76</v>
      </c>
      <c r="JB361">
        <v>3.5254119999999999E-3</v>
      </c>
      <c r="JC361">
        <v>1.0576235999999999E-2</v>
      </c>
      <c r="JD361">
        <v>0</v>
      </c>
      <c r="JE361">
        <v>7.4738740000000001E-3</v>
      </c>
      <c r="JF361" t="s">
        <v>365</v>
      </c>
      <c r="JK361">
        <v>0</v>
      </c>
      <c r="JL361">
        <v>0</v>
      </c>
    </row>
    <row r="362" spans="1:272" x14ac:dyDescent="0.35">
      <c r="A362">
        <v>2019</v>
      </c>
      <c r="B362" t="s">
        <v>338</v>
      </c>
      <c r="C362">
        <v>0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4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19</v>
      </c>
      <c r="AE362">
        <v>0</v>
      </c>
      <c r="AF362">
        <v>0</v>
      </c>
      <c r="AG362">
        <v>0</v>
      </c>
      <c r="AH362">
        <v>25</v>
      </c>
      <c r="AI362">
        <v>4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28</v>
      </c>
      <c r="BA362">
        <v>12</v>
      </c>
      <c r="BB362">
        <v>10</v>
      </c>
      <c r="BC362">
        <v>1</v>
      </c>
      <c r="BD362">
        <v>0</v>
      </c>
      <c r="BE362">
        <v>0</v>
      </c>
      <c r="BF362">
        <v>0</v>
      </c>
      <c r="BG362">
        <v>2</v>
      </c>
      <c r="BH362">
        <v>0</v>
      </c>
      <c r="BI362">
        <v>1</v>
      </c>
      <c r="BJ362">
        <v>0</v>
      </c>
      <c r="BK362">
        <v>0</v>
      </c>
      <c r="BL362">
        <v>60</v>
      </c>
      <c r="BM362">
        <v>4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9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4</v>
      </c>
      <c r="DH362">
        <v>3</v>
      </c>
      <c r="DI362">
        <v>89</v>
      </c>
      <c r="DJ362">
        <v>0.87254901960784315</v>
      </c>
      <c r="DK362">
        <v>11</v>
      </c>
      <c r="DL362">
        <v>0</v>
      </c>
      <c r="DM362">
        <v>0</v>
      </c>
      <c r="DN362">
        <v>11</v>
      </c>
      <c r="DO362">
        <v>2</v>
      </c>
      <c r="DP362">
        <v>28</v>
      </c>
      <c r="DQ362">
        <v>2</v>
      </c>
      <c r="DR362">
        <v>1</v>
      </c>
      <c r="DS362">
        <v>1</v>
      </c>
      <c r="DT362">
        <v>15</v>
      </c>
      <c r="DU362">
        <v>3</v>
      </c>
      <c r="DV362">
        <v>2</v>
      </c>
      <c r="DW362">
        <v>1</v>
      </c>
      <c r="DX362">
        <v>32</v>
      </c>
      <c r="DY362">
        <v>2</v>
      </c>
      <c r="DZ362" t="s">
        <v>248</v>
      </c>
      <c r="EA362" t="s">
        <v>292</v>
      </c>
      <c r="EB362" t="s">
        <v>260</v>
      </c>
      <c r="EC362">
        <v>43491</v>
      </c>
      <c r="ED362">
        <v>0.59375</v>
      </c>
      <c r="EE362">
        <v>0.61111111111111105</v>
      </c>
      <c r="EF362" t="s">
        <v>489</v>
      </c>
      <c r="EG362">
        <v>8.7383128800000005</v>
      </c>
      <c r="EH362">
        <v>77.492876170000002</v>
      </c>
      <c r="EL362" t="s">
        <v>264</v>
      </c>
      <c r="EM362">
        <v>1</v>
      </c>
      <c r="EN362">
        <v>81.478949999999998</v>
      </c>
      <c r="EO362">
        <v>1</v>
      </c>
      <c r="EP362">
        <v>1</v>
      </c>
      <c r="EQ362">
        <v>0</v>
      </c>
      <c r="ER362">
        <v>1</v>
      </c>
      <c r="ES362">
        <v>0</v>
      </c>
      <c r="ET362">
        <v>0</v>
      </c>
      <c r="EU362">
        <v>0</v>
      </c>
      <c r="EV362">
        <v>3</v>
      </c>
      <c r="EW362">
        <v>0</v>
      </c>
      <c r="EZ362">
        <v>0</v>
      </c>
      <c r="FA362">
        <v>0</v>
      </c>
      <c r="FB362">
        <v>0</v>
      </c>
      <c r="FC362">
        <v>0</v>
      </c>
      <c r="FF362">
        <v>0</v>
      </c>
      <c r="FG362">
        <v>0.5</v>
      </c>
      <c r="FH362">
        <v>40.739474999999999</v>
      </c>
      <c r="FI362">
        <v>40.739474999999999</v>
      </c>
      <c r="FJ362">
        <v>1</v>
      </c>
      <c r="FL362">
        <v>1</v>
      </c>
      <c r="FO362">
        <v>1</v>
      </c>
      <c r="FS362">
        <v>1</v>
      </c>
      <c r="FT362">
        <v>1</v>
      </c>
      <c r="FU362">
        <v>1</v>
      </c>
      <c r="FV362">
        <v>1</v>
      </c>
      <c r="GA362">
        <v>1</v>
      </c>
      <c r="GB362">
        <v>8</v>
      </c>
      <c r="GC362">
        <v>0.5</v>
      </c>
      <c r="GD362">
        <v>40.739474999999999</v>
      </c>
      <c r="GE362">
        <v>2</v>
      </c>
      <c r="GF362">
        <v>1</v>
      </c>
      <c r="GG362">
        <v>2</v>
      </c>
      <c r="GI362">
        <v>3</v>
      </c>
      <c r="GK362">
        <v>1</v>
      </c>
      <c r="GL362">
        <v>0</v>
      </c>
      <c r="GM362">
        <v>0</v>
      </c>
      <c r="GN362">
        <v>0</v>
      </c>
      <c r="GO362">
        <v>0</v>
      </c>
      <c r="GP362">
        <v>0</v>
      </c>
      <c r="GS362">
        <v>1</v>
      </c>
      <c r="HC362">
        <v>0</v>
      </c>
      <c r="HD362">
        <v>0</v>
      </c>
      <c r="HE362">
        <v>0</v>
      </c>
      <c r="HG362">
        <v>0</v>
      </c>
      <c r="HH362">
        <v>0</v>
      </c>
      <c r="IT362">
        <v>306.58362579999999</v>
      </c>
      <c r="IU362">
        <v>1</v>
      </c>
      <c r="IV362">
        <v>3</v>
      </c>
      <c r="IW362">
        <v>0</v>
      </c>
      <c r="IX362">
        <v>0.6</v>
      </c>
      <c r="IY362">
        <v>70.77</v>
      </c>
      <c r="IZ362">
        <v>52</v>
      </c>
      <c r="JA362">
        <v>4</v>
      </c>
      <c r="JB362">
        <v>3.261753E-3</v>
      </c>
      <c r="JC362">
        <v>9.7852579999999998E-3</v>
      </c>
      <c r="JD362">
        <v>0</v>
      </c>
      <c r="JE362">
        <v>1.9570519999999999E-3</v>
      </c>
      <c r="JK362">
        <v>0</v>
      </c>
      <c r="JL362">
        <v>0</v>
      </c>
    </row>
    <row r="363" spans="1:272" x14ac:dyDescent="0.35">
      <c r="A363">
        <v>2019</v>
      </c>
      <c r="B363" t="s">
        <v>376</v>
      </c>
      <c r="C363">
        <v>0</v>
      </c>
      <c r="D363">
        <v>0</v>
      </c>
      <c r="E363">
        <v>0</v>
      </c>
      <c r="F363">
        <v>89</v>
      </c>
      <c r="G363">
        <v>0</v>
      </c>
      <c r="H363">
        <v>11</v>
      </c>
      <c r="I363">
        <v>0</v>
      </c>
      <c r="J363">
        <v>1</v>
      </c>
      <c r="K363">
        <v>0</v>
      </c>
      <c r="L363">
        <v>0</v>
      </c>
      <c r="M363">
        <v>6</v>
      </c>
      <c r="N363">
        <v>1</v>
      </c>
      <c r="O363">
        <v>0</v>
      </c>
      <c r="P363">
        <v>0</v>
      </c>
      <c r="Q363">
        <v>32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9</v>
      </c>
      <c r="AI363">
        <v>6</v>
      </c>
      <c r="AJ363">
        <v>0</v>
      </c>
      <c r="AK363">
        <v>0</v>
      </c>
      <c r="AL363">
        <v>9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11</v>
      </c>
      <c r="BM363">
        <v>1</v>
      </c>
      <c r="BN363">
        <v>0</v>
      </c>
      <c r="BO363">
        <v>0</v>
      </c>
      <c r="BP363">
        <v>0</v>
      </c>
      <c r="BQ363">
        <v>4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2</v>
      </c>
      <c r="DG363">
        <v>138</v>
      </c>
      <c r="DH363">
        <v>5</v>
      </c>
      <c r="DI363">
        <v>158</v>
      </c>
      <c r="DJ363">
        <v>1.5490196078431373</v>
      </c>
      <c r="DK363">
        <v>12</v>
      </c>
      <c r="DL363">
        <v>0</v>
      </c>
      <c r="DM363">
        <v>0</v>
      </c>
      <c r="DN363">
        <v>5</v>
      </c>
      <c r="DO363">
        <v>2</v>
      </c>
      <c r="DP363">
        <v>12</v>
      </c>
      <c r="DQ363">
        <v>4</v>
      </c>
      <c r="DR363">
        <v>45</v>
      </c>
      <c r="DS363">
        <v>3</v>
      </c>
      <c r="DT363">
        <v>1</v>
      </c>
      <c r="DU363">
        <v>1</v>
      </c>
      <c r="DV363">
        <v>95</v>
      </c>
      <c r="DW363">
        <v>2</v>
      </c>
      <c r="DX363">
        <v>0</v>
      </c>
      <c r="DY363">
        <v>0</v>
      </c>
      <c r="DZ363" t="s">
        <v>248</v>
      </c>
      <c r="EA363" t="s">
        <v>262</v>
      </c>
      <c r="EB363" t="s">
        <v>260</v>
      </c>
      <c r="EC363">
        <v>43494</v>
      </c>
      <c r="ED363">
        <v>0.32291666666666669</v>
      </c>
      <c r="EE363">
        <v>0.375</v>
      </c>
      <c r="EF363" t="s">
        <v>613</v>
      </c>
      <c r="EG363">
        <v>8.6083536499999997</v>
      </c>
      <c r="EH363">
        <v>77.691039989999993</v>
      </c>
      <c r="EL363" t="s">
        <v>264</v>
      </c>
      <c r="EM363">
        <v>1</v>
      </c>
      <c r="EN363">
        <v>129.31365750000001</v>
      </c>
      <c r="IT363">
        <v>419.50371319999999</v>
      </c>
      <c r="IU363">
        <v>2</v>
      </c>
      <c r="IV363">
        <v>2</v>
      </c>
      <c r="IW363">
        <v>0</v>
      </c>
      <c r="IX363">
        <v>5.42</v>
      </c>
      <c r="IY363">
        <v>44.1</v>
      </c>
      <c r="JB363">
        <v>4.767538E-3</v>
      </c>
      <c r="JC363">
        <v>4.767538E-3</v>
      </c>
      <c r="JD363">
        <v>0</v>
      </c>
      <c r="JE363">
        <v>1.2920029E-2</v>
      </c>
    </row>
    <row r="364" spans="1:272" x14ac:dyDescent="0.35">
      <c r="A364">
        <v>2019</v>
      </c>
      <c r="B364" t="s">
        <v>465</v>
      </c>
      <c r="C364">
        <v>0</v>
      </c>
      <c r="D364">
        <v>0</v>
      </c>
      <c r="E364">
        <v>0</v>
      </c>
      <c r="F364">
        <v>10</v>
      </c>
      <c r="G364">
        <v>0</v>
      </c>
      <c r="H364">
        <v>0</v>
      </c>
      <c r="I364">
        <v>1</v>
      </c>
      <c r="J364">
        <v>2</v>
      </c>
      <c r="K364">
        <v>0</v>
      </c>
      <c r="L364">
        <v>5</v>
      </c>
      <c r="M364">
        <v>15</v>
      </c>
      <c r="N364">
        <v>1</v>
      </c>
      <c r="O364">
        <v>0</v>
      </c>
      <c r="P364">
        <v>0</v>
      </c>
      <c r="Q364">
        <v>10</v>
      </c>
      <c r="R364">
        <v>0</v>
      </c>
      <c r="S364">
        <v>10</v>
      </c>
      <c r="T364">
        <v>102</v>
      </c>
      <c r="U364">
        <v>0</v>
      </c>
      <c r="V364">
        <v>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6</v>
      </c>
      <c r="AE364">
        <v>2</v>
      </c>
      <c r="AF364">
        <v>4</v>
      </c>
      <c r="AG364">
        <v>0</v>
      </c>
      <c r="AH364">
        <v>37</v>
      </c>
      <c r="AI364">
        <v>10</v>
      </c>
      <c r="AJ364">
        <v>0</v>
      </c>
      <c r="AK364">
        <v>50</v>
      </c>
      <c r="AL364">
        <v>10</v>
      </c>
      <c r="AM364">
        <v>0</v>
      </c>
      <c r="AN364">
        <v>0</v>
      </c>
      <c r="AO364">
        <v>0</v>
      </c>
      <c r="AP364">
        <v>0</v>
      </c>
      <c r="AQ364">
        <v>4</v>
      </c>
      <c r="AR364">
        <v>0</v>
      </c>
      <c r="AS364">
        <v>0</v>
      </c>
      <c r="AT364">
        <v>3</v>
      </c>
      <c r="AU364">
        <v>6</v>
      </c>
      <c r="AV364">
        <v>0</v>
      </c>
      <c r="AW364">
        <v>0</v>
      </c>
      <c r="AX364">
        <v>0</v>
      </c>
      <c r="AY364">
        <v>0</v>
      </c>
      <c r="AZ364">
        <v>41</v>
      </c>
      <c r="BA364">
        <v>7</v>
      </c>
      <c r="BB364">
        <v>0</v>
      </c>
      <c r="BC364">
        <v>15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60</v>
      </c>
      <c r="BK364">
        <v>30</v>
      </c>
      <c r="BL364">
        <v>303</v>
      </c>
      <c r="BM364">
        <v>10</v>
      </c>
      <c r="BN364">
        <v>0</v>
      </c>
      <c r="BO364">
        <v>0</v>
      </c>
      <c r="BP364">
        <v>0</v>
      </c>
      <c r="BQ364">
        <v>0</v>
      </c>
      <c r="BR364">
        <v>8</v>
      </c>
      <c r="BS364">
        <v>0</v>
      </c>
      <c r="BT364">
        <v>0</v>
      </c>
      <c r="BU364">
        <v>6</v>
      </c>
      <c r="BV364">
        <v>1</v>
      </c>
      <c r="BW364">
        <v>0</v>
      </c>
      <c r="BX364">
        <v>6</v>
      </c>
      <c r="BY364">
        <v>3</v>
      </c>
      <c r="BZ364">
        <v>0</v>
      </c>
      <c r="CA364">
        <v>0</v>
      </c>
      <c r="CB364">
        <v>0</v>
      </c>
      <c r="CC364">
        <v>0</v>
      </c>
      <c r="CD364">
        <v>20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10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102</v>
      </c>
      <c r="DH364">
        <v>9</v>
      </c>
      <c r="DI364">
        <v>448</v>
      </c>
      <c r="DJ364">
        <v>4.3921568627450984</v>
      </c>
      <c r="DK364">
        <v>30</v>
      </c>
      <c r="DL364">
        <v>16</v>
      </c>
      <c r="DM364">
        <v>4</v>
      </c>
      <c r="DN364">
        <v>116</v>
      </c>
      <c r="DO364">
        <v>7</v>
      </c>
      <c r="DP364">
        <v>50</v>
      </c>
      <c r="DQ364">
        <v>7</v>
      </c>
      <c r="DR364">
        <v>13</v>
      </c>
      <c r="DS364">
        <v>2</v>
      </c>
      <c r="DT364">
        <v>30</v>
      </c>
      <c r="DU364">
        <v>4</v>
      </c>
      <c r="DV364">
        <v>25</v>
      </c>
      <c r="DW364">
        <v>2</v>
      </c>
      <c r="DX364">
        <v>198</v>
      </c>
      <c r="DY364">
        <v>4</v>
      </c>
      <c r="DZ364" t="s">
        <v>248</v>
      </c>
      <c r="EA364" t="s">
        <v>305</v>
      </c>
      <c r="EB364" t="s">
        <v>260</v>
      </c>
      <c r="EC364">
        <v>43492</v>
      </c>
      <c r="ED364">
        <v>0.5180555555555556</v>
      </c>
      <c r="EE364">
        <v>0.5625</v>
      </c>
      <c r="EF364" t="s">
        <v>607</v>
      </c>
      <c r="EG364">
        <v>8.4918151720000008</v>
      </c>
      <c r="EH364">
        <v>77.612913539999994</v>
      </c>
      <c r="EL364" t="s">
        <v>279</v>
      </c>
      <c r="EM364">
        <v>1</v>
      </c>
      <c r="EN364">
        <v>68.079899699999999</v>
      </c>
      <c r="EO364">
        <v>1</v>
      </c>
      <c r="EP364">
        <v>1</v>
      </c>
      <c r="EQ364">
        <v>0</v>
      </c>
      <c r="ER364">
        <v>1</v>
      </c>
      <c r="ES364">
        <v>0</v>
      </c>
      <c r="ET364">
        <v>0</v>
      </c>
      <c r="EU364">
        <v>0</v>
      </c>
      <c r="EV364">
        <v>3</v>
      </c>
      <c r="EW364">
        <v>1</v>
      </c>
      <c r="EZ364">
        <v>0</v>
      </c>
      <c r="FA364">
        <v>0</v>
      </c>
      <c r="FB364">
        <v>0</v>
      </c>
      <c r="FC364">
        <v>0</v>
      </c>
      <c r="FF364">
        <v>0</v>
      </c>
      <c r="FG364">
        <v>0.5</v>
      </c>
      <c r="FH364">
        <v>34.039949849999999</v>
      </c>
      <c r="FI364">
        <v>34.039949849999999</v>
      </c>
      <c r="FJ364">
        <v>1</v>
      </c>
      <c r="FQ364">
        <v>1</v>
      </c>
      <c r="FS364">
        <v>1</v>
      </c>
      <c r="FT364">
        <v>1</v>
      </c>
      <c r="GA364">
        <v>1</v>
      </c>
      <c r="GB364">
        <v>5</v>
      </c>
      <c r="GC364">
        <v>0.25</v>
      </c>
      <c r="GD364">
        <v>17.01997493</v>
      </c>
      <c r="GK364">
        <v>1</v>
      </c>
      <c r="GL364">
        <v>0</v>
      </c>
      <c r="GM364">
        <v>0</v>
      </c>
      <c r="GN364">
        <v>0</v>
      </c>
      <c r="GO364">
        <v>0</v>
      </c>
      <c r="GP364">
        <v>0</v>
      </c>
      <c r="GZ364">
        <v>1</v>
      </c>
      <c r="HC364">
        <v>0</v>
      </c>
      <c r="HD364">
        <v>0</v>
      </c>
      <c r="HE364">
        <v>0</v>
      </c>
      <c r="HG364">
        <v>0</v>
      </c>
      <c r="HH364">
        <v>1</v>
      </c>
      <c r="IT364">
        <v>289.49846029999998</v>
      </c>
      <c r="IU364">
        <v>0</v>
      </c>
      <c r="IV364">
        <v>2</v>
      </c>
      <c r="IW364">
        <v>0</v>
      </c>
      <c r="IX364">
        <v>3.5579999999999998</v>
      </c>
      <c r="IY364">
        <v>35.86</v>
      </c>
      <c r="JB364">
        <v>0</v>
      </c>
      <c r="JC364">
        <v>6.9084999999999997E-3</v>
      </c>
      <c r="JD364">
        <v>0</v>
      </c>
      <c r="JE364">
        <v>1.2290221E-2</v>
      </c>
      <c r="JF364" t="s">
        <v>467</v>
      </c>
      <c r="JK364">
        <v>0</v>
      </c>
      <c r="JL364">
        <v>0</v>
      </c>
    </row>
    <row r="365" spans="1:272" x14ac:dyDescent="0.35">
      <c r="A365">
        <v>2019</v>
      </c>
      <c r="B365" t="s">
        <v>807</v>
      </c>
      <c r="C365">
        <v>2</v>
      </c>
      <c r="D365">
        <v>0</v>
      </c>
      <c r="E365">
        <v>0</v>
      </c>
      <c r="F365">
        <v>79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10</v>
      </c>
      <c r="N365">
        <v>2</v>
      </c>
      <c r="O365">
        <v>0</v>
      </c>
      <c r="P365">
        <v>0</v>
      </c>
      <c r="Q365">
        <v>332</v>
      </c>
      <c r="R365">
        <v>0</v>
      </c>
      <c r="S365">
        <v>28</v>
      </c>
      <c r="T365">
        <v>287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99</v>
      </c>
      <c r="AE365">
        <v>24</v>
      </c>
      <c r="AF365">
        <v>0</v>
      </c>
      <c r="AG365">
        <v>55</v>
      </c>
      <c r="AH365">
        <v>170</v>
      </c>
      <c r="AI365">
        <v>11</v>
      </c>
      <c r="AJ365">
        <v>0</v>
      </c>
      <c r="AK365">
        <v>976</v>
      </c>
      <c r="AL365">
        <v>59</v>
      </c>
      <c r="AM365">
        <v>0</v>
      </c>
      <c r="AN365">
        <v>0</v>
      </c>
      <c r="AO365">
        <v>0</v>
      </c>
      <c r="AP365">
        <v>0</v>
      </c>
      <c r="AQ365">
        <v>5</v>
      </c>
      <c r="AR365">
        <v>0</v>
      </c>
      <c r="AS365">
        <v>0</v>
      </c>
      <c r="AT365">
        <v>2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444</v>
      </c>
      <c r="BA365">
        <v>8</v>
      </c>
      <c r="BB365">
        <v>1</v>
      </c>
      <c r="BC365">
        <v>167</v>
      </c>
      <c r="BD365">
        <v>0</v>
      </c>
      <c r="BE365">
        <v>0</v>
      </c>
      <c r="BF365">
        <v>0</v>
      </c>
      <c r="BG365">
        <v>112</v>
      </c>
      <c r="BH365">
        <v>0</v>
      </c>
      <c r="BI365">
        <v>11</v>
      </c>
      <c r="BJ365">
        <v>572</v>
      </c>
      <c r="BK365">
        <v>43</v>
      </c>
      <c r="BL365">
        <v>2470</v>
      </c>
      <c r="BM365">
        <v>8</v>
      </c>
      <c r="BN365">
        <v>0</v>
      </c>
      <c r="BO365">
        <v>0</v>
      </c>
      <c r="BP365">
        <v>0</v>
      </c>
      <c r="BQ365">
        <v>0</v>
      </c>
      <c r="BR365">
        <v>28</v>
      </c>
      <c r="BS365">
        <v>0</v>
      </c>
      <c r="BT365">
        <v>0</v>
      </c>
      <c r="BU365">
        <v>76</v>
      </c>
      <c r="BV365">
        <v>2</v>
      </c>
      <c r="BW365">
        <v>3</v>
      </c>
      <c r="BX365">
        <v>21</v>
      </c>
      <c r="BY365">
        <v>2</v>
      </c>
      <c r="BZ365">
        <v>0</v>
      </c>
      <c r="CA365">
        <v>0</v>
      </c>
      <c r="CB365">
        <v>0</v>
      </c>
      <c r="CC365">
        <v>0</v>
      </c>
      <c r="CD365">
        <v>36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694</v>
      </c>
      <c r="DH365">
        <v>8</v>
      </c>
      <c r="DI365">
        <v>3410</v>
      </c>
      <c r="DJ365">
        <v>33.431372549019606</v>
      </c>
      <c r="DK365">
        <v>29</v>
      </c>
      <c r="DL365">
        <v>49</v>
      </c>
      <c r="DM365">
        <v>2</v>
      </c>
      <c r="DN365">
        <v>639</v>
      </c>
      <c r="DO365">
        <v>8</v>
      </c>
      <c r="DP365">
        <v>226</v>
      </c>
      <c r="DQ365">
        <v>7</v>
      </c>
      <c r="DR365">
        <v>334</v>
      </c>
      <c r="DS365">
        <v>2</v>
      </c>
      <c r="DT365">
        <v>311</v>
      </c>
      <c r="DU365">
        <v>4</v>
      </c>
      <c r="DV365">
        <v>89</v>
      </c>
      <c r="DW365">
        <v>2</v>
      </c>
      <c r="DX365">
        <v>1762</v>
      </c>
      <c r="DY365">
        <v>4</v>
      </c>
      <c r="DZ365" t="s">
        <v>248</v>
      </c>
      <c r="EA365" t="s">
        <v>249</v>
      </c>
      <c r="EB365" t="s">
        <v>250</v>
      </c>
      <c r="EC365">
        <v>43491</v>
      </c>
      <c r="ED365">
        <v>0.5625</v>
      </c>
      <c r="EE365">
        <v>0.65277777777777779</v>
      </c>
      <c r="EF365" t="s">
        <v>606</v>
      </c>
      <c r="EG365">
        <v>8.6456098180000005</v>
      </c>
      <c r="EH365">
        <v>77.91484998</v>
      </c>
      <c r="EL365" t="s">
        <v>264</v>
      </c>
      <c r="EM365">
        <v>0.75</v>
      </c>
      <c r="EN365">
        <v>109.10204779999999</v>
      </c>
      <c r="EO365">
        <v>1</v>
      </c>
      <c r="EP365">
        <v>1</v>
      </c>
      <c r="EQ365">
        <v>0</v>
      </c>
      <c r="ER365">
        <v>1</v>
      </c>
      <c r="ES365">
        <v>0</v>
      </c>
      <c r="ET365">
        <v>0</v>
      </c>
      <c r="EU365">
        <v>0</v>
      </c>
      <c r="EV365">
        <v>3</v>
      </c>
      <c r="EW365">
        <v>1</v>
      </c>
      <c r="EZ365">
        <v>1</v>
      </c>
      <c r="FA365">
        <v>0</v>
      </c>
      <c r="FB365">
        <v>0</v>
      </c>
      <c r="FC365">
        <v>0</v>
      </c>
      <c r="FF365">
        <v>0</v>
      </c>
      <c r="FG365">
        <v>0.75</v>
      </c>
      <c r="FH365">
        <v>81.826535809999996</v>
      </c>
      <c r="FI365">
        <v>27.275511940000001</v>
      </c>
      <c r="FJ365">
        <v>1</v>
      </c>
      <c r="FS365">
        <v>1</v>
      </c>
      <c r="FT365">
        <v>1</v>
      </c>
      <c r="GA365">
        <v>1</v>
      </c>
      <c r="GB365">
        <v>4</v>
      </c>
      <c r="GC365">
        <v>0.25</v>
      </c>
      <c r="GD365">
        <v>27.275511949999999</v>
      </c>
      <c r="GK365">
        <v>1</v>
      </c>
      <c r="GL365">
        <v>0</v>
      </c>
      <c r="GM365">
        <v>0</v>
      </c>
      <c r="GN365">
        <v>0</v>
      </c>
      <c r="GO365">
        <v>0</v>
      </c>
      <c r="GP365">
        <v>0</v>
      </c>
      <c r="GV365">
        <v>1</v>
      </c>
      <c r="HC365">
        <v>0</v>
      </c>
      <c r="HD365">
        <v>0</v>
      </c>
      <c r="HE365">
        <v>0</v>
      </c>
      <c r="HG365">
        <v>0</v>
      </c>
      <c r="HH365">
        <v>1</v>
      </c>
      <c r="HI365">
        <v>1</v>
      </c>
      <c r="HM365">
        <v>1</v>
      </c>
      <c r="HN365">
        <v>1</v>
      </c>
      <c r="IR365">
        <v>3</v>
      </c>
      <c r="IT365">
        <v>603.63683809999998</v>
      </c>
      <c r="IU365">
        <v>6</v>
      </c>
      <c r="IV365">
        <v>4</v>
      </c>
      <c r="IW365">
        <v>0</v>
      </c>
      <c r="IX365">
        <v>0</v>
      </c>
      <c r="IY365">
        <v>23.01</v>
      </c>
      <c r="JB365">
        <v>9.9397510000000001E-3</v>
      </c>
      <c r="JC365">
        <v>6.6265009999999999E-3</v>
      </c>
      <c r="JD365">
        <v>0</v>
      </c>
      <c r="JE365">
        <v>0</v>
      </c>
      <c r="JK365">
        <v>0</v>
      </c>
      <c r="JL365">
        <v>0</v>
      </c>
    </row>
    <row r="366" spans="1:272" x14ac:dyDescent="0.35">
      <c r="A366">
        <v>2019</v>
      </c>
      <c r="B366" t="s">
        <v>381</v>
      </c>
      <c r="C366">
        <v>4</v>
      </c>
      <c r="D366">
        <v>0</v>
      </c>
      <c r="E366">
        <v>0</v>
      </c>
      <c r="F366">
        <v>16</v>
      </c>
      <c r="G366">
        <v>0</v>
      </c>
      <c r="H366">
        <v>5</v>
      </c>
      <c r="I366">
        <v>0</v>
      </c>
      <c r="J366">
        <v>0</v>
      </c>
      <c r="K366">
        <v>0</v>
      </c>
      <c r="L366">
        <v>1</v>
      </c>
      <c r="M366">
        <v>4</v>
      </c>
      <c r="N366">
        <v>5</v>
      </c>
      <c r="O366">
        <v>0</v>
      </c>
      <c r="P366">
        <v>0</v>
      </c>
      <c r="Q366">
        <v>6</v>
      </c>
      <c r="R366">
        <v>0</v>
      </c>
      <c r="S366">
        <v>0</v>
      </c>
      <c r="T366">
        <v>449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10</v>
      </c>
      <c r="AF366">
        <v>1</v>
      </c>
      <c r="AG366">
        <v>1316</v>
      </c>
      <c r="AH366">
        <v>338</v>
      </c>
      <c r="AI366">
        <v>17</v>
      </c>
      <c r="AJ366">
        <v>0</v>
      </c>
      <c r="AK366">
        <v>250</v>
      </c>
      <c r="AL366">
        <v>10</v>
      </c>
      <c r="AM366">
        <v>0</v>
      </c>
      <c r="AN366">
        <v>0</v>
      </c>
      <c r="AO366">
        <v>0</v>
      </c>
      <c r="AP366">
        <v>0</v>
      </c>
      <c r="AQ366">
        <v>2</v>
      </c>
      <c r="AR366">
        <v>0</v>
      </c>
      <c r="AS366">
        <v>42</v>
      </c>
      <c r="AT366">
        <v>13</v>
      </c>
      <c r="AU366">
        <v>2</v>
      </c>
      <c r="AV366">
        <v>0</v>
      </c>
      <c r="AW366">
        <v>10</v>
      </c>
      <c r="AX366">
        <v>3</v>
      </c>
      <c r="AY366">
        <v>0</v>
      </c>
      <c r="AZ366">
        <v>12</v>
      </c>
      <c r="BA366">
        <v>228</v>
      </c>
      <c r="BB366">
        <v>26</v>
      </c>
      <c r="BC366">
        <v>20</v>
      </c>
      <c r="BD366">
        <v>2</v>
      </c>
      <c r="BE366">
        <v>0</v>
      </c>
      <c r="BF366">
        <v>0</v>
      </c>
      <c r="BG366">
        <v>5</v>
      </c>
      <c r="BH366">
        <v>0</v>
      </c>
      <c r="BI366">
        <v>8</v>
      </c>
      <c r="BJ366">
        <v>905</v>
      </c>
      <c r="BK366">
        <v>10</v>
      </c>
      <c r="BL366">
        <v>1648</v>
      </c>
      <c r="BM366">
        <v>7</v>
      </c>
      <c r="BN366">
        <v>0</v>
      </c>
      <c r="BO366">
        <v>0</v>
      </c>
      <c r="BP366">
        <v>0</v>
      </c>
      <c r="BQ366">
        <v>0</v>
      </c>
      <c r="BR366">
        <v>17</v>
      </c>
      <c r="BS366">
        <v>0</v>
      </c>
      <c r="BT366">
        <v>0</v>
      </c>
      <c r="BU366">
        <v>1316</v>
      </c>
      <c r="BV366">
        <v>1</v>
      </c>
      <c r="BW366">
        <v>5</v>
      </c>
      <c r="BX366">
        <v>0</v>
      </c>
      <c r="BY366">
        <v>3</v>
      </c>
      <c r="BZ366">
        <v>0</v>
      </c>
      <c r="CA366">
        <v>0</v>
      </c>
      <c r="CB366">
        <v>3</v>
      </c>
      <c r="CC366">
        <v>0</v>
      </c>
      <c r="CD366">
        <v>10</v>
      </c>
      <c r="CE366">
        <v>3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9</v>
      </c>
      <c r="CZ366">
        <v>0</v>
      </c>
      <c r="DA366">
        <v>0</v>
      </c>
      <c r="DB366">
        <v>0</v>
      </c>
      <c r="DC366">
        <v>0</v>
      </c>
      <c r="DD366">
        <v>3</v>
      </c>
      <c r="DE366">
        <v>1</v>
      </c>
      <c r="DF366">
        <v>0</v>
      </c>
      <c r="DG366">
        <v>118</v>
      </c>
      <c r="DH366">
        <v>12</v>
      </c>
      <c r="DI366">
        <v>3420</v>
      </c>
      <c r="DJ366">
        <v>33.529411764705884</v>
      </c>
      <c r="DK366">
        <v>37</v>
      </c>
      <c r="DL366">
        <v>20</v>
      </c>
      <c r="DM366">
        <v>2</v>
      </c>
      <c r="DN366">
        <v>977</v>
      </c>
      <c r="DO366">
        <v>11</v>
      </c>
      <c r="DP366">
        <v>86</v>
      </c>
      <c r="DQ366">
        <v>6</v>
      </c>
      <c r="DR366">
        <v>15</v>
      </c>
      <c r="DS366">
        <v>4</v>
      </c>
      <c r="DT366">
        <v>274</v>
      </c>
      <c r="DU366">
        <v>8</v>
      </c>
      <c r="DV366">
        <v>20</v>
      </c>
      <c r="DW366">
        <v>2</v>
      </c>
      <c r="DX366">
        <v>2027</v>
      </c>
      <c r="DY366">
        <v>4</v>
      </c>
      <c r="DZ366" t="s">
        <v>248</v>
      </c>
      <c r="EA366" t="s">
        <v>368</v>
      </c>
      <c r="EB366" t="s">
        <v>250</v>
      </c>
      <c r="EC366">
        <v>43491</v>
      </c>
      <c r="ED366">
        <v>0.34166666666666662</v>
      </c>
      <c r="EE366">
        <v>0.41666666666666669</v>
      </c>
      <c r="EF366" t="s">
        <v>610</v>
      </c>
      <c r="EG366">
        <v>8.5854046390000001</v>
      </c>
      <c r="EH366">
        <v>77.930270750000005</v>
      </c>
      <c r="EL366" t="s">
        <v>279</v>
      </c>
      <c r="EM366">
        <v>1</v>
      </c>
      <c r="EN366">
        <v>333.1927053</v>
      </c>
      <c r="EO366">
        <v>1</v>
      </c>
      <c r="EP366">
        <v>1</v>
      </c>
      <c r="EQ366">
        <v>0</v>
      </c>
      <c r="ER366">
        <v>1</v>
      </c>
      <c r="ES366">
        <v>1</v>
      </c>
      <c r="ET366">
        <v>0</v>
      </c>
      <c r="EU366">
        <v>0</v>
      </c>
      <c r="EV366">
        <v>4</v>
      </c>
      <c r="EW366">
        <v>1</v>
      </c>
      <c r="EZ366">
        <v>1</v>
      </c>
      <c r="FA366">
        <v>0</v>
      </c>
      <c r="FB366">
        <v>0</v>
      </c>
      <c r="FC366">
        <v>0</v>
      </c>
      <c r="FF366">
        <v>0</v>
      </c>
      <c r="FG366">
        <v>0.5</v>
      </c>
      <c r="FH366">
        <v>166.59635270000001</v>
      </c>
      <c r="FI366">
        <v>166.59635270000001</v>
      </c>
      <c r="FJ366">
        <v>1</v>
      </c>
      <c r="GB366">
        <v>1</v>
      </c>
      <c r="GC366">
        <v>0.5</v>
      </c>
      <c r="GD366">
        <v>166.59635270000001</v>
      </c>
      <c r="GE366">
        <v>2</v>
      </c>
      <c r="GF366">
        <v>1</v>
      </c>
      <c r="GI366">
        <v>2</v>
      </c>
      <c r="GK366">
        <v>1</v>
      </c>
      <c r="GL366">
        <v>1</v>
      </c>
      <c r="GM366">
        <v>0</v>
      </c>
      <c r="GN366">
        <v>0</v>
      </c>
      <c r="GO366">
        <v>0</v>
      </c>
      <c r="GP366">
        <v>0</v>
      </c>
      <c r="HC366">
        <v>0</v>
      </c>
      <c r="HD366">
        <v>0</v>
      </c>
      <c r="HE366">
        <v>0</v>
      </c>
      <c r="HG366">
        <v>0</v>
      </c>
      <c r="HH366">
        <v>1</v>
      </c>
      <c r="HI366">
        <v>1</v>
      </c>
      <c r="HK366">
        <v>1</v>
      </c>
      <c r="HR366">
        <v>1</v>
      </c>
      <c r="IR366">
        <v>3</v>
      </c>
      <c r="IT366">
        <v>641.93745620000004</v>
      </c>
      <c r="IU366">
        <v>5</v>
      </c>
      <c r="IV366">
        <v>4</v>
      </c>
      <c r="IW366">
        <v>0</v>
      </c>
      <c r="IX366">
        <v>1.1299999999999999</v>
      </c>
      <c r="IY366">
        <v>22.06</v>
      </c>
      <c r="JB366">
        <v>7.7889209999999999E-3</v>
      </c>
      <c r="JC366">
        <v>6.2311370000000003E-3</v>
      </c>
      <c r="JD366">
        <v>0</v>
      </c>
      <c r="JE366">
        <v>1.760296E-3</v>
      </c>
      <c r="JK366">
        <v>1</v>
      </c>
      <c r="JL366">
        <v>0</v>
      </c>
    </row>
    <row r="367" spans="1:272" x14ac:dyDescent="0.35">
      <c r="A367">
        <v>2019</v>
      </c>
      <c r="B367" t="s">
        <v>382</v>
      </c>
      <c r="C367">
        <v>24</v>
      </c>
      <c r="D367">
        <v>0</v>
      </c>
      <c r="E367">
        <v>0</v>
      </c>
      <c r="F367">
        <v>14</v>
      </c>
      <c r="G367">
        <v>0</v>
      </c>
      <c r="H367">
        <v>18</v>
      </c>
      <c r="I367">
        <v>0</v>
      </c>
      <c r="J367">
        <v>35</v>
      </c>
      <c r="K367">
        <v>0</v>
      </c>
      <c r="L367">
        <v>0</v>
      </c>
      <c r="M367">
        <v>5</v>
      </c>
      <c r="N367">
        <v>3</v>
      </c>
      <c r="O367">
        <v>0</v>
      </c>
      <c r="P367">
        <v>0</v>
      </c>
      <c r="Q367">
        <v>170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10</v>
      </c>
      <c r="AG367">
        <v>0</v>
      </c>
      <c r="AH367">
        <v>467</v>
      </c>
      <c r="AI367">
        <v>13</v>
      </c>
      <c r="AJ367">
        <v>0</v>
      </c>
      <c r="AK367">
        <v>0</v>
      </c>
      <c r="AL367">
        <v>102</v>
      </c>
      <c r="AM367">
        <v>0</v>
      </c>
      <c r="AN367">
        <v>0</v>
      </c>
      <c r="AO367">
        <v>0</v>
      </c>
      <c r="AP367">
        <v>0</v>
      </c>
      <c r="AQ367">
        <v>2</v>
      </c>
      <c r="AR367">
        <v>0</v>
      </c>
      <c r="AS367">
        <v>0</v>
      </c>
      <c r="AT367">
        <v>6</v>
      </c>
      <c r="AU367">
        <v>0</v>
      </c>
      <c r="AV367">
        <v>0</v>
      </c>
      <c r="AW367">
        <v>5</v>
      </c>
      <c r="AX367">
        <v>0</v>
      </c>
      <c r="AY367">
        <v>0</v>
      </c>
      <c r="AZ367">
        <v>0</v>
      </c>
      <c r="BA367">
        <v>214</v>
      </c>
      <c r="BB367">
        <v>100</v>
      </c>
      <c r="BC367">
        <v>0</v>
      </c>
      <c r="BD367">
        <v>0</v>
      </c>
      <c r="BE367">
        <v>0</v>
      </c>
      <c r="BF367">
        <v>0</v>
      </c>
      <c r="BG367">
        <v>3</v>
      </c>
      <c r="BH367">
        <v>0</v>
      </c>
      <c r="BI367">
        <v>10</v>
      </c>
      <c r="BJ367">
        <v>140</v>
      </c>
      <c r="BK367">
        <v>0</v>
      </c>
      <c r="BL367">
        <v>158</v>
      </c>
      <c r="BM367">
        <v>2</v>
      </c>
      <c r="BN367">
        <v>0</v>
      </c>
      <c r="BO367">
        <v>0</v>
      </c>
      <c r="BP367">
        <v>0</v>
      </c>
      <c r="BQ367">
        <v>26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6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36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2</v>
      </c>
      <c r="CT367">
        <v>0</v>
      </c>
      <c r="CU367">
        <v>25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3</v>
      </c>
      <c r="DD367">
        <v>0</v>
      </c>
      <c r="DE367">
        <v>0</v>
      </c>
      <c r="DF367">
        <v>0</v>
      </c>
      <c r="DG367">
        <v>335</v>
      </c>
      <c r="DH367">
        <v>9</v>
      </c>
      <c r="DI367">
        <v>960</v>
      </c>
      <c r="DJ367">
        <v>9.4117647058823533</v>
      </c>
      <c r="DK367">
        <v>24</v>
      </c>
      <c r="DL367">
        <v>0</v>
      </c>
      <c r="DM367">
        <v>0</v>
      </c>
      <c r="DN367">
        <v>343</v>
      </c>
      <c r="DO367">
        <v>9</v>
      </c>
      <c r="DP367">
        <v>150</v>
      </c>
      <c r="DQ367">
        <v>6</v>
      </c>
      <c r="DR367">
        <v>195</v>
      </c>
      <c r="DS367">
        <v>4</v>
      </c>
      <c r="DT367">
        <v>253</v>
      </c>
      <c r="DU367">
        <v>3</v>
      </c>
      <c r="DV367">
        <v>19</v>
      </c>
      <c r="DW367">
        <v>2</v>
      </c>
      <c r="DX367">
        <v>0</v>
      </c>
      <c r="DY367">
        <v>0</v>
      </c>
      <c r="DZ367" t="s">
        <v>248</v>
      </c>
      <c r="EA367" t="s">
        <v>325</v>
      </c>
      <c r="EB367" t="s">
        <v>260</v>
      </c>
      <c r="EC367">
        <v>43491</v>
      </c>
      <c r="ED367">
        <v>0.39583333333333331</v>
      </c>
      <c r="EE367">
        <v>0.55208333333333337</v>
      </c>
      <c r="EF367" t="s">
        <v>607</v>
      </c>
      <c r="EG367">
        <v>8.4410234820000003</v>
      </c>
      <c r="EH367">
        <v>77.557188640000007</v>
      </c>
      <c r="EL367" t="s">
        <v>608</v>
      </c>
      <c r="EM367">
        <v>0.5</v>
      </c>
      <c r="EN367">
        <v>26.75663681</v>
      </c>
      <c r="EO367">
        <v>1</v>
      </c>
      <c r="EP367">
        <v>1</v>
      </c>
      <c r="EQ367">
        <v>0</v>
      </c>
      <c r="ER367">
        <v>1</v>
      </c>
      <c r="ES367">
        <v>0</v>
      </c>
      <c r="ET367">
        <v>0</v>
      </c>
      <c r="EU367">
        <v>0</v>
      </c>
      <c r="EV367">
        <v>3</v>
      </c>
      <c r="EW367">
        <v>1</v>
      </c>
      <c r="EZ367">
        <v>1</v>
      </c>
      <c r="FA367">
        <v>0</v>
      </c>
      <c r="FB367">
        <v>0</v>
      </c>
      <c r="FC367">
        <v>0</v>
      </c>
      <c r="FF367">
        <v>0</v>
      </c>
      <c r="FG367">
        <v>0.25</v>
      </c>
      <c r="FH367">
        <v>6.689159203</v>
      </c>
      <c r="FI367">
        <v>20.067477610000001</v>
      </c>
      <c r="FJ367">
        <v>1</v>
      </c>
      <c r="FQ367">
        <v>1</v>
      </c>
      <c r="GA367">
        <v>1</v>
      </c>
      <c r="GB367">
        <v>3</v>
      </c>
      <c r="GC367">
        <v>0.25</v>
      </c>
      <c r="GD367">
        <v>6.689159203</v>
      </c>
      <c r="GK367">
        <v>1</v>
      </c>
      <c r="GL367">
        <v>0</v>
      </c>
      <c r="GM367">
        <v>0</v>
      </c>
      <c r="GN367">
        <v>0</v>
      </c>
      <c r="GO367">
        <v>0</v>
      </c>
      <c r="GP367">
        <v>0</v>
      </c>
      <c r="HC367">
        <v>0</v>
      </c>
      <c r="HD367">
        <v>0</v>
      </c>
      <c r="HE367">
        <v>1</v>
      </c>
      <c r="HG367">
        <v>1</v>
      </c>
      <c r="HH367">
        <v>0</v>
      </c>
      <c r="HI367">
        <v>1</v>
      </c>
      <c r="HK367">
        <v>1</v>
      </c>
      <c r="IR367">
        <v>2</v>
      </c>
      <c r="IT367">
        <v>266.60172590000002</v>
      </c>
      <c r="IU367">
        <v>0</v>
      </c>
      <c r="IV367">
        <v>4</v>
      </c>
      <c r="IW367">
        <v>0</v>
      </c>
      <c r="IX367">
        <v>4.82</v>
      </c>
      <c r="IY367">
        <v>33.94</v>
      </c>
      <c r="IZ367">
        <v>10</v>
      </c>
      <c r="JA367">
        <v>9</v>
      </c>
      <c r="JB367">
        <v>0</v>
      </c>
      <c r="JC367">
        <v>1.5003654E-2</v>
      </c>
      <c r="JD367">
        <v>0</v>
      </c>
      <c r="JE367">
        <v>1.8079403000000001E-2</v>
      </c>
      <c r="JK367">
        <v>0</v>
      </c>
      <c r="JL367">
        <v>0</v>
      </c>
    </row>
    <row r="368" spans="1:272" x14ac:dyDescent="0.35">
      <c r="A368">
        <v>2019</v>
      </c>
      <c r="B368" t="s">
        <v>471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</v>
      </c>
      <c r="I368">
        <v>0</v>
      </c>
      <c r="J368">
        <v>2</v>
      </c>
      <c r="K368">
        <v>0</v>
      </c>
      <c r="L368">
        <v>15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79</v>
      </c>
      <c r="AI368">
        <v>9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84</v>
      </c>
      <c r="BA368">
        <v>8</v>
      </c>
      <c r="BB368">
        <v>20</v>
      </c>
      <c r="BC368">
        <v>1</v>
      </c>
      <c r="BD368">
        <v>0</v>
      </c>
      <c r="BE368">
        <v>0</v>
      </c>
      <c r="BF368">
        <v>0</v>
      </c>
      <c r="BG368">
        <v>4</v>
      </c>
      <c r="BH368">
        <v>0</v>
      </c>
      <c r="BI368">
        <v>0</v>
      </c>
      <c r="BJ368">
        <v>4</v>
      </c>
      <c r="BK368">
        <v>0</v>
      </c>
      <c r="BL368">
        <v>101</v>
      </c>
      <c r="BM368">
        <v>4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40</v>
      </c>
      <c r="CJ368">
        <v>0</v>
      </c>
      <c r="CK368">
        <v>0</v>
      </c>
      <c r="CL368">
        <v>0</v>
      </c>
      <c r="CM368">
        <v>6</v>
      </c>
      <c r="CN368">
        <v>0</v>
      </c>
      <c r="CO368">
        <v>0</v>
      </c>
      <c r="CP368">
        <v>0</v>
      </c>
      <c r="CQ368">
        <v>2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24</v>
      </c>
      <c r="DH368">
        <v>2</v>
      </c>
      <c r="DI368">
        <v>204</v>
      </c>
      <c r="DJ368">
        <v>2</v>
      </c>
      <c r="DK368">
        <v>15</v>
      </c>
      <c r="DL368">
        <v>0</v>
      </c>
      <c r="DM368">
        <v>0</v>
      </c>
      <c r="DN368">
        <v>42</v>
      </c>
      <c r="DO368">
        <v>6</v>
      </c>
      <c r="DP368">
        <v>4</v>
      </c>
      <c r="DQ368">
        <v>3</v>
      </c>
      <c r="DR368">
        <v>2</v>
      </c>
      <c r="DS368">
        <v>1</v>
      </c>
      <c r="DT368">
        <v>13</v>
      </c>
      <c r="DU368">
        <v>3</v>
      </c>
      <c r="DV368">
        <v>0</v>
      </c>
      <c r="DW368">
        <v>0</v>
      </c>
      <c r="DX368">
        <v>95</v>
      </c>
      <c r="DY368">
        <v>2</v>
      </c>
      <c r="DZ368" t="s">
        <v>248</v>
      </c>
      <c r="EA368" t="s">
        <v>292</v>
      </c>
      <c r="EB368" t="s">
        <v>260</v>
      </c>
      <c r="EC368">
        <v>43491</v>
      </c>
      <c r="ED368">
        <v>0.46666666666666662</v>
      </c>
      <c r="EE368">
        <v>0.49861111111111112</v>
      </c>
      <c r="EF368" t="s">
        <v>489</v>
      </c>
      <c r="EG368">
        <v>8.7801171250000003</v>
      </c>
      <c r="EH368">
        <v>77.440512830000003</v>
      </c>
      <c r="EL368" t="s">
        <v>264</v>
      </c>
      <c r="EM368">
        <v>1</v>
      </c>
      <c r="EN368">
        <v>45.556707500000002</v>
      </c>
      <c r="EO368">
        <v>1</v>
      </c>
      <c r="EP368">
        <v>1</v>
      </c>
      <c r="EQ368">
        <v>0</v>
      </c>
      <c r="ER368">
        <v>1</v>
      </c>
      <c r="ES368">
        <v>0</v>
      </c>
      <c r="ET368">
        <v>0</v>
      </c>
      <c r="EU368">
        <v>0</v>
      </c>
      <c r="EV368">
        <v>3</v>
      </c>
      <c r="EW368">
        <v>1</v>
      </c>
      <c r="EZ368">
        <v>1</v>
      </c>
      <c r="FA368">
        <v>0</v>
      </c>
      <c r="FB368">
        <v>0</v>
      </c>
      <c r="FC368">
        <v>0</v>
      </c>
      <c r="FF368">
        <v>0</v>
      </c>
      <c r="FG368">
        <v>0.25</v>
      </c>
      <c r="FH368">
        <v>11.389176880000001</v>
      </c>
      <c r="FI368">
        <v>34.167530630000002</v>
      </c>
      <c r="FQ368">
        <v>1</v>
      </c>
      <c r="GB368">
        <v>1</v>
      </c>
      <c r="GC368">
        <v>0</v>
      </c>
      <c r="GD368">
        <v>0</v>
      </c>
      <c r="GE368">
        <v>2</v>
      </c>
      <c r="GI368">
        <v>1</v>
      </c>
      <c r="GK368">
        <v>0</v>
      </c>
      <c r="HC368">
        <v>0</v>
      </c>
      <c r="HD368">
        <v>0</v>
      </c>
      <c r="HE368">
        <v>0</v>
      </c>
      <c r="HG368">
        <v>0</v>
      </c>
      <c r="HH368">
        <v>0</v>
      </c>
      <c r="IT368">
        <v>263.01024990000002</v>
      </c>
      <c r="IU368">
        <v>2</v>
      </c>
      <c r="IV368">
        <v>4</v>
      </c>
      <c r="IW368">
        <v>0</v>
      </c>
      <c r="IX368">
        <v>2.38</v>
      </c>
      <c r="IY368">
        <v>66.91</v>
      </c>
      <c r="IZ368">
        <v>32</v>
      </c>
      <c r="JA368">
        <v>11</v>
      </c>
      <c r="JB368">
        <v>7.6042660000000002E-3</v>
      </c>
      <c r="JC368">
        <v>1.5208533E-2</v>
      </c>
      <c r="JD368">
        <v>0</v>
      </c>
      <c r="JE368">
        <v>9.0490770000000009E-3</v>
      </c>
    </row>
    <row r="369" spans="1:272" x14ac:dyDescent="0.35">
      <c r="A369">
        <v>2019</v>
      </c>
      <c r="B369" t="s">
        <v>350</v>
      </c>
      <c r="C369">
        <v>3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23</v>
      </c>
      <c r="J369">
        <v>166</v>
      </c>
      <c r="K369">
        <v>0</v>
      </c>
      <c r="L369">
        <v>4</v>
      </c>
      <c r="M369">
        <v>2</v>
      </c>
      <c r="N369">
        <v>1</v>
      </c>
      <c r="O369">
        <v>0</v>
      </c>
      <c r="P369">
        <v>0</v>
      </c>
      <c r="Q369">
        <v>1</v>
      </c>
      <c r="R369">
        <v>0</v>
      </c>
      <c r="S369">
        <v>13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11</v>
      </c>
      <c r="AF369">
        <v>0</v>
      </c>
      <c r="AG369">
        <v>0</v>
      </c>
      <c r="AH369">
        <v>437</v>
      </c>
      <c r="AI369">
        <v>14</v>
      </c>
      <c r="AJ369">
        <v>0</v>
      </c>
      <c r="AK369">
        <v>233</v>
      </c>
      <c r="AL369">
        <v>11</v>
      </c>
      <c r="AM369">
        <v>0</v>
      </c>
      <c r="AN369">
        <v>0</v>
      </c>
      <c r="AO369">
        <v>0</v>
      </c>
      <c r="AP369">
        <v>0</v>
      </c>
      <c r="AQ369">
        <v>6</v>
      </c>
      <c r="AR369">
        <v>0</v>
      </c>
      <c r="AS369">
        <v>0</v>
      </c>
      <c r="AT369">
        <v>7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127</v>
      </c>
      <c r="BA369">
        <v>188</v>
      </c>
      <c r="BB369">
        <v>8</v>
      </c>
      <c r="BC369">
        <v>0</v>
      </c>
      <c r="BD369">
        <v>0</v>
      </c>
      <c r="BE369">
        <v>0</v>
      </c>
      <c r="BF369">
        <v>0</v>
      </c>
      <c r="BG369">
        <v>18</v>
      </c>
      <c r="BH369">
        <v>0</v>
      </c>
      <c r="BI369">
        <v>2</v>
      </c>
      <c r="BJ369">
        <v>7</v>
      </c>
      <c r="BK369">
        <v>0</v>
      </c>
      <c r="BL369">
        <v>411</v>
      </c>
      <c r="BM369">
        <v>6</v>
      </c>
      <c r="BN369">
        <v>0</v>
      </c>
      <c r="BO369">
        <v>0</v>
      </c>
      <c r="BP369">
        <v>0</v>
      </c>
      <c r="BQ369">
        <v>0</v>
      </c>
      <c r="BR369">
        <v>16</v>
      </c>
      <c r="BS369">
        <v>0</v>
      </c>
      <c r="BT369">
        <v>0</v>
      </c>
      <c r="BU369">
        <v>6</v>
      </c>
      <c r="BV369">
        <v>1</v>
      </c>
      <c r="BW369">
        <v>2</v>
      </c>
      <c r="BX369">
        <v>6</v>
      </c>
      <c r="BY369">
        <v>0</v>
      </c>
      <c r="BZ369">
        <v>0</v>
      </c>
      <c r="CA369">
        <v>0</v>
      </c>
      <c r="CB369">
        <v>2</v>
      </c>
      <c r="CC369">
        <v>0</v>
      </c>
      <c r="CD369">
        <v>15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15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2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37</v>
      </c>
      <c r="DH369">
        <v>6</v>
      </c>
      <c r="DI369">
        <v>891</v>
      </c>
      <c r="DJ369">
        <v>8.735294117647058</v>
      </c>
      <c r="DK369">
        <v>27</v>
      </c>
      <c r="DL369">
        <v>22</v>
      </c>
      <c r="DM369">
        <v>2</v>
      </c>
      <c r="DN369">
        <v>39</v>
      </c>
      <c r="DO369">
        <v>8</v>
      </c>
      <c r="DP369">
        <v>231</v>
      </c>
      <c r="DQ369">
        <v>7</v>
      </c>
      <c r="DR369">
        <v>1</v>
      </c>
      <c r="DS369">
        <v>1</v>
      </c>
      <c r="DT369">
        <v>220</v>
      </c>
      <c r="DU369">
        <v>5</v>
      </c>
      <c r="DV369">
        <v>3</v>
      </c>
      <c r="DW369">
        <v>2</v>
      </c>
      <c r="DX369">
        <v>360</v>
      </c>
      <c r="DY369">
        <v>2</v>
      </c>
      <c r="DZ369" t="s">
        <v>248</v>
      </c>
      <c r="EA369" t="s">
        <v>259</v>
      </c>
      <c r="EB369" t="s">
        <v>260</v>
      </c>
      <c r="EC369">
        <v>43491</v>
      </c>
      <c r="ED369">
        <v>0.33194444444444443</v>
      </c>
      <c r="EE369">
        <v>0.3923611111111111</v>
      </c>
      <c r="EF369" t="s">
        <v>489</v>
      </c>
      <c r="EG369">
        <v>8.7930756950000006</v>
      </c>
      <c r="EH369">
        <v>77.381305859999998</v>
      </c>
      <c r="EL369" t="s">
        <v>279</v>
      </c>
      <c r="EM369">
        <v>1</v>
      </c>
      <c r="EN369">
        <v>32.148639660000001</v>
      </c>
      <c r="EO369">
        <v>0</v>
      </c>
      <c r="EP369">
        <v>0</v>
      </c>
      <c r="EQ369">
        <v>1</v>
      </c>
      <c r="ER369">
        <v>1</v>
      </c>
      <c r="ES369">
        <v>0</v>
      </c>
      <c r="ET369">
        <v>0</v>
      </c>
      <c r="EU369">
        <v>0</v>
      </c>
      <c r="EV369">
        <v>2</v>
      </c>
      <c r="EW369">
        <v>1</v>
      </c>
      <c r="EZ369">
        <v>0</v>
      </c>
      <c r="FA369">
        <v>0</v>
      </c>
      <c r="FB369">
        <v>0</v>
      </c>
      <c r="FC369">
        <v>0</v>
      </c>
      <c r="FF369">
        <v>0</v>
      </c>
      <c r="FG369">
        <v>0.5</v>
      </c>
      <c r="FH369">
        <v>16.07431983</v>
      </c>
      <c r="FI369">
        <v>16.07431983</v>
      </c>
      <c r="FJ369">
        <v>1</v>
      </c>
      <c r="FL369">
        <v>1</v>
      </c>
      <c r="FS369">
        <v>1</v>
      </c>
      <c r="FT369">
        <v>1</v>
      </c>
      <c r="GB369">
        <v>4</v>
      </c>
      <c r="GC369">
        <v>0.5</v>
      </c>
      <c r="GD369">
        <v>16.07431983</v>
      </c>
      <c r="GE369">
        <v>17</v>
      </c>
      <c r="GF369">
        <v>5</v>
      </c>
      <c r="GG369">
        <v>5</v>
      </c>
      <c r="GI369">
        <v>3</v>
      </c>
      <c r="GK369">
        <v>0</v>
      </c>
      <c r="GL369">
        <v>0</v>
      </c>
      <c r="GM369">
        <v>1</v>
      </c>
      <c r="GN369">
        <v>0</v>
      </c>
      <c r="GO369">
        <v>0</v>
      </c>
      <c r="GP369">
        <v>0</v>
      </c>
      <c r="HC369">
        <v>0</v>
      </c>
      <c r="HD369">
        <v>0</v>
      </c>
      <c r="HE369">
        <v>0</v>
      </c>
      <c r="HG369">
        <v>0</v>
      </c>
      <c r="HH369">
        <v>1</v>
      </c>
      <c r="HN369">
        <v>1</v>
      </c>
      <c r="IR369">
        <v>1</v>
      </c>
      <c r="IT369">
        <v>229.77952139999999</v>
      </c>
      <c r="IU369">
        <v>1</v>
      </c>
      <c r="IV369">
        <v>4</v>
      </c>
      <c r="IW369">
        <v>0</v>
      </c>
      <c r="IX369">
        <v>1.52</v>
      </c>
      <c r="IY369">
        <v>65.34</v>
      </c>
      <c r="IZ369">
        <v>2</v>
      </c>
      <c r="JA369">
        <v>8</v>
      </c>
      <c r="JB369">
        <v>4.3519980000000002E-3</v>
      </c>
      <c r="JC369">
        <v>1.7407992000000001E-2</v>
      </c>
      <c r="JD369">
        <v>0</v>
      </c>
      <c r="JE369">
        <v>6.6150369999999998E-3</v>
      </c>
      <c r="JK369">
        <v>0</v>
      </c>
      <c r="JL369">
        <v>1</v>
      </c>
    </row>
    <row r="370" spans="1:272" x14ac:dyDescent="0.35">
      <c r="A370">
        <v>2019</v>
      </c>
      <c r="B370" t="s">
        <v>351</v>
      </c>
      <c r="C370">
        <v>48</v>
      </c>
      <c r="D370">
        <v>0</v>
      </c>
      <c r="E370">
        <v>0</v>
      </c>
      <c r="F370">
        <v>10</v>
      </c>
      <c r="G370">
        <v>0</v>
      </c>
      <c r="H370">
        <v>0</v>
      </c>
      <c r="I370">
        <v>0</v>
      </c>
      <c r="J370">
        <v>210</v>
      </c>
      <c r="K370">
        <v>0</v>
      </c>
      <c r="L370">
        <v>0</v>
      </c>
      <c r="M370">
        <v>25</v>
      </c>
      <c r="N370">
        <v>1</v>
      </c>
      <c r="O370">
        <v>0</v>
      </c>
      <c r="P370">
        <v>0</v>
      </c>
      <c r="Q370">
        <v>45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296</v>
      </c>
      <c r="AI370">
        <v>10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6</v>
      </c>
      <c r="AX370">
        <v>2</v>
      </c>
      <c r="AY370">
        <v>0</v>
      </c>
      <c r="AZ370">
        <v>0</v>
      </c>
      <c r="BA370">
        <v>0</v>
      </c>
      <c r="BB370">
        <v>55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5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5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2</v>
      </c>
      <c r="CT370">
        <v>0</v>
      </c>
      <c r="CU370">
        <v>5</v>
      </c>
      <c r="CV370">
        <v>0</v>
      </c>
      <c r="CW370">
        <v>0</v>
      </c>
      <c r="CX370">
        <v>0</v>
      </c>
      <c r="CY370">
        <v>2</v>
      </c>
      <c r="CZ370">
        <v>0</v>
      </c>
      <c r="DA370">
        <v>8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134</v>
      </c>
      <c r="DH370">
        <v>5</v>
      </c>
      <c r="DI370">
        <v>430</v>
      </c>
      <c r="DJ370">
        <v>4.215686274509804</v>
      </c>
      <c r="DK370">
        <v>15</v>
      </c>
      <c r="DL370">
        <v>0</v>
      </c>
      <c r="DM370">
        <v>0</v>
      </c>
      <c r="DN370">
        <v>121</v>
      </c>
      <c r="DO370">
        <v>5</v>
      </c>
      <c r="DP370">
        <v>221</v>
      </c>
      <c r="DQ370">
        <v>5</v>
      </c>
      <c r="DR370">
        <v>50</v>
      </c>
      <c r="DS370">
        <v>2</v>
      </c>
      <c r="DT370">
        <v>2</v>
      </c>
      <c r="DU370">
        <v>1</v>
      </c>
      <c r="DV370">
        <v>35</v>
      </c>
      <c r="DW370">
        <v>2</v>
      </c>
      <c r="DX370">
        <v>0</v>
      </c>
      <c r="DY370">
        <v>0</v>
      </c>
      <c r="DZ370" t="s">
        <v>248</v>
      </c>
      <c r="EA370" t="s">
        <v>320</v>
      </c>
      <c r="EB370" t="s">
        <v>260</v>
      </c>
      <c r="EC370">
        <v>43491</v>
      </c>
      <c r="ED370">
        <v>0.5</v>
      </c>
      <c r="EE370">
        <v>0.5625</v>
      </c>
      <c r="EF370" t="s">
        <v>607</v>
      </c>
      <c r="EG370">
        <v>8.3713724670000005</v>
      </c>
      <c r="EH370">
        <v>77.596533649999998</v>
      </c>
      <c r="EL370" t="s">
        <v>608</v>
      </c>
      <c r="EM370">
        <v>0.25</v>
      </c>
      <c r="EN370">
        <v>36.2611068</v>
      </c>
      <c r="EO370">
        <v>1</v>
      </c>
      <c r="EP370">
        <v>1</v>
      </c>
      <c r="EQ370">
        <v>0</v>
      </c>
      <c r="ER370">
        <v>1</v>
      </c>
      <c r="ES370">
        <v>0</v>
      </c>
      <c r="ET370">
        <v>0</v>
      </c>
      <c r="EU370">
        <v>0</v>
      </c>
      <c r="EV370">
        <v>3</v>
      </c>
      <c r="EW370">
        <v>1</v>
      </c>
      <c r="EZ370">
        <v>1</v>
      </c>
      <c r="FA370">
        <v>0</v>
      </c>
      <c r="FB370">
        <v>0</v>
      </c>
      <c r="FC370">
        <v>0</v>
      </c>
      <c r="FF370">
        <v>0</v>
      </c>
      <c r="FG370">
        <v>0</v>
      </c>
      <c r="FH370">
        <v>0</v>
      </c>
      <c r="FI370">
        <v>36.2611068</v>
      </c>
      <c r="FM370">
        <v>1</v>
      </c>
      <c r="GB370">
        <v>1</v>
      </c>
      <c r="GC370">
        <v>0</v>
      </c>
      <c r="GD370">
        <v>0</v>
      </c>
      <c r="GK370">
        <v>1</v>
      </c>
      <c r="GL370">
        <v>0</v>
      </c>
      <c r="GM370">
        <v>0</v>
      </c>
      <c r="GN370">
        <v>0</v>
      </c>
      <c r="GO370">
        <v>0</v>
      </c>
      <c r="GP370">
        <v>0</v>
      </c>
      <c r="HC370">
        <v>0</v>
      </c>
      <c r="HD370">
        <v>0</v>
      </c>
      <c r="HE370">
        <v>1</v>
      </c>
      <c r="HG370">
        <v>1</v>
      </c>
      <c r="HH370">
        <v>0</v>
      </c>
      <c r="HI370">
        <v>1</v>
      </c>
      <c r="HN370">
        <v>1</v>
      </c>
      <c r="IR370">
        <v>2</v>
      </c>
      <c r="IT370">
        <v>521.45346199999994</v>
      </c>
      <c r="IU370">
        <v>1</v>
      </c>
      <c r="IV370">
        <v>5</v>
      </c>
      <c r="IW370">
        <v>0</v>
      </c>
      <c r="IX370">
        <v>4.2699999999999996</v>
      </c>
      <c r="IY370">
        <v>25.71</v>
      </c>
      <c r="JB370">
        <v>1.917717E-3</v>
      </c>
      <c r="JC370">
        <v>9.5885829999999995E-3</v>
      </c>
      <c r="JD370">
        <v>0</v>
      </c>
      <c r="JE370">
        <v>8.1886500000000004E-3</v>
      </c>
      <c r="JK370">
        <v>0</v>
      </c>
      <c r="JL370">
        <v>0</v>
      </c>
    </row>
    <row r="371" spans="1:272" x14ac:dyDescent="0.35">
      <c r="A371">
        <v>2019</v>
      </c>
      <c r="B371" t="s">
        <v>422</v>
      </c>
      <c r="C371">
        <v>6</v>
      </c>
      <c r="D371">
        <v>0</v>
      </c>
      <c r="E371">
        <v>0</v>
      </c>
      <c r="F371">
        <v>231</v>
      </c>
      <c r="G371">
        <v>3</v>
      </c>
      <c r="H371">
        <v>9</v>
      </c>
      <c r="I371">
        <v>0</v>
      </c>
      <c r="J371">
        <v>22</v>
      </c>
      <c r="K371">
        <v>0</v>
      </c>
      <c r="L371">
        <v>0</v>
      </c>
      <c r="M371">
        <v>35</v>
      </c>
      <c r="N371">
        <v>4</v>
      </c>
      <c r="O371">
        <v>5</v>
      </c>
      <c r="P371">
        <v>0</v>
      </c>
      <c r="Q371">
        <v>512</v>
      </c>
      <c r="R371">
        <v>0</v>
      </c>
      <c r="S371">
        <v>7</v>
      </c>
      <c r="T371">
        <v>222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321</v>
      </c>
      <c r="AE371">
        <v>57</v>
      </c>
      <c r="AF371">
        <v>0</v>
      </c>
      <c r="AG371">
        <v>90</v>
      </c>
      <c r="AH371">
        <v>288</v>
      </c>
      <c r="AI371">
        <v>17</v>
      </c>
      <c r="AJ371">
        <v>0</v>
      </c>
      <c r="AK371">
        <v>148</v>
      </c>
      <c r="AL371">
        <v>5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14</v>
      </c>
      <c r="AU371">
        <v>6</v>
      </c>
      <c r="AV371">
        <v>0</v>
      </c>
      <c r="AW371">
        <v>2</v>
      </c>
      <c r="AX371">
        <v>0</v>
      </c>
      <c r="AY371">
        <v>0</v>
      </c>
      <c r="AZ371">
        <v>820</v>
      </c>
      <c r="BA371">
        <v>20</v>
      </c>
      <c r="BB371">
        <v>47</v>
      </c>
      <c r="BC371">
        <v>264</v>
      </c>
      <c r="BD371">
        <v>0</v>
      </c>
      <c r="BE371">
        <v>0</v>
      </c>
      <c r="BF371">
        <v>0</v>
      </c>
      <c r="BG371">
        <v>79</v>
      </c>
      <c r="BH371">
        <v>0</v>
      </c>
      <c r="BI371">
        <v>2</v>
      </c>
      <c r="BJ371">
        <v>1219</v>
      </c>
      <c r="BK371">
        <v>59</v>
      </c>
      <c r="BL371">
        <v>2885</v>
      </c>
      <c r="BM371">
        <v>10</v>
      </c>
      <c r="BN371">
        <v>1</v>
      </c>
      <c r="BO371">
        <v>0</v>
      </c>
      <c r="BP371">
        <v>0</v>
      </c>
      <c r="BQ371">
        <v>1</v>
      </c>
      <c r="BR371">
        <v>123</v>
      </c>
      <c r="BS371">
        <v>0</v>
      </c>
      <c r="BT371">
        <v>0</v>
      </c>
      <c r="BU371">
        <v>135</v>
      </c>
      <c r="BV371">
        <v>3</v>
      </c>
      <c r="BW371">
        <v>15</v>
      </c>
      <c r="BX371">
        <v>40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13</v>
      </c>
      <c r="CE371">
        <v>9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5</v>
      </c>
      <c r="CZ371">
        <v>3</v>
      </c>
      <c r="DA371">
        <v>0</v>
      </c>
      <c r="DB371">
        <v>0</v>
      </c>
      <c r="DC371">
        <v>7</v>
      </c>
      <c r="DD371">
        <v>0</v>
      </c>
      <c r="DE371">
        <v>1</v>
      </c>
      <c r="DF371">
        <v>5</v>
      </c>
      <c r="DG371">
        <v>1125</v>
      </c>
      <c r="DH371">
        <v>10</v>
      </c>
      <c r="DI371">
        <v>4433</v>
      </c>
      <c r="DJ371">
        <v>43.46078431372549</v>
      </c>
      <c r="DK371">
        <v>40</v>
      </c>
      <c r="DL371">
        <v>174</v>
      </c>
      <c r="DM371">
        <v>5</v>
      </c>
      <c r="DN371">
        <v>1365</v>
      </c>
      <c r="DO371">
        <v>10</v>
      </c>
      <c r="DP371">
        <v>386</v>
      </c>
      <c r="DQ371">
        <v>9</v>
      </c>
      <c r="DR371">
        <v>527</v>
      </c>
      <c r="DS371">
        <v>4</v>
      </c>
      <c r="DT371">
        <v>435</v>
      </c>
      <c r="DU371">
        <v>6</v>
      </c>
      <c r="DV371">
        <v>266</v>
      </c>
      <c r="DW371">
        <v>2</v>
      </c>
      <c r="DX371">
        <v>1280</v>
      </c>
      <c r="DY371">
        <v>4</v>
      </c>
      <c r="DZ371" t="s">
        <v>248</v>
      </c>
      <c r="EA371" t="s">
        <v>368</v>
      </c>
      <c r="EB371" t="s">
        <v>250</v>
      </c>
      <c r="EC371">
        <v>43491</v>
      </c>
      <c r="ED371">
        <v>0.32291666666666669</v>
      </c>
      <c r="EE371">
        <v>0.53472222222222221</v>
      </c>
      <c r="EF371" t="s">
        <v>606</v>
      </c>
      <c r="EG371">
        <v>8.6151970060000007</v>
      </c>
      <c r="EH371">
        <v>77.88802244</v>
      </c>
      <c r="EL371" t="s">
        <v>279</v>
      </c>
      <c r="EM371">
        <v>1</v>
      </c>
      <c r="EN371">
        <v>187.18570399999999</v>
      </c>
      <c r="EO371">
        <v>1</v>
      </c>
      <c r="EP371">
        <v>1</v>
      </c>
      <c r="EQ371">
        <v>1</v>
      </c>
      <c r="ER371">
        <v>1</v>
      </c>
      <c r="ES371">
        <v>0</v>
      </c>
      <c r="ET371">
        <v>0</v>
      </c>
      <c r="EU371">
        <v>0</v>
      </c>
      <c r="EV371">
        <v>4</v>
      </c>
      <c r="EW371">
        <v>1</v>
      </c>
      <c r="EX371">
        <v>1</v>
      </c>
      <c r="EY371">
        <v>1</v>
      </c>
      <c r="EZ371">
        <v>1</v>
      </c>
      <c r="FA371">
        <v>0</v>
      </c>
      <c r="FB371">
        <v>0</v>
      </c>
      <c r="FC371">
        <v>0</v>
      </c>
      <c r="FF371">
        <v>0</v>
      </c>
      <c r="FG371">
        <v>0.75</v>
      </c>
      <c r="FH371">
        <v>140.38927799999999</v>
      </c>
      <c r="FI371">
        <v>46.796425999999997</v>
      </c>
      <c r="FJ371">
        <v>1</v>
      </c>
      <c r="FS371">
        <v>1</v>
      </c>
      <c r="FT371">
        <v>1</v>
      </c>
      <c r="GB371">
        <v>3</v>
      </c>
      <c r="GC371">
        <v>0.25</v>
      </c>
      <c r="GD371">
        <v>46.796425999999997</v>
      </c>
      <c r="GE371">
        <v>5</v>
      </c>
      <c r="GF371">
        <v>6</v>
      </c>
      <c r="GG371">
        <v>2</v>
      </c>
      <c r="GI371">
        <v>3</v>
      </c>
      <c r="GK371">
        <v>1</v>
      </c>
      <c r="GL371">
        <v>0</v>
      </c>
      <c r="GM371">
        <v>0</v>
      </c>
      <c r="GN371">
        <v>0</v>
      </c>
      <c r="GO371">
        <v>0</v>
      </c>
      <c r="GP371">
        <v>0</v>
      </c>
      <c r="GV371">
        <v>1</v>
      </c>
      <c r="HC371">
        <v>0</v>
      </c>
      <c r="HD371">
        <v>0</v>
      </c>
      <c r="HE371">
        <v>0</v>
      </c>
      <c r="HG371">
        <v>0</v>
      </c>
      <c r="HH371">
        <v>1</v>
      </c>
      <c r="HI371">
        <v>1</v>
      </c>
      <c r="HM371">
        <v>1</v>
      </c>
      <c r="HN371">
        <v>1</v>
      </c>
      <c r="IR371">
        <v>3</v>
      </c>
      <c r="IT371">
        <v>423.36024190000001</v>
      </c>
      <c r="IU371">
        <v>1</v>
      </c>
      <c r="IV371">
        <v>3</v>
      </c>
      <c r="IW371">
        <v>0</v>
      </c>
      <c r="IX371">
        <v>0</v>
      </c>
      <c r="IY371">
        <v>26.77</v>
      </c>
      <c r="JB371">
        <v>2.3620550000000001E-3</v>
      </c>
      <c r="JC371">
        <v>7.0861639999999998E-3</v>
      </c>
      <c r="JD371">
        <v>0</v>
      </c>
      <c r="JE371">
        <v>0</v>
      </c>
      <c r="JK371">
        <v>0</v>
      </c>
      <c r="JL371">
        <v>0</v>
      </c>
    </row>
    <row r="372" spans="1:272" x14ac:dyDescent="0.35">
      <c r="A372">
        <v>2019</v>
      </c>
      <c r="B372" t="s">
        <v>476</v>
      </c>
      <c r="C372">
        <v>3</v>
      </c>
      <c r="D372">
        <v>0</v>
      </c>
      <c r="E372">
        <v>18</v>
      </c>
      <c r="F372">
        <v>20</v>
      </c>
      <c r="G372">
        <v>0</v>
      </c>
      <c r="H372">
        <v>1</v>
      </c>
      <c r="I372">
        <v>0</v>
      </c>
      <c r="J372">
        <v>10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69</v>
      </c>
      <c r="AI372">
        <v>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20</v>
      </c>
      <c r="AV372">
        <v>0</v>
      </c>
      <c r="AW372">
        <v>11</v>
      </c>
      <c r="AX372">
        <v>0</v>
      </c>
      <c r="AY372">
        <v>0</v>
      </c>
      <c r="AZ372">
        <v>0</v>
      </c>
      <c r="BA372">
        <v>5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10</v>
      </c>
      <c r="BM372">
        <v>2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18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9</v>
      </c>
      <c r="CE372">
        <v>0</v>
      </c>
      <c r="CF372">
        <v>10</v>
      </c>
      <c r="CG372">
        <v>0</v>
      </c>
      <c r="CH372">
        <v>0</v>
      </c>
      <c r="CI372">
        <v>10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2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2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20</v>
      </c>
      <c r="DF372">
        <v>0</v>
      </c>
      <c r="DG372">
        <v>65</v>
      </c>
      <c r="DH372">
        <v>5</v>
      </c>
      <c r="DI372">
        <v>162</v>
      </c>
      <c r="DJ372">
        <v>1.588235294117647</v>
      </c>
      <c r="DK372">
        <v>13</v>
      </c>
      <c r="DL372">
        <v>0</v>
      </c>
      <c r="DM372">
        <v>0</v>
      </c>
      <c r="DN372">
        <v>4</v>
      </c>
      <c r="DO372">
        <v>2</v>
      </c>
      <c r="DP372">
        <v>30</v>
      </c>
      <c r="DQ372">
        <v>3</v>
      </c>
      <c r="DR372">
        <v>61</v>
      </c>
      <c r="DS372">
        <v>5</v>
      </c>
      <c r="DT372">
        <v>25</v>
      </c>
      <c r="DU372">
        <v>2</v>
      </c>
      <c r="DV372">
        <v>20</v>
      </c>
      <c r="DW372">
        <v>1</v>
      </c>
      <c r="DX372">
        <v>0</v>
      </c>
      <c r="DY372">
        <v>0</v>
      </c>
      <c r="DZ372" t="s">
        <v>248</v>
      </c>
      <c r="EA372" t="s">
        <v>262</v>
      </c>
      <c r="EB372" t="s">
        <v>260</v>
      </c>
      <c r="EC372">
        <v>43492</v>
      </c>
      <c r="ED372">
        <v>0.4513888888888889</v>
      </c>
      <c r="EE372">
        <v>0.47222222222222227</v>
      </c>
      <c r="EF372" t="s">
        <v>611</v>
      </c>
      <c r="EG372">
        <v>8.4086824310000008</v>
      </c>
      <c r="EH372">
        <v>77.822907529999995</v>
      </c>
      <c r="EL372" t="s">
        <v>264</v>
      </c>
      <c r="EM372">
        <v>0.25</v>
      </c>
      <c r="EN372">
        <v>10.7983987</v>
      </c>
      <c r="EO372">
        <v>1</v>
      </c>
      <c r="EP372">
        <v>1</v>
      </c>
      <c r="EQ372">
        <v>0</v>
      </c>
      <c r="ER372">
        <v>1</v>
      </c>
      <c r="ES372">
        <v>0</v>
      </c>
      <c r="ET372">
        <v>0</v>
      </c>
      <c r="EU372">
        <v>0</v>
      </c>
      <c r="EV372">
        <v>3</v>
      </c>
      <c r="EW372">
        <v>1</v>
      </c>
      <c r="EZ372">
        <v>0</v>
      </c>
      <c r="FA372">
        <v>0</v>
      </c>
      <c r="FB372">
        <v>0</v>
      </c>
      <c r="FC372">
        <v>0</v>
      </c>
      <c r="FF372">
        <v>0</v>
      </c>
      <c r="FG372">
        <v>0.25</v>
      </c>
      <c r="FH372">
        <v>2.6995996739999999</v>
      </c>
      <c r="FI372">
        <v>8.0987990209999996</v>
      </c>
      <c r="FJ372">
        <v>1</v>
      </c>
      <c r="GB372">
        <v>1</v>
      </c>
      <c r="GC372">
        <v>0.25</v>
      </c>
      <c r="GD372">
        <v>2.699599675</v>
      </c>
      <c r="GK372">
        <v>1</v>
      </c>
      <c r="GL372">
        <v>1</v>
      </c>
      <c r="GM372">
        <v>0</v>
      </c>
      <c r="GN372">
        <v>0</v>
      </c>
      <c r="GO372">
        <v>0</v>
      </c>
      <c r="GP372">
        <v>0</v>
      </c>
      <c r="HC372">
        <v>0</v>
      </c>
      <c r="HD372">
        <v>0</v>
      </c>
      <c r="HE372">
        <v>0</v>
      </c>
      <c r="HG372">
        <v>0</v>
      </c>
      <c r="HH372">
        <v>1</v>
      </c>
      <c r="IT372">
        <v>217.71062230000001</v>
      </c>
      <c r="IU372">
        <v>0</v>
      </c>
      <c r="IV372">
        <v>2</v>
      </c>
      <c r="IW372">
        <v>0</v>
      </c>
      <c r="IX372">
        <v>0</v>
      </c>
      <c r="IY372">
        <v>16.91</v>
      </c>
      <c r="JB372">
        <v>0</v>
      </c>
      <c r="JC372">
        <v>9.1865060000000005E-3</v>
      </c>
      <c r="JD372">
        <v>0</v>
      </c>
      <c r="JE372">
        <v>0</v>
      </c>
      <c r="JK372">
        <v>1</v>
      </c>
      <c r="JL372">
        <v>0</v>
      </c>
    </row>
    <row r="373" spans="1:272" x14ac:dyDescent="0.35">
      <c r="A373">
        <v>2019</v>
      </c>
      <c r="B373" t="s">
        <v>356</v>
      </c>
      <c r="C373">
        <v>0</v>
      </c>
      <c r="D373">
        <v>0</v>
      </c>
      <c r="E373">
        <v>0</v>
      </c>
      <c r="F373">
        <v>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4</v>
      </c>
      <c r="AF373">
        <v>0</v>
      </c>
      <c r="AG373">
        <v>0</v>
      </c>
      <c r="AH373">
        <v>13</v>
      </c>
      <c r="AI373">
        <v>4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5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2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29</v>
      </c>
      <c r="DH373">
        <v>2</v>
      </c>
      <c r="DI373">
        <v>42</v>
      </c>
      <c r="DJ373">
        <v>0.41176470588235292</v>
      </c>
      <c r="DK373">
        <v>6</v>
      </c>
      <c r="DL373">
        <v>0</v>
      </c>
      <c r="DM373">
        <v>0</v>
      </c>
      <c r="DN373">
        <v>3</v>
      </c>
      <c r="DO373">
        <v>2</v>
      </c>
      <c r="DP373">
        <v>0</v>
      </c>
      <c r="DQ373">
        <v>0</v>
      </c>
      <c r="DR373">
        <v>25</v>
      </c>
      <c r="DS373">
        <v>1</v>
      </c>
      <c r="DT373">
        <v>9</v>
      </c>
      <c r="DU373">
        <v>2</v>
      </c>
      <c r="DV373">
        <v>4</v>
      </c>
      <c r="DW373">
        <v>1</v>
      </c>
      <c r="DX373">
        <v>0</v>
      </c>
      <c r="DY373">
        <v>0</v>
      </c>
      <c r="DZ373" t="s">
        <v>248</v>
      </c>
      <c r="EA373" t="s">
        <v>262</v>
      </c>
      <c r="EB373" t="s">
        <v>260</v>
      </c>
      <c r="EC373">
        <v>43491</v>
      </c>
      <c r="ED373">
        <v>0.37708333333333338</v>
      </c>
      <c r="EE373">
        <v>0.44027777777777777</v>
      </c>
      <c r="EF373" t="s">
        <v>611</v>
      </c>
      <c r="EG373">
        <v>8.4155742339999993</v>
      </c>
      <c r="EH373">
        <v>77.772833500000004</v>
      </c>
      <c r="EL373" t="s">
        <v>301</v>
      </c>
      <c r="EM373">
        <v>0.5</v>
      </c>
      <c r="EN373">
        <v>216.29640000000001</v>
      </c>
      <c r="EO373">
        <v>0</v>
      </c>
      <c r="EP373">
        <v>0</v>
      </c>
      <c r="EQ373">
        <v>0</v>
      </c>
      <c r="ER373">
        <v>1</v>
      </c>
      <c r="ES373">
        <v>0</v>
      </c>
      <c r="ET373">
        <v>0</v>
      </c>
      <c r="EU373">
        <v>0</v>
      </c>
      <c r="EV373">
        <v>1</v>
      </c>
      <c r="EW373">
        <v>1</v>
      </c>
      <c r="EZ373">
        <v>0</v>
      </c>
      <c r="FA373">
        <v>0</v>
      </c>
      <c r="FB373">
        <v>0</v>
      </c>
      <c r="FC373">
        <v>0</v>
      </c>
      <c r="FF373">
        <v>0</v>
      </c>
      <c r="FG373">
        <v>0.25</v>
      </c>
      <c r="FH373">
        <v>54.074100000000001</v>
      </c>
      <c r="FI373">
        <v>162.22229999999999</v>
      </c>
      <c r="FJ373">
        <v>1</v>
      </c>
      <c r="GB373">
        <v>1</v>
      </c>
      <c r="GC373">
        <v>0.25</v>
      </c>
      <c r="GD373">
        <v>54.074100000000001</v>
      </c>
      <c r="GK373">
        <v>1</v>
      </c>
      <c r="GL373">
        <v>0</v>
      </c>
      <c r="GM373">
        <v>0</v>
      </c>
      <c r="GN373">
        <v>0</v>
      </c>
      <c r="GO373">
        <v>0</v>
      </c>
      <c r="GP373">
        <v>1</v>
      </c>
      <c r="GY373">
        <v>1</v>
      </c>
      <c r="HC373">
        <v>1</v>
      </c>
      <c r="HD373">
        <v>0</v>
      </c>
      <c r="HE373">
        <v>0</v>
      </c>
      <c r="HG373">
        <v>1</v>
      </c>
      <c r="HH373">
        <v>1</v>
      </c>
      <c r="IT373">
        <v>642.91066420000004</v>
      </c>
      <c r="IU373">
        <v>1</v>
      </c>
      <c r="IV373">
        <v>2</v>
      </c>
      <c r="IW373">
        <v>0</v>
      </c>
      <c r="IX373">
        <v>6.71</v>
      </c>
      <c r="IY373">
        <v>21.8</v>
      </c>
      <c r="JB373">
        <v>1.5554259999999999E-3</v>
      </c>
      <c r="JC373">
        <v>3.1108519999999999E-3</v>
      </c>
      <c r="JD373">
        <v>0</v>
      </c>
      <c r="JE373">
        <v>1.0436908999999999E-2</v>
      </c>
      <c r="JK373">
        <v>0</v>
      </c>
      <c r="JL373">
        <v>0</v>
      </c>
    </row>
    <row r="374" spans="1:272" x14ac:dyDescent="0.35">
      <c r="A374">
        <v>2019</v>
      </c>
      <c r="B374" t="s">
        <v>477</v>
      </c>
      <c r="C374">
        <v>15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4</v>
      </c>
      <c r="R374">
        <v>0</v>
      </c>
      <c r="S374">
        <v>0</v>
      </c>
      <c r="T374">
        <v>0</v>
      </c>
      <c r="U374">
        <v>3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6</v>
      </c>
      <c r="AF374">
        <v>0</v>
      </c>
      <c r="AG374">
        <v>0</v>
      </c>
      <c r="AH374">
        <v>58</v>
      </c>
      <c r="AI374">
        <v>10</v>
      </c>
      <c r="AJ374">
        <v>0</v>
      </c>
      <c r="AK374">
        <v>10</v>
      </c>
      <c r="AL374">
        <v>5</v>
      </c>
      <c r="AM374">
        <v>1</v>
      </c>
      <c r="AN374">
        <v>0</v>
      </c>
      <c r="AO374">
        <v>0</v>
      </c>
      <c r="AP374">
        <v>0</v>
      </c>
      <c r="AQ374">
        <v>5</v>
      </c>
      <c r="AR374">
        <v>0</v>
      </c>
      <c r="AS374">
        <v>0</v>
      </c>
      <c r="AT374">
        <v>0</v>
      </c>
      <c r="AU374">
        <v>17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5</v>
      </c>
      <c r="BB374">
        <v>2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4</v>
      </c>
      <c r="BJ374">
        <v>20</v>
      </c>
      <c r="BK374">
        <v>0</v>
      </c>
      <c r="BL374">
        <v>36</v>
      </c>
      <c r="BM374">
        <v>4</v>
      </c>
      <c r="BN374">
        <v>0</v>
      </c>
      <c r="BO374">
        <v>0</v>
      </c>
      <c r="BP374">
        <v>0</v>
      </c>
      <c r="BQ374">
        <v>2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2</v>
      </c>
      <c r="BZ374">
        <v>0</v>
      </c>
      <c r="CA374">
        <v>0</v>
      </c>
      <c r="CB374">
        <v>0</v>
      </c>
      <c r="CC374">
        <v>0</v>
      </c>
      <c r="CD374">
        <v>5</v>
      </c>
      <c r="CE374">
        <v>0</v>
      </c>
      <c r="CF374">
        <v>10</v>
      </c>
      <c r="CG374">
        <v>0</v>
      </c>
      <c r="CH374">
        <v>0</v>
      </c>
      <c r="CI374">
        <v>0</v>
      </c>
      <c r="CJ374">
        <v>0</v>
      </c>
      <c r="CK374">
        <v>15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5</v>
      </c>
      <c r="CV374">
        <v>0</v>
      </c>
      <c r="CW374">
        <v>0</v>
      </c>
      <c r="CX374">
        <v>0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46</v>
      </c>
      <c r="DH374">
        <v>6</v>
      </c>
      <c r="DI374">
        <v>140</v>
      </c>
      <c r="DJ374">
        <v>1.3725490196078431</v>
      </c>
      <c r="DK374">
        <v>20</v>
      </c>
      <c r="DL374">
        <v>0</v>
      </c>
      <c r="DM374">
        <v>0</v>
      </c>
      <c r="DN374">
        <v>56</v>
      </c>
      <c r="DO374">
        <v>8</v>
      </c>
      <c r="DP374">
        <v>11</v>
      </c>
      <c r="DQ374">
        <v>3</v>
      </c>
      <c r="DR374">
        <v>7</v>
      </c>
      <c r="DS374">
        <v>3</v>
      </c>
      <c r="DT374">
        <v>29</v>
      </c>
      <c r="DU374">
        <v>4</v>
      </c>
      <c r="DV374">
        <v>2</v>
      </c>
      <c r="DW374">
        <v>1</v>
      </c>
      <c r="DX374">
        <v>10</v>
      </c>
      <c r="DY374">
        <v>1</v>
      </c>
      <c r="DZ374" t="s">
        <v>248</v>
      </c>
      <c r="EA374" t="s">
        <v>325</v>
      </c>
      <c r="EB374" t="s">
        <v>260</v>
      </c>
      <c r="EC374">
        <v>43491</v>
      </c>
      <c r="ED374">
        <v>0.63194444444444442</v>
      </c>
      <c r="EE374">
        <v>0.64583333333333337</v>
      </c>
      <c r="EF374" t="s">
        <v>611</v>
      </c>
      <c r="EG374">
        <v>8.3755261339999993</v>
      </c>
      <c r="EH374">
        <v>77.734579210000007</v>
      </c>
      <c r="EL374" t="s">
        <v>301</v>
      </c>
      <c r="EM374">
        <v>0.5</v>
      </c>
      <c r="EN374">
        <v>28.791339749999999</v>
      </c>
      <c r="EO374">
        <v>1</v>
      </c>
      <c r="EP374">
        <v>1</v>
      </c>
      <c r="EQ374">
        <v>1</v>
      </c>
      <c r="ER374">
        <v>1</v>
      </c>
      <c r="ES374">
        <v>0</v>
      </c>
      <c r="ET374">
        <v>0</v>
      </c>
      <c r="EU374">
        <v>0</v>
      </c>
      <c r="EV374">
        <v>4</v>
      </c>
      <c r="EW374">
        <v>0</v>
      </c>
      <c r="EZ374">
        <v>0</v>
      </c>
      <c r="FA374">
        <v>0</v>
      </c>
      <c r="FB374">
        <v>0</v>
      </c>
      <c r="FC374">
        <v>0</v>
      </c>
      <c r="FF374">
        <v>0</v>
      </c>
      <c r="FG374">
        <v>0</v>
      </c>
      <c r="FH374">
        <v>0</v>
      </c>
      <c r="FI374">
        <v>28.791339749999999</v>
      </c>
      <c r="GC374">
        <v>0</v>
      </c>
      <c r="GD374">
        <v>0</v>
      </c>
      <c r="GK374">
        <v>1</v>
      </c>
      <c r="GL374">
        <v>0</v>
      </c>
      <c r="GM374">
        <v>0</v>
      </c>
      <c r="GN374">
        <v>0</v>
      </c>
      <c r="GO374">
        <v>0</v>
      </c>
      <c r="GP374">
        <v>0</v>
      </c>
      <c r="HC374">
        <v>0</v>
      </c>
      <c r="HD374">
        <v>0</v>
      </c>
      <c r="HE374">
        <v>0</v>
      </c>
      <c r="HG374">
        <v>0</v>
      </c>
      <c r="HH374">
        <v>0</v>
      </c>
      <c r="IT374">
        <v>292.95838709999998</v>
      </c>
      <c r="IU374">
        <v>2</v>
      </c>
      <c r="IV374">
        <v>1</v>
      </c>
      <c r="IW374">
        <v>0</v>
      </c>
      <c r="IX374">
        <v>0</v>
      </c>
      <c r="IY374">
        <v>17.12</v>
      </c>
      <c r="JB374">
        <v>6.8269079999999996E-3</v>
      </c>
      <c r="JC374">
        <v>3.4134539999999998E-3</v>
      </c>
      <c r="JD374">
        <v>0</v>
      </c>
      <c r="JE374">
        <v>0</v>
      </c>
      <c r="JK374">
        <v>0</v>
      </c>
      <c r="JL374">
        <v>0</v>
      </c>
    </row>
    <row r="375" spans="1:272" x14ac:dyDescent="0.35">
      <c r="A375">
        <v>2020</v>
      </c>
      <c r="B375" t="s">
        <v>423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324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6</v>
      </c>
      <c r="AF375">
        <v>0</v>
      </c>
      <c r="AG375">
        <v>0</v>
      </c>
      <c r="AH375">
        <v>90</v>
      </c>
      <c r="AI375">
        <v>6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2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76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2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2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2</v>
      </c>
      <c r="CZ375">
        <v>0</v>
      </c>
      <c r="DA375">
        <v>0</v>
      </c>
      <c r="DB375">
        <v>0</v>
      </c>
      <c r="DC375">
        <v>10</v>
      </c>
      <c r="DD375">
        <v>0</v>
      </c>
      <c r="DE375">
        <v>0</v>
      </c>
      <c r="DF375">
        <v>30</v>
      </c>
      <c r="DG375">
        <v>366</v>
      </c>
      <c r="DH375">
        <v>4</v>
      </c>
      <c r="DI375">
        <v>456</v>
      </c>
      <c r="DJ375">
        <v>4.4705882352941178</v>
      </c>
      <c r="DK375">
        <v>10</v>
      </c>
      <c r="DL375">
        <v>0</v>
      </c>
      <c r="DM375">
        <v>0</v>
      </c>
      <c r="DN375">
        <v>4</v>
      </c>
      <c r="DO375">
        <v>2</v>
      </c>
      <c r="DP375">
        <v>14</v>
      </c>
      <c r="DQ375">
        <v>3</v>
      </c>
      <c r="DR375">
        <v>356</v>
      </c>
      <c r="DS375">
        <v>3</v>
      </c>
      <c r="DT375">
        <v>82</v>
      </c>
      <c r="DU375">
        <v>2</v>
      </c>
      <c r="DV375">
        <v>0</v>
      </c>
      <c r="DW375">
        <v>0</v>
      </c>
      <c r="DX375">
        <v>0</v>
      </c>
      <c r="DY375">
        <v>0</v>
      </c>
      <c r="DZ375" t="s">
        <v>248</v>
      </c>
      <c r="EA375" t="s">
        <v>292</v>
      </c>
      <c r="EB375" t="s">
        <v>260</v>
      </c>
      <c r="EC375">
        <v>43855</v>
      </c>
      <c r="ED375">
        <v>0.49305555555555558</v>
      </c>
      <c r="EE375">
        <v>0.51041666666666663</v>
      </c>
      <c r="EF375" t="s">
        <v>489</v>
      </c>
      <c r="EG375">
        <v>8.7573975140000009</v>
      </c>
      <c r="EH375">
        <v>77.445724290000001</v>
      </c>
      <c r="EJ375">
        <v>0</v>
      </c>
      <c r="EM375">
        <v>1</v>
      </c>
      <c r="EN375">
        <v>85.682280500000005</v>
      </c>
      <c r="EO375">
        <v>1</v>
      </c>
      <c r="EP375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2</v>
      </c>
      <c r="EW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0.25</v>
      </c>
      <c r="FH375">
        <v>21.420570130000002</v>
      </c>
      <c r="FI375">
        <v>64.261710379999997</v>
      </c>
      <c r="FQ375">
        <v>1</v>
      </c>
      <c r="GB375">
        <v>1</v>
      </c>
      <c r="GC375">
        <v>0</v>
      </c>
      <c r="GD375">
        <v>0</v>
      </c>
      <c r="GE375">
        <v>1</v>
      </c>
      <c r="GG375">
        <v>2</v>
      </c>
      <c r="GI375">
        <v>2</v>
      </c>
      <c r="GL375">
        <v>1</v>
      </c>
      <c r="GM375">
        <v>0</v>
      </c>
      <c r="GN375">
        <v>0</v>
      </c>
      <c r="GO375">
        <v>0</v>
      </c>
      <c r="GP375">
        <v>0</v>
      </c>
      <c r="HC375">
        <v>0</v>
      </c>
      <c r="HD375">
        <v>0</v>
      </c>
      <c r="HE375">
        <v>0</v>
      </c>
      <c r="HG375">
        <v>0</v>
      </c>
      <c r="HH375">
        <v>1</v>
      </c>
      <c r="HM375">
        <v>1</v>
      </c>
      <c r="HN375">
        <v>1</v>
      </c>
      <c r="HT375">
        <v>1</v>
      </c>
      <c r="HZ375">
        <v>1</v>
      </c>
      <c r="IR375">
        <v>2</v>
      </c>
      <c r="IT375">
        <v>268.01369019999998</v>
      </c>
      <c r="IU375">
        <v>2</v>
      </c>
      <c r="IV375">
        <v>1</v>
      </c>
      <c r="IW375">
        <v>0</v>
      </c>
      <c r="IX375">
        <v>0.81</v>
      </c>
      <c r="IY375">
        <v>64.95</v>
      </c>
      <c r="IZ375">
        <v>8</v>
      </c>
      <c r="JA375">
        <v>4</v>
      </c>
      <c r="JB375">
        <v>7.4623049999999998E-3</v>
      </c>
      <c r="JC375">
        <v>3.7311530000000001E-3</v>
      </c>
      <c r="JD375">
        <v>0</v>
      </c>
      <c r="JE375">
        <v>3.0222339999999999E-3</v>
      </c>
      <c r="JK375">
        <v>1</v>
      </c>
      <c r="JL375">
        <v>0</v>
      </c>
    </row>
    <row r="376" spans="1:272" x14ac:dyDescent="0.35">
      <c r="A376">
        <v>2020</v>
      </c>
      <c r="B376" t="s">
        <v>425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123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13</v>
      </c>
      <c r="AI376">
        <v>5</v>
      </c>
      <c r="AJ376">
        <v>0</v>
      </c>
      <c r="AK376">
        <v>16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6</v>
      </c>
      <c r="BA376">
        <v>6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0</v>
      </c>
      <c r="BL376">
        <v>22</v>
      </c>
      <c r="BM376">
        <v>2</v>
      </c>
      <c r="BN376">
        <v>0</v>
      </c>
      <c r="BO376">
        <v>0</v>
      </c>
      <c r="BP376">
        <v>0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124</v>
      </c>
      <c r="DH376">
        <v>2</v>
      </c>
      <c r="DI376">
        <v>159</v>
      </c>
      <c r="DJ376">
        <v>1.5588235294117647</v>
      </c>
      <c r="DK376">
        <v>9</v>
      </c>
      <c r="DL376">
        <v>0</v>
      </c>
      <c r="DM376">
        <v>0</v>
      </c>
      <c r="DN376">
        <v>2</v>
      </c>
      <c r="DO376">
        <v>2</v>
      </c>
      <c r="DP376">
        <v>5</v>
      </c>
      <c r="DQ376">
        <v>2</v>
      </c>
      <c r="DR376">
        <v>123</v>
      </c>
      <c r="DS376">
        <v>1</v>
      </c>
      <c r="DT376">
        <v>7</v>
      </c>
      <c r="DU376">
        <v>2</v>
      </c>
      <c r="DV376">
        <v>0</v>
      </c>
      <c r="DW376">
        <v>0</v>
      </c>
      <c r="DX376">
        <v>22</v>
      </c>
      <c r="DY376">
        <v>2</v>
      </c>
      <c r="DZ376" t="s">
        <v>248</v>
      </c>
      <c r="EA376" t="s">
        <v>307</v>
      </c>
      <c r="EB376" t="s">
        <v>250</v>
      </c>
      <c r="EC376">
        <v>43856</v>
      </c>
      <c r="ED376">
        <v>0.61805555555555558</v>
      </c>
      <c r="EE376">
        <v>0.63888888888888895</v>
      </c>
      <c r="EF376" t="s">
        <v>489</v>
      </c>
      <c r="EG376">
        <v>8.7343827520000001</v>
      </c>
      <c r="EH376">
        <v>77.540868230000001</v>
      </c>
      <c r="EM376">
        <v>0.5</v>
      </c>
      <c r="EN376">
        <v>52.609161350000001</v>
      </c>
      <c r="GC376">
        <v>0.25</v>
      </c>
      <c r="GD376">
        <v>13.15229034</v>
      </c>
      <c r="GK376">
        <v>0</v>
      </c>
      <c r="HI376">
        <v>1</v>
      </c>
      <c r="HO376">
        <v>1</v>
      </c>
      <c r="HY376">
        <v>1</v>
      </c>
      <c r="IR376">
        <v>3</v>
      </c>
      <c r="IT376">
        <v>367.4285769</v>
      </c>
      <c r="IU376">
        <v>1</v>
      </c>
      <c r="IV376">
        <v>2</v>
      </c>
      <c r="IW376">
        <v>0</v>
      </c>
      <c r="IX376">
        <v>1.89</v>
      </c>
      <c r="IY376">
        <v>63.2</v>
      </c>
      <c r="IZ376">
        <v>30</v>
      </c>
      <c r="JA376">
        <v>3</v>
      </c>
      <c r="JB376">
        <v>2.721617E-3</v>
      </c>
      <c r="JC376">
        <v>5.4432350000000003E-3</v>
      </c>
      <c r="JD376">
        <v>0</v>
      </c>
      <c r="JE376">
        <v>5.1438569999999999E-3</v>
      </c>
      <c r="JJ376" t="s">
        <v>617</v>
      </c>
    </row>
    <row r="377" spans="1:272" x14ac:dyDescent="0.35">
      <c r="A377">
        <v>2020</v>
      </c>
      <c r="B377" t="s">
        <v>247</v>
      </c>
      <c r="C377">
        <v>1</v>
      </c>
      <c r="D377">
        <v>0</v>
      </c>
      <c r="E377">
        <v>0</v>
      </c>
      <c r="F377">
        <v>79</v>
      </c>
      <c r="G377">
        <v>0</v>
      </c>
      <c r="H377">
        <v>0</v>
      </c>
      <c r="I377">
        <v>18</v>
      </c>
      <c r="J377">
        <v>10</v>
      </c>
      <c r="K377">
        <v>48</v>
      </c>
      <c r="L377">
        <v>34</v>
      </c>
      <c r="M377">
        <v>113</v>
      </c>
      <c r="N377">
        <v>2</v>
      </c>
      <c r="O377">
        <v>0</v>
      </c>
      <c r="P377">
        <v>0</v>
      </c>
      <c r="Q377">
        <v>70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56</v>
      </c>
      <c r="AE377">
        <v>13</v>
      </c>
      <c r="AF377">
        <v>3</v>
      </c>
      <c r="AG377">
        <v>0</v>
      </c>
      <c r="AH377">
        <v>91</v>
      </c>
      <c r="AI377">
        <v>11</v>
      </c>
      <c r="AJ377">
        <v>0</v>
      </c>
      <c r="AK377">
        <v>0</v>
      </c>
      <c r="AL377">
        <v>22</v>
      </c>
      <c r="AM377">
        <v>18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7</v>
      </c>
      <c r="AU377">
        <v>7</v>
      </c>
      <c r="AV377">
        <v>0</v>
      </c>
      <c r="AW377">
        <v>0</v>
      </c>
      <c r="AX377">
        <v>0</v>
      </c>
      <c r="AY377">
        <v>0</v>
      </c>
      <c r="AZ377">
        <v>62</v>
      </c>
      <c r="BA377">
        <v>0</v>
      </c>
      <c r="BB377">
        <v>9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3</v>
      </c>
      <c r="BJ377">
        <v>0</v>
      </c>
      <c r="BK377">
        <v>3</v>
      </c>
      <c r="BL377">
        <v>120</v>
      </c>
      <c r="BM377">
        <v>4</v>
      </c>
      <c r="BN377">
        <v>0</v>
      </c>
      <c r="BO377">
        <v>0</v>
      </c>
      <c r="BP377">
        <v>0</v>
      </c>
      <c r="BQ377">
        <v>0</v>
      </c>
      <c r="BR377">
        <v>1</v>
      </c>
      <c r="BS377">
        <v>0</v>
      </c>
      <c r="BT377">
        <v>0</v>
      </c>
      <c r="BU377">
        <v>16</v>
      </c>
      <c r="BV377">
        <v>1</v>
      </c>
      <c r="BW377">
        <v>3</v>
      </c>
      <c r="BX377">
        <v>16</v>
      </c>
      <c r="BY377">
        <v>14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6</v>
      </c>
      <c r="DD377">
        <v>0</v>
      </c>
      <c r="DE377">
        <v>0</v>
      </c>
      <c r="DF377">
        <v>0</v>
      </c>
      <c r="DG377">
        <v>393</v>
      </c>
      <c r="DH377">
        <v>11</v>
      </c>
      <c r="DI377">
        <v>620</v>
      </c>
      <c r="DJ377">
        <v>6.0784313725490193</v>
      </c>
      <c r="DK377">
        <v>27</v>
      </c>
      <c r="DL377">
        <v>17</v>
      </c>
      <c r="DM377">
        <v>2</v>
      </c>
      <c r="DN377">
        <v>63</v>
      </c>
      <c r="DO377">
        <v>8</v>
      </c>
      <c r="DP377">
        <v>163</v>
      </c>
      <c r="DQ377">
        <v>8</v>
      </c>
      <c r="DR377">
        <v>84</v>
      </c>
      <c r="DS377">
        <v>2</v>
      </c>
      <c r="DT377">
        <v>38</v>
      </c>
      <c r="DU377">
        <v>3</v>
      </c>
      <c r="DV377">
        <v>192</v>
      </c>
      <c r="DW377">
        <v>2</v>
      </c>
      <c r="DX377">
        <v>63</v>
      </c>
      <c r="DY377">
        <v>2</v>
      </c>
      <c r="DZ377" t="s">
        <v>248</v>
      </c>
      <c r="EA377" t="s">
        <v>249</v>
      </c>
      <c r="EB377" t="s">
        <v>250</v>
      </c>
      <c r="EC377">
        <v>43855</v>
      </c>
      <c r="ED377">
        <v>0.66666666666666663</v>
      </c>
      <c r="EE377">
        <v>0.75</v>
      </c>
      <c r="EF377" t="s">
        <v>618</v>
      </c>
      <c r="EG377">
        <v>8.6573650700000009</v>
      </c>
      <c r="EH377">
        <v>78.037266489999993</v>
      </c>
      <c r="EI377">
        <v>6</v>
      </c>
      <c r="EM377">
        <v>1</v>
      </c>
      <c r="EN377">
        <v>320.3679343</v>
      </c>
      <c r="EO377">
        <v>0</v>
      </c>
      <c r="EP377">
        <v>0</v>
      </c>
      <c r="EQ377">
        <v>1</v>
      </c>
      <c r="ER377">
        <v>1</v>
      </c>
      <c r="ES377">
        <v>0</v>
      </c>
      <c r="ET377">
        <v>0</v>
      </c>
      <c r="EU377">
        <v>0</v>
      </c>
      <c r="EV377">
        <v>2</v>
      </c>
      <c r="EW377">
        <v>1</v>
      </c>
      <c r="EZ377">
        <v>0</v>
      </c>
      <c r="FA377">
        <v>0</v>
      </c>
      <c r="FB377">
        <v>0</v>
      </c>
      <c r="FC377">
        <v>0</v>
      </c>
      <c r="FF377">
        <v>0</v>
      </c>
      <c r="FG377">
        <v>1</v>
      </c>
      <c r="FH377">
        <v>320.3679343</v>
      </c>
      <c r="FI377">
        <v>0</v>
      </c>
      <c r="FL377">
        <v>1</v>
      </c>
      <c r="FS377">
        <v>1</v>
      </c>
      <c r="FT377">
        <v>1</v>
      </c>
      <c r="GB377">
        <v>3</v>
      </c>
      <c r="GC377">
        <v>0</v>
      </c>
      <c r="GD377">
        <v>0</v>
      </c>
      <c r="GK377">
        <v>1</v>
      </c>
      <c r="GL377">
        <v>1</v>
      </c>
      <c r="GM377">
        <v>0</v>
      </c>
      <c r="GN377">
        <v>1</v>
      </c>
      <c r="GO377">
        <v>0</v>
      </c>
      <c r="GP377">
        <v>0</v>
      </c>
      <c r="GV377">
        <v>1</v>
      </c>
      <c r="HC377">
        <v>1</v>
      </c>
      <c r="HD377">
        <v>0</v>
      </c>
      <c r="HE377">
        <v>0</v>
      </c>
      <c r="HG377">
        <v>1</v>
      </c>
      <c r="HH377">
        <v>2</v>
      </c>
      <c r="HI377">
        <v>1</v>
      </c>
      <c r="HK377">
        <v>1</v>
      </c>
      <c r="HM377">
        <v>1</v>
      </c>
      <c r="HN377">
        <v>1</v>
      </c>
      <c r="HP377">
        <v>1</v>
      </c>
      <c r="HZ377">
        <v>1</v>
      </c>
      <c r="IR377">
        <v>4</v>
      </c>
      <c r="IT377">
        <v>447.25055129999998</v>
      </c>
      <c r="IU377">
        <v>0</v>
      </c>
      <c r="IV377">
        <v>9</v>
      </c>
      <c r="IW377">
        <v>0</v>
      </c>
      <c r="IX377">
        <v>8.94</v>
      </c>
      <c r="IY377">
        <v>10.16</v>
      </c>
      <c r="JB377">
        <v>0</v>
      </c>
      <c r="JC377">
        <v>2.0122949000000001E-2</v>
      </c>
      <c r="JD377">
        <v>0</v>
      </c>
      <c r="JE377">
        <v>1.9988796E-2</v>
      </c>
      <c r="JK377">
        <v>1</v>
      </c>
      <c r="JL377">
        <v>0</v>
      </c>
    </row>
    <row r="378" spans="1:272" x14ac:dyDescent="0.35">
      <c r="A378">
        <v>2020</v>
      </c>
      <c r="B378" t="s">
        <v>252</v>
      </c>
      <c r="C378">
        <v>29</v>
      </c>
      <c r="D378">
        <v>0</v>
      </c>
      <c r="E378">
        <v>0</v>
      </c>
      <c r="F378">
        <v>669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5</v>
      </c>
      <c r="N378">
        <v>9</v>
      </c>
      <c r="O378">
        <v>3</v>
      </c>
      <c r="P378">
        <v>0</v>
      </c>
      <c r="Q378">
        <v>24</v>
      </c>
      <c r="R378">
        <v>0</v>
      </c>
      <c r="S378">
        <v>1</v>
      </c>
      <c r="T378">
        <v>14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28</v>
      </c>
      <c r="AE378">
        <v>12</v>
      </c>
      <c r="AF378">
        <v>0</v>
      </c>
      <c r="AG378">
        <v>0</v>
      </c>
      <c r="AH378">
        <v>105</v>
      </c>
      <c r="AI378">
        <v>13</v>
      </c>
      <c r="AJ378">
        <v>0</v>
      </c>
      <c r="AK378">
        <v>10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5</v>
      </c>
      <c r="AR378">
        <v>0</v>
      </c>
      <c r="AS378">
        <v>0</v>
      </c>
      <c r="AT378">
        <v>14</v>
      </c>
      <c r="AU378">
        <v>0</v>
      </c>
      <c r="AV378">
        <v>0</v>
      </c>
      <c r="AW378">
        <v>5</v>
      </c>
      <c r="AX378">
        <v>0</v>
      </c>
      <c r="AY378">
        <v>0</v>
      </c>
      <c r="AZ378">
        <v>168</v>
      </c>
      <c r="BA378">
        <v>20</v>
      </c>
      <c r="BB378">
        <v>5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11</v>
      </c>
      <c r="BJ378">
        <v>0</v>
      </c>
      <c r="BK378">
        <v>0</v>
      </c>
      <c r="BL378">
        <v>239</v>
      </c>
      <c r="BM378">
        <v>7</v>
      </c>
      <c r="BN378">
        <v>0</v>
      </c>
      <c r="BO378">
        <v>0</v>
      </c>
      <c r="BP378">
        <v>0</v>
      </c>
      <c r="BQ378">
        <v>3</v>
      </c>
      <c r="BR378">
        <v>16</v>
      </c>
      <c r="BS378">
        <v>0</v>
      </c>
      <c r="BT378">
        <v>0</v>
      </c>
      <c r="BU378">
        <v>10</v>
      </c>
      <c r="BV378">
        <v>2</v>
      </c>
      <c r="BW378">
        <v>6</v>
      </c>
      <c r="BX378">
        <v>7</v>
      </c>
      <c r="BY378">
        <v>7</v>
      </c>
      <c r="BZ378">
        <v>0</v>
      </c>
      <c r="CA378">
        <v>0</v>
      </c>
      <c r="CB378">
        <v>3</v>
      </c>
      <c r="CC378">
        <v>0</v>
      </c>
      <c r="CD378">
        <v>2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6</v>
      </c>
      <c r="CV378">
        <v>0</v>
      </c>
      <c r="CW378">
        <v>0</v>
      </c>
      <c r="CX378">
        <v>0</v>
      </c>
      <c r="CY378">
        <v>6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734</v>
      </c>
      <c r="DH378">
        <v>5</v>
      </c>
      <c r="DI378">
        <v>1088</v>
      </c>
      <c r="DJ378">
        <v>10.666666666666666</v>
      </c>
      <c r="DK378">
        <v>27</v>
      </c>
      <c r="DL378">
        <v>26</v>
      </c>
      <c r="DM378">
        <v>3</v>
      </c>
      <c r="DN378">
        <v>79</v>
      </c>
      <c r="DO378">
        <v>8</v>
      </c>
      <c r="DP378">
        <v>51</v>
      </c>
      <c r="DQ378">
        <v>6</v>
      </c>
      <c r="DR378">
        <v>31</v>
      </c>
      <c r="DS378">
        <v>2</v>
      </c>
      <c r="DT378">
        <v>35</v>
      </c>
      <c r="DU378">
        <v>3</v>
      </c>
      <c r="DV378">
        <v>674</v>
      </c>
      <c r="DW378">
        <v>2</v>
      </c>
      <c r="DX378">
        <v>192</v>
      </c>
      <c r="DY378">
        <v>3</v>
      </c>
      <c r="DZ378" t="s">
        <v>248</v>
      </c>
      <c r="EA378" t="s">
        <v>253</v>
      </c>
      <c r="EB378" t="s">
        <v>250</v>
      </c>
      <c r="EC378">
        <v>43855</v>
      </c>
      <c r="ED378">
        <v>0.64583333333333337</v>
      </c>
      <c r="EE378">
        <v>0.66666666666666663</v>
      </c>
      <c r="EG378">
        <v>8.6094655230000008</v>
      </c>
      <c r="EH378">
        <v>78.074403559999993</v>
      </c>
      <c r="EM378">
        <v>0.12</v>
      </c>
      <c r="EN378">
        <v>3.5252531999999999</v>
      </c>
      <c r="EO378">
        <v>0</v>
      </c>
      <c r="EP378">
        <v>0</v>
      </c>
      <c r="EQ378">
        <v>0</v>
      </c>
      <c r="ER378">
        <v>1</v>
      </c>
      <c r="ES378">
        <v>0</v>
      </c>
      <c r="ET378">
        <v>0</v>
      </c>
      <c r="EU378">
        <v>0</v>
      </c>
      <c r="EV378">
        <v>1</v>
      </c>
      <c r="EW378">
        <v>1</v>
      </c>
      <c r="EZ378">
        <v>0</v>
      </c>
      <c r="FA378">
        <v>0</v>
      </c>
      <c r="FB378">
        <v>0</v>
      </c>
      <c r="FC378">
        <v>0</v>
      </c>
      <c r="FF378">
        <v>0</v>
      </c>
      <c r="FG378">
        <v>1</v>
      </c>
      <c r="FH378">
        <v>3.5252531999999999</v>
      </c>
      <c r="FI378">
        <v>0</v>
      </c>
      <c r="FJ378">
        <v>1</v>
      </c>
      <c r="FL378">
        <v>1</v>
      </c>
      <c r="FO378">
        <v>1</v>
      </c>
      <c r="FQ378">
        <v>1</v>
      </c>
      <c r="FS378">
        <v>1</v>
      </c>
      <c r="FT378">
        <v>1</v>
      </c>
      <c r="FV378">
        <v>1</v>
      </c>
      <c r="GB378">
        <v>7</v>
      </c>
      <c r="GC378">
        <v>0</v>
      </c>
      <c r="GD378">
        <v>0</v>
      </c>
      <c r="GE378">
        <v>7</v>
      </c>
      <c r="GF378">
        <v>6</v>
      </c>
      <c r="GG378">
        <v>5</v>
      </c>
      <c r="GH378">
        <v>1</v>
      </c>
      <c r="GI378">
        <v>4</v>
      </c>
      <c r="GL378">
        <v>1</v>
      </c>
      <c r="GM378">
        <v>0</v>
      </c>
      <c r="GN378">
        <v>1</v>
      </c>
      <c r="GO378">
        <v>0</v>
      </c>
      <c r="GP378">
        <v>0</v>
      </c>
      <c r="GS378">
        <v>1</v>
      </c>
      <c r="HC378">
        <v>0</v>
      </c>
      <c r="HD378">
        <v>0</v>
      </c>
      <c r="HE378">
        <v>0</v>
      </c>
      <c r="HG378">
        <v>0</v>
      </c>
      <c r="HH378">
        <v>1</v>
      </c>
      <c r="HI378">
        <v>1</v>
      </c>
      <c r="HJ378">
        <v>1</v>
      </c>
      <c r="HK378">
        <v>1</v>
      </c>
      <c r="HM378">
        <v>1</v>
      </c>
      <c r="HN378">
        <v>1</v>
      </c>
      <c r="HO378">
        <v>1</v>
      </c>
      <c r="IF378">
        <v>1</v>
      </c>
      <c r="IR378">
        <v>4</v>
      </c>
      <c r="IT378">
        <v>185.64292209999999</v>
      </c>
      <c r="IU378">
        <v>1</v>
      </c>
      <c r="IV378">
        <v>5</v>
      </c>
      <c r="IW378">
        <v>0</v>
      </c>
      <c r="IX378">
        <v>1.59</v>
      </c>
      <c r="IY378">
        <v>5.99</v>
      </c>
      <c r="JB378">
        <v>5.3866850000000004E-3</v>
      </c>
      <c r="JC378">
        <v>2.6933426999999999E-2</v>
      </c>
      <c r="JD378">
        <v>0</v>
      </c>
      <c r="JE378">
        <v>8.5648300000000007E-3</v>
      </c>
      <c r="JK378">
        <v>1</v>
      </c>
      <c r="JL378">
        <v>0</v>
      </c>
    </row>
    <row r="379" spans="1:272" x14ac:dyDescent="0.35">
      <c r="A379">
        <v>2020</v>
      </c>
      <c r="B379" t="s">
        <v>431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5</v>
      </c>
      <c r="I379">
        <v>0</v>
      </c>
      <c r="J379">
        <v>3</v>
      </c>
      <c r="K379">
        <v>0</v>
      </c>
      <c r="L379">
        <v>0</v>
      </c>
      <c r="M379">
        <v>2</v>
      </c>
      <c r="N379">
        <v>0</v>
      </c>
      <c r="O379">
        <v>0</v>
      </c>
      <c r="P379">
        <v>0</v>
      </c>
      <c r="Q379">
        <v>7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191</v>
      </c>
      <c r="AI379">
        <v>3</v>
      </c>
      <c r="AJ379">
        <v>0</v>
      </c>
      <c r="AK379">
        <v>0</v>
      </c>
      <c r="AL379">
        <v>4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5</v>
      </c>
      <c r="BC379">
        <v>20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151</v>
      </c>
      <c r="BJ379">
        <v>0</v>
      </c>
      <c r="BK379">
        <v>0</v>
      </c>
      <c r="BL379">
        <v>5</v>
      </c>
      <c r="BM379">
        <v>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10</v>
      </c>
      <c r="BV379">
        <v>0</v>
      </c>
      <c r="BW379">
        <v>0</v>
      </c>
      <c r="BX379">
        <v>0</v>
      </c>
      <c r="BY379">
        <v>16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10</v>
      </c>
      <c r="CI379">
        <v>30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2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52</v>
      </c>
      <c r="DH379">
        <v>7</v>
      </c>
      <c r="DI379">
        <v>258</v>
      </c>
      <c r="DJ379">
        <v>2.5294117647058822</v>
      </c>
      <c r="DK379">
        <v>11</v>
      </c>
      <c r="DL379">
        <v>0</v>
      </c>
      <c r="DM379">
        <v>0</v>
      </c>
      <c r="DN379">
        <v>156</v>
      </c>
      <c r="DO379">
        <v>2</v>
      </c>
      <c r="DP379">
        <v>9</v>
      </c>
      <c r="DQ379">
        <v>3</v>
      </c>
      <c r="DR379">
        <v>29</v>
      </c>
      <c r="DS379">
        <v>4</v>
      </c>
      <c r="DT379">
        <v>20</v>
      </c>
      <c r="DU379">
        <v>1</v>
      </c>
      <c r="DV379">
        <v>2</v>
      </c>
      <c r="DW379">
        <v>1</v>
      </c>
      <c r="DX379">
        <v>0</v>
      </c>
      <c r="DY379">
        <v>0</v>
      </c>
      <c r="DZ379" t="s">
        <v>248</v>
      </c>
      <c r="EA379" t="s">
        <v>325</v>
      </c>
      <c r="EB379" t="s">
        <v>260</v>
      </c>
      <c r="EC379">
        <v>43855</v>
      </c>
      <c r="ED379">
        <v>0.55208333333333337</v>
      </c>
      <c r="EE379">
        <v>0.59375</v>
      </c>
      <c r="EF379" t="s">
        <v>619</v>
      </c>
      <c r="EG379">
        <v>8.4650646439999999</v>
      </c>
      <c r="EH379">
        <v>77.590310009999996</v>
      </c>
      <c r="EM379">
        <v>1</v>
      </c>
      <c r="EN379">
        <v>66.594085480000004</v>
      </c>
      <c r="EO379">
        <v>0</v>
      </c>
      <c r="EP379">
        <v>0</v>
      </c>
      <c r="EQ379">
        <v>1</v>
      </c>
      <c r="ER379">
        <v>1</v>
      </c>
      <c r="ES379">
        <v>0</v>
      </c>
      <c r="ET379">
        <v>0</v>
      </c>
      <c r="EU379">
        <v>0</v>
      </c>
      <c r="EV379">
        <v>2</v>
      </c>
      <c r="EW379">
        <v>1</v>
      </c>
      <c r="EZ379">
        <v>0</v>
      </c>
      <c r="FA379">
        <v>0</v>
      </c>
      <c r="FB379">
        <v>0</v>
      </c>
      <c r="FC379">
        <v>0</v>
      </c>
      <c r="FF379">
        <v>0</v>
      </c>
      <c r="FG379">
        <v>0.5</v>
      </c>
      <c r="FH379">
        <v>33.297042740000002</v>
      </c>
      <c r="FI379">
        <v>33.297042740000002</v>
      </c>
      <c r="FJ379">
        <v>1</v>
      </c>
      <c r="FN379">
        <v>1</v>
      </c>
      <c r="GB379">
        <v>2</v>
      </c>
      <c r="GC379">
        <v>0</v>
      </c>
      <c r="GD379">
        <v>0</v>
      </c>
      <c r="GL379">
        <v>1</v>
      </c>
      <c r="GM379">
        <v>0</v>
      </c>
      <c r="GN379">
        <v>1</v>
      </c>
      <c r="GO379">
        <v>0</v>
      </c>
      <c r="GP379">
        <v>0</v>
      </c>
      <c r="HA379">
        <v>1</v>
      </c>
      <c r="HC379">
        <v>1</v>
      </c>
      <c r="HD379">
        <v>0</v>
      </c>
      <c r="HE379">
        <v>1</v>
      </c>
      <c r="HG379">
        <v>2</v>
      </c>
      <c r="HH379">
        <v>1</v>
      </c>
      <c r="HI379">
        <v>1</v>
      </c>
      <c r="HK379">
        <v>1</v>
      </c>
      <c r="HN379">
        <v>1</v>
      </c>
      <c r="HO379">
        <v>1</v>
      </c>
      <c r="HR379">
        <v>1</v>
      </c>
      <c r="IB379">
        <v>1</v>
      </c>
      <c r="IT379">
        <v>315.84235059999997</v>
      </c>
      <c r="IU379">
        <v>2</v>
      </c>
      <c r="IV379">
        <v>4</v>
      </c>
      <c r="IW379">
        <v>0</v>
      </c>
      <c r="IX379">
        <v>3.802</v>
      </c>
      <c r="IY379">
        <v>34.869999999999997</v>
      </c>
      <c r="JB379">
        <v>6.3322730000000002E-3</v>
      </c>
      <c r="JC379">
        <v>1.2664546E-2</v>
      </c>
      <c r="JD379">
        <v>0</v>
      </c>
      <c r="JE379">
        <v>1.2037651E-2</v>
      </c>
      <c r="JK379">
        <v>1</v>
      </c>
      <c r="JL379">
        <v>0</v>
      </c>
    </row>
    <row r="380" spans="1:272" x14ac:dyDescent="0.35">
      <c r="A380">
        <v>2020</v>
      </c>
      <c r="B380" t="s">
        <v>364</v>
      </c>
      <c r="C380">
        <v>2</v>
      </c>
      <c r="D380">
        <v>0</v>
      </c>
      <c r="E380">
        <v>0</v>
      </c>
      <c r="F380">
        <v>0</v>
      </c>
      <c r="G380">
        <v>0</v>
      </c>
      <c r="H380">
        <v>3</v>
      </c>
      <c r="I380">
        <v>0</v>
      </c>
      <c r="J380">
        <v>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50</v>
      </c>
      <c r="R380">
        <v>0</v>
      </c>
      <c r="S380">
        <v>0</v>
      </c>
      <c r="T380">
        <v>4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2</v>
      </c>
      <c r="AF380">
        <v>0</v>
      </c>
      <c r="AG380">
        <v>0</v>
      </c>
      <c r="AH380">
        <v>31</v>
      </c>
      <c r="AI380">
        <v>5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2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9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9</v>
      </c>
      <c r="BM380">
        <v>3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2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16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52</v>
      </c>
      <c r="DH380">
        <v>2</v>
      </c>
      <c r="DI380">
        <v>92</v>
      </c>
      <c r="DJ380">
        <v>0.90196078431372551</v>
      </c>
      <c r="DK380">
        <v>10</v>
      </c>
      <c r="DL380">
        <v>0</v>
      </c>
      <c r="DM380">
        <v>0</v>
      </c>
      <c r="DN380">
        <v>20</v>
      </c>
      <c r="DO380">
        <v>3</v>
      </c>
      <c r="DP380">
        <v>4</v>
      </c>
      <c r="DQ380">
        <v>2</v>
      </c>
      <c r="DR380">
        <v>53</v>
      </c>
      <c r="DS380">
        <v>2</v>
      </c>
      <c r="DT380">
        <v>11</v>
      </c>
      <c r="DU380">
        <v>2</v>
      </c>
      <c r="DV380">
        <v>0</v>
      </c>
      <c r="DW380">
        <v>0</v>
      </c>
      <c r="DX380">
        <v>4</v>
      </c>
      <c r="DY380">
        <v>1</v>
      </c>
      <c r="DZ380" t="s">
        <v>344</v>
      </c>
      <c r="EC380">
        <v>43856</v>
      </c>
      <c r="ED380">
        <v>0.68055555555555547</v>
      </c>
      <c r="EE380">
        <v>0.72430555555555554</v>
      </c>
      <c r="EF380" t="s">
        <v>620</v>
      </c>
      <c r="EG380">
        <v>8.8426838960000005</v>
      </c>
      <c r="EH380">
        <v>77.782945359999999</v>
      </c>
      <c r="EM380">
        <v>0</v>
      </c>
      <c r="EN380">
        <v>0</v>
      </c>
      <c r="EO380">
        <v>0</v>
      </c>
      <c r="EP380">
        <v>0</v>
      </c>
      <c r="EQ380">
        <v>1</v>
      </c>
      <c r="ER380">
        <v>1</v>
      </c>
      <c r="ES380">
        <v>0</v>
      </c>
      <c r="ET380">
        <v>0</v>
      </c>
      <c r="EU380">
        <v>0</v>
      </c>
      <c r="EV380">
        <v>2</v>
      </c>
      <c r="EW380">
        <v>1</v>
      </c>
      <c r="EZ380">
        <v>0</v>
      </c>
      <c r="FA380">
        <v>0</v>
      </c>
      <c r="FB380">
        <v>0</v>
      </c>
      <c r="FC380">
        <v>0</v>
      </c>
      <c r="FF380">
        <v>0</v>
      </c>
      <c r="FG380">
        <v>0.75</v>
      </c>
      <c r="FH380">
        <v>0</v>
      </c>
      <c r="FI380">
        <v>0</v>
      </c>
      <c r="FJ380">
        <v>1</v>
      </c>
      <c r="FM380">
        <v>1</v>
      </c>
      <c r="GB380">
        <v>2</v>
      </c>
      <c r="GC380">
        <v>0</v>
      </c>
      <c r="GD380">
        <v>0</v>
      </c>
      <c r="GL380">
        <v>1</v>
      </c>
      <c r="GM380">
        <v>1</v>
      </c>
      <c r="GN380">
        <v>0</v>
      </c>
      <c r="GO380">
        <v>0</v>
      </c>
      <c r="GP380">
        <v>1</v>
      </c>
      <c r="GR380">
        <v>1</v>
      </c>
      <c r="GT380">
        <v>1</v>
      </c>
      <c r="GV380">
        <v>1</v>
      </c>
      <c r="GW380">
        <v>1</v>
      </c>
      <c r="GZ380">
        <v>1</v>
      </c>
      <c r="HC380">
        <v>1</v>
      </c>
      <c r="HD380">
        <v>0</v>
      </c>
      <c r="HE380">
        <v>0</v>
      </c>
      <c r="HG380">
        <v>1</v>
      </c>
      <c r="HH380">
        <v>6</v>
      </c>
      <c r="IT380">
        <v>396.03049279999999</v>
      </c>
      <c r="IU380">
        <v>1</v>
      </c>
      <c r="IV380">
        <v>4</v>
      </c>
      <c r="IW380">
        <v>0</v>
      </c>
      <c r="IX380">
        <v>4.16</v>
      </c>
      <c r="IY380">
        <v>42.47</v>
      </c>
      <c r="JB380">
        <v>2.5250580000000002E-3</v>
      </c>
      <c r="JC380">
        <v>1.0100232000000001E-2</v>
      </c>
      <c r="JD380">
        <v>0</v>
      </c>
      <c r="JE380">
        <v>1.0504242E-2</v>
      </c>
      <c r="JF380" t="s">
        <v>365</v>
      </c>
      <c r="JK380">
        <v>1</v>
      </c>
      <c r="JL380">
        <v>1</v>
      </c>
    </row>
    <row r="381" spans="1:272" x14ac:dyDescent="0.35">
      <c r="A381">
        <v>2020</v>
      </c>
      <c r="B381" t="s">
        <v>436</v>
      </c>
      <c r="C381">
        <v>4</v>
      </c>
      <c r="D381">
        <v>0</v>
      </c>
      <c r="E381">
        <v>0</v>
      </c>
      <c r="F381">
        <v>100</v>
      </c>
      <c r="G381">
        <v>0</v>
      </c>
      <c r="H381">
        <v>8</v>
      </c>
      <c r="I381">
        <v>0</v>
      </c>
      <c r="J381">
        <v>5</v>
      </c>
      <c r="K381">
        <v>0</v>
      </c>
      <c r="L381">
        <v>17</v>
      </c>
      <c r="M381">
        <v>10</v>
      </c>
      <c r="N381">
        <v>0</v>
      </c>
      <c r="O381">
        <v>0</v>
      </c>
      <c r="P381">
        <v>0</v>
      </c>
      <c r="Q381">
        <v>61</v>
      </c>
      <c r="R381">
        <v>0</v>
      </c>
      <c r="S381">
        <v>10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4</v>
      </c>
      <c r="AF381">
        <v>0</v>
      </c>
      <c r="AG381">
        <v>0</v>
      </c>
      <c r="AH381">
        <v>76</v>
      </c>
      <c r="AI381">
        <v>10</v>
      </c>
      <c r="AJ381">
        <v>0</v>
      </c>
      <c r="AK381">
        <v>131</v>
      </c>
      <c r="AL381">
        <v>2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8</v>
      </c>
      <c r="AU381">
        <v>0</v>
      </c>
      <c r="AV381">
        <v>0</v>
      </c>
      <c r="AW381">
        <v>2</v>
      </c>
      <c r="AX381">
        <v>0</v>
      </c>
      <c r="AY381">
        <v>0</v>
      </c>
      <c r="AZ381">
        <v>0</v>
      </c>
      <c r="BA381">
        <v>8</v>
      </c>
      <c r="BB381">
        <v>2</v>
      </c>
      <c r="BC381">
        <v>4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22</v>
      </c>
      <c r="BJ381">
        <v>23</v>
      </c>
      <c r="BK381">
        <v>19</v>
      </c>
      <c r="BL381">
        <v>178</v>
      </c>
      <c r="BM381">
        <v>5</v>
      </c>
      <c r="BN381">
        <v>0</v>
      </c>
      <c r="BO381">
        <v>0</v>
      </c>
      <c r="BP381">
        <v>0</v>
      </c>
      <c r="BQ381">
        <v>2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3</v>
      </c>
      <c r="BX381">
        <v>0</v>
      </c>
      <c r="BY381">
        <v>5</v>
      </c>
      <c r="BZ381">
        <v>0</v>
      </c>
      <c r="CA381">
        <v>0</v>
      </c>
      <c r="CB381">
        <v>0</v>
      </c>
      <c r="CC381">
        <v>0</v>
      </c>
      <c r="CD381">
        <v>6</v>
      </c>
      <c r="CE381">
        <v>0</v>
      </c>
      <c r="CF381">
        <v>12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4</v>
      </c>
      <c r="CQ381">
        <v>0</v>
      </c>
      <c r="CR381">
        <v>0</v>
      </c>
      <c r="CS381">
        <v>0</v>
      </c>
      <c r="CT381">
        <v>0</v>
      </c>
      <c r="CU381">
        <v>4</v>
      </c>
      <c r="CV381">
        <v>0</v>
      </c>
      <c r="CW381">
        <v>2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26</v>
      </c>
      <c r="DD381">
        <v>0</v>
      </c>
      <c r="DE381">
        <v>17</v>
      </c>
      <c r="DF381">
        <v>0</v>
      </c>
      <c r="DG381">
        <v>269</v>
      </c>
      <c r="DH381">
        <v>14</v>
      </c>
      <c r="DI381">
        <v>524</v>
      </c>
      <c r="DJ381">
        <v>5.1372549019607847</v>
      </c>
      <c r="DK381">
        <v>29</v>
      </c>
      <c r="DL381">
        <v>0</v>
      </c>
      <c r="DM381">
        <v>0</v>
      </c>
      <c r="DN381">
        <v>104</v>
      </c>
      <c r="DO381">
        <v>10</v>
      </c>
      <c r="DP381">
        <v>51</v>
      </c>
      <c r="DQ381">
        <v>6</v>
      </c>
      <c r="DR381">
        <v>94</v>
      </c>
      <c r="DS381">
        <v>6</v>
      </c>
      <c r="DT381">
        <v>16</v>
      </c>
      <c r="DU381">
        <v>3</v>
      </c>
      <c r="DV381">
        <v>111</v>
      </c>
      <c r="DW381">
        <v>3</v>
      </c>
      <c r="DX381">
        <v>131</v>
      </c>
      <c r="DY381">
        <v>1</v>
      </c>
      <c r="DZ381" t="s">
        <v>344</v>
      </c>
      <c r="EC381">
        <v>43856</v>
      </c>
      <c r="ED381">
        <v>0.3263888888888889</v>
      </c>
      <c r="EE381">
        <v>0.40625</v>
      </c>
      <c r="EF381" t="s">
        <v>621</v>
      </c>
      <c r="EG381">
        <v>8.8637630000000005</v>
      </c>
      <c r="EH381">
        <v>77.794955000000002</v>
      </c>
      <c r="EM381">
        <v>0.25</v>
      </c>
      <c r="EN381">
        <v>77.071320749999998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1</v>
      </c>
      <c r="EZ381">
        <v>0</v>
      </c>
      <c r="FA381">
        <v>0</v>
      </c>
      <c r="FB381">
        <v>0</v>
      </c>
      <c r="FC381">
        <v>0</v>
      </c>
      <c r="FF381">
        <v>0</v>
      </c>
      <c r="FG381">
        <v>0.5</v>
      </c>
      <c r="FH381">
        <v>38.535660380000003</v>
      </c>
      <c r="FI381">
        <v>38.535660380000003</v>
      </c>
      <c r="FJ381">
        <v>1</v>
      </c>
      <c r="FM381">
        <v>1</v>
      </c>
      <c r="FO381">
        <v>1</v>
      </c>
      <c r="GB381">
        <v>3</v>
      </c>
      <c r="GC381">
        <v>0</v>
      </c>
      <c r="GD381">
        <v>0</v>
      </c>
      <c r="GL381">
        <v>0</v>
      </c>
      <c r="GM381">
        <v>0</v>
      </c>
      <c r="GN381">
        <v>0</v>
      </c>
      <c r="GO381">
        <v>0</v>
      </c>
      <c r="GP381">
        <v>0.5</v>
      </c>
      <c r="GR381">
        <v>1</v>
      </c>
      <c r="GV381">
        <v>1</v>
      </c>
      <c r="HC381">
        <v>0</v>
      </c>
      <c r="HD381">
        <v>0</v>
      </c>
      <c r="HE381">
        <v>0</v>
      </c>
      <c r="HG381">
        <v>0</v>
      </c>
      <c r="HH381">
        <v>1</v>
      </c>
      <c r="IT381">
        <v>513.9285936</v>
      </c>
      <c r="IU381">
        <v>2</v>
      </c>
      <c r="IV381">
        <v>1</v>
      </c>
      <c r="IW381">
        <v>0</v>
      </c>
      <c r="IX381">
        <v>0</v>
      </c>
      <c r="IY381">
        <v>41.16</v>
      </c>
      <c r="JB381">
        <v>3.8915909999999998E-3</v>
      </c>
      <c r="JC381">
        <v>1.9457960000000001E-3</v>
      </c>
      <c r="JD381">
        <v>0</v>
      </c>
      <c r="JE381">
        <v>0</v>
      </c>
      <c r="JK381">
        <v>0</v>
      </c>
      <c r="JL381">
        <v>0</v>
      </c>
    </row>
    <row r="382" spans="1:272" x14ac:dyDescent="0.35">
      <c r="A382">
        <v>2020</v>
      </c>
      <c r="B382" t="s">
        <v>270</v>
      </c>
      <c r="C382">
        <v>0</v>
      </c>
      <c r="D382">
        <v>0</v>
      </c>
      <c r="E382">
        <v>0</v>
      </c>
      <c r="F382">
        <v>41</v>
      </c>
      <c r="G382">
        <v>0</v>
      </c>
      <c r="H382">
        <v>0</v>
      </c>
      <c r="I382">
        <v>0</v>
      </c>
      <c r="J382">
        <v>3</v>
      </c>
      <c r="K382">
        <v>0</v>
      </c>
      <c r="L382">
        <v>0</v>
      </c>
      <c r="M382">
        <v>0</v>
      </c>
      <c r="N382">
        <v>5</v>
      </c>
      <c r="O382">
        <v>12</v>
      </c>
      <c r="P382">
        <v>0</v>
      </c>
      <c r="Q382">
        <v>11</v>
      </c>
      <c r="R382">
        <v>0</v>
      </c>
      <c r="S382">
        <v>0</v>
      </c>
      <c r="T382">
        <v>6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72</v>
      </c>
      <c r="AE382">
        <v>12</v>
      </c>
      <c r="AF382">
        <v>0</v>
      </c>
      <c r="AG382">
        <v>0</v>
      </c>
      <c r="AH382">
        <v>374</v>
      </c>
      <c r="AI382">
        <v>15</v>
      </c>
      <c r="AJ382">
        <v>0</v>
      </c>
      <c r="AK382">
        <v>16</v>
      </c>
      <c r="AL382">
        <v>0</v>
      </c>
      <c r="AM382">
        <v>2</v>
      </c>
      <c r="AN382">
        <v>0</v>
      </c>
      <c r="AO382">
        <v>0</v>
      </c>
      <c r="AP382">
        <v>0</v>
      </c>
      <c r="AQ382">
        <v>21</v>
      </c>
      <c r="AR382">
        <v>0</v>
      </c>
      <c r="AS382">
        <v>0</v>
      </c>
      <c r="AT382">
        <v>22</v>
      </c>
      <c r="AU382">
        <v>12</v>
      </c>
      <c r="AV382">
        <v>0</v>
      </c>
      <c r="AW382">
        <v>7</v>
      </c>
      <c r="AX382">
        <v>0</v>
      </c>
      <c r="AY382">
        <v>0</v>
      </c>
      <c r="AZ382">
        <v>495</v>
      </c>
      <c r="BA382">
        <v>24</v>
      </c>
      <c r="BB382">
        <v>4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3</v>
      </c>
      <c r="BJ382">
        <v>0</v>
      </c>
      <c r="BK382">
        <v>12</v>
      </c>
      <c r="BL382">
        <v>636</v>
      </c>
      <c r="BM382">
        <v>5</v>
      </c>
      <c r="BN382">
        <v>0</v>
      </c>
      <c r="BO382">
        <v>0</v>
      </c>
      <c r="BP382">
        <v>0</v>
      </c>
      <c r="BQ382">
        <v>0</v>
      </c>
      <c r="BR382">
        <v>47</v>
      </c>
      <c r="BS382">
        <v>0</v>
      </c>
      <c r="BT382">
        <v>0</v>
      </c>
      <c r="BU382">
        <v>373</v>
      </c>
      <c r="BV382">
        <v>2</v>
      </c>
      <c r="BW382">
        <v>6</v>
      </c>
      <c r="BX382">
        <v>55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16</v>
      </c>
      <c r="CF382">
        <v>80</v>
      </c>
      <c r="CG382">
        <v>0</v>
      </c>
      <c r="CH382">
        <v>306</v>
      </c>
      <c r="CI382">
        <v>4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120</v>
      </c>
      <c r="CQ382">
        <v>0</v>
      </c>
      <c r="CR382">
        <v>0</v>
      </c>
      <c r="CS382">
        <v>0</v>
      </c>
      <c r="CT382">
        <v>0</v>
      </c>
      <c r="CU382">
        <v>32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64</v>
      </c>
      <c r="DH382">
        <v>3</v>
      </c>
      <c r="DI382">
        <v>1447</v>
      </c>
      <c r="DJ382">
        <v>14.186274509803921</v>
      </c>
      <c r="DK382">
        <v>25</v>
      </c>
      <c r="DL382">
        <v>114</v>
      </c>
      <c r="DM382">
        <v>3</v>
      </c>
      <c r="DN382">
        <v>100</v>
      </c>
      <c r="DO382">
        <v>7</v>
      </c>
      <c r="DP382">
        <v>88</v>
      </c>
      <c r="DQ382">
        <v>5</v>
      </c>
      <c r="DR382">
        <v>11</v>
      </c>
      <c r="DS382">
        <v>1</v>
      </c>
      <c r="DT382">
        <v>66</v>
      </c>
      <c r="DU382">
        <v>5</v>
      </c>
      <c r="DV382">
        <v>41</v>
      </c>
      <c r="DW382">
        <v>1</v>
      </c>
      <c r="DX382">
        <v>517</v>
      </c>
      <c r="DY382">
        <v>3</v>
      </c>
      <c r="DZ382" t="s">
        <v>248</v>
      </c>
      <c r="EA382" t="s">
        <v>253</v>
      </c>
      <c r="EB382" t="s">
        <v>250</v>
      </c>
      <c r="EC382">
        <v>43855</v>
      </c>
      <c r="ED382">
        <v>0.4375</v>
      </c>
      <c r="EE382">
        <v>0.52083333333333337</v>
      </c>
      <c r="EF382" t="s">
        <v>622</v>
      </c>
      <c r="EG382">
        <v>8.5848683619999999</v>
      </c>
      <c r="EH382">
        <v>77.996818390000001</v>
      </c>
      <c r="EM382">
        <v>0.12</v>
      </c>
      <c r="EN382">
        <v>85.455909579999997</v>
      </c>
      <c r="EO382">
        <v>0</v>
      </c>
      <c r="EP382">
        <v>0</v>
      </c>
      <c r="EQ382">
        <v>0</v>
      </c>
      <c r="ER382">
        <v>1</v>
      </c>
      <c r="ES382">
        <v>0</v>
      </c>
      <c r="ET382">
        <v>0</v>
      </c>
      <c r="EU382">
        <v>0</v>
      </c>
      <c r="EV382">
        <v>1</v>
      </c>
      <c r="EW382">
        <v>1</v>
      </c>
      <c r="EZ382">
        <v>0</v>
      </c>
      <c r="FA382">
        <v>0</v>
      </c>
      <c r="FB382">
        <v>0</v>
      </c>
      <c r="FC382">
        <v>0</v>
      </c>
      <c r="FF382">
        <v>0</v>
      </c>
      <c r="FG382">
        <v>0.5</v>
      </c>
      <c r="FH382">
        <v>42.727954789999998</v>
      </c>
      <c r="FI382">
        <v>42.727954789999998</v>
      </c>
      <c r="FJ382">
        <v>1</v>
      </c>
      <c r="FL382">
        <v>1</v>
      </c>
      <c r="FO382">
        <v>1</v>
      </c>
      <c r="FS382">
        <v>1</v>
      </c>
      <c r="FV382">
        <v>1</v>
      </c>
      <c r="GB382">
        <v>5</v>
      </c>
      <c r="GC382">
        <v>0</v>
      </c>
      <c r="GD382">
        <v>0</v>
      </c>
      <c r="GE382">
        <v>7</v>
      </c>
      <c r="GF382">
        <v>8</v>
      </c>
      <c r="GG382">
        <v>5</v>
      </c>
      <c r="GH382">
        <v>1</v>
      </c>
      <c r="GI382">
        <v>4</v>
      </c>
      <c r="GL382">
        <v>1</v>
      </c>
      <c r="GM382">
        <v>0</v>
      </c>
      <c r="GN382">
        <v>1</v>
      </c>
      <c r="GO382">
        <v>0</v>
      </c>
      <c r="GP382">
        <v>0</v>
      </c>
      <c r="GS382">
        <v>1</v>
      </c>
      <c r="HC382">
        <v>1</v>
      </c>
      <c r="HD382">
        <v>0</v>
      </c>
      <c r="HE382">
        <v>0</v>
      </c>
      <c r="HG382">
        <v>1</v>
      </c>
      <c r="HH382">
        <v>1</v>
      </c>
      <c r="IT382">
        <v>767.24877909999998</v>
      </c>
      <c r="IU382">
        <v>0</v>
      </c>
      <c r="IV382">
        <v>7</v>
      </c>
      <c r="IW382">
        <v>0</v>
      </c>
      <c r="IX382">
        <v>6.77</v>
      </c>
      <c r="IY382">
        <v>15.43</v>
      </c>
      <c r="JB382">
        <v>0</v>
      </c>
      <c r="JC382">
        <v>9.1235080000000007E-3</v>
      </c>
      <c r="JD382">
        <v>0</v>
      </c>
      <c r="JE382">
        <v>8.8237349999999992E-3</v>
      </c>
      <c r="JK382">
        <v>1</v>
      </c>
      <c r="JL382">
        <v>0</v>
      </c>
    </row>
    <row r="383" spans="1:272" x14ac:dyDescent="0.35">
      <c r="A383">
        <v>2020</v>
      </c>
      <c r="B383" t="s">
        <v>272</v>
      </c>
      <c r="C383">
        <v>0</v>
      </c>
      <c r="D383">
        <v>0</v>
      </c>
      <c r="E383">
        <v>0</v>
      </c>
      <c r="F383">
        <v>2</v>
      </c>
      <c r="G383">
        <v>0</v>
      </c>
      <c r="H383">
        <v>0</v>
      </c>
      <c r="I383">
        <v>0</v>
      </c>
      <c r="J383">
        <v>0</v>
      </c>
      <c r="K383">
        <v>300</v>
      </c>
      <c r="L383">
        <v>12</v>
      </c>
      <c r="M383">
        <v>6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127</v>
      </c>
      <c r="AI383">
        <v>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3</v>
      </c>
      <c r="AR383">
        <v>0</v>
      </c>
      <c r="AS383">
        <v>0</v>
      </c>
      <c r="AT383">
        <v>2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15</v>
      </c>
      <c r="BC383">
        <v>1</v>
      </c>
      <c r="BD383">
        <v>0</v>
      </c>
      <c r="BE383">
        <v>0</v>
      </c>
      <c r="BF383">
        <v>0</v>
      </c>
      <c r="BG383">
        <v>26</v>
      </c>
      <c r="BH383">
        <v>0</v>
      </c>
      <c r="BI383">
        <v>0</v>
      </c>
      <c r="BJ383">
        <v>0</v>
      </c>
      <c r="BK383">
        <v>0</v>
      </c>
      <c r="BL383">
        <v>2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2</v>
      </c>
      <c r="BV383">
        <v>1</v>
      </c>
      <c r="BW383">
        <v>0</v>
      </c>
      <c r="BX383">
        <v>2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2</v>
      </c>
      <c r="CE383">
        <v>0</v>
      </c>
      <c r="CF383">
        <v>10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70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322</v>
      </c>
      <c r="DH383">
        <v>6</v>
      </c>
      <c r="DI383">
        <v>453</v>
      </c>
      <c r="DJ383">
        <v>4.4411764705882355</v>
      </c>
      <c r="DK383">
        <v>14</v>
      </c>
      <c r="DL383">
        <v>2</v>
      </c>
      <c r="DM383">
        <v>1</v>
      </c>
      <c r="DN383">
        <v>102</v>
      </c>
      <c r="DO383">
        <v>5</v>
      </c>
      <c r="DP383">
        <v>303</v>
      </c>
      <c r="DQ383">
        <v>3</v>
      </c>
      <c r="DR383">
        <v>0</v>
      </c>
      <c r="DS383">
        <v>0</v>
      </c>
      <c r="DT383">
        <v>28</v>
      </c>
      <c r="DU383">
        <v>3</v>
      </c>
      <c r="DV383">
        <v>8</v>
      </c>
      <c r="DW383">
        <v>2</v>
      </c>
      <c r="DX383">
        <v>0</v>
      </c>
      <c r="DY383">
        <v>0</v>
      </c>
      <c r="DZ383" t="s">
        <v>248</v>
      </c>
      <c r="EA383" t="s">
        <v>273</v>
      </c>
      <c r="EB383" t="s">
        <v>250</v>
      </c>
      <c r="EC383">
        <v>43855</v>
      </c>
      <c r="ED383">
        <v>0.48055555555555557</v>
      </c>
      <c r="EE383">
        <v>0.51388888888888895</v>
      </c>
      <c r="EF383" t="s">
        <v>620</v>
      </c>
      <c r="EG383">
        <v>8.8013091039999996</v>
      </c>
      <c r="EH383">
        <v>77.791690169999995</v>
      </c>
      <c r="EM383">
        <v>0.5</v>
      </c>
      <c r="EN383">
        <v>54.072712750000001</v>
      </c>
      <c r="EO383">
        <v>0</v>
      </c>
      <c r="EP383">
        <v>0</v>
      </c>
      <c r="EQ383">
        <v>1</v>
      </c>
      <c r="ER383">
        <v>1</v>
      </c>
      <c r="ES383">
        <v>0</v>
      </c>
      <c r="ET383">
        <v>0</v>
      </c>
      <c r="EU383">
        <v>0</v>
      </c>
      <c r="EV383">
        <v>2</v>
      </c>
      <c r="EW383">
        <v>1</v>
      </c>
      <c r="EZ383">
        <v>0</v>
      </c>
      <c r="FA383">
        <v>0</v>
      </c>
      <c r="FB383">
        <v>0</v>
      </c>
      <c r="FC383">
        <v>0</v>
      </c>
      <c r="FF383">
        <v>0</v>
      </c>
      <c r="FG383">
        <v>0.25</v>
      </c>
      <c r="FH383">
        <v>13.51817819</v>
      </c>
      <c r="FI383">
        <v>40.55453456</v>
      </c>
      <c r="FJ383">
        <v>1</v>
      </c>
      <c r="FL383">
        <v>1</v>
      </c>
      <c r="FO383">
        <v>1</v>
      </c>
      <c r="GB383">
        <v>3</v>
      </c>
      <c r="GC383">
        <v>0</v>
      </c>
      <c r="GD383">
        <v>0</v>
      </c>
      <c r="GL383">
        <v>1</v>
      </c>
      <c r="GM383">
        <v>0</v>
      </c>
      <c r="GN383">
        <v>0</v>
      </c>
      <c r="GO383">
        <v>1</v>
      </c>
      <c r="GP383">
        <v>0.5</v>
      </c>
      <c r="GV383">
        <v>1</v>
      </c>
      <c r="GZ383">
        <v>1</v>
      </c>
      <c r="HC383">
        <v>1</v>
      </c>
      <c r="HD383">
        <v>0</v>
      </c>
      <c r="HE383">
        <v>0</v>
      </c>
      <c r="HG383">
        <v>1</v>
      </c>
      <c r="HH383">
        <v>3</v>
      </c>
      <c r="IT383">
        <v>303.3611123</v>
      </c>
      <c r="IU383">
        <v>4</v>
      </c>
      <c r="IV383">
        <v>1</v>
      </c>
      <c r="IW383">
        <v>0</v>
      </c>
      <c r="IX383">
        <v>2.33</v>
      </c>
      <c r="IY383">
        <v>40.92</v>
      </c>
      <c r="JB383">
        <v>1.3185606000000001E-2</v>
      </c>
      <c r="JC383">
        <v>3.296401E-3</v>
      </c>
      <c r="JD383">
        <v>0</v>
      </c>
      <c r="JE383">
        <v>7.680615E-3</v>
      </c>
      <c r="JJ383" t="s">
        <v>623</v>
      </c>
      <c r="JK383">
        <v>1</v>
      </c>
      <c r="JL383">
        <v>0</v>
      </c>
    </row>
    <row r="384" spans="1:272" x14ac:dyDescent="0.35">
      <c r="A384">
        <v>2020</v>
      </c>
      <c r="B384" t="s">
        <v>367</v>
      </c>
      <c r="C384">
        <v>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6</v>
      </c>
      <c r="N384">
        <v>3</v>
      </c>
      <c r="O384">
        <v>11</v>
      </c>
      <c r="P384">
        <v>0</v>
      </c>
      <c r="Q384">
        <v>25</v>
      </c>
      <c r="R384">
        <v>0</v>
      </c>
      <c r="S384">
        <v>10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30</v>
      </c>
      <c r="AE384">
        <v>2</v>
      </c>
      <c r="AF384">
        <v>0</v>
      </c>
      <c r="AG384">
        <v>50</v>
      </c>
      <c r="AH384">
        <v>111</v>
      </c>
      <c r="AI384">
        <v>15</v>
      </c>
      <c r="AJ384">
        <v>2</v>
      </c>
      <c r="AK384">
        <v>125</v>
      </c>
      <c r="AL384">
        <v>10</v>
      </c>
      <c r="AM384">
        <v>0</v>
      </c>
      <c r="AN384">
        <v>0</v>
      </c>
      <c r="AO384">
        <v>0</v>
      </c>
      <c r="AP384">
        <v>0</v>
      </c>
      <c r="AQ384">
        <v>4</v>
      </c>
      <c r="AR384">
        <v>0</v>
      </c>
      <c r="AS384">
        <v>0</v>
      </c>
      <c r="AT384">
        <v>11</v>
      </c>
      <c r="AU384">
        <v>7</v>
      </c>
      <c r="AV384">
        <v>0</v>
      </c>
      <c r="AW384">
        <v>5</v>
      </c>
      <c r="AX384">
        <v>0</v>
      </c>
      <c r="AY384">
        <v>0</v>
      </c>
      <c r="AZ384">
        <v>40</v>
      </c>
      <c r="BA384">
        <v>10</v>
      </c>
      <c r="BB384">
        <v>3</v>
      </c>
      <c r="BC384">
        <v>0</v>
      </c>
      <c r="BD384">
        <v>0</v>
      </c>
      <c r="BE384">
        <v>0</v>
      </c>
      <c r="BF384">
        <v>0</v>
      </c>
      <c r="BG384">
        <v>3</v>
      </c>
      <c r="BH384">
        <v>0</v>
      </c>
      <c r="BI384">
        <v>3</v>
      </c>
      <c r="BJ384">
        <v>9</v>
      </c>
      <c r="BK384">
        <v>0</v>
      </c>
      <c r="BL384">
        <v>235</v>
      </c>
      <c r="BM384">
        <v>6</v>
      </c>
      <c r="BN384">
        <v>0</v>
      </c>
      <c r="BO384">
        <v>0</v>
      </c>
      <c r="BP384">
        <v>0</v>
      </c>
      <c r="BQ384">
        <v>2</v>
      </c>
      <c r="BR384">
        <v>21</v>
      </c>
      <c r="BS384">
        <v>0</v>
      </c>
      <c r="BT384">
        <v>0</v>
      </c>
      <c r="BU384">
        <v>68</v>
      </c>
      <c r="BV384">
        <v>4</v>
      </c>
      <c r="BW384">
        <v>1</v>
      </c>
      <c r="BX384">
        <v>5</v>
      </c>
      <c r="BY384">
        <v>2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36</v>
      </c>
      <c r="CF384">
        <v>3</v>
      </c>
      <c r="CG384">
        <v>0</v>
      </c>
      <c r="CH384">
        <v>0</v>
      </c>
      <c r="CI384">
        <v>4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13</v>
      </c>
      <c r="CV384">
        <v>0</v>
      </c>
      <c r="CW384">
        <v>0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45</v>
      </c>
      <c r="DH384">
        <v>5</v>
      </c>
      <c r="DI384">
        <v>459</v>
      </c>
      <c r="DJ384">
        <v>4.5</v>
      </c>
      <c r="DK384">
        <v>30</v>
      </c>
      <c r="DL384">
        <v>37</v>
      </c>
      <c r="DM384">
        <v>3</v>
      </c>
      <c r="DN384">
        <v>50</v>
      </c>
      <c r="DO384">
        <v>10</v>
      </c>
      <c r="DP384">
        <v>59</v>
      </c>
      <c r="DQ384">
        <v>6</v>
      </c>
      <c r="DR384">
        <v>27</v>
      </c>
      <c r="DS384">
        <v>2</v>
      </c>
      <c r="DT384">
        <v>58</v>
      </c>
      <c r="DU384">
        <v>5</v>
      </c>
      <c r="DV384">
        <v>6</v>
      </c>
      <c r="DW384">
        <v>1</v>
      </c>
      <c r="DX384">
        <v>215</v>
      </c>
      <c r="DY384">
        <v>3</v>
      </c>
      <c r="DZ384" t="s">
        <v>248</v>
      </c>
      <c r="EA384" t="s">
        <v>368</v>
      </c>
      <c r="EB384" t="s">
        <v>250</v>
      </c>
      <c r="EC384">
        <v>43855</v>
      </c>
      <c r="ED384">
        <v>0.27777777777777779</v>
      </c>
      <c r="EE384">
        <v>0.33333333333333331</v>
      </c>
      <c r="EF384" t="s">
        <v>622</v>
      </c>
      <c r="EG384">
        <v>8.6467995559999995</v>
      </c>
      <c r="EH384">
        <v>77.840261900000002</v>
      </c>
      <c r="EM384">
        <v>0.12</v>
      </c>
      <c r="EN384">
        <v>12.16020284</v>
      </c>
      <c r="EO384">
        <v>0</v>
      </c>
      <c r="EP384">
        <v>0</v>
      </c>
      <c r="EQ384">
        <v>0</v>
      </c>
      <c r="ER384">
        <v>1</v>
      </c>
      <c r="ES384">
        <v>0</v>
      </c>
      <c r="ET384">
        <v>0</v>
      </c>
      <c r="EU384">
        <v>0</v>
      </c>
      <c r="EV384">
        <v>1</v>
      </c>
      <c r="EW384">
        <v>1</v>
      </c>
      <c r="EZ384">
        <v>0</v>
      </c>
      <c r="FA384">
        <v>0</v>
      </c>
      <c r="FB384">
        <v>0</v>
      </c>
      <c r="FC384">
        <v>0</v>
      </c>
      <c r="FF384">
        <v>0</v>
      </c>
      <c r="FG384">
        <v>0.5</v>
      </c>
      <c r="FH384">
        <v>6.0801014220000003</v>
      </c>
      <c r="FI384">
        <v>6.0801014220000003</v>
      </c>
      <c r="FJ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S384">
        <v>1</v>
      </c>
      <c r="FT384">
        <v>1</v>
      </c>
      <c r="FV384">
        <v>1</v>
      </c>
      <c r="FW384">
        <v>1</v>
      </c>
      <c r="GB384">
        <v>10</v>
      </c>
      <c r="GC384">
        <v>0</v>
      </c>
      <c r="GD384">
        <v>0</v>
      </c>
      <c r="GL384">
        <v>1</v>
      </c>
      <c r="GM384">
        <v>0</v>
      </c>
      <c r="GN384">
        <v>1</v>
      </c>
      <c r="GO384">
        <v>1</v>
      </c>
      <c r="GP384">
        <v>0.5</v>
      </c>
      <c r="GR384">
        <v>1</v>
      </c>
      <c r="GS384">
        <v>1</v>
      </c>
      <c r="HC384">
        <v>0</v>
      </c>
      <c r="HD384">
        <v>0</v>
      </c>
      <c r="HE384">
        <v>0</v>
      </c>
      <c r="HG384">
        <v>0</v>
      </c>
      <c r="HH384">
        <v>1</v>
      </c>
      <c r="IT384">
        <v>288.86686459999999</v>
      </c>
      <c r="IU384">
        <v>1</v>
      </c>
      <c r="IV384">
        <v>4</v>
      </c>
      <c r="IW384">
        <v>0</v>
      </c>
      <c r="IX384">
        <v>2.7</v>
      </c>
      <c r="IY384">
        <v>31.57</v>
      </c>
      <c r="JB384">
        <v>3.4618019999999999E-3</v>
      </c>
      <c r="JC384">
        <v>1.384721E-2</v>
      </c>
      <c r="JD384">
        <v>0</v>
      </c>
      <c r="JE384">
        <v>9.3468660000000005E-3</v>
      </c>
      <c r="JJ384" t="s">
        <v>626</v>
      </c>
      <c r="JK384">
        <v>1</v>
      </c>
      <c r="JL384">
        <v>0</v>
      </c>
    </row>
    <row r="385" spans="1:272" x14ac:dyDescent="0.35">
      <c r="A385">
        <v>2020</v>
      </c>
      <c r="B385" t="s">
        <v>277</v>
      </c>
      <c r="C385">
        <v>18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6</v>
      </c>
      <c r="AE385">
        <v>0</v>
      </c>
      <c r="AF385">
        <v>0</v>
      </c>
      <c r="AG385">
        <v>0</v>
      </c>
      <c r="AH385">
        <v>14</v>
      </c>
      <c r="AI385">
        <v>4</v>
      </c>
      <c r="AJ385">
        <v>0</v>
      </c>
      <c r="AK385">
        <v>40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163</v>
      </c>
      <c r="BA385">
        <v>9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212</v>
      </c>
      <c r="BM385">
        <v>4</v>
      </c>
      <c r="BN385">
        <v>0</v>
      </c>
      <c r="BO385">
        <v>0</v>
      </c>
      <c r="BP385">
        <v>0</v>
      </c>
      <c r="BQ385">
        <v>0</v>
      </c>
      <c r="BR385">
        <v>3</v>
      </c>
      <c r="BS385">
        <v>0</v>
      </c>
      <c r="BT385">
        <v>0</v>
      </c>
      <c r="BU385">
        <v>3</v>
      </c>
      <c r="BV385">
        <v>1</v>
      </c>
      <c r="BW385">
        <v>0</v>
      </c>
      <c r="BX385">
        <v>3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18</v>
      </c>
      <c r="DH385">
        <v>1</v>
      </c>
      <c r="DI385">
        <v>247</v>
      </c>
      <c r="DJ385">
        <v>2.4215686274509802</v>
      </c>
      <c r="DK385">
        <v>10</v>
      </c>
      <c r="DL385">
        <v>6</v>
      </c>
      <c r="DM385">
        <v>2</v>
      </c>
      <c r="DN385">
        <v>21</v>
      </c>
      <c r="DO385">
        <v>2</v>
      </c>
      <c r="DP385">
        <v>6</v>
      </c>
      <c r="DQ385">
        <v>1</v>
      </c>
      <c r="DR385">
        <v>0</v>
      </c>
      <c r="DS385">
        <v>0</v>
      </c>
      <c r="DT385">
        <v>11</v>
      </c>
      <c r="DU385">
        <v>3</v>
      </c>
      <c r="DV385">
        <v>0</v>
      </c>
      <c r="DW385">
        <v>0</v>
      </c>
      <c r="DX385">
        <v>203</v>
      </c>
      <c r="DY385">
        <v>2</v>
      </c>
      <c r="DZ385" t="s">
        <v>248</v>
      </c>
      <c r="EA385" t="s">
        <v>259</v>
      </c>
      <c r="EB385" t="s">
        <v>260</v>
      </c>
      <c r="EC385">
        <v>43855</v>
      </c>
      <c r="ED385">
        <v>0.53472222222222221</v>
      </c>
      <c r="EE385">
        <v>0.55555555555555558</v>
      </c>
      <c r="EF385" t="s">
        <v>489</v>
      </c>
      <c r="EG385">
        <v>8.7567073089999994</v>
      </c>
      <c r="EH385">
        <v>77.488679559999994</v>
      </c>
      <c r="EI385" t="s">
        <v>627</v>
      </c>
      <c r="GE385">
        <v>3</v>
      </c>
      <c r="GF385">
        <v>1</v>
      </c>
      <c r="GG385">
        <v>1</v>
      </c>
      <c r="GI385">
        <v>3</v>
      </c>
      <c r="IT385">
        <v>253.21946410000001</v>
      </c>
      <c r="IU385">
        <v>4</v>
      </c>
      <c r="IV385">
        <v>2</v>
      </c>
      <c r="IW385">
        <v>0</v>
      </c>
      <c r="IX385">
        <v>1.76</v>
      </c>
      <c r="IY385">
        <v>71.319999999999993</v>
      </c>
      <c r="IZ385">
        <v>20</v>
      </c>
      <c r="JA385">
        <v>5</v>
      </c>
      <c r="JB385">
        <v>1.5796574000000001E-2</v>
      </c>
      <c r="JC385">
        <v>7.8982870000000004E-3</v>
      </c>
      <c r="JD385">
        <v>0</v>
      </c>
      <c r="JE385">
        <v>6.9504930000000003E-3</v>
      </c>
    </row>
    <row r="386" spans="1:272" x14ac:dyDescent="0.35">
      <c r="A386">
        <v>2020</v>
      </c>
      <c r="B386" t="s">
        <v>447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27</v>
      </c>
      <c r="M386">
        <v>0</v>
      </c>
      <c r="N386">
        <v>1</v>
      </c>
      <c r="O386">
        <v>0</v>
      </c>
      <c r="P386">
        <v>20</v>
      </c>
      <c r="Q386">
        <v>69</v>
      </c>
      <c r="R386">
        <v>0</v>
      </c>
      <c r="S386">
        <v>7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18</v>
      </c>
      <c r="AD386">
        <v>0</v>
      </c>
      <c r="AE386">
        <v>0</v>
      </c>
      <c r="AF386">
        <v>0</v>
      </c>
      <c r="AG386">
        <v>0</v>
      </c>
      <c r="AH386">
        <v>64</v>
      </c>
      <c r="AI386">
        <v>7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3</v>
      </c>
      <c r="AT386">
        <v>0</v>
      </c>
      <c r="AU386">
        <v>3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18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14</v>
      </c>
      <c r="BM386">
        <v>2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2</v>
      </c>
      <c r="BZ386">
        <v>0</v>
      </c>
      <c r="CA386">
        <v>0</v>
      </c>
      <c r="CB386">
        <v>0</v>
      </c>
      <c r="CC386">
        <v>0</v>
      </c>
      <c r="CD386">
        <v>7</v>
      </c>
      <c r="CE386">
        <v>3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101</v>
      </c>
      <c r="DH386">
        <v>4</v>
      </c>
      <c r="DI386">
        <v>179</v>
      </c>
      <c r="DJ386">
        <v>1.7549019607843137</v>
      </c>
      <c r="DK386">
        <v>13</v>
      </c>
      <c r="DL386">
        <v>0</v>
      </c>
      <c r="DM386">
        <v>0</v>
      </c>
      <c r="DN386">
        <v>28</v>
      </c>
      <c r="DO386">
        <v>2</v>
      </c>
      <c r="DP386">
        <v>18</v>
      </c>
      <c r="DQ386">
        <v>4</v>
      </c>
      <c r="DR386">
        <v>71</v>
      </c>
      <c r="DS386">
        <v>2</v>
      </c>
      <c r="DT386">
        <v>62</v>
      </c>
      <c r="DU386">
        <v>5</v>
      </c>
      <c r="DV386">
        <v>0</v>
      </c>
      <c r="DW386">
        <v>0</v>
      </c>
      <c r="DX386">
        <v>0</v>
      </c>
      <c r="DY386">
        <v>0</v>
      </c>
      <c r="DZ386" t="s">
        <v>248</v>
      </c>
      <c r="EA386" t="s">
        <v>329</v>
      </c>
      <c r="EB386" t="s">
        <v>250</v>
      </c>
      <c r="EC386">
        <v>43856</v>
      </c>
      <c r="ED386">
        <v>0.4375</v>
      </c>
      <c r="EE386">
        <v>0.52083333333333337</v>
      </c>
      <c r="EF386" t="s">
        <v>618</v>
      </c>
      <c r="EG386">
        <v>8.7679453560000002</v>
      </c>
      <c r="EH386">
        <v>78.090517590000005</v>
      </c>
      <c r="EM386">
        <v>0.25</v>
      </c>
      <c r="EN386">
        <v>7.7783075200000003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1</v>
      </c>
      <c r="EZ386">
        <v>0</v>
      </c>
      <c r="FA386">
        <v>0</v>
      </c>
      <c r="FB386">
        <v>0</v>
      </c>
      <c r="FC386">
        <v>0</v>
      </c>
      <c r="FF386">
        <v>0</v>
      </c>
      <c r="FG386">
        <v>0.25</v>
      </c>
      <c r="FH386">
        <v>1.9445768800000001</v>
      </c>
      <c r="FI386">
        <v>5.8337306399999997</v>
      </c>
      <c r="FO386">
        <v>1</v>
      </c>
      <c r="GB386">
        <v>1</v>
      </c>
      <c r="GC386">
        <v>0</v>
      </c>
      <c r="GD386">
        <v>0</v>
      </c>
      <c r="GL386">
        <v>1</v>
      </c>
      <c r="GM386">
        <v>0</v>
      </c>
      <c r="GN386">
        <v>1</v>
      </c>
      <c r="GO386">
        <v>0</v>
      </c>
      <c r="GP386">
        <v>0</v>
      </c>
      <c r="HC386">
        <v>1</v>
      </c>
      <c r="HD386">
        <v>0</v>
      </c>
      <c r="HE386">
        <v>0</v>
      </c>
      <c r="HG386">
        <v>1</v>
      </c>
      <c r="HH386">
        <v>1</v>
      </c>
      <c r="IT386">
        <v>225.8582615</v>
      </c>
      <c r="IU386">
        <v>1</v>
      </c>
      <c r="IV386">
        <v>1</v>
      </c>
      <c r="IW386">
        <v>0</v>
      </c>
      <c r="IX386">
        <v>1</v>
      </c>
      <c r="IY386">
        <v>7.59</v>
      </c>
      <c r="JB386">
        <v>4.427556E-3</v>
      </c>
      <c r="JC386">
        <v>4.427556E-3</v>
      </c>
      <c r="JD386">
        <v>0</v>
      </c>
      <c r="JE386">
        <v>4.427556E-3</v>
      </c>
      <c r="JK386">
        <v>1</v>
      </c>
      <c r="JL386">
        <v>0</v>
      </c>
    </row>
    <row r="387" spans="1:272" x14ac:dyDescent="0.35">
      <c r="A387">
        <v>2020</v>
      </c>
      <c r="B387" t="s">
        <v>395</v>
      </c>
      <c r="C387">
        <v>5</v>
      </c>
      <c r="D387">
        <v>0</v>
      </c>
      <c r="E387">
        <v>0</v>
      </c>
      <c r="F387">
        <v>0</v>
      </c>
      <c r="G387">
        <v>0</v>
      </c>
      <c r="H387">
        <v>3</v>
      </c>
      <c r="I387">
        <v>6</v>
      </c>
      <c r="J387">
        <v>2</v>
      </c>
      <c r="K387">
        <v>0</v>
      </c>
      <c r="L387">
        <v>0</v>
      </c>
      <c r="M387">
        <v>2</v>
      </c>
      <c r="N387">
        <v>0</v>
      </c>
      <c r="O387">
        <v>0</v>
      </c>
      <c r="P387">
        <v>1</v>
      </c>
      <c r="Q387">
        <v>8</v>
      </c>
      <c r="R387">
        <v>0</v>
      </c>
      <c r="S387">
        <v>1</v>
      </c>
      <c r="T387">
        <v>19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23</v>
      </c>
      <c r="AF387">
        <v>3</v>
      </c>
      <c r="AG387">
        <v>0</v>
      </c>
      <c r="AH387">
        <v>154</v>
      </c>
      <c r="AI387">
        <v>14</v>
      </c>
      <c r="AJ387">
        <v>0</v>
      </c>
      <c r="AK387">
        <v>16</v>
      </c>
      <c r="AL387">
        <v>12</v>
      </c>
      <c r="AM387">
        <v>0</v>
      </c>
      <c r="AN387">
        <v>0</v>
      </c>
      <c r="AO387">
        <v>0</v>
      </c>
      <c r="AP387">
        <v>0</v>
      </c>
      <c r="AQ387">
        <v>4</v>
      </c>
      <c r="AR387">
        <v>0</v>
      </c>
      <c r="AS387">
        <v>1</v>
      </c>
      <c r="AT387">
        <v>4</v>
      </c>
      <c r="AU387">
        <v>102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4</v>
      </c>
      <c r="BD387">
        <v>0</v>
      </c>
      <c r="BE387">
        <v>5</v>
      </c>
      <c r="BF387">
        <v>0</v>
      </c>
      <c r="BG387">
        <v>0</v>
      </c>
      <c r="BH387">
        <v>0</v>
      </c>
      <c r="BI387">
        <v>1</v>
      </c>
      <c r="BJ387">
        <v>30</v>
      </c>
      <c r="BK387">
        <v>0</v>
      </c>
      <c r="BL387">
        <v>71</v>
      </c>
      <c r="BM387">
        <v>6</v>
      </c>
      <c r="BN387">
        <v>0</v>
      </c>
      <c r="BO387">
        <v>0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2</v>
      </c>
      <c r="BX387">
        <v>0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2</v>
      </c>
      <c r="CE387">
        <v>3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2</v>
      </c>
      <c r="CY387">
        <v>3</v>
      </c>
      <c r="CZ387">
        <v>0</v>
      </c>
      <c r="DA387">
        <v>0</v>
      </c>
      <c r="DB387">
        <v>0</v>
      </c>
      <c r="DC387">
        <v>4</v>
      </c>
      <c r="DD387">
        <v>0</v>
      </c>
      <c r="DE387">
        <v>0</v>
      </c>
      <c r="DF387">
        <v>0</v>
      </c>
      <c r="DG387">
        <v>48</v>
      </c>
      <c r="DH387">
        <v>12</v>
      </c>
      <c r="DI387">
        <v>273</v>
      </c>
      <c r="DJ387">
        <v>2.6764705882352939</v>
      </c>
      <c r="DK387">
        <v>32</v>
      </c>
      <c r="DL387">
        <v>0</v>
      </c>
      <c r="DM387">
        <v>0</v>
      </c>
      <c r="DN387">
        <v>51</v>
      </c>
      <c r="DO387">
        <v>9</v>
      </c>
      <c r="DP387">
        <v>33</v>
      </c>
      <c r="DQ387">
        <v>10</v>
      </c>
      <c r="DR387">
        <v>19</v>
      </c>
      <c r="DS387">
        <v>5</v>
      </c>
      <c r="DT387">
        <v>133</v>
      </c>
      <c r="DU387">
        <v>5</v>
      </c>
      <c r="DV387">
        <v>2</v>
      </c>
      <c r="DW387">
        <v>1</v>
      </c>
      <c r="DX387">
        <v>35</v>
      </c>
      <c r="DY387">
        <v>2</v>
      </c>
      <c r="DZ387" t="s">
        <v>248</v>
      </c>
      <c r="EA387" t="s">
        <v>325</v>
      </c>
      <c r="EB387" t="s">
        <v>260</v>
      </c>
      <c r="EC387">
        <v>43849</v>
      </c>
      <c r="ED387">
        <v>0.31944444444444448</v>
      </c>
      <c r="EF387" t="s">
        <v>621</v>
      </c>
      <c r="EG387">
        <v>8.354075774</v>
      </c>
      <c r="EH387">
        <v>77.755751410000002</v>
      </c>
      <c r="EM387">
        <v>0</v>
      </c>
      <c r="EN387">
        <v>0</v>
      </c>
      <c r="EO387">
        <v>0</v>
      </c>
      <c r="EP387">
        <v>0</v>
      </c>
      <c r="EQ387">
        <v>1</v>
      </c>
      <c r="ER387">
        <v>1</v>
      </c>
      <c r="ES387">
        <v>0</v>
      </c>
      <c r="ET387">
        <v>0</v>
      </c>
      <c r="EU387">
        <v>0</v>
      </c>
      <c r="EV387">
        <v>2</v>
      </c>
      <c r="EW387">
        <v>1</v>
      </c>
      <c r="EX387">
        <v>1</v>
      </c>
      <c r="EZ387">
        <v>0</v>
      </c>
      <c r="FA387">
        <v>0</v>
      </c>
      <c r="FB387">
        <v>0</v>
      </c>
      <c r="FC387">
        <v>0</v>
      </c>
      <c r="FF387">
        <v>0</v>
      </c>
      <c r="FG387">
        <v>0.5</v>
      </c>
      <c r="FH387">
        <v>0</v>
      </c>
      <c r="FI387">
        <v>0</v>
      </c>
      <c r="FJ387">
        <v>1</v>
      </c>
      <c r="FM387">
        <v>1</v>
      </c>
      <c r="FQ387">
        <v>1</v>
      </c>
      <c r="GB387">
        <v>3</v>
      </c>
      <c r="GC387">
        <v>0</v>
      </c>
      <c r="GD387">
        <v>0</v>
      </c>
      <c r="GL387">
        <v>1</v>
      </c>
      <c r="GM387">
        <v>0</v>
      </c>
      <c r="GN387">
        <v>0</v>
      </c>
      <c r="GO387">
        <v>0</v>
      </c>
      <c r="GP387">
        <v>0</v>
      </c>
      <c r="HC387">
        <v>1</v>
      </c>
      <c r="HD387">
        <v>0</v>
      </c>
      <c r="HE387">
        <v>1</v>
      </c>
      <c r="HG387">
        <v>2</v>
      </c>
      <c r="HH387">
        <v>1</v>
      </c>
      <c r="IT387">
        <v>358.6386463</v>
      </c>
      <c r="IU387">
        <v>0</v>
      </c>
      <c r="IV387">
        <v>2</v>
      </c>
      <c r="IW387">
        <v>0</v>
      </c>
      <c r="IX387">
        <v>1.74</v>
      </c>
      <c r="IY387">
        <v>14.24</v>
      </c>
      <c r="JB387">
        <v>0</v>
      </c>
      <c r="JC387">
        <v>5.5766440000000004E-3</v>
      </c>
      <c r="JD387">
        <v>0</v>
      </c>
      <c r="JE387">
        <v>4.8516799999999997E-3</v>
      </c>
      <c r="JK387">
        <v>1</v>
      </c>
      <c r="JL387">
        <v>0</v>
      </c>
    </row>
    <row r="388" spans="1:272" x14ac:dyDescent="0.35">
      <c r="A388">
        <v>2020</v>
      </c>
      <c r="B388" t="s">
        <v>397</v>
      </c>
      <c r="C388">
        <v>6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6</v>
      </c>
      <c r="K388">
        <v>1020</v>
      </c>
      <c r="L388">
        <v>15</v>
      </c>
      <c r="M388">
        <v>0</v>
      </c>
      <c r="N388">
        <v>0</v>
      </c>
      <c r="O388">
        <v>0</v>
      </c>
      <c r="P388">
        <v>0</v>
      </c>
      <c r="Q388">
        <v>30</v>
      </c>
      <c r="R388">
        <v>0</v>
      </c>
      <c r="S388">
        <v>5</v>
      </c>
      <c r="T388">
        <v>4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12</v>
      </c>
      <c r="AE388">
        <v>4</v>
      </c>
      <c r="AF388">
        <v>0</v>
      </c>
      <c r="AG388">
        <v>0</v>
      </c>
      <c r="AH388">
        <v>129</v>
      </c>
      <c r="AI388">
        <v>7</v>
      </c>
      <c r="AJ388">
        <v>0</v>
      </c>
      <c r="AK388">
        <v>0</v>
      </c>
      <c r="AL388">
        <v>4</v>
      </c>
      <c r="AM388">
        <v>0</v>
      </c>
      <c r="AN388">
        <v>0</v>
      </c>
      <c r="AO388">
        <v>13</v>
      </c>
      <c r="AP388">
        <v>0</v>
      </c>
      <c r="AQ388">
        <v>2</v>
      </c>
      <c r="AR388">
        <v>0</v>
      </c>
      <c r="AS388">
        <v>0</v>
      </c>
      <c r="AT388">
        <v>3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200</v>
      </c>
      <c r="BA388">
        <v>4</v>
      </c>
      <c r="BB388">
        <v>0</v>
      </c>
      <c r="BC388">
        <v>0</v>
      </c>
      <c r="BD388">
        <v>0</v>
      </c>
      <c r="BE388">
        <v>13</v>
      </c>
      <c r="BF388">
        <v>5</v>
      </c>
      <c r="BG388">
        <v>0</v>
      </c>
      <c r="BH388">
        <v>5</v>
      </c>
      <c r="BI388">
        <v>0</v>
      </c>
      <c r="BJ388">
        <v>0</v>
      </c>
      <c r="BK388">
        <v>5</v>
      </c>
      <c r="BL388">
        <v>239</v>
      </c>
      <c r="BM388">
        <v>6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2</v>
      </c>
      <c r="BV388">
        <v>2</v>
      </c>
      <c r="BW388">
        <v>0</v>
      </c>
      <c r="BX388">
        <v>1</v>
      </c>
      <c r="BY388">
        <v>3</v>
      </c>
      <c r="BZ388">
        <v>0</v>
      </c>
      <c r="CA388">
        <v>0</v>
      </c>
      <c r="CB388">
        <v>0</v>
      </c>
      <c r="CC388">
        <v>0</v>
      </c>
      <c r="CD388">
        <v>5</v>
      </c>
      <c r="CE388">
        <v>5</v>
      </c>
      <c r="CF388">
        <v>0</v>
      </c>
      <c r="CG388">
        <v>0</v>
      </c>
      <c r="CH388">
        <v>0</v>
      </c>
      <c r="CI388">
        <v>100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5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2</v>
      </c>
      <c r="DD388">
        <v>0</v>
      </c>
      <c r="DE388">
        <v>0</v>
      </c>
      <c r="DF388">
        <v>2</v>
      </c>
      <c r="DG388">
        <v>1111</v>
      </c>
      <c r="DH388">
        <v>13</v>
      </c>
      <c r="DI388">
        <v>1481</v>
      </c>
      <c r="DJ388">
        <v>11.098039215686274</v>
      </c>
      <c r="DK388">
        <v>28</v>
      </c>
      <c r="DL388">
        <v>1</v>
      </c>
      <c r="DM388">
        <v>1</v>
      </c>
      <c r="DN388">
        <v>54</v>
      </c>
      <c r="DO388">
        <v>8</v>
      </c>
      <c r="DP388">
        <v>1059</v>
      </c>
      <c r="DQ388">
        <v>8</v>
      </c>
      <c r="DR388">
        <v>50</v>
      </c>
      <c r="DS388">
        <v>6</v>
      </c>
      <c r="DT388">
        <v>13</v>
      </c>
      <c r="DU388">
        <v>3</v>
      </c>
      <c r="DV388">
        <v>0</v>
      </c>
      <c r="DW388">
        <v>0</v>
      </c>
      <c r="DX388">
        <v>204</v>
      </c>
      <c r="DY388">
        <v>2</v>
      </c>
      <c r="DZ388" t="s">
        <v>248</v>
      </c>
      <c r="EA388" t="s">
        <v>273</v>
      </c>
      <c r="EB388" t="s">
        <v>250</v>
      </c>
      <c r="EC388">
        <v>43855</v>
      </c>
      <c r="ED388">
        <v>0.51736111111111105</v>
      </c>
      <c r="EE388">
        <v>0.53125</v>
      </c>
      <c r="EF388" t="s">
        <v>620</v>
      </c>
      <c r="EG388">
        <v>8.7913566549999995</v>
      </c>
      <c r="EH388">
        <v>77.778935720000007</v>
      </c>
      <c r="EM388">
        <v>0.12</v>
      </c>
      <c r="EN388">
        <v>3.7292976169999998</v>
      </c>
      <c r="EO388">
        <v>0</v>
      </c>
      <c r="EP388">
        <v>0</v>
      </c>
      <c r="EQ388">
        <v>1</v>
      </c>
      <c r="ER388">
        <v>1</v>
      </c>
      <c r="ES388">
        <v>0</v>
      </c>
      <c r="ET388">
        <v>0</v>
      </c>
      <c r="EU388">
        <v>0</v>
      </c>
      <c r="EV388">
        <v>2</v>
      </c>
      <c r="EW388">
        <v>1</v>
      </c>
      <c r="EZ388">
        <v>0</v>
      </c>
      <c r="FA388">
        <v>0</v>
      </c>
      <c r="FB388">
        <v>0</v>
      </c>
      <c r="FC388">
        <v>0</v>
      </c>
      <c r="FF388">
        <v>0</v>
      </c>
      <c r="FG388">
        <v>0.12</v>
      </c>
      <c r="FH388">
        <v>0.44751571400000001</v>
      </c>
      <c r="FI388">
        <v>3.2817819030000002</v>
      </c>
      <c r="FJ388">
        <v>1</v>
      </c>
      <c r="FO388">
        <v>1</v>
      </c>
      <c r="GB388">
        <v>2</v>
      </c>
      <c r="GC388">
        <v>0</v>
      </c>
      <c r="GD388">
        <v>0</v>
      </c>
      <c r="GL388">
        <v>0</v>
      </c>
      <c r="GM388">
        <v>0</v>
      </c>
      <c r="GN388">
        <v>0</v>
      </c>
      <c r="GO388">
        <v>1</v>
      </c>
      <c r="GP388">
        <v>0</v>
      </c>
      <c r="GR388">
        <v>1</v>
      </c>
      <c r="GV388">
        <v>1</v>
      </c>
      <c r="HC388">
        <v>1</v>
      </c>
      <c r="HD388">
        <v>0</v>
      </c>
      <c r="HE388">
        <v>0</v>
      </c>
      <c r="HG388">
        <v>1</v>
      </c>
      <c r="HH388">
        <v>1</v>
      </c>
      <c r="IT388">
        <v>262.50355359999998</v>
      </c>
      <c r="IU388">
        <v>2</v>
      </c>
      <c r="IV388">
        <v>2</v>
      </c>
      <c r="IW388">
        <v>0</v>
      </c>
      <c r="IX388">
        <v>2.98</v>
      </c>
      <c r="IY388">
        <v>41.43</v>
      </c>
      <c r="JB388">
        <v>7.6189439999999999E-3</v>
      </c>
      <c r="JC388">
        <v>7.6189439999999999E-3</v>
      </c>
      <c r="JD388">
        <v>0</v>
      </c>
      <c r="JE388">
        <v>1.1352226999999999E-2</v>
      </c>
      <c r="JK388">
        <v>0</v>
      </c>
      <c r="JL388">
        <v>0</v>
      </c>
    </row>
    <row r="389" spans="1:272" x14ac:dyDescent="0.35">
      <c r="A389">
        <v>2020</v>
      </c>
      <c r="B389" t="s">
        <v>285</v>
      </c>
      <c r="C389">
        <v>0</v>
      </c>
      <c r="D389">
        <v>0</v>
      </c>
      <c r="E389">
        <v>0</v>
      </c>
      <c r="F389">
        <v>300</v>
      </c>
      <c r="G389">
        <v>0</v>
      </c>
      <c r="H389">
        <v>4</v>
      </c>
      <c r="I389">
        <v>0</v>
      </c>
      <c r="J389">
        <v>7</v>
      </c>
      <c r="K389">
        <v>0</v>
      </c>
      <c r="L389">
        <v>24</v>
      </c>
      <c r="M389">
        <v>0</v>
      </c>
      <c r="N389">
        <v>2</v>
      </c>
      <c r="O389">
        <v>0</v>
      </c>
      <c r="P389">
        <v>0</v>
      </c>
      <c r="Q389">
        <v>182</v>
      </c>
      <c r="R389">
        <v>0</v>
      </c>
      <c r="S389">
        <v>0</v>
      </c>
      <c r="T389">
        <v>2</v>
      </c>
      <c r="U389">
        <v>0</v>
      </c>
      <c r="V389">
        <v>2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32</v>
      </c>
      <c r="AF389">
        <v>1</v>
      </c>
      <c r="AG389">
        <v>0</v>
      </c>
      <c r="AH389">
        <v>441</v>
      </c>
      <c r="AI389">
        <v>16</v>
      </c>
      <c r="AJ389">
        <v>0</v>
      </c>
      <c r="AK389">
        <v>36</v>
      </c>
      <c r="AL389">
        <v>46</v>
      </c>
      <c r="AM389">
        <v>0</v>
      </c>
      <c r="AN389">
        <v>0</v>
      </c>
      <c r="AO389">
        <v>0</v>
      </c>
      <c r="AP389">
        <v>0</v>
      </c>
      <c r="AQ389">
        <v>2</v>
      </c>
      <c r="AR389">
        <v>0</v>
      </c>
      <c r="AS389">
        <v>0</v>
      </c>
      <c r="AT389">
        <v>7</v>
      </c>
      <c r="AU389">
        <v>70</v>
      </c>
      <c r="AV389">
        <v>0</v>
      </c>
      <c r="AW389">
        <v>3</v>
      </c>
      <c r="AX389">
        <v>2</v>
      </c>
      <c r="AY389">
        <v>0</v>
      </c>
      <c r="AZ389">
        <v>0</v>
      </c>
      <c r="BA389">
        <v>211</v>
      </c>
      <c r="BB389">
        <v>12</v>
      </c>
      <c r="BC389">
        <v>1</v>
      </c>
      <c r="BD389">
        <v>0</v>
      </c>
      <c r="BE389">
        <v>0</v>
      </c>
      <c r="BF389">
        <v>0</v>
      </c>
      <c r="BG389">
        <v>3</v>
      </c>
      <c r="BH389">
        <v>0</v>
      </c>
      <c r="BI389">
        <v>6</v>
      </c>
      <c r="BJ389">
        <v>29</v>
      </c>
      <c r="BK389">
        <v>0</v>
      </c>
      <c r="BL389">
        <v>75</v>
      </c>
      <c r="BM389">
        <v>6</v>
      </c>
      <c r="BN389">
        <v>0</v>
      </c>
      <c r="BO389">
        <v>0</v>
      </c>
      <c r="BP389">
        <v>0</v>
      </c>
      <c r="BQ389">
        <v>2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17</v>
      </c>
      <c r="BZ389">
        <v>0</v>
      </c>
      <c r="CA389">
        <v>0</v>
      </c>
      <c r="CB389">
        <v>0</v>
      </c>
      <c r="CC389">
        <v>0</v>
      </c>
      <c r="CD389">
        <v>2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27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80</v>
      </c>
      <c r="CV389">
        <v>1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9</v>
      </c>
      <c r="DD389">
        <v>0</v>
      </c>
      <c r="DE389">
        <v>0</v>
      </c>
      <c r="DF389">
        <v>1</v>
      </c>
      <c r="DG389">
        <v>609</v>
      </c>
      <c r="DH389">
        <v>10</v>
      </c>
      <c r="DI389">
        <v>1125</v>
      </c>
      <c r="DJ389">
        <v>11.029411764705882</v>
      </c>
      <c r="DK389">
        <v>32</v>
      </c>
      <c r="DL389">
        <v>0</v>
      </c>
      <c r="DM389">
        <v>0</v>
      </c>
      <c r="DN389">
        <v>164</v>
      </c>
      <c r="DO389">
        <v>10</v>
      </c>
      <c r="DP389">
        <v>71</v>
      </c>
      <c r="DQ389">
        <v>8</v>
      </c>
      <c r="DR389">
        <v>204</v>
      </c>
      <c r="DS389">
        <v>4</v>
      </c>
      <c r="DT389">
        <v>319</v>
      </c>
      <c r="DU389">
        <v>6</v>
      </c>
      <c r="DV389">
        <v>300</v>
      </c>
      <c r="DW389">
        <v>1</v>
      </c>
      <c r="DX389">
        <v>40</v>
      </c>
      <c r="DY389">
        <v>3</v>
      </c>
      <c r="DZ389" t="s">
        <v>248</v>
      </c>
      <c r="EA389" t="s">
        <v>286</v>
      </c>
      <c r="EB389" t="s">
        <v>260</v>
      </c>
      <c r="EC389">
        <v>43856</v>
      </c>
      <c r="ED389">
        <v>0.49305555555555558</v>
      </c>
      <c r="EE389">
        <v>0.57291666666666663</v>
      </c>
      <c r="EG389">
        <v>8.8436637680000008</v>
      </c>
      <c r="EH389">
        <v>77.63382876</v>
      </c>
      <c r="EM389">
        <v>0.12</v>
      </c>
      <c r="EN389">
        <v>15.01539481</v>
      </c>
      <c r="EO389">
        <v>0</v>
      </c>
      <c r="EP389">
        <v>0</v>
      </c>
      <c r="EQ389">
        <v>1</v>
      </c>
      <c r="ER389">
        <v>1</v>
      </c>
      <c r="ES389">
        <v>0</v>
      </c>
      <c r="ET389">
        <v>0</v>
      </c>
      <c r="EU389">
        <v>0</v>
      </c>
      <c r="EV389">
        <v>2</v>
      </c>
      <c r="EW389">
        <v>1</v>
      </c>
      <c r="EZ389">
        <v>0</v>
      </c>
      <c r="FA389">
        <v>0</v>
      </c>
      <c r="FB389">
        <v>0</v>
      </c>
      <c r="FC389">
        <v>0</v>
      </c>
      <c r="FF389">
        <v>0</v>
      </c>
      <c r="FG389">
        <v>0.5</v>
      </c>
      <c r="FH389">
        <v>7.5076974060000001</v>
      </c>
      <c r="FI389">
        <v>7.5076974060000001</v>
      </c>
      <c r="FO389">
        <v>1</v>
      </c>
      <c r="GB389">
        <v>1</v>
      </c>
      <c r="GC389">
        <v>0</v>
      </c>
      <c r="GD389">
        <v>0</v>
      </c>
      <c r="GL389">
        <v>1</v>
      </c>
      <c r="GM389">
        <v>1</v>
      </c>
      <c r="GN389">
        <v>0</v>
      </c>
      <c r="GO389">
        <v>0</v>
      </c>
      <c r="GP389">
        <v>0</v>
      </c>
      <c r="HC389">
        <v>1</v>
      </c>
      <c r="HD389">
        <v>0</v>
      </c>
      <c r="HE389">
        <v>0</v>
      </c>
      <c r="HG389">
        <v>1</v>
      </c>
      <c r="HH389">
        <v>2</v>
      </c>
      <c r="IT389">
        <v>340.39182099999999</v>
      </c>
      <c r="IU389">
        <v>0</v>
      </c>
      <c r="IV389">
        <v>2</v>
      </c>
      <c r="IW389">
        <v>2</v>
      </c>
      <c r="IX389">
        <v>1.871</v>
      </c>
      <c r="IY389">
        <v>58.26</v>
      </c>
      <c r="JB389">
        <v>0</v>
      </c>
      <c r="JC389">
        <v>5.8755819999999999E-3</v>
      </c>
      <c r="JD389">
        <v>5.8755819999999999E-3</v>
      </c>
      <c r="JE389">
        <v>5.4966069999999997E-3</v>
      </c>
      <c r="JH389" t="s">
        <v>629</v>
      </c>
      <c r="JJ389" t="s">
        <v>630</v>
      </c>
      <c r="JK389">
        <v>1</v>
      </c>
      <c r="JL389">
        <v>1</v>
      </c>
    </row>
    <row r="390" spans="1:272" x14ac:dyDescent="0.35">
      <c r="A390">
        <v>2020</v>
      </c>
      <c r="B390" t="s">
        <v>449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3</v>
      </c>
      <c r="I390">
        <v>0</v>
      </c>
      <c r="J390">
        <v>12</v>
      </c>
      <c r="K390">
        <v>0</v>
      </c>
      <c r="L390">
        <v>45</v>
      </c>
      <c r="M390">
        <v>42</v>
      </c>
      <c r="N390">
        <v>1</v>
      </c>
      <c r="O390">
        <v>0</v>
      </c>
      <c r="P390">
        <v>0</v>
      </c>
      <c r="Q390">
        <v>384</v>
      </c>
      <c r="R390">
        <v>0</v>
      </c>
      <c r="S390">
        <v>0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7</v>
      </c>
      <c r="AF390">
        <v>2</v>
      </c>
      <c r="AG390">
        <v>0</v>
      </c>
      <c r="AH390">
        <v>263</v>
      </c>
      <c r="AI390">
        <v>13</v>
      </c>
      <c r="AJ390">
        <v>0</v>
      </c>
      <c r="AK390">
        <v>2</v>
      </c>
      <c r="AL390">
        <v>118</v>
      </c>
      <c r="AM390">
        <v>0</v>
      </c>
      <c r="AN390">
        <v>0</v>
      </c>
      <c r="AO390">
        <v>0</v>
      </c>
      <c r="AP390">
        <v>2</v>
      </c>
      <c r="AQ390">
        <v>1</v>
      </c>
      <c r="AR390">
        <v>0</v>
      </c>
      <c r="AS390">
        <v>0</v>
      </c>
      <c r="AT390">
        <v>8</v>
      </c>
      <c r="AU390">
        <v>0</v>
      </c>
      <c r="AV390">
        <v>0</v>
      </c>
      <c r="AW390">
        <v>9</v>
      </c>
      <c r="AX390">
        <v>0</v>
      </c>
      <c r="AY390">
        <v>0</v>
      </c>
      <c r="AZ390">
        <v>0</v>
      </c>
      <c r="BA390">
        <v>28</v>
      </c>
      <c r="BB390">
        <v>36</v>
      </c>
      <c r="BC390">
        <v>4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9</v>
      </c>
      <c r="BJ390">
        <v>0</v>
      </c>
      <c r="BK390">
        <v>0</v>
      </c>
      <c r="BL390">
        <v>27</v>
      </c>
      <c r="BM390">
        <v>4</v>
      </c>
      <c r="BN390">
        <v>0</v>
      </c>
      <c r="BO390">
        <v>0</v>
      </c>
      <c r="BP390">
        <v>0</v>
      </c>
      <c r="BQ390">
        <v>2</v>
      </c>
      <c r="BR390">
        <v>0</v>
      </c>
      <c r="BS390">
        <v>0</v>
      </c>
      <c r="BT390">
        <v>0</v>
      </c>
      <c r="BU390">
        <v>6</v>
      </c>
      <c r="BV390">
        <v>0</v>
      </c>
      <c r="BW390">
        <v>0</v>
      </c>
      <c r="BX390">
        <v>0</v>
      </c>
      <c r="BY390">
        <v>21</v>
      </c>
      <c r="BZ390">
        <v>0</v>
      </c>
      <c r="CA390">
        <v>0</v>
      </c>
      <c r="CB390">
        <v>0</v>
      </c>
      <c r="CC390">
        <v>0</v>
      </c>
      <c r="CD390">
        <v>20</v>
      </c>
      <c r="CE390">
        <v>5</v>
      </c>
      <c r="CF390">
        <v>0</v>
      </c>
      <c r="CG390">
        <v>0</v>
      </c>
      <c r="CH390">
        <v>6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3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142</v>
      </c>
      <c r="CV390">
        <v>0</v>
      </c>
      <c r="CW390">
        <v>3</v>
      </c>
      <c r="CX390">
        <v>0</v>
      </c>
      <c r="CY390">
        <v>3</v>
      </c>
      <c r="CZ390">
        <v>0</v>
      </c>
      <c r="DA390">
        <v>0</v>
      </c>
      <c r="DB390">
        <v>0</v>
      </c>
      <c r="DC390">
        <v>21</v>
      </c>
      <c r="DD390">
        <v>0</v>
      </c>
      <c r="DE390">
        <v>19</v>
      </c>
      <c r="DF390">
        <v>0</v>
      </c>
      <c r="DG390">
        <v>666</v>
      </c>
      <c r="DH390">
        <v>13</v>
      </c>
      <c r="DI390">
        <v>962</v>
      </c>
      <c r="DJ390">
        <v>9.4313725490196081</v>
      </c>
      <c r="DK390">
        <v>30</v>
      </c>
      <c r="DL390">
        <v>0</v>
      </c>
      <c r="DM390">
        <v>0</v>
      </c>
      <c r="DN390">
        <v>246</v>
      </c>
      <c r="DO390">
        <v>9</v>
      </c>
      <c r="DP390">
        <v>187</v>
      </c>
      <c r="DQ390">
        <v>9</v>
      </c>
      <c r="DR390">
        <v>430</v>
      </c>
      <c r="DS390">
        <v>5</v>
      </c>
      <c r="DT390">
        <v>44</v>
      </c>
      <c r="DU390">
        <v>4</v>
      </c>
      <c r="DV390">
        <v>42</v>
      </c>
      <c r="DW390">
        <v>1</v>
      </c>
      <c r="DX390">
        <v>4</v>
      </c>
      <c r="DY390">
        <v>2</v>
      </c>
      <c r="DZ390" t="s">
        <v>248</v>
      </c>
      <c r="EA390" t="s">
        <v>286</v>
      </c>
      <c r="EB390" t="s">
        <v>260</v>
      </c>
      <c r="EC390">
        <v>43856</v>
      </c>
      <c r="ED390">
        <v>0.65277777777777779</v>
      </c>
      <c r="EE390">
        <v>0.73611111111111116</v>
      </c>
      <c r="EG390">
        <v>8.8360000000000003</v>
      </c>
      <c r="EH390">
        <v>77.564133999999996</v>
      </c>
      <c r="EM390">
        <v>1</v>
      </c>
      <c r="EN390">
        <v>89.247961270000005</v>
      </c>
      <c r="EO390">
        <v>0</v>
      </c>
      <c r="EP390">
        <v>0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1</v>
      </c>
      <c r="EW390">
        <v>1</v>
      </c>
      <c r="EZ390">
        <v>0</v>
      </c>
      <c r="FA390">
        <v>0</v>
      </c>
      <c r="FB390">
        <v>0</v>
      </c>
      <c r="FC390">
        <v>0</v>
      </c>
      <c r="FF390">
        <v>0</v>
      </c>
      <c r="FG390">
        <v>0.25</v>
      </c>
      <c r="FH390">
        <v>22.31199032</v>
      </c>
      <c r="FI390">
        <v>66.935970949999998</v>
      </c>
      <c r="FJ390">
        <v>1</v>
      </c>
      <c r="FO390">
        <v>1</v>
      </c>
      <c r="GB390">
        <v>2</v>
      </c>
      <c r="GC390">
        <v>0</v>
      </c>
      <c r="GD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V390">
        <v>1</v>
      </c>
      <c r="HB390">
        <v>1</v>
      </c>
      <c r="HC390">
        <v>1</v>
      </c>
      <c r="HD390">
        <v>0</v>
      </c>
      <c r="HE390">
        <v>0</v>
      </c>
      <c r="HG390">
        <v>1</v>
      </c>
      <c r="HH390">
        <v>1</v>
      </c>
      <c r="IT390">
        <v>386.46799650000003</v>
      </c>
      <c r="IU390">
        <v>0</v>
      </c>
      <c r="IV390">
        <v>1</v>
      </c>
      <c r="IW390">
        <v>0</v>
      </c>
      <c r="IX390">
        <v>2.1</v>
      </c>
      <c r="IY390">
        <v>65.599999999999994</v>
      </c>
      <c r="JB390">
        <v>0</v>
      </c>
      <c r="JC390">
        <v>2.5875360000000001E-3</v>
      </c>
      <c r="JD390">
        <v>0</v>
      </c>
      <c r="JE390">
        <v>5.4338260000000001E-3</v>
      </c>
      <c r="JF390" t="s">
        <v>451</v>
      </c>
      <c r="JK390">
        <v>0</v>
      </c>
      <c r="JL390">
        <v>0</v>
      </c>
    </row>
    <row r="391" spans="1:272" x14ac:dyDescent="0.35">
      <c r="A391">
        <v>2020</v>
      </c>
      <c r="B391" t="s">
        <v>288</v>
      </c>
      <c r="C391">
        <v>2</v>
      </c>
      <c r="D391">
        <v>0</v>
      </c>
      <c r="E391">
        <v>0</v>
      </c>
      <c r="F391">
        <v>3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6</v>
      </c>
      <c r="N391">
        <v>5</v>
      </c>
      <c r="O391">
        <v>0</v>
      </c>
      <c r="P391">
        <v>0</v>
      </c>
      <c r="Q391">
        <v>4</v>
      </c>
      <c r="R391">
        <v>0</v>
      </c>
      <c r="S391">
        <v>1</v>
      </c>
      <c r="T391">
        <v>11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124</v>
      </c>
      <c r="AE391">
        <v>20</v>
      </c>
      <c r="AF391">
        <v>0</v>
      </c>
      <c r="AG391">
        <v>6</v>
      </c>
      <c r="AH391">
        <v>108</v>
      </c>
      <c r="AI391">
        <v>14</v>
      </c>
      <c r="AJ391">
        <v>0</v>
      </c>
      <c r="AK391">
        <v>339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9</v>
      </c>
      <c r="AU391">
        <v>23</v>
      </c>
      <c r="AV391">
        <v>0</v>
      </c>
      <c r="AW391">
        <v>2</v>
      </c>
      <c r="AX391">
        <v>0</v>
      </c>
      <c r="AY391">
        <v>0</v>
      </c>
      <c r="AZ391">
        <v>57</v>
      </c>
      <c r="BA391">
        <v>28</v>
      </c>
      <c r="BB391">
        <v>0</v>
      </c>
      <c r="BC391">
        <v>11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2</v>
      </c>
      <c r="BJ391">
        <v>0</v>
      </c>
      <c r="BK391">
        <v>8</v>
      </c>
      <c r="BL391">
        <v>564</v>
      </c>
      <c r="BM391">
        <v>8</v>
      </c>
      <c r="BN391">
        <v>1</v>
      </c>
      <c r="BO391">
        <v>0</v>
      </c>
      <c r="BP391">
        <v>0</v>
      </c>
      <c r="BQ391">
        <v>0</v>
      </c>
      <c r="BR391">
        <v>21</v>
      </c>
      <c r="BS391">
        <v>0</v>
      </c>
      <c r="BT391">
        <v>0</v>
      </c>
      <c r="BU391">
        <v>12</v>
      </c>
      <c r="BV391">
        <v>2</v>
      </c>
      <c r="BW391">
        <v>2</v>
      </c>
      <c r="BX391">
        <v>6</v>
      </c>
      <c r="BY391">
        <v>6</v>
      </c>
      <c r="BZ391">
        <v>0</v>
      </c>
      <c r="CA391">
        <v>0</v>
      </c>
      <c r="CB391">
        <v>0</v>
      </c>
      <c r="CC391">
        <v>0</v>
      </c>
      <c r="CD391">
        <v>5</v>
      </c>
      <c r="CE391">
        <v>3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6</v>
      </c>
      <c r="CV391">
        <v>0</v>
      </c>
      <c r="CW391">
        <v>0</v>
      </c>
      <c r="CX391">
        <v>0</v>
      </c>
      <c r="CY391">
        <v>5</v>
      </c>
      <c r="CZ391">
        <v>6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40</v>
      </c>
      <c r="DH391">
        <v>7</v>
      </c>
      <c r="DI391">
        <v>724</v>
      </c>
      <c r="DJ391">
        <v>7.0980392156862742</v>
      </c>
      <c r="DK391">
        <v>31</v>
      </c>
      <c r="DL391">
        <v>33</v>
      </c>
      <c r="DM391">
        <v>3</v>
      </c>
      <c r="DN391">
        <v>31</v>
      </c>
      <c r="DO391">
        <v>8</v>
      </c>
      <c r="DP391">
        <v>143</v>
      </c>
      <c r="DQ391">
        <v>7</v>
      </c>
      <c r="DR391">
        <v>10</v>
      </c>
      <c r="DS391">
        <v>2</v>
      </c>
      <c r="DT391">
        <v>85</v>
      </c>
      <c r="DU391">
        <v>5</v>
      </c>
      <c r="DV391">
        <v>9</v>
      </c>
      <c r="DW391">
        <v>2</v>
      </c>
      <c r="DX391">
        <v>413</v>
      </c>
      <c r="DY391">
        <v>4</v>
      </c>
      <c r="DZ391" t="s">
        <v>248</v>
      </c>
      <c r="EA391" t="s">
        <v>253</v>
      </c>
      <c r="EB391" t="s">
        <v>250</v>
      </c>
      <c r="EC391">
        <v>43855</v>
      </c>
      <c r="ED391">
        <v>0.29166666666666669</v>
      </c>
      <c r="EE391">
        <v>0.41666666666666669</v>
      </c>
      <c r="EF391" t="s">
        <v>622</v>
      </c>
      <c r="EG391">
        <v>8.560671116</v>
      </c>
      <c r="EH391">
        <v>78.054442539999997</v>
      </c>
      <c r="EM391">
        <v>0.25</v>
      </c>
      <c r="EN391">
        <v>20.805655940000001</v>
      </c>
      <c r="EO391">
        <v>0</v>
      </c>
      <c r="EP391">
        <v>0</v>
      </c>
      <c r="EQ391">
        <v>0</v>
      </c>
      <c r="ER391">
        <v>1</v>
      </c>
      <c r="ES391">
        <v>0</v>
      </c>
      <c r="ET391">
        <v>0</v>
      </c>
      <c r="EU391">
        <v>0</v>
      </c>
      <c r="EV391">
        <v>1</v>
      </c>
      <c r="EW391">
        <v>1</v>
      </c>
      <c r="EZ391">
        <v>0</v>
      </c>
      <c r="FA391">
        <v>0</v>
      </c>
      <c r="FB391">
        <v>0</v>
      </c>
      <c r="FC391">
        <v>0</v>
      </c>
      <c r="FF391">
        <v>0</v>
      </c>
      <c r="FG391">
        <v>0.25</v>
      </c>
      <c r="FH391">
        <v>5.2014139840000002</v>
      </c>
      <c r="FI391">
        <v>15.60424195</v>
      </c>
      <c r="FJ391">
        <v>1</v>
      </c>
      <c r="FO391">
        <v>1</v>
      </c>
      <c r="FS391">
        <v>1</v>
      </c>
      <c r="FV391">
        <v>1</v>
      </c>
      <c r="GB391">
        <v>4</v>
      </c>
      <c r="GC391">
        <v>0</v>
      </c>
      <c r="GD391">
        <v>0</v>
      </c>
      <c r="GE391">
        <v>4</v>
      </c>
      <c r="GF391">
        <v>5</v>
      </c>
      <c r="GG391">
        <v>4</v>
      </c>
      <c r="GI391">
        <v>3</v>
      </c>
      <c r="GL391">
        <v>1</v>
      </c>
      <c r="GM391">
        <v>0</v>
      </c>
      <c r="GN391">
        <v>1</v>
      </c>
      <c r="GO391">
        <v>0</v>
      </c>
      <c r="GP391">
        <v>0</v>
      </c>
      <c r="HC391">
        <v>0</v>
      </c>
      <c r="HD391">
        <v>0</v>
      </c>
      <c r="HE391">
        <v>0</v>
      </c>
      <c r="HG391">
        <v>0</v>
      </c>
      <c r="HH391">
        <v>1</v>
      </c>
      <c r="IT391">
        <v>364.47604380000001</v>
      </c>
      <c r="IU391">
        <v>1</v>
      </c>
      <c r="IV391">
        <v>5</v>
      </c>
      <c r="IW391">
        <v>0</v>
      </c>
      <c r="IX391">
        <v>0</v>
      </c>
      <c r="IY391">
        <v>5.67</v>
      </c>
      <c r="JB391">
        <v>2.7436650000000002E-3</v>
      </c>
      <c r="JC391">
        <v>1.3718322999999999E-2</v>
      </c>
      <c r="JD391">
        <v>0</v>
      </c>
      <c r="JE391">
        <v>0</v>
      </c>
      <c r="JK391">
        <v>1</v>
      </c>
      <c r="JL391">
        <v>0</v>
      </c>
    </row>
    <row r="392" spans="1:272" x14ac:dyDescent="0.35">
      <c r="A392">
        <v>2020</v>
      </c>
      <c r="B392" t="s">
        <v>291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20</v>
      </c>
      <c r="AE392">
        <v>0</v>
      </c>
      <c r="AF392">
        <v>0</v>
      </c>
      <c r="AG392">
        <v>0</v>
      </c>
      <c r="AH392">
        <v>9</v>
      </c>
      <c r="AI392">
        <v>2</v>
      </c>
      <c r="AJ392">
        <v>0</v>
      </c>
      <c r="AK392">
        <v>60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7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265</v>
      </c>
      <c r="BA392">
        <v>0</v>
      </c>
      <c r="BB392">
        <v>2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345</v>
      </c>
      <c r="BM392">
        <v>3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9</v>
      </c>
      <c r="BV392">
        <v>1</v>
      </c>
      <c r="BW392">
        <v>0</v>
      </c>
      <c r="BX392">
        <v>9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5</v>
      </c>
      <c r="DH392">
        <v>2</v>
      </c>
      <c r="DI392">
        <v>368</v>
      </c>
      <c r="DJ392">
        <v>3.607843137254902</v>
      </c>
      <c r="DK392">
        <v>8</v>
      </c>
      <c r="DL392">
        <v>9</v>
      </c>
      <c r="DM392">
        <v>1</v>
      </c>
      <c r="DN392">
        <v>13</v>
      </c>
      <c r="DO392">
        <v>3</v>
      </c>
      <c r="DP392">
        <v>20</v>
      </c>
      <c r="DQ392">
        <v>1</v>
      </c>
      <c r="DR392">
        <v>0</v>
      </c>
      <c r="DS392">
        <v>0</v>
      </c>
      <c r="DT392">
        <v>1</v>
      </c>
      <c r="DU392">
        <v>1</v>
      </c>
      <c r="DV392">
        <v>0</v>
      </c>
      <c r="DW392">
        <v>0</v>
      </c>
      <c r="DX392">
        <v>325</v>
      </c>
      <c r="DY392">
        <v>2</v>
      </c>
      <c r="DZ392" t="s">
        <v>248</v>
      </c>
      <c r="EA392" t="s">
        <v>292</v>
      </c>
      <c r="EB392" t="s">
        <v>260</v>
      </c>
      <c r="EG392">
        <v>8.7384001310000006</v>
      </c>
      <c r="EH392">
        <v>77.520133229999999</v>
      </c>
      <c r="EI392" t="s">
        <v>363</v>
      </c>
      <c r="IT392">
        <v>196.8661123</v>
      </c>
      <c r="IU392">
        <v>2</v>
      </c>
      <c r="IV392">
        <v>2</v>
      </c>
      <c r="IW392">
        <v>0</v>
      </c>
      <c r="IX392">
        <v>3.12</v>
      </c>
      <c r="IY392">
        <v>68.83</v>
      </c>
      <c r="IZ392">
        <v>7</v>
      </c>
      <c r="JA392">
        <v>11</v>
      </c>
      <c r="JB392">
        <v>1.0159189000000001E-2</v>
      </c>
      <c r="JC392">
        <v>1.0159189000000001E-2</v>
      </c>
      <c r="JD392">
        <v>0</v>
      </c>
      <c r="JE392">
        <v>1.5848335000000002E-2</v>
      </c>
    </row>
    <row r="393" spans="1:272" x14ac:dyDescent="0.35">
      <c r="A393">
        <v>2020</v>
      </c>
      <c r="B393" t="s">
        <v>293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2</v>
      </c>
      <c r="J393">
        <v>4</v>
      </c>
      <c r="K393">
        <v>0</v>
      </c>
      <c r="L393">
        <v>0</v>
      </c>
      <c r="M393">
        <v>0</v>
      </c>
      <c r="N393">
        <v>2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11</v>
      </c>
      <c r="AF393">
        <v>1</v>
      </c>
      <c r="AG393">
        <v>0</v>
      </c>
      <c r="AH393">
        <v>95</v>
      </c>
      <c r="AI393">
        <v>15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3</v>
      </c>
      <c r="AR393">
        <v>0</v>
      </c>
      <c r="AS393">
        <v>0</v>
      </c>
      <c r="AT393">
        <v>3</v>
      </c>
      <c r="AU393">
        <v>1</v>
      </c>
      <c r="AV393">
        <v>0</v>
      </c>
      <c r="AW393">
        <v>0</v>
      </c>
      <c r="AX393">
        <v>2</v>
      </c>
      <c r="AY393">
        <v>0</v>
      </c>
      <c r="AZ393">
        <v>0</v>
      </c>
      <c r="BA393">
        <v>4</v>
      </c>
      <c r="BB393">
        <v>2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5</v>
      </c>
      <c r="BM393">
        <v>3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5</v>
      </c>
      <c r="BV393">
        <v>1</v>
      </c>
      <c r="BW393">
        <v>3</v>
      </c>
      <c r="BX393">
        <v>5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2</v>
      </c>
      <c r="CE393">
        <v>1</v>
      </c>
      <c r="CF393">
        <v>27</v>
      </c>
      <c r="CG393">
        <v>0</v>
      </c>
      <c r="CH393">
        <v>0</v>
      </c>
      <c r="CI393">
        <v>20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5</v>
      </c>
      <c r="CV393">
        <v>0</v>
      </c>
      <c r="CW393">
        <v>0</v>
      </c>
      <c r="CX393">
        <v>0</v>
      </c>
      <c r="CY393">
        <v>4</v>
      </c>
      <c r="CZ393">
        <v>2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1</v>
      </c>
      <c r="DI393">
        <v>106</v>
      </c>
      <c r="DJ393">
        <v>1.0392156862745099</v>
      </c>
      <c r="DK393">
        <v>20</v>
      </c>
      <c r="DL393">
        <v>7</v>
      </c>
      <c r="DM393">
        <v>2</v>
      </c>
      <c r="DN393">
        <v>17</v>
      </c>
      <c r="DO393">
        <v>6</v>
      </c>
      <c r="DP393">
        <v>14</v>
      </c>
      <c r="DQ393">
        <v>5</v>
      </c>
      <c r="DR393">
        <v>1</v>
      </c>
      <c r="DS393">
        <v>1</v>
      </c>
      <c r="DT393">
        <v>20</v>
      </c>
      <c r="DU393">
        <v>6</v>
      </c>
      <c r="DV393">
        <v>0</v>
      </c>
      <c r="DW393">
        <v>0</v>
      </c>
      <c r="DX393">
        <v>0</v>
      </c>
      <c r="DY393">
        <v>0</v>
      </c>
      <c r="DZ393" t="s">
        <v>248</v>
      </c>
      <c r="EA393" t="s">
        <v>273</v>
      </c>
      <c r="EB393" t="s">
        <v>250</v>
      </c>
      <c r="EC393">
        <v>43855</v>
      </c>
      <c r="ED393">
        <v>0.30208333333333331</v>
      </c>
      <c r="EE393">
        <v>0.35416666666666669</v>
      </c>
      <c r="EF393" t="s">
        <v>620</v>
      </c>
      <c r="EG393">
        <v>8.7349805810000003</v>
      </c>
      <c r="EH393">
        <v>77.691206390000005</v>
      </c>
      <c r="EM393">
        <v>0.12</v>
      </c>
      <c r="EN393">
        <v>6.8000958599999999</v>
      </c>
      <c r="EO393">
        <v>0</v>
      </c>
      <c r="EP393">
        <v>0</v>
      </c>
      <c r="EQ393">
        <v>1</v>
      </c>
      <c r="ER393">
        <v>0</v>
      </c>
      <c r="ES393">
        <v>0</v>
      </c>
      <c r="ET393">
        <v>0</v>
      </c>
      <c r="EU393">
        <v>0</v>
      </c>
      <c r="EV393">
        <v>1</v>
      </c>
      <c r="EW393">
        <v>1</v>
      </c>
      <c r="EZ393">
        <v>0</v>
      </c>
      <c r="FA393">
        <v>0</v>
      </c>
      <c r="FB393">
        <v>0</v>
      </c>
      <c r="FC393">
        <v>0</v>
      </c>
      <c r="FF393">
        <v>0</v>
      </c>
      <c r="FG393">
        <v>0.5</v>
      </c>
      <c r="FH393">
        <v>3.4000479299999999</v>
      </c>
      <c r="FI393">
        <v>3.4000479299999999</v>
      </c>
      <c r="FL393">
        <v>1</v>
      </c>
      <c r="FO393">
        <v>1</v>
      </c>
      <c r="GB393">
        <v>2</v>
      </c>
      <c r="GC393">
        <v>0</v>
      </c>
      <c r="GD393">
        <v>0</v>
      </c>
      <c r="GE393">
        <v>3</v>
      </c>
      <c r="GF393">
        <v>3</v>
      </c>
      <c r="GI393">
        <v>2</v>
      </c>
      <c r="GK393">
        <v>1</v>
      </c>
      <c r="GL393">
        <v>1</v>
      </c>
      <c r="GM393">
        <v>1</v>
      </c>
      <c r="GN393">
        <v>1</v>
      </c>
      <c r="GO393">
        <v>1</v>
      </c>
      <c r="GP393">
        <v>0</v>
      </c>
      <c r="GS393">
        <v>1</v>
      </c>
      <c r="GT393">
        <v>1</v>
      </c>
      <c r="GV393">
        <v>1</v>
      </c>
      <c r="GW393">
        <v>1</v>
      </c>
      <c r="GX393">
        <v>1</v>
      </c>
      <c r="GZ393">
        <v>1</v>
      </c>
      <c r="HC393">
        <v>1</v>
      </c>
      <c r="HD393">
        <v>0</v>
      </c>
      <c r="HE393">
        <v>0</v>
      </c>
      <c r="HG393">
        <v>1</v>
      </c>
      <c r="HH393">
        <v>7</v>
      </c>
      <c r="HM393">
        <v>1</v>
      </c>
      <c r="HN393">
        <v>1</v>
      </c>
      <c r="IR393">
        <v>2</v>
      </c>
      <c r="IT393">
        <v>272.3746572</v>
      </c>
      <c r="IU393">
        <v>3</v>
      </c>
      <c r="IV393">
        <v>1</v>
      </c>
      <c r="IW393">
        <v>0</v>
      </c>
      <c r="IX393">
        <v>6.79</v>
      </c>
      <c r="IY393">
        <v>49</v>
      </c>
      <c r="JB393">
        <v>1.1014240999999999E-2</v>
      </c>
      <c r="JC393">
        <v>3.671414E-3</v>
      </c>
      <c r="JD393">
        <v>0</v>
      </c>
      <c r="JE393">
        <v>2.4928898000000001E-2</v>
      </c>
      <c r="JF393" t="s">
        <v>296</v>
      </c>
      <c r="JH393" t="s">
        <v>631</v>
      </c>
      <c r="JJ393" t="s">
        <v>632</v>
      </c>
      <c r="JK393">
        <v>1</v>
      </c>
      <c r="JL393">
        <v>1</v>
      </c>
    </row>
    <row r="394" spans="1:272" x14ac:dyDescent="0.35">
      <c r="A394">
        <v>2020</v>
      </c>
      <c r="B394" t="s">
        <v>297</v>
      </c>
      <c r="C394">
        <v>0</v>
      </c>
      <c r="D394">
        <v>0</v>
      </c>
      <c r="E394">
        <v>0</v>
      </c>
      <c r="F394">
        <v>600</v>
      </c>
      <c r="G394">
        <v>0</v>
      </c>
      <c r="H394">
        <v>0</v>
      </c>
      <c r="I394">
        <v>0</v>
      </c>
      <c r="J394">
        <v>9</v>
      </c>
      <c r="K394">
        <v>0</v>
      </c>
      <c r="L394">
        <v>0</v>
      </c>
      <c r="M394">
        <v>0</v>
      </c>
      <c r="N394">
        <v>5</v>
      </c>
      <c r="O394">
        <v>3</v>
      </c>
      <c r="P394">
        <v>0</v>
      </c>
      <c r="Q394">
        <v>190</v>
      </c>
      <c r="R394">
        <v>0</v>
      </c>
      <c r="S394">
        <v>0</v>
      </c>
      <c r="T394">
        <v>24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119</v>
      </c>
      <c r="AE394">
        <v>29</v>
      </c>
      <c r="AF394">
        <v>0</v>
      </c>
      <c r="AG394">
        <v>0</v>
      </c>
      <c r="AH394">
        <v>169</v>
      </c>
      <c r="AI394">
        <v>11</v>
      </c>
      <c r="AJ394">
        <v>0</v>
      </c>
      <c r="AK394">
        <v>0</v>
      </c>
      <c r="AL394">
        <v>80</v>
      </c>
      <c r="AM394">
        <v>0</v>
      </c>
      <c r="AN394">
        <v>0</v>
      </c>
      <c r="AO394">
        <v>0</v>
      </c>
      <c r="AP394">
        <v>0</v>
      </c>
      <c r="AQ394">
        <v>4</v>
      </c>
      <c r="AR394">
        <v>0</v>
      </c>
      <c r="AS394">
        <v>0</v>
      </c>
      <c r="AT394">
        <v>27</v>
      </c>
      <c r="AU394">
        <v>0</v>
      </c>
      <c r="AV394">
        <v>0</v>
      </c>
      <c r="AW394">
        <v>3</v>
      </c>
      <c r="AX394">
        <v>0</v>
      </c>
      <c r="AY394">
        <v>0</v>
      </c>
      <c r="AZ394">
        <v>18</v>
      </c>
      <c r="BA394">
        <v>9</v>
      </c>
      <c r="BB394">
        <v>0</v>
      </c>
      <c r="BC394">
        <v>8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15</v>
      </c>
      <c r="BJ394">
        <v>0</v>
      </c>
      <c r="BK394">
        <v>0</v>
      </c>
      <c r="BL394">
        <v>204</v>
      </c>
      <c r="BM394">
        <v>5</v>
      </c>
      <c r="BN394">
        <v>0</v>
      </c>
      <c r="BO394">
        <v>0</v>
      </c>
      <c r="BP394">
        <v>0</v>
      </c>
      <c r="BQ394">
        <v>0</v>
      </c>
      <c r="BR394">
        <v>42</v>
      </c>
      <c r="BS394">
        <v>0</v>
      </c>
      <c r="BT394">
        <v>0</v>
      </c>
      <c r="BU394">
        <v>16</v>
      </c>
      <c r="BV394">
        <v>2</v>
      </c>
      <c r="BW394">
        <v>4</v>
      </c>
      <c r="BX394">
        <v>13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1</v>
      </c>
      <c r="CE394">
        <v>3</v>
      </c>
      <c r="CF394">
        <v>0</v>
      </c>
      <c r="CG394">
        <v>0</v>
      </c>
      <c r="CH394">
        <v>0</v>
      </c>
      <c r="CI394">
        <v>20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30</v>
      </c>
      <c r="CQ394">
        <v>0</v>
      </c>
      <c r="CR394">
        <v>0</v>
      </c>
      <c r="CS394">
        <v>0</v>
      </c>
      <c r="CT394">
        <v>0</v>
      </c>
      <c r="CU394">
        <v>11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878</v>
      </c>
      <c r="DH394">
        <v>4</v>
      </c>
      <c r="DI394">
        <v>1267</v>
      </c>
      <c r="DJ394">
        <v>12.421568627450981</v>
      </c>
      <c r="DK394">
        <v>22</v>
      </c>
      <c r="DL394">
        <v>58</v>
      </c>
      <c r="DM394">
        <v>3</v>
      </c>
      <c r="DN394">
        <v>61</v>
      </c>
      <c r="DO394">
        <v>5</v>
      </c>
      <c r="DP394">
        <v>217</v>
      </c>
      <c r="DQ394">
        <v>6</v>
      </c>
      <c r="DR394">
        <v>190</v>
      </c>
      <c r="DS394">
        <v>1</v>
      </c>
      <c r="DT394">
        <v>49</v>
      </c>
      <c r="DU394">
        <v>4</v>
      </c>
      <c r="DV394">
        <v>600</v>
      </c>
      <c r="DW394">
        <v>1</v>
      </c>
      <c r="DX394">
        <v>42</v>
      </c>
      <c r="DY394">
        <v>2</v>
      </c>
      <c r="DZ394" t="s">
        <v>248</v>
      </c>
      <c r="EA394" t="s">
        <v>253</v>
      </c>
      <c r="EB394" t="s">
        <v>250</v>
      </c>
      <c r="EC394">
        <v>43855</v>
      </c>
      <c r="ED394">
        <v>0.11458333333333333</v>
      </c>
      <c r="EE394">
        <v>0.13541666666666666</v>
      </c>
      <c r="EF394" t="s">
        <v>622</v>
      </c>
      <c r="EG394">
        <v>8.5954914060000007</v>
      </c>
      <c r="EH394">
        <v>78.051451659999998</v>
      </c>
      <c r="EM394">
        <v>0.12</v>
      </c>
      <c r="EN394">
        <v>17.004000000000001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0</v>
      </c>
      <c r="EU394">
        <v>0</v>
      </c>
      <c r="EV394">
        <v>1</v>
      </c>
      <c r="EW394">
        <v>1</v>
      </c>
      <c r="EZ394">
        <v>0</v>
      </c>
      <c r="FA394">
        <v>0</v>
      </c>
      <c r="FB394">
        <v>0</v>
      </c>
      <c r="FC394">
        <v>0</v>
      </c>
      <c r="FF394">
        <v>0</v>
      </c>
      <c r="FG394">
        <v>0.5</v>
      </c>
      <c r="FH394">
        <v>8.5020000000000007</v>
      </c>
      <c r="FI394">
        <v>8.5020000000000007</v>
      </c>
      <c r="FJ394">
        <v>1</v>
      </c>
      <c r="FL394">
        <v>1</v>
      </c>
      <c r="FN394">
        <v>1</v>
      </c>
      <c r="FO394">
        <v>1</v>
      </c>
      <c r="FS394">
        <v>1</v>
      </c>
      <c r="FV394">
        <v>1</v>
      </c>
      <c r="GB394">
        <v>6</v>
      </c>
      <c r="GC394">
        <v>0</v>
      </c>
      <c r="GD394">
        <v>0</v>
      </c>
      <c r="GE394">
        <v>4</v>
      </c>
      <c r="GF394">
        <v>3</v>
      </c>
      <c r="GG394">
        <v>1</v>
      </c>
      <c r="GI394">
        <v>3</v>
      </c>
      <c r="GL394">
        <v>1</v>
      </c>
      <c r="GM394">
        <v>0</v>
      </c>
      <c r="GN394">
        <v>0</v>
      </c>
      <c r="GO394">
        <v>0</v>
      </c>
      <c r="GP394">
        <v>0</v>
      </c>
      <c r="GS394">
        <v>1</v>
      </c>
      <c r="HC394">
        <v>0</v>
      </c>
      <c r="HD394">
        <v>0</v>
      </c>
      <c r="HE394">
        <v>0</v>
      </c>
      <c r="HG394">
        <v>0</v>
      </c>
      <c r="HH394">
        <v>1</v>
      </c>
      <c r="IT394">
        <v>172.8704668</v>
      </c>
      <c r="IU394">
        <v>1</v>
      </c>
      <c r="IV394">
        <v>10</v>
      </c>
      <c r="IW394">
        <v>0</v>
      </c>
      <c r="IX394">
        <v>3.32</v>
      </c>
      <c r="IY394">
        <v>8.16</v>
      </c>
      <c r="JB394">
        <v>5.7846779999999997E-3</v>
      </c>
      <c r="JC394">
        <v>5.7846781E-2</v>
      </c>
      <c r="JD394">
        <v>0</v>
      </c>
      <c r="JE394">
        <v>1.9205131E-2</v>
      </c>
      <c r="JK394">
        <v>1</v>
      </c>
      <c r="JL394">
        <v>0</v>
      </c>
    </row>
    <row r="395" spans="1:272" x14ac:dyDescent="0.35">
      <c r="A395">
        <v>2020</v>
      </c>
      <c r="B395" t="s">
        <v>304</v>
      </c>
      <c r="C395">
        <v>2</v>
      </c>
      <c r="D395">
        <v>0</v>
      </c>
      <c r="E395">
        <v>0</v>
      </c>
      <c r="F395">
        <v>0</v>
      </c>
      <c r="G395">
        <v>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70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73</v>
      </c>
      <c r="AI395">
        <v>8</v>
      </c>
      <c r="AJ395">
        <v>0</v>
      </c>
      <c r="AK395">
        <v>0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20</v>
      </c>
      <c r="AT395">
        <v>3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11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2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50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3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97</v>
      </c>
      <c r="DH395">
        <v>6</v>
      </c>
      <c r="DI395">
        <v>170</v>
      </c>
      <c r="DJ395">
        <v>1.6666666666666667</v>
      </c>
      <c r="DK395">
        <v>14</v>
      </c>
      <c r="DL395">
        <v>2</v>
      </c>
      <c r="DM395">
        <v>1</v>
      </c>
      <c r="DN395">
        <v>19</v>
      </c>
      <c r="DO395">
        <v>6</v>
      </c>
      <c r="DP395">
        <v>27</v>
      </c>
      <c r="DQ395">
        <v>5</v>
      </c>
      <c r="DR395">
        <v>72</v>
      </c>
      <c r="DS395">
        <v>2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 t="s">
        <v>248</v>
      </c>
      <c r="EA395" t="s">
        <v>305</v>
      </c>
      <c r="EB395" t="s">
        <v>260</v>
      </c>
      <c r="EC395">
        <v>43855</v>
      </c>
      <c r="ED395">
        <v>0.375</v>
      </c>
      <c r="EE395">
        <v>0.40625</v>
      </c>
      <c r="EF395" t="s">
        <v>619</v>
      </c>
      <c r="EG395">
        <v>8.5010144850000007</v>
      </c>
      <c r="EH395">
        <v>77.655967219999994</v>
      </c>
      <c r="EM395">
        <v>1</v>
      </c>
      <c r="EN395">
        <v>229.4697291</v>
      </c>
      <c r="EO395">
        <v>0</v>
      </c>
      <c r="EP395">
        <v>0</v>
      </c>
      <c r="EQ395">
        <v>1</v>
      </c>
      <c r="ER395">
        <v>1</v>
      </c>
      <c r="ES395">
        <v>0</v>
      </c>
      <c r="ET395">
        <v>0</v>
      </c>
      <c r="EU395">
        <v>0</v>
      </c>
      <c r="EV395">
        <v>2</v>
      </c>
      <c r="EW395">
        <v>1</v>
      </c>
      <c r="EZ395">
        <v>0</v>
      </c>
      <c r="FA395">
        <v>0</v>
      </c>
      <c r="FB395">
        <v>0</v>
      </c>
      <c r="FC395">
        <v>0</v>
      </c>
      <c r="FF395">
        <v>0</v>
      </c>
      <c r="FG395">
        <v>0.5</v>
      </c>
      <c r="FH395">
        <v>114.73486459999999</v>
      </c>
      <c r="FI395">
        <v>114.73486459999999</v>
      </c>
      <c r="FJ395">
        <v>1</v>
      </c>
      <c r="FN395">
        <v>1</v>
      </c>
      <c r="GB395">
        <v>2</v>
      </c>
      <c r="GC395">
        <v>0</v>
      </c>
      <c r="GD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HC395">
        <v>1</v>
      </c>
      <c r="HD395">
        <v>0</v>
      </c>
      <c r="HE395">
        <v>0</v>
      </c>
      <c r="HG395">
        <v>1</v>
      </c>
      <c r="HH395">
        <v>0</v>
      </c>
      <c r="IT395">
        <v>409.98050239999998</v>
      </c>
      <c r="IU395">
        <v>2</v>
      </c>
      <c r="IV395">
        <v>4</v>
      </c>
      <c r="IW395">
        <v>0</v>
      </c>
      <c r="IX395">
        <v>6.99</v>
      </c>
      <c r="IY395">
        <v>51.87</v>
      </c>
      <c r="JB395">
        <v>4.8782809999999999E-3</v>
      </c>
      <c r="JC395">
        <v>9.7565619999999999E-3</v>
      </c>
      <c r="JD395">
        <v>0</v>
      </c>
      <c r="JE395">
        <v>1.7049590999999999E-2</v>
      </c>
      <c r="JK395">
        <v>0</v>
      </c>
      <c r="JL395">
        <v>0</v>
      </c>
    </row>
    <row r="396" spans="1:272" x14ac:dyDescent="0.35">
      <c r="A396">
        <v>2020</v>
      </c>
      <c r="B396" t="s">
        <v>455</v>
      </c>
      <c r="C396">
        <v>0</v>
      </c>
      <c r="D396">
        <v>0</v>
      </c>
      <c r="E396">
        <v>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8</v>
      </c>
      <c r="M396">
        <v>2</v>
      </c>
      <c r="N396">
        <v>1</v>
      </c>
      <c r="O396">
        <v>0</v>
      </c>
      <c r="P396">
        <v>0</v>
      </c>
      <c r="Q396">
        <v>10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164</v>
      </c>
      <c r="AI396">
        <v>3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99</v>
      </c>
      <c r="BC396">
        <v>3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6</v>
      </c>
      <c r="BK396">
        <v>0</v>
      </c>
      <c r="BL396">
        <v>14</v>
      </c>
      <c r="BM396">
        <v>3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13</v>
      </c>
      <c r="BV396">
        <v>1</v>
      </c>
      <c r="BW396">
        <v>0</v>
      </c>
      <c r="BX396">
        <v>0</v>
      </c>
      <c r="BY396">
        <v>3</v>
      </c>
      <c r="BZ396">
        <v>0</v>
      </c>
      <c r="CA396">
        <v>0</v>
      </c>
      <c r="CB396">
        <v>0</v>
      </c>
      <c r="CC396">
        <v>0</v>
      </c>
      <c r="CD396">
        <v>7</v>
      </c>
      <c r="CE396">
        <v>0</v>
      </c>
      <c r="CF396">
        <v>0</v>
      </c>
      <c r="CG396">
        <v>0</v>
      </c>
      <c r="CH396">
        <v>0</v>
      </c>
      <c r="CI396">
        <v>61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2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26</v>
      </c>
      <c r="DH396">
        <v>5</v>
      </c>
      <c r="DI396">
        <v>217</v>
      </c>
      <c r="DJ396">
        <v>2.1274509803921569</v>
      </c>
      <c r="DK396">
        <v>12</v>
      </c>
      <c r="DL396">
        <v>0</v>
      </c>
      <c r="DM396">
        <v>0</v>
      </c>
      <c r="DN396">
        <v>113</v>
      </c>
      <c r="DO396">
        <v>3</v>
      </c>
      <c r="DP396">
        <v>10</v>
      </c>
      <c r="DQ396">
        <v>4</v>
      </c>
      <c r="DR396">
        <v>26</v>
      </c>
      <c r="DS396">
        <v>3</v>
      </c>
      <c r="DT396">
        <v>3</v>
      </c>
      <c r="DU396">
        <v>1</v>
      </c>
      <c r="DV396">
        <v>2</v>
      </c>
      <c r="DW396">
        <v>1</v>
      </c>
      <c r="DX396">
        <v>0</v>
      </c>
      <c r="DY396">
        <v>0</v>
      </c>
      <c r="DZ396" t="s">
        <v>248</v>
      </c>
      <c r="EA396" t="s">
        <v>305</v>
      </c>
      <c r="EB396" t="s">
        <v>260</v>
      </c>
      <c r="EC396">
        <v>43855</v>
      </c>
      <c r="ED396">
        <v>0.46875</v>
      </c>
      <c r="EF396" t="s">
        <v>619</v>
      </c>
      <c r="EG396">
        <v>8.4986683109999994</v>
      </c>
      <c r="EH396">
        <v>77.592115719999995</v>
      </c>
      <c r="EM396">
        <v>1</v>
      </c>
      <c r="EN396">
        <v>80.769121569999996</v>
      </c>
      <c r="EO396">
        <v>0</v>
      </c>
      <c r="EP396">
        <v>0</v>
      </c>
      <c r="EQ396">
        <v>1</v>
      </c>
      <c r="ER396">
        <v>0</v>
      </c>
      <c r="ES396">
        <v>0</v>
      </c>
      <c r="ET396">
        <v>0</v>
      </c>
      <c r="EU396">
        <v>0</v>
      </c>
      <c r="EV396">
        <v>1</v>
      </c>
      <c r="EW396">
        <v>1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0.5</v>
      </c>
      <c r="FH396">
        <v>40.384560790000002</v>
      </c>
      <c r="FI396">
        <v>40.384560790000002</v>
      </c>
      <c r="FM396">
        <v>1</v>
      </c>
      <c r="GB396">
        <v>1</v>
      </c>
      <c r="GC396">
        <v>0</v>
      </c>
      <c r="GD396">
        <v>0</v>
      </c>
      <c r="GL396">
        <v>1</v>
      </c>
      <c r="GM396">
        <v>0</v>
      </c>
      <c r="GN396">
        <v>0</v>
      </c>
      <c r="GO396">
        <v>0</v>
      </c>
      <c r="GP396">
        <v>0</v>
      </c>
      <c r="HC396">
        <v>0</v>
      </c>
      <c r="HD396">
        <v>0</v>
      </c>
      <c r="HE396">
        <v>0</v>
      </c>
      <c r="HG396">
        <v>0</v>
      </c>
      <c r="HH396">
        <v>1</v>
      </c>
      <c r="IT396">
        <v>306.64439479999999</v>
      </c>
      <c r="IU396">
        <v>2</v>
      </c>
      <c r="IV396">
        <v>1</v>
      </c>
      <c r="IW396">
        <v>0</v>
      </c>
      <c r="IX396">
        <v>2.31</v>
      </c>
      <c r="IY396">
        <v>38.19</v>
      </c>
      <c r="JB396">
        <v>6.5222129999999998E-3</v>
      </c>
      <c r="JC396">
        <v>3.2611060000000002E-3</v>
      </c>
      <c r="JD396">
        <v>0</v>
      </c>
      <c r="JE396">
        <v>7.5331560000000001E-3</v>
      </c>
      <c r="JF396" t="s">
        <v>456</v>
      </c>
      <c r="JG396" t="s">
        <v>472</v>
      </c>
      <c r="JK396">
        <v>1</v>
      </c>
      <c r="JL396">
        <v>0</v>
      </c>
    </row>
    <row r="397" spans="1:272" x14ac:dyDescent="0.35">
      <c r="A397">
        <v>2020</v>
      </c>
      <c r="B397" t="s">
        <v>316</v>
      </c>
      <c r="C397">
        <v>13</v>
      </c>
      <c r="D397">
        <v>0</v>
      </c>
      <c r="E397">
        <v>0</v>
      </c>
      <c r="F397">
        <v>0</v>
      </c>
      <c r="G397">
        <v>0</v>
      </c>
      <c r="H397">
        <v>2</v>
      </c>
      <c r="I397">
        <v>0</v>
      </c>
      <c r="J397">
        <v>17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30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56</v>
      </c>
      <c r="AI397">
        <v>12</v>
      </c>
      <c r="AJ397">
        <v>0</v>
      </c>
      <c r="AK397">
        <v>0</v>
      </c>
      <c r="AL397">
        <v>6</v>
      </c>
      <c r="AM397">
        <v>0</v>
      </c>
      <c r="AN397">
        <v>0</v>
      </c>
      <c r="AO397">
        <v>0</v>
      </c>
      <c r="AP397">
        <v>0</v>
      </c>
      <c r="AQ397">
        <v>2</v>
      </c>
      <c r="AR397">
        <v>0</v>
      </c>
      <c r="AS397">
        <v>0</v>
      </c>
      <c r="AT397">
        <v>3</v>
      </c>
      <c r="AU397">
        <v>10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1</v>
      </c>
      <c r="BB397">
        <v>8</v>
      </c>
      <c r="BC397">
        <v>2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5</v>
      </c>
      <c r="BJ397">
        <v>0</v>
      </c>
      <c r="BK397">
        <v>0</v>
      </c>
      <c r="BL397">
        <v>7</v>
      </c>
      <c r="BM397">
        <v>3</v>
      </c>
      <c r="BN397">
        <v>0</v>
      </c>
      <c r="BO397">
        <v>0</v>
      </c>
      <c r="BP397">
        <v>0</v>
      </c>
      <c r="BQ397">
        <v>0</v>
      </c>
      <c r="BR397">
        <v>4</v>
      </c>
      <c r="BS397">
        <v>0</v>
      </c>
      <c r="BT397">
        <v>0</v>
      </c>
      <c r="BU397">
        <v>5</v>
      </c>
      <c r="BV397">
        <v>1</v>
      </c>
      <c r="BW397">
        <v>0</v>
      </c>
      <c r="BX397">
        <v>5</v>
      </c>
      <c r="BY397">
        <v>2</v>
      </c>
      <c r="BZ397">
        <v>0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6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53</v>
      </c>
      <c r="DH397">
        <v>5</v>
      </c>
      <c r="DI397">
        <v>121</v>
      </c>
      <c r="DJ397">
        <v>1.1862745098039216</v>
      </c>
      <c r="DK397">
        <v>21</v>
      </c>
      <c r="DL397">
        <v>9</v>
      </c>
      <c r="DM397">
        <v>2</v>
      </c>
      <c r="DN397">
        <v>37</v>
      </c>
      <c r="DO397">
        <v>6</v>
      </c>
      <c r="DP397">
        <v>27</v>
      </c>
      <c r="DQ397">
        <v>6</v>
      </c>
      <c r="DR397">
        <v>34</v>
      </c>
      <c r="DS397">
        <v>3</v>
      </c>
      <c r="DT397">
        <v>14</v>
      </c>
      <c r="DU397">
        <v>4</v>
      </c>
      <c r="DV397">
        <v>0</v>
      </c>
      <c r="DW397">
        <v>0</v>
      </c>
      <c r="DX397">
        <v>0</v>
      </c>
      <c r="DY397">
        <v>0</v>
      </c>
      <c r="DZ397" t="s">
        <v>248</v>
      </c>
      <c r="EA397" t="s">
        <v>305</v>
      </c>
      <c r="EB397" t="s">
        <v>260</v>
      </c>
      <c r="EC397">
        <v>43847</v>
      </c>
      <c r="ED397">
        <v>0.61458333333333337</v>
      </c>
      <c r="EF397" t="s">
        <v>621</v>
      </c>
      <c r="EG397">
        <v>8.5500695160000006</v>
      </c>
      <c r="EH397">
        <v>77.563669219999994</v>
      </c>
      <c r="EM397">
        <v>0.25</v>
      </c>
      <c r="EN397">
        <v>11.48071876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1</v>
      </c>
      <c r="EX397">
        <v>1</v>
      </c>
      <c r="EY397">
        <v>1</v>
      </c>
      <c r="EZ397">
        <v>1</v>
      </c>
      <c r="FA397">
        <v>0</v>
      </c>
      <c r="FB397">
        <v>0</v>
      </c>
      <c r="FC397">
        <v>0</v>
      </c>
      <c r="FF397">
        <v>0</v>
      </c>
      <c r="FG397">
        <v>0.5</v>
      </c>
      <c r="FH397">
        <v>5.7403593810000002</v>
      </c>
      <c r="FI397">
        <v>5.7403593810000002</v>
      </c>
      <c r="FO397">
        <v>1</v>
      </c>
      <c r="FS397">
        <v>1</v>
      </c>
      <c r="GB397">
        <v>2</v>
      </c>
      <c r="GC397">
        <v>0</v>
      </c>
      <c r="GD397">
        <v>0</v>
      </c>
      <c r="GK397">
        <v>1</v>
      </c>
      <c r="GL397">
        <v>1</v>
      </c>
      <c r="GM397">
        <v>0</v>
      </c>
      <c r="GN397">
        <v>0</v>
      </c>
      <c r="GO397">
        <v>0</v>
      </c>
      <c r="GP397">
        <v>0</v>
      </c>
      <c r="HC397">
        <v>1</v>
      </c>
      <c r="HD397">
        <v>0</v>
      </c>
      <c r="HE397">
        <v>1</v>
      </c>
      <c r="HG397">
        <v>2</v>
      </c>
      <c r="HH397">
        <v>1</v>
      </c>
      <c r="HK397">
        <v>1</v>
      </c>
      <c r="IR397">
        <v>1</v>
      </c>
      <c r="IT397">
        <v>258.74249250000003</v>
      </c>
      <c r="IU397">
        <v>2</v>
      </c>
      <c r="IV397">
        <v>1</v>
      </c>
      <c r="IW397">
        <v>0</v>
      </c>
      <c r="IX397">
        <v>3.13</v>
      </c>
      <c r="IY397">
        <v>61.87</v>
      </c>
      <c r="IZ397">
        <v>38</v>
      </c>
      <c r="JA397">
        <v>6</v>
      </c>
      <c r="JB397">
        <v>7.7296930000000002E-3</v>
      </c>
      <c r="JC397">
        <v>3.8648459999999999E-3</v>
      </c>
      <c r="JD397">
        <v>0</v>
      </c>
      <c r="JE397">
        <v>1.2096969000000001E-2</v>
      </c>
      <c r="JG397" t="s">
        <v>472</v>
      </c>
      <c r="JK397">
        <v>1</v>
      </c>
      <c r="JL397">
        <v>0</v>
      </c>
    </row>
    <row r="398" spans="1:272" x14ac:dyDescent="0.35">
      <c r="A398">
        <v>2020</v>
      </c>
      <c r="B398" t="s">
        <v>399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8</v>
      </c>
      <c r="M398">
        <v>4</v>
      </c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173</v>
      </c>
      <c r="AI398">
        <v>6</v>
      </c>
      <c r="AJ398">
        <v>0</v>
      </c>
      <c r="AK398">
        <v>120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</v>
      </c>
      <c r="AR398">
        <v>0</v>
      </c>
      <c r="AS398">
        <v>0</v>
      </c>
      <c r="AT398">
        <v>2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150</v>
      </c>
      <c r="BC398">
        <v>3</v>
      </c>
      <c r="BD398">
        <v>0</v>
      </c>
      <c r="BE398">
        <v>0</v>
      </c>
      <c r="BF398">
        <v>0</v>
      </c>
      <c r="BG398">
        <v>4</v>
      </c>
      <c r="BH398">
        <v>0</v>
      </c>
      <c r="BI398">
        <v>0</v>
      </c>
      <c r="BJ398">
        <v>0</v>
      </c>
      <c r="BK398">
        <v>15</v>
      </c>
      <c r="BL398">
        <v>124</v>
      </c>
      <c r="BM398">
        <v>2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2</v>
      </c>
      <c r="BV398">
        <v>1</v>
      </c>
      <c r="BW398">
        <v>0</v>
      </c>
      <c r="BX398">
        <v>2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5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8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30</v>
      </c>
      <c r="DH398">
        <v>4</v>
      </c>
      <c r="DI398">
        <v>329</v>
      </c>
      <c r="DJ398">
        <v>3.2254901960784315</v>
      </c>
      <c r="DK398">
        <v>13</v>
      </c>
      <c r="DL398">
        <v>2</v>
      </c>
      <c r="DM398">
        <v>1</v>
      </c>
      <c r="DN398">
        <v>185</v>
      </c>
      <c r="DO398">
        <v>6</v>
      </c>
      <c r="DP398">
        <v>2</v>
      </c>
      <c r="DQ398">
        <v>1</v>
      </c>
      <c r="DR398">
        <v>0</v>
      </c>
      <c r="DS398">
        <v>0</v>
      </c>
      <c r="DT398">
        <v>7</v>
      </c>
      <c r="DU398">
        <v>2</v>
      </c>
      <c r="DV398">
        <v>4</v>
      </c>
      <c r="DW398">
        <v>1</v>
      </c>
      <c r="DX398">
        <v>124</v>
      </c>
      <c r="DY398">
        <v>2</v>
      </c>
      <c r="DZ398" t="s">
        <v>248</v>
      </c>
      <c r="EA398" t="s">
        <v>273</v>
      </c>
      <c r="EB398" t="s">
        <v>250</v>
      </c>
      <c r="EC398">
        <v>43855</v>
      </c>
      <c r="ED398">
        <v>0.45833333333333331</v>
      </c>
      <c r="EE398">
        <v>0.47916666666666669</v>
      </c>
      <c r="EF398" t="s">
        <v>620</v>
      </c>
      <c r="EG398">
        <v>8.790950638</v>
      </c>
      <c r="EH398">
        <v>77.767012050000005</v>
      </c>
      <c r="EM398">
        <v>0</v>
      </c>
      <c r="EN398">
        <v>0</v>
      </c>
      <c r="EO398">
        <v>0</v>
      </c>
      <c r="EP398">
        <v>0</v>
      </c>
      <c r="EQ398">
        <v>1</v>
      </c>
      <c r="ER398">
        <v>1</v>
      </c>
      <c r="ES398">
        <v>0</v>
      </c>
      <c r="ET398">
        <v>0</v>
      </c>
      <c r="EU398">
        <v>0</v>
      </c>
      <c r="EV398">
        <v>2</v>
      </c>
      <c r="EW398">
        <v>1</v>
      </c>
      <c r="EZ398">
        <v>0</v>
      </c>
      <c r="FA398">
        <v>0</v>
      </c>
      <c r="FB398">
        <v>0</v>
      </c>
      <c r="FC398">
        <v>0</v>
      </c>
      <c r="FF398">
        <v>0</v>
      </c>
      <c r="FG398">
        <v>0.25</v>
      </c>
      <c r="FH398">
        <v>0</v>
      </c>
      <c r="FI398">
        <v>0</v>
      </c>
      <c r="FJ398">
        <v>1</v>
      </c>
      <c r="FO398">
        <v>1</v>
      </c>
      <c r="GB398">
        <v>2</v>
      </c>
      <c r="GC398">
        <v>0</v>
      </c>
      <c r="GD398">
        <v>0</v>
      </c>
      <c r="GL398">
        <v>1</v>
      </c>
      <c r="GM398">
        <v>0</v>
      </c>
      <c r="GN398">
        <v>0</v>
      </c>
      <c r="GO398">
        <v>0</v>
      </c>
      <c r="GP398">
        <v>0.5</v>
      </c>
      <c r="GR398">
        <v>1</v>
      </c>
      <c r="GV398">
        <v>1</v>
      </c>
      <c r="HC398">
        <v>1</v>
      </c>
      <c r="HD398">
        <v>0</v>
      </c>
      <c r="HE398">
        <v>0</v>
      </c>
      <c r="HG398">
        <v>1</v>
      </c>
      <c r="HH398">
        <v>2</v>
      </c>
      <c r="IT398">
        <v>232.3494997</v>
      </c>
      <c r="IU398">
        <v>2</v>
      </c>
      <c r="IV398">
        <v>3</v>
      </c>
      <c r="IW398">
        <v>0</v>
      </c>
      <c r="IX398">
        <v>2.15</v>
      </c>
      <c r="IY398">
        <v>43.05</v>
      </c>
      <c r="JB398">
        <v>8.6077219999999999E-3</v>
      </c>
      <c r="JC398">
        <v>1.2911584E-2</v>
      </c>
      <c r="JD398">
        <v>0</v>
      </c>
      <c r="JE398">
        <v>9.2533019999999997E-3</v>
      </c>
      <c r="JK398">
        <v>1</v>
      </c>
      <c r="JL398">
        <v>0</v>
      </c>
    </row>
    <row r="399" spans="1:272" x14ac:dyDescent="0.35">
      <c r="A399">
        <v>2020</v>
      </c>
      <c r="B399" t="s">
        <v>371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4</v>
      </c>
      <c r="N399">
        <v>1</v>
      </c>
      <c r="O399">
        <v>0</v>
      </c>
      <c r="P399">
        <v>0</v>
      </c>
      <c r="Q399">
        <v>145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10</v>
      </c>
      <c r="AE399">
        <v>0</v>
      </c>
      <c r="AF399">
        <v>0</v>
      </c>
      <c r="AG399">
        <v>263</v>
      </c>
      <c r="AH399">
        <v>10</v>
      </c>
      <c r="AI399">
        <v>6</v>
      </c>
      <c r="AJ399">
        <v>0</v>
      </c>
      <c r="AK399">
        <v>260</v>
      </c>
      <c r="AL399">
        <v>85</v>
      </c>
      <c r="AM399">
        <v>0</v>
      </c>
      <c r="AN399">
        <v>0</v>
      </c>
      <c r="AO399">
        <v>0</v>
      </c>
      <c r="AP399">
        <v>0</v>
      </c>
      <c r="AQ399">
        <v>2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>
        <v>0</v>
      </c>
      <c r="AY399">
        <v>0</v>
      </c>
      <c r="AZ399">
        <v>0</v>
      </c>
      <c r="BA399">
        <v>2</v>
      </c>
      <c r="BB399">
        <v>2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122</v>
      </c>
      <c r="BL399">
        <v>275</v>
      </c>
      <c r="BM399">
        <v>5</v>
      </c>
      <c r="BN399">
        <v>0</v>
      </c>
      <c r="BO399">
        <v>0</v>
      </c>
      <c r="BP399">
        <v>0</v>
      </c>
      <c r="BQ399">
        <v>0</v>
      </c>
      <c r="BR399">
        <v>2</v>
      </c>
      <c r="BS399">
        <v>0</v>
      </c>
      <c r="BT399">
        <v>0</v>
      </c>
      <c r="BU399">
        <v>263</v>
      </c>
      <c r="BV399">
        <v>1</v>
      </c>
      <c r="BW399">
        <v>0</v>
      </c>
      <c r="BX399">
        <v>0</v>
      </c>
      <c r="BY399">
        <v>4</v>
      </c>
      <c r="BZ399">
        <v>0</v>
      </c>
      <c r="CA399">
        <v>0</v>
      </c>
      <c r="CB399">
        <v>0</v>
      </c>
      <c r="CC399">
        <v>0</v>
      </c>
      <c r="CD399">
        <v>2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360</v>
      </c>
      <c r="DH399">
        <v>5</v>
      </c>
      <c r="DI399">
        <v>908</v>
      </c>
      <c r="DJ399">
        <v>8.9019607843137258</v>
      </c>
      <c r="DK399">
        <v>17</v>
      </c>
      <c r="DL399">
        <v>2</v>
      </c>
      <c r="DM399">
        <v>1</v>
      </c>
      <c r="DN399">
        <v>126</v>
      </c>
      <c r="DO399">
        <v>3</v>
      </c>
      <c r="DP399">
        <v>100</v>
      </c>
      <c r="DQ399">
        <v>5</v>
      </c>
      <c r="DR399">
        <v>149</v>
      </c>
      <c r="DS399">
        <v>2</v>
      </c>
      <c r="DT399">
        <v>3</v>
      </c>
      <c r="DU399">
        <v>2</v>
      </c>
      <c r="DV399">
        <v>4</v>
      </c>
      <c r="DW399">
        <v>1</v>
      </c>
      <c r="DX399">
        <v>524</v>
      </c>
      <c r="DY399">
        <v>3</v>
      </c>
      <c r="DZ399" t="s">
        <v>248</v>
      </c>
      <c r="EA399" t="s">
        <v>249</v>
      </c>
      <c r="EB399" t="s">
        <v>250</v>
      </c>
      <c r="EC399">
        <v>43855</v>
      </c>
      <c r="ED399">
        <v>0.54166666666666663</v>
      </c>
      <c r="EE399">
        <v>0.65277777777777779</v>
      </c>
      <c r="EF399" t="s">
        <v>618</v>
      </c>
      <c r="EG399">
        <v>8.6514819060000008</v>
      </c>
      <c r="EH399">
        <v>77.984866299999993</v>
      </c>
      <c r="EM399">
        <v>0.12</v>
      </c>
      <c r="EN399">
        <v>47.435347149999998</v>
      </c>
      <c r="EO399">
        <v>1</v>
      </c>
      <c r="EP399">
        <v>1</v>
      </c>
      <c r="EQ399">
        <v>1</v>
      </c>
      <c r="ER399">
        <v>1</v>
      </c>
      <c r="ES399">
        <v>0</v>
      </c>
      <c r="ET399">
        <v>0</v>
      </c>
      <c r="EU399">
        <v>0</v>
      </c>
      <c r="EV399">
        <v>4</v>
      </c>
      <c r="EW399">
        <v>1</v>
      </c>
      <c r="EZ399">
        <v>0</v>
      </c>
      <c r="FA399">
        <v>0</v>
      </c>
      <c r="FB399">
        <v>0</v>
      </c>
      <c r="FC399">
        <v>0</v>
      </c>
      <c r="FF399">
        <v>0</v>
      </c>
      <c r="FG399">
        <v>0.25</v>
      </c>
      <c r="FH399">
        <v>11.85883679</v>
      </c>
      <c r="FI399">
        <v>35.57651036</v>
      </c>
      <c r="FJ399">
        <v>1</v>
      </c>
      <c r="FO399">
        <v>1</v>
      </c>
      <c r="FV399">
        <v>1</v>
      </c>
      <c r="GB399">
        <v>3</v>
      </c>
      <c r="GC399">
        <v>0</v>
      </c>
      <c r="GD399">
        <v>0</v>
      </c>
      <c r="GL399">
        <v>1</v>
      </c>
      <c r="GM399">
        <v>0</v>
      </c>
      <c r="GN399">
        <v>0</v>
      </c>
      <c r="GO399">
        <v>0</v>
      </c>
      <c r="GP399">
        <v>0</v>
      </c>
      <c r="HC399">
        <v>1</v>
      </c>
      <c r="HD399">
        <v>0</v>
      </c>
      <c r="HE399">
        <v>0</v>
      </c>
      <c r="HG399">
        <v>1</v>
      </c>
      <c r="HH399">
        <v>1</v>
      </c>
      <c r="IT399">
        <v>682.78249979999998</v>
      </c>
      <c r="IU399">
        <v>1</v>
      </c>
      <c r="IV399">
        <v>5</v>
      </c>
      <c r="IW399">
        <v>0</v>
      </c>
      <c r="IX399">
        <v>4.55</v>
      </c>
      <c r="IY399">
        <v>15.92</v>
      </c>
      <c r="JB399">
        <v>1.464595E-3</v>
      </c>
      <c r="JC399">
        <v>7.3229760000000001E-3</v>
      </c>
      <c r="JD399">
        <v>0</v>
      </c>
      <c r="JE399">
        <v>6.6639079999999996E-3</v>
      </c>
      <c r="JJ399" t="s">
        <v>628</v>
      </c>
      <c r="JK399">
        <v>1</v>
      </c>
      <c r="JL399">
        <v>0</v>
      </c>
    </row>
    <row r="400" spans="1:272" x14ac:dyDescent="0.35">
      <c r="A400">
        <v>2020</v>
      </c>
      <c r="B400" t="s">
        <v>326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4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603</v>
      </c>
      <c r="R400">
        <v>0</v>
      </c>
      <c r="S400">
        <v>7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2</v>
      </c>
      <c r="AE400">
        <v>0</v>
      </c>
      <c r="AF400">
        <v>0</v>
      </c>
      <c r="AG400">
        <v>0</v>
      </c>
      <c r="AH400">
        <v>66</v>
      </c>
      <c r="AI400">
        <v>7</v>
      </c>
      <c r="AJ400">
        <v>0</v>
      </c>
      <c r="AK400">
        <v>0</v>
      </c>
      <c r="AL400">
        <v>3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3</v>
      </c>
      <c r="BA400">
        <v>8</v>
      </c>
      <c r="BB400">
        <v>6</v>
      </c>
      <c r="BC400">
        <v>6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3</v>
      </c>
      <c r="BJ400">
        <v>0</v>
      </c>
      <c r="BK400">
        <v>0</v>
      </c>
      <c r="BL400">
        <v>14</v>
      </c>
      <c r="BM400">
        <v>4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40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613</v>
      </c>
      <c r="DH400">
        <v>4</v>
      </c>
      <c r="DI400">
        <v>693</v>
      </c>
      <c r="DJ400">
        <v>6.7941176470588234</v>
      </c>
      <c r="DK400">
        <v>15</v>
      </c>
      <c r="DL400">
        <v>0</v>
      </c>
      <c r="DM400">
        <v>0</v>
      </c>
      <c r="DN400">
        <v>54</v>
      </c>
      <c r="DO400">
        <v>5</v>
      </c>
      <c r="DP400">
        <v>16</v>
      </c>
      <c r="DQ400">
        <v>4</v>
      </c>
      <c r="DR400">
        <v>603</v>
      </c>
      <c r="DS400">
        <v>1</v>
      </c>
      <c r="DT400">
        <v>15</v>
      </c>
      <c r="DU400">
        <v>3</v>
      </c>
      <c r="DV400">
        <v>0</v>
      </c>
      <c r="DW400">
        <v>0</v>
      </c>
      <c r="DX400">
        <v>5</v>
      </c>
      <c r="DY400">
        <v>2</v>
      </c>
      <c r="DZ400" t="s">
        <v>248</v>
      </c>
      <c r="EA400" t="s">
        <v>249</v>
      </c>
      <c r="EB400" t="s">
        <v>250</v>
      </c>
      <c r="EC400">
        <v>43855</v>
      </c>
      <c r="ED400">
        <v>0.5625</v>
      </c>
      <c r="EE400">
        <v>0.58333333333333337</v>
      </c>
      <c r="EF400" t="s">
        <v>618</v>
      </c>
      <c r="EG400">
        <v>8.6506036230000003</v>
      </c>
      <c r="EH400">
        <v>77.941745979999993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1</v>
      </c>
      <c r="ES400">
        <v>0</v>
      </c>
      <c r="ET400">
        <v>0</v>
      </c>
      <c r="EU400">
        <v>0</v>
      </c>
      <c r="EV400">
        <v>1</v>
      </c>
      <c r="EW400">
        <v>1</v>
      </c>
      <c r="EZ400">
        <v>0</v>
      </c>
      <c r="FA400">
        <v>0</v>
      </c>
      <c r="FB400">
        <v>0</v>
      </c>
      <c r="FC400">
        <v>0</v>
      </c>
      <c r="FF400">
        <v>0</v>
      </c>
      <c r="FG400">
        <v>0.25</v>
      </c>
      <c r="FH400">
        <v>0</v>
      </c>
      <c r="FI400">
        <v>0</v>
      </c>
      <c r="FO400">
        <v>1</v>
      </c>
      <c r="FS400">
        <v>1</v>
      </c>
      <c r="FT400">
        <v>1</v>
      </c>
      <c r="FV400">
        <v>1</v>
      </c>
      <c r="GB400">
        <v>4</v>
      </c>
      <c r="GC400">
        <v>0</v>
      </c>
      <c r="GD400">
        <v>0</v>
      </c>
      <c r="GE400">
        <v>2</v>
      </c>
      <c r="GF400">
        <v>2</v>
      </c>
      <c r="GG400">
        <v>2</v>
      </c>
      <c r="GI400">
        <v>3</v>
      </c>
      <c r="GL400">
        <v>1</v>
      </c>
      <c r="GM400">
        <v>0</v>
      </c>
      <c r="GN400">
        <v>0</v>
      </c>
      <c r="GO400">
        <v>0</v>
      </c>
      <c r="GP400">
        <v>0</v>
      </c>
      <c r="GV400">
        <v>1</v>
      </c>
      <c r="HC400">
        <v>1</v>
      </c>
      <c r="HD400">
        <v>0</v>
      </c>
      <c r="HE400">
        <v>0</v>
      </c>
      <c r="HG400">
        <v>1</v>
      </c>
      <c r="HH400">
        <v>2</v>
      </c>
      <c r="IT400">
        <v>321.55363269999998</v>
      </c>
      <c r="IU400">
        <v>2</v>
      </c>
      <c r="IV400">
        <v>2</v>
      </c>
      <c r="IW400">
        <v>0</v>
      </c>
      <c r="IX400">
        <v>2.2000000000000002</v>
      </c>
      <c r="IY400">
        <v>20.37</v>
      </c>
      <c r="JB400">
        <v>6.219802E-3</v>
      </c>
      <c r="JC400">
        <v>6.219802E-3</v>
      </c>
      <c r="JD400">
        <v>0</v>
      </c>
      <c r="JE400">
        <v>6.8417820000000002E-3</v>
      </c>
      <c r="JK400">
        <v>1</v>
      </c>
      <c r="JL400">
        <v>0</v>
      </c>
    </row>
    <row r="401" spans="1:272" x14ac:dyDescent="0.35">
      <c r="A401">
        <v>2020</v>
      </c>
      <c r="B401" t="s">
        <v>328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2</v>
      </c>
      <c r="I401">
        <v>0</v>
      </c>
      <c r="J401">
        <v>1</v>
      </c>
      <c r="K401">
        <v>0</v>
      </c>
      <c r="L401">
        <v>0</v>
      </c>
      <c r="M401">
        <v>6</v>
      </c>
      <c r="N401">
        <v>4</v>
      </c>
      <c r="O401">
        <v>2</v>
      </c>
      <c r="P401">
        <v>3</v>
      </c>
      <c r="Q401">
        <v>48</v>
      </c>
      <c r="R401">
        <v>0</v>
      </c>
      <c r="S401">
        <v>16</v>
      </c>
      <c r="T401">
        <v>14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15</v>
      </c>
      <c r="AF401">
        <v>0</v>
      </c>
      <c r="AG401">
        <v>0</v>
      </c>
      <c r="AH401">
        <v>131</v>
      </c>
      <c r="AI401">
        <v>15</v>
      </c>
      <c r="AJ401">
        <v>0</v>
      </c>
      <c r="AK401">
        <v>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6</v>
      </c>
      <c r="AR401">
        <v>0</v>
      </c>
      <c r="AS401">
        <v>2</v>
      </c>
      <c r="AT401">
        <v>12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94</v>
      </c>
      <c r="BA401">
        <v>29</v>
      </c>
      <c r="BB401">
        <v>18</v>
      </c>
      <c r="BC401">
        <v>1</v>
      </c>
      <c r="BD401">
        <v>0</v>
      </c>
      <c r="BE401">
        <v>0</v>
      </c>
      <c r="BF401">
        <v>0</v>
      </c>
      <c r="BG401">
        <v>27</v>
      </c>
      <c r="BH401">
        <v>0</v>
      </c>
      <c r="BI401">
        <v>7</v>
      </c>
      <c r="BJ401">
        <v>0</v>
      </c>
      <c r="BK401">
        <v>0</v>
      </c>
      <c r="BL401">
        <v>177</v>
      </c>
      <c r="BM401">
        <v>7</v>
      </c>
      <c r="BN401">
        <v>0</v>
      </c>
      <c r="BO401">
        <v>0</v>
      </c>
      <c r="BP401">
        <v>0</v>
      </c>
      <c r="BQ401">
        <v>0</v>
      </c>
      <c r="BR401">
        <v>12</v>
      </c>
      <c r="BS401">
        <v>0</v>
      </c>
      <c r="BT401">
        <v>0</v>
      </c>
      <c r="BU401">
        <v>27</v>
      </c>
      <c r="BV401">
        <v>2</v>
      </c>
      <c r="BW401">
        <v>1</v>
      </c>
      <c r="BX401">
        <v>25</v>
      </c>
      <c r="BY401">
        <v>8</v>
      </c>
      <c r="BZ401">
        <v>0</v>
      </c>
      <c r="CA401">
        <v>0</v>
      </c>
      <c r="CB401">
        <v>0</v>
      </c>
      <c r="CC401">
        <v>0</v>
      </c>
      <c r="CD401">
        <v>37</v>
      </c>
      <c r="CE401">
        <v>2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4</v>
      </c>
      <c r="CZ401">
        <v>0</v>
      </c>
      <c r="DA401">
        <v>0</v>
      </c>
      <c r="DB401">
        <v>0</v>
      </c>
      <c r="DC401">
        <v>4</v>
      </c>
      <c r="DD401">
        <v>0</v>
      </c>
      <c r="DE401">
        <v>0</v>
      </c>
      <c r="DF401">
        <v>0</v>
      </c>
      <c r="DG401">
        <v>72</v>
      </c>
      <c r="DH401">
        <v>8</v>
      </c>
      <c r="DI401">
        <v>407</v>
      </c>
      <c r="DJ401">
        <v>3.9901960784313726</v>
      </c>
      <c r="DK401">
        <v>32</v>
      </c>
      <c r="DL401">
        <v>39</v>
      </c>
      <c r="DM401">
        <v>3</v>
      </c>
      <c r="DN401">
        <v>45</v>
      </c>
      <c r="DO401">
        <v>6</v>
      </c>
      <c r="DP401">
        <v>72</v>
      </c>
      <c r="DQ401">
        <v>10</v>
      </c>
      <c r="DR401">
        <v>58</v>
      </c>
      <c r="DS401">
        <v>3</v>
      </c>
      <c r="DT401">
        <v>77</v>
      </c>
      <c r="DU401">
        <v>6</v>
      </c>
      <c r="DV401">
        <v>6</v>
      </c>
      <c r="DW401">
        <v>1</v>
      </c>
      <c r="DX401">
        <v>110</v>
      </c>
      <c r="DY401">
        <v>3</v>
      </c>
      <c r="DZ401" t="s">
        <v>248</v>
      </c>
      <c r="EA401" t="s">
        <v>329</v>
      </c>
      <c r="EB401" t="s">
        <v>250</v>
      </c>
      <c r="EC401">
        <v>43856</v>
      </c>
      <c r="ED401">
        <v>0.30208333333333331</v>
      </c>
      <c r="EE401">
        <v>0.4375</v>
      </c>
      <c r="EF401" t="s">
        <v>618</v>
      </c>
      <c r="EG401">
        <v>8.6980532050000008</v>
      </c>
      <c r="EH401">
        <v>78.056538329999995</v>
      </c>
      <c r="EM401">
        <v>0.12</v>
      </c>
      <c r="EN401">
        <v>15.79122967</v>
      </c>
      <c r="EO401">
        <v>0</v>
      </c>
      <c r="EP401">
        <v>0</v>
      </c>
      <c r="EQ401">
        <v>1</v>
      </c>
      <c r="ER401">
        <v>1</v>
      </c>
      <c r="ES401">
        <v>0</v>
      </c>
      <c r="ET401">
        <v>0</v>
      </c>
      <c r="EU401">
        <v>0</v>
      </c>
      <c r="EV401">
        <v>2</v>
      </c>
      <c r="EW401">
        <v>1</v>
      </c>
      <c r="EZ401">
        <v>0</v>
      </c>
      <c r="FA401">
        <v>0</v>
      </c>
      <c r="FB401">
        <v>0</v>
      </c>
      <c r="FC401">
        <v>0</v>
      </c>
      <c r="FF401">
        <v>0</v>
      </c>
      <c r="FG401">
        <v>0.5</v>
      </c>
      <c r="FH401">
        <v>7.895614836</v>
      </c>
      <c r="FI401">
        <v>7.895614836</v>
      </c>
      <c r="FJ401">
        <v>1</v>
      </c>
      <c r="FL401">
        <v>1</v>
      </c>
      <c r="FV401">
        <v>1</v>
      </c>
      <c r="GB401">
        <v>3</v>
      </c>
      <c r="GC401">
        <v>0</v>
      </c>
      <c r="GD401">
        <v>0</v>
      </c>
      <c r="GL401">
        <v>1</v>
      </c>
      <c r="GM401">
        <v>0</v>
      </c>
      <c r="GN401">
        <v>1</v>
      </c>
      <c r="GO401">
        <v>0</v>
      </c>
      <c r="GP401">
        <v>0</v>
      </c>
      <c r="HC401">
        <v>0</v>
      </c>
      <c r="HD401">
        <v>0</v>
      </c>
      <c r="HE401">
        <v>0</v>
      </c>
      <c r="HG401">
        <v>0</v>
      </c>
      <c r="HH401">
        <v>1</v>
      </c>
      <c r="IT401">
        <v>403.34403680000003</v>
      </c>
      <c r="IU401">
        <v>1</v>
      </c>
      <c r="IV401">
        <v>6</v>
      </c>
      <c r="IW401">
        <v>0</v>
      </c>
      <c r="IX401">
        <v>3.97</v>
      </c>
      <c r="IY401">
        <v>9.08</v>
      </c>
      <c r="JB401">
        <v>2.4792730000000002E-3</v>
      </c>
      <c r="JC401">
        <v>1.4875638E-2</v>
      </c>
      <c r="JD401">
        <v>0</v>
      </c>
      <c r="JE401">
        <v>9.8427140000000007E-3</v>
      </c>
      <c r="JK401">
        <v>1</v>
      </c>
      <c r="JL401">
        <v>0</v>
      </c>
    </row>
    <row r="402" spans="1:272" x14ac:dyDescent="0.35">
      <c r="A402">
        <v>2020</v>
      </c>
      <c r="B402" t="s">
        <v>333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5</v>
      </c>
      <c r="P402">
        <v>0</v>
      </c>
      <c r="Q402">
        <v>29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8</v>
      </c>
      <c r="AE402">
        <v>0</v>
      </c>
      <c r="AF402">
        <v>0</v>
      </c>
      <c r="AG402">
        <v>0</v>
      </c>
      <c r="AH402">
        <v>86</v>
      </c>
      <c r="AI402">
        <v>7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4</v>
      </c>
      <c r="AR402">
        <v>0</v>
      </c>
      <c r="AS402">
        <v>64</v>
      </c>
      <c r="AT402">
        <v>32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100</v>
      </c>
      <c r="BA402">
        <v>45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111</v>
      </c>
      <c r="BM402">
        <v>3</v>
      </c>
      <c r="BN402">
        <v>0</v>
      </c>
      <c r="BO402">
        <v>0</v>
      </c>
      <c r="BP402">
        <v>0</v>
      </c>
      <c r="BQ402">
        <v>0</v>
      </c>
      <c r="BR402">
        <v>3</v>
      </c>
      <c r="BS402">
        <v>0</v>
      </c>
      <c r="BT402">
        <v>0</v>
      </c>
      <c r="BU402">
        <v>7</v>
      </c>
      <c r="BV402">
        <v>2</v>
      </c>
      <c r="BW402">
        <v>2</v>
      </c>
      <c r="BX402">
        <v>2</v>
      </c>
      <c r="BY402">
        <v>3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97</v>
      </c>
      <c r="DH402">
        <v>4</v>
      </c>
      <c r="DI402">
        <v>301</v>
      </c>
      <c r="DJ402">
        <v>2.9509803921568629</v>
      </c>
      <c r="DK402">
        <v>16</v>
      </c>
      <c r="DL402">
        <v>10</v>
      </c>
      <c r="DM402">
        <v>3</v>
      </c>
      <c r="DN402">
        <v>39</v>
      </c>
      <c r="DO402">
        <v>4</v>
      </c>
      <c r="DP402">
        <v>74</v>
      </c>
      <c r="DQ402">
        <v>4</v>
      </c>
      <c r="DR402">
        <v>32</v>
      </c>
      <c r="DS402">
        <v>2</v>
      </c>
      <c r="DT402">
        <v>45</v>
      </c>
      <c r="DU402">
        <v>1</v>
      </c>
      <c r="DV402">
        <v>1</v>
      </c>
      <c r="DW402">
        <v>1</v>
      </c>
      <c r="DX402">
        <v>100</v>
      </c>
      <c r="DY402">
        <v>1</v>
      </c>
      <c r="DZ402" t="s">
        <v>248</v>
      </c>
      <c r="EA402" t="s">
        <v>334</v>
      </c>
      <c r="EB402" t="s">
        <v>250</v>
      </c>
      <c r="EC402">
        <v>43856</v>
      </c>
      <c r="EF402" t="s">
        <v>489</v>
      </c>
      <c r="EG402">
        <v>8.6582654489999999</v>
      </c>
      <c r="EH402">
        <v>77.625815459999998</v>
      </c>
      <c r="EI402" t="s">
        <v>386</v>
      </c>
      <c r="EM402">
        <v>0</v>
      </c>
      <c r="EN402">
        <v>0</v>
      </c>
      <c r="GE402">
        <v>16</v>
      </c>
      <c r="GF402">
        <v>6</v>
      </c>
      <c r="GG402">
        <v>5</v>
      </c>
      <c r="GH402">
        <v>1</v>
      </c>
      <c r="GI402">
        <v>4</v>
      </c>
      <c r="IT402">
        <v>282.20285960000001</v>
      </c>
      <c r="IU402">
        <v>2</v>
      </c>
      <c r="IV402">
        <v>3</v>
      </c>
      <c r="IW402">
        <v>0</v>
      </c>
      <c r="IX402">
        <v>4.21</v>
      </c>
      <c r="IY402">
        <v>55.58</v>
      </c>
      <c r="JB402">
        <v>7.0870999999999998E-3</v>
      </c>
      <c r="JC402">
        <v>1.0630651E-2</v>
      </c>
      <c r="JD402">
        <v>0</v>
      </c>
      <c r="JE402">
        <v>1.4918346000000001E-2</v>
      </c>
    </row>
    <row r="403" spans="1:272" x14ac:dyDescent="0.35">
      <c r="A403">
        <v>2020</v>
      </c>
      <c r="B403" t="s">
        <v>462</v>
      </c>
      <c r="C403">
        <v>0</v>
      </c>
      <c r="D403">
        <v>0</v>
      </c>
      <c r="E403">
        <v>10</v>
      </c>
      <c r="F403">
        <v>5</v>
      </c>
      <c r="G403">
        <v>0</v>
      </c>
      <c r="H403">
        <v>0</v>
      </c>
      <c r="I403">
        <v>2</v>
      </c>
      <c r="J403">
        <v>2</v>
      </c>
      <c r="K403">
        <v>0</v>
      </c>
      <c r="L403">
        <v>2</v>
      </c>
      <c r="M403">
        <v>0</v>
      </c>
      <c r="N403">
        <v>0</v>
      </c>
      <c r="O403">
        <v>0</v>
      </c>
      <c r="P403">
        <v>0</v>
      </c>
      <c r="Q403">
        <v>105</v>
      </c>
      <c r="R403">
        <v>0</v>
      </c>
      <c r="S403">
        <v>1</v>
      </c>
      <c r="T403">
        <v>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2</v>
      </c>
      <c r="AF403">
        <v>0</v>
      </c>
      <c r="AG403">
        <v>0</v>
      </c>
      <c r="AH403">
        <v>26</v>
      </c>
      <c r="AI403">
        <v>9</v>
      </c>
      <c r="AJ403">
        <v>0</v>
      </c>
      <c r="AK403">
        <v>150</v>
      </c>
      <c r="AL403">
        <v>0</v>
      </c>
      <c r="AM403">
        <v>0</v>
      </c>
      <c r="AN403">
        <v>0</v>
      </c>
      <c r="AO403">
        <v>0</v>
      </c>
      <c r="AP403">
        <v>2</v>
      </c>
      <c r="AQ403">
        <v>1</v>
      </c>
      <c r="AR403">
        <v>0</v>
      </c>
      <c r="AS403">
        <v>0</v>
      </c>
      <c r="AT403">
        <v>6</v>
      </c>
      <c r="AU403">
        <v>0</v>
      </c>
      <c r="AV403">
        <v>0</v>
      </c>
      <c r="AW403">
        <v>2</v>
      </c>
      <c r="AX403">
        <v>0</v>
      </c>
      <c r="AY403">
        <v>0</v>
      </c>
      <c r="AZ403">
        <v>0</v>
      </c>
      <c r="BA403">
        <v>3</v>
      </c>
      <c r="BB403">
        <v>7</v>
      </c>
      <c r="BC403">
        <v>0</v>
      </c>
      <c r="BD403">
        <v>0</v>
      </c>
      <c r="BE403">
        <v>2</v>
      </c>
      <c r="BF403">
        <v>0</v>
      </c>
      <c r="BG403">
        <v>0</v>
      </c>
      <c r="BH403">
        <v>1</v>
      </c>
      <c r="BI403">
        <v>1</v>
      </c>
      <c r="BJ403">
        <v>260</v>
      </c>
      <c r="BK403">
        <v>105</v>
      </c>
      <c r="BL403">
        <v>417</v>
      </c>
      <c r="BM403">
        <v>6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10</v>
      </c>
      <c r="BV403">
        <v>1</v>
      </c>
      <c r="BW403">
        <v>0</v>
      </c>
      <c r="BX403">
        <v>0</v>
      </c>
      <c r="BY403">
        <v>5</v>
      </c>
      <c r="BZ403">
        <v>0</v>
      </c>
      <c r="CA403">
        <v>0</v>
      </c>
      <c r="CB403">
        <v>0</v>
      </c>
      <c r="CC403">
        <v>0</v>
      </c>
      <c r="CD403">
        <v>2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1</v>
      </c>
      <c r="DD403">
        <v>0</v>
      </c>
      <c r="DE403">
        <v>0</v>
      </c>
      <c r="DF403">
        <v>0</v>
      </c>
      <c r="DG403">
        <v>229</v>
      </c>
      <c r="DH403">
        <v>10</v>
      </c>
      <c r="DI403">
        <v>682</v>
      </c>
      <c r="DJ403">
        <v>6.6862745098039218</v>
      </c>
      <c r="DK403">
        <v>26</v>
      </c>
      <c r="DL403">
        <v>1</v>
      </c>
      <c r="DM403">
        <v>1</v>
      </c>
      <c r="DN403">
        <v>383</v>
      </c>
      <c r="DO403">
        <v>8</v>
      </c>
      <c r="DP403">
        <v>13</v>
      </c>
      <c r="DQ403">
        <v>8</v>
      </c>
      <c r="DR403">
        <v>122</v>
      </c>
      <c r="DS403">
        <v>4</v>
      </c>
      <c r="DT403">
        <v>5</v>
      </c>
      <c r="DU403">
        <v>2</v>
      </c>
      <c r="DV403">
        <v>5</v>
      </c>
      <c r="DW403">
        <v>1</v>
      </c>
      <c r="DX403">
        <v>153</v>
      </c>
      <c r="DY403">
        <v>2</v>
      </c>
      <c r="DZ403" t="s">
        <v>248</v>
      </c>
      <c r="EA403" t="s">
        <v>463</v>
      </c>
      <c r="EB403" t="s">
        <v>260</v>
      </c>
      <c r="EC403">
        <v>43855</v>
      </c>
      <c r="ED403">
        <v>0.72222222222222221</v>
      </c>
      <c r="EE403">
        <v>0.77083333333333337</v>
      </c>
      <c r="EF403" t="s">
        <v>633</v>
      </c>
      <c r="EG403">
        <v>8.4287335300000006</v>
      </c>
      <c r="EH403">
        <v>77.863382200000004</v>
      </c>
      <c r="EM403">
        <v>1</v>
      </c>
      <c r="EN403">
        <v>60.76498642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1</v>
      </c>
      <c r="EZ403">
        <v>0</v>
      </c>
      <c r="FA403">
        <v>0</v>
      </c>
      <c r="FB403">
        <v>0</v>
      </c>
      <c r="FC403">
        <v>0</v>
      </c>
      <c r="FF403">
        <v>0</v>
      </c>
      <c r="FG403">
        <v>0</v>
      </c>
      <c r="FH403">
        <v>0</v>
      </c>
      <c r="FI403">
        <v>60.76498642</v>
      </c>
      <c r="GC403">
        <v>0</v>
      </c>
      <c r="GD403">
        <v>0</v>
      </c>
      <c r="HC403">
        <v>0</v>
      </c>
      <c r="HD403">
        <v>0</v>
      </c>
      <c r="HE403">
        <v>0</v>
      </c>
      <c r="HG403">
        <v>0</v>
      </c>
      <c r="HH403">
        <v>0</v>
      </c>
      <c r="IT403">
        <v>253.88360520000001</v>
      </c>
      <c r="IU403">
        <v>1</v>
      </c>
      <c r="IV403">
        <v>0</v>
      </c>
      <c r="IW403">
        <v>0</v>
      </c>
      <c r="IX403">
        <v>0</v>
      </c>
      <c r="IY403">
        <v>16.690000000000001</v>
      </c>
      <c r="JB403">
        <v>3.9388130000000002E-3</v>
      </c>
      <c r="JC403">
        <v>0</v>
      </c>
      <c r="JD403">
        <v>0</v>
      </c>
      <c r="JE403">
        <v>0</v>
      </c>
    </row>
    <row r="404" spans="1:272" x14ac:dyDescent="0.35">
      <c r="A404">
        <v>2020</v>
      </c>
      <c r="B404" t="s">
        <v>498</v>
      </c>
      <c r="C404">
        <v>0</v>
      </c>
      <c r="D404">
        <v>0</v>
      </c>
      <c r="E404">
        <v>0</v>
      </c>
      <c r="F404">
        <v>20</v>
      </c>
      <c r="G404">
        <v>0</v>
      </c>
      <c r="H404">
        <v>18</v>
      </c>
      <c r="I404">
        <v>0</v>
      </c>
      <c r="J404">
        <v>0</v>
      </c>
      <c r="K404">
        <v>0</v>
      </c>
      <c r="L404">
        <v>1</v>
      </c>
      <c r="M404">
        <v>8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20</v>
      </c>
      <c r="AF404">
        <v>0</v>
      </c>
      <c r="AG404">
        <v>0</v>
      </c>
      <c r="AH404">
        <v>657</v>
      </c>
      <c r="AI404">
        <v>7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3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40</v>
      </c>
      <c r="BJ404">
        <v>0</v>
      </c>
      <c r="BK404">
        <v>0</v>
      </c>
      <c r="BL404">
        <v>25</v>
      </c>
      <c r="BM404">
        <v>4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1</v>
      </c>
      <c r="BX404">
        <v>0</v>
      </c>
      <c r="BY404">
        <v>5</v>
      </c>
      <c r="BZ404">
        <v>0</v>
      </c>
      <c r="CA404">
        <v>0</v>
      </c>
      <c r="CB404">
        <v>0</v>
      </c>
      <c r="CC404">
        <v>0</v>
      </c>
      <c r="CD404">
        <v>4</v>
      </c>
      <c r="CE404">
        <v>0</v>
      </c>
      <c r="CF404">
        <v>220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370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1</v>
      </c>
      <c r="DF404">
        <v>0</v>
      </c>
      <c r="DG404">
        <v>37</v>
      </c>
      <c r="DH404">
        <v>7</v>
      </c>
      <c r="DI404">
        <v>719</v>
      </c>
      <c r="DJ404">
        <v>7.0490196078431371</v>
      </c>
      <c r="DK404">
        <v>18</v>
      </c>
      <c r="DL404">
        <v>0</v>
      </c>
      <c r="DM404">
        <v>0</v>
      </c>
      <c r="DN404">
        <v>46</v>
      </c>
      <c r="DO404">
        <v>5</v>
      </c>
      <c r="DP404">
        <v>9</v>
      </c>
      <c r="DQ404">
        <v>6</v>
      </c>
      <c r="DR404">
        <v>24</v>
      </c>
      <c r="DS404">
        <v>3</v>
      </c>
      <c r="DT404">
        <v>20</v>
      </c>
      <c r="DU404">
        <v>1</v>
      </c>
      <c r="DV404">
        <v>28</v>
      </c>
      <c r="DW404">
        <v>2</v>
      </c>
      <c r="DX404">
        <v>2</v>
      </c>
      <c r="DY404">
        <v>1</v>
      </c>
      <c r="DZ404" t="s">
        <v>248</v>
      </c>
      <c r="EA404" t="s">
        <v>463</v>
      </c>
      <c r="EB404" t="s">
        <v>260</v>
      </c>
      <c r="EC404">
        <v>43848</v>
      </c>
      <c r="ED404">
        <v>0.40277777777777773</v>
      </c>
      <c r="EE404">
        <v>0.4916666666666667</v>
      </c>
      <c r="EF404" t="s">
        <v>621</v>
      </c>
      <c r="EG404">
        <v>8.3488917330000003</v>
      </c>
      <c r="EH404">
        <v>77.94279487</v>
      </c>
      <c r="EM404">
        <v>1</v>
      </c>
      <c r="EN404">
        <v>300.24286899999998</v>
      </c>
      <c r="EO404">
        <v>0</v>
      </c>
      <c r="EP404">
        <v>0</v>
      </c>
      <c r="EQ404">
        <v>1</v>
      </c>
      <c r="ER404">
        <v>0</v>
      </c>
      <c r="ES404">
        <v>0</v>
      </c>
      <c r="ET404">
        <v>0</v>
      </c>
      <c r="EU404">
        <v>0</v>
      </c>
      <c r="EV404">
        <v>1</v>
      </c>
      <c r="EW404">
        <v>1</v>
      </c>
      <c r="EZ404">
        <v>1</v>
      </c>
      <c r="FA404">
        <v>0</v>
      </c>
      <c r="FB404">
        <v>0</v>
      </c>
      <c r="FC404">
        <v>0</v>
      </c>
      <c r="FF404">
        <v>0</v>
      </c>
      <c r="FG404">
        <v>0.5</v>
      </c>
      <c r="FH404">
        <v>150.12143449999999</v>
      </c>
      <c r="FI404">
        <v>150.12143449999999</v>
      </c>
      <c r="FM404">
        <v>1</v>
      </c>
      <c r="FV404">
        <v>1</v>
      </c>
      <c r="GB404">
        <v>2</v>
      </c>
      <c r="GC404">
        <v>0</v>
      </c>
      <c r="GD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HC404">
        <v>0</v>
      </c>
      <c r="HD404">
        <v>0</v>
      </c>
      <c r="HE404">
        <v>0</v>
      </c>
      <c r="HG404">
        <v>0</v>
      </c>
      <c r="HH404">
        <v>0</v>
      </c>
      <c r="IT404">
        <v>440.03532230000002</v>
      </c>
      <c r="IU404">
        <v>0</v>
      </c>
      <c r="IV404">
        <v>0</v>
      </c>
      <c r="IW404">
        <v>0</v>
      </c>
      <c r="IX404">
        <v>3.97</v>
      </c>
      <c r="IY404">
        <v>3.56</v>
      </c>
      <c r="JB404">
        <v>0</v>
      </c>
      <c r="JC404">
        <v>0</v>
      </c>
      <c r="JD404">
        <v>0</v>
      </c>
      <c r="JE404">
        <v>9.0220030000000007E-3</v>
      </c>
      <c r="JK404">
        <v>0</v>
      </c>
      <c r="JL404">
        <v>0</v>
      </c>
    </row>
    <row r="405" spans="1:272" x14ac:dyDescent="0.35">
      <c r="A405">
        <v>2020</v>
      </c>
      <c r="B405" t="s">
        <v>410</v>
      </c>
      <c r="C405">
        <v>0</v>
      </c>
      <c r="D405">
        <v>0</v>
      </c>
      <c r="E405">
        <v>0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15</v>
      </c>
      <c r="AE405">
        <v>4</v>
      </c>
      <c r="AF405">
        <v>0</v>
      </c>
      <c r="AG405">
        <v>0</v>
      </c>
      <c r="AH405">
        <v>203</v>
      </c>
      <c r="AI405">
        <v>10</v>
      </c>
      <c r="AJ405">
        <v>0</v>
      </c>
      <c r="AK405">
        <v>6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2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5</v>
      </c>
      <c r="BA405">
        <v>0</v>
      </c>
      <c r="BB405">
        <v>11</v>
      </c>
      <c r="BC405">
        <v>3</v>
      </c>
      <c r="BD405">
        <v>0</v>
      </c>
      <c r="BE405">
        <v>0</v>
      </c>
      <c r="BF405">
        <v>0</v>
      </c>
      <c r="BG405">
        <v>2</v>
      </c>
      <c r="BH405">
        <v>0</v>
      </c>
      <c r="BI405">
        <v>160</v>
      </c>
      <c r="BJ405">
        <v>0</v>
      </c>
      <c r="BK405">
        <v>0</v>
      </c>
      <c r="BL405">
        <v>39</v>
      </c>
      <c r="BM405">
        <v>7</v>
      </c>
      <c r="BN405">
        <v>0</v>
      </c>
      <c r="BO405">
        <v>0</v>
      </c>
      <c r="BP405">
        <v>0</v>
      </c>
      <c r="BQ405">
        <v>5</v>
      </c>
      <c r="BR405">
        <v>4</v>
      </c>
      <c r="BS405">
        <v>0</v>
      </c>
      <c r="BT405">
        <v>0</v>
      </c>
      <c r="BU405">
        <v>1</v>
      </c>
      <c r="BV405">
        <v>1</v>
      </c>
      <c r="BW405">
        <v>3</v>
      </c>
      <c r="BX405">
        <v>1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2</v>
      </c>
      <c r="CE405">
        <v>1</v>
      </c>
      <c r="CF405">
        <v>4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0</v>
      </c>
      <c r="DG405">
        <v>9</v>
      </c>
      <c r="DH405">
        <v>4</v>
      </c>
      <c r="DI405">
        <v>252</v>
      </c>
      <c r="DJ405">
        <v>2.4705882352941178</v>
      </c>
      <c r="DK405">
        <v>22</v>
      </c>
      <c r="DL405">
        <v>6</v>
      </c>
      <c r="DM405">
        <v>3</v>
      </c>
      <c r="DN405">
        <v>193</v>
      </c>
      <c r="DO405">
        <v>7</v>
      </c>
      <c r="DP405">
        <v>24</v>
      </c>
      <c r="DQ405">
        <v>4</v>
      </c>
      <c r="DR405">
        <v>0</v>
      </c>
      <c r="DS405">
        <v>0</v>
      </c>
      <c r="DT405">
        <v>10</v>
      </c>
      <c r="DU405">
        <v>4</v>
      </c>
      <c r="DV405">
        <v>3</v>
      </c>
      <c r="DW405">
        <v>1</v>
      </c>
      <c r="DX405">
        <v>12</v>
      </c>
      <c r="DY405">
        <v>3</v>
      </c>
      <c r="DZ405" t="s">
        <v>248</v>
      </c>
      <c r="EA405" t="s">
        <v>273</v>
      </c>
      <c r="EB405" t="s">
        <v>250</v>
      </c>
      <c r="EC405">
        <v>43855</v>
      </c>
      <c r="ED405">
        <v>0.39583333333333331</v>
      </c>
      <c r="EE405">
        <v>0.45694444444444443</v>
      </c>
      <c r="EF405" t="s">
        <v>620</v>
      </c>
      <c r="EG405">
        <v>8.7905373059999992</v>
      </c>
      <c r="EH405">
        <v>77.748697250000006</v>
      </c>
      <c r="EM405">
        <v>0.12</v>
      </c>
      <c r="EN405">
        <v>7.5765480539999999</v>
      </c>
      <c r="EO405">
        <v>0</v>
      </c>
      <c r="EP405">
        <v>0</v>
      </c>
      <c r="EQ405">
        <v>1</v>
      </c>
      <c r="ER405">
        <v>0</v>
      </c>
      <c r="ES405">
        <v>0</v>
      </c>
      <c r="ET405">
        <v>0</v>
      </c>
      <c r="EU405">
        <v>0</v>
      </c>
      <c r="EV405">
        <v>1</v>
      </c>
      <c r="EW405">
        <v>1</v>
      </c>
      <c r="EZ405">
        <v>0</v>
      </c>
      <c r="FA405">
        <v>0</v>
      </c>
      <c r="FB405">
        <v>0</v>
      </c>
      <c r="FC405">
        <v>0</v>
      </c>
      <c r="FF405">
        <v>0</v>
      </c>
      <c r="FG405">
        <v>0.25</v>
      </c>
      <c r="FH405">
        <v>1.894137014</v>
      </c>
      <c r="FI405">
        <v>5.6824110409999999</v>
      </c>
      <c r="FV405">
        <v>1</v>
      </c>
      <c r="GB405">
        <v>1</v>
      </c>
      <c r="GC405">
        <v>0</v>
      </c>
      <c r="GD405">
        <v>0</v>
      </c>
      <c r="GL405">
        <v>1</v>
      </c>
      <c r="GM405">
        <v>1</v>
      </c>
      <c r="GN405">
        <v>1</v>
      </c>
      <c r="GO405">
        <v>0</v>
      </c>
      <c r="GP405">
        <v>0</v>
      </c>
      <c r="GT405">
        <v>1</v>
      </c>
      <c r="GV405">
        <v>1</v>
      </c>
      <c r="GZ405">
        <v>1</v>
      </c>
      <c r="HC405">
        <v>1</v>
      </c>
      <c r="HD405">
        <v>0</v>
      </c>
      <c r="HE405">
        <v>0</v>
      </c>
      <c r="HG405">
        <v>1</v>
      </c>
      <c r="HH405">
        <v>5</v>
      </c>
      <c r="HR405">
        <v>1</v>
      </c>
      <c r="IR405">
        <v>1</v>
      </c>
      <c r="IT405">
        <v>283.65478710000002</v>
      </c>
      <c r="IU405">
        <v>1</v>
      </c>
      <c r="IV405">
        <v>3</v>
      </c>
      <c r="IW405">
        <v>0</v>
      </c>
      <c r="IX405">
        <v>2.12</v>
      </c>
      <c r="IY405">
        <v>46.76</v>
      </c>
      <c r="JB405">
        <v>3.5254119999999999E-3</v>
      </c>
      <c r="JC405">
        <v>1.0576235999999999E-2</v>
      </c>
      <c r="JD405">
        <v>0</v>
      </c>
      <c r="JE405">
        <v>7.4738740000000001E-3</v>
      </c>
      <c r="JF405" t="s">
        <v>365</v>
      </c>
      <c r="JK405">
        <v>1</v>
      </c>
      <c r="JL405">
        <v>1</v>
      </c>
    </row>
    <row r="406" spans="1:272" x14ac:dyDescent="0.35">
      <c r="A406">
        <v>2020</v>
      </c>
      <c r="B406" t="s">
        <v>338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6</v>
      </c>
      <c r="AI406">
        <v>4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3</v>
      </c>
      <c r="BX406">
        <v>0</v>
      </c>
      <c r="BY406">
        <v>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23</v>
      </c>
      <c r="DH406">
        <v>2</v>
      </c>
      <c r="DI406">
        <v>29</v>
      </c>
      <c r="DJ406">
        <v>0.28431372549019607</v>
      </c>
      <c r="DK406">
        <v>6</v>
      </c>
      <c r="DL406">
        <v>0</v>
      </c>
      <c r="DM406">
        <v>0</v>
      </c>
      <c r="DN406">
        <v>5</v>
      </c>
      <c r="DO406">
        <v>3</v>
      </c>
      <c r="DP406">
        <v>1</v>
      </c>
      <c r="DQ406">
        <v>1</v>
      </c>
      <c r="DR406">
        <v>23</v>
      </c>
      <c r="DS406">
        <v>2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 t="s">
        <v>248</v>
      </c>
      <c r="EA406" t="s">
        <v>292</v>
      </c>
      <c r="EB406" t="s">
        <v>260</v>
      </c>
      <c r="EC406">
        <v>43855</v>
      </c>
      <c r="ED406">
        <v>0.55555555555555558</v>
      </c>
      <c r="EE406">
        <v>0.57638888888888895</v>
      </c>
      <c r="EF406" t="s">
        <v>489</v>
      </c>
      <c r="EG406">
        <v>8.7383128800000005</v>
      </c>
      <c r="EH406">
        <v>77.492876170000002</v>
      </c>
      <c r="EI406" t="s">
        <v>617</v>
      </c>
      <c r="EM406">
        <v>0.12</v>
      </c>
      <c r="EN406">
        <v>9.7774739999999998</v>
      </c>
      <c r="GC406">
        <v>0.5</v>
      </c>
      <c r="GD406">
        <v>4.8887369999999999</v>
      </c>
      <c r="GE406">
        <v>2</v>
      </c>
      <c r="GF406">
        <v>1</v>
      </c>
      <c r="GG406">
        <v>2</v>
      </c>
      <c r="GI406">
        <v>3</v>
      </c>
      <c r="IT406">
        <v>306.58362579999999</v>
      </c>
      <c r="IU406">
        <v>1</v>
      </c>
      <c r="IV406">
        <v>3</v>
      </c>
      <c r="IW406">
        <v>0</v>
      </c>
      <c r="IX406">
        <v>0.6</v>
      </c>
      <c r="IY406">
        <v>70.77</v>
      </c>
      <c r="IZ406">
        <v>52</v>
      </c>
      <c r="JA406">
        <v>4</v>
      </c>
      <c r="JB406">
        <v>3.261753E-3</v>
      </c>
      <c r="JC406">
        <v>9.7852579999999998E-3</v>
      </c>
      <c r="JD406">
        <v>0</v>
      </c>
      <c r="JE406">
        <v>1.9570519999999999E-3</v>
      </c>
    </row>
    <row r="407" spans="1:272" x14ac:dyDescent="0.35">
      <c r="A407">
        <v>2020</v>
      </c>
      <c r="B407" t="s">
        <v>376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2</v>
      </c>
      <c r="J407">
        <v>1</v>
      </c>
      <c r="K407">
        <v>0</v>
      </c>
      <c r="L407">
        <v>4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2</v>
      </c>
      <c r="T407">
        <v>0</v>
      </c>
      <c r="U407">
        <v>0</v>
      </c>
      <c r="V407">
        <v>5</v>
      </c>
      <c r="W407">
        <v>0</v>
      </c>
      <c r="X407">
        <v>0</v>
      </c>
      <c r="Y407">
        <v>0</v>
      </c>
      <c r="Z407">
        <v>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33</v>
      </c>
      <c r="AI407">
        <v>9</v>
      </c>
      <c r="AJ407">
        <v>0</v>
      </c>
      <c r="AK407">
        <v>0</v>
      </c>
      <c r="AL407">
        <v>7</v>
      </c>
      <c r="AM407">
        <v>0</v>
      </c>
      <c r="AN407">
        <v>0</v>
      </c>
      <c r="AO407">
        <v>0</v>
      </c>
      <c r="AP407">
        <v>0</v>
      </c>
      <c r="AQ407">
        <v>3</v>
      </c>
      <c r="AR407">
        <v>0</v>
      </c>
      <c r="AS407">
        <v>0</v>
      </c>
      <c r="AT407">
        <v>4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3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3</v>
      </c>
      <c r="BK407">
        <v>0</v>
      </c>
      <c r="BL407">
        <v>10</v>
      </c>
      <c r="BM407">
        <v>3</v>
      </c>
      <c r="BN407">
        <v>0</v>
      </c>
      <c r="BO407">
        <v>0</v>
      </c>
      <c r="BP407">
        <v>0</v>
      </c>
      <c r="BQ407">
        <v>2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2</v>
      </c>
      <c r="BX407">
        <v>0</v>
      </c>
      <c r="BY407">
        <v>1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11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3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3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18</v>
      </c>
      <c r="DH407">
        <v>5</v>
      </c>
      <c r="DI407">
        <v>61</v>
      </c>
      <c r="DJ407">
        <v>0.59803921568627449</v>
      </c>
      <c r="DK407">
        <v>17</v>
      </c>
      <c r="DL407">
        <v>0</v>
      </c>
      <c r="DM407">
        <v>0</v>
      </c>
      <c r="DN407">
        <v>18</v>
      </c>
      <c r="DO407">
        <v>6</v>
      </c>
      <c r="DP407">
        <v>19</v>
      </c>
      <c r="DQ407">
        <v>7</v>
      </c>
      <c r="DR407">
        <v>1</v>
      </c>
      <c r="DS407">
        <v>1</v>
      </c>
      <c r="DT407">
        <v>4</v>
      </c>
      <c r="DU407">
        <v>2</v>
      </c>
      <c r="DV407">
        <v>0</v>
      </c>
      <c r="DW407">
        <v>0</v>
      </c>
      <c r="DX407">
        <v>5</v>
      </c>
      <c r="DY407">
        <v>1</v>
      </c>
      <c r="DZ407" t="s">
        <v>248</v>
      </c>
      <c r="EA407" t="s">
        <v>262</v>
      </c>
      <c r="EB407" t="s">
        <v>260</v>
      </c>
      <c r="EC407">
        <v>43855</v>
      </c>
      <c r="ED407">
        <v>0.27083333333333331</v>
      </c>
      <c r="EE407">
        <v>0.32291666666666669</v>
      </c>
      <c r="EF407" t="s">
        <v>619</v>
      </c>
      <c r="EG407">
        <v>8.6083536499999997</v>
      </c>
      <c r="EH407">
        <v>77.691039989999993</v>
      </c>
      <c r="EM407">
        <v>0</v>
      </c>
      <c r="EN407">
        <v>0</v>
      </c>
      <c r="EO407">
        <v>0</v>
      </c>
      <c r="EP407">
        <v>0</v>
      </c>
      <c r="EQ407">
        <v>1</v>
      </c>
      <c r="ER407">
        <v>1</v>
      </c>
      <c r="ES407">
        <v>0</v>
      </c>
      <c r="ET407">
        <v>0</v>
      </c>
      <c r="EU407">
        <v>0</v>
      </c>
      <c r="EV407">
        <v>2</v>
      </c>
      <c r="EW407">
        <v>1</v>
      </c>
      <c r="EZ407">
        <v>0</v>
      </c>
      <c r="FA407">
        <v>0</v>
      </c>
      <c r="FB407">
        <v>0</v>
      </c>
      <c r="FC407">
        <v>0</v>
      </c>
      <c r="FF407">
        <v>0</v>
      </c>
      <c r="FG407">
        <v>0.5</v>
      </c>
      <c r="FH407">
        <v>0</v>
      </c>
      <c r="FI407">
        <v>0</v>
      </c>
      <c r="FJ407">
        <v>1</v>
      </c>
      <c r="FO407">
        <v>1</v>
      </c>
      <c r="FQ407">
        <v>1</v>
      </c>
      <c r="GB407">
        <v>3</v>
      </c>
      <c r="GC407">
        <v>0</v>
      </c>
      <c r="GD407">
        <v>0</v>
      </c>
      <c r="GL407">
        <v>1</v>
      </c>
      <c r="GM407">
        <v>0</v>
      </c>
      <c r="GN407">
        <v>0</v>
      </c>
      <c r="GO407">
        <v>0</v>
      </c>
      <c r="GP407">
        <v>0</v>
      </c>
      <c r="HC407">
        <v>1</v>
      </c>
      <c r="HD407">
        <v>0</v>
      </c>
      <c r="HE407">
        <v>0</v>
      </c>
      <c r="HG407">
        <v>1</v>
      </c>
      <c r="HH407">
        <v>1</v>
      </c>
      <c r="IT407">
        <v>419.50371319999999</v>
      </c>
      <c r="IU407">
        <v>2</v>
      </c>
      <c r="IV407">
        <v>2</v>
      </c>
      <c r="IW407">
        <v>0</v>
      </c>
      <c r="IX407">
        <v>5.42</v>
      </c>
      <c r="IY407">
        <v>44.1</v>
      </c>
      <c r="JB407">
        <v>4.767538E-3</v>
      </c>
      <c r="JC407">
        <v>4.767538E-3</v>
      </c>
      <c r="JD407">
        <v>0</v>
      </c>
      <c r="JE407">
        <v>1.2920029E-2</v>
      </c>
      <c r="JK407">
        <v>1</v>
      </c>
      <c r="JL407">
        <v>0</v>
      </c>
    </row>
    <row r="408" spans="1:272" x14ac:dyDescent="0.35">
      <c r="A408">
        <v>2020</v>
      </c>
      <c r="B408" t="s">
        <v>465</v>
      </c>
      <c r="C408">
        <v>0</v>
      </c>
      <c r="D408">
        <v>0</v>
      </c>
      <c r="E408">
        <v>6</v>
      </c>
      <c r="F408">
        <v>0</v>
      </c>
      <c r="G408">
        <v>0</v>
      </c>
      <c r="H408">
        <v>4</v>
      </c>
      <c r="I408">
        <v>0</v>
      </c>
      <c r="J408">
        <v>7</v>
      </c>
      <c r="K408">
        <v>0</v>
      </c>
      <c r="L408">
        <v>0</v>
      </c>
      <c r="M408">
        <v>2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3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59</v>
      </c>
      <c r="AI408">
        <v>7</v>
      </c>
      <c r="AJ408">
        <v>0</v>
      </c>
      <c r="AK408">
        <v>0</v>
      </c>
      <c r="AL408">
        <v>3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6</v>
      </c>
      <c r="BB408">
        <v>39</v>
      </c>
      <c r="BC408">
        <v>0</v>
      </c>
      <c r="BD408">
        <v>0</v>
      </c>
      <c r="BE408">
        <v>0</v>
      </c>
      <c r="BF408">
        <v>0</v>
      </c>
      <c r="BG408">
        <v>4</v>
      </c>
      <c r="BH408">
        <v>0</v>
      </c>
      <c r="BI408">
        <v>0</v>
      </c>
      <c r="BJ408">
        <v>0</v>
      </c>
      <c r="BK408">
        <v>0</v>
      </c>
      <c r="BL408">
        <v>6</v>
      </c>
      <c r="BM408">
        <v>2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6</v>
      </c>
      <c r="BV408">
        <v>1</v>
      </c>
      <c r="BW408">
        <v>0</v>
      </c>
      <c r="BX408">
        <v>0</v>
      </c>
      <c r="BY408">
        <v>3</v>
      </c>
      <c r="BZ408">
        <v>0</v>
      </c>
      <c r="CA408">
        <v>0</v>
      </c>
      <c r="CB408">
        <v>0</v>
      </c>
      <c r="CC408">
        <v>0</v>
      </c>
      <c r="CD408">
        <v>2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11</v>
      </c>
      <c r="DH408">
        <v>4</v>
      </c>
      <c r="DI408">
        <v>82</v>
      </c>
      <c r="DJ408">
        <v>0.80392156862745101</v>
      </c>
      <c r="DK408">
        <v>14</v>
      </c>
      <c r="DL408">
        <v>0</v>
      </c>
      <c r="DM408">
        <v>0</v>
      </c>
      <c r="DN408">
        <v>40</v>
      </c>
      <c r="DO408">
        <v>2</v>
      </c>
      <c r="DP408">
        <v>16</v>
      </c>
      <c r="DQ408">
        <v>5</v>
      </c>
      <c r="DR408">
        <v>13</v>
      </c>
      <c r="DS408">
        <v>3</v>
      </c>
      <c r="DT408">
        <v>11</v>
      </c>
      <c r="DU408">
        <v>3</v>
      </c>
      <c r="DV408">
        <v>2</v>
      </c>
      <c r="DW408">
        <v>1</v>
      </c>
      <c r="DX408">
        <v>0</v>
      </c>
      <c r="DY408">
        <v>0</v>
      </c>
      <c r="DZ408" t="s">
        <v>248</v>
      </c>
      <c r="EA408" t="s">
        <v>305</v>
      </c>
      <c r="EB408" t="s">
        <v>260</v>
      </c>
      <c r="EC408">
        <v>43855</v>
      </c>
      <c r="ED408">
        <v>0.4236111111111111</v>
      </c>
      <c r="EE408">
        <v>0.45833333333333331</v>
      </c>
      <c r="EF408" t="s">
        <v>619</v>
      </c>
      <c r="EG408">
        <v>8.4918151720000008</v>
      </c>
      <c r="EH408">
        <v>77.612913539999994</v>
      </c>
      <c r="EM408">
        <v>0.5</v>
      </c>
      <c r="EN408">
        <v>34.039949849999999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1</v>
      </c>
      <c r="EW408">
        <v>1</v>
      </c>
      <c r="EX408">
        <v>0</v>
      </c>
      <c r="EY408">
        <v>1</v>
      </c>
      <c r="EZ408">
        <v>0</v>
      </c>
      <c r="FA408">
        <v>0</v>
      </c>
      <c r="FB408">
        <v>0</v>
      </c>
      <c r="FC408">
        <v>0</v>
      </c>
      <c r="FF408">
        <v>0</v>
      </c>
      <c r="FG408">
        <v>0</v>
      </c>
      <c r="FH408">
        <v>0</v>
      </c>
      <c r="FI408">
        <v>34.039949849999999</v>
      </c>
      <c r="GC408">
        <v>0</v>
      </c>
      <c r="GD408">
        <v>0</v>
      </c>
      <c r="GL408">
        <v>0</v>
      </c>
      <c r="GM408">
        <v>0</v>
      </c>
      <c r="GN408">
        <v>0</v>
      </c>
      <c r="GO408">
        <v>0</v>
      </c>
      <c r="GP408">
        <v>0.5</v>
      </c>
      <c r="GR408">
        <v>1</v>
      </c>
      <c r="HC408">
        <v>0</v>
      </c>
      <c r="HD408">
        <v>0</v>
      </c>
      <c r="HE408">
        <v>0</v>
      </c>
      <c r="HG408">
        <v>0</v>
      </c>
      <c r="HH408">
        <v>0</v>
      </c>
      <c r="IT408">
        <v>289.49846029999998</v>
      </c>
      <c r="IU408">
        <v>0</v>
      </c>
      <c r="IV408">
        <v>2</v>
      </c>
      <c r="IW408">
        <v>0</v>
      </c>
      <c r="IX408">
        <v>3.5579999999999998</v>
      </c>
      <c r="IY408">
        <v>35.86</v>
      </c>
      <c r="JB408">
        <v>0</v>
      </c>
      <c r="JC408">
        <v>6.9084999999999997E-3</v>
      </c>
      <c r="JD408">
        <v>0</v>
      </c>
      <c r="JE408">
        <v>1.2290221E-2</v>
      </c>
      <c r="JF408" t="s">
        <v>467</v>
      </c>
      <c r="JK408">
        <v>0</v>
      </c>
      <c r="JL408">
        <v>0</v>
      </c>
    </row>
    <row r="409" spans="1:272" x14ac:dyDescent="0.35">
      <c r="A409">
        <v>2020</v>
      </c>
      <c r="B409" t="s">
        <v>807</v>
      </c>
      <c r="C409">
        <v>1</v>
      </c>
      <c r="D409">
        <v>0</v>
      </c>
      <c r="E409">
        <v>0</v>
      </c>
      <c r="F409">
        <v>34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5</v>
      </c>
      <c r="N409">
        <v>1</v>
      </c>
      <c r="O409">
        <v>0</v>
      </c>
      <c r="P409">
        <v>0</v>
      </c>
      <c r="Q409">
        <v>599</v>
      </c>
      <c r="R409">
        <v>0</v>
      </c>
      <c r="S409">
        <v>30</v>
      </c>
      <c r="T409">
        <v>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9</v>
      </c>
      <c r="AF409">
        <v>0</v>
      </c>
      <c r="AG409">
        <v>31</v>
      </c>
      <c r="AH409">
        <v>364</v>
      </c>
      <c r="AI409">
        <v>12</v>
      </c>
      <c r="AJ409">
        <v>0</v>
      </c>
      <c r="AK409">
        <v>49</v>
      </c>
      <c r="AL409">
        <v>188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56</v>
      </c>
      <c r="BA409">
        <v>78</v>
      </c>
      <c r="BB409">
        <v>25</v>
      </c>
      <c r="BC409">
        <v>15</v>
      </c>
      <c r="BD409">
        <v>0</v>
      </c>
      <c r="BE409">
        <v>0</v>
      </c>
      <c r="BF409">
        <v>0</v>
      </c>
      <c r="BG409">
        <v>10</v>
      </c>
      <c r="BH409">
        <v>0</v>
      </c>
      <c r="BI409">
        <v>8</v>
      </c>
      <c r="BJ409">
        <v>0</v>
      </c>
      <c r="BK409">
        <v>8</v>
      </c>
      <c r="BL409">
        <v>144</v>
      </c>
      <c r="BM409">
        <v>5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31</v>
      </c>
      <c r="BV409">
        <v>1</v>
      </c>
      <c r="BW409">
        <v>3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5</v>
      </c>
      <c r="CE409">
        <v>3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220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850</v>
      </c>
      <c r="DH409">
        <v>7</v>
      </c>
      <c r="DI409">
        <v>1389</v>
      </c>
      <c r="DJ409">
        <v>13.617647058823529</v>
      </c>
      <c r="DK409">
        <v>25</v>
      </c>
      <c r="DL409">
        <v>0</v>
      </c>
      <c r="DM409">
        <v>0</v>
      </c>
      <c r="DN409">
        <v>270</v>
      </c>
      <c r="DO409">
        <v>7</v>
      </c>
      <c r="DP409">
        <v>226</v>
      </c>
      <c r="DQ409">
        <v>6</v>
      </c>
      <c r="DR409">
        <v>599</v>
      </c>
      <c r="DS409">
        <v>1</v>
      </c>
      <c r="DT409">
        <v>115</v>
      </c>
      <c r="DU409">
        <v>5</v>
      </c>
      <c r="DV409">
        <v>39</v>
      </c>
      <c r="DW409">
        <v>2</v>
      </c>
      <c r="DX409">
        <v>140</v>
      </c>
      <c r="DY409">
        <v>4</v>
      </c>
      <c r="DZ409" t="s">
        <v>248</v>
      </c>
      <c r="EA409" t="s">
        <v>249</v>
      </c>
      <c r="EB409" t="s">
        <v>250</v>
      </c>
      <c r="EC409">
        <v>43855</v>
      </c>
      <c r="ED409">
        <v>0.47916666666666669</v>
      </c>
      <c r="EE409">
        <v>0.54861111111111105</v>
      </c>
      <c r="EF409" t="s">
        <v>618</v>
      </c>
      <c r="EG409">
        <v>8.6456098180000005</v>
      </c>
      <c r="EH409">
        <v>77.91484998</v>
      </c>
      <c r="EM409">
        <v>1</v>
      </c>
      <c r="EN409">
        <v>145.46939699999999</v>
      </c>
      <c r="EO409">
        <v>1</v>
      </c>
      <c r="EP409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2</v>
      </c>
      <c r="EW409">
        <v>1</v>
      </c>
      <c r="EZ409">
        <v>0</v>
      </c>
      <c r="FA409">
        <v>0</v>
      </c>
      <c r="FB409">
        <v>0</v>
      </c>
      <c r="FC409">
        <v>0</v>
      </c>
      <c r="FF409">
        <v>0</v>
      </c>
      <c r="FG409">
        <v>0.25</v>
      </c>
      <c r="FH409">
        <v>36.367349249999997</v>
      </c>
      <c r="FI409">
        <v>109.10204779999999</v>
      </c>
      <c r="FJ409">
        <v>1</v>
      </c>
      <c r="FO409">
        <v>1</v>
      </c>
      <c r="FS409">
        <v>1</v>
      </c>
      <c r="GB409">
        <v>3</v>
      </c>
      <c r="GC409">
        <v>0</v>
      </c>
      <c r="GD409">
        <v>0</v>
      </c>
      <c r="GL409">
        <v>1</v>
      </c>
      <c r="GM409">
        <v>0</v>
      </c>
      <c r="GN409">
        <v>0</v>
      </c>
      <c r="GO409">
        <v>0</v>
      </c>
      <c r="GP409">
        <v>0</v>
      </c>
      <c r="GZ409">
        <v>1</v>
      </c>
      <c r="HC409">
        <v>1</v>
      </c>
      <c r="HD409">
        <v>0</v>
      </c>
      <c r="HE409">
        <v>0</v>
      </c>
      <c r="HG409">
        <v>1</v>
      </c>
      <c r="HH409">
        <v>2</v>
      </c>
      <c r="IT409">
        <v>603.63683809999998</v>
      </c>
      <c r="IU409">
        <v>6</v>
      </c>
      <c r="IV409">
        <v>4</v>
      </c>
      <c r="IW409">
        <v>0</v>
      </c>
      <c r="IX409">
        <v>0</v>
      </c>
      <c r="IY409">
        <v>23.01</v>
      </c>
      <c r="JB409">
        <v>9.9397510000000001E-3</v>
      </c>
      <c r="JC409">
        <v>6.6265009999999999E-3</v>
      </c>
      <c r="JD409">
        <v>0</v>
      </c>
      <c r="JE409">
        <v>0</v>
      </c>
      <c r="JJ409" t="s">
        <v>628</v>
      </c>
      <c r="JK409">
        <v>1</v>
      </c>
      <c r="JL409">
        <v>0</v>
      </c>
    </row>
    <row r="410" spans="1:272" x14ac:dyDescent="0.35">
      <c r="A410">
        <v>2020</v>
      </c>
      <c r="B410" t="s">
        <v>381</v>
      </c>
      <c r="C410">
        <v>2</v>
      </c>
      <c r="D410">
        <v>0</v>
      </c>
      <c r="E410">
        <v>0</v>
      </c>
      <c r="F410">
        <v>50</v>
      </c>
      <c r="G410">
        <v>0</v>
      </c>
      <c r="H410">
        <v>2</v>
      </c>
      <c r="I410">
        <v>0</v>
      </c>
      <c r="J410">
        <v>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20</v>
      </c>
      <c r="AF410">
        <v>0</v>
      </c>
      <c r="AG410">
        <v>2</v>
      </c>
      <c r="AH410">
        <v>183</v>
      </c>
      <c r="AI410">
        <v>4</v>
      </c>
      <c r="AJ410">
        <v>0</v>
      </c>
      <c r="AK410">
        <v>0</v>
      </c>
      <c r="AL410">
        <v>7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2</v>
      </c>
      <c r="BM410">
        <v>1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2</v>
      </c>
      <c r="BV410">
        <v>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4</v>
      </c>
      <c r="CF410">
        <v>150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7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59</v>
      </c>
      <c r="DH410">
        <v>3</v>
      </c>
      <c r="DI410">
        <v>246</v>
      </c>
      <c r="DJ410">
        <v>2.4117647058823528</v>
      </c>
      <c r="DK410">
        <v>9</v>
      </c>
      <c r="DL410">
        <v>0</v>
      </c>
      <c r="DM410">
        <v>0</v>
      </c>
      <c r="DN410">
        <v>9</v>
      </c>
      <c r="DO410">
        <v>2</v>
      </c>
      <c r="DP410">
        <v>9</v>
      </c>
      <c r="DQ410">
        <v>2</v>
      </c>
      <c r="DR410">
        <v>2</v>
      </c>
      <c r="DS410">
        <v>1</v>
      </c>
      <c r="DT410">
        <v>24</v>
      </c>
      <c r="DU410">
        <v>2</v>
      </c>
      <c r="DV410">
        <v>50</v>
      </c>
      <c r="DW410">
        <v>1</v>
      </c>
      <c r="DX410">
        <v>2</v>
      </c>
      <c r="DY410">
        <v>1</v>
      </c>
      <c r="DZ410" t="s">
        <v>248</v>
      </c>
      <c r="EA410" t="s">
        <v>368</v>
      </c>
      <c r="EB410" t="s">
        <v>250</v>
      </c>
      <c r="EC410">
        <v>43855</v>
      </c>
      <c r="ED410">
        <v>0.35416666666666669</v>
      </c>
      <c r="EE410">
        <v>0.375</v>
      </c>
      <c r="EG410">
        <v>8.5854046390000001</v>
      </c>
      <c r="EH410">
        <v>77.930270750000005</v>
      </c>
      <c r="EM410">
        <v>0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1</v>
      </c>
      <c r="EW410">
        <v>1</v>
      </c>
      <c r="EZ410">
        <v>0</v>
      </c>
      <c r="FA410">
        <v>0</v>
      </c>
      <c r="FB410">
        <v>0</v>
      </c>
      <c r="FC410">
        <v>0</v>
      </c>
      <c r="FF410">
        <v>0</v>
      </c>
      <c r="FG410">
        <v>0.25</v>
      </c>
      <c r="FH410">
        <v>0</v>
      </c>
      <c r="FI410">
        <v>0</v>
      </c>
      <c r="FJ410">
        <v>1</v>
      </c>
      <c r="FL410">
        <v>1</v>
      </c>
      <c r="FN410">
        <v>1</v>
      </c>
      <c r="FS410">
        <v>1</v>
      </c>
      <c r="FV410">
        <v>1</v>
      </c>
      <c r="GB410">
        <v>5</v>
      </c>
      <c r="GC410">
        <v>0</v>
      </c>
      <c r="GD410">
        <v>0</v>
      </c>
      <c r="GE410">
        <v>2</v>
      </c>
      <c r="GF410">
        <v>1</v>
      </c>
      <c r="GI410">
        <v>2</v>
      </c>
      <c r="GL410">
        <v>1</v>
      </c>
      <c r="GM410">
        <v>0</v>
      </c>
      <c r="GN410">
        <v>1</v>
      </c>
      <c r="GO410">
        <v>0</v>
      </c>
      <c r="GP410">
        <v>0</v>
      </c>
      <c r="HC410">
        <v>0</v>
      </c>
      <c r="HD410">
        <v>0</v>
      </c>
      <c r="HE410">
        <v>0</v>
      </c>
      <c r="HG410">
        <v>0</v>
      </c>
      <c r="HH410">
        <v>1</v>
      </c>
      <c r="IT410">
        <v>641.93745620000004</v>
      </c>
      <c r="IU410">
        <v>5</v>
      </c>
      <c r="IV410">
        <v>4</v>
      </c>
      <c r="IW410">
        <v>0</v>
      </c>
      <c r="IX410">
        <v>1.1299999999999999</v>
      </c>
      <c r="IY410">
        <v>22.06</v>
      </c>
      <c r="JB410">
        <v>7.7889209999999999E-3</v>
      </c>
      <c r="JC410">
        <v>6.2311370000000003E-3</v>
      </c>
      <c r="JD410">
        <v>0</v>
      </c>
      <c r="JE410">
        <v>1.760296E-3</v>
      </c>
      <c r="JK410">
        <v>1</v>
      </c>
      <c r="JL410">
        <v>0</v>
      </c>
    </row>
    <row r="411" spans="1:272" x14ac:dyDescent="0.35">
      <c r="A411">
        <v>2020</v>
      </c>
      <c r="B411" t="s">
        <v>382</v>
      </c>
      <c r="C411">
        <v>7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2</v>
      </c>
      <c r="AF411">
        <v>0</v>
      </c>
      <c r="AG411">
        <v>0</v>
      </c>
      <c r="AH411">
        <v>44</v>
      </c>
      <c r="AI411">
        <v>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11</v>
      </c>
      <c r="BA411">
        <v>4</v>
      </c>
      <c r="BB411">
        <v>0</v>
      </c>
      <c r="BC411">
        <v>2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7</v>
      </c>
      <c r="BJ411">
        <v>22</v>
      </c>
      <c r="BK411">
        <v>0</v>
      </c>
      <c r="BL411">
        <v>39</v>
      </c>
      <c r="BM411">
        <v>3</v>
      </c>
      <c r="BN411">
        <v>0</v>
      </c>
      <c r="BO411">
        <v>0</v>
      </c>
      <c r="BP411">
        <v>0</v>
      </c>
      <c r="BQ411">
        <v>7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6</v>
      </c>
      <c r="CE411">
        <v>5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17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11</v>
      </c>
      <c r="DH411">
        <v>4</v>
      </c>
      <c r="DI411">
        <v>94</v>
      </c>
      <c r="DJ411">
        <v>0.92156862745098034</v>
      </c>
      <c r="DK411">
        <v>15</v>
      </c>
      <c r="DL411">
        <v>0</v>
      </c>
      <c r="DM411">
        <v>0</v>
      </c>
      <c r="DN411">
        <v>61</v>
      </c>
      <c r="DO411">
        <v>6</v>
      </c>
      <c r="DP411">
        <v>6</v>
      </c>
      <c r="DQ411">
        <v>1</v>
      </c>
      <c r="DR411">
        <v>2</v>
      </c>
      <c r="DS411">
        <v>2</v>
      </c>
      <c r="DT411">
        <v>14</v>
      </c>
      <c r="DU411">
        <v>5</v>
      </c>
      <c r="DV411">
        <v>0</v>
      </c>
      <c r="DW411">
        <v>0</v>
      </c>
      <c r="DX411">
        <v>11</v>
      </c>
      <c r="DY411">
        <v>1</v>
      </c>
      <c r="DZ411" t="s">
        <v>248</v>
      </c>
      <c r="EA411" t="s">
        <v>325</v>
      </c>
      <c r="EB411" t="s">
        <v>260</v>
      </c>
      <c r="EC411">
        <v>43847</v>
      </c>
      <c r="ED411">
        <v>0.67361111111111116</v>
      </c>
      <c r="EF411" t="s">
        <v>619</v>
      </c>
      <c r="EG411">
        <v>8.4410234820000003</v>
      </c>
      <c r="EH411">
        <v>77.557188640000007</v>
      </c>
      <c r="EM411">
        <v>1</v>
      </c>
      <c r="EN411">
        <v>53.51327362</v>
      </c>
      <c r="EO411">
        <v>1</v>
      </c>
      <c r="EP411">
        <v>0</v>
      </c>
      <c r="EQ411">
        <v>0</v>
      </c>
      <c r="ER411">
        <v>1</v>
      </c>
      <c r="ES411">
        <v>0</v>
      </c>
      <c r="ET411">
        <v>0</v>
      </c>
      <c r="EU411">
        <v>0</v>
      </c>
      <c r="EV411">
        <v>2</v>
      </c>
      <c r="EW411">
        <v>1</v>
      </c>
      <c r="EZ411">
        <v>1</v>
      </c>
      <c r="FA411">
        <v>0</v>
      </c>
      <c r="FB411">
        <v>0</v>
      </c>
      <c r="FC411">
        <v>0</v>
      </c>
      <c r="FF411">
        <v>0</v>
      </c>
      <c r="FG411">
        <v>0.5</v>
      </c>
      <c r="FH411">
        <v>26.75663681</v>
      </c>
      <c r="FI411">
        <v>26.75663681</v>
      </c>
      <c r="FJ411">
        <v>1</v>
      </c>
      <c r="FN411">
        <v>1</v>
      </c>
      <c r="FO411">
        <v>1</v>
      </c>
      <c r="FP411">
        <v>1</v>
      </c>
      <c r="GB411">
        <v>4</v>
      </c>
      <c r="GC411">
        <v>0</v>
      </c>
      <c r="GD411">
        <v>0</v>
      </c>
      <c r="GL411">
        <v>1</v>
      </c>
      <c r="GM411">
        <v>0</v>
      </c>
      <c r="GN411">
        <v>0</v>
      </c>
      <c r="GO411">
        <v>0</v>
      </c>
      <c r="GP411">
        <v>0</v>
      </c>
      <c r="HC411">
        <v>1</v>
      </c>
      <c r="HD411">
        <v>0</v>
      </c>
      <c r="HE411">
        <v>0</v>
      </c>
      <c r="HG411">
        <v>1</v>
      </c>
      <c r="HH411">
        <v>1</v>
      </c>
      <c r="IT411">
        <v>266.60172590000002</v>
      </c>
      <c r="IU411">
        <v>0</v>
      </c>
      <c r="IV411">
        <v>4</v>
      </c>
      <c r="IW411">
        <v>0</v>
      </c>
      <c r="IX411">
        <v>4.82</v>
      </c>
      <c r="IY411">
        <v>33.94</v>
      </c>
      <c r="IZ411">
        <v>10</v>
      </c>
      <c r="JA411">
        <v>9</v>
      </c>
      <c r="JB411">
        <v>0</v>
      </c>
      <c r="JC411">
        <v>1.5003654E-2</v>
      </c>
      <c r="JD411">
        <v>0</v>
      </c>
      <c r="JE411">
        <v>1.8079403000000001E-2</v>
      </c>
      <c r="JK411">
        <v>1</v>
      </c>
      <c r="JL411">
        <v>0</v>
      </c>
    </row>
    <row r="412" spans="1:272" x14ac:dyDescent="0.35">
      <c r="A412">
        <v>2020</v>
      </c>
      <c r="B412" t="s">
        <v>471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3</v>
      </c>
      <c r="I412">
        <v>0</v>
      </c>
      <c r="J412">
        <v>10</v>
      </c>
      <c r="K412">
        <v>0</v>
      </c>
      <c r="L412">
        <v>2</v>
      </c>
      <c r="M412">
        <v>0</v>
      </c>
      <c r="N412">
        <v>0</v>
      </c>
      <c r="O412">
        <v>0</v>
      </c>
      <c r="P412">
        <v>0</v>
      </c>
      <c r="Q412">
        <v>513</v>
      </c>
      <c r="R412">
        <v>0</v>
      </c>
      <c r="S412">
        <v>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50</v>
      </c>
      <c r="AI412">
        <v>5</v>
      </c>
      <c r="AJ412">
        <v>0</v>
      </c>
      <c r="AK412">
        <v>0</v>
      </c>
      <c r="AL412">
        <v>7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30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3</v>
      </c>
      <c r="BJ412">
        <v>0</v>
      </c>
      <c r="BK412">
        <v>0</v>
      </c>
      <c r="BL412">
        <v>12</v>
      </c>
      <c r="BM412">
        <v>3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5</v>
      </c>
      <c r="BZ412">
        <v>0</v>
      </c>
      <c r="CA412">
        <v>0</v>
      </c>
      <c r="CB412">
        <v>0</v>
      </c>
      <c r="CC412">
        <v>0</v>
      </c>
      <c r="CD412">
        <v>7</v>
      </c>
      <c r="CE412">
        <v>6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527</v>
      </c>
      <c r="DH412">
        <v>4</v>
      </c>
      <c r="DI412">
        <v>589</v>
      </c>
      <c r="DJ412">
        <v>5.7745098039215685</v>
      </c>
      <c r="DK412">
        <v>12</v>
      </c>
      <c r="DL412">
        <v>0</v>
      </c>
      <c r="DM412">
        <v>0</v>
      </c>
      <c r="DN412">
        <v>6</v>
      </c>
      <c r="DO412">
        <v>3</v>
      </c>
      <c r="DP412">
        <v>26</v>
      </c>
      <c r="DQ412">
        <v>4</v>
      </c>
      <c r="DR412">
        <v>521</v>
      </c>
      <c r="DS412">
        <v>3</v>
      </c>
      <c r="DT412">
        <v>36</v>
      </c>
      <c r="DU412">
        <v>2</v>
      </c>
      <c r="DV412">
        <v>0</v>
      </c>
      <c r="DW412">
        <v>0</v>
      </c>
      <c r="DX412">
        <v>0</v>
      </c>
      <c r="DY412">
        <v>0</v>
      </c>
      <c r="DZ412" t="s">
        <v>248</v>
      </c>
      <c r="EA412" t="s">
        <v>292</v>
      </c>
      <c r="EB412" t="s">
        <v>260</v>
      </c>
      <c r="EC412">
        <v>43855</v>
      </c>
      <c r="ED412">
        <v>0.4513888888888889</v>
      </c>
      <c r="EE412">
        <v>0.4861111111111111</v>
      </c>
      <c r="EF412" t="s">
        <v>489</v>
      </c>
      <c r="EG412">
        <v>8.7801171250000003</v>
      </c>
      <c r="EH412">
        <v>77.440512830000003</v>
      </c>
      <c r="EI412" t="s">
        <v>386</v>
      </c>
      <c r="EM412">
        <v>0.12</v>
      </c>
      <c r="EN412">
        <v>5.4668048999999996</v>
      </c>
      <c r="GE412">
        <v>2</v>
      </c>
      <c r="GI412">
        <v>1</v>
      </c>
      <c r="IT412">
        <v>263.01024990000002</v>
      </c>
      <c r="IU412">
        <v>2</v>
      </c>
      <c r="IV412">
        <v>4</v>
      </c>
      <c r="IW412">
        <v>0</v>
      </c>
      <c r="IX412">
        <v>2.38</v>
      </c>
      <c r="IY412">
        <v>66.91</v>
      </c>
      <c r="IZ412">
        <v>32</v>
      </c>
      <c r="JA412">
        <v>11</v>
      </c>
      <c r="JB412">
        <v>7.6042660000000002E-3</v>
      </c>
      <c r="JC412">
        <v>1.5208533E-2</v>
      </c>
      <c r="JD412">
        <v>0</v>
      </c>
      <c r="JE412">
        <v>9.0490770000000009E-3</v>
      </c>
    </row>
    <row r="413" spans="1:272" x14ac:dyDescent="0.35">
      <c r="A413">
        <v>2020</v>
      </c>
      <c r="B413" t="s">
        <v>350</v>
      </c>
      <c r="C413">
        <v>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35</v>
      </c>
      <c r="J413">
        <v>121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29</v>
      </c>
      <c r="R413">
        <v>0</v>
      </c>
      <c r="S413">
        <v>2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4</v>
      </c>
      <c r="AE413">
        <v>9</v>
      </c>
      <c r="AF413">
        <v>0</v>
      </c>
      <c r="AG413">
        <v>0</v>
      </c>
      <c r="AH413">
        <v>485</v>
      </c>
      <c r="AI413">
        <v>11</v>
      </c>
      <c r="AJ413">
        <v>0</v>
      </c>
      <c r="AK413">
        <v>0</v>
      </c>
      <c r="AL413">
        <v>35</v>
      </c>
      <c r="AM413">
        <v>0</v>
      </c>
      <c r="AN413">
        <v>0</v>
      </c>
      <c r="AO413">
        <v>0</v>
      </c>
      <c r="AP413">
        <v>0</v>
      </c>
      <c r="AQ413">
        <v>6</v>
      </c>
      <c r="AR413">
        <v>0</v>
      </c>
      <c r="AS413">
        <v>0</v>
      </c>
      <c r="AT413">
        <v>11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10</v>
      </c>
      <c r="BA413">
        <v>234</v>
      </c>
      <c r="BB413">
        <v>2</v>
      </c>
      <c r="BC413">
        <v>2</v>
      </c>
      <c r="BD413">
        <v>0</v>
      </c>
      <c r="BE413">
        <v>0</v>
      </c>
      <c r="BF413">
        <v>0</v>
      </c>
      <c r="BG413">
        <v>58</v>
      </c>
      <c r="BH413">
        <v>0</v>
      </c>
      <c r="BI413">
        <v>2</v>
      </c>
      <c r="BJ413">
        <v>0</v>
      </c>
      <c r="BK413">
        <v>0</v>
      </c>
      <c r="BL413">
        <v>16</v>
      </c>
      <c r="BM413">
        <v>3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2</v>
      </c>
      <c r="BV413">
        <v>1</v>
      </c>
      <c r="BW413">
        <v>0</v>
      </c>
      <c r="BX413">
        <v>2</v>
      </c>
      <c r="BY413">
        <v>6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5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2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77</v>
      </c>
      <c r="DH413">
        <v>5</v>
      </c>
      <c r="DI413">
        <v>580</v>
      </c>
      <c r="DJ413">
        <v>5.6862745098039218</v>
      </c>
      <c r="DK413">
        <v>20</v>
      </c>
      <c r="DL413">
        <v>2</v>
      </c>
      <c r="DM413">
        <v>1</v>
      </c>
      <c r="DN413">
        <v>26</v>
      </c>
      <c r="DO413">
        <v>5</v>
      </c>
      <c r="DP413">
        <v>199</v>
      </c>
      <c r="DQ413">
        <v>6</v>
      </c>
      <c r="DR413">
        <v>35</v>
      </c>
      <c r="DS413">
        <v>2</v>
      </c>
      <c r="DT413">
        <v>308</v>
      </c>
      <c r="DU413">
        <v>5</v>
      </c>
      <c r="DV413">
        <v>0</v>
      </c>
      <c r="DW413">
        <v>0</v>
      </c>
      <c r="DX413">
        <v>10</v>
      </c>
      <c r="DY413">
        <v>1</v>
      </c>
      <c r="DZ413" t="s">
        <v>248</v>
      </c>
      <c r="EA413" t="s">
        <v>259</v>
      </c>
      <c r="EB413" t="s">
        <v>260</v>
      </c>
      <c r="EC413">
        <v>43855</v>
      </c>
      <c r="ED413">
        <v>0.3125</v>
      </c>
      <c r="EE413">
        <v>0.3888888888888889</v>
      </c>
      <c r="EF413" t="s">
        <v>489</v>
      </c>
      <c r="EG413">
        <v>8.7930756950000006</v>
      </c>
      <c r="EH413">
        <v>77.381305859999998</v>
      </c>
      <c r="EM413">
        <v>1</v>
      </c>
      <c r="EN413">
        <v>32.148639660000001</v>
      </c>
      <c r="EO413">
        <v>0</v>
      </c>
      <c r="EP413">
        <v>0</v>
      </c>
      <c r="EQ413">
        <v>0</v>
      </c>
      <c r="ER413">
        <v>1</v>
      </c>
      <c r="ES413">
        <v>0</v>
      </c>
      <c r="ET413">
        <v>0</v>
      </c>
      <c r="EU413">
        <v>0</v>
      </c>
      <c r="EV413">
        <v>1</v>
      </c>
      <c r="EW413">
        <v>1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0.5</v>
      </c>
      <c r="FH413">
        <v>16.07431983</v>
      </c>
      <c r="FI413">
        <v>16.07431983</v>
      </c>
      <c r="GC413">
        <v>0</v>
      </c>
      <c r="GD413">
        <v>0</v>
      </c>
      <c r="GE413">
        <v>17</v>
      </c>
      <c r="GF413">
        <v>5</v>
      </c>
      <c r="GG413">
        <v>5</v>
      </c>
      <c r="GI413">
        <v>3</v>
      </c>
      <c r="GL413">
        <v>1</v>
      </c>
      <c r="GM413">
        <v>0</v>
      </c>
      <c r="GN413">
        <v>0</v>
      </c>
      <c r="GO413">
        <v>0</v>
      </c>
      <c r="GP413">
        <v>0</v>
      </c>
      <c r="HC413">
        <v>0</v>
      </c>
      <c r="HD413">
        <v>0</v>
      </c>
      <c r="HE413">
        <v>0</v>
      </c>
      <c r="HG413">
        <v>0</v>
      </c>
      <c r="HH413">
        <v>1</v>
      </c>
      <c r="IT413">
        <v>229.77952139999999</v>
      </c>
      <c r="IU413">
        <v>1</v>
      </c>
      <c r="IV413">
        <v>4</v>
      </c>
      <c r="IW413">
        <v>0</v>
      </c>
      <c r="IX413">
        <v>1.52</v>
      </c>
      <c r="IY413">
        <v>65.34</v>
      </c>
      <c r="IZ413">
        <v>2</v>
      </c>
      <c r="JA413">
        <v>8</v>
      </c>
      <c r="JB413">
        <v>4.3519980000000002E-3</v>
      </c>
      <c r="JC413">
        <v>1.7407992000000001E-2</v>
      </c>
      <c r="JD413">
        <v>0</v>
      </c>
      <c r="JE413">
        <v>6.6150369999999998E-3</v>
      </c>
      <c r="JK413">
        <v>1</v>
      </c>
      <c r="JL413">
        <v>0</v>
      </c>
    </row>
    <row r="414" spans="1:272" x14ac:dyDescent="0.35">
      <c r="A414">
        <v>2020</v>
      </c>
      <c r="B414" t="s">
        <v>351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40</v>
      </c>
      <c r="AI414">
        <v>2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3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3</v>
      </c>
      <c r="CI414">
        <v>19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44</v>
      </c>
      <c r="DJ414">
        <v>0.43137254901960786</v>
      </c>
      <c r="DK414">
        <v>3</v>
      </c>
      <c r="DL414">
        <v>0</v>
      </c>
      <c r="DM414">
        <v>0</v>
      </c>
      <c r="DN414">
        <v>0</v>
      </c>
      <c r="DO414">
        <v>0</v>
      </c>
      <c r="DP414">
        <v>10</v>
      </c>
      <c r="DQ414">
        <v>1</v>
      </c>
      <c r="DR414">
        <v>1</v>
      </c>
      <c r="DS414">
        <v>1</v>
      </c>
      <c r="DT414">
        <v>10</v>
      </c>
      <c r="DU414">
        <v>1</v>
      </c>
      <c r="DV414">
        <v>0</v>
      </c>
      <c r="DW414">
        <v>0</v>
      </c>
      <c r="DX414">
        <v>0</v>
      </c>
      <c r="DY414">
        <v>0</v>
      </c>
      <c r="DZ414" t="s">
        <v>248</v>
      </c>
      <c r="EA414" t="s">
        <v>320</v>
      </c>
      <c r="EB414" t="s">
        <v>260</v>
      </c>
      <c r="EC414">
        <v>43855</v>
      </c>
      <c r="ED414">
        <v>0.625</v>
      </c>
      <c r="EE414">
        <v>0.65625</v>
      </c>
      <c r="EF414" t="s">
        <v>619</v>
      </c>
      <c r="EG414">
        <v>8.3713724670000005</v>
      </c>
      <c r="EH414">
        <v>77.596533649999998</v>
      </c>
      <c r="EM414">
        <v>0.25</v>
      </c>
      <c r="EN414">
        <v>36.2611068</v>
      </c>
      <c r="EO414">
        <v>0</v>
      </c>
      <c r="EP414">
        <v>0</v>
      </c>
      <c r="EQ414">
        <v>0</v>
      </c>
      <c r="ES414">
        <v>0</v>
      </c>
      <c r="ET414">
        <v>0</v>
      </c>
      <c r="EU414">
        <v>0</v>
      </c>
      <c r="EV414">
        <v>0</v>
      </c>
      <c r="EW414">
        <v>1</v>
      </c>
      <c r="EX414">
        <v>0</v>
      </c>
      <c r="EY414">
        <v>1</v>
      </c>
      <c r="EZ414">
        <v>1</v>
      </c>
      <c r="FA414">
        <v>0</v>
      </c>
      <c r="FB414">
        <v>0</v>
      </c>
      <c r="FC414">
        <v>0</v>
      </c>
      <c r="FF414">
        <v>0</v>
      </c>
      <c r="FG414">
        <v>0</v>
      </c>
      <c r="FH414">
        <v>0</v>
      </c>
      <c r="FI414">
        <v>36.2611068</v>
      </c>
      <c r="FJ414">
        <v>1</v>
      </c>
      <c r="FQ414">
        <v>1</v>
      </c>
      <c r="GB414">
        <v>2</v>
      </c>
      <c r="GC414">
        <v>0</v>
      </c>
      <c r="GD414">
        <v>0</v>
      </c>
      <c r="GK414">
        <v>1</v>
      </c>
      <c r="GL414">
        <v>0</v>
      </c>
      <c r="GM414">
        <v>0</v>
      </c>
      <c r="GN414">
        <v>0</v>
      </c>
      <c r="GO414">
        <v>0</v>
      </c>
      <c r="GP414">
        <v>0</v>
      </c>
      <c r="HC414">
        <v>0</v>
      </c>
      <c r="HD414">
        <v>0</v>
      </c>
      <c r="HE414">
        <v>0</v>
      </c>
      <c r="HG414">
        <v>0</v>
      </c>
      <c r="HH414">
        <v>0</v>
      </c>
      <c r="IT414">
        <v>521.45346199999994</v>
      </c>
      <c r="IU414">
        <v>1</v>
      </c>
      <c r="IV414">
        <v>5</v>
      </c>
      <c r="IW414">
        <v>0</v>
      </c>
      <c r="IX414">
        <v>4.2699999999999996</v>
      </c>
      <c r="IY414">
        <v>25.71</v>
      </c>
      <c r="JB414">
        <v>1.917717E-3</v>
      </c>
      <c r="JC414">
        <v>9.5885829999999995E-3</v>
      </c>
      <c r="JD414">
        <v>0</v>
      </c>
      <c r="JE414">
        <v>8.1886500000000004E-3</v>
      </c>
      <c r="JK414">
        <v>0</v>
      </c>
      <c r="JL414">
        <v>0</v>
      </c>
    </row>
    <row r="415" spans="1:272" x14ac:dyDescent="0.35">
      <c r="A415">
        <v>2020</v>
      </c>
      <c r="B415" t="s">
        <v>422</v>
      </c>
      <c r="C415">
        <v>3</v>
      </c>
      <c r="D415">
        <v>0</v>
      </c>
      <c r="E415">
        <v>0</v>
      </c>
      <c r="F415">
        <v>40</v>
      </c>
      <c r="G415">
        <v>0</v>
      </c>
      <c r="H415">
        <v>1</v>
      </c>
      <c r="I415">
        <v>0</v>
      </c>
      <c r="J415">
        <v>3</v>
      </c>
      <c r="K415">
        <v>0</v>
      </c>
      <c r="L415">
        <v>0</v>
      </c>
      <c r="M415">
        <v>25</v>
      </c>
      <c r="N415">
        <v>3</v>
      </c>
      <c r="O415">
        <v>7</v>
      </c>
      <c r="P415">
        <v>3</v>
      </c>
      <c r="Q415">
        <v>0</v>
      </c>
      <c r="R415">
        <v>0</v>
      </c>
      <c r="S415">
        <v>3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4</v>
      </c>
      <c r="AA415">
        <v>0</v>
      </c>
      <c r="AB415">
        <v>0</v>
      </c>
      <c r="AC415">
        <v>0</v>
      </c>
      <c r="AD415">
        <v>66</v>
      </c>
      <c r="AE415">
        <v>11</v>
      </c>
      <c r="AF415">
        <v>0</v>
      </c>
      <c r="AG415">
        <v>945</v>
      </c>
      <c r="AH415">
        <v>322</v>
      </c>
      <c r="AI415">
        <v>13</v>
      </c>
      <c r="AJ415">
        <v>0</v>
      </c>
      <c r="AK415">
        <v>90</v>
      </c>
      <c r="AL415">
        <v>3</v>
      </c>
      <c r="AM415">
        <v>0</v>
      </c>
      <c r="AN415">
        <v>0</v>
      </c>
      <c r="AO415">
        <v>0</v>
      </c>
      <c r="AP415">
        <v>0</v>
      </c>
      <c r="AQ415">
        <v>3</v>
      </c>
      <c r="AR415">
        <v>0</v>
      </c>
      <c r="AS415">
        <v>0</v>
      </c>
      <c r="AT415">
        <v>8</v>
      </c>
      <c r="AU415">
        <v>11</v>
      </c>
      <c r="AV415">
        <v>0</v>
      </c>
      <c r="AW415">
        <v>0</v>
      </c>
      <c r="AX415">
        <v>0</v>
      </c>
      <c r="AY415">
        <v>0</v>
      </c>
      <c r="AZ415">
        <v>39</v>
      </c>
      <c r="BA415">
        <v>187</v>
      </c>
      <c r="BB415">
        <v>12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4</v>
      </c>
      <c r="BJ415">
        <v>0</v>
      </c>
      <c r="BK415">
        <v>0</v>
      </c>
      <c r="BL415">
        <v>214</v>
      </c>
      <c r="BM415">
        <v>7</v>
      </c>
      <c r="BN415">
        <v>0</v>
      </c>
      <c r="BO415">
        <v>0</v>
      </c>
      <c r="BP415">
        <v>0</v>
      </c>
      <c r="BQ415">
        <v>0</v>
      </c>
      <c r="BR415">
        <v>9</v>
      </c>
      <c r="BS415">
        <v>0</v>
      </c>
      <c r="BT415">
        <v>0</v>
      </c>
      <c r="BU415">
        <v>989</v>
      </c>
      <c r="BV415">
        <v>3</v>
      </c>
      <c r="BW415">
        <v>4</v>
      </c>
      <c r="BX415">
        <v>37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2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70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6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77</v>
      </c>
      <c r="DH415">
        <v>7</v>
      </c>
      <c r="DI415">
        <v>1602</v>
      </c>
      <c r="DJ415">
        <v>15.705882352941176</v>
      </c>
      <c r="DK415">
        <v>30</v>
      </c>
      <c r="DL415">
        <v>59</v>
      </c>
      <c r="DM415">
        <v>4</v>
      </c>
      <c r="DN415">
        <v>34</v>
      </c>
      <c r="DO415">
        <v>6</v>
      </c>
      <c r="DP415">
        <v>84</v>
      </c>
      <c r="DQ415">
        <v>8</v>
      </c>
      <c r="DR415">
        <v>1</v>
      </c>
      <c r="DS415">
        <v>1</v>
      </c>
      <c r="DT415">
        <v>215</v>
      </c>
      <c r="DU415">
        <v>6</v>
      </c>
      <c r="DV415">
        <v>65</v>
      </c>
      <c r="DW415">
        <v>2</v>
      </c>
      <c r="DX415">
        <v>1074</v>
      </c>
      <c r="DY415">
        <v>3</v>
      </c>
      <c r="DZ415" t="s">
        <v>248</v>
      </c>
      <c r="EA415" t="s">
        <v>368</v>
      </c>
      <c r="EB415" t="s">
        <v>250</v>
      </c>
      <c r="EC415">
        <v>43855</v>
      </c>
      <c r="ED415">
        <v>0.30208333333333331</v>
      </c>
      <c r="EE415">
        <v>0.4375</v>
      </c>
      <c r="EF415" t="s">
        <v>618</v>
      </c>
      <c r="EG415">
        <v>8.6151970060000007</v>
      </c>
      <c r="EH415">
        <v>77.88802244</v>
      </c>
      <c r="EM415">
        <v>0.5</v>
      </c>
      <c r="EN415">
        <v>93.592851999999993</v>
      </c>
      <c r="EO415">
        <v>1</v>
      </c>
      <c r="EP415">
        <v>1</v>
      </c>
      <c r="EQ415">
        <v>0</v>
      </c>
      <c r="ER415">
        <v>1</v>
      </c>
      <c r="ES415">
        <v>0</v>
      </c>
      <c r="ET415">
        <v>0</v>
      </c>
      <c r="EU415">
        <v>0</v>
      </c>
      <c r="EV415">
        <v>3</v>
      </c>
      <c r="EW415">
        <v>1</v>
      </c>
      <c r="EZ415">
        <v>0</v>
      </c>
      <c r="FA415">
        <v>0</v>
      </c>
      <c r="FB415">
        <v>0</v>
      </c>
      <c r="FC415">
        <v>0</v>
      </c>
      <c r="FF415">
        <v>0</v>
      </c>
      <c r="FG415">
        <v>0.5</v>
      </c>
      <c r="FH415">
        <v>46.796425999999997</v>
      </c>
      <c r="FI415">
        <v>46.796425999999997</v>
      </c>
      <c r="FJ415">
        <v>1</v>
      </c>
      <c r="FL415">
        <v>1</v>
      </c>
      <c r="FO415">
        <v>1</v>
      </c>
      <c r="FS415">
        <v>1</v>
      </c>
      <c r="GB415">
        <v>4</v>
      </c>
      <c r="GC415">
        <v>0</v>
      </c>
      <c r="GD415">
        <v>0</v>
      </c>
      <c r="GE415">
        <v>5</v>
      </c>
      <c r="GF415">
        <v>6</v>
      </c>
      <c r="GG415">
        <v>2</v>
      </c>
      <c r="GI415">
        <v>3</v>
      </c>
      <c r="GL415">
        <v>1</v>
      </c>
      <c r="GM415">
        <v>0</v>
      </c>
      <c r="GN415">
        <v>0</v>
      </c>
      <c r="GO415">
        <v>0</v>
      </c>
      <c r="GP415">
        <v>0</v>
      </c>
      <c r="HC415">
        <v>1</v>
      </c>
      <c r="HD415">
        <v>0</v>
      </c>
      <c r="HE415">
        <v>0</v>
      </c>
      <c r="HG415">
        <v>1</v>
      </c>
      <c r="HH415">
        <v>1</v>
      </c>
      <c r="IT415">
        <v>423.36024190000001</v>
      </c>
      <c r="IU415">
        <v>1</v>
      </c>
      <c r="IV415">
        <v>3</v>
      </c>
      <c r="IW415">
        <v>0</v>
      </c>
      <c r="IX415">
        <v>0</v>
      </c>
      <c r="IY415">
        <v>26.77</v>
      </c>
      <c r="JB415">
        <v>2.3620550000000001E-3</v>
      </c>
      <c r="JC415">
        <v>7.0861639999999998E-3</v>
      </c>
      <c r="JD415">
        <v>0</v>
      </c>
      <c r="JE415">
        <v>0</v>
      </c>
      <c r="JJ415" t="s">
        <v>636</v>
      </c>
      <c r="JK415">
        <v>1</v>
      </c>
      <c r="JL415">
        <v>0</v>
      </c>
    </row>
    <row r="416" spans="1:272" x14ac:dyDescent="0.35">
      <c r="A416">
        <v>2020</v>
      </c>
      <c r="B416" t="s">
        <v>476</v>
      </c>
      <c r="C416">
        <v>0</v>
      </c>
      <c r="D416">
        <v>0</v>
      </c>
      <c r="E416">
        <v>44</v>
      </c>
      <c r="F416">
        <v>1</v>
      </c>
      <c r="G416">
        <v>0</v>
      </c>
      <c r="H416">
        <v>5</v>
      </c>
      <c r="I416">
        <v>0</v>
      </c>
      <c r="J416">
        <v>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23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50</v>
      </c>
      <c r="AI416">
        <v>6</v>
      </c>
      <c r="AJ416">
        <v>0</v>
      </c>
      <c r="AK416">
        <v>30</v>
      </c>
      <c r="AL416">
        <v>17</v>
      </c>
      <c r="AM416">
        <v>0</v>
      </c>
      <c r="AN416">
        <v>0</v>
      </c>
      <c r="AO416">
        <v>3</v>
      </c>
      <c r="AP416">
        <v>0</v>
      </c>
      <c r="AQ416">
        <v>0</v>
      </c>
      <c r="AR416">
        <v>0</v>
      </c>
      <c r="AS416">
        <v>0</v>
      </c>
      <c r="AT416">
        <v>2</v>
      </c>
      <c r="AU416">
        <v>1</v>
      </c>
      <c r="AV416">
        <v>0</v>
      </c>
      <c r="AW416">
        <v>1</v>
      </c>
      <c r="AX416">
        <v>0</v>
      </c>
      <c r="AY416">
        <v>0</v>
      </c>
      <c r="AZ416">
        <v>3</v>
      </c>
      <c r="BA416">
        <v>0</v>
      </c>
      <c r="BB416">
        <v>2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12</v>
      </c>
      <c r="BK416">
        <v>5</v>
      </c>
      <c r="BL416">
        <v>56</v>
      </c>
      <c r="BM416">
        <v>6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44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3</v>
      </c>
      <c r="CE416">
        <v>0</v>
      </c>
      <c r="CF416">
        <v>1</v>
      </c>
      <c r="CG416">
        <v>0</v>
      </c>
      <c r="CH416">
        <v>0</v>
      </c>
      <c r="CI416">
        <v>40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46</v>
      </c>
      <c r="DH416">
        <v>4</v>
      </c>
      <c r="DI416">
        <v>196</v>
      </c>
      <c r="DJ416">
        <v>1.9215686274509804</v>
      </c>
      <c r="DK416">
        <v>17</v>
      </c>
      <c r="DL416">
        <v>0</v>
      </c>
      <c r="DM416">
        <v>0</v>
      </c>
      <c r="DN416">
        <v>25</v>
      </c>
      <c r="DO416">
        <v>6</v>
      </c>
      <c r="DP416">
        <v>23</v>
      </c>
      <c r="DQ416">
        <v>4</v>
      </c>
      <c r="DR416">
        <v>72</v>
      </c>
      <c r="DS416">
        <v>3</v>
      </c>
      <c r="DT416">
        <v>1</v>
      </c>
      <c r="DU416">
        <v>1</v>
      </c>
      <c r="DV416">
        <v>1</v>
      </c>
      <c r="DW416">
        <v>1</v>
      </c>
      <c r="DX416">
        <v>33</v>
      </c>
      <c r="DY416">
        <v>2</v>
      </c>
      <c r="DZ416" t="s">
        <v>248</v>
      </c>
      <c r="EA416" t="s">
        <v>262</v>
      </c>
      <c r="EB416" t="s">
        <v>260</v>
      </c>
      <c r="EC416">
        <v>43855</v>
      </c>
      <c r="ED416">
        <v>0.6</v>
      </c>
      <c r="EE416">
        <v>0.63055555555555554</v>
      </c>
      <c r="EF416" t="s">
        <v>633</v>
      </c>
      <c r="EG416">
        <v>8.4086824310000008</v>
      </c>
      <c r="EH416">
        <v>77.822907529999995</v>
      </c>
      <c r="EM416">
        <v>1</v>
      </c>
      <c r="EN416">
        <v>43.193594779999998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1</v>
      </c>
      <c r="EZ416">
        <v>0</v>
      </c>
      <c r="FA416">
        <v>0</v>
      </c>
      <c r="FB416">
        <v>0</v>
      </c>
      <c r="FC416">
        <v>0</v>
      </c>
      <c r="FF416">
        <v>0</v>
      </c>
      <c r="FG416">
        <v>0</v>
      </c>
      <c r="FH416">
        <v>0</v>
      </c>
      <c r="FI416">
        <v>43.193594779999998</v>
      </c>
      <c r="GC416">
        <v>0</v>
      </c>
      <c r="GD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HC416">
        <v>0</v>
      </c>
      <c r="HD416">
        <v>0</v>
      </c>
      <c r="HE416">
        <v>1</v>
      </c>
      <c r="HG416">
        <v>1</v>
      </c>
      <c r="HH416">
        <v>0</v>
      </c>
      <c r="IT416">
        <v>217.71062230000001</v>
      </c>
      <c r="IU416">
        <v>0</v>
      </c>
      <c r="IV416">
        <v>2</v>
      </c>
      <c r="IW416">
        <v>0</v>
      </c>
      <c r="IX416">
        <v>0</v>
      </c>
      <c r="IY416">
        <v>16.91</v>
      </c>
      <c r="JB416">
        <v>0</v>
      </c>
      <c r="JC416">
        <v>9.1865060000000005E-3</v>
      </c>
      <c r="JD416">
        <v>0</v>
      </c>
      <c r="JE416">
        <v>0</v>
      </c>
      <c r="JK416">
        <v>0</v>
      </c>
      <c r="JL416">
        <v>0</v>
      </c>
    </row>
    <row r="417" spans="1:272" x14ac:dyDescent="0.35">
      <c r="A417">
        <v>2020</v>
      </c>
      <c r="B417" t="s">
        <v>356</v>
      </c>
      <c r="C417">
        <v>0</v>
      </c>
      <c r="D417">
        <v>0</v>
      </c>
      <c r="E417">
        <v>24</v>
      </c>
      <c r="F417">
        <v>0</v>
      </c>
      <c r="G417">
        <v>0</v>
      </c>
      <c r="H417">
        <v>28</v>
      </c>
      <c r="I417">
        <v>0</v>
      </c>
      <c r="J417">
        <v>2</v>
      </c>
      <c r="K417">
        <v>0</v>
      </c>
      <c r="L417">
        <v>2</v>
      </c>
      <c r="M417">
        <v>0</v>
      </c>
      <c r="N417">
        <v>1</v>
      </c>
      <c r="O417">
        <v>0</v>
      </c>
      <c r="P417">
        <v>0</v>
      </c>
      <c r="Q417">
        <v>15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127</v>
      </c>
      <c r="AI417">
        <v>11</v>
      </c>
      <c r="AJ417">
        <v>0</v>
      </c>
      <c r="AK417">
        <v>0</v>
      </c>
      <c r="AL417">
        <v>17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  <c r="AZ417">
        <v>0</v>
      </c>
      <c r="BA417">
        <v>11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22</v>
      </c>
      <c r="BK417">
        <v>0</v>
      </c>
      <c r="BL417">
        <v>56</v>
      </c>
      <c r="BM417">
        <v>3</v>
      </c>
      <c r="BN417">
        <v>0</v>
      </c>
      <c r="BO417">
        <v>0</v>
      </c>
      <c r="BP417">
        <v>0</v>
      </c>
      <c r="BQ417">
        <v>2</v>
      </c>
      <c r="BR417">
        <v>0</v>
      </c>
      <c r="BS417">
        <v>0</v>
      </c>
      <c r="BT417">
        <v>0</v>
      </c>
      <c r="BU417">
        <v>24</v>
      </c>
      <c r="BV417">
        <v>1</v>
      </c>
      <c r="BW417">
        <v>0</v>
      </c>
      <c r="BX417">
        <v>0</v>
      </c>
      <c r="BY417">
        <v>1</v>
      </c>
      <c r="BZ417">
        <v>1</v>
      </c>
      <c r="CA417">
        <v>0</v>
      </c>
      <c r="CB417">
        <v>0</v>
      </c>
      <c r="CC417">
        <v>0</v>
      </c>
      <c r="CD417">
        <v>6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100</v>
      </c>
      <c r="CQ417">
        <v>0</v>
      </c>
      <c r="CR417">
        <v>0</v>
      </c>
      <c r="CS417">
        <v>0</v>
      </c>
      <c r="CT417">
        <v>0</v>
      </c>
      <c r="CU417">
        <v>5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37</v>
      </c>
      <c r="DH417">
        <v>5</v>
      </c>
      <c r="DI417">
        <v>244</v>
      </c>
      <c r="DJ417">
        <v>2.392156862745098</v>
      </c>
      <c r="DK417">
        <v>20</v>
      </c>
      <c r="DL417">
        <v>0</v>
      </c>
      <c r="DM417">
        <v>0</v>
      </c>
      <c r="DN417">
        <v>33</v>
      </c>
      <c r="DO417">
        <v>6</v>
      </c>
      <c r="DP417">
        <v>29</v>
      </c>
      <c r="DQ417">
        <v>6</v>
      </c>
      <c r="DR417">
        <v>68</v>
      </c>
      <c r="DS417">
        <v>4</v>
      </c>
      <c r="DT417">
        <v>14</v>
      </c>
      <c r="DU417">
        <v>4</v>
      </c>
      <c r="DV417">
        <v>0</v>
      </c>
      <c r="DW417">
        <v>0</v>
      </c>
      <c r="DX417">
        <v>0</v>
      </c>
      <c r="DY417">
        <v>0</v>
      </c>
      <c r="DZ417" t="s">
        <v>248</v>
      </c>
      <c r="EA417" t="s">
        <v>262</v>
      </c>
      <c r="EB417" t="s">
        <v>260</v>
      </c>
      <c r="EC417">
        <v>43855</v>
      </c>
      <c r="ED417">
        <v>0.47222222222222227</v>
      </c>
      <c r="EE417">
        <v>0.54166666666666663</v>
      </c>
      <c r="EF417" t="s">
        <v>633</v>
      </c>
      <c r="EG417">
        <v>8.4155742339999993</v>
      </c>
      <c r="EH417">
        <v>77.772833500000004</v>
      </c>
      <c r="EM417">
        <v>1</v>
      </c>
      <c r="EN417">
        <v>432.59280000000001</v>
      </c>
      <c r="EO417">
        <v>0</v>
      </c>
      <c r="EP417">
        <v>0</v>
      </c>
      <c r="EQ417">
        <v>0</v>
      </c>
      <c r="ER417">
        <v>1</v>
      </c>
      <c r="ES417">
        <v>0</v>
      </c>
      <c r="ET417">
        <v>0</v>
      </c>
      <c r="EU417">
        <v>0</v>
      </c>
      <c r="EV417">
        <v>1</v>
      </c>
      <c r="EW417">
        <v>1</v>
      </c>
      <c r="EZ417">
        <v>0</v>
      </c>
      <c r="FA417">
        <v>0</v>
      </c>
      <c r="FB417">
        <v>0</v>
      </c>
      <c r="FC417">
        <v>0</v>
      </c>
      <c r="FF417">
        <v>0</v>
      </c>
      <c r="FG417">
        <v>0</v>
      </c>
      <c r="FH417">
        <v>0</v>
      </c>
      <c r="FI417">
        <v>432.59280000000001</v>
      </c>
      <c r="FJ417">
        <v>1</v>
      </c>
      <c r="GB417">
        <v>1</v>
      </c>
      <c r="GC417">
        <v>0</v>
      </c>
      <c r="GD417">
        <v>0</v>
      </c>
      <c r="GL417">
        <v>0</v>
      </c>
      <c r="GM417">
        <v>0</v>
      </c>
      <c r="GN417">
        <v>0</v>
      </c>
      <c r="GO417">
        <v>0</v>
      </c>
      <c r="GP417">
        <v>1</v>
      </c>
      <c r="GY417">
        <v>1</v>
      </c>
      <c r="HC417">
        <v>0</v>
      </c>
      <c r="HD417">
        <v>0</v>
      </c>
      <c r="HE417">
        <v>1</v>
      </c>
      <c r="HG417">
        <v>1</v>
      </c>
      <c r="HH417">
        <v>1</v>
      </c>
      <c r="IT417">
        <v>642.91066420000004</v>
      </c>
      <c r="IU417">
        <v>1</v>
      </c>
      <c r="IV417">
        <v>2</v>
      </c>
      <c r="IW417">
        <v>0</v>
      </c>
      <c r="IX417">
        <v>6.71</v>
      </c>
      <c r="IY417">
        <v>21.8</v>
      </c>
      <c r="JB417">
        <v>1.5554259999999999E-3</v>
      </c>
      <c r="JC417">
        <v>3.1108519999999999E-3</v>
      </c>
      <c r="JD417">
        <v>0</v>
      </c>
      <c r="JE417">
        <v>1.0436908999999999E-2</v>
      </c>
      <c r="JK417">
        <v>0</v>
      </c>
      <c r="JL417">
        <v>0</v>
      </c>
    </row>
    <row r="418" spans="1:272" x14ac:dyDescent="0.35">
      <c r="A418">
        <v>2020</v>
      </c>
      <c r="B418" t="s">
        <v>477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4</v>
      </c>
      <c r="M418">
        <v>2</v>
      </c>
      <c r="N418">
        <v>1</v>
      </c>
      <c r="O418">
        <v>1</v>
      </c>
      <c r="P418">
        <v>0</v>
      </c>
      <c r="Q418">
        <v>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6</v>
      </c>
      <c r="AF418">
        <v>0</v>
      </c>
      <c r="AG418">
        <v>0</v>
      </c>
      <c r="AH418">
        <v>65</v>
      </c>
      <c r="AI418">
        <v>9</v>
      </c>
      <c r="AJ418">
        <v>0</v>
      </c>
      <c r="AK418">
        <v>30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15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17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3</v>
      </c>
      <c r="BJ418">
        <v>60</v>
      </c>
      <c r="BK418">
        <v>0</v>
      </c>
      <c r="BL418">
        <v>96</v>
      </c>
      <c r="BM418">
        <v>3</v>
      </c>
      <c r="BN418">
        <v>0</v>
      </c>
      <c r="BO418">
        <v>0</v>
      </c>
      <c r="BP418">
        <v>0</v>
      </c>
      <c r="BQ418">
        <v>2</v>
      </c>
      <c r="BR418">
        <v>0</v>
      </c>
      <c r="BS418">
        <v>0</v>
      </c>
      <c r="BT418">
        <v>0</v>
      </c>
      <c r="BU418">
        <v>1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6</v>
      </c>
      <c r="CE418">
        <v>1</v>
      </c>
      <c r="CF418">
        <v>0</v>
      </c>
      <c r="CG418">
        <v>0</v>
      </c>
      <c r="CH418">
        <v>0</v>
      </c>
      <c r="CI418">
        <v>17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16</v>
      </c>
      <c r="DH418">
        <v>7</v>
      </c>
      <c r="DI418">
        <v>178</v>
      </c>
      <c r="DJ418">
        <v>1.7450980392156863</v>
      </c>
      <c r="DK418">
        <v>20</v>
      </c>
      <c r="DL418">
        <v>1</v>
      </c>
      <c r="DM418">
        <v>1</v>
      </c>
      <c r="DN418">
        <v>71</v>
      </c>
      <c r="DO418">
        <v>6</v>
      </c>
      <c r="DP418">
        <v>11</v>
      </c>
      <c r="DQ418">
        <v>6</v>
      </c>
      <c r="DR418">
        <v>6</v>
      </c>
      <c r="DS418">
        <v>1</v>
      </c>
      <c r="DT418">
        <v>39</v>
      </c>
      <c r="DU418">
        <v>4</v>
      </c>
      <c r="DV418">
        <v>2</v>
      </c>
      <c r="DW418">
        <v>1</v>
      </c>
      <c r="DX418">
        <v>30</v>
      </c>
      <c r="DY418">
        <v>1</v>
      </c>
      <c r="DZ418" t="s">
        <v>248</v>
      </c>
      <c r="EA418" t="s">
        <v>325</v>
      </c>
      <c r="EB418" t="s">
        <v>260</v>
      </c>
      <c r="EC418">
        <v>43849</v>
      </c>
      <c r="ED418">
        <v>0.4069444444444445</v>
      </c>
      <c r="EF418" t="s">
        <v>621</v>
      </c>
      <c r="EG418">
        <v>8.3755261339999993</v>
      </c>
      <c r="EH418">
        <v>77.734579210000007</v>
      </c>
      <c r="EM418">
        <v>0.5</v>
      </c>
      <c r="EN418">
        <v>28.791339749999999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Z418">
        <v>0</v>
      </c>
      <c r="FA418">
        <v>0</v>
      </c>
      <c r="FB418">
        <v>0</v>
      </c>
      <c r="FC418">
        <v>0</v>
      </c>
      <c r="FF418">
        <v>0</v>
      </c>
      <c r="FG418">
        <v>0.5</v>
      </c>
      <c r="FH418">
        <v>14.39566988</v>
      </c>
      <c r="FI418">
        <v>14.39566988</v>
      </c>
      <c r="FJ418">
        <v>1</v>
      </c>
      <c r="FM418">
        <v>1</v>
      </c>
      <c r="FQ418">
        <v>1</v>
      </c>
      <c r="GB418">
        <v>3</v>
      </c>
      <c r="GC418">
        <v>0</v>
      </c>
      <c r="GD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HC418">
        <v>0</v>
      </c>
      <c r="HD418">
        <v>0</v>
      </c>
      <c r="HE418">
        <v>0</v>
      </c>
      <c r="HG418">
        <v>0</v>
      </c>
      <c r="HH418">
        <v>0</v>
      </c>
      <c r="IT418">
        <v>292.95838709999998</v>
      </c>
      <c r="IU418">
        <v>2</v>
      </c>
      <c r="IV418">
        <v>1</v>
      </c>
      <c r="IW418">
        <v>0</v>
      </c>
      <c r="IX418">
        <v>0</v>
      </c>
      <c r="IY418">
        <v>17.12</v>
      </c>
      <c r="JB418">
        <v>6.8269079999999996E-3</v>
      </c>
      <c r="JC418">
        <v>3.4134539999999998E-3</v>
      </c>
      <c r="JD418">
        <v>0</v>
      </c>
      <c r="JE418">
        <v>0</v>
      </c>
      <c r="JK418">
        <v>0</v>
      </c>
      <c r="JL418">
        <v>0</v>
      </c>
    </row>
    <row r="419" spans="1:272" x14ac:dyDescent="0.35">
      <c r="A419">
        <v>2021</v>
      </c>
      <c r="B419" t="s">
        <v>423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2</v>
      </c>
      <c r="M419">
        <v>1</v>
      </c>
      <c r="N419">
        <v>0</v>
      </c>
      <c r="O419">
        <v>0</v>
      </c>
      <c r="P419">
        <v>0</v>
      </c>
      <c r="Q419">
        <v>117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44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6</v>
      </c>
      <c r="BG419">
        <v>0</v>
      </c>
      <c r="BH419">
        <v>0</v>
      </c>
      <c r="BI419">
        <v>0</v>
      </c>
      <c r="BJ419">
        <v>0</v>
      </c>
      <c r="BK419">
        <v>3</v>
      </c>
      <c r="BL419">
        <v>46</v>
      </c>
      <c r="BM419">
        <v>2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8</v>
      </c>
      <c r="BV419">
        <v>1</v>
      </c>
      <c r="BW419">
        <v>0</v>
      </c>
      <c r="BX419">
        <v>8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2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129</v>
      </c>
      <c r="DH419">
        <v>5</v>
      </c>
      <c r="DI419">
        <v>184</v>
      </c>
      <c r="DJ419">
        <v>1.803921568627451</v>
      </c>
      <c r="DK419">
        <v>9</v>
      </c>
      <c r="DL419">
        <v>8</v>
      </c>
      <c r="DM419">
        <v>1</v>
      </c>
      <c r="DN419">
        <v>5</v>
      </c>
      <c r="DO419">
        <v>2</v>
      </c>
      <c r="DP419">
        <v>8</v>
      </c>
      <c r="DQ419">
        <v>2</v>
      </c>
      <c r="DR419">
        <v>117</v>
      </c>
      <c r="DS419">
        <v>1</v>
      </c>
      <c r="DT419">
        <v>1</v>
      </c>
      <c r="DU419">
        <v>1</v>
      </c>
      <c r="DV419">
        <v>1</v>
      </c>
      <c r="DW419">
        <v>1</v>
      </c>
      <c r="DX419">
        <v>44</v>
      </c>
      <c r="DY419">
        <v>1</v>
      </c>
      <c r="DZ419" t="s">
        <v>248</v>
      </c>
      <c r="EA419" t="s">
        <v>292</v>
      </c>
      <c r="EB419" t="s">
        <v>260</v>
      </c>
      <c r="EC419">
        <v>44226</v>
      </c>
      <c r="ED419">
        <v>0.57986111111111105</v>
      </c>
      <c r="EE419">
        <v>0.60069444444444442</v>
      </c>
      <c r="EF419" t="s">
        <v>639</v>
      </c>
      <c r="EG419">
        <v>8.7573975140000009</v>
      </c>
      <c r="EH419">
        <v>77.445724290000001</v>
      </c>
      <c r="EJ419">
        <v>0</v>
      </c>
      <c r="EM419">
        <v>1</v>
      </c>
      <c r="EN419">
        <v>85.682280500000005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1</v>
      </c>
      <c r="EZ419">
        <v>0</v>
      </c>
      <c r="FA419">
        <v>0</v>
      </c>
      <c r="FB419">
        <v>0</v>
      </c>
      <c r="FC419">
        <v>0</v>
      </c>
      <c r="FF419">
        <v>0</v>
      </c>
      <c r="FG419">
        <v>0.25</v>
      </c>
      <c r="FH419">
        <v>21.420570130000002</v>
      </c>
      <c r="FI419">
        <v>64.261710379999997</v>
      </c>
      <c r="FQ419">
        <v>1</v>
      </c>
      <c r="GB419">
        <v>1</v>
      </c>
      <c r="GC419">
        <v>0</v>
      </c>
      <c r="GD419">
        <v>0</v>
      </c>
      <c r="GE419">
        <v>1</v>
      </c>
      <c r="GG419">
        <v>2</v>
      </c>
      <c r="GI419">
        <v>2</v>
      </c>
      <c r="GL419">
        <v>0</v>
      </c>
      <c r="GM419">
        <v>0</v>
      </c>
      <c r="GN419">
        <v>1</v>
      </c>
      <c r="GO419">
        <v>0</v>
      </c>
      <c r="GP419">
        <v>0</v>
      </c>
      <c r="HC419">
        <v>0</v>
      </c>
      <c r="HD419">
        <v>0</v>
      </c>
      <c r="HE419">
        <v>0</v>
      </c>
      <c r="HG419">
        <v>0</v>
      </c>
      <c r="HH419">
        <v>0</v>
      </c>
      <c r="HM419">
        <v>1</v>
      </c>
      <c r="HN419">
        <v>1</v>
      </c>
      <c r="HT419">
        <v>1</v>
      </c>
      <c r="HZ419">
        <v>1</v>
      </c>
      <c r="IR419">
        <v>2</v>
      </c>
      <c r="IT419">
        <v>268.01369019999998</v>
      </c>
      <c r="IU419">
        <v>2</v>
      </c>
      <c r="IV419">
        <v>1</v>
      </c>
      <c r="IW419">
        <v>0</v>
      </c>
      <c r="IX419">
        <v>0.81</v>
      </c>
      <c r="IY419">
        <v>64.95</v>
      </c>
      <c r="IZ419">
        <v>8</v>
      </c>
      <c r="JA419">
        <v>4</v>
      </c>
      <c r="JB419">
        <v>7.4623049999999998E-3</v>
      </c>
      <c r="JC419">
        <v>3.7311530000000001E-3</v>
      </c>
      <c r="JD419">
        <v>0</v>
      </c>
      <c r="JE419">
        <v>3.0222339999999999E-3</v>
      </c>
      <c r="JJ419" t="s">
        <v>640</v>
      </c>
      <c r="JK419">
        <v>0</v>
      </c>
      <c r="JL419">
        <v>0</v>
      </c>
    </row>
    <row r="420" spans="1:272" x14ac:dyDescent="0.35">
      <c r="A420">
        <v>2021</v>
      </c>
      <c r="B420" t="s">
        <v>425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2</v>
      </c>
      <c r="M420">
        <v>4</v>
      </c>
      <c r="N420">
        <v>1</v>
      </c>
      <c r="O420">
        <v>0</v>
      </c>
      <c r="P420">
        <v>0</v>
      </c>
      <c r="Q420">
        <v>93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9</v>
      </c>
      <c r="AI420">
        <v>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2</v>
      </c>
      <c r="BA420">
        <v>3</v>
      </c>
      <c r="BB420">
        <v>0</v>
      </c>
      <c r="BC420">
        <v>0</v>
      </c>
      <c r="BD420">
        <v>0</v>
      </c>
      <c r="BE420">
        <v>0</v>
      </c>
      <c r="BF420">
        <v>7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5</v>
      </c>
      <c r="BM420">
        <v>2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2</v>
      </c>
      <c r="BV420">
        <v>1</v>
      </c>
      <c r="BW420">
        <v>0</v>
      </c>
      <c r="BX420">
        <v>1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3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3</v>
      </c>
      <c r="CV420">
        <v>0</v>
      </c>
      <c r="CW420">
        <v>5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112</v>
      </c>
      <c r="DH420">
        <v>6</v>
      </c>
      <c r="DI420">
        <v>128</v>
      </c>
      <c r="DJ420">
        <v>1.2549019607843137</v>
      </c>
      <c r="DK420">
        <v>14</v>
      </c>
      <c r="DL420">
        <v>1</v>
      </c>
      <c r="DM420">
        <v>1</v>
      </c>
      <c r="DN420">
        <v>6</v>
      </c>
      <c r="DO420">
        <v>3</v>
      </c>
      <c r="DP420">
        <v>12</v>
      </c>
      <c r="DQ420">
        <v>4</v>
      </c>
      <c r="DR420">
        <v>98</v>
      </c>
      <c r="DS420">
        <v>2</v>
      </c>
      <c r="DT420">
        <v>4</v>
      </c>
      <c r="DU420">
        <v>2</v>
      </c>
      <c r="DV420">
        <v>4</v>
      </c>
      <c r="DW420">
        <v>1</v>
      </c>
      <c r="DX420">
        <v>2</v>
      </c>
      <c r="DY420">
        <v>1</v>
      </c>
      <c r="DZ420" t="s">
        <v>248</v>
      </c>
      <c r="EA420" t="s">
        <v>307</v>
      </c>
      <c r="EB420" t="s">
        <v>250</v>
      </c>
      <c r="EC420">
        <v>44227</v>
      </c>
      <c r="ED420">
        <v>0.40277777777777773</v>
      </c>
      <c r="EE420">
        <v>0.4236111111111111</v>
      </c>
      <c r="EF420" t="s">
        <v>639</v>
      </c>
      <c r="EG420">
        <v>8.7343827520000001</v>
      </c>
      <c r="EH420">
        <v>77.540868230000001</v>
      </c>
      <c r="EM420">
        <v>1</v>
      </c>
      <c r="EN420">
        <v>105.2183227</v>
      </c>
      <c r="EO420">
        <v>1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1</v>
      </c>
      <c r="EW420">
        <v>1</v>
      </c>
      <c r="EZ420">
        <v>0</v>
      </c>
      <c r="FA420">
        <v>0</v>
      </c>
      <c r="FB420">
        <v>0</v>
      </c>
      <c r="FC420">
        <v>0</v>
      </c>
      <c r="FF420">
        <v>0</v>
      </c>
      <c r="FG420">
        <v>0.5</v>
      </c>
      <c r="FH420">
        <v>52.609161350000001</v>
      </c>
      <c r="FI420">
        <v>52.609161350000001</v>
      </c>
      <c r="FJ420">
        <v>1</v>
      </c>
      <c r="GB420">
        <v>1</v>
      </c>
      <c r="GC420">
        <v>0.5</v>
      </c>
      <c r="GD420">
        <v>52.609161350000001</v>
      </c>
      <c r="GK420">
        <v>0</v>
      </c>
      <c r="HC420">
        <v>0</v>
      </c>
      <c r="HD420">
        <v>0</v>
      </c>
      <c r="HE420">
        <v>0</v>
      </c>
      <c r="HG420">
        <v>0</v>
      </c>
      <c r="HH420">
        <v>0</v>
      </c>
      <c r="HI420">
        <v>1</v>
      </c>
      <c r="HO420">
        <v>1</v>
      </c>
      <c r="HY420">
        <v>1</v>
      </c>
      <c r="IR420">
        <v>3</v>
      </c>
      <c r="IT420">
        <v>367.4285769</v>
      </c>
      <c r="IU420">
        <v>1</v>
      </c>
      <c r="IV420">
        <v>2</v>
      </c>
      <c r="IW420">
        <v>0</v>
      </c>
      <c r="IX420">
        <v>1.89</v>
      </c>
      <c r="IY420">
        <v>63.2</v>
      </c>
      <c r="IZ420">
        <v>30</v>
      </c>
      <c r="JA420">
        <v>3</v>
      </c>
      <c r="JB420">
        <v>2.721617E-3</v>
      </c>
      <c r="JC420">
        <v>5.4432350000000003E-3</v>
      </c>
      <c r="JD420">
        <v>0</v>
      </c>
      <c r="JE420">
        <v>5.1438569999999999E-3</v>
      </c>
    </row>
    <row r="421" spans="1:272" x14ac:dyDescent="0.35">
      <c r="A421">
        <v>2021</v>
      </c>
      <c r="B421" t="s">
        <v>247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7</v>
      </c>
      <c r="K421">
        <v>0</v>
      </c>
      <c r="L421">
        <v>0</v>
      </c>
      <c r="M421">
        <v>12</v>
      </c>
      <c r="N421">
        <v>0</v>
      </c>
      <c r="O421">
        <v>0</v>
      </c>
      <c r="P421">
        <v>0</v>
      </c>
      <c r="Q421">
        <v>74</v>
      </c>
      <c r="R421">
        <v>0</v>
      </c>
      <c r="S421">
        <v>4</v>
      </c>
      <c r="T421">
        <v>12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3</v>
      </c>
      <c r="AE421">
        <v>3</v>
      </c>
      <c r="AF421">
        <v>0</v>
      </c>
      <c r="AG421">
        <v>12</v>
      </c>
      <c r="AH421">
        <v>133</v>
      </c>
      <c r="AI421">
        <v>12</v>
      </c>
      <c r="AJ421">
        <v>0</v>
      </c>
      <c r="AK421">
        <v>596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6</v>
      </c>
      <c r="AV421">
        <v>0</v>
      </c>
      <c r="AW421">
        <v>0</v>
      </c>
      <c r="AX421">
        <v>0</v>
      </c>
      <c r="AY421">
        <v>0</v>
      </c>
      <c r="AZ421">
        <v>162</v>
      </c>
      <c r="BA421">
        <v>24</v>
      </c>
      <c r="BB421">
        <v>23</v>
      </c>
      <c r="BC421">
        <v>0</v>
      </c>
      <c r="BD421">
        <v>0</v>
      </c>
      <c r="BE421">
        <v>0</v>
      </c>
      <c r="BF421">
        <v>0</v>
      </c>
      <c r="BG421">
        <v>42</v>
      </c>
      <c r="BH421">
        <v>0</v>
      </c>
      <c r="BI421">
        <v>4</v>
      </c>
      <c r="BJ421">
        <v>0</v>
      </c>
      <c r="BK421">
        <v>0</v>
      </c>
      <c r="BL421">
        <v>822</v>
      </c>
      <c r="BM421">
        <v>8</v>
      </c>
      <c r="BN421">
        <v>0</v>
      </c>
      <c r="BO421">
        <v>0</v>
      </c>
      <c r="BP421">
        <v>0</v>
      </c>
      <c r="BQ421">
        <v>0</v>
      </c>
      <c r="BR421">
        <v>33</v>
      </c>
      <c r="BS421">
        <v>0</v>
      </c>
      <c r="BT421">
        <v>0</v>
      </c>
      <c r="BU421">
        <v>79</v>
      </c>
      <c r="BV421">
        <v>2</v>
      </c>
      <c r="BW421">
        <v>10</v>
      </c>
      <c r="BX421">
        <v>67</v>
      </c>
      <c r="BY421">
        <v>5</v>
      </c>
      <c r="BZ421">
        <v>0</v>
      </c>
      <c r="CA421">
        <v>0</v>
      </c>
      <c r="CB421">
        <v>2</v>
      </c>
      <c r="CC421">
        <v>0</v>
      </c>
      <c r="CD421">
        <v>10</v>
      </c>
      <c r="CE421">
        <v>9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2</v>
      </c>
      <c r="CX421">
        <v>0</v>
      </c>
      <c r="CY421">
        <v>2</v>
      </c>
      <c r="CZ421">
        <v>2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94</v>
      </c>
      <c r="DH421">
        <v>5</v>
      </c>
      <c r="DI421">
        <v>1128</v>
      </c>
      <c r="DJ421">
        <v>11.058823529411764</v>
      </c>
      <c r="DK421">
        <v>27</v>
      </c>
      <c r="DL421">
        <v>102</v>
      </c>
      <c r="DM421">
        <v>3</v>
      </c>
      <c r="DN421">
        <v>39</v>
      </c>
      <c r="DO421">
        <v>5</v>
      </c>
      <c r="DP421">
        <v>26</v>
      </c>
      <c r="DQ421">
        <v>5</v>
      </c>
      <c r="DR421">
        <v>81</v>
      </c>
      <c r="DS421">
        <v>3</v>
      </c>
      <c r="DT421">
        <v>86</v>
      </c>
      <c r="DU421">
        <v>6</v>
      </c>
      <c r="DV421">
        <v>12</v>
      </c>
      <c r="DW421">
        <v>1</v>
      </c>
      <c r="DX421">
        <v>782</v>
      </c>
      <c r="DY421">
        <v>4</v>
      </c>
      <c r="DZ421" t="s">
        <v>248</v>
      </c>
      <c r="EA421" t="s">
        <v>249</v>
      </c>
      <c r="EB421" t="s">
        <v>250</v>
      </c>
      <c r="EC421">
        <v>44226</v>
      </c>
      <c r="ED421">
        <v>0.29166666666666669</v>
      </c>
      <c r="EE421">
        <v>0.38541666666666669</v>
      </c>
      <c r="EF421" t="s">
        <v>641</v>
      </c>
      <c r="EG421">
        <v>8.6573650700000009</v>
      </c>
      <c r="EH421">
        <v>78.037266489999993</v>
      </c>
      <c r="EM421">
        <v>1</v>
      </c>
      <c r="EN421">
        <v>320.3679343</v>
      </c>
      <c r="EO421">
        <v>0</v>
      </c>
      <c r="EP421">
        <v>0</v>
      </c>
      <c r="EQ421">
        <v>0</v>
      </c>
      <c r="ER421">
        <v>1</v>
      </c>
      <c r="ES421">
        <v>0</v>
      </c>
      <c r="ET421">
        <v>0</v>
      </c>
      <c r="EU421">
        <v>0</v>
      </c>
      <c r="EV421">
        <v>1</v>
      </c>
      <c r="EW421">
        <v>1</v>
      </c>
      <c r="FA421">
        <v>0</v>
      </c>
      <c r="FB421">
        <v>0</v>
      </c>
      <c r="FC421">
        <v>0</v>
      </c>
      <c r="FF421">
        <v>0</v>
      </c>
      <c r="FG421">
        <v>0.75</v>
      </c>
      <c r="FH421">
        <v>240.27595070000001</v>
      </c>
      <c r="FI421">
        <v>80.091983580000004</v>
      </c>
      <c r="FL421">
        <v>1</v>
      </c>
      <c r="FO421">
        <v>1</v>
      </c>
      <c r="FS421">
        <v>1</v>
      </c>
      <c r="GB421">
        <v>3</v>
      </c>
      <c r="GC421">
        <v>0</v>
      </c>
      <c r="GD421">
        <v>0</v>
      </c>
      <c r="GK421">
        <v>1</v>
      </c>
      <c r="GL421">
        <v>1</v>
      </c>
      <c r="GM421">
        <v>0</v>
      </c>
      <c r="GN421">
        <v>1</v>
      </c>
      <c r="GO421">
        <v>0</v>
      </c>
      <c r="GP421">
        <v>0</v>
      </c>
      <c r="GS421">
        <v>1</v>
      </c>
      <c r="HC421">
        <v>1</v>
      </c>
      <c r="HD421">
        <v>0</v>
      </c>
      <c r="HE421">
        <v>0</v>
      </c>
      <c r="HG421">
        <v>1</v>
      </c>
      <c r="HH421">
        <v>1</v>
      </c>
      <c r="HI421">
        <v>1</v>
      </c>
      <c r="HK421">
        <v>1</v>
      </c>
      <c r="HM421">
        <v>1</v>
      </c>
      <c r="HN421">
        <v>1</v>
      </c>
      <c r="HP421">
        <v>1</v>
      </c>
      <c r="HZ421">
        <v>1</v>
      </c>
      <c r="IR421">
        <v>4</v>
      </c>
      <c r="IT421">
        <v>447.25055129999998</v>
      </c>
      <c r="IU421">
        <v>0</v>
      </c>
      <c r="IV421">
        <v>9</v>
      </c>
      <c r="IW421">
        <v>0</v>
      </c>
      <c r="IX421">
        <v>8.94</v>
      </c>
      <c r="IY421">
        <v>10.16</v>
      </c>
      <c r="JB421">
        <v>0</v>
      </c>
      <c r="JC421">
        <v>2.0122949000000001E-2</v>
      </c>
      <c r="JD421">
        <v>0</v>
      </c>
      <c r="JE421">
        <v>1.9988796E-2</v>
      </c>
      <c r="JK421">
        <v>1</v>
      </c>
      <c r="JL421">
        <v>0</v>
      </c>
    </row>
    <row r="422" spans="1:272" x14ac:dyDescent="0.35">
      <c r="A422">
        <v>2021</v>
      </c>
      <c r="B422" t="s">
        <v>252</v>
      </c>
      <c r="C422">
        <v>1</v>
      </c>
      <c r="D422">
        <v>0</v>
      </c>
      <c r="E422">
        <v>0</v>
      </c>
      <c r="F422">
        <v>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6</v>
      </c>
      <c r="O422">
        <v>2</v>
      </c>
      <c r="P422">
        <v>0</v>
      </c>
      <c r="Q422">
        <v>0</v>
      </c>
      <c r="R422">
        <v>0</v>
      </c>
      <c r="S422">
        <v>0</v>
      </c>
      <c r="T422">
        <v>6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30</v>
      </c>
      <c r="AE422">
        <v>2</v>
      </c>
      <c r="AF422">
        <v>0</v>
      </c>
      <c r="AG422">
        <v>0</v>
      </c>
      <c r="AH422">
        <v>38</v>
      </c>
      <c r="AI422">
        <v>9</v>
      </c>
      <c r="AJ422">
        <v>10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7</v>
      </c>
      <c r="AU422">
        <v>0</v>
      </c>
      <c r="AV422">
        <v>4</v>
      </c>
      <c r="AW422">
        <v>1</v>
      </c>
      <c r="AX422">
        <v>0</v>
      </c>
      <c r="AY422">
        <v>0</v>
      </c>
      <c r="AZ422">
        <v>26</v>
      </c>
      <c r="BA422">
        <v>2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3</v>
      </c>
      <c r="BH422">
        <v>0</v>
      </c>
      <c r="BI422">
        <v>0</v>
      </c>
      <c r="BJ422">
        <v>0</v>
      </c>
      <c r="BK422">
        <v>1</v>
      </c>
      <c r="BL422">
        <v>68</v>
      </c>
      <c r="BM422">
        <v>4</v>
      </c>
      <c r="BN422">
        <v>0</v>
      </c>
      <c r="BO422">
        <v>0</v>
      </c>
      <c r="BP422">
        <v>0</v>
      </c>
      <c r="BQ422">
        <v>0</v>
      </c>
      <c r="BR422">
        <v>6</v>
      </c>
      <c r="BS422">
        <v>0</v>
      </c>
      <c r="BT422">
        <v>0</v>
      </c>
      <c r="BU422">
        <v>26</v>
      </c>
      <c r="BV422">
        <v>3</v>
      </c>
      <c r="BW422">
        <v>3</v>
      </c>
      <c r="BX422">
        <v>14</v>
      </c>
      <c r="BY422">
        <v>10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12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8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30</v>
      </c>
      <c r="DH422">
        <v>5</v>
      </c>
      <c r="DI422">
        <v>162</v>
      </c>
      <c r="DJ422">
        <v>1.588235294117647</v>
      </c>
      <c r="DK422">
        <v>21</v>
      </c>
      <c r="DL422">
        <v>22</v>
      </c>
      <c r="DM422">
        <v>3</v>
      </c>
      <c r="DN422">
        <v>13</v>
      </c>
      <c r="DO422">
        <v>5</v>
      </c>
      <c r="DP422">
        <v>38</v>
      </c>
      <c r="DQ422">
        <v>4</v>
      </c>
      <c r="DR422">
        <v>14</v>
      </c>
      <c r="DS422">
        <v>2</v>
      </c>
      <c r="DT422">
        <v>7</v>
      </c>
      <c r="DU422">
        <v>3</v>
      </c>
      <c r="DV422">
        <v>6</v>
      </c>
      <c r="DW422">
        <v>1</v>
      </c>
      <c r="DX422">
        <v>42</v>
      </c>
      <c r="DY422">
        <v>3</v>
      </c>
      <c r="DZ422" t="s">
        <v>248</v>
      </c>
      <c r="EA422" t="s">
        <v>253</v>
      </c>
      <c r="EB422" t="s">
        <v>250</v>
      </c>
      <c r="EC422">
        <v>44227</v>
      </c>
      <c r="ED422">
        <v>0.41666666666666669</v>
      </c>
      <c r="EE422">
        <v>0.5</v>
      </c>
      <c r="EF422" t="s">
        <v>643</v>
      </c>
      <c r="EG422">
        <v>8.6094655230000008</v>
      </c>
      <c r="EH422">
        <v>78.074403559999993</v>
      </c>
      <c r="EM422">
        <v>1</v>
      </c>
      <c r="EN422">
        <v>29.377109999999998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1</v>
      </c>
      <c r="EZ422">
        <v>0</v>
      </c>
      <c r="FA422">
        <v>0</v>
      </c>
      <c r="FB422">
        <v>0</v>
      </c>
      <c r="FC422">
        <v>0</v>
      </c>
      <c r="FF422">
        <v>0</v>
      </c>
      <c r="FG422">
        <v>1</v>
      </c>
      <c r="FH422">
        <v>29.377109999999998</v>
      </c>
      <c r="FI422">
        <v>0</v>
      </c>
      <c r="GC422">
        <v>0</v>
      </c>
      <c r="GD422">
        <v>0</v>
      </c>
      <c r="GE422">
        <v>7</v>
      </c>
      <c r="GF422">
        <v>6</v>
      </c>
      <c r="GG422">
        <v>5</v>
      </c>
      <c r="GH422">
        <v>1</v>
      </c>
      <c r="GI422">
        <v>4</v>
      </c>
      <c r="GL422">
        <v>0</v>
      </c>
      <c r="GM422">
        <v>0</v>
      </c>
      <c r="GN422">
        <v>0</v>
      </c>
      <c r="GO422">
        <v>0</v>
      </c>
      <c r="GP422">
        <v>0</v>
      </c>
      <c r="GS422">
        <v>1</v>
      </c>
      <c r="GV422">
        <v>1</v>
      </c>
      <c r="HC422">
        <v>0</v>
      </c>
      <c r="HD422">
        <v>0</v>
      </c>
      <c r="HE422">
        <v>0</v>
      </c>
      <c r="HG422">
        <v>0</v>
      </c>
      <c r="HH422">
        <v>1</v>
      </c>
      <c r="HI422">
        <v>1</v>
      </c>
      <c r="HJ422">
        <v>1</v>
      </c>
      <c r="HK422">
        <v>1</v>
      </c>
      <c r="HM422">
        <v>1</v>
      </c>
      <c r="HN422">
        <v>1</v>
      </c>
      <c r="HO422">
        <v>1</v>
      </c>
      <c r="IF422">
        <v>1</v>
      </c>
      <c r="IR422">
        <v>4</v>
      </c>
      <c r="IT422">
        <v>185.64292209999999</v>
      </c>
      <c r="IU422">
        <v>1</v>
      </c>
      <c r="IV422">
        <v>5</v>
      </c>
      <c r="IW422">
        <v>0</v>
      </c>
      <c r="IX422">
        <v>1.59</v>
      </c>
      <c r="IY422">
        <v>5.99</v>
      </c>
      <c r="JB422">
        <v>5.3866850000000004E-3</v>
      </c>
      <c r="JC422">
        <v>2.6933426999999999E-2</v>
      </c>
      <c r="JD422">
        <v>0</v>
      </c>
      <c r="JE422">
        <v>8.5648300000000007E-3</v>
      </c>
      <c r="JK422">
        <v>0</v>
      </c>
      <c r="JL422">
        <v>0</v>
      </c>
    </row>
    <row r="423" spans="1:272" x14ac:dyDescent="0.35">
      <c r="A423">
        <v>2021</v>
      </c>
      <c r="B423" t="s">
        <v>258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306</v>
      </c>
      <c r="L423">
        <v>69</v>
      </c>
      <c r="M423">
        <v>0</v>
      </c>
      <c r="N423">
        <v>0</v>
      </c>
      <c r="O423">
        <v>0</v>
      </c>
      <c r="P423">
        <v>0</v>
      </c>
      <c r="Q423">
        <v>31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54</v>
      </c>
      <c r="AI423">
        <v>3</v>
      </c>
      <c r="AJ423">
        <v>0</v>
      </c>
      <c r="AK423">
        <v>25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15</v>
      </c>
      <c r="BA423">
        <v>39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42</v>
      </c>
      <c r="BM423">
        <v>3</v>
      </c>
      <c r="BN423">
        <v>0</v>
      </c>
      <c r="BO423">
        <v>0</v>
      </c>
      <c r="BP423">
        <v>0</v>
      </c>
      <c r="BQ423">
        <v>14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2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33</v>
      </c>
      <c r="DD423">
        <v>0</v>
      </c>
      <c r="DE423">
        <v>0</v>
      </c>
      <c r="DF423">
        <v>0</v>
      </c>
      <c r="DG423">
        <v>439</v>
      </c>
      <c r="DH423">
        <v>4</v>
      </c>
      <c r="DI423">
        <v>535</v>
      </c>
      <c r="DJ423">
        <v>5.2450980392156863</v>
      </c>
      <c r="DK423">
        <v>10</v>
      </c>
      <c r="DL423">
        <v>0</v>
      </c>
      <c r="DM423">
        <v>0</v>
      </c>
      <c r="DN423">
        <v>83</v>
      </c>
      <c r="DO423">
        <v>2</v>
      </c>
      <c r="DP423">
        <v>342</v>
      </c>
      <c r="DQ423">
        <v>4</v>
      </c>
      <c r="DR423">
        <v>31</v>
      </c>
      <c r="DS423">
        <v>1</v>
      </c>
      <c r="DT423">
        <v>39</v>
      </c>
      <c r="DU423">
        <v>1</v>
      </c>
      <c r="DV423">
        <v>0</v>
      </c>
      <c r="DW423">
        <v>0</v>
      </c>
      <c r="DX423">
        <v>40</v>
      </c>
      <c r="DY423">
        <v>2</v>
      </c>
      <c r="DZ423" t="s">
        <v>248</v>
      </c>
      <c r="EA423" t="s">
        <v>259</v>
      </c>
      <c r="EB423" t="s">
        <v>260</v>
      </c>
      <c r="EC423">
        <v>44226</v>
      </c>
      <c r="ED423">
        <v>0.63194444444444442</v>
      </c>
      <c r="EE423">
        <v>0.67013888888888884</v>
      </c>
      <c r="EF423" t="s">
        <v>639</v>
      </c>
      <c r="EG423">
        <v>8.7569068399999992</v>
      </c>
      <c r="EH423">
        <v>77.481845089999993</v>
      </c>
      <c r="EM423">
        <v>0.5</v>
      </c>
      <c r="EN423">
        <v>8.7723857600000006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Z423">
        <v>0</v>
      </c>
      <c r="FA423">
        <v>0</v>
      </c>
      <c r="FB423">
        <v>0</v>
      </c>
      <c r="FC423">
        <v>0</v>
      </c>
      <c r="FF423">
        <v>0</v>
      </c>
      <c r="FG423">
        <v>0</v>
      </c>
      <c r="FH423">
        <v>0</v>
      </c>
      <c r="FI423">
        <v>8.7723857600000006</v>
      </c>
      <c r="GC423">
        <v>0</v>
      </c>
      <c r="GD423">
        <v>0</v>
      </c>
      <c r="HC423">
        <v>0</v>
      </c>
      <c r="HD423">
        <v>0</v>
      </c>
      <c r="HE423">
        <v>0</v>
      </c>
      <c r="HG423">
        <v>0</v>
      </c>
      <c r="HH423">
        <v>0</v>
      </c>
      <c r="HI423">
        <v>1</v>
      </c>
      <c r="HM423">
        <v>1</v>
      </c>
      <c r="HR423">
        <v>1</v>
      </c>
      <c r="HT423">
        <v>1</v>
      </c>
      <c r="IR423">
        <v>4</v>
      </c>
      <c r="IT423">
        <v>182.64011780000001</v>
      </c>
      <c r="IU423">
        <v>3</v>
      </c>
      <c r="IV423">
        <v>3</v>
      </c>
      <c r="IW423">
        <v>0</v>
      </c>
      <c r="IX423">
        <v>3.04</v>
      </c>
      <c r="IY423">
        <v>71.25</v>
      </c>
      <c r="JA423">
        <v>7</v>
      </c>
      <c r="JB423">
        <v>1.6425744999999999E-2</v>
      </c>
      <c r="JC423">
        <v>1.6425744999999999E-2</v>
      </c>
      <c r="JD423">
        <v>0</v>
      </c>
      <c r="JE423">
        <v>1.6644755000000001E-2</v>
      </c>
    </row>
    <row r="424" spans="1:272" x14ac:dyDescent="0.35">
      <c r="A424">
        <v>2021</v>
      </c>
      <c r="B424" t="s">
        <v>431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14</v>
      </c>
      <c r="AI424">
        <v>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2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2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3</v>
      </c>
      <c r="CG424">
        <v>0</v>
      </c>
      <c r="CH424">
        <v>0</v>
      </c>
      <c r="CI424">
        <v>2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2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2</v>
      </c>
      <c r="DH424">
        <v>1</v>
      </c>
      <c r="DI424">
        <v>16</v>
      </c>
      <c r="DJ424">
        <v>0.15686274509803921</v>
      </c>
      <c r="DK424">
        <v>6</v>
      </c>
      <c r="DL424">
        <v>0</v>
      </c>
      <c r="DM424">
        <v>0</v>
      </c>
      <c r="DN424">
        <v>5</v>
      </c>
      <c r="DO424">
        <v>3</v>
      </c>
      <c r="DP424">
        <v>1</v>
      </c>
      <c r="DQ424">
        <v>1</v>
      </c>
      <c r="DR424">
        <v>0</v>
      </c>
      <c r="DS424">
        <v>0</v>
      </c>
      <c r="DT424">
        <v>1</v>
      </c>
      <c r="DU424">
        <v>1</v>
      </c>
      <c r="DV424">
        <v>2</v>
      </c>
      <c r="DW424">
        <v>1</v>
      </c>
      <c r="DX424">
        <v>0</v>
      </c>
      <c r="DY424">
        <v>0</v>
      </c>
      <c r="DZ424" t="s">
        <v>248</v>
      </c>
      <c r="EA424" t="s">
        <v>325</v>
      </c>
      <c r="EB424" t="s">
        <v>260</v>
      </c>
      <c r="EC424">
        <v>44226</v>
      </c>
      <c r="ED424">
        <v>0.44097222222222227</v>
      </c>
      <c r="EE424">
        <v>0.4548611111111111</v>
      </c>
      <c r="EF424" t="s">
        <v>619</v>
      </c>
      <c r="EG424">
        <v>8.4650646439999999</v>
      </c>
      <c r="EH424">
        <v>77.590310009999996</v>
      </c>
      <c r="EM424">
        <v>1</v>
      </c>
      <c r="EN424">
        <v>66.594085480000004</v>
      </c>
      <c r="EO424">
        <v>1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1</v>
      </c>
      <c r="EW424">
        <v>0</v>
      </c>
      <c r="EZ424">
        <v>0</v>
      </c>
      <c r="FA424">
        <v>0</v>
      </c>
      <c r="FB424">
        <v>0</v>
      </c>
      <c r="FC424">
        <v>0</v>
      </c>
      <c r="FF424">
        <v>0</v>
      </c>
      <c r="FG424">
        <v>0.5</v>
      </c>
      <c r="FH424">
        <v>33.297042740000002</v>
      </c>
      <c r="FI424">
        <v>33.297042740000002</v>
      </c>
      <c r="FJ424">
        <v>1</v>
      </c>
      <c r="FM424">
        <v>1</v>
      </c>
      <c r="GB424">
        <v>2</v>
      </c>
      <c r="GC424">
        <v>0</v>
      </c>
      <c r="GD424">
        <v>0</v>
      </c>
      <c r="GL424">
        <v>1</v>
      </c>
      <c r="GM424">
        <v>0</v>
      </c>
      <c r="GN424">
        <v>0</v>
      </c>
      <c r="GO424">
        <v>0</v>
      </c>
      <c r="GP424">
        <v>0</v>
      </c>
      <c r="HC424">
        <v>0</v>
      </c>
      <c r="HD424">
        <v>0</v>
      </c>
      <c r="HE424">
        <v>0</v>
      </c>
      <c r="HG424">
        <v>0</v>
      </c>
      <c r="HH424">
        <v>1</v>
      </c>
      <c r="HI424">
        <v>1</v>
      </c>
      <c r="HK424">
        <v>1</v>
      </c>
      <c r="HN424">
        <v>1</v>
      </c>
      <c r="HO424">
        <v>1</v>
      </c>
      <c r="HR424">
        <v>1</v>
      </c>
      <c r="IB424">
        <v>1</v>
      </c>
      <c r="IT424">
        <v>315.84235059999997</v>
      </c>
      <c r="IU424">
        <v>2</v>
      </c>
      <c r="IV424">
        <v>4</v>
      </c>
      <c r="IW424">
        <v>0</v>
      </c>
      <c r="IX424">
        <v>3.802</v>
      </c>
      <c r="IY424">
        <v>34.869999999999997</v>
      </c>
      <c r="JB424">
        <v>6.3322730000000002E-3</v>
      </c>
      <c r="JC424">
        <v>1.2664546E-2</v>
      </c>
      <c r="JD424">
        <v>0</v>
      </c>
      <c r="JE424">
        <v>1.2037651E-2</v>
      </c>
      <c r="JK424">
        <v>1</v>
      </c>
      <c r="JL424">
        <v>0</v>
      </c>
    </row>
    <row r="425" spans="1:272" x14ac:dyDescent="0.35">
      <c r="A425">
        <v>2021</v>
      </c>
      <c r="B425" t="s">
        <v>364</v>
      </c>
      <c r="C425">
        <v>85</v>
      </c>
      <c r="D425">
        <v>0</v>
      </c>
      <c r="E425">
        <v>0</v>
      </c>
      <c r="F425">
        <v>36</v>
      </c>
      <c r="G425">
        <v>0</v>
      </c>
      <c r="H425">
        <v>1</v>
      </c>
      <c r="I425">
        <v>0</v>
      </c>
      <c r="J425">
        <v>79</v>
      </c>
      <c r="K425">
        <v>0</v>
      </c>
      <c r="L425">
        <v>0</v>
      </c>
      <c r="M425">
        <v>9</v>
      </c>
      <c r="N425">
        <v>2</v>
      </c>
      <c r="O425">
        <v>0</v>
      </c>
      <c r="P425">
        <v>0</v>
      </c>
      <c r="Q425">
        <v>280</v>
      </c>
      <c r="R425">
        <v>0</v>
      </c>
      <c r="S425">
        <v>3</v>
      </c>
      <c r="T425">
        <v>72</v>
      </c>
      <c r="U425">
        <v>0</v>
      </c>
      <c r="V425">
        <v>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115</v>
      </c>
      <c r="AF425">
        <v>0</v>
      </c>
      <c r="AG425">
        <v>0</v>
      </c>
      <c r="AH425">
        <v>374</v>
      </c>
      <c r="AI425">
        <v>10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137</v>
      </c>
      <c r="BB425">
        <v>0</v>
      </c>
      <c r="BC425">
        <v>5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2</v>
      </c>
      <c r="BJ425">
        <v>0</v>
      </c>
      <c r="BK425">
        <v>0</v>
      </c>
      <c r="BL425">
        <v>90</v>
      </c>
      <c r="BM425">
        <v>5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12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30</v>
      </c>
      <c r="CV425">
        <v>0</v>
      </c>
      <c r="CW425">
        <v>0</v>
      </c>
      <c r="CX425">
        <v>0</v>
      </c>
      <c r="CY425">
        <v>2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415</v>
      </c>
      <c r="DH425">
        <v>5</v>
      </c>
      <c r="DI425">
        <v>879</v>
      </c>
      <c r="DJ425">
        <v>8.617647058823529</v>
      </c>
      <c r="DK425">
        <v>20</v>
      </c>
      <c r="DL425">
        <v>0</v>
      </c>
      <c r="DM425">
        <v>0</v>
      </c>
      <c r="DN425">
        <v>122</v>
      </c>
      <c r="DO425">
        <v>4</v>
      </c>
      <c r="DP425">
        <v>98</v>
      </c>
      <c r="DQ425">
        <v>5</v>
      </c>
      <c r="DR425">
        <v>281</v>
      </c>
      <c r="DS425">
        <v>2</v>
      </c>
      <c r="DT425">
        <v>259</v>
      </c>
      <c r="DU425">
        <v>5</v>
      </c>
      <c r="DV425">
        <v>45</v>
      </c>
      <c r="DW425">
        <v>2</v>
      </c>
      <c r="DX425">
        <v>74</v>
      </c>
      <c r="DY425">
        <v>2</v>
      </c>
      <c r="DZ425" t="s">
        <v>344</v>
      </c>
      <c r="EC425">
        <v>44227</v>
      </c>
      <c r="ED425">
        <v>0.53125</v>
      </c>
      <c r="EE425">
        <v>0.61458333333333337</v>
      </c>
      <c r="EF425" t="s">
        <v>516</v>
      </c>
      <c r="EG425">
        <v>8.8426838960000005</v>
      </c>
      <c r="EH425">
        <v>77.782945359999999</v>
      </c>
      <c r="EM425">
        <v>1</v>
      </c>
      <c r="EN425">
        <v>211.1940476</v>
      </c>
      <c r="EO425">
        <v>0</v>
      </c>
      <c r="EP425">
        <v>0</v>
      </c>
      <c r="EQ425">
        <v>0</v>
      </c>
      <c r="ER425">
        <v>1</v>
      </c>
      <c r="ES425">
        <v>0</v>
      </c>
      <c r="ET425">
        <v>0</v>
      </c>
      <c r="EU425">
        <v>0</v>
      </c>
      <c r="EV425">
        <v>1</v>
      </c>
      <c r="EW425">
        <v>1</v>
      </c>
      <c r="EZ425">
        <v>0</v>
      </c>
      <c r="FA425">
        <v>0</v>
      </c>
      <c r="FB425">
        <v>0</v>
      </c>
      <c r="FC425">
        <v>0</v>
      </c>
      <c r="FF425">
        <v>0</v>
      </c>
      <c r="FG425">
        <v>0.25</v>
      </c>
      <c r="FH425">
        <v>52.798511900000001</v>
      </c>
      <c r="FI425">
        <v>158.39553570000001</v>
      </c>
      <c r="FJ425">
        <v>1</v>
      </c>
      <c r="FO425">
        <v>1</v>
      </c>
      <c r="GB425">
        <v>2</v>
      </c>
      <c r="GC425">
        <v>0</v>
      </c>
      <c r="GD425">
        <v>0</v>
      </c>
      <c r="GL425">
        <v>1</v>
      </c>
      <c r="GM425">
        <v>0</v>
      </c>
      <c r="GN425">
        <v>1</v>
      </c>
      <c r="GO425">
        <v>0</v>
      </c>
      <c r="GP425">
        <v>0</v>
      </c>
      <c r="GR425">
        <v>1</v>
      </c>
      <c r="HC425">
        <v>1</v>
      </c>
      <c r="HD425">
        <v>0</v>
      </c>
      <c r="HE425">
        <v>1</v>
      </c>
      <c r="HG425">
        <v>2</v>
      </c>
      <c r="HH425">
        <v>1</v>
      </c>
      <c r="IT425">
        <v>396.03049279999999</v>
      </c>
      <c r="IU425">
        <v>1</v>
      </c>
      <c r="IV425">
        <v>4</v>
      </c>
      <c r="IW425">
        <v>0</v>
      </c>
      <c r="IX425">
        <v>4.16</v>
      </c>
      <c r="IY425">
        <v>42.47</v>
      </c>
      <c r="JB425">
        <v>2.5250580000000002E-3</v>
      </c>
      <c r="JC425">
        <v>1.0100232000000001E-2</v>
      </c>
      <c r="JD425">
        <v>0</v>
      </c>
      <c r="JE425">
        <v>1.0504242E-2</v>
      </c>
      <c r="JF425" t="s">
        <v>365</v>
      </c>
      <c r="JK425">
        <v>1</v>
      </c>
      <c r="JL425">
        <v>0</v>
      </c>
    </row>
    <row r="426" spans="1:272" x14ac:dyDescent="0.35">
      <c r="A426">
        <v>2021</v>
      </c>
      <c r="B426" t="s">
        <v>436</v>
      </c>
      <c r="C426">
        <v>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2</v>
      </c>
      <c r="T426">
        <v>7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20</v>
      </c>
      <c r="AA426">
        <v>0</v>
      </c>
      <c r="AB426">
        <v>0</v>
      </c>
      <c r="AC426">
        <v>0</v>
      </c>
      <c r="AD426">
        <v>0</v>
      </c>
      <c r="AE426">
        <v>4</v>
      </c>
      <c r="AF426">
        <v>0</v>
      </c>
      <c r="AG426">
        <v>0</v>
      </c>
      <c r="AH426">
        <v>119</v>
      </c>
      <c r="AI426">
        <v>11</v>
      </c>
      <c r="AJ426">
        <v>0</v>
      </c>
      <c r="AK426">
        <v>0</v>
      </c>
      <c r="AL426">
        <v>3</v>
      </c>
      <c r="AM426">
        <v>0</v>
      </c>
      <c r="AN426">
        <v>0</v>
      </c>
      <c r="AO426">
        <v>0</v>
      </c>
      <c r="AP426">
        <v>0</v>
      </c>
      <c r="AQ426">
        <v>3</v>
      </c>
      <c r="AR426">
        <v>0</v>
      </c>
      <c r="AS426">
        <v>0</v>
      </c>
      <c r="AT426">
        <v>21</v>
      </c>
      <c r="AU426">
        <v>2</v>
      </c>
      <c r="AV426">
        <v>0</v>
      </c>
      <c r="AW426">
        <v>1</v>
      </c>
      <c r="AX426">
        <v>0</v>
      </c>
      <c r="AY426">
        <v>0</v>
      </c>
      <c r="AZ426">
        <v>3</v>
      </c>
      <c r="BA426">
        <v>51</v>
      </c>
      <c r="BB426">
        <v>7</v>
      </c>
      <c r="BC426">
        <v>9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22</v>
      </c>
      <c r="BM426">
        <v>4</v>
      </c>
      <c r="BN426">
        <v>0</v>
      </c>
      <c r="BO426">
        <v>0</v>
      </c>
      <c r="BP426">
        <v>0</v>
      </c>
      <c r="BQ426">
        <v>2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11</v>
      </c>
      <c r="BZ426">
        <v>5</v>
      </c>
      <c r="CA426">
        <v>0</v>
      </c>
      <c r="CB426">
        <v>0</v>
      </c>
      <c r="CC426">
        <v>0</v>
      </c>
      <c r="CD426">
        <v>10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20</v>
      </c>
      <c r="CQ426">
        <v>0</v>
      </c>
      <c r="CR426">
        <v>0</v>
      </c>
      <c r="CS426">
        <v>0</v>
      </c>
      <c r="CT426">
        <v>0</v>
      </c>
      <c r="CU426">
        <v>2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48</v>
      </c>
      <c r="DH426">
        <v>5</v>
      </c>
      <c r="DI426">
        <v>189</v>
      </c>
      <c r="DJ426">
        <v>1.8529411764705883</v>
      </c>
      <c r="DK426">
        <v>20</v>
      </c>
      <c r="DL426">
        <v>0</v>
      </c>
      <c r="DM426">
        <v>0</v>
      </c>
      <c r="DN426">
        <v>40</v>
      </c>
      <c r="DO426">
        <v>6</v>
      </c>
      <c r="DP426">
        <v>37</v>
      </c>
      <c r="DQ426">
        <v>6</v>
      </c>
      <c r="DR426">
        <v>11</v>
      </c>
      <c r="DS426">
        <v>1</v>
      </c>
      <c r="DT426">
        <v>71</v>
      </c>
      <c r="DU426">
        <v>5</v>
      </c>
      <c r="DV426">
        <v>0</v>
      </c>
      <c r="DW426">
        <v>0</v>
      </c>
      <c r="DX426">
        <v>10</v>
      </c>
      <c r="DY426">
        <v>2</v>
      </c>
      <c r="DZ426" t="s">
        <v>344</v>
      </c>
      <c r="EG426">
        <v>8.8637630000000005</v>
      </c>
      <c r="EH426">
        <v>77.794955000000002</v>
      </c>
      <c r="EI426" t="s">
        <v>363</v>
      </c>
      <c r="IT426">
        <v>513.9285936</v>
      </c>
      <c r="IU426">
        <v>2</v>
      </c>
      <c r="IV426">
        <v>1</v>
      </c>
      <c r="IW426">
        <v>0</v>
      </c>
      <c r="IX426">
        <v>0</v>
      </c>
      <c r="IY426">
        <v>41.16</v>
      </c>
      <c r="JB426">
        <v>3.8915909999999998E-3</v>
      </c>
      <c r="JC426">
        <v>1.9457960000000001E-3</v>
      </c>
      <c r="JD426">
        <v>0</v>
      </c>
      <c r="JE426">
        <v>0</v>
      </c>
    </row>
    <row r="427" spans="1:272" x14ac:dyDescent="0.35">
      <c r="A427">
        <v>2021</v>
      </c>
      <c r="B427" t="s">
        <v>270</v>
      </c>
      <c r="C427">
        <v>7</v>
      </c>
      <c r="D427">
        <v>0</v>
      </c>
      <c r="E427">
        <v>0</v>
      </c>
      <c r="F427">
        <v>5</v>
      </c>
      <c r="G427">
        <v>0</v>
      </c>
      <c r="H427">
        <v>0</v>
      </c>
      <c r="I427">
        <v>0</v>
      </c>
      <c r="J427">
        <v>9</v>
      </c>
      <c r="K427">
        <v>0</v>
      </c>
      <c r="L427">
        <v>0</v>
      </c>
      <c r="M427">
        <v>3</v>
      </c>
      <c r="N427">
        <v>3</v>
      </c>
      <c r="O427">
        <v>0</v>
      </c>
      <c r="P427">
        <v>0</v>
      </c>
      <c r="Q427">
        <v>90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10</v>
      </c>
      <c r="AC427">
        <v>0</v>
      </c>
      <c r="AD427">
        <v>0</v>
      </c>
      <c r="AE427">
        <v>9</v>
      </c>
      <c r="AF427">
        <v>0</v>
      </c>
      <c r="AG427">
        <v>0</v>
      </c>
      <c r="AH427">
        <v>78</v>
      </c>
      <c r="AI427">
        <v>14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2</v>
      </c>
      <c r="AR427">
        <v>0</v>
      </c>
      <c r="AS427">
        <v>0</v>
      </c>
      <c r="AT427">
        <v>6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1</v>
      </c>
      <c r="BB427">
        <v>25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41</v>
      </c>
      <c r="BM427">
        <v>2</v>
      </c>
      <c r="BN427">
        <v>1</v>
      </c>
      <c r="BO427">
        <v>0</v>
      </c>
      <c r="BP427">
        <v>0</v>
      </c>
      <c r="BQ427">
        <v>0</v>
      </c>
      <c r="BR427">
        <v>40</v>
      </c>
      <c r="BS427">
        <v>0</v>
      </c>
      <c r="BT427">
        <v>0</v>
      </c>
      <c r="BU427">
        <v>34</v>
      </c>
      <c r="BV427">
        <v>2</v>
      </c>
      <c r="BW427">
        <v>2</v>
      </c>
      <c r="BX427">
        <v>24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3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13</v>
      </c>
      <c r="CQ427">
        <v>8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1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113</v>
      </c>
      <c r="DH427">
        <v>4</v>
      </c>
      <c r="DI427">
        <v>266</v>
      </c>
      <c r="DJ427">
        <v>2.607843137254902</v>
      </c>
      <c r="DK427">
        <v>22</v>
      </c>
      <c r="DL427">
        <v>65</v>
      </c>
      <c r="DM427">
        <v>3</v>
      </c>
      <c r="DN427">
        <v>54</v>
      </c>
      <c r="DO427">
        <v>8</v>
      </c>
      <c r="DP427">
        <v>14</v>
      </c>
      <c r="DQ427">
        <v>4</v>
      </c>
      <c r="DR427">
        <v>90</v>
      </c>
      <c r="DS427">
        <v>1</v>
      </c>
      <c r="DT427">
        <v>14</v>
      </c>
      <c r="DU427">
        <v>4</v>
      </c>
      <c r="DV427">
        <v>8</v>
      </c>
      <c r="DW427">
        <v>2</v>
      </c>
      <c r="DX427">
        <v>0</v>
      </c>
      <c r="DY427">
        <v>0</v>
      </c>
      <c r="DZ427" t="s">
        <v>248</v>
      </c>
      <c r="EA427" t="s">
        <v>253</v>
      </c>
      <c r="EB427" t="s">
        <v>250</v>
      </c>
      <c r="EC427">
        <v>44226</v>
      </c>
      <c r="ED427">
        <v>0.4909722222222222</v>
      </c>
      <c r="EE427">
        <v>0.5625</v>
      </c>
      <c r="EF427" t="s">
        <v>643</v>
      </c>
      <c r="EG427">
        <v>8.5848683619999999</v>
      </c>
      <c r="EH427">
        <v>77.996818390000001</v>
      </c>
      <c r="EM427">
        <v>1</v>
      </c>
      <c r="EN427">
        <v>712.13257980000003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1</v>
      </c>
      <c r="EZ427">
        <v>0</v>
      </c>
      <c r="FA427">
        <v>0</v>
      </c>
      <c r="FB427">
        <v>0</v>
      </c>
      <c r="FC427">
        <v>0</v>
      </c>
      <c r="FF427">
        <v>0</v>
      </c>
      <c r="FG427">
        <v>0.5</v>
      </c>
      <c r="FH427">
        <v>356.06628990000002</v>
      </c>
      <c r="FI427">
        <v>356.06628990000002</v>
      </c>
      <c r="FJ427">
        <v>1</v>
      </c>
      <c r="FL427">
        <v>1</v>
      </c>
      <c r="FO427">
        <v>1</v>
      </c>
      <c r="FV427">
        <v>1</v>
      </c>
      <c r="FW427">
        <v>1</v>
      </c>
      <c r="GB427">
        <v>5</v>
      </c>
      <c r="GC427">
        <v>0.5</v>
      </c>
      <c r="GD427">
        <v>356.06628990000002</v>
      </c>
      <c r="GE427">
        <v>7</v>
      </c>
      <c r="GF427">
        <v>8</v>
      </c>
      <c r="GG427">
        <v>5</v>
      </c>
      <c r="GH427">
        <v>1</v>
      </c>
      <c r="GI427">
        <v>4</v>
      </c>
      <c r="HC427">
        <v>0</v>
      </c>
      <c r="HD427">
        <v>0</v>
      </c>
      <c r="HE427">
        <v>0</v>
      </c>
      <c r="HG427">
        <v>0</v>
      </c>
      <c r="HH427">
        <v>0</v>
      </c>
      <c r="IT427">
        <v>767.24877909999998</v>
      </c>
      <c r="IU427">
        <v>0</v>
      </c>
      <c r="IV427">
        <v>7</v>
      </c>
      <c r="IW427">
        <v>0</v>
      </c>
      <c r="IX427">
        <v>6.77</v>
      </c>
      <c r="IY427">
        <v>15.43</v>
      </c>
      <c r="JB427">
        <v>0</v>
      </c>
      <c r="JC427">
        <v>9.1235080000000007E-3</v>
      </c>
      <c r="JD427">
        <v>0</v>
      </c>
      <c r="JE427">
        <v>8.8237349999999992E-3</v>
      </c>
    </row>
    <row r="428" spans="1:272" x14ac:dyDescent="0.35">
      <c r="A428">
        <v>2021</v>
      </c>
      <c r="B428" t="s">
        <v>272</v>
      </c>
      <c r="C428">
        <v>1</v>
      </c>
      <c r="D428">
        <v>0</v>
      </c>
      <c r="E428">
        <v>0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40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59</v>
      </c>
      <c r="AC428">
        <v>0</v>
      </c>
      <c r="AD428">
        <v>0</v>
      </c>
      <c r="AE428">
        <v>2</v>
      </c>
      <c r="AF428">
        <v>0</v>
      </c>
      <c r="AG428">
        <v>0</v>
      </c>
      <c r="AH428">
        <v>104</v>
      </c>
      <c r="AI428">
        <v>9</v>
      </c>
      <c r="AJ428">
        <v>0</v>
      </c>
      <c r="AK428">
        <v>55</v>
      </c>
      <c r="AL428">
        <v>7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8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24</v>
      </c>
      <c r="BA428">
        <v>18</v>
      </c>
      <c r="BB428">
        <v>0</v>
      </c>
      <c r="BC428">
        <v>3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7</v>
      </c>
      <c r="BJ428">
        <v>0</v>
      </c>
      <c r="BK428">
        <v>250</v>
      </c>
      <c r="BL428">
        <v>103</v>
      </c>
      <c r="BM428">
        <v>4</v>
      </c>
      <c r="BN428">
        <v>0</v>
      </c>
      <c r="BO428">
        <v>0</v>
      </c>
      <c r="BP428">
        <v>0</v>
      </c>
      <c r="BQ428">
        <v>1</v>
      </c>
      <c r="BR428">
        <v>20</v>
      </c>
      <c r="BS428">
        <v>0</v>
      </c>
      <c r="BT428">
        <v>0</v>
      </c>
      <c r="BU428">
        <v>81</v>
      </c>
      <c r="BV428">
        <v>2</v>
      </c>
      <c r="BW428">
        <v>2</v>
      </c>
      <c r="BX428">
        <v>22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2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63</v>
      </c>
      <c r="CV428">
        <v>0</v>
      </c>
      <c r="CW428">
        <v>0</v>
      </c>
      <c r="CX428">
        <v>0</v>
      </c>
      <c r="CY428">
        <v>2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307</v>
      </c>
      <c r="DH428">
        <v>6</v>
      </c>
      <c r="DI428">
        <v>595</v>
      </c>
      <c r="DJ428">
        <v>5.833333333333333</v>
      </c>
      <c r="DK428">
        <v>21</v>
      </c>
      <c r="DL428">
        <v>42</v>
      </c>
      <c r="DM428">
        <v>2</v>
      </c>
      <c r="DN428">
        <v>391</v>
      </c>
      <c r="DO428">
        <v>8</v>
      </c>
      <c r="DP428">
        <v>49</v>
      </c>
      <c r="DQ428">
        <v>3</v>
      </c>
      <c r="DR428">
        <v>0</v>
      </c>
      <c r="DS428">
        <v>0</v>
      </c>
      <c r="DT428">
        <v>24</v>
      </c>
      <c r="DU428">
        <v>4</v>
      </c>
      <c r="DV428">
        <v>4</v>
      </c>
      <c r="DW428">
        <v>1</v>
      </c>
      <c r="DX428">
        <v>83</v>
      </c>
      <c r="DY428">
        <v>3</v>
      </c>
      <c r="DZ428" t="s">
        <v>248</v>
      </c>
      <c r="EA428" t="s">
        <v>273</v>
      </c>
      <c r="EB428" t="s">
        <v>250</v>
      </c>
      <c r="EC428">
        <v>44226</v>
      </c>
      <c r="ED428">
        <v>0.46180555555555558</v>
      </c>
      <c r="EE428">
        <v>0.50347222222222221</v>
      </c>
      <c r="EF428" t="s">
        <v>516</v>
      </c>
      <c r="EG428">
        <v>8.8013091039999996</v>
      </c>
      <c r="EH428">
        <v>77.791690169999995</v>
      </c>
      <c r="EM428">
        <v>1</v>
      </c>
      <c r="EN428">
        <v>108.1454255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1</v>
      </c>
      <c r="EZ428">
        <v>0</v>
      </c>
      <c r="FA428">
        <v>0</v>
      </c>
      <c r="FB428">
        <v>0</v>
      </c>
      <c r="FC428">
        <v>0</v>
      </c>
      <c r="FF428">
        <v>0</v>
      </c>
      <c r="FG428">
        <v>0.25</v>
      </c>
      <c r="FH428">
        <v>27.036356380000001</v>
      </c>
      <c r="FI428">
        <v>81.109069129999995</v>
      </c>
      <c r="FL428">
        <v>1</v>
      </c>
      <c r="FS428">
        <v>1</v>
      </c>
      <c r="GB428">
        <v>2</v>
      </c>
      <c r="GC428">
        <v>0</v>
      </c>
      <c r="GD428">
        <v>0</v>
      </c>
      <c r="GL428">
        <v>1</v>
      </c>
      <c r="GM428">
        <v>0</v>
      </c>
      <c r="GN428">
        <v>1</v>
      </c>
      <c r="GO428">
        <v>0</v>
      </c>
      <c r="GP428">
        <v>0</v>
      </c>
      <c r="HC428">
        <v>0</v>
      </c>
      <c r="HD428">
        <v>0</v>
      </c>
      <c r="HE428">
        <v>0</v>
      </c>
      <c r="HG428">
        <v>0</v>
      </c>
      <c r="HH428">
        <v>1</v>
      </c>
      <c r="IT428">
        <v>303.3611123</v>
      </c>
      <c r="IU428">
        <v>4</v>
      </c>
      <c r="IV428">
        <v>1</v>
      </c>
      <c r="IW428">
        <v>0</v>
      </c>
      <c r="IX428">
        <v>2.33</v>
      </c>
      <c r="IY428">
        <v>40.92</v>
      </c>
      <c r="JB428">
        <v>1.3185606000000001E-2</v>
      </c>
      <c r="JC428">
        <v>3.296401E-3</v>
      </c>
      <c r="JD428">
        <v>0</v>
      </c>
      <c r="JE428">
        <v>7.680615E-3</v>
      </c>
      <c r="JK428">
        <v>1</v>
      </c>
      <c r="JL428">
        <v>0</v>
      </c>
    </row>
    <row r="429" spans="1:272" x14ac:dyDescent="0.35">
      <c r="A429">
        <v>2021</v>
      </c>
      <c r="B429" t="s">
        <v>367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5</v>
      </c>
      <c r="N429">
        <v>0</v>
      </c>
      <c r="O429">
        <v>0</v>
      </c>
      <c r="P429">
        <v>0</v>
      </c>
      <c r="Q429">
        <v>44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4</v>
      </c>
      <c r="AF429">
        <v>0</v>
      </c>
      <c r="AG429">
        <v>0</v>
      </c>
      <c r="AH429">
        <v>30</v>
      </c>
      <c r="AI429">
        <v>6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3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5</v>
      </c>
      <c r="BA429">
        <v>15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4</v>
      </c>
      <c r="BH429">
        <v>0</v>
      </c>
      <c r="BI429">
        <v>3</v>
      </c>
      <c r="BJ429">
        <v>0</v>
      </c>
      <c r="BK429">
        <v>0</v>
      </c>
      <c r="BL429">
        <v>8</v>
      </c>
      <c r="BM429">
        <v>2</v>
      </c>
      <c r="BN429">
        <v>0</v>
      </c>
      <c r="BO429">
        <v>0</v>
      </c>
      <c r="BP429">
        <v>0</v>
      </c>
      <c r="BQ429">
        <v>0</v>
      </c>
      <c r="BR429">
        <v>3</v>
      </c>
      <c r="BS429">
        <v>0</v>
      </c>
      <c r="BT429">
        <v>0</v>
      </c>
      <c r="BU429">
        <v>1</v>
      </c>
      <c r="BV429">
        <v>1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49</v>
      </c>
      <c r="DH429">
        <v>2</v>
      </c>
      <c r="DI429">
        <v>88</v>
      </c>
      <c r="DJ429">
        <v>0.86274509803921573</v>
      </c>
      <c r="DK429">
        <v>11</v>
      </c>
      <c r="DL429">
        <v>4</v>
      </c>
      <c r="DM429">
        <v>2</v>
      </c>
      <c r="DN429">
        <v>6</v>
      </c>
      <c r="DO429">
        <v>2</v>
      </c>
      <c r="DP429">
        <v>1</v>
      </c>
      <c r="DQ429">
        <v>1</v>
      </c>
      <c r="DR429">
        <v>44</v>
      </c>
      <c r="DS429">
        <v>1</v>
      </c>
      <c r="DT429">
        <v>23</v>
      </c>
      <c r="DU429">
        <v>3</v>
      </c>
      <c r="DV429">
        <v>5</v>
      </c>
      <c r="DW429">
        <v>1</v>
      </c>
      <c r="DX429">
        <v>5</v>
      </c>
      <c r="DY429">
        <v>1</v>
      </c>
      <c r="DZ429" t="s">
        <v>248</v>
      </c>
      <c r="EA429" t="s">
        <v>368</v>
      </c>
      <c r="EB429" t="s">
        <v>250</v>
      </c>
      <c r="EC429">
        <v>44226</v>
      </c>
      <c r="ED429">
        <v>0.4201388888888889</v>
      </c>
      <c r="EE429">
        <v>0.46875</v>
      </c>
      <c r="EF429" t="s">
        <v>641</v>
      </c>
      <c r="EG429">
        <v>8.6467995559999995</v>
      </c>
      <c r="EH429">
        <v>77.840261900000002</v>
      </c>
      <c r="EI429">
        <v>24</v>
      </c>
      <c r="EM429">
        <v>1</v>
      </c>
      <c r="EN429">
        <v>101.33502369999999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1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0.25</v>
      </c>
      <c r="FH429">
        <v>25.333755929999999</v>
      </c>
      <c r="FI429">
        <v>76.001267780000006</v>
      </c>
      <c r="FS429">
        <v>1</v>
      </c>
      <c r="GB429">
        <v>1</v>
      </c>
      <c r="GL429">
        <v>1</v>
      </c>
      <c r="GM429">
        <v>0</v>
      </c>
      <c r="GN429">
        <v>0</v>
      </c>
      <c r="GO429">
        <v>0</v>
      </c>
      <c r="GP429">
        <v>0</v>
      </c>
      <c r="GV429">
        <v>1</v>
      </c>
      <c r="HC429">
        <v>1</v>
      </c>
      <c r="HD429">
        <v>0</v>
      </c>
      <c r="HE429">
        <v>0</v>
      </c>
      <c r="HG429">
        <v>1</v>
      </c>
      <c r="HH429">
        <v>2</v>
      </c>
      <c r="IT429">
        <v>288.86686459999999</v>
      </c>
      <c r="IU429">
        <v>1</v>
      </c>
      <c r="IV429">
        <v>4</v>
      </c>
      <c r="IW429">
        <v>0</v>
      </c>
      <c r="IX429">
        <v>2.7</v>
      </c>
      <c r="IY429">
        <v>31.57</v>
      </c>
      <c r="JB429">
        <v>3.4618019999999999E-3</v>
      </c>
      <c r="JC429">
        <v>1.384721E-2</v>
      </c>
      <c r="JD429">
        <v>0</v>
      </c>
      <c r="JE429">
        <v>9.3468660000000005E-3</v>
      </c>
      <c r="JK429">
        <v>1</v>
      </c>
      <c r="JL429">
        <v>0</v>
      </c>
    </row>
    <row r="430" spans="1:272" x14ac:dyDescent="0.35">
      <c r="A430">
        <v>2021</v>
      </c>
      <c r="B430" t="s">
        <v>277</v>
      </c>
      <c r="C430">
        <v>6</v>
      </c>
      <c r="D430">
        <v>0</v>
      </c>
      <c r="E430">
        <v>0</v>
      </c>
      <c r="F430">
        <v>6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4</v>
      </c>
      <c r="P430">
        <v>0</v>
      </c>
      <c r="Q430">
        <v>0</v>
      </c>
      <c r="R430">
        <v>0</v>
      </c>
      <c r="S430">
        <v>0</v>
      </c>
      <c r="T430">
        <v>10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2</v>
      </c>
      <c r="AE430">
        <v>0</v>
      </c>
      <c r="AF430">
        <v>0</v>
      </c>
      <c r="AG430">
        <v>0</v>
      </c>
      <c r="AH430">
        <v>15</v>
      </c>
      <c r="AI430">
        <v>4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2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10</v>
      </c>
      <c r="BB430">
        <v>0</v>
      </c>
      <c r="BC430">
        <v>5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15</v>
      </c>
      <c r="BM430">
        <v>3</v>
      </c>
      <c r="BN430">
        <v>0</v>
      </c>
      <c r="BO430">
        <v>0</v>
      </c>
      <c r="BP430">
        <v>0</v>
      </c>
      <c r="BQ430">
        <v>0</v>
      </c>
      <c r="BR430">
        <v>3</v>
      </c>
      <c r="BS430">
        <v>0</v>
      </c>
      <c r="BT430">
        <v>0</v>
      </c>
      <c r="BU430">
        <v>4</v>
      </c>
      <c r="BV430">
        <v>1</v>
      </c>
      <c r="BW430">
        <v>0</v>
      </c>
      <c r="BX430">
        <v>0</v>
      </c>
      <c r="BY430">
        <v>2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2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19</v>
      </c>
      <c r="DH430">
        <v>4</v>
      </c>
      <c r="DI430">
        <v>53</v>
      </c>
      <c r="DJ430">
        <v>0.51960784313725494</v>
      </c>
      <c r="DK430">
        <v>12</v>
      </c>
      <c r="DL430">
        <v>7</v>
      </c>
      <c r="DM430">
        <v>2</v>
      </c>
      <c r="DN430">
        <v>8</v>
      </c>
      <c r="DO430">
        <v>2</v>
      </c>
      <c r="DP430">
        <v>3</v>
      </c>
      <c r="DQ430">
        <v>2</v>
      </c>
      <c r="DR430">
        <v>2</v>
      </c>
      <c r="DS430">
        <v>1</v>
      </c>
      <c r="DT430">
        <v>17</v>
      </c>
      <c r="DU430">
        <v>3</v>
      </c>
      <c r="DV430">
        <v>6</v>
      </c>
      <c r="DW430">
        <v>1</v>
      </c>
      <c r="DX430">
        <v>10</v>
      </c>
      <c r="DY430">
        <v>1</v>
      </c>
      <c r="DZ430" t="s">
        <v>248</v>
      </c>
      <c r="EA430" t="s">
        <v>259</v>
      </c>
      <c r="EB430" t="s">
        <v>260</v>
      </c>
      <c r="EC430">
        <v>44225</v>
      </c>
      <c r="ED430">
        <v>0.67361111111111116</v>
      </c>
      <c r="EE430">
        <v>0.6875</v>
      </c>
      <c r="EF430" t="s">
        <v>489</v>
      </c>
      <c r="EG430">
        <v>8.7567073089999994</v>
      </c>
      <c r="EH430">
        <v>77.488679559999994</v>
      </c>
      <c r="EM430">
        <v>1</v>
      </c>
      <c r="EN430">
        <v>73.878656829999997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1</v>
      </c>
      <c r="EZ430">
        <v>0</v>
      </c>
      <c r="FA430">
        <v>0</v>
      </c>
      <c r="FB430">
        <v>0</v>
      </c>
      <c r="FC430">
        <v>0</v>
      </c>
      <c r="FF430">
        <v>0</v>
      </c>
      <c r="FG430">
        <v>0.5</v>
      </c>
      <c r="FH430">
        <v>36.939328420000002</v>
      </c>
      <c r="FI430">
        <v>36.939328420000002</v>
      </c>
      <c r="FJ430">
        <v>1</v>
      </c>
      <c r="FL430">
        <v>1</v>
      </c>
      <c r="FO430">
        <v>1</v>
      </c>
      <c r="GB430">
        <v>3</v>
      </c>
      <c r="GC430">
        <v>0</v>
      </c>
      <c r="GD430">
        <v>0</v>
      </c>
      <c r="GE430">
        <v>3</v>
      </c>
      <c r="GF430">
        <v>1</v>
      </c>
      <c r="GG430">
        <v>1</v>
      </c>
      <c r="GI430">
        <v>3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HC430">
        <v>0</v>
      </c>
      <c r="HD430">
        <v>0</v>
      </c>
      <c r="HE430">
        <v>0</v>
      </c>
      <c r="HG430">
        <v>0</v>
      </c>
      <c r="HH430">
        <v>0</v>
      </c>
      <c r="IT430">
        <v>253.21946410000001</v>
      </c>
      <c r="IU430">
        <v>4</v>
      </c>
      <c r="IV430">
        <v>2</v>
      </c>
      <c r="IW430">
        <v>0</v>
      </c>
      <c r="IX430">
        <v>1.76</v>
      </c>
      <c r="IY430">
        <v>71.319999999999993</v>
      </c>
      <c r="IZ430">
        <v>20</v>
      </c>
      <c r="JA430">
        <v>5</v>
      </c>
      <c r="JB430">
        <v>1.5796574000000001E-2</v>
      </c>
      <c r="JC430">
        <v>7.8982870000000004E-3</v>
      </c>
      <c r="JD430">
        <v>0</v>
      </c>
      <c r="JE430">
        <v>6.9504930000000003E-3</v>
      </c>
      <c r="JK430">
        <v>0</v>
      </c>
      <c r="JL430">
        <v>0</v>
      </c>
    </row>
    <row r="431" spans="1:272" x14ac:dyDescent="0.35">
      <c r="A431">
        <v>2021</v>
      </c>
      <c r="B431" t="s">
        <v>281</v>
      </c>
      <c r="C431">
        <v>2</v>
      </c>
      <c r="D431">
        <v>0</v>
      </c>
      <c r="E431">
        <v>0</v>
      </c>
      <c r="F431">
        <v>58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</v>
      </c>
      <c r="N431">
        <v>0</v>
      </c>
      <c r="O431">
        <v>0</v>
      </c>
      <c r="P431">
        <v>0</v>
      </c>
      <c r="Q431">
        <v>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7</v>
      </c>
      <c r="AE431">
        <v>0</v>
      </c>
      <c r="AF431">
        <v>0</v>
      </c>
      <c r="AG431">
        <v>0</v>
      </c>
      <c r="AH431">
        <v>25</v>
      </c>
      <c r="AI431">
        <v>6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7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24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4</v>
      </c>
      <c r="BJ431">
        <v>0</v>
      </c>
      <c r="BK431">
        <v>0</v>
      </c>
      <c r="BL431">
        <v>35</v>
      </c>
      <c r="BM431">
        <v>4</v>
      </c>
      <c r="BN431">
        <v>0</v>
      </c>
      <c r="BO431">
        <v>0</v>
      </c>
      <c r="BP431">
        <v>0</v>
      </c>
      <c r="BQ431">
        <v>1</v>
      </c>
      <c r="BR431">
        <v>3</v>
      </c>
      <c r="BS431">
        <v>0</v>
      </c>
      <c r="BT431">
        <v>0</v>
      </c>
      <c r="BU431">
        <v>1</v>
      </c>
      <c r="BV431">
        <v>1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10</v>
      </c>
      <c r="CV431">
        <v>0</v>
      </c>
      <c r="CW431">
        <v>0</v>
      </c>
      <c r="CX431">
        <v>0</v>
      </c>
      <c r="CY431">
        <v>2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65</v>
      </c>
      <c r="DH431">
        <v>4</v>
      </c>
      <c r="DI431">
        <v>126</v>
      </c>
      <c r="DJ431">
        <v>1.2352941176470589</v>
      </c>
      <c r="DK431">
        <v>15</v>
      </c>
      <c r="DL431">
        <v>5</v>
      </c>
      <c r="DM431">
        <v>3</v>
      </c>
      <c r="DN431">
        <v>24</v>
      </c>
      <c r="DO431">
        <v>5</v>
      </c>
      <c r="DP431">
        <v>9</v>
      </c>
      <c r="DQ431">
        <v>2</v>
      </c>
      <c r="DR431">
        <v>2</v>
      </c>
      <c r="DS431">
        <v>1</v>
      </c>
      <c r="DT431">
        <v>1</v>
      </c>
      <c r="DU431">
        <v>1</v>
      </c>
      <c r="DV431">
        <v>61</v>
      </c>
      <c r="DW431">
        <v>2</v>
      </c>
      <c r="DX431">
        <v>24</v>
      </c>
      <c r="DY431">
        <v>1</v>
      </c>
      <c r="DZ431" t="s">
        <v>248</v>
      </c>
      <c r="EA431" t="s">
        <v>259</v>
      </c>
      <c r="EB431" t="s">
        <v>260</v>
      </c>
      <c r="EC431">
        <v>44226</v>
      </c>
      <c r="ED431">
        <v>0.45833333333333331</v>
      </c>
      <c r="EE431">
        <v>0.48958333333333331</v>
      </c>
      <c r="EF431" t="s">
        <v>639</v>
      </c>
      <c r="EG431">
        <v>8.8153063070000002</v>
      </c>
      <c r="EH431">
        <v>77.377062710000004</v>
      </c>
      <c r="EM431">
        <v>1</v>
      </c>
      <c r="EN431">
        <v>31.40319564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1</v>
      </c>
      <c r="EZ431">
        <v>0</v>
      </c>
      <c r="FA431">
        <v>0</v>
      </c>
      <c r="FB431">
        <v>0</v>
      </c>
      <c r="FC431">
        <v>0</v>
      </c>
      <c r="FF431">
        <v>0</v>
      </c>
      <c r="FG431">
        <v>0.5</v>
      </c>
      <c r="FH431">
        <v>15.70159782</v>
      </c>
      <c r="FI431">
        <v>15.70159782</v>
      </c>
      <c r="FJ431">
        <v>1</v>
      </c>
      <c r="FL431">
        <v>1</v>
      </c>
      <c r="FO431">
        <v>1</v>
      </c>
      <c r="GB431">
        <v>3</v>
      </c>
      <c r="GC431">
        <v>0</v>
      </c>
      <c r="GD431">
        <v>0</v>
      </c>
      <c r="GE431">
        <v>1</v>
      </c>
      <c r="GF431">
        <v>1</v>
      </c>
      <c r="GG431">
        <v>1</v>
      </c>
      <c r="GI431">
        <v>3</v>
      </c>
      <c r="HC431">
        <v>0</v>
      </c>
      <c r="HD431">
        <v>0</v>
      </c>
      <c r="HE431">
        <v>0</v>
      </c>
      <c r="HG431">
        <v>0</v>
      </c>
      <c r="HH431">
        <v>0</v>
      </c>
      <c r="IT431">
        <v>203.50582940000001</v>
      </c>
      <c r="IU431">
        <v>0</v>
      </c>
      <c r="IV431">
        <v>3</v>
      </c>
      <c r="IW431">
        <v>0</v>
      </c>
      <c r="IX431">
        <v>3.54</v>
      </c>
      <c r="IY431">
        <v>66.06</v>
      </c>
      <c r="IZ431">
        <v>2</v>
      </c>
      <c r="JA431">
        <v>14</v>
      </c>
      <c r="JB431">
        <v>0</v>
      </c>
      <c r="JC431">
        <v>1.4741592E-2</v>
      </c>
      <c r="JD431">
        <v>0</v>
      </c>
      <c r="JE431">
        <v>1.7395079000000001E-2</v>
      </c>
    </row>
    <row r="432" spans="1:272" x14ac:dyDescent="0.35">
      <c r="A432">
        <v>2021</v>
      </c>
      <c r="B432" t="s">
        <v>447</v>
      </c>
      <c r="C432">
        <v>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6</v>
      </c>
      <c r="K432">
        <v>0</v>
      </c>
      <c r="L432">
        <v>33</v>
      </c>
      <c r="M432">
        <v>0</v>
      </c>
      <c r="N432">
        <v>2</v>
      </c>
      <c r="O432">
        <v>0</v>
      </c>
      <c r="P432">
        <v>0</v>
      </c>
      <c r="Q432">
        <v>17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3</v>
      </c>
      <c r="AF432">
        <v>0</v>
      </c>
      <c r="AG432">
        <v>0</v>
      </c>
      <c r="AH432">
        <v>54</v>
      </c>
      <c r="AI432">
        <v>10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2</v>
      </c>
      <c r="AR432">
        <v>0</v>
      </c>
      <c r="AS432">
        <v>0</v>
      </c>
      <c r="AT432">
        <v>7</v>
      </c>
      <c r="AU432">
        <v>27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</v>
      </c>
      <c r="BH432">
        <v>0</v>
      </c>
      <c r="BI432">
        <v>0</v>
      </c>
      <c r="BJ432">
        <v>0</v>
      </c>
      <c r="BK432">
        <v>0</v>
      </c>
      <c r="BL432">
        <v>8</v>
      </c>
      <c r="BM432">
        <v>3</v>
      </c>
      <c r="BN432">
        <v>0</v>
      </c>
      <c r="BO432">
        <v>0</v>
      </c>
      <c r="BP432">
        <v>0</v>
      </c>
      <c r="BQ432">
        <v>0</v>
      </c>
      <c r="BR432">
        <v>3</v>
      </c>
      <c r="BS432">
        <v>0</v>
      </c>
      <c r="BT432">
        <v>0</v>
      </c>
      <c r="BU432">
        <v>0</v>
      </c>
      <c r="BV432">
        <v>0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3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2</v>
      </c>
      <c r="CZ432">
        <v>2</v>
      </c>
      <c r="DA432">
        <v>0</v>
      </c>
      <c r="DB432">
        <v>0</v>
      </c>
      <c r="DC432">
        <v>32</v>
      </c>
      <c r="DD432">
        <v>0</v>
      </c>
      <c r="DE432">
        <v>0</v>
      </c>
      <c r="DF432">
        <v>0</v>
      </c>
      <c r="DG432">
        <v>85</v>
      </c>
      <c r="DH432">
        <v>4</v>
      </c>
      <c r="DI432">
        <v>147</v>
      </c>
      <c r="DJ432">
        <v>1.4411764705882353</v>
      </c>
      <c r="DK432">
        <v>17</v>
      </c>
      <c r="DL432">
        <v>5</v>
      </c>
      <c r="DM432">
        <v>2</v>
      </c>
      <c r="DN432">
        <v>47</v>
      </c>
      <c r="DO432">
        <v>5</v>
      </c>
      <c r="DP432">
        <v>46</v>
      </c>
      <c r="DQ432">
        <v>6</v>
      </c>
      <c r="DR432">
        <v>17</v>
      </c>
      <c r="DS432">
        <v>1</v>
      </c>
      <c r="DT432">
        <v>32</v>
      </c>
      <c r="DU432">
        <v>3</v>
      </c>
      <c r="DV432">
        <v>0</v>
      </c>
      <c r="DW432">
        <v>0</v>
      </c>
      <c r="DX432">
        <v>0</v>
      </c>
      <c r="DY432">
        <v>0</v>
      </c>
      <c r="DZ432" t="s">
        <v>248</v>
      </c>
      <c r="EA432" t="s">
        <v>329</v>
      </c>
      <c r="EB432" t="s">
        <v>250</v>
      </c>
      <c r="EG432">
        <v>8.7679453560000002</v>
      </c>
      <c r="EH432">
        <v>78.090517590000005</v>
      </c>
      <c r="EI432" t="s">
        <v>363</v>
      </c>
      <c r="IT432">
        <v>225.8582615</v>
      </c>
      <c r="IU432">
        <v>1</v>
      </c>
      <c r="IV432">
        <v>1</v>
      </c>
      <c r="IW432">
        <v>0</v>
      </c>
      <c r="IX432">
        <v>1</v>
      </c>
      <c r="IY432">
        <v>7.59</v>
      </c>
      <c r="JB432">
        <v>4.427556E-3</v>
      </c>
      <c r="JC432">
        <v>4.427556E-3</v>
      </c>
      <c r="JD432">
        <v>0</v>
      </c>
      <c r="JE432">
        <v>4.427556E-3</v>
      </c>
    </row>
    <row r="433" spans="1:272" x14ac:dyDescent="0.35">
      <c r="A433">
        <v>2021</v>
      </c>
      <c r="B433" t="s">
        <v>395</v>
      </c>
      <c r="C433">
        <v>3</v>
      </c>
      <c r="D433">
        <v>0</v>
      </c>
      <c r="E433">
        <v>14</v>
      </c>
      <c r="F433">
        <v>3</v>
      </c>
      <c r="G433">
        <v>0</v>
      </c>
      <c r="H433">
        <v>0</v>
      </c>
      <c r="I433">
        <v>0</v>
      </c>
      <c r="J433">
        <v>10</v>
      </c>
      <c r="K433">
        <v>0</v>
      </c>
      <c r="L433">
        <v>1</v>
      </c>
      <c r="M433">
        <v>4</v>
      </c>
      <c r="N433">
        <v>0</v>
      </c>
      <c r="O433">
        <v>0</v>
      </c>
      <c r="P433">
        <v>0</v>
      </c>
      <c r="Q433">
        <v>43</v>
      </c>
      <c r="R433">
        <v>0</v>
      </c>
      <c r="S433">
        <v>10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70</v>
      </c>
      <c r="AI433">
        <v>8</v>
      </c>
      <c r="AJ433">
        <v>0</v>
      </c>
      <c r="AK433">
        <v>5</v>
      </c>
      <c r="AL433">
        <v>3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12</v>
      </c>
      <c r="AU433">
        <v>35</v>
      </c>
      <c r="AV433">
        <v>0</v>
      </c>
      <c r="AW433">
        <v>3</v>
      </c>
      <c r="AX433">
        <v>0</v>
      </c>
      <c r="AY433">
        <v>0</v>
      </c>
      <c r="AZ433">
        <v>0</v>
      </c>
      <c r="BA433">
        <v>6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2</v>
      </c>
      <c r="BJ433">
        <v>16</v>
      </c>
      <c r="BK433">
        <v>0</v>
      </c>
      <c r="BL433">
        <v>48</v>
      </c>
      <c r="BM433">
        <v>4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14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17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8</v>
      </c>
      <c r="DD433">
        <v>0</v>
      </c>
      <c r="DE433">
        <v>0</v>
      </c>
      <c r="DF433">
        <v>0</v>
      </c>
      <c r="DG433">
        <v>69</v>
      </c>
      <c r="DH433">
        <v>10</v>
      </c>
      <c r="DI433">
        <v>201</v>
      </c>
      <c r="DJ433">
        <v>1.9705882352941178</v>
      </c>
      <c r="DK433">
        <v>23</v>
      </c>
      <c r="DL433">
        <v>0</v>
      </c>
      <c r="DM433">
        <v>0</v>
      </c>
      <c r="DN433">
        <v>35</v>
      </c>
      <c r="DO433">
        <v>6</v>
      </c>
      <c r="DP433">
        <v>55</v>
      </c>
      <c r="DQ433">
        <v>9</v>
      </c>
      <c r="DR433">
        <v>58</v>
      </c>
      <c r="DS433">
        <v>3</v>
      </c>
      <c r="DT433">
        <v>41</v>
      </c>
      <c r="DU433">
        <v>2</v>
      </c>
      <c r="DV433">
        <v>7</v>
      </c>
      <c r="DW433">
        <v>2</v>
      </c>
      <c r="DX433">
        <v>5</v>
      </c>
      <c r="DY433">
        <v>1</v>
      </c>
      <c r="DZ433" t="s">
        <v>248</v>
      </c>
      <c r="EA433" t="s">
        <v>325</v>
      </c>
      <c r="EB433" t="s">
        <v>260</v>
      </c>
      <c r="EC433">
        <v>44226</v>
      </c>
      <c r="ED433">
        <v>0.33333333333333331</v>
      </c>
      <c r="EE433">
        <v>0.375</v>
      </c>
      <c r="EF433" t="s">
        <v>648</v>
      </c>
      <c r="EG433">
        <v>8.354075774</v>
      </c>
      <c r="EH433">
        <v>77.755751410000002</v>
      </c>
      <c r="EM433">
        <v>1</v>
      </c>
      <c r="EN433">
        <v>107.3376742</v>
      </c>
      <c r="EO433">
        <v>1</v>
      </c>
      <c r="EP433">
        <v>1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2</v>
      </c>
      <c r="EW433">
        <v>1</v>
      </c>
      <c r="EZ433">
        <v>0</v>
      </c>
      <c r="FA433">
        <v>0</v>
      </c>
      <c r="FB433">
        <v>0</v>
      </c>
      <c r="FC433">
        <v>0</v>
      </c>
      <c r="FF433">
        <v>0</v>
      </c>
      <c r="FG433">
        <v>0.25</v>
      </c>
      <c r="FH433">
        <v>26.834418549999999</v>
      </c>
      <c r="FI433">
        <v>80.50325565</v>
      </c>
      <c r="FJ433">
        <v>1</v>
      </c>
      <c r="FQ433">
        <v>1</v>
      </c>
      <c r="GB433">
        <v>2</v>
      </c>
      <c r="GC433">
        <v>0</v>
      </c>
      <c r="GD433">
        <v>0</v>
      </c>
      <c r="GL433">
        <v>1</v>
      </c>
      <c r="GM433">
        <v>0</v>
      </c>
      <c r="GN433">
        <v>1</v>
      </c>
      <c r="GO433">
        <v>0</v>
      </c>
      <c r="GP433">
        <v>0</v>
      </c>
      <c r="GS433">
        <v>1</v>
      </c>
      <c r="HC433">
        <v>0</v>
      </c>
      <c r="HD433">
        <v>0</v>
      </c>
      <c r="HE433">
        <v>0</v>
      </c>
      <c r="HG433">
        <v>0</v>
      </c>
      <c r="HH433">
        <v>1</v>
      </c>
      <c r="IT433">
        <v>358.6386463</v>
      </c>
      <c r="IU433">
        <v>0</v>
      </c>
      <c r="IV433">
        <v>2</v>
      </c>
      <c r="IW433">
        <v>0</v>
      </c>
      <c r="IX433">
        <v>1.74</v>
      </c>
      <c r="IY433">
        <v>14.24</v>
      </c>
      <c r="JB433">
        <v>0</v>
      </c>
      <c r="JC433">
        <v>5.5766440000000004E-3</v>
      </c>
      <c r="JD433">
        <v>0</v>
      </c>
      <c r="JE433">
        <v>4.8516799999999997E-3</v>
      </c>
      <c r="JK433">
        <v>1</v>
      </c>
      <c r="JL433">
        <v>0</v>
      </c>
    </row>
    <row r="434" spans="1:272" x14ac:dyDescent="0.35">
      <c r="A434">
        <v>2021</v>
      </c>
      <c r="B434" t="s">
        <v>285</v>
      </c>
      <c r="C434">
        <v>4</v>
      </c>
      <c r="D434">
        <v>0</v>
      </c>
      <c r="E434">
        <v>3</v>
      </c>
      <c r="F434">
        <v>147</v>
      </c>
      <c r="G434">
        <v>0</v>
      </c>
      <c r="H434">
        <v>76</v>
      </c>
      <c r="I434">
        <v>0</v>
      </c>
      <c r="J434">
        <v>0</v>
      </c>
      <c r="K434">
        <v>0</v>
      </c>
      <c r="L434">
        <v>61</v>
      </c>
      <c r="M434">
        <v>19</v>
      </c>
      <c r="N434">
        <v>3</v>
      </c>
      <c r="O434">
        <v>0</v>
      </c>
      <c r="P434">
        <v>0</v>
      </c>
      <c r="Q434">
        <v>179</v>
      </c>
      <c r="R434">
        <v>0</v>
      </c>
      <c r="S434">
        <v>8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171</v>
      </c>
      <c r="AA434">
        <v>0</v>
      </c>
      <c r="AB434">
        <v>0</v>
      </c>
      <c r="AC434">
        <v>0</v>
      </c>
      <c r="AD434">
        <v>0</v>
      </c>
      <c r="AE434">
        <v>4</v>
      </c>
      <c r="AF434">
        <v>4</v>
      </c>
      <c r="AG434">
        <v>0</v>
      </c>
      <c r="AH434">
        <v>126</v>
      </c>
      <c r="AI434">
        <v>13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4</v>
      </c>
      <c r="AR434">
        <v>0</v>
      </c>
      <c r="AS434">
        <v>0</v>
      </c>
      <c r="AT434">
        <v>26</v>
      </c>
      <c r="AU434">
        <v>4</v>
      </c>
      <c r="AV434">
        <v>0</v>
      </c>
      <c r="AW434">
        <v>12</v>
      </c>
      <c r="AX434">
        <v>0</v>
      </c>
      <c r="AY434">
        <v>0</v>
      </c>
      <c r="AZ434">
        <v>0</v>
      </c>
      <c r="BA434">
        <v>20</v>
      </c>
      <c r="BB434">
        <v>18</v>
      </c>
      <c r="BC434">
        <v>0</v>
      </c>
      <c r="BD434">
        <v>0</v>
      </c>
      <c r="BE434">
        <v>2</v>
      </c>
      <c r="BF434">
        <v>0</v>
      </c>
      <c r="BG434">
        <v>6</v>
      </c>
      <c r="BH434">
        <v>0</v>
      </c>
      <c r="BI434">
        <v>15</v>
      </c>
      <c r="BJ434">
        <v>700</v>
      </c>
      <c r="BK434">
        <v>0</v>
      </c>
      <c r="BL434">
        <v>814</v>
      </c>
      <c r="BM434">
        <v>4</v>
      </c>
      <c r="BN434">
        <v>0</v>
      </c>
      <c r="BO434">
        <v>60</v>
      </c>
      <c r="BP434">
        <v>0</v>
      </c>
      <c r="BQ434">
        <v>2</v>
      </c>
      <c r="BR434">
        <v>0</v>
      </c>
      <c r="BS434">
        <v>0</v>
      </c>
      <c r="BT434">
        <v>0</v>
      </c>
      <c r="BU434">
        <v>3</v>
      </c>
      <c r="BV434">
        <v>1</v>
      </c>
      <c r="BW434">
        <v>0</v>
      </c>
      <c r="BX434">
        <v>0</v>
      </c>
      <c r="BY434">
        <v>9</v>
      </c>
      <c r="BZ434">
        <v>0</v>
      </c>
      <c r="CA434">
        <v>0</v>
      </c>
      <c r="CB434">
        <v>0</v>
      </c>
      <c r="CC434">
        <v>0</v>
      </c>
      <c r="CD434">
        <v>30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24</v>
      </c>
      <c r="DD434">
        <v>0</v>
      </c>
      <c r="DE434">
        <v>0</v>
      </c>
      <c r="DF434">
        <v>0</v>
      </c>
      <c r="DG434">
        <v>680</v>
      </c>
      <c r="DH434">
        <v>11</v>
      </c>
      <c r="DI434">
        <v>1623</v>
      </c>
      <c r="DJ434">
        <v>15.911764705882353</v>
      </c>
      <c r="DK434">
        <v>29</v>
      </c>
      <c r="DL434">
        <v>0</v>
      </c>
      <c r="DM434">
        <v>0</v>
      </c>
      <c r="DN434">
        <v>845</v>
      </c>
      <c r="DO434">
        <v>10</v>
      </c>
      <c r="DP434">
        <v>248</v>
      </c>
      <c r="DQ434">
        <v>6</v>
      </c>
      <c r="DR434">
        <v>329</v>
      </c>
      <c r="DS434">
        <v>6</v>
      </c>
      <c r="DT434">
        <v>35</v>
      </c>
      <c r="DU434">
        <v>5</v>
      </c>
      <c r="DV434">
        <v>166</v>
      </c>
      <c r="DW434">
        <v>2</v>
      </c>
      <c r="DX434">
        <v>0</v>
      </c>
      <c r="DY434">
        <v>0</v>
      </c>
      <c r="DZ434" t="s">
        <v>248</v>
      </c>
      <c r="EA434" t="s">
        <v>286</v>
      </c>
      <c r="EB434" t="s">
        <v>260</v>
      </c>
      <c r="EC434">
        <v>44227</v>
      </c>
      <c r="ED434">
        <v>0.33680555555555558</v>
      </c>
      <c r="EE434">
        <v>0.43055555555555558</v>
      </c>
      <c r="EF434" t="s">
        <v>516</v>
      </c>
      <c r="EG434">
        <v>8.8436637680000008</v>
      </c>
      <c r="EH434">
        <v>77.63382876</v>
      </c>
      <c r="EM434">
        <v>1</v>
      </c>
      <c r="EN434">
        <v>125.1282901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1</v>
      </c>
      <c r="EZ434">
        <v>0</v>
      </c>
      <c r="FA434">
        <v>0</v>
      </c>
      <c r="FB434">
        <v>0</v>
      </c>
      <c r="FC434">
        <v>0</v>
      </c>
      <c r="FF434">
        <v>0</v>
      </c>
      <c r="FG434">
        <v>0</v>
      </c>
      <c r="FH434">
        <v>0</v>
      </c>
      <c r="FI434">
        <v>125.1282901</v>
      </c>
      <c r="GC434">
        <v>0</v>
      </c>
      <c r="GD434">
        <v>0</v>
      </c>
      <c r="GL434">
        <v>0</v>
      </c>
      <c r="GM434">
        <v>0</v>
      </c>
      <c r="GN434">
        <v>0</v>
      </c>
      <c r="GO434">
        <v>0</v>
      </c>
      <c r="GT434">
        <v>1</v>
      </c>
      <c r="GV434">
        <v>1</v>
      </c>
      <c r="HC434">
        <v>0</v>
      </c>
      <c r="HD434">
        <v>0</v>
      </c>
      <c r="HE434">
        <v>0</v>
      </c>
      <c r="HG434">
        <v>0</v>
      </c>
      <c r="HH434">
        <v>2</v>
      </c>
      <c r="IT434">
        <v>340.39182099999999</v>
      </c>
      <c r="IU434">
        <v>0</v>
      </c>
      <c r="IV434">
        <v>2</v>
      </c>
      <c r="IW434">
        <v>2</v>
      </c>
      <c r="IX434">
        <v>1.871</v>
      </c>
      <c r="IY434">
        <v>58.26</v>
      </c>
      <c r="JB434">
        <v>0</v>
      </c>
      <c r="JC434">
        <v>5.8755819999999999E-3</v>
      </c>
      <c r="JD434">
        <v>5.8755819999999999E-3</v>
      </c>
      <c r="JE434">
        <v>5.4966069999999997E-3</v>
      </c>
      <c r="JK434">
        <v>0</v>
      </c>
      <c r="JL434">
        <v>0</v>
      </c>
    </row>
    <row r="435" spans="1:272" x14ac:dyDescent="0.35">
      <c r="A435">
        <v>2021</v>
      </c>
      <c r="B435" t="s">
        <v>449</v>
      </c>
      <c r="C435">
        <v>0</v>
      </c>
      <c r="D435">
        <v>0</v>
      </c>
      <c r="E435">
        <v>0</v>
      </c>
      <c r="F435">
        <v>19</v>
      </c>
      <c r="G435">
        <v>0</v>
      </c>
      <c r="H435">
        <v>0</v>
      </c>
      <c r="I435">
        <v>0</v>
      </c>
      <c r="J435">
        <v>27</v>
      </c>
      <c r="K435">
        <v>0</v>
      </c>
      <c r="L435">
        <v>70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15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55</v>
      </c>
      <c r="AI435">
        <v>5</v>
      </c>
      <c r="AJ435">
        <v>0</v>
      </c>
      <c r="AK435">
        <v>0</v>
      </c>
      <c r="AL435">
        <v>23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5</v>
      </c>
      <c r="AU435">
        <v>0</v>
      </c>
      <c r="AV435">
        <v>0</v>
      </c>
      <c r="AW435">
        <v>3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2</v>
      </c>
      <c r="BD435">
        <v>0</v>
      </c>
      <c r="BE435">
        <v>35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32</v>
      </c>
      <c r="BM435">
        <v>3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16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19</v>
      </c>
      <c r="CV435">
        <v>0</v>
      </c>
      <c r="CW435">
        <v>2</v>
      </c>
      <c r="CX435">
        <v>0</v>
      </c>
      <c r="CY435">
        <v>0</v>
      </c>
      <c r="CZ435">
        <v>1</v>
      </c>
      <c r="DA435">
        <v>0</v>
      </c>
      <c r="DB435">
        <v>0</v>
      </c>
      <c r="DC435">
        <v>10</v>
      </c>
      <c r="DD435">
        <v>0</v>
      </c>
      <c r="DE435">
        <v>0</v>
      </c>
      <c r="DF435">
        <v>0</v>
      </c>
      <c r="DG435">
        <v>166</v>
      </c>
      <c r="DH435">
        <v>10</v>
      </c>
      <c r="DI435">
        <v>253</v>
      </c>
      <c r="DJ435">
        <v>2.4803921568627452</v>
      </c>
      <c r="DK435">
        <v>18</v>
      </c>
      <c r="DL435">
        <v>1</v>
      </c>
      <c r="DM435">
        <v>1</v>
      </c>
      <c r="DN435">
        <v>94</v>
      </c>
      <c r="DO435">
        <v>3</v>
      </c>
      <c r="DP435">
        <v>97</v>
      </c>
      <c r="DQ435">
        <v>8</v>
      </c>
      <c r="DR435">
        <v>39</v>
      </c>
      <c r="DS435">
        <v>3</v>
      </c>
      <c r="DT435">
        <v>3</v>
      </c>
      <c r="DU435">
        <v>2</v>
      </c>
      <c r="DV435">
        <v>19</v>
      </c>
      <c r="DW435">
        <v>1</v>
      </c>
      <c r="DX435">
        <v>0</v>
      </c>
      <c r="DY435">
        <v>0</v>
      </c>
      <c r="DZ435" t="s">
        <v>248</v>
      </c>
      <c r="EA435" t="s">
        <v>286</v>
      </c>
      <c r="EB435" t="s">
        <v>260</v>
      </c>
      <c r="EC435">
        <v>44227</v>
      </c>
      <c r="ED435">
        <v>0.47222222222222227</v>
      </c>
      <c r="EE435">
        <v>0.5</v>
      </c>
      <c r="EF435" t="s">
        <v>516</v>
      </c>
      <c r="EG435">
        <v>8.8360000000000003</v>
      </c>
      <c r="EH435">
        <v>77.564133999999996</v>
      </c>
      <c r="EM435">
        <v>1</v>
      </c>
      <c r="EN435">
        <v>89.247961270000005</v>
      </c>
      <c r="EO435">
        <v>0</v>
      </c>
      <c r="EP435">
        <v>0</v>
      </c>
      <c r="EQ435">
        <v>1</v>
      </c>
      <c r="ER435">
        <v>1</v>
      </c>
      <c r="ES435">
        <v>0</v>
      </c>
      <c r="ET435">
        <v>0</v>
      </c>
      <c r="EU435">
        <v>0</v>
      </c>
      <c r="EV435">
        <v>2</v>
      </c>
      <c r="EW435">
        <v>1</v>
      </c>
      <c r="EZ435">
        <v>0</v>
      </c>
      <c r="FA435">
        <v>0</v>
      </c>
      <c r="FB435">
        <v>0</v>
      </c>
      <c r="FC435">
        <v>0</v>
      </c>
      <c r="FF435">
        <v>0</v>
      </c>
      <c r="FG435">
        <v>0.5</v>
      </c>
      <c r="FH435">
        <v>44.623980639999999</v>
      </c>
      <c r="FI435">
        <v>44.623980639999999</v>
      </c>
      <c r="FJ435">
        <v>1</v>
      </c>
      <c r="FL435">
        <v>1</v>
      </c>
      <c r="FW435">
        <v>1</v>
      </c>
      <c r="GB435">
        <v>3</v>
      </c>
      <c r="GC435">
        <v>0</v>
      </c>
      <c r="GD435">
        <v>0</v>
      </c>
      <c r="GL435">
        <v>1</v>
      </c>
      <c r="GM435">
        <v>0</v>
      </c>
      <c r="GN435">
        <v>1</v>
      </c>
      <c r="GO435">
        <v>0</v>
      </c>
      <c r="GP435">
        <v>0</v>
      </c>
      <c r="GS435">
        <v>1</v>
      </c>
      <c r="GT435">
        <v>1</v>
      </c>
      <c r="GV435">
        <v>1</v>
      </c>
      <c r="HC435">
        <v>1</v>
      </c>
      <c r="HD435">
        <v>0</v>
      </c>
      <c r="HE435">
        <v>0</v>
      </c>
      <c r="HG435">
        <v>1</v>
      </c>
      <c r="HH435">
        <v>3</v>
      </c>
      <c r="IT435">
        <v>386.46799650000003</v>
      </c>
      <c r="IU435">
        <v>0</v>
      </c>
      <c r="IV435">
        <v>1</v>
      </c>
      <c r="IW435">
        <v>0</v>
      </c>
      <c r="IX435">
        <v>2.1</v>
      </c>
      <c r="IY435">
        <v>65.599999999999994</v>
      </c>
      <c r="JB435">
        <v>0</v>
      </c>
      <c r="JC435">
        <v>2.5875360000000001E-3</v>
      </c>
      <c r="JD435">
        <v>0</v>
      </c>
      <c r="JE435">
        <v>5.4338260000000001E-3</v>
      </c>
      <c r="JF435" t="s">
        <v>451</v>
      </c>
      <c r="JK435">
        <v>1</v>
      </c>
      <c r="JL435">
        <v>0</v>
      </c>
    </row>
    <row r="436" spans="1:272" x14ac:dyDescent="0.35">
      <c r="A436">
        <v>2021</v>
      </c>
      <c r="B436" t="s">
        <v>288</v>
      </c>
      <c r="C436">
        <v>1</v>
      </c>
      <c r="D436">
        <v>0</v>
      </c>
      <c r="E436">
        <v>0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9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172</v>
      </c>
      <c r="AE436">
        <v>6</v>
      </c>
      <c r="AF436">
        <v>0</v>
      </c>
      <c r="AG436">
        <v>20</v>
      </c>
      <c r="AH436">
        <v>64</v>
      </c>
      <c r="AI436">
        <v>10</v>
      </c>
      <c r="AJ436">
        <v>0</v>
      </c>
      <c r="AK436">
        <v>37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41</v>
      </c>
      <c r="AU436">
        <v>3</v>
      </c>
      <c r="AV436">
        <v>0</v>
      </c>
      <c r="AW436">
        <v>3</v>
      </c>
      <c r="AX436">
        <v>0</v>
      </c>
      <c r="AY436">
        <v>0</v>
      </c>
      <c r="AZ436">
        <v>93</v>
      </c>
      <c r="BA436">
        <v>4</v>
      </c>
      <c r="BB436">
        <v>1</v>
      </c>
      <c r="BC436">
        <v>2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4</v>
      </c>
      <c r="BL436">
        <v>331</v>
      </c>
      <c r="BM436">
        <v>7</v>
      </c>
      <c r="BN436">
        <v>0</v>
      </c>
      <c r="BO436">
        <v>0</v>
      </c>
      <c r="BP436">
        <v>0</v>
      </c>
      <c r="BQ436">
        <v>0</v>
      </c>
      <c r="BR436">
        <v>9</v>
      </c>
      <c r="BS436">
        <v>0</v>
      </c>
      <c r="BT436">
        <v>0</v>
      </c>
      <c r="BU436">
        <v>31</v>
      </c>
      <c r="BV436">
        <v>2</v>
      </c>
      <c r="BW436">
        <v>1</v>
      </c>
      <c r="BX436">
        <v>11</v>
      </c>
      <c r="BY436">
        <v>2</v>
      </c>
      <c r="BZ436">
        <v>0</v>
      </c>
      <c r="CA436">
        <v>0</v>
      </c>
      <c r="CB436">
        <v>0</v>
      </c>
      <c r="CC436">
        <v>0</v>
      </c>
      <c r="CD436">
        <v>10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3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11</v>
      </c>
      <c r="DH436">
        <v>5</v>
      </c>
      <c r="DI436">
        <v>437</v>
      </c>
      <c r="DJ436">
        <v>4.284313725490196</v>
      </c>
      <c r="DK436">
        <v>24</v>
      </c>
      <c r="DL436">
        <v>21</v>
      </c>
      <c r="DM436">
        <v>3</v>
      </c>
      <c r="DN436">
        <v>50</v>
      </c>
      <c r="DO436">
        <v>7</v>
      </c>
      <c r="DP436">
        <v>188</v>
      </c>
      <c r="DQ436">
        <v>4</v>
      </c>
      <c r="DR436">
        <v>2</v>
      </c>
      <c r="DS436">
        <v>1</v>
      </c>
      <c r="DT436">
        <v>15</v>
      </c>
      <c r="DU436">
        <v>4</v>
      </c>
      <c r="DV436">
        <v>2</v>
      </c>
      <c r="DW436">
        <v>1</v>
      </c>
      <c r="DX436">
        <v>159</v>
      </c>
      <c r="DY436">
        <v>4</v>
      </c>
      <c r="DZ436" t="s">
        <v>248</v>
      </c>
      <c r="EA436" t="s">
        <v>253</v>
      </c>
      <c r="EB436" t="s">
        <v>250</v>
      </c>
      <c r="EC436">
        <v>44226</v>
      </c>
      <c r="ED436">
        <v>0.63541666666666663</v>
      </c>
      <c r="EE436">
        <v>0.61458333333333337</v>
      </c>
      <c r="EF436" t="s">
        <v>643</v>
      </c>
      <c r="EG436">
        <v>8.560671116</v>
      </c>
      <c r="EH436">
        <v>78.054442539999997</v>
      </c>
      <c r="EM436">
        <v>1</v>
      </c>
      <c r="EN436">
        <v>83.222623749999997</v>
      </c>
      <c r="EO436">
        <v>1</v>
      </c>
      <c r="EP436">
        <v>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2</v>
      </c>
      <c r="EW436">
        <v>1</v>
      </c>
      <c r="EZ436">
        <v>0</v>
      </c>
      <c r="FA436">
        <v>0</v>
      </c>
      <c r="FB436">
        <v>0</v>
      </c>
      <c r="FC436">
        <v>0</v>
      </c>
      <c r="FF436">
        <v>0</v>
      </c>
      <c r="FG436">
        <v>0.5</v>
      </c>
      <c r="FH436">
        <v>41.611311880000002</v>
      </c>
      <c r="FI436">
        <v>41.611311880000002</v>
      </c>
      <c r="FL436">
        <v>1</v>
      </c>
      <c r="FO436">
        <v>1</v>
      </c>
      <c r="FV436">
        <v>1</v>
      </c>
      <c r="GB436">
        <v>3</v>
      </c>
      <c r="GC436">
        <v>0</v>
      </c>
      <c r="GD436">
        <v>0</v>
      </c>
      <c r="GE436">
        <v>4</v>
      </c>
      <c r="GF436">
        <v>5</v>
      </c>
      <c r="GG436">
        <v>4</v>
      </c>
      <c r="GI436">
        <v>3</v>
      </c>
      <c r="HC436">
        <v>0</v>
      </c>
      <c r="HD436">
        <v>0</v>
      </c>
      <c r="HE436">
        <v>0</v>
      </c>
      <c r="HG436">
        <v>0</v>
      </c>
      <c r="HH436">
        <v>0</v>
      </c>
      <c r="IT436">
        <v>364.47604380000001</v>
      </c>
      <c r="IU436">
        <v>1</v>
      </c>
      <c r="IV436">
        <v>5</v>
      </c>
      <c r="IW436">
        <v>0</v>
      </c>
      <c r="IX436">
        <v>0</v>
      </c>
      <c r="IY436">
        <v>5.67</v>
      </c>
      <c r="JB436">
        <v>2.7436650000000002E-3</v>
      </c>
      <c r="JC436">
        <v>1.3718322999999999E-2</v>
      </c>
      <c r="JD436">
        <v>0</v>
      </c>
      <c r="JE436">
        <v>0</v>
      </c>
    </row>
    <row r="437" spans="1:272" x14ac:dyDescent="0.35">
      <c r="A437">
        <v>2021</v>
      </c>
      <c r="B437" t="s">
        <v>291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16</v>
      </c>
      <c r="M437">
        <v>0</v>
      </c>
      <c r="N437">
        <v>0</v>
      </c>
      <c r="O437">
        <v>7</v>
      </c>
      <c r="P437">
        <v>0</v>
      </c>
      <c r="Q437">
        <v>89</v>
      </c>
      <c r="R437">
        <v>0</v>
      </c>
      <c r="S437">
        <v>0</v>
      </c>
      <c r="T437">
        <v>4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</v>
      </c>
      <c r="AC437">
        <v>0</v>
      </c>
      <c r="AD437">
        <v>0</v>
      </c>
      <c r="AE437">
        <v>3</v>
      </c>
      <c r="AF437">
        <v>0</v>
      </c>
      <c r="AG437">
        <v>0</v>
      </c>
      <c r="AH437">
        <v>27</v>
      </c>
      <c r="AI437">
        <v>8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3</v>
      </c>
      <c r="AQ437">
        <v>0</v>
      </c>
      <c r="AR437">
        <v>0</v>
      </c>
      <c r="AS437">
        <v>0</v>
      </c>
      <c r="AT437">
        <v>9</v>
      </c>
      <c r="AU437">
        <v>7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3</v>
      </c>
      <c r="BJ437">
        <v>0</v>
      </c>
      <c r="BK437">
        <v>0</v>
      </c>
      <c r="BL437">
        <v>19</v>
      </c>
      <c r="BM437">
        <v>4</v>
      </c>
      <c r="BN437">
        <v>0</v>
      </c>
      <c r="BO437">
        <v>0</v>
      </c>
      <c r="BP437">
        <v>0</v>
      </c>
      <c r="BQ437">
        <v>0</v>
      </c>
      <c r="BR437">
        <v>8</v>
      </c>
      <c r="BS437">
        <v>0</v>
      </c>
      <c r="BT437">
        <v>0</v>
      </c>
      <c r="BU437">
        <v>22</v>
      </c>
      <c r="BV437">
        <v>3</v>
      </c>
      <c r="BW437">
        <v>1</v>
      </c>
      <c r="BX437">
        <v>13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6</v>
      </c>
      <c r="CE437">
        <v>2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108</v>
      </c>
      <c r="DH437">
        <v>3</v>
      </c>
      <c r="DI437">
        <v>176</v>
      </c>
      <c r="DJ437">
        <v>1.7254901960784315</v>
      </c>
      <c r="DK437">
        <v>18</v>
      </c>
      <c r="DL437">
        <v>28</v>
      </c>
      <c r="DM437">
        <v>3</v>
      </c>
      <c r="DN437">
        <v>31</v>
      </c>
      <c r="DO437">
        <v>5</v>
      </c>
      <c r="DP437">
        <v>11</v>
      </c>
      <c r="DQ437">
        <v>4</v>
      </c>
      <c r="DR437">
        <v>89</v>
      </c>
      <c r="DS437">
        <v>1</v>
      </c>
      <c r="DT437">
        <v>12</v>
      </c>
      <c r="DU437">
        <v>3</v>
      </c>
      <c r="DV437">
        <v>0</v>
      </c>
      <c r="DW437">
        <v>0</v>
      </c>
      <c r="DX437">
        <v>5</v>
      </c>
      <c r="DY437">
        <v>2</v>
      </c>
      <c r="DZ437" t="s">
        <v>248</v>
      </c>
      <c r="EA437" t="s">
        <v>292</v>
      </c>
      <c r="EB437" t="s">
        <v>260</v>
      </c>
      <c r="EC437">
        <v>44227</v>
      </c>
      <c r="ED437">
        <v>0.43055555555555558</v>
      </c>
      <c r="EE437">
        <v>0.4513888888888889</v>
      </c>
      <c r="EF437" t="s">
        <v>639</v>
      </c>
      <c r="EG437">
        <v>8.7384001310000006</v>
      </c>
      <c r="EH437">
        <v>77.520133229999999</v>
      </c>
      <c r="EM437">
        <v>1</v>
      </c>
      <c r="EN437">
        <v>22.018968430000001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Z437">
        <v>0</v>
      </c>
      <c r="FA437">
        <v>0</v>
      </c>
      <c r="FB437">
        <v>0</v>
      </c>
      <c r="FC437">
        <v>0</v>
      </c>
      <c r="FF437">
        <v>0</v>
      </c>
      <c r="FG437">
        <v>1</v>
      </c>
      <c r="FH437">
        <v>22.018968430000001</v>
      </c>
      <c r="FI437">
        <v>0</v>
      </c>
      <c r="FL437">
        <v>1</v>
      </c>
      <c r="FS437">
        <v>1</v>
      </c>
      <c r="FT437">
        <v>1</v>
      </c>
      <c r="FV437">
        <v>1</v>
      </c>
      <c r="GB437">
        <v>4</v>
      </c>
      <c r="GC437">
        <v>0</v>
      </c>
      <c r="GD437">
        <v>0</v>
      </c>
      <c r="GL437">
        <v>1</v>
      </c>
      <c r="GM437">
        <v>1</v>
      </c>
      <c r="GN437">
        <v>1</v>
      </c>
      <c r="GO437">
        <v>0</v>
      </c>
      <c r="GP437">
        <v>0</v>
      </c>
      <c r="HC437">
        <v>0</v>
      </c>
      <c r="HD437">
        <v>0</v>
      </c>
      <c r="HE437">
        <v>0</v>
      </c>
      <c r="HG437">
        <v>0</v>
      </c>
      <c r="HH437">
        <v>2</v>
      </c>
      <c r="IT437">
        <v>196.8661123</v>
      </c>
      <c r="IU437">
        <v>2</v>
      </c>
      <c r="IV437">
        <v>2</v>
      </c>
      <c r="IW437">
        <v>0</v>
      </c>
      <c r="IX437">
        <v>3.12</v>
      </c>
      <c r="IY437">
        <v>68.83</v>
      </c>
      <c r="IZ437">
        <v>7</v>
      </c>
      <c r="JA437">
        <v>11</v>
      </c>
      <c r="JB437">
        <v>1.0159189000000001E-2</v>
      </c>
      <c r="JC437">
        <v>1.0159189000000001E-2</v>
      </c>
      <c r="JD437">
        <v>0</v>
      </c>
      <c r="JE437">
        <v>1.5848335000000002E-2</v>
      </c>
      <c r="JK437">
        <v>1</v>
      </c>
      <c r="JL437" t="s">
        <v>651</v>
      </c>
    </row>
    <row r="438" spans="1:272" x14ac:dyDescent="0.35">
      <c r="A438">
        <v>2021</v>
      </c>
      <c r="B438" t="s">
        <v>293</v>
      </c>
      <c r="C438">
        <v>0</v>
      </c>
      <c r="D438">
        <v>0</v>
      </c>
      <c r="E438">
        <v>0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53</v>
      </c>
      <c r="AF438">
        <v>0</v>
      </c>
      <c r="AG438">
        <v>0</v>
      </c>
      <c r="AH438">
        <v>159</v>
      </c>
      <c r="AI438">
        <v>12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3</v>
      </c>
      <c r="AR438">
        <v>0</v>
      </c>
      <c r="AS438">
        <v>0</v>
      </c>
      <c r="AT438">
        <v>19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31</v>
      </c>
      <c r="BB438">
        <v>19</v>
      </c>
      <c r="BC438">
        <v>6</v>
      </c>
      <c r="BD438">
        <v>0</v>
      </c>
      <c r="BE438">
        <v>0</v>
      </c>
      <c r="BF438">
        <v>0</v>
      </c>
      <c r="BG438">
        <v>6</v>
      </c>
      <c r="BH438">
        <v>0</v>
      </c>
      <c r="BI438">
        <v>13</v>
      </c>
      <c r="BJ438">
        <v>0</v>
      </c>
      <c r="BK438">
        <v>0</v>
      </c>
      <c r="BL438">
        <v>9</v>
      </c>
      <c r="BM438">
        <v>1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5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5</v>
      </c>
      <c r="CV438">
        <v>0</v>
      </c>
      <c r="CW438">
        <v>0</v>
      </c>
      <c r="CX438">
        <v>0</v>
      </c>
      <c r="CY438">
        <v>3</v>
      </c>
      <c r="CZ438">
        <v>9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15</v>
      </c>
      <c r="DH438">
        <v>3</v>
      </c>
      <c r="DI438">
        <v>183</v>
      </c>
      <c r="DJ438">
        <v>1.7941176470588236</v>
      </c>
      <c r="DK438">
        <v>16</v>
      </c>
      <c r="DL438">
        <v>9</v>
      </c>
      <c r="DM438">
        <v>1</v>
      </c>
      <c r="DN438">
        <v>64</v>
      </c>
      <c r="DO438">
        <v>6</v>
      </c>
      <c r="DP438">
        <v>4</v>
      </c>
      <c r="DQ438">
        <v>2</v>
      </c>
      <c r="DR438">
        <v>0</v>
      </c>
      <c r="DS438">
        <v>0</v>
      </c>
      <c r="DT438">
        <v>97</v>
      </c>
      <c r="DU438">
        <v>5</v>
      </c>
      <c r="DV438">
        <v>9</v>
      </c>
      <c r="DW438">
        <v>2</v>
      </c>
      <c r="DX438">
        <v>0</v>
      </c>
      <c r="DY438">
        <v>0</v>
      </c>
      <c r="DZ438" t="s">
        <v>248</v>
      </c>
      <c r="EA438" t="s">
        <v>273</v>
      </c>
      <c r="EB438" t="s">
        <v>250</v>
      </c>
      <c r="EC438">
        <v>44226</v>
      </c>
      <c r="ED438">
        <v>0.66319444444444442</v>
      </c>
      <c r="EE438">
        <v>0.70486111111111116</v>
      </c>
      <c r="EF438" t="s">
        <v>516</v>
      </c>
      <c r="EG438">
        <v>8.7349805810000003</v>
      </c>
      <c r="EH438">
        <v>77.691206390000005</v>
      </c>
      <c r="EM438">
        <v>1</v>
      </c>
      <c r="EN438">
        <v>56.667465499999999</v>
      </c>
      <c r="EO438">
        <v>0</v>
      </c>
      <c r="EP438">
        <v>0</v>
      </c>
      <c r="EQ438">
        <v>1</v>
      </c>
      <c r="ER438">
        <v>1</v>
      </c>
      <c r="ES438">
        <v>0</v>
      </c>
      <c r="ET438">
        <v>0</v>
      </c>
      <c r="EU438">
        <v>0</v>
      </c>
      <c r="EV438">
        <v>2</v>
      </c>
      <c r="EW438">
        <v>1</v>
      </c>
      <c r="EZ438">
        <v>0</v>
      </c>
      <c r="FA438">
        <v>0</v>
      </c>
      <c r="FB438">
        <v>0</v>
      </c>
      <c r="FC438">
        <v>0</v>
      </c>
      <c r="FF438">
        <v>0</v>
      </c>
      <c r="FG438">
        <v>0.5</v>
      </c>
      <c r="FH438">
        <v>28.333732749999999</v>
      </c>
      <c r="FI438">
        <v>28.333732749999999</v>
      </c>
      <c r="FL438">
        <v>1</v>
      </c>
      <c r="FO438">
        <v>1</v>
      </c>
      <c r="FS438">
        <v>1</v>
      </c>
      <c r="FV438">
        <v>1</v>
      </c>
      <c r="GB438">
        <v>4</v>
      </c>
      <c r="GC438">
        <v>0</v>
      </c>
      <c r="GD438">
        <v>0</v>
      </c>
      <c r="GE438">
        <v>3</v>
      </c>
      <c r="GF438">
        <v>3</v>
      </c>
      <c r="GI438">
        <v>2</v>
      </c>
      <c r="GL438">
        <v>1</v>
      </c>
      <c r="GM438">
        <v>0</v>
      </c>
      <c r="GN438">
        <v>1</v>
      </c>
      <c r="GO438">
        <v>0</v>
      </c>
      <c r="GP438">
        <v>1</v>
      </c>
      <c r="GT438">
        <v>1</v>
      </c>
      <c r="GY438">
        <v>1</v>
      </c>
      <c r="HC438">
        <v>1</v>
      </c>
      <c r="HD438">
        <v>0</v>
      </c>
      <c r="HE438">
        <v>0</v>
      </c>
      <c r="HG438">
        <v>1</v>
      </c>
      <c r="HH438">
        <v>3</v>
      </c>
      <c r="IT438">
        <v>272.3746572</v>
      </c>
      <c r="IU438">
        <v>3</v>
      </c>
      <c r="IV438">
        <v>1</v>
      </c>
      <c r="IW438">
        <v>0</v>
      </c>
      <c r="IX438">
        <v>6.79</v>
      </c>
      <c r="IY438">
        <v>49</v>
      </c>
      <c r="JB438">
        <v>1.1014240999999999E-2</v>
      </c>
      <c r="JC438">
        <v>3.671414E-3</v>
      </c>
      <c r="JD438">
        <v>0</v>
      </c>
      <c r="JE438">
        <v>2.4928898000000001E-2</v>
      </c>
      <c r="JF438" t="s">
        <v>296</v>
      </c>
      <c r="JJ438" t="s">
        <v>652</v>
      </c>
      <c r="JK438">
        <v>1</v>
      </c>
      <c r="JL438">
        <v>0</v>
      </c>
    </row>
    <row r="439" spans="1:272" x14ac:dyDescent="0.35">
      <c r="A439">
        <v>2021</v>
      </c>
      <c r="B439" t="s">
        <v>297</v>
      </c>
      <c r="C439">
        <v>0</v>
      </c>
      <c r="D439">
        <v>0</v>
      </c>
      <c r="E439">
        <v>0</v>
      </c>
      <c r="F439">
        <v>153</v>
      </c>
      <c r="G439">
        <v>0</v>
      </c>
      <c r="H439">
        <v>0</v>
      </c>
      <c r="I439">
        <v>0</v>
      </c>
      <c r="J439">
        <v>3</v>
      </c>
      <c r="K439">
        <v>0</v>
      </c>
      <c r="L439">
        <v>0</v>
      </c>
      <c r="M439">
        <v>4</v>
      </c>
      <c r="N439">
        <v>3</v>
      </c>
      <c r="O439">
        <v>0</v>
      </c>
      <c r="P439">
        <v>0</v>
      </c>
      <c r="Q439">
        <v>23</v>
      </c>
      <c r="R439">
        <v>0</v>
      </c>
      <c r="S439">
        <v>2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5</v>
      </c>
      <c r="AC439">
        <v>0</v>
      </c>
      <c r="AD439">
        <v>0</v>
      </c>
      <c r="AE439">
        <v>16</v>
      </c>
      <c r="AF439">
        <v>1</v>
      </c>
      <c r="AG439">
        <v>13</v>
      </c>
      <c r="AH439">
        <v>57</v>
      </c>
      <c r="AI439">
        <v>13</v>
      </c>
      <c r="AJ439">
        <v>0</v>
      </c>
      <c r="AK439">
        <v>0</v>
      </c>
      <c r="AL439">
        <v>134</v>
      </c>
      <c r="AM439">
        <v>0</v>
      </c>
      <c r="AN439">
        <v>0</v>
      </c>
      <c r="AO439">
        <v>0</v>
      </c>
      <c r="AP439">
        <v>0</v>
      </c>
      <c r="AQ439">
        <v>3</v>
      </c>
      <c r="AR439">
        <v>0</v>
      </c>
      <c r="AS439">
        <v>0</v>
      </c>
      <c r="AT439">
        <v>8</v>
      </c>
      <c r="AU439">
        <v>0</v>
      </c>
      <c r="AV439">
        <v>0</v>
      </c>
      <c r="AW439">
        <v>2</v>
      </c>
      <c r="AX439">
        <v>1</v>
      </c>
      <c r="AY439">
        <v>0</v>
      </c>
      <c r="AZ439">
        <v>0</v>
      </c>
      <c r="BA439">
        <v>4</v>
      </c>
      <c r="BB439">
        <v>4</v>
      </c>
      <c r="BC439">
        <v>8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4</v>
      </c>
      <c r="BJ439">
        <v>0</v>
      </c>
      <c r="BK439">
        <v>3</v>
      </c>
      <c r="BL439">
        <v>43</v>
      </c>
      <c r="BM439">
        <v>4</v>
      </c>
      <c r="BN439">
        <v>0</v>
      </c>
      <c r="BO439">
        <v>0</v>
      </c>
      <c r="BP439">
        <v>0</v>
      </c>
      <c r="BQ439">
        <v>0</v>
      </c>
      <c r="BR439">
        <v>18</v>
      </c>
      <c r="BS439">
        <v>0</v>
      </c>
      <c r="BT439">
        <v>0</v>
      </c>
      <c r="BU439">
        <v>18</v>
      </c>
      <c r="BV439">
        <v>2</v>
      </c>
      <c r="BW439">
        <v>3</v>
      </c>
      <c r="BX439">
        <v>0</v>
      </c>
      <c r="BY439">
        <v>1</v>
      </c>
      <c r="BZ439">
        <v>0</v>
      </c>
      <c r="CA439">
        <v>0</v>
      </c>
      <c r="CB439">
        <v>1</v>
      </c>
      <c r="CC439">
        <v>0</v>
      </c>
      <c r="CD439">
        <v>16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4</v>
      </c>
      <c r="CQ439">
        <v>75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0</v>
      </c>
      <c r="DA439">
        <v>0</v>
      </c>
      <c r="DB439">
        <v>0</v>
      </c>
      <c r="DC439">
        <v>12</v>
      </c>
      <c r="DD439">
        <v>0</v>
      </c>
      <c r="DE439">
        <v>4</v>
      </c>
      <c r="DF439">
        <v>0</v>
      </c>
      <c r="DG439">
        <v>418</v>
      </c>
      <c r="DH439">
        <v>10</v>
      </c>
      <c r="DI439">
        <v>536</v>
      </c>
      <c r="DJ439">
        <v>5.2549019607843137</v>
      </c>
      <c r="DK439">
        <v>29</v>
      </c>
      <c r="DL439">
        <v>18</v>
      </c>
      <c r="DM439">
        <v>1</v>
      </c>
      <c r="DN439">
        <v>31</v>
      </c>
      <c r="DO439">
        <v>8</v>
      </c>
      <c r="DP439">
        <v>173</v>
      </c>
      <c r="DQ439">
        <v>8</v>
      </c>
      <c r="DR439">
        <v>28</v>
      </c>
      <c r="DS439">
        <v>3</v>
      </c>
      <c r="DT439">
        <v>30</v>
      </c>
      <c r="DU439">
        <v>5</v>
      </c>
      <c r="DV439">
        <v>157</v>
      </c>
      <c r="DW439">
        <v>2</v>
      </c>
      <c r="DX439">
        <v>20</v>
      </c>
      <c r="DY439">
        <v>2</v>
      </c>
      <c r="DZ439" t="s">
        <v>248</v>
      </c>
      <c r="EA439" t="s">
        <v>253</v>
      </c>
      <c r="EB439" t="s">
        <v>250</v>
      </c>
      <c r="EC439">
        <v>44227</v>
      </c>
      <c r="ED439">
        <v>0.31597222222222221</v>
      </c>
      <c r="EE439">
        <v>0.3659722222222222</v>
      </c>
      <c r="EF439" t="s">
        <v>643</v>
      </c>
      <c r="EG439">
        <v>8.5954914060000007</v>
      </c>
      <c r="EH439">
        <v>78.051451659999998</v>
      </c>
      <c r="EM439">
        <v>1</v>
      </c>
      <c r="EN439">
        <v>141.69999999999999</v>
      </c>
      <c r="EO439">
        <v>1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1</v>
      </c>
      <c r="EW439">
        <v>1</v>
      </c>
      <c r="EZ439">
        <v>0</v>
      </c>
      <c r="FA439">
        <v>0</v>
      </c>
      <c r="FB439">
        <v>0</v>
      </c>
      <c r="FC439">
        <v>0</v>
      </c>
      <c r="FF439">
        <v>0</v>
      </c>
      <c r="FG439">
        <v>0.5</v>
      </c>
      <c r="FH439">
        <v>70.849999999999994</v>
      </c>
      <c r="FI439">
        <v>70.849999999999994</v>
      </c>
      <c r="FJ439">
        <v>1</v>
      </c>
      <c r="FL439">
        <v>1</v>
      </c>
      <c r="FO439">
        <v>1</v>
      </c>
      <c r="GB439">
        <v>3</v>
      </c>
      <c r="GC439">
        <v>0</v>
      </c>
      <c r="GD439">
        <v>0</v>
      </c>
      <c r="GE439">
        <v>4</v>
      </c>
      <c r="GF439">
        <v>3</v>
      </c>
      <c r="GG439">
        <v>1</v>
      </c>
      <c r="GI439">
        <v>3</v>
      </c>
      <c r="HC439">
        <v>1</v>
      </c>
      <c r="HD439">
        <v>0</v>
      </c>
      <c r="HE439">
        <v>0</v>
      </c>
      <c r="HG439">
        <v>1</v>
      </c>
      <c r="HH439">
        <v>0</v>
      </c>
      <c r="IT439">
        <v>172.8704668</v>
      </c>
      <c r="IU439">
        <v>1</v>
      </c>
      <c r="IV439">
        <v>10</v>
      </c>
      <c r="IW439">
        <v>0</v>
      </c>
      <c r="IX439">
        <v>3.32</v>
      </c>
      <c r="IY439">
        <v>8.16</v>
      </c>
      <c r="JB439">
        <v>5.7846779999999997E-3</v>
      </c>
      <c r="JC439">
        <v>5.7846781E-2</v>
      </c>
      <c r="JD439">
        <v>0</v>
      </c>
      <c r="JE439">
        <v>1.9205131E-2</v>
      </c>
    </row>
    <row r="440" spans="1:272" x14ac:dyDescent="0.35">
      <c r="A440">
        <v>2021</v>
      </c>
      <c r="B440" t="s">
        <v>304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10</v>
      </c>
      <c r="R440">
        <v>0</v>
      </c>
      <c r="S440">
        <v>2</v>
      </c>
      <c r="T440">
        <v>1</v>
      </c>
      <c r="U440">
        <v>0</v>
      </c>
      <c r="V440">
        <v>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33</v>
      </c>
      <c r="AI440">
        <v>7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2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7</v>
      </c>
      <c r="BM440">
        <v>4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2</v>
      </c>
      <c r="BZ440">
        <v>0</v>
      </c>
      <c r="CA440">
        <v>0</v>
      </c>
      <c r="CB440">
        <v>0</v>
      </c>
      <c r="CC440">
        <v>0</v>
      </c>
      <c r="CD440">
        <v>2</v>
      </c>
      <c r="CE440">
        <v>0</v>
      </c>
      <c r="CF440">
        <v>12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13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12</v>
      </c>
      <c r="DH440">
        <v>2</v>
      </c>
      <c r="DI440">
        <v>52</v>
      </c>
      <c r="DJ440">
        <v>0.50980392156862742</v>
      </c>
      <c r="DK440">
        <v>13</v>
      </c>
      <c r="DL440">
        <v>0</v>
      </c>
      <c r="DM440">
        <v>0</v>
      </c>
      <c r="DN440">
        <v>3</v>
      </c>
      <c r="DO440">
        <v>3</v>
      </c>
      <c r="DP440">
        <v>9</v>
      </c>
      <c r="DQ440">
        <v>6</v>
      </c>
      <c r="DR440">
        <v>12</v>
      </c>
      <c r="DS440">
        <v>2</v>
      </c>
      <c r="DT440">
        <v>0</v>
      </c>
      <c r="DU440">
        <v>0</v>
      </c>
      <c r="DV440">
        <v>0</v>
      </c>
      <c r="DW440">
        <v>0</v>
      </c>
      <c r="DX440">
        <v>3</v>
      </c>
      <c r="DY440">
        <v>2</v>
      </c>
      <c r="DZ440" t="s">
        <v>248</v>
      </c>
      <c r="EA440" t="s">
        <v>305</v>
      </c>
      <c r="EB440" t="s">
        <v>260</v>
      </c>
      <c r="EC440">
        <v>44226</v>
      </c>
      <c r="ED440">
        <v>0.2951388888888889</v>
      </c>
      <c r="EE440">
        <v>0.31944444444444448</v>
      </c>
      <c r="EF440" t="s">
        <v>619</v>
      </c>
      <c r="EG440">
        <v>8.5010144850000007</v>
      </c>
      <c r="EH440">
        <v>77.655967219999994</v>
      </c>
      <c r="EM440">
        <v>1</v>
      </c>
      <c r="EN440">
        <v>229.4697291</v>
      </c>
      <c r="EO440">
        <v>1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1</v>
      </c>
      <c r="EW440">
        <v>1</v>
      </c>
      <c r="EZ440">
        <v>0</v>
      </c>
      <c r="FA440">
        <v>0</v>
      </c>
      <c r="FB440">
        <v>0</v>
      </c>
      <c r="FC440">
        <v>0</v>
      </c>
      <c r="FF440">
        <v>0</v>
      </c>
      <c r="FG440">
        <v>0</v>
      </c>
      <c r="FH440">
        <v>0</v>
      </c>
      <c r="FI440">
        <v>229.4697291</v>
      </c>
      <c r="GC440">
        <v>0</v>
      </c>
      <c r="GD440">
        <v>0</v>
      </c>
      <c r="GL440">
        <v>1</v>
      </c>
      <c r="GM440">
        <v>0</v>
      </c>
      <c r="GN440">
        <v>0</v>
      </c>
      <c r="GO440">
        <v>0</v>
      </c>
      <c r="GP440">
        <v>0</v>
      </c>
      <c r="HC440">
        <v>0</v>
      </c>
      <c r="HD440">
        <v>0</v>
      </c>
      <c r="HE440">
        <v>0</v>
      </c>
      <c r="HG440">
        <v>0</v>
      </c>
      <c r="HH440">
        <v>1</v>
      </c>
      <c r="IT440">
        <v>409.98050239999998</v>
      </c>
      <c r="IU440">
        <v>2</v>
      </c>
      <c r="IV440">
        <v>4</v>
      </c>
      <c r="IW440">
        <v>0</v>
      </c>
      <c r="IX440">
        <v>6.99</v>
      </c>
      <c r="IY440">
        <v>51.87</v>
      </c>
      <c r="JB440">
        <v>4.8782809999999999E-3</v>
      </c>
      <c r="JC440">
        <v>9.7565619999999999E-3</v>
      </c>
      <c r="JD440">
        <v>0</v>
      </c>
      <c r="JE440">
        <v>1.7049590999999999E-2</v>
      </c>
      <c r="JK440">
        <v>1</v>
      </c>
      <c r="JL440">
        <v>0</v>
      </c>
    </row>
    <row r="441" spans="1:272" x14ac:dyDescent="0.35">
      <c r="A441">
        <v>2021</v>
      </c>
      <c r="B441" t="s">
        <v>455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230</v>
      </c>
      <c r="AI441">
        <v>5</v>
      </c>
      <c r="AJ441">
        <v>0</v>
      </c>
      <c r="AK441">
        <v>0</v>
      </c>
      <c r="AL441">
        <v>3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2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2</v>
      </c>
      <c r="BJ441">
        <v>0</v>
      </c>
      <c r="BK441">
        <v>0</v>
      </c>
      <c r="BL441">
        <v>4</v>
      </c>
      <c r="BM441">
        <v>3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1</v>
      </c>
      <c r="CE441">
        <v>0</v>
      </c>
      <c r="CF441">
        <v>3</v>
      </c>
      <c r="CG441">
        <v>0</v>
      </c>
      <c r="CH441">
        <v>0</v>
      </c>
      <c r="CI441">
        <v>200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21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6</v>
      </c>
      <c r="DH441">
        <v>3</v>
      </c>
      <c r="DI441">
        <v>240</v>
      </c>
      <c r="DJ441">
        <v>2.3529411764705883</v>
      </c>
      <c r="DK441">
        <v>11</v>
      </c>
      <c r="DL441">
        <v>0</v>
      </c>
      <c r="DM441">
        <v>0</v>
      </c>
      <c r="DN441">
        <v>3</v>
      </c>
      <c r="DO441">
        <v>2</v>
      </c>
      <c r="DP441">
        <v>6</v>
      </c>
      <c r="DQ441">
        <v>4</v>
      </c>
      <c r="DR441">
        <v>2</v>
      </c>
      <c r="DS441">
        <v>2</v>
      </c>
      <c r="DT441">
        <v>3</v>
      </c>
      <c r="DU441">
        <v>2</v>
      </c>
      <c r="DV441">
        <v>0</v>
      </c>
      <c r="DW441">
        <v>0</v>
      </c>
      <c r="DX441">
        <v>2</v>
      </c>
      <c r="DY441">
        <v>1</v>
      </c>
      <c r="DZ441" t="s">
        <v>248</v>
      </c>
      <c r="EA441" t="s">
        <v>305</v>
      </c>
      <c r="EB441" t="s">
        <v>260</v>
      </c>
      <c r="EC441">
        <v>44226</v>
      </c>
      <c r="ED441">
        <v>0.48958333333333331</v>
      </c>
      <c r="EE441">
        <v>0.50694444444444442</v>
      </c>
      <c r="EF441" t="s">
        <v>619</v>
      </c>
      <c r="EG441">
        <v>8.4986683109999994</v>
      </c>
      <c r="EH441">
        <v>77.592115719999995</v>
      </c>
      <c r="EM441">
        <v>1</v>
      </c>
      <c r="EN441">
        <v>80.769121569999996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1</v>
      </c>
      <c r="EZ441">
        <v>0</v>
      </c>
      <c r="FA441">
        <v>0</v>
      </c>
      <c r="FB441">
        <v>0</v>
      </c>
      <c r="FC441">
        <v>0</v>
      </c>
      <c r="FF441">
        <v>0</v>
      </c>
      <c r="FG441">
        <v>0.5</v>
      </c>
      <c r="FH441">
        <v>40.384560790000002</v>
      </c>
      <c r="FI441">
        <v>40.384560790000002</v>
      </c>
      <c r="FJ441">
        <v>1</v>
      </c>
      <c r="FO441">
        <v>1</v>
      </c>
      <c r="GB441">
        <v>2</v>
      </c>
      <c r="GC441">
        <v>0</v>
      </c>
      <c r="GD441">
        <v>0</v>
      </c>
      <c r="GL441">
        <v>0</v>
      </c>
      <c r="GM441">
        <v>0</v>
      </c>
      <c r="GN441">
        <v>1</v>
      </c>
      <c r="GO441">
        <v>0</v>
      </c>
      <c r="GP441">
        <v>0</v>
      </c>
      <c r="HC441">
        <v>0</v>
      </c>
      <c r="HD441">
        <v>0</v>
      </c>
      <c r="HE441">
        <v>0</v>
      </c>
      <c r="HG441">
        <v>0</v>
      </c>
      <c r="HH441">
        <v>0</v>
      </c>
      <c r="IT441">
        <v>306.64439479999999</v>
      </c>
      <c r="IU441">
        <v>2</v>
      </c>
      <c r="IV441">
        <v>1</v>
      </c>
      <c r="IW441">
        <v>0</v>
      </c>
      <c r="IX441">
        <v>2.31</v>
      </c>
      <c r="IY441">
        <v>38.19</v>
      </c>
      <c r="JB441">
        <v>6.5222129999999998E-3</v>
      </c>
      <c r="JC441">
        <v>3.2611060000000002E-3</v>
      </c>
      <c r="JD441">
        <v>0</v>
      </c>
      <c r="JE441">
        <v>7.5331560000000001E-3</v>
      </c>
      <c r="JF441" t="s">
        <v>456</v>
      </c>
      <c r="JK441">
        <v>0</v>
      </c>
      <c r="JL441">
        <v>0</v>
      </c>
    </row>
    <row r="442" spans="1:272" x14ac:dyDescent="0.35">
      <c r="A442">
        <v>2021</v>
      </c>
      <c r="B442" t="s">
        <v>316</v>
      </c>
      <c r="C442">
        <v>2</v>
      </c>
      <c r="D442">
        <v>0</v>
      </c>
      <c r="E442">
        <v>0</v>
      </c>
      <c r="F442">
        <v>0</v>
      </c>
      <c r="G442">
        <v>0</v>
      </c>
      <c r="H442">
        <v>2</v>
      </c>
      <c r="I442">
        <v>0</v>
      </c>
      <c r="J442">
        <v>3</v>
      </c>
      <c r="K442">
        <v>0</v>
      </c>
      <c r="L442">
        <v>0</v>
      </c>
      <c r="M442">
        <v>0</v>
      </c>
      <c r="N442">
        <v>1</v>
      </c>
      <c r="O442">
        <v>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89</v>
      </c>
      <c r="AI442">
        <v>4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3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3</v>
      </c>
      <c r="BM442">
        <v>2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3</v>
      </c>
      <c r="BV442">
        <v>2</v>
      </c>
      <c r="BW442">
        <v>0</v>
      </c>
      <c r="BX442">
        <v>1</v>
      </c>
      <c r="BY442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65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15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3</v>
      </c>
      <c r="DH442">
        <v>2</v>
      </c>
      <c r="DI442">
        <v>98</v>
      </c>
      <c r="DJ442">
        <v>0.96078431372549022</v>
      </c>
      <c r="DK442">
        <v>10</v>
      </c>
      <c r="DL442">
        <v>4</v>
      </c>
      <c r="DM442">
        <v>3</v>
      </c>
      <c r="DN442">
        <v>5</v>
      </c>
      <c r="DO442">
        <v>2</v>
      </c>
      <c r="DP442">
        <v>5</v>
      </c>
      <c r="DQ442">
        <v>3</v>
      </c>
      <c r="DR442">
        <v>3</v>
      </c>
      <c r="DS442">
        <v>2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 t="s">
        <v>248</v>
      </c>
      <c r="EA442" t="s">
        <v>305</v>
      </c>
      <c r="EB442" t="s">
        <v>260</v>
      </c>
      <c r="EC442">
        <v>44226</v>
      </c>
      <c r="ED442">
        <v>0.52430555555555558</v>
      </c>
      <c r="EE442">
        <v>0.54513888888888895</v>
      </c>
      <c r="EF442" t="s">
        <v>619</v>
      </c>
      <c r="EG442">
        <v>8.5500695160000006</v>
      </c>
      <c r="EH442">
        <v>77.563669219999994</v>
      </c>
      <c r="EM442">
        <v>0.75</v>
      </c>
      <c r="EN442">
        <v>34.44215629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Y442">
        <v>1</v>
      </c>
      <c r="EZ442">
        <v>1</v>
      </c>
      <c r="FA442">
        <v>0</v>
      </c>
      <c r="FB442">
        <v>0</v>
      </c>
      <c r="FC442">
        <v>0</v>
      </c>
      <c r="FF442">
        <v>0</v>
      </c>
      <c r="FG442">
        <v>0.5</v>
      </c>
      <c r="FH442">
        <v>17.221078139999999</v>
      </c>
      <c r="FI442">
        <v>17.221078139999999</v>
      </c>
      <c r="FJ442">
        <v>1</v>
      </c>
      <c r="FL442">
        <v>1</v>
      </c>
      <c r="FM442">
        <v>1</v>
      </c>
      <c r="FN442">
        <v>1</v>
      </c>
      <c r="FO442">
        <v>1</v>
      </c>
      <c r="FP442">
        <v>1</v>
      </c>
      <c r="FQ442">
        <v>1</v>
      </c>
      <c r="FS442">
        <v>1</v>
      </c>
      <c r="FV442">
        <v>1</v>
      </c>
      <c r="GB442">
        <v>9</v>
      </c>
      <c r="GC442">
        <v>0.25</v>
      </c>
      <c r="GD442">
        <v>8.610539073</v>
      </c>
      <c r="GL442">
        <v>1</v>
      </c>
      <c r="GM442">
        <v>0</v>
      </c>
      <c r="GN442">
        <v>0</v>
      </c>
      <c r="GO442">
        <v>0</v>
      </c>
      <c r="GP442">
        <v>0.5</v>
      </c>
      <c r="GZ442">
        <v>1</v>
      </c>
      <c r="HC442">
        <v>1</v>
      </c>
      <c r="HD442">
        <v>1</v>
      </c>
      <c r="HE442">
        <v>0</v>
      </c>
      <c r="HG442">
        <v>2</v>
      </c>
      <c r="HH442">
        <v>2</v>
      </c>
      <c r="IT442">
        <v>258.74249250000003</v>
      </c>
      <c r="IU442">
        <v>2</v>
      </c>
      <c r="IV442">
        <v>1</v>
      </c>
      <c r="IW442">
        <v>0</v>
      </c>
      <c r="IX442">
        <v>3.13</v>
      </c>
      <c r="IY442">
        <v>61.87</v>
      </c>
      <c r="IZ442">
        <v>38</v>
      </c>
      <c r="JA442">
        <v>6</v>
      </c>
      <c r="JB442">
        <v>7.7296930000000002E-3</v>
      </c>
      <c r="JC442">
        <v>3.8648459999999999E-3</v>
      </c>
      <c r="JD442">
        <v>0</v>
      </c>
      <c r="JE442">
        <v>1.2096969000000001E-2</v>
      </c>
      <c r="JK442">
        <v>1</v>
      </c>
      <c r="JL442">
        <v>0</v>
      </c>
    </row>
    <row r="443" spans="1:272" x14ac:dyDescent="0.35">
      <c r="A443">
        <v>2021</v>
      </c>
      <c r="B443" t="s">
        <v>399</v>
      </c>
      <c r="C443">
        <v>0</v>
      </c>
      <c r="D443">
        <v>0</v>
      </c>
      <c r="E443">
        <v>0</v>
      </c>
      <c r="F443">
        <v>34</v>
      </c>
      <c r="G443">
        <v>0</v>
      </c>
      <c r="H443">
        <v>18</v>
      </c>
      <c r="I443">
        <v>0</v>
      </c>
      <c r="J443">
        <v>1</v>
      </c>
      <c r="K443">
        <v>0</v>
      </c>
      <c r="L443">
        <v>43</v>
      </c>
      <c r="M443">
        <v>0</v>
      </c>
      <c r="N443">
        <v>1</v>
      </c>
      <c r="O443">
        <v>0</v>
      </c>
      <c r="P443">
        <v>0</v>
      </c>
      <c r="Q443">
        <v>51</v>
      </c>
      <c r="R443">
        <v>0</v>
      </c>
      <c r="S443">
        <v>0</v>
      </c>
      <c r="T443">
        <v>11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8</v>
      </c>
      <c r="AG443">
        <v>0</v>
      </c>
      <c r="AH443">
        <v>50</v>
      </c>
      <c r="AI443">
        <v>12</v>
      </c>
      <c r="AJ443">
        <v>0</v>
      </c>
      <c r="AK443">
        <v>0</v>
      </c>
      <c r="AL443">
        <v>4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5</v>
      </c>
      <c r="AU443">
        <v>1</v>
      </c>
      <c r="AV443">
        <v>0</v>
      </c>
      <c r="AW443">
        <v>1</v>
      </c>
      <c r="AX443">
        <v>0</v>
      </c>
      <c r="AY443">
        <v>0</v>
      </c>
      <c r="AZ443">
        <v>2</v>
      </c>
      <c r="BA443">
        <v>5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4</v>
      </c>
      <c r="BJ443">
        <v>0</v>
      </c>
      <c r="BK443">
        <v>0</v>
      </c>
      <c r="BL443">
        <v>31</v>
      </c>
      <c r="BM443">
        <v>3</v>
      </c>
      <c r="BN443">
        <v>0</v>
      </c>
      <c r="BO443">
        <v>0</v>
      </c>
      <c r="BP443">
        <v>0</v>
      </c>
      <c r="BQ443">
        <v>1</v>
      </c>
      <c r="BR443">
        <v>0</v>
      </c>
      <c r="BS443">
        <v>0</v>
      </c>
      <c r="BT443">
        <v>0</v>
      </c>
      <c r="BU443">
        <v>5</v>
      </c>
      <c r="BV443">
        <v>1</v>
      </c>
      <c r="BW443">
        <v>0</v>
      </c>
      <c r="BX443">
        <v>5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27</v>
      </c>
      <c r="CV443">
        <v>0</v>
      </c>
      <c r="CW443">
        <v>0</v>
      </c>
      <c r="CX443">
        <v>0</v>
      </c>
      <c r="CY443">
        <v>2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23</v>
      </c>
      <c r="DG443">
        <v>165</v>
      </c>
      <c r="DH443">
        <v>8</v>
      </c>
      <c r="DI443">
        <v>251</v>
      </c>
      <c r="DJ443">
        <v>2.4607843137254903</v>
      </c>
      <c r="DK443">
        <v>24</v>
      </c>
      <c r="DL443">
        <v>5</v>
      </c>
      <c r="DM443">
        <v>1</v>
      </c>
      <c r="DN443">
        <v>89</v>
      </c>
      <c r="DO443">
        <v>7</v>
      </c>
      <c r="DP443">
        <v>10</v>
      </c>
      <c r="DQ443">
        <v>6</v>
      </c>
      <c r="DR443">
        <v>92</v>
      </c>
      <c r="DS443">
        <v>3</v>
      </c>
      <c r="DT443">
        <v>8</v>
      </c>
      <c r="DU443">
        <v>4</v>
      </c>
      <c r="DV443">
        <v>34</v>
      </c>
      <c r="DW443">
        <v>1</v>
      </c>
      <c r="DX443">
        <v>13</v>
      </c>
      <c r="DY443">
        <v>2</v>
      </c>
      <c r="DZ443" t="s">
        <v>248</v>
      </c>
      <c r="EA443" t="s">
        <v>273</v>
      </c>
      <c r="EB443" t="s">
        <v>250</v>
      </c>
      <c r="EC443">
        <v>44226</v>
      </c>
      <c r="ED443">
        <v>0.50694444444444442</v>
      </c>
      <c r="EE443">
        <v>0.53472222222222221</v>
      </c>
      <c r="EF443" t="s">
        <v>516</v>
      </c>
      <c r="EG443">
        <v>8.790950638</v>
      </c>
      <c r="EH443">
        <v>77.767012050000005</v>
      </c>
      <c r="EM443">
        <v>1</v>
      </c>
      <c r="EN443">
        <v>30.158036379999999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1</v>
      </c>
      <c r="EZ443">
        <v>0</v>
      </c>
      <c r="FA443">
        <v>0</v>
      </c>
      <c r="FB443">
        <v>0</v>
      </c>
      <c r="FC443">
        <v>0</v>
      </c>
      <c r="FF443">
        <v>0</v>
      </c>
      <c r="FG443">
        <v>0.25</v>
      </c>
      <c r="FH443">
        <v>7.5395090949999997</v>
      </c>
      <c r="FI443">
        <v>22.618527289999999</v>
      </c>
      <c r="FL443">
        <v>1</v>
      </c>
      <c r="GB443">
        <v>1</v>
      </c>
      <c r="GC443">
        <v>0</v>
      </c>
      <c r="GD443">
        <v>0</v>
      </c>
      <c r="GL443">
        <v>1</v>
      </c>
      <c r="GM443">
        <v>0</v>
      </c>
      <c r="GN443">
        <v>0</v>
      </c>
      <c r="GO443">
        <v>0</v>
      </c>
      <c r="GP443">
        <v>0</v>
      </c>
      <c r="GS443">
        <v>1</v>
      </c>
      <c r="GV443">
        <v>1</v>
      </c>
      <c r="HC443">
        <v>0</v>
      </c>
      <c r="HD443">
        <v>0</v>
      </c>
      <c r="HE443">
        <v>0</v>
      </c>
      <c r="HG443">
        <v>0</v>
      </c>
      <c r="HH443">
        <v>2</v>
      </c>
      <c r="IT443">
        <v>232.3494997</v>
      </c>
      <c r="IU443">
        <v>2</v>
      </c>
      <c r="IV443">
        <v>3</v>
      </c>
      <c r="IW443">
        <v>0</v>
      </c>
      <c r="IX443">
        <v>2.15</v>
      </c>
      <c r="IY443">
        <v>43.05</v>
      </c>
      <c r="JB443">
        <v>8.6077219999999999E-3</v>
      </c>
      <c r="JC443">
        <v>1.2911584E-2</v>
      </c>
      <c r="JD443">
        <v>0</v>
      </c>
      <c r="JE443">
        <v>9.2533019999999997E-3</v>
      </c>
      <c r="JK443">
        <v>1</v>
      </c>
      <c r="JL443">
        <v>0</v>
      </c>
    </row>
    <row r="444" spans="1:272" x14ac:dyDescent="0.35">
      <c r="A444">
        <v>2021</v>
      </c>
      <c r="B444" t="s">
        <v>371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4</v>
      </c>
      <c r="K444">
        <v>0</v>
      </c>
      <c r="L444">
        <v>0</v>
      </c>
      <c r="M444">
        <v>4</v>
      </c>
      <c r="N444">
        <v>0</v>
      </c>
      <c r="O444">
        <v>0</v>
      </c>
      <c r="P444">
        <v>0</v>
      </c>
      <c r="Q444">
        <v>176</v>
      </c>
      <c r="R444">
        <v>0</v>
      </c>
      <c r="S444">
        <v>0</v>
      </c>
      <c r="T444">
        <v>4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137</v>
      </c>
      <c r="AH444">
        <v>27</v>
      </c>
      <c r="AI444">
        <v>5</v>
      </c>
      <c r="AJ444">
        <v>0</v>
      </c>
      <c r="AK444">
        <v>0</v>
      </c>
      <c r="AL444">
        <v>0</v>
      </c>
      <c r="AM444">
        <v>4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3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4</v>
      </c>
      <c r="BC444">
        <v>0</v>
      </c>
      <c r="BD444">
        <v>0</v>
      </c>
      <c r="BE444">
        <v>0</v>
      </c>
      <c r="BF444">
        <v>0</v>
      </c>
      <c r="BG444">
        <v>12</v>
      </c>
      <c r="BH444">
        <v>0</v>
      </c>
      <c r="BI444">
        <v>0</v>
      </c>
      <c r="BJ444">
        <v>0</v>
      </c>
      <c r="BK444">
        <v>0</v>
      </c>
      <c r="BL444">
        <v>4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137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21</v>
      </c>
      <c r="DD444">
        <v>0</v>
      </c>
      <c r="DE444">
        <v>0</v>
      </c>
      <c r="DF444">
        <v>0</v>
      </c>
      <c r="DG444">
        <v>202</v>
      </c>
      <c r="DH444">
        <v>4</v>
      </c>
      <c r="DI444">
        <v>370</v>
      </c>
      <c r="DJ444">
        <v>3.6274509803921569</v>
      </c>
      <c r="DK444">
        <v>11</v>
      </c>
      <c r="DL444">
        <v>0</v>
      </c>
      <c r="DM444">
        <v>0</v>
      </c>
      <c r="DN444">
        <v>5</v>
      </c>
      <c r="DO444">
        <v>2</v>
      </c>
      <c r="DP444">
        <v>25</v>
      </c>
      <c r="DQ444">
        <v>2</v>
      </c>
      <c r="DR444">
        <v>176</v>
      </c>
      <c r="DS444">
        <v>1</v>
      </c>
      <c r="DT444">
        <v>19</v>
      </c>
      <c r="DU444">
        <v>3</v>
      </c>
      <c r="DV444">
        <v>4</v>
      </c>
      <c r="DW444">
        <v>1</v>
      </c>
      <c r="DX444">
        <v>141</v>
      </c>
      <c r="DY444">
        <v>2</v>
      </c>
      <c r="DZ444" t="s">
        <v>248</v>
      </c>
      <c r="EA444" t="s">
        <v>249</v>
      </c>
      <c r="EB444" t="s">
        <v>250</v>
      </c>
      <c r="EG444">
        <v>8.6514819060000008</v>
      </c>
      <c r="EH444">
        <v>77.984866299999993</v>
      </c>
      <c r="EI444" t="s">
        <v>363</v>
      </c>
      <c r="IT444">
        <v>682.78249979999998</v>
      </c>
      <c r="IU444">
        <v>1</v>
      </c>
      <c r="IV444">
        <v>5</v>
      </c>
      <c r="IW444">
        <v>0</v>
      </c>
      <c r="IX444">
        <v>4.55</v>
      </c>
      <c r="IY444">
        <v>15.92</v>
      </c>
      <c r="JB444">
        <v>1.464595E-3</v>
      </c>
      <c r="JC444">
        <v>7.3229760000000001E-3</v>
      </c>
      <c r="JD444">
        <v>0</v>
      </c>
      <c r="JE444">
        <v>6.6639079999999996E-3</v>
      </c>
    </row>
    <row r="445" spans="1:272" x14ac:dyDescent="0.35">
      <c r="A445">
        <v>2021</v>
      </c>
      <c r="B445" t="s">
        <v>326</v>
      </c>
      <c r="C445">
        <v>3</v>
      </c>
      <c r="D445">
        <v>0</v>
      </c>
      <c r="E445">
        <v>0</v>
      </c>
      <c r="F445">
        <v>35</v>
      </c>
      <c r="G445">
        <v>0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3</v>
      </c>
      <c r="N445">
        <v>1</v>
      </c>
      <c r="O445">
        <v>0</v>
      </c>
      <c r="P445">
        <v>0</v>
      </c>
      <c r="Q445">
        <v>360</v>
      </c>
      <c r="R445">
        <v>0</v>
      </c>
      <c r="S445">
        <v>0</v>
      </c>
      <c r="T445">
        <v>12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13</v>
      </c>
      <c r="AE445">
        <v>23</v>
      </c>
      <c r="AF445">
        <v>0</v>
      </c>
      <c r="AG445">
        <v>3</v>
      </c>
      <c r="AH445">
        <v>131</v>
      </c>
      <c r="AI445">
        <v>10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>
        <v>0</v>
      </c>
      <c r="AY445">
        <v>0</v>
      </c>
      <c r="AZ445">
        <v>0</v>
      </c>
      <c r="BA445">
        <v>12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67</v>
      </c>
      <c r="BH445">
        <v>0</v>
      </c>
      <c r="BI445">
        <v>8</v>
      </c>
      <c r="BJ445">
        <v>0</v>
      </c>
      <c r="BK445">
        <v>0</v>
      </c>
      <c r="BL445">
        <v>26</v>
      </c>
      <c r="BM445">
        <v>3</v>
      </c>
      <c r="BN445">
        <v>0</v>
      </c>
      <c r="BO445">
        <v>0</v>
      </c>
      <c r="BP445">
        <v>0</v>
      </c>
      <c r="BQ445">
        <v>7</v>
      </c>
      <c r="BR445">
        <v>1</v>
      </c>
      <c r="BS445">
        <v>0</v>
      </c>
      <c r="BT445">
        <v>0</v>
      </c>
      <c r="BU445">
        <v>11</v>
      </c>
      <c r="BV445">
        <v>2</v>
      </c>
      <c r="BW445">
        <v>1</v>
      </c>
      <c r="BX445">
        <v>8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8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401</v>
      </c>
      <c r="DH445">
        <v>4</v>
      </c>
      <c r="DI445">
        <v>569</v>
      </c>
      <c r="DJ445">
        <v>5.5784313725490193</v>
      </c>
      <c r="DK445">
        <v>19</v>
      </c>
      <c r="DL445">
        <v>9</v>
      </c>
      <c r="DM445">
        <v>2</v>
      </c>
      <c r="DN445">
        <v>19</v>
      </c>
      <c r="DO445">
        <v>4</v>
      </c>
      <c r="DP445">
        <v>18</v>
      </c>
      <c r="DQ445">
        <v>4</v>
      </c>
      <c r="DR445">
        <v>360</v>
      </c>
      <c r="DS445">
        <v>1</v>
      </c>
      <c r="DT445">
        <v>110</v>
      </c>
      <c r="DU445">
        <v>4</v>
      </c>
      <c r="DV445">
        <v>38</v>
      </c>
      <c r="DW445">
        <v>2</v>
      </c>
      <c r="DX445">
        <v>15</v>
      </c>
      <c r="DY445">
        <v>2</v>
      </c>
      <c r="DZ445" t="s">
        <v>248</v>
      </c>
      <c r="EA445" t="s">
        <v>249</v>
      </c>
      <c r="EB445" t="s">
        <v>250</v>
      </c>
      <c r="EC445">
        <v>44226</v>
      </c>
      <c r="ED445">
        <v>0.51736111111111105</v>
      </c>
      <c r="EE445">
        <v>0.53819444444444442</v>
      </c>
      <c r="EF445" t="s">
        <v>641</v>
      </c>
      <c r="EG445">
        <v>8.6506036230000003</v>
      </c>
      <c r="EH445">
        <v>77.941745979999993</v>
      </c>
      <c r="EI445">
        <v>8</v>
      </c>
      <c r="EM445">
        <v>1</v>
      </c>
      <c r="EN445">
        <v>64.223443399999994</v>
      </c>
      <c r="EO445">
        <v>0</v>
      </c>
      <c r="EP445">
        <v>0</v>
      </c>
      <c r="EQ445">
        <v>1</v>
      </c>
      <c r="ER445">
        <v>1</v>
      </c>
      <c r="ES445">
        <v>0</v>
      </c>
      <c r="ET445">
        <v>0</v>
      </c>
      <c r="EU445">
        <v>0</v>
      </c>
      <c r="EV445">
        <v>2</v>
      </c>
      <c r="EW445">
        <v>1</v>
      </c>
      <c r="EZ445">
        <v>0</v>
      </c>
      <c r="FA445">
        <v>0</v>
      </c>
      <c r="FB445">
        <v>0</v>
      </c>
      <c r="FC445">
        <v>0</v>
      </c>
      <c r="FF445">
        <v>0</v>
      </c>
      <c r="FG445">
        <v>0.5</v>
      </c>
      <c r="FH445">
        <v>32.111721699999997</v>
      </c>
      <c r="FI445">
        <v>32.111721699999997</v>
      </c>
      <c r="FS445">
        <v>1</v>
      </c>
      <c r="FV445">
        <v>1</v>
      </c>
      <c r="GB445">
        <v>2</v>
      </c>
      <c r="GC445">
        <v>0</v>
      </c>
      <c r="GD445">
        <v>0</v>
      </c>
      <c r="GE445">
        <v>2</v>
      </c>
      <c r="GF445">
        <v>2</v>
      </c>
      <c r="GG445">
        <v>2</v>
      </c>
      <c r="GI445">
        <v>3</v>
      </c>
      <c r="GL445">
        <v>0</v>
      </c>
      <c r="GM445">
        <v>0</v>
      </c>
      <c r="GN445">
        <v>0</v>
      </c>
      <c r="GO445">
        <v>0</v>
      </c>
      <c r="GP445">
        <v>0</v>
      </c>
      <c r="GZ445">
        <v>1</v>
      </c>
      <c r="HC445">
        <v>1</v>
      </c>
      <c r="HD445">
        <v>0</v>
      </c>
      <c r="HE445">
        <v>0</v>
      </c>
      <c r="HG445">
        <v>1</v>
      </c>
      <c r="HH445">
        <v>1</v>
      </c>
      <c r="IT445">
        <v>321.55363269999998</v>
      </c>
      <c r="IU445">
        <v>2</v>
      </c>
      <c r="IV445">
        <v>2</v>
      </c>
      <c r="IW445">
        <v>0</v>
      </c>
      <c r="IX445">
        <v>2.2000000000000002</v>
      </c>
      <c r="IY445">
        <v>20.37</v>
      </c>
      <c r="JB445">
        <v>6.219802E-3</v>
      </c>
      <c r="JC445">
        <v>6.219802E-3</v>
      </c>
      <c r="JD445">
        <v>0</v>
      </c>
      <c r="JE445">
        <v>6.8417820000000002E-3</v>
      </c>
      <c r="JJ445" t="s">
        <v>653</v>
      </c>
      <c r="JK445">
        <v>0</v>
      </c>
      <c r="JL445">
        <v>0</v>
      </c>
    </row>
    <row r="446" spans="1:272" x14ac:dyDescent="0.35">
      <c r="A446">
        <v>2021</v>
      </c>
      <c r="B446" t="s">
        <v>328</v>
      </c>
      <c r="C446">
        <v>0</v>
      </c>
      <c r="D446">
        <v>0</v>
      </c>
      <c r="E446">
        <v>0</v>
      </c>
      <c r="F446">
        <v>16</v>
      </c>
      <c r="G446">
        <v>0</v>
      </c>
      <c r="H446">
        <v>3</v>
      </c>
      <c r="I446">
        <v>0</v>
      </c>
      <c r="J446">
        <v>0</v>
      </c>
      <c r="K446">
        <v>0</v>
      </c>
      <c r="L446">
        <v>0</v>
      </c>
      <c r="M446">
        <v>4</v>
      </c>
      <c r="N446">
        <v>2</v>
      </c>
      <c r="O446">
        <v>0</v>
      </c>
      <c r="P446">
        <v>0</v>
      </c>
      <c r="Q446">
        <v>62</v>
      </c>
      <c r="R446">
        <v>0</v>
      </c>
      <c r="S446">
        <v>0</v>
      </c>
      <c r="T446">
        <v>22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5</v>
      </c>
      <c r="AF446">
        <v>0</v>
      </c>
      <c r="AG446">
        <v>0</v>
      </c>
      <c r="AH446">
        <v>77</v>
      </c>
      <c r="AI446">
        <v>9</v>
      </c>
      <c r="AJ446">
        <v>0</v>
      </c>
      <c r="AK446">
        <v>14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8</v>
      </c>
      <c r="AU446">
        <v>0</v>
      </c>
      <c r="AV446">
        <v>0</v>
      </c>
      <c r="AW446">
        <v>2</v>
      </c>
      <c r="AX446">
        <v>0</v>
      </c>
      <c r="AY446">
        <v>0</v>
      </c>
      <c r="AZ446">
        <v>390</v>
      </c>
      <c r="BA446">
        <v>11</v>
      </c>
      <c r="BB446">
        <v>14</v>
      </c>
      <c r="BC446">
        <v>2</v>
      </c>
      <c r="BD446">
        <v>0</v>
      </c>
      <c r="BE446">
        <v>0</v>
      </c>
      <c r="BF446">
        <v>0</v>
      </c>
      <c r="BG446">
        <v>29</v>
      </c>
      <c r="BH446">
        <v>0</v>
      </c>
      <c r="BI446">
        <v>0</v>
      </c>
      <c r="BJ446">
        <v>0</v>
      </c>
      <c r="BK446">
        <v>0</v>
      </c>
      <c r="BL446">
        <v>444</v>
      </c>
      <c r="BM446">
        <v>6</v>
      </c>
      <c r="BN446">
        <v>0</v>
      </c>
      <c r="BO446">
        <v>0</v>
      </c>
      <c r="BP446">
        <v>0</v>
      </c>
      <c r="BQ446">
        <v>0</v>
      </c>
      <c r="BR446">
        <v>7</v>
      </c>
      <c r="BS446">
        <v>0</v>
      </c>
      <c r="BT446">
        <v>0</v>
      </c>
      <c r="BU446">
        <v>16</v>
      </c>
      <c r="BV446">
        <v>1</v>
      </c>
      <c r="BW446">
        <v>2</v>
      </c>
      <c r="BX446">
        <v>16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8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4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84</v>
      </c>
      <c r="DH446">
        <v>4</v>
      </c>
      <c r="DI446">
        <v>621</v>
      </c>
      <c r="DJ446">
        <v>6.0882352941176467</v>
      </c>
      <c r="DK446">
        <v>20</v>
      </c>
      <c r="DL446">
        <v>23</v>
      </c>
      <c r="DM446">
        <v>2</v>
      </c>
      <c r="DN446">
        <v>24</v>
      </c>
      <c r="DO446">
        <v>3</v>
      </c>
      <c r="DP446">
        <v>16</v>
      </c>
      <c r="DQ446">
        <v>4</v>
      </c>
      <c r="DR446">
        <v>65</v>
      </c>
      <c r="DS446">
        <v>2</v>
      </c>
      <c r="DT446">
        <v>47</v>
      </c>
      <c r="DU446">
        <v>4</v>
      </c>
      <c r="DV446">
        <v>20</v>
      </c>
      <c r="DW446">
        <v>2</v>
      </c>
      <c r="DX446">
        <v>426</v>
      </c>
      <c r="DY446">
        <v>3</v>
      </c>
      <c r="DZ446" t="s">
        <v>248</v>
      </c>
      <c r="EA446" t="s">
        <v>329</v>
      </c>
      <c r="EB446" t="s">
        <v>250</v>
      </c>
      <c r="EG446">
        <v>8.6980532050000008</v>
      </c>
      <c r="EH446">
        <v>78.056538329999995</v>
      </c>
      <c r="EI446" t="s">
        <v>654</v>
      </c>
      <c r="IT446">
        <v>403.34403680000003</v>
      </c>
      <c r="IU446">
        <v>1</v>
      </c>
      <c r="IV446">
        <v>6</v>
      </c>
      <c r="IW446">
        <v>0</v>
      </c>
      <c r="IX446">
        <v>3.97</v>
      </c>
      <c r="IY446">
        <v>9.08</v>
      </c>
      <c r="JB446">
        <v>2.4792730000000002E-3</v>
      </c>
      <c r="JC446">
        <v>1.4875638E-2</v>
      </c>
      <c r="JD446">
        <v>0</v>
      </c>
      <c r="JE446">
        <v>9.8427140000000007E-3</v>
      </c>
    </row>
    <row r="447" spans="1:272" x14ac:dyDescent="0.35">
      <c r="A447">
        <v>2021</v>
      </c>
      <c r="B447" t="s">
        <v>333</v>
      </c>
      <c r="C447">
        <v>1</v>
      </c>
      <c r="D447">
        <v>0</v>
      </c>
      <c r="E447">
        <v>0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4</v>
      </c>
      <c r="N447">
        <v>1</v>
      </c>
      <c r="O447">
        <v>5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70</v>
      </c>
      <c r="AE447">
        <v>0</v>
      </c>
      <c r="AF447">
        <v>0</v>
      </c>
      <c r="AG447">
        <v>0</v>
      </c>
      <c r="AH447">
        <v>32</v>
      </c>
      <c r="AI447">
        <v>5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1</v>
      </c>
      <c r="AX447">
        <v>0</v>
      </c>
      <c r="AY447">
        <v>20</v>
      </c>
      <c r="AZ447">
        <v>6</v>
      </c>
      <c r="BA447">
        <v>10</v>
      </c>
      <c r="BB447">
        <v>0</v>
      </c>
      <c r="BC447">
        <v>0</v>
      </c>
      <c r="BD447">
        <v>0</v>
      </c>
      <c r="BE447">
        <v>0</v>
      </c>
      <c r="BF447">
        <v>5</v>
      </c>
      <c r="BG447">
        <v>0</v>
      </c>
      <c r="BH447">
        <v>0</v>
      </c>
      <c r="BI447">
        <v>0</v>
      </c>
      <c r="BJ447">
        <v>0</v>
      </c>
      <c r="BK447">
        <v>2</v>
      </c>
      <c r="BL447">
        <v>92</v>
      </c>
      <c r="BM447">
        <v>5</v>
      </c>
      <c r="BN447">
        <v>0</v>
      </c>
      <c r="BO447">
        <v>0</v>
      </c>
      <c r="BP447">
        <v>0</v>
      </c>
      <c r="BQ447">
        <v>19</v>
      </c>
      <c r="BR447">
        <v>0</v>
      </c>
      <c r="BS447">
        <v>0</v>
      </c>
      <c r="BT447">
        <v>0</v>
      </c>
      <c r="BU447">
        <v>5</v>
      </c>
      <c r="BV447">
        <v>1</v>
      </c>
      <c r="BW447">
        <v>0</v>
      </c>
      <c r="BX447">
        <v>0</v>
      </c>
      <c r="BY447">
        <v>33</v>
      </c>
      <c r="BZ447">
        <v>0</v>
      </c>
      <c r="CA447">
        <v>0</v>
      </c>
      <c r="CB447">
        <v>0</v>
      </c>
      <c r="CC447">
        <v>0</v>
      </c>
      <c r="CD447">
        <v>14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20</v>
      </c>
      <c r="DF447">
        <v>0</v>
      </c>
      <c r="DG447">
        <v>88</v>
      </c>
      <c r="DH447">
        <v>8</v>
      </c>
      <c r="DI447">
        <v>217</v>
      </c>
      <c r="DJ447">
        <v>2.1274509803921569</v>
      </c>
      <c r="DK447">
        <v>19</v>
      </c>
      <c r="DL447">
        <v>5</v>
      </c>
      <c r="DM447">
        <v>1</v>
      </c>
      <c r="DN447">
        <v>22</v>
      </c>
      <c r="DO447">
        <v>3</v>
      </c>
      <c r="DP447">
        <v>92</v>
      </c>
      <c r="DQ447">
        <v>6</v>
      </c>
      <c r="DR447">
        <v>73</v>
      </c>
      <c r="DS447">
        <v>3</v>
      </c>
      <c r="DT447">
        <v>11</v>
      </c>
      <c r="DU447">
        <v>2</v>
      </c>
      <c r="DV447">
        <v>7</v>
      </c>
      <c r="DW447">
        <v>2</v>
      </c>
      <c r="DX447">
        <v>7</v>
      </c>
      <c r="DY447">
        <v>2</v>
      </c>
      <c r="DZ447" t="s">
        <v>248</v>
      </c>
      <c r="EA447" t="s">
        <v>334</v>
      </c>
      <c r="EB447" t="s">
        <v>250</v>
      </c>
      <c r="EC447">
        <v>44227</v>
      </c>
      <c r="ED447">
        <v>0.30208333333333331</v>
      </c>
      <c r="EE447">
        <v>0.36805555555555558</v>
      </c>
      <c r="EF447" t="s">
        <v>639</v>
      </c>
      <c r="EG447">
        <v>8.6582654489999999</v>
      </c>
      <c r="EH447">
        <v>77.625815459999998</v>
      </c>
      <c r="EM447">
        <v>1</v>
      </c>
      <c r="EN447">
        <v>34.525596950000001</v>
      </c>
      <c r="EO447">
        <v>1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1</v>
      </c>
      <c r="EW447">
        <v>1</v>
      </c>
      <c r="EZ447">
        <v>0</v>
      </c>
      <c r="FA447">
        <v>0</v>
      </c>
      <c r="FB447">
        <v>0</v>
      </c>
      <c r="FC447">
        <v>0</v>
      </c>
      <c r="FF447">
        <v>0</v>
      </c>
      <c r="FG447">
        <v>0.5</v>
      </c>
      <c r="FH447">
        <v>17.262798480000001</v>
      </c>
      <c r="FI447">
        <v>17.262798480000001</v>
      </c>
      <c r="FJ447">
        <v>1</v>
      </c>
      <c r="FL447">
        <v>1</v>
      </c>
      <c r="FM447">
        <v>1</v>
      </c>
      <c r="FO447">
        <v>1</v>
      </c>
      <c r="FS447">
        <v>1</v>
      </c>
      <c r="FT447">
        <v>1</v>
      </c>
      <c r="FV447">
        <v>1</v>
      </c>
      <c r="GB447">
        <v>7</v>
      </c>
      <c r="GC447">
        <v>0</v>
      </c>
      <c r="GD447">
        <v>0</v>
      </c>
      <c r="GE447">
        <v>16</v>
      </c>
      <c r="GF447">
        <v>6</v>
      </c>
      <c r="GG447">
        <v>5</v>
      </c>
      <c r="GH447">
        <v>1</v>
      </c>
      <c r="GI447">
        <v>4</v>
      </c>
      <c r="HC447">
        <v>0</v>
      </c>
      <c r="HD447">
        <v>0</v>
      </c>
      <c r="HE447">
        <v>0</v>
      </c>
      <c r="HG447">
        <v>0</v>
      </c>
      <c r="HH447">
        <v>0</v>
      </c>
      <c r="IT447">
        <v>282.20285960000001</v>
      </c>
      <c r="IU447">
        <v>2</v>
      </c>
      <c r="IV447">
        <v>3</v>
      </c>
      <c r="IW447">
        <v>0</v>
      </c>
      <c r="IX447">
        <v>4.21</v>
      </c>
      <c r="IY447">
        <v>55.58</v>
      </c>
      <c r="JB447">
        <v>7.0870999999999998E-3</v>
      </c>
      <c r="JC447">
        <v>1.0630651E-2</v>
      </c>
      <c r="JD447">
        <v>0</v>
      </c>
      <c r="JE447">
        <v>1.4918346000000001E-2</v>
      </c>
    </row>
    <row r="448" spans="1:272" x14ac:dyDescent="0.35">
      <c r="A448">
        <v>2021</v>
      </c>
      <c r="B448" t="s">
        <v>462</v>
      </c>
      <c r="C448">
        <v>0</v>
      </c>
      <c r="D448">
        <v>0</v>
      </c>
      <c r="E448">
        <v>0</v>
      </c>
      <c r="F448">
        <v>20</v>
      </c>
      <c r="G448">
        <v>0</v>
      </c>
      <c r="H448">
        <v>52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11</v>
      </c>
      <c r="AG448">
        <v>0</v>
      </c>
      <c r="AH448">
        <v>9</v>
      </c>
      <c r="AI448">
        <v>5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2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0</v>
      </c>
      <c r="BL448">
        <v>61</v>
      </c>
      <c r="BM448">
        <v>2</v>
      </c>
      <c r="BN448">
        <v>0</v>
      </c>
      <c r="BO448">
        <v>0</v>
      </c>
      <c r="BP448">
        <v>0</v>
      </c>
      <c r="BQ448">
        <v>4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9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33</v>
      </c>
      <c r="DH448">
        <v>3</v>
      </c>
      <c r="DI448">
        <v>103</v>
      </c>
      <c r="DJ448">
        <v>1.0098039215686274</v>
      </c>
      <c r="DK448">
        <v>10</v>
      </c>
      <c r="DL448">
        <v>0</v>
      </c>
      <c r="DM448">
        <v>0</v>
      </c>
      <c r="DN448">
        <v>19</v>
      </c>
      <c r="DO448">
        <v>5</v>
      </c>
      <c r="DP448">
        <v>12</v>
      </c>
      <c r="DQ448">
        <v>3</v>
      </c>
      <c r="DR448">
        <v>52</v>
      </c>
      <c r="DS448">
        <v>1</v>
      </c>
      <c r="DT448">
        <v>0</v>
      </c>
      <c r="DU448">
        <v>0</v>
      </c>
      <c r="DV448">
        <v>20</v>
      </c>
      <c r="DW448">
        <v>1</v>
      </c>
      <c r="DX448">
        <v>0</v>
      </c>
      <c r="DY448">
        <v>0</v>
      </c>
      <c r="DZ448" t="s">
        <v>248</v>
      </c>
      <c r="EA448" t="s">
        <v>463</v>
      </c>
      <c r="EB448" t="s">
        <v>260</v>
      </c>
      <c r="EC448">
        <v>44226</v>
      </c>
      <c r="ED448">
        <v>0.5625</v>
      </c>
      <c r="EE448">
        <v>0.58333333333333337</v>
      </c>
      <c r="EF448" t="s">
        <v>648</v>
      </c>
      <c r="EG448">
        <v>8.4287335300000006</v>
      </c>
      <c r="EH448">
        <v>77.863382200000004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1</v>
      </c>
      <c r="EZ448">
        <v>0</v>
      </c>
      <c r="FA448">
        <v>0</v>
      </c>
      <c r="FB448">
        <v>0</v>
      </c>
      <c r="FC448">
        <v>0</v>
      </c>
      <c r="FF448">
        <v>0</v>
      </c>
      <c r="FG448">
        <v>0.25</v>
      </c>
      <c r="FH448">
        <v>0</v>
      </c>
      <c r="FI448">
        <v>0</v>
      </c>
      <c r="FQ448">
        <v>1</v>
      </c>
      <c r="GB448">
        <v>1</v>
      </c>
      <c r="GC448">
        <v>0</v>
      </c>
      <c r="GD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HC448">
        <v>0</v>
      </c>
      <c r="HD448">
        <v>0</v>
      </c>
      <c r="HE448">
        <v>0</v>
      </c>
      <c r="HG448">
        <v>0</v>
      </c>
      <c r="HH448">
        <v>0</v>
      </c>
      <c r="IT448">
        <v>253.88360520000001</v>
      </c>
      <c r="IU448">
        <v>1</v>
      </c>
      <c r="IV448">
        <v>0</v>
      </c>
      <c r="IW448">
        <v>0</v>
      </c>
      <c r="IX448">
        <v>0</v>
      </c>
      <c r="IY448">
        <v>16.690000000000001</v>
      </c>
      <c r="JB448">
        <v>3.9388130000000002E-3</v>
      </c>
      <c r="JC448">
        <v>0</v>
      </c>
      <c r="JD448">
        <v>0</v>
      </c>
      <c r="JE448">
        <v>0</v>
      </c>
      <c r="JK448">
        <v>0</v>
      </c>
      <c r="JL448">
        <v>0</v>
      </c>
    </row>
    <row r="449" spans="1:272" x14ac:dyDescent="0.35">
      <c r="A449">
        <v>2021</v>
      </c>
      <c r="B449" t="s">
        <v>498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22</v>
      </c>
      <c r="M449">
        <v>0</v>
      </c>
      <c r="N449">
        <v>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4</v>
      </c>
      <c r="AA449">
        <v>0</v>
      </c>
      <c r="AB449">
        <v>0</v>
      </c>
      <c r="AC449">
        <v>0</v>
      </c>
      <c r="AD449">
        <v>0</v>
      </c>
      <c r="AE449">
        <v>3</v>
      </c>
      <c r="AF449">
        <v>0</v>
      </c>
      <c r="AG449">
        <v>0</v>
      </c>
      <c r="AH449">
        <v>36</v>
      </c>
      <c r="AI449">
        <v>9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4</v>
      </c>
      <c r="AR449">
        <v>0</v>
      </c>
      <c r="AS449">
        <v>1</v>
      </c>
      <c r="AT449">
        <v>1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8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2</v>
      </c>
      <c r="BM449">
        <v>1</v>
      </c>
      <c r="BN449">
        <v>0</v>
      </c>
      <c r="BO449">
        <v>0</v>
      </c>
      <c r="BP449">
        <v>0</v>
      </c>
      <c r="BQ449">
        <v>3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8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4</v>
      </c>
      <c r="CV449">
        <v>0</v>
      </c>
      <c r="CW449">
        <v>1</v>
      </c>
      <c r="CX449">
        <v>0</v>
      </c>
      <c r="CY449">
        <v>0</v>
      </c>
      <c r="CZ449">
        <v>2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28</v>
      </c>
      <c r="DH449">
        <v>4</v>
      </c>
      <c r="DI449">
        <v>66</v>
      </c>
      <c r="DJ449">
        <v>0.6470588235294118</v>
      </c>
      <c r="DK449">
        <v>14</v>
      </c>
      <c r="DL449">
        <v>2</v>
      </c>
      <c r="DM449">
        <v>1</v>
      </c>
      <c r="DN449">
        <v>34</v>
      </c>
      <c r="DO449">
        <v>5</v>
      </c>
      <c r="DP449">
        <v>9</v>
      </c>
      <c r="DQ449">
        <v>4</v>
      </c>
      <c r="DR449">
        <v>1</v>
      </c>
      <c r="DS449">
        <v>1</v>
      </c>
      <c r="DT449">
        <v>11</v>
      </c>
      <c r="DU449">
        <v>2</v>
      </c>
      <c r="DV449">
        <v>0</v>
      </c>
      <c r="DW449">
        <v>0</v>
      </c>
      <c r="DX449">
        <v>1</v>
      </c>
      <c r="DY449">
        <v>1</v>
      </c>
      <c r="DZ449" t="s">
        <v>248</v>
      </c>
      <c r="EA449" t="s">
        <v>463</v>
      </c>
      <c r="EB449" t="s">
        <v>260</v>
      </c>
      <c r="EC449">
        <v>44227</v>
      </c>
      <c r="ED449">
        <v>0.33333333333333331</v>
      </c>
      <c r="EE449">
        <v>0.45833333333333331</v>
      </c>
      <c r="EF449" t="s">
        <v>648</v>
      </c>
      <c r="EG449">
        <v>8.3488917330000003</v>
      </c>
      <c r="EH449">
        <v>77.94279487</v>
      </c>
      <c r="EM449">
        <v>1</v>
      </c>
      <c r="EN449">
        <v>300.24286899999998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1</v>
      </c>
      <c r="EZ449">
        <v>1</v>
      </c>
      <c r="FA449">
        <v>0</v>
      </c>
      <c r="FB449">
        <v>0</v>
      </c>
      <c r="FC449">
        <v>0</v>
      </c>
      <c r="FF449">
        <v>0</v>
      </c>
      <c r="FG449">
        <v>0.25</v>
      </c>
      <c r="FH449">
        <v>75.060717249999996</v>
      </c>
      <c r="FI449">
        <v>225.18215180000001</v>
      </c>
      <c r="FM449">
        <v>1</v>
      </c>
      <c r="GB449">
        <v>1</v>
      </c>
      <c r="GC449">
        <v>0</v>
      </c>
      <c r="GD449">
        <v>0</v>
      </c>
      <c r="GL449">
        <v>1</v>
      </c>
      <c r="GM449">
        <v>0</v>
      </c>
      <c r="GN449">
        <v>1</v>
      </c>
      <c r="GO449">
        <v>0</v>
      </c>
      <c r="GP449">
        <v>0</v>
      </c>
      <c r="GR449">
        <v>1</v>
      </c>
      <c r="GS449">
        <v>1</v>
      </c>
      <c r="HC449">
        <v>0</v>
      </c>
      <c r="HD449">
        <v>0</v>
      </c>
      <c r="HE449">
        <v>0</v>
      </c>
      <c r="HG449">
        <v>0</v>
      </c>
      <c r="HH449">
        <v>1</v>
      </c>
      <c r="IT449">
        <v>440.03532230000002</v>
      </c>
      <c r="IU449">
        <v>0</v>
      </c>
      <c r="IV449">
        <v>0</v>
      </c>
      <c r="IW449">
        <v>0</v>
      </c>
      <c r="IX449">
        <v>3.97</v>
      </c>
      <c r="IY449">
        <v>3.56</v>
      </c>
      <c r="JB449">
        <v>0</v>
      </c>
      <c r="JC449">
        <v>0</v>
      </c>
      <c r="JD449">
        <v>0</v>
      </c>
      <c r="JE449">
        <v>9.0220030000000007E-3</v>
      </c>
      <c r="JK449">
        <v>1</v>
      </c>
      <c r="JL449">
        <v>0</v>
      </c>
    </row>
    <row r="450" spans="1:272" x14ac:dyDescent="0.35">
      <c r="A450">
        <v>2021</v>
      </c>
      <c r="B450" t="s">
        <v>410</v>
      </c>
      <c r="C450">
        <v>8</v>
      </c>
      <c r="D450">
        <v>0</v>
      </c>
      <c r="E450">
        <v>0</v>
      </c>
      <c r="F450">
        <v>15</v>
      </c>
      <c r="G450">
        <v>0</v>
      </c>
      <c r="H450">
        <v>0</v>
      </c>
      <c r="I450">
        <v>0</v>
      </c>
      <c r="J450">
        <v>3</v>
      </c>
      <c r="K450">
        <v>0</v>
      </c>
      <c r="L450">
        <v>0</v>
      </c>
      <c r="M450">
        <v>5</v>
      </c>
      <c r="N450">
        <v>0</v>
      </c>
      <c r="O450">
        <v>0</v>
      </c>
      <c r="P450">
        <v>0</v>
      </c>
      <c r="Q450">
        <v>140</v>
      </c>
      <c r="R450">
        <v>0</v>
      </c>
      <c r="S450">
        <v>0</v>
      </c>
      <c r="T450">
        <v>16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4</v>
      </c>
      <c r="AA450">
        <v>0</v>
      </c>
      <c r="AB450">
        <v>15</v>
      </c>
      <c r="AC450">
        <v>0</v>
      </c>
      <c r="AD450">
        <v>0</v>
      </c>
      <c r="AE450">
        <v>25</v>
      </c>
      <c r="AF450">
        <v>0</v>
      </c>
      <c r="AG450">
        <v>30</v>
      </c>
      <c r="AH450">
        <v>378</v>
      </c>
      <c r="AI450">
        <v>13</v>
      </c>
      <c r="AJ450">
        <v>0</v>
      </c>
      <c r="AK450">
        <v>5</v>
      </c>
      <c r="AL450">
        <v>6</v>
      </c>
      <c r="AM450">
        <v>0</v>
      </c>
      <c r="AN450">
        <v>0</v>
      </c>
      <c r="AO450">
        <v>0</v>
      </c>
      <c r="AP450">
        <v>0</v>
      </c>
      <c r="AQ450">
        <v>4</v>
      </c>
      <c r="AR450">
        <v>2</v>
      </c>
      <c r="AS450">
        <v>0</v>
      </c>
      <c r="AT450">
        <v>9</v>
      </c>
      <c r="AU450">
        <v>0</v>
      </c>
      <c r="AV450">
        <v>0</v>
      </c>
      <c r="AW450">
        <v>23</v>
      </c>
      <c r="AX450">
        <v>1</v>
      </c>
      <c r="AY450">
        <v>0</v>
      </c>
      <c r="AZ450">
        <v>62</v>
      </c>
      <c r="BA450">
        <v>143</v>
      </c>
      <c r="BB450">
        <v>64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5</v>
      </c>
      <c r="BJ450">
        <v>0</v>
      </c>
      <c r="BK450">
        <v>0</v>
      </c>
      <c r="BL450">
        <v>113</v>
      </c>
      <c r="BM450">
        <v>4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49</v>
      </c>
      <c r="BV450">
        <v>3</v>
      </c>
      <c r="BW450">
        <v>2</v>
      </c>
      <c r="BX450">
        <v>4</v>
      </c>
      <c r="BY450">
        <v>1</v>
      </c>
      <c r="BZ450">
        <v>0</v>
      </c>
      <c r="CA450">
        <v>0</v>
      </c>
      <c r="CB450">
        <v>0</v>
      </c>
      <c r="CC450">
        <v>0</v>
      </c>
      <c r="CD450">
        <v>30</v>
      </c>
      <c r="CE450">
        <v>11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86</v>
      </c>
      <c r="CV450">
        <v>0</v>
      </c>
      <c r="CW450">
        <v>0</v>
      </c>
      <c r="CX450">
        <v>0</v>
      </c>
      <c r="CY450">
        <v>2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181</v>
      </c>
      <c r="DH450">
        <v>8</v>
      </c>
      <c r="DI450">
        <v>721</v>
      </c>
      <c r="DJ450">
        <v>7.0686274509803919</v>
      </c>
      <c r="DK450">
        <v>28</v>
      </c>
      <c r="DL450">
        <v>4</v>
      </c>
      <c r="DM450">
        <v>1</v>
      </c>
      <c r="DN450">
        <v>193</v>
      </c>
      <c r="DO450">
        <v>8</v>
      </c>
      <c r="DP450">
        <v>68</v>
      </c>
      <c r="DQ450">
        <v>6</v>
      </c>
      <c r="DR450">
        <v>143</v>
      </c>
      <c r="DS450">
        <v>3</v>
      </c>
      <c r="DT450">
        <v>180</v>
      </c>
      <c r="DU450">
        <v>4</v>
      </c>
      <c r="DV450">
        <v>20</v>
      </c>
      <c r="DW450">
        <v>2</v>
      </c>
      <c r="DX450">
        <v>113</v>
      </c>
      <c r="DY450">
        <v>4</v>
      </c>
      <c r="DZ450" t="s">
        <v>248</v>
      </c>
      <c r="EA450" t="s">
        <v>273</v>
      </c>
      <c r="EB450" t="s">
        <v>250</v>
      </c>
      <c r="EC450">
        <v>44226</v>
      </c>
      <c r="ED450">
        <v>0.3923611111111111</v>
      </c>
      <c r="EE450">
        <v>0.45833333333333331</v>
      </c>
      <c r="EG450">
        <v>8.7905373059999992</v>
      </c>
      <c r="EH450">
        <v>77.748697250000006</v>
      </c>
      <c r="EM450">
        <v>1</v>
      </c>
      <c r="EN450">
        <v>63.137900449999997</v>
      </c>
      <c r="EO450">
        <v>0</v>
      </c>
      <c r="EP450">
        <v>0</v>
      </c>
      <c r="EQ450">
        <v>0</v>
      </c>
      <c r="ER450">
        <v>1</v>
      </c>
      <c r="ES450">
        <v>0</v>
      </c>
      <c r="ET450">
        <v>0</v>
      </c>
      <c r="EU450">
        <v>0</v>
      </c>
      <c r="EV450">
        <v>1</v>
      </c>
      <c r="EW450">
        <v>1</v>
      </c>
      <c r="EZ450">
        <v>0</v>
      </c>
      <c r="FA450">
        <v>0</v>
      </c>
      <c r="FB450">
        <v>0</v>
      </c>
      <c r="FC450">
        <v>0</v>
      </c>
      <c r="FF450">
        <v>0</v>
      </c>
      <c r="FG450">
        <v>0.25</v>
      </c>
      <c r="FH450">
        <v>15.784475110000001</v>
      </c>
      <c r="FI450">
        <v>47.353425340000001</v>
      </c>
      <c r="FL450">
        <v>1</v>
      </c>
      <c r="FS450">
        <v>1</v>
      </c>
      <c r="GB450">
        <v>2</v>
      </c>
      <c r="GC450">
        <v>0</v>
      </c>
      <c r="GD450">
        <v>0</v>
      </c>
      <c r="GL450">
        <v>1</v>
      </c>
      <c r="GM450">
        <v>0</v>
      </c>
      <c r="GN450">
        <v>1</v>
      </c>
      <c r="GO450">
        <v>0</v>
      </c>
      <c r="GP450">
        <v>0</v>
      </c>
      <c r="HC450">
        <v>0</v>
      </c>
      <c r="HD450">
        <v>0</v>
      </c>
      <c r="HE450">
        <v>0</v>
      </c>
      <c r="HG450">
        <v>0</v>
      </c>
      <c r="HH450">
        <v>1</v>
      </c>
      <c r="IT450">
        <v>283.65478710000002</v>
      </c>
      <c r="IU450">
        <v>1</v>
      </c>
      <c r="IV450">
        <v>3</v>
      </c>
      <c r="IW450">
        <v>0</v>
      </c>
      <c r="IX450">
        <v>2.12</v>
      </c>
      <c r="IY450">
        <v>46.76</v>
      </c>
      <c r="JB450">
        <v>3.5254119999999999E-3</v>
      </c>
      <c r="JC450">
        <v>1.0576235999999999E-2</v>
      </c>
      <c r="JD450">
        <v>0</v>
      </c>
      <c r="JE450">
        <v>7.4738740000000001E-3</v>
      </c>
      <c r="JF450" t="s">
        <v>365</v>
      </c>
      <c r="JK450">
        <v>1</v>
      </c>
      <c r="JL450">
        <v>0</v>
      </c>
    </row>
    <row r="451" spans="1:272" x14ac:dyDescent="0.35">
      <c r="A451">
        <v>2021</v>
      </c>
      <c r="B451" t="s">
        <v>338</v>
      </c>
      <c r="C451">
        <v>0</v>
      </c>
      <c r="D451">
        <v>0</v>
      </c>
      <c r="E451">
        <v>0</v>
      </c>
      <c r="F451">
        <v>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7</v>
      </c>
      <c r="N451">
        <v>0</v>
      </c>
      <c r="O451">
        <v>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30</v>
      </c>
      <c r="AC451">
        <v>0</v>
      </c>
      <c r="AD451">
        <v>53</v>
      </c>
      <c r="AE451">
        <v>0</v>
      </c>
      <c r="AF451">
        <v>0</v>
      </c>
      <c r="AG451">
        <v>0</v>
      </c>
      <c r="AH451">
        <v>21</v>
      </c>
      <c r="AI451">
        <v>5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7</v>
      </c>
      <c r="AV451">
        <v>0</v>
      </c>
      <c r="AW451">
        <v>0</v>
      </c>
      <c r="AX451">
        <v>0</v>
      </c>
      <c r="AY451">
        <v>2</v>
      </c>
      <c r="AZ451">
        <v>3</v>
      </c>
      <c r="BA451">
        <v>5</v>
      </c>
      <c r="BB451">
        <v>5</v>
      </c>
      <c r="BC451">
        <v>0</v>
      </c>
      <c r="BD451">
        <v>0</v>
      </c>
      <c r="BE451">
        <v>0</v>
      </c>
      <c r="BF451">
        <v>8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62</v>
      </c>
      <c r="BM451">
        <v>3</v>
      </c>
      <c r="BN451">
        <v>0</v>
      </c>
      <c r="BO451">
        <v>0</v>
      </c>
      <c r="BP451">
        <v>0</v>
      </c>
      <c r="BQ451">
        <v>2</v>
      </c>
      <c r="BR451">
        <v>0</v>
      </c>
      <c r="BS451">
        <v>0</v>
      </c>
      <c r="BT451">
        <v>0</v>
      </c>
      <c r="BU451">
        <v>32</v>
      </c>
      <c r="BV451">
        <v>2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6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23</v>
      </c>
      <c r="DH451">
        <v>6</v>
      </c>
      <c r="DI451">
        <v>138</v>
      </c>
      <c r="DJ451">
        <v>1.3529411764705883</v>
      </c>
      <c r="DK451">
        <v>16</v>
      </c>
      <c r="DL451">
        <v>2</v>
      </c>
      <c r="DM451">
        <v>1</v>
      </c>
      <c r="DN451">
        <v>39</v>
      </c>
      <c r="DO451">
        <v>4</v>
      </c>
      <c r="DP451">
        <v>68</v>
      </c>
      <c r="DQ451">
        <v>4</v>
      </c>
      <c r="DR451">
        <v>3</v>
      </c>
      <c r="DS451">
        <v>2</v>
      </c>
      <c r="DT451">
        <v>12</v>
      </c>
      <c r="DU451">
        <v>2</v>
      </c>
      <c r="DV451">
        <v>11</v>
      </c>
      <c r="DW451">
        <v>2</v>
      </c>
      <c r="DX451">
        <v>3</v>
      </c>
      <c r="DY451">
        <v>1</v>
      </c>
      <c r="DZ451" t="s">
        <v>248</v>
      </c>
      <c r="EA451" t="s">
        <v>292</v>
      </c>
      <c r="EB451" t="s">
        <v>260</v>
      </c>
      <c r="EC451">
        <v>44227</v>
      </c>
      <c r="ED451">
        <v>0.46180555555555558</v>
      </c>
      <c r="EE451">
        <v>0.47222222222222227</v>
      </c>
      <c r="EF451" t="s">
        <v>639</v>
      </c>
      <c r="EG451">
        <v>8.7383128800000005</v>
      </c>
      <c r="EH451">
        <v>77.492876170000002</v>
      </c>
      <c r="EM451">
        <v>1</v>
      </c>
      <c r="EN451">
        <v>81.478949999999998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1</v>
      </c>
      <c r="EZ451">
        <v>0</v>
      </c>
      <c r="FA451">
        <v>0</v>
      </c>
      <c r="FB451">
        <v>0</v>
      </c>
      <c r="FC451">
        <v>0</v>
      </c>
      <c r="FF451">
        <v>0</v>
      </c>
      <c r="FG451">
        <v>0.5</v>
      </c>
      <c r="FH451">
        <v>40.739474999999999</v>
      </c>
      <c r="FI451">
        <v>40.739474999999999</v>
      </c>
      <c r="FJ451">
        <v>1</v>
      </c>
      <c r="FS451">
        <v>1</v>
      </c>
      <c r="FV451">
        <v>1</v>
      </c>
      <c r="GB451">
        <v>3</v>
      </c>
      <c r="GC451">
        <v>0.5</v>
      </c>
      <c r="GD451">
        <v>40.739474999999999</v>
      </c>
      <c r="GE451">
        <v>2</v>
      </c>
      <c r="GF451">
        <v>1</v>
      </c>
      <c r="GG451">
        <v>2</v>
      </c>
      <c r="GI451">
        <v>3</v>
      </c>
      <c r="HC451">
        <v>0</v>
      </c>
      <c r="HD451">
        <v>0</v>
      </c>
      <c r="HE451">
        <v>0</v>
      </c>
      <c r="HG451">
        <v>0</v>
      </c>
      <c r="HH451">
        <v>0</v>
      </c>
      <c r="IT451">
        <v>306.58362579999999</v>
      </c>
      <c r="IU451">
        <v>1</v>
      </c>
      <c r="IV451">
        <v>3</v>
      </c>
      <c r="IW451">
        <v>0</v>
      </c>
      <c r="IX451">
        <v>0.6</v>
      </c>
      <c r="IY451">
        <v>70.77</v>
      </c>
      <c r="IZ451">
        <v>52</v>
      </c>
      <c r="JA451">
        <v>4</v>
      </c>
      <c r="JB451">
        <v>3.261753E-3</v>
      </c>
      <c r="JC451">
        <v>9.7852579999999998E-3</v>
      </c>
      <c r="JD451">
        <v>0</v>
      </c>
      <c r="JE451">
        <v>1.9570519999999999E-3</v>
      </c>
      <c r="JJ451" t="s">
        <v>640</v>
      </c>
    </row>
    <row r="452" spans="1:272" x14ac:dyDescent="0.35">
      <c r="A452">
        <v>2021</v>
      </c>
      <c r="B452" t="s">
        <v>376</v>
      </c>
      <c r="C452">
        <v>0</v>
      </c>
      <c r="D452">
        <v>0</v>
      </c>
      <c r="E452">
        <v>0</v>
      </c>
      <c r="F452">
        <v>15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20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15</v>
      </c>
      <c r="AI452">
        <v>3</v>
      </c>
      <c r="AJ452">
        <v>0</v>
      </c>
      <c r="AK452">
        <v>10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5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20</v>
      </c>
      <c r="BK452">
        <v>0</v>
      </c>
      <c r="BL452">
        <v>30</v>
      </c>
      <c r="BM452">
        <v>2</v>
      </c>
      <c r="BN452">
        <v>0</v>
      </c>
      <c r="BO452">
        <v>0</v>
      </c>
      <c r="BP452">
        <v>0</v>
      </c>
      <c r="BQ452">
        <v>4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2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5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37</v>
      </c>
      <c r="DH452">
        <v>3</v>
      </c>
      <c r="DI452">
        <v>82</v>
      </c>
      <c r="DJ452">
        <v>0.80392156862745101</v>
      </c>
      <c r="DK452">
        <v>8</v>
      </c>
      <c r="DL452">
        <v>0</v>
      </c>
      <c r="DM452">
        <v>0</v>
      </c>
      <c r="DN452">
        <v>24</v>
      </c>
      <c r="DO452">
        <v>2</v>
      </c>
      <c r="DP452">
        <v>1</v>
      </c>
      <c r="DQ452">
        <v>1</v>
      </c>
      <c r="DR452">
        <v>22</v>
      </c>
      <c r="DS452">
        <v>2</v>
      </c>
      <c r="DT452">
        <v>5</v>
      </c>
      <c r="DU452">
        <v>1</v>
      </c>
      <c r="DV452">
        <v>15</v>
      </c>
      <c r="DW452">
        <v>1</v>
      </c>
      <c r="DX452">
        <v>10</v>
      </c>
      <c r="DY452">
        <v>1</v>
      </c>
      <c r="DZ452" t="s">
        <v>248</v>
      </c>
      <c r="EA452" t="s">
        <v>262</v>
      </c>
      <c r="EB452" t="s">
        <v>260</v>
      </c>
      <c r="EC452">
        <v>44226</v>
      </c>
      <c r="ED452">
        <v>0.39583333333333331</v>
      </c>
      <c r="EE452">
        <v>0.41666666666666669</v>
      </c>
      <c r="EF452" t="s">
        <v>619</v>
      </c>
      <c r="EG452">
        <v>8.6083536499999997</v>
      </c>
      <c r="EH452">
        <v>77.691039989999993</v>
      </c>
      <c r="EM452">
        <v>0.75</v>
      </c>
      <c r="EN452">
        <v>96.985243130000001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Z452">
        <v>0</v>
      </c>
      <c r="FA452">
        <v>0</v>
      </c>
      <c r="FB452">
        <v>0</v>
      </c>
      <c r="FC452">
        <v>0</v>
      </c>
      <c r="FF452">
        <v>0</v>
      </c>
      <c r="FG452">
        <v>0.5</v>
      </c>
      <c r="FH452">
        <v>48.492621560000003</v>
      </c>
      <c r="FI452">
        <v>48.492621560000003</v>
      </c>
      <c r="FJ452">
        <v>1</v>
      </c>
      <c r="FM452">
        <v>1</v>
      </c>
      <c r="FQ452">
        <v>1</v>
      </c>
      <c r="GB452">
        <v>3</v>
      </c>
      <c r="GC452">
        <v>0.25</v>
      </c>
      <c r="GD452">
        <v>24.246310780000002</v>
      </c>
      <c r="GL452">
        <v>1</v>
      </c>
      <c r="GM452">
        <v>0</v>
      </c>
      <c r="GN452">
        <v>0</v>
      </c>
      <c r="GO452">
        <v>0</v>
      </c>
      <c r="GP452">
        <v>0</v>
      </c>
      <c r="HC452">
        <v>0</v>
      </c>
      <c r="HD452">
        <v>0</v>
      </c>
      <c r="HE452">
        <v>0</v>
      </c>
      <c r="HG452">
        <v>0</v>
      </c>
      <c r="HH452">
        <v>1</v>
      </c>
      <c r="IT452">
        <v>419.50371319999999</v>
      </c>
      <c r="IU452">
        <v>2</v>
      </c>
      <c r="IV452">
        <v>2</v>
      </c>
      <c r="IW452">
        <v>0</v>
      </c>
      <c r="IX452">
        <v>5.42</v>
      </c>
      <c r="IY452">
        <v>44.1</v>
      </c>
      <c r="JB452">
        <v>4.767538E-3</v>
      </c>
      <c r="JC452">
        <v>4.767538E-3</v>
      </c>
      <c r="JD452">
        <v>0</v>
      </c>
      <c r="JE452">
        <v>1.2920029E-2</v>
      </c>
      <c r="JK452">
        <v>1</v>
      </c>
      <c r="JL452">
        <v>0</v>
      </c>
    </row>
    <row r="453" spans="1:272" x14ac:dyDescent="0.35">
      <c r="A453">
        <v>2021</v>
      </c>
      <c r="B453" t="s">
        <v>342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13</v>
      </c>
      <c r="R453">
        <v>0</v>
      </c>
      <c r="S453">
        <v>0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13</v>
      </c>
      <c r="AC453">
        <v>0</v>
      </c>
      <c r="AD453">
        <v>0</v>
      </c>
      <c r="AE453">
        <v>0</v>
      </c>
      <c r="AF453">
        <v>0</v>
      </c>
      <c r="AG453">
        <v>372</v>
      </c>
      <c r="AH453">
        <v>11</v>
      </c>
      <c r="AI453">
        <v>3</v>
      </c>
      <c r="AJ453">
        <v>0</v>
      </c>
      <c r="AK453">
        <v>60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4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6</v>
      </c>
      <c r="BH453">
        <v>0</v>
      </c>
      <c r="BI453">
        <v>0</v>
      </c>
      <c r="BJ453">
        <v>0</v>
      </c>
      <c r="BK453">
        <v>0</v>
      </c>
      <c r="BL453">
        <v>69</v>
      </c>
      <c r="BM453">
        <v>4</v>
      </c>
      <c r="BN453">
        <v>0</v>
      </c>
      <c r="BO453">
        <v>0</v>
      </c>
      <c r="BP453">
        <v>0</v>
      </c>
      <c r="BQ453">
        <v>0</v>
      </c>
      <c r="BR453">
        <v>3</v>
      </c>
      <c r="BS453">
        <v>0</v>
      </c>
      <c r="BT453">
        <v>0</v>
      </c>
      <c r="BU453">
        <v>390</v>
      </c>
      <c r="BV453">
        <v>3</v>
      </c>
      <c r="BW453">
        <v>0</v>
      </c>
      <c r="BX453">
        <v>5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2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3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13</v>
      </c>
      <c r="DH453">
        <v>1</v>
      </c>
      <c r="DI453">
        <v>483</v>
      </c>
      <c r="DJ453">
        <v>4.7352941176470589</v>
      </c>
      <c r="DK453">
        <v>11</v>
      </c>
      <c r="DL453">
        <v>8</v>
      </c>
      <c r="DM453">
        <v>2</v>
      </c>
      <c r="DN453">
        <v>13</v>
      </c>
      <c r="DO453">
        <v>1</v>
      </c>
      <c r="DP453">
        <v>3</v>
      </c>
      <c r="DQ453">
        <v>1</v>
      </c>
      <c r="DR453">
        <v>13</v>
      </c>
      <c r="DS453">
        <v>1</v>
      </c>
      <c r="DT453">
        <v>8</v>
      </c>
      <c r="DU453">
        <v>2</v>
      </c>
      <c r="DV453">
        <v>0</v>
      </c>
      <c r="DW453">
        <v>0</v>
      </c>
      <c r="DX453">
        <v>438</v>
      </c>
      <c r="DY453">
        <v>4</v>
      </c>
      <c r="DZ453" t="s">
        <v>248</v>
      </c>
      <c r="EA453" t="s">
        <v>249</v>
      </c>
      <c r="EB453" t="s">
        <v>250</v>
      </c>
      <c r="EG453">
        <v>8.641189078</v>
      </c>
      <c r="EH453">
        <v>77.965712179999997</v>
      </c>
      <c r="EI453" t="s">
        <v>363</v>
      </c>
      <c r="IT453">
        <v>253.61642499999999</v>
      </c>
      <c r="IU453">
        <v>1</v>
      </c>
      <c r="IV453">
        <v>4</v>
      </c>
      <c r="IW453">
        <v>0</v>
      </c>
      <c r="IX453">
        <v>2.76</v>
      </c>
      <c r="IY453">
        <v>17.829999999999998</v>
      </c>
      <c r="JB453">
        <v>3.9429620000000004E-3</v>
      </c>
      <c r="JC453">
        <v>1.5771849000000001E-2</v>
      </c>
      <c r="JD453">
        <v>0</v>
      </c>
      <c r="JE453">
        <v>1.0882576E-2</v>
      </c>
    </row>
    <row r="454" spans="1:272" x14ac:dyDescent="0.35">
      <c r="A454">
        <v>2021</v>
      </c>
      <c r="B454" t="s">
        <v>465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14</v>
      </c>
      <c r="AI454">
        <v>6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2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8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2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4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9</v>
      </c>
      <c r="DH454">
        <v>2</v>
      </c>
      <c r="DI454">
        <v>23</v>
      </c>
      <c r="DJ454">
        <v>0.22549019607843138</v>
      </c>
      <c r="DK454">
        <v>8</v>
      </c>
      <c r="DL454">
        <v>0</v>
      </c>
      <c r="DM454">
        <v>0</v>
      </c>
      <c r="DN454">
        <v>2</v>
      </c>
      <c r="DO454">
        <v>1</v>
      </c>
      <c r="DP454">
        <v>6</v>
      </c>
      <c r="DQ454">
        <v>5</v>
      </c>
      <c r="DR454">
        <v>8</v>
      </c>
      <c r="DS454">
        <v>1</v>
      </c>
      <c r="DT454">
        <v>1</v>
      </c>
      <c r="DU454">
        <v>1</v>
      </c>
      <c r="DV454">
        <v>0</v>
      </c>
      <c r="DW454">
        <v>0</v>
      </c>
      <c r="DX454">
        <v>0</v>
      </c>
      <c r="DY454">
        <v>0</v>
      </c>
      <c r="DZ454" t="s">
        <v>248</v>
      </c>
      <c r="EA454" t="s">
        <v>305</v>
      </c>
      <c r="EB454" t="s">
        <v>260</v>
      </c>
      <c r="EC454">
        <v>44226</v>
      </c>
      <c r="ED454">
        <v>0.46875</v>
      </c>
      <c r="EE454">
        <v>0.4861111111111111</v>
      </c>
      <c r="EF454" t="s">
        <v>619</v>
      </c>
      <c r="EG454">
        <v>8.4918151720000008</v>
      </c>
      <c r="EH454">
        <v>77.612913539999994</v>
      </c>
      <c r="EM454">
        <v>1</v>
      </c>
      <c r="EN454">
        <v>68.079899699999999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1</v>
      </c>
      <c r="EZ454">
        <v>0</v>
      </c>
      <c r="FA454">
        <v>0</v>
      </c>
      <c r="FB454">
        <v>0</v>
      </c>
      <c r="FC454">
        <v>0</v>
      </c>
      <c r="FF454">
        <v>0</v>
      </c>
      <c r="FG454">
        <v>0.25</v>
      </c>
      <c r="FH454">
        <v>17.01997493</v>
      </c>
      <c r="FI454">
        <v>51.059924780000003</v>
      </c>
      <c r="FJ454">
        <v>1</v>
      </c>
      <c r="FS454">
        <v>1</v>
      </c>
      <c r="GB454">
        <v>2</v>
      </c>
      <c r="GC454">
        <v>0</v>
      </c>
      <c r="GD454">
        <v>0</v>
      </c>
      <c r="GL454">
        <v>1</v>
      </c>
      <c r="GM454">
        <v>0</v>
      </c>
      <c r="GN454">
        <v>0</v>
      </c>
      <c r="GO454">
        <v>0</v>
      </c>
      <c r="GP454">
        <v>0</v>
      </c>
      <c r="HC454">
        <v>1</v>
      </c>
      <c r="HD454">
        <v>0</v>
      </c>
      <c r="HE454">
        <v>0</v>
      </c>
      <c r="HG454">
        <v>1</v>
      </c>
      <c r="HH454">
        <v>1</v>
      </c>
      <c r="IT454">
        <v>289.49846029999998</v>
      </c>
      <c r="IU454">
        <v>0</v>
      </c>
      <c r="IV454">
        <v>2</v>
      </c>
      <c r="IW454">
        <v>0</v>
      </c>
      <c r="IX454">
        <v>3.5579999999999998</v>
      </c>
      <c r="IY454">
        <v>35.86</v>
      </c>
      <c r="JB454">
        <v>0</v>
      </c>
      <c r="JC454">
        <v>6.9084999999999997E-3</v>
      </c>
      <c r="JD454">
        <v>0</v>
      </c>
      <c r="JE454">
        <v>1.2290221E-2</v>
      </c>
      <c r="JF454" t="s">
        <v>467</v>
      </c>
      <c r="JK454">
        <v>1</v>
      </c>
      <c r="JL454">
        <v>0</v>
      </c>
    </row>
    <row r="455" spans="1:272" x14ac:dyDescent="0.35">
      <c r="A455">
        <v>2021</v>
      </c>
      <c r="B455" t="s">
        <v>807</v>
      </c>
      <c r="C455">
        <v>0</v>
      </c>
      <c r="D455">
        <v>0</v>
      </c>
      <c r="E455">
        <v>0</v>
      </c>
      <c r="F455">
        <v>22</v>
      </c>
      <c r="G455">
        <v>0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6</v>
      </c>
      <c r="N455">
        <v>0</v>
      </c>
      <c r="O455">
        <v>0</v>
      </c>
      <c r="P455">
        <v>0</v>
      </c>
      <c r="Q455">
        <v>68</v>
      </c>
      <c r="R455">
        <v>0</v>
      </c>
      <c r="S455">
        <v>5</v>
      </c>
      <c r="T455">
        <v>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7</v>
      </c>
      <c r="AF455">
        <v>0</v>
      </c>
      <c r="AG455">
        <v>0</v>
      </c>
      <c r="AH455">
        <v>64</v>
      </c>
      <c r="AI455">
        <v>7</v>
      </c>
      <c r="AJ455">
        <v>0</v>
      </c>
      <c r="AK455">
        <v>0</v>
      </c>
      <c r="AL455">
        <v>104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6</v>
      </c>
      <c r="AU455">
        <v>6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16</v>
      </c>
      <c r="BC455">
        <v>0</v>
      </c>
      <c r="BD455">
        <v>0</v>
      </c>
      <c r="BE455">
        <v>0</v>
      </c>
      <c r="BF455">
        <v>0</v>
      </c>
      <c r="BG455">
        <v>26</v>
      </c>
      <c r="BH455">
        <v>0</v>
      </c>
      <c r="BI455">
        <v>0</v>
      </c>
      <c r="BJ455">
        <v>0</v>
      </c>
      <c r="BK455">
        <v>0</v>
      </c>
      <c r="BL455">
        <v>16</v>
      </c>
      <c r="BM455">
        <v>3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3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38</v>
      </c>
      <c r="DD455">
        <v>0</v>
      </c>
      <c r="DE455">
        <v>0</v>
      </c>
      <c r="DF455">
        <v>0</v>
      </c>
      <c r="DG455">
        <v>238</v>
      </c>
      <c r="DH455">
        <v>5</v>
      </c>
      <c r="DI455">
        <v>318</v>
      </c>
      <c r="DJ455">
        <v>3.1176470588235294</v>
      </c>
      <c r="DK455">
        <v>15</v>
      </c>
      <c r="DL455">
        <v>0</v>
      </c>
      <c r="DM455">
        <v>0</v>
      </c>
      <c r="DN455">
        <v>22</v>
      </c>
      <c r="DO455">
        <v>2</v>
      </c>
      <c r="DP455">
        <v>152</v>
      </c>
      <c r="DQ455">
        <v>5</v>
      </c>
      <c r="DR455">
        <v>68</v>
      </c>
      <c r="DS455">
        <v>1</v>
      </c>
      <c r="DT455">
        <v>40</v>
      </c>
      <c r="DU455">
        <v>4</v>
      </c>
      <c r="DV455">
        <v>28</v>
      </c>
      <c r="DW455">
        <v>2</v>
      </c>
      <c r="DX455">
        <v>8</v>
      </c>
      <c r="DY455">
        <v>1</v>
      </c>
      <c r="DZ455" t="s">
        <v>248</v>
      </c>
      <c r="EA455" t="s">
        <v>249</v>
      </c>
      <c r="EB455" t="s">
        <v>250</v>
      </c>
      <c r="EC455">
        <v>44227</v>
      </c>
      <c r="ED455">
        <v>0.5</v>
      </c>
      <c r="EE455">
        <v>0.54166666666666663</v>
      </c>
      <c r="EF455" t="s">
        <v>641</v>
      </c>
      <c r="EG455">
        <v>8.6456098180000005</v>
      </c>
      <c r="EH455">
        <v>77.91484998</v>
      </c>
      <c r="EI455">
        <v>6</v>
      </c>
      <c r="EM455">
        <v>1</v>
      </c>
      <c r="EN455">
        <v>145.46939699999999</v>
      </c>
      <c r="EO455">
        <v>0</v>
      </c>
      <c r="EP455">
        <v>0</v>
      </c>
      <c r="EQ455">
        <v>1</v>
      </c>
      <c r="ER455">
        <v>1</v>
      </c>
      <c r="ES455">
        <v>0</v>
      </c>
      <c r="ET455">
        <v>0</v>
      </c>
      <c r="EU455">
        <v>0</v>
      </c>
      <c r="EV455">
        <v>2</v>
      </c>
      <c r="EW455">
        <v>1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0.5</v>
      </c>
      <c r="FH455">
        <v>72.734698499999993</v>
      </c>
      <c r="FI455">
        <v>72.734698499999993</v>
      </c>
      <c r="FJ455">
        <v>1</v>
      </c>
      <c r="FO455">
        <v>1</v>
      </c>
      <c r="FS455">
        <v>1</v>
      </c>
      <c r="FV455">
        <v>1</v>
      </c>
      <c r="GB455">
        <v>4</v>
      </c>
      <c r="GC455">
        <v>0</v>
      </c>
      <c r="GD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V455">
        <v>1</v>
      </c>
      <c r="GZ455">
        <v>1</v>
      </c>
      <c r="HC455">
        <v>1</v>
      </c>
      <c r="HD455">
        <v>0</v>
      </c>
      <c r="HE455">
        <v>0</v>
      </c>
      <c r="HG455">
        <v>1</v>
      </c>
      <c r="HH455">
        <v>2</v>
      </c>
      <c r="IT455">
        <v>603.63683809999998</v>
      </c>
      <c r="IU455">
        <v>6</v>
      </c>
      <c r="IV455">
        <v>4</v>
      </c>
      <c r="IW455">
        <v>0</v>
      </c>
      <c r="IX455">
        <v>0</v>
      </c>
      <c r="IY455">
        <v>23.01</v>
      </c>
      <c r="JB455">
        <v>9.9397510000000001E-3</v>
      </c>
      <c r="JC455">
        <v>6.6265009999999999E-3</v>
      </c>
      <c r="JD455">
        <v>0</v>
      </c>
      <c r="JE455">
        <v>0</v>
      </c>
      <c r="JK455">
        <v>0</v>
      </c>
      <c r="JL455">
        <v>0</v>
      </c>
    </row>
    <row r="456" spans="1:272" x14ac:dyDescent="0.35">
      <c r="A456">
        <v>2021</v>
      </c>
      <c r="B456" t="s">
        <v>381</v>
      </c>
      <c r="C456">
        <v>0</v>
      </c>
      <c r="D456">
        <v>0</v>
      </c>
      <c r="E456">
        <v>0</v>
      </c>
      <c r="F456">
        <v>12</v>
      </c>
      <c r="G456">
        <v>0</v>
      </c>
      <c r="H456">
        <v>0</v>
      </c>
      <c r="I456">
        <v>0</v>
      </c>
      <c r="J456">
        <v>25</v>
      </c>
      <c r="K456">
        <v>0</v>
      </c>
      <c r="L456">
        <v>3</v>
      </c>
      <c r="M456">
        <v>5</v>
      </c>
      <c r="N456">
        <v>1</v>
      </c>
      <c r="O456">
        <v>0</v>
      </c>
      <c r="P456">
        <v>1</v>
      </c>
      <c r="Q456">
        <v>13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3</v>
      </c>
      <c r="AF456">
        <v>0</v>
      </c>
      <c r="AG456">
        <v>0</v>
      </c>
      <c r="AH456">
        <v>139</v>
      </c>
      <c r="AI456">
        <v>16</v>
      </c>
      <c r="AJ456">
        <v>0</v>
      </c>
      <c r="AK456">
        <v>5</v>
      </c>
      <c r="AL456">
        <v>31</v>
      </c>
      <c r="AM456">
        <v>0</v>
      </c>
      <c r="AN456">
        <v>0</v>
      </c>
      <c r="AO456">
        <v>0</v>
      </c>
      <c r="AP456">
        <v>0</v>
      </c>
      <c r="AQ456">
        <v>3</v>
      </c>
      <c r="AR456">
        <v>0</v>
      </c>
      <c r="AS456">
        <v>0</v>
      </c>
      <c r="AT456">
        <v>9</v>
      </c>
      <c r="AU456">
        <v>1</v>
      </c>
      <c r="AV456">
        <v>0</v>
      </c>
      <c r="AW456">
        <v>4</v>
      </c>
      <c r="AX456">
        <v>0</v>
      </c>
      <c r="AY456">
        <v>0</v>
      </c>
      <c r="AZ456">
        <v>0</v>
      </c>
      <c r="BA456">
        <v>50</v>
      </c>
      <c r="BB456">
        <v>7</v>
      </c>
      <c r="BC456">
        <v>0</v>
      </c>
      <c r="BD456">
        <v>0</v>
      </c>
      <c r="BE456">
        <v>1</v>
      </c>
      <c r="BF456">
        <v>0</v>
      </c>
      <c r="BG456">
        <v>3</v>
      </c>
      <c r="BH456">
        <v>0</v>
      </c>
      <c r="BI456">
        <v>0</v>
      </c>
      <c r="BJ456">
        <v>0</v>
      </c>
      <c r="BK456">
        <v>0</v>
      </c>
      <c r="BL456">
        <v>7</v>
      </c>
      <c r="BM456">
        <v>3</v>
      </c>
      <c r="BN456">
        <v>0</v>
      </c>
      <c r="BO456">
        <v>0</v>
      </c>
      <c r="BP456">
        <v>0</v>
      </c>
      <c r="BQ456">
        <v>1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2</v>
      </c>
      <c r="BZ456">
        <v>0</v>
      </c>
      <c r="CA456">
        <v>0</v>
      </c>
      <c r="CB456">
        <v>0</v>
      </c>
      <c r="CC456">
        <v>0</v>
      </c>
      <c r="CD456">
        <v>1</v>
      </c>
      <c r="CE456">
        <v>1</v>
      </c>
      <c r="CF456">
        <v>15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13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2</v>
      </c>
      <c r="DG456">
        <v>69</v>
      </c>
      <c r="DH456">
        <v>8</v>
      </c>
      <c r="DI456">
        <v>215</v>
      </c>
      <c r="DJ456">
        <v>2.107843137254902</v>
      </c>
      <c r="DK456">
        <v>27</v>
      </c>
      <c r="DL456">
        <v>0</v>
      </c>
      <c r="DM456">
        <v>0</v>
      </c>
      <c r="DN456">
        <v>37</v>
      </c>
      <c r="DO456">
        <v>7</v>
      </c>
      <c r="DP456">
        <v>64</v>
      </c>
      <c r="DQ456">
        <v>7</v>
      </c>
      <c r="DR456">
        <v>18</v>
      </c>
      <c r="DS456">
        <v>4</v>
      </c>
      <c r="DT456">
        <v>59</v>
      </c>
      <c r="DU456">
        <v>6</v>
      </c>
      <c r="DV456">
        <v>17</v>
      </c>
      <c r="DW456">
        <v>2</v>
      </c>
      <c r="DX456">
        <v>5</v>
      </c>
      <c r="DY456">
        <v>1</v>
      </c>
      <c r="DZ456" t="s">
        <v>248</v>
      </c>
      <c r="EA456" t="s">
        <v>368</v>
      </c>
      <c r="EB456" t="s">
        <v>250</v>
      </c>
      <c r="EC456">
        <v>44226</v>
      </c>
      <c r="ED456">
        <v>0.33333333333333331</v>
      </c>
      <c r="EE456">
        <v>0.40972222222222227</v>
      </c>
      <c r="EF456" t="s">
        <v>643</v>
      </c>
      <c r="EG456">
        <v>8.5854046390000001</v>
      </c>
      <c r="EH456">
        <v>77.930270750000005</v>
      </c>
      <c r="EM456">
        <v>1</v>
      </c>
      <c r="EN456">
        <v>333.1927053</v>
      </c>
      <c r="EO456">
        <v>0</v>
      </c>
      <c r="EP456">
        <v>0</v>
      </c>
      <c r="EQ456">
        <v>1</v>
      </c>
      <c r="ER456">
        <v>1</v>
      </c>
      <c r="ES456">
        <v>0</v>
      </c>
      <c r="ET456">
        <v>0</v>
      </c>
      <c r="EU456">
        <v>0</v>
      </c>
      <c r="EV456">
        <v>2</v>
      </c>
      <c r="EW456">
        <v>1</v>
      </c>
      <c r="EZ456">
        <v>0</v>
      </c>
      <c r="FA456">
        <v>0</v>
      </c>
      <c r="FB456">
        <v>0</v>
      </c>
      <c r="FC456">
        <v>0</v>
      </c>
      <c r="FF456">
        <v>0</v>
      </c>
      <c r="FG456">
        <v>0.25</v>
      </c>
      <c r="FH456">
        <v>83.298176330000004</v>
      </c>
      <c r="FI456">
        <v>249.89452900000001</v>
      </c>
      <c r="FL456">
        <v>1</v>
      </c>
      <c r="FO456">
        <v>1</v>
      </c>
      <c r="GB456">
        <v>2</v>
      </c>
      <c r="GC456">
        <v>0</v>
      </c>
      <c r="GD456">
        <v>0</v>
      </c>
      <c r="GE456">
        <v>2</v>
      </c>
      <c r="GF456">
        <v>1</v>
      </c>
      <c r="GI456">
        <v>2</v>
      </c>
      <c r="HC456">
        <v>0</v>
      </c>
      <c r="HD456">
        <v>0</v>
      </c>
      <c r="HE456">
        <v>0</v>
      </c>
      <c r="HG456">
        <v>0</v>
      </c>
      <c r="HH456">
        <v>0</v>
      </c>
      <c r="IT456">
        <v>641.93745620000004</v>
      </c>
      <c r="IU456">
        <v>5</v>
      </c>
      <c r="IV456">
        <v>4</v>
      </c>
      <c r="IW456">
        <v>0</v>
      </c>
      <c r="IX456">
        <v>1.1299999999999999</v>
      </c>
      <c r="IY456">
        <v>22.06</v>
      </c>
      <c r="JB456">
        <v>7.7889209999999999E-3</v>
      </c>
      <c r="JC456">
        <v>6.2311370000000003E-3</v>
      </c>
      <c r="JD456">
        <v>0</v>
      </c>
      <c r="JE456">
        <v>1.760296E-3</v>
      </c>
    </row>
    <row r="457" spans="1:272" x14ac:dyDescent="0.35">
      <c r="A457">
        <v>2021</v>
      </c>
      <c r="B457" t="s">
        <v>382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4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39</v>
      </c>
      <c r="AI457">
        <v>3</v>
      </c>
      <c r="AJ457">
        <v>0</v>
      </c>
      <c r="AK457">
        <v>0</v>
      </c>
      <c r="AL457">
        <v>15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11</v>
      </c>
      <c r="BK457">
        <v>0</v>
      </c>
      <c r="BL457">
        <v>21</v>
      </c>
      <c r="BM457">
        <v>3</v>
      </c>
      <c r="BN457">
        <v>0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U457">
        <v>63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6</v>
      </c>
      <c r="CE457">
        <v>0</v>
      </c>
      <c r="CF457">
        <v>2</v>
      </c>
      <c r="CG457">
        <v>63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34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17</v>
      </c>
      <c r="DH457">
        <v>3</v>
      </c>
      <c r="DI457">
        <v>140</v>
      </c>
      <c r="DJ457">
        <v>1.3725490196078431</v>
      </c>
      <c r="DK457">
        <v>9</v>
      </c>
      <c r="DL457">
        <v>0</v>
      </c>
      <c r="DM457">
        <v>0</v>
      </c>
      <c r="DN457">
        <v>13</v>
      </c>
      <c r="DO457">
        <v>3</v>
      </c>
      <c r="DP457">
        <v>23</v>
      </c>
      <c r="DQ457">
        <v>4</v>
      </c>
      <c r="DR457">
        <v>4</v>
      </c>
      <c r="DS457">
        <v>1</v>
      </c>
      <c r="DT457">
        <v>1</v>
      </c>
      <c r="DU457">
        <v>1</v>
      </c>
      <c r="DV457">
        <v>0</v>
      </c>
      <c r="DW457">
        <v>0</v>
      </c>
      <c r="DX457">
        <v>0</v>
      </c>
      <c r="DY457">
        <v>0</v>
      </c>
      <c r="DZ457" t="s">
        <v>248</v>
      </c>
      <c r="EA457" t="s">
        <v>325</v>
      </c>
      <c r="EB457" t="s">
        <v>260</v>
      </c>
      <c r="EC457">
        <v>44226</v>
      </c>
      <c r="ED457">
        <v>0.4152777777777778</v>
      </c>
      <c r="EE457">
        <v>0.42708333333333331</v>
      </c>
      <c r="EF457" t="s">
        <v>619</v>
      </c>
      <c r="EG457">
        <v>8.4410234820000003</v>
      </c>
      <c r="EH457">
        <v>77.557188640000007</v>
      </c>
      <c r="EM457">
        <v>1</v>
      </c>
      <c r="EN457">
        <v>53.51327362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1</v>
      </c>
      <c r="EZ457">
        <v>0</v>
      </c>
      <c r="FA457">
        <v>0</v>
      </c>
      <c r="FB457">
        <v>0</v>
      </c>
      <c r="FC457">
        <v>0</v>
      </c>
      <c r="FF457">
        <v>0</v>
      </c>
      <c r="FG457">
        <v>0.5</v>
      </c>
      <c r="FH457">
        <v>26.75663681</v>
      </c>
      <c r="FI457">
        <v>26.75663681</v>
      </c>
      <c r="FJ457">
        <v>1</v>
      </c>
      <c r="FO457">
        <v>1</v>
      </c>
      <c r="GB457">
        <v>2</v>
      </c>
      <c r="GC457">
        <v>0</v>
      </c>
      <c r="GD457">
        <v>0</v>
      </c>
      <c r="GL457">
        <v>1</v>
      </c>
      <c r="GM457">
        <v>0</v>
      </c>
      <c r="GN457">
        <v>1</v>
      </c>
      <c r="GO457">
        <v>0</v>
      </c>
      <c r="GP457">
        <v>0</v>
      </c>
      <c r="HC457">
        <v>1</v>
      </c>
      <c r="HD457">
        <v>0</v>
      </c>
      <c r="HE457">
        <v>0</v>
      </c>
      <c r="HG457">
        <v>1</v>
      </c>
      <c r="HH457">
        <v>1</v>
      </c>
      <c r="IT457">
        <v>266.60172590000002</v>
      </c>
      <c r="IU457">
        <v>0</v>
      </c>
      <c r="IV457">
        <v>4</v>
      </c>
      <c r="IW457">
        <v>0</v>
      </c>
      <c r="IX457">
        <v>4.82</v>
      </c>
      <c r="IY457">
        <v>33.94</v>
      </c>
      <c r="IZ457">
        <v>10</v>
      </c>
      <c r="JA457">
        <v>9</v>
      </c>
      <c r="JB457">
        <v>0</v>
      </c>
      <c r="JC457">
        <v>1.5003654E-2</v>
      </c>
      <c r="JD457">
        <v>0</v>
      </c>
      <c r="JE457">
        <v>1.8079403000000001E-2</v>
      </c>
      <c r="JK457">
        <v>1</v>
      </c>
      <c r="JL457">
        <v>0</v>
      </c>
    </row>
    <row r="458" spans="1:272" x14ac:dyDescent="0.35">
      <c r="A458">
        <v>2021</v>
      </c>
      <c r="B458" t="s">
        <v>471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19</v>
      </c>
      <c r="M458">
        <v>0</v>
      </c>
      <c r="N458">
        <v>0</v>
      </c>
      <c r="O458">
        <v>0</v>
      </c>
      <c r="P458">
        <v>0</v>
      </c>
      <c r="Q458">
        <v>611</v>
      </c>
      <c r="R458">
        <v>0</v>
      </c>
      <c r="S458">
        <v>0</v>
      </c>
      <c r="T458">
        <v>3</v>
      </c>
      <c r="U458">
        <v>0</v>
      </c>
      <c r="V458">
        <v>0</v>
      </c>
      <c r="W458">
        <v>0</v>
      </c>
      <c r="X458">
        <v>8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6</v>
      </c>
      <c r="AI458">
        <v>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2</v>
      </c>
      <c r="AU458">
        <v>0</v>
      </c>
      <c r="AV458">
        <v>0</v>
      </c>
      <c r="AW458">
        <v>1</v>
      </c>
      <c r="AX458">
        <v>0</v>
      </c>
      <c r="AY458">
        <v>21</v>
      </c>
      <c r="AZ458">
        <v>31</v>
      </c>
      <c r="BA458">
        <v>0</v>
      </c>
      <c r="BB458">
        <v>2</v>
      </c>
      <c r="BC458">
        <v>0</v>
      </c>
      <c r="BD458">
        <v>0</v>
      </c>
      <c r="BE458">
        <v>0</v>
      </c>
      <c r="BF458">
        <v>2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34</v>
      </c>
      <c r="BM458">
        <v>2</v>
      </c>
      <c r="BN458">
        <v>0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9</v>
      </c>
      <c r="BV458">
        <v>1</v>
      </c>
      <c r="BW458">
        <v>0</v>
      </c>
      <c r="BX458">
        <v>9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662</v>
      </c>
      <c r="DH458">
        <v>6</v>
      </c>
      <c r="DI458">
        <v>711</v>
      </c>
      <c r="DJ458">
        <v>6.9705882352941178</v>
      </c>
      <c r="DK458">
        <v>13</v>
      </c>
      <c r="DL458">
        <v>9</v>
      </c>
      <c r="DM458">
        <v>1</v>
      </c>
      <c r="DN458">
        <v>31</v>
      </c>
      <c r="DO458">
        <v>4</v>
      </c>
      <c r="DP458">
        <v>4</v>
      </c>
      <c r="DQ458">
        <v>3</v>
      </c>
      <c r="DR458">
        <v>633</v>
      </c>
      <c r="DS458">
        <v>3</v>
      </c>
      <c r="DT458">
        <v>0</v>
      </c>
      <c r="DU458">
        <v>0</v>
      </c>
      <c r="DV458">
        <v>0</v>
      </c>
      <c r="DW458">
        <v>0</v>
      </c>
      <c r="DX458">
        <v>34</v>
      </c>
      <c r="DY458">
        <v>2</v>
      </c>
      <c r="DZ458" t="s">
        <v>248</v>
      </c>
      <c r="EA458" t="s">
        <v>292</v>
      </c>
      <c r="EB458" t="s">
        <v>260</v>
      </c>
      <c r="EC458">
        <v>44226</v>
      </c>
      <c r="ED458">
        <v>0.54166666666666663</v>
      </c>
      <c r="EE458">
        <v>0.57638888888888895</v>
      </c>
      <c r="EF458" t="s">
        <v>639</v>
      </c>
      <c r="EG458">
        <v>8.7801171250000003</v>
      </c>
      <c r="EH458">
        <v>77.440512830000003</v>
      </c>
      <c r="EM458">
        <v>1</v>
      </c>
      <c r="EN458">
        <v>45.556707500000002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1</v>
      </c>
      <c r="EZ458">
        <v>0</v>
      </c>
      <c r="FA458">
        <v>0</v>
      </c>
      <c r="FB458">
        <v>0</v>
      </c>
      <c r="FC458">
        <v>0</v>
      </c>
      <c r="FF458">
        <v>0</v>
      </c>
      <c r="FG458">
        <v>0.25</v>
      </c>
      <c r="FH458">
        <v>11.389176880000001</v>
      </c>
      <c r="FI458">
        <v>34.167530630000002</v>
      </c>
      <c r="FJ458">
        <v>1</v>
      </c>
      <c r="GB458">
        <v>1</v>
      </c>
      <c r="GC458">
        <v>0</v>
      </c>
      <c r="GD458">
        <v>0</v>
      </c>
      <c r="GE458">
        <v>2</v>
      </c>
      <c r="GI458">
        <v>1</v>
      </c>
      <c r="HC458">
        <v>0</v>
      </c>
      <c r="HD458">
        <v>0</v>
      </c>
      <c r="HE458">
        <v>0</v>
      </c>
      <c r="HG458">
        <v>0</v>
      </c>
      <c r="HH458">
        <v>0</v>
      </c>
      <c r="IT458">
        <v>263.01024990000002</v>
      </c>
      <c r="IU458">
        <v>2</v>
      </c>
      <c r="IV458">
        <v>4</v>
      </c>
      <c r="IW458">
        <v>0</v>
      </c>
      <c r="IX458">
        <v>2.38</v>
      </c>
      <c r="IY458">
        <v>66.91</v>
      </c>
      <c r="IZ458">
        <v>32</v>
      </c>
      <c r="JA458">
        <v>11</v>
      </c>
      <c r="JB458">
        <v>7.6042660000000002E-3</v>
      </c>
      <c r="JC458">
        <v>1.5208533E-2</v>
      </c>
      <c r="JD458">
        <v>0</v>
      </c>
      <c r="JE458">
        <v>9.0490770000000009E-3</v>
      </c>
      <c r="JJ458" t="s">
        <v>640</v>
      </c>
    </row>
    <row r="459" spans="1:272" x14ac:dyDescent="0.35">
      <c r="A459">
        <v>2021</v>
      </c>
      <c r="B459" t="s">
        <v>350</v>
      </c>
      <c r="C459">
        <v>6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43</v>
      </c>
      <c r="J459">
        <v>451</v>
      </c>
      <c r="K459">
        <v>0</v>
      </c>
      <c r="L459">
        <v>0</v>
      </c>
      <c r="M459">
        <v>0</v>
      </c>
      <c r="N459">
        <v>1</v>
      </c>
      <c r="O459">
        <v>11</v>
      </c>
      <c r="P459">
        <v>0</v>
      </c>
      <c r="Q459">
        <v>25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615</v>
      </c>
      <c r="AI459">
        <v>14</v>
      </c>
      <c r="AJ459">
        <v>0</v>
      </c>
      <c r="AK459">
        <v>0</v>
      </c>
      <c r="AL459">
        <v>3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24</v>
      </c>
      <c r="AU459">
        <v>49</v>
      </c>
      <c r="AV459">
        <v>0</v>
      </c>
      <c r="AW459">
        <v>2</v>
      </c>
      <c r="AX459">
        <v>2</v>
      </c>
      <c r="AY459">
        <v>20</v>
      </c>
      <c r="AZ459">
        <v>241</v>
      </c>
      <c r="BA459">
        <v>24</v>
      </c>
      <c r="BB459">
        <v>1</v>
      </c>
      <c r="BC459">
        <v>0</v>
      </c>
      <c r="BD459">
        <v>0</v>
      </c>
      <c r="BE459">
        <v>0</v>
      </c>
      <c r="BF459">
        <v>145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269</v>
      </c>
      <c r="BM459">
        <v>3</v>
      </c>
      <c r="BN459">
        <v>0</v>
      </c>
      <c r="BO459">
        <v>2</v>
      </c>
      <c r="BP459">
        <v>0</v>
      </c>
      <c r="BQ459">
        <v>3</v>
      </c>
      <c r="BR459">
        <v>0</v>
      </c>
      <c r="BS459">
        <v>0</v>
      </c>
      <c r="BT459">
        <v>5</v>
      </c>
      <c r="BU459">
        <v>15</v>
      </c>
      <c r="BV459">
        <v>2</v>
      </c>
      <c r="BW459">
        <v>3</v>
      </c>
      <c r="BX459">
        <v>4</v>
      </c>
      <c r="BY459">
        <v>63</v>
      </c>
      <c r="BZ459">
        <v>0</v>
      </c>
      <c r="CA459">
        <v>0</v>
      </c>
      <c r="CB459">
        <v>2</v>
      </c>
      <c r="CC459">
        <v>13</v>
      </c>
      <c r="CD459">
        <v>21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4</v>
      </c>
      <c r="CV459">
        <v>0</v>
      </c>
      <c r="CW459">
        <v>0</v>
      </c>
      <c r="CX459">
        <v>0</v>
      </c>
      <c r="CY459">
        <v>6</v>
      </c>
      <c r="CZ459">
        <v>7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284</v>
      </c>
      <c r="DH459">
        <v>10</v>
      </c>
      <c r="DI459">
        <v>1183</v>
      </c>
      <c r="DJ459">
        <v>11.598039215686274</v>
      </c>
      <c r="DK459">
        <v>29</v>
      </c>
      <c r="DL459">
        <v>22</v>
      </c>
      <c r="DM459">
        <v>3</v>
      </c>
      <c r="DN459">
        <v>43</v>
      </c>
      <c r="DO459">
        <v>7</v>
      </c>
      <c r="DP459">
        <v>672</v>
      </c>
      <c r="DQ459">
        <v>8</v>
      </c>
      <c r="DR459">
        <v>115</v>
      </c>
      <c r="DS459">
        <v>5</v>
      </c>
      <c r="DT459">
        <v>77</v>
      </c>
      <c r="DU459">
        <v>4</v>
      </c>
      <c r="DV459">
        <v>13</v>
      </c>
      <c r="DW459">
        <v>1</v>
      </c>
      <c r="DX459">
        <v>241</v>
      </c>
      <c r="DY459">
        <v>1</v>
      </c>
      <c r="DZ459" t="s">
        <v>248</v>
      </c>
      <c r="EA459" t="s">
        <v>259</v>
      </c>
      <c r="EB459" t="s">
        <v>260</v>
      </c>
      <c r="EC459">
        <v>44226</v>
      </c>
      <c r="ED459">
        <v>0.31944444444444448</v>
      </c>
      <c r="EE459">
        <v>0.39583333333333331</v>
      </c>
      <c r="EF459" t="s">
        <v>639</v>
      </c>
      <c r="EG459">
        <v>8.7930756950000006</v>
      </c>
      <c r="EH459">
        <v>77.381305859999998</v>
      </c>
      <c r="EM459">
        <v>1</v>
      </c>
      <c r="EN459">
        <v>32.148639660000001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1</v>
      </c>
      <c r="EZ459">
        <v>0</v>
      </c>
      <c r="FA459">
        <v>0</v>
      </c>
      <c r="FB459">
        <v>0</v>
      </c>
      <c r="FC459">
        <v>0</v>
      </c>
      <c r="FF459">
        <v>0</v>
      </c>
      <c r="FG459">
        <v>0.5</v>
      </c>
      <c r="FH459">
        <v>16.07431983</v>
      </c>
      <c r="FI459">
        <v>16.07431983</v>
      </c>
      <c r="FJ459">
        <v>1</v>
      </c>
      <c r="FL459">
        <v>1</v>
      </c>
      <c r="FO459">
        <v>1</v>
      </c>
      <c r="FQ459">
        <v>1</v>
      </c>
      <c r="FS459">
        <v>1</v>
      </c>
      <c r="FV459">
        <v>1</v>
      </c>
      <c r="GB459">
        <v>6</v>
      </c>
      <c r="GC459">
        <v>0</v>
      </c>
      <c r="GD459">
        <v>0</v>
      </c>
      <c r="GE459">
        <v>17</v>
      </c>
      <c r="GF459">
        <v>5</v>
      </c>
      <c r="GG459">
        <v>5</v>
      </c>
      <c r="GI459">
        <v>3</v>
      </c>
      <c r="HC459">
        <v>0</v>
      </c>
      <c r="HD459">
        <v>0</v>
      </c>
      <c r="HE459">
        <v>0</v>
      </c>
      <c r="HG459">
        <v>0</v>
      </c>
      <c r="HH459">
        <v>0</v>
      </c>
      <c r="IT459">
        <v>229.77952139999999</v>
      </c>
      <c r="IU459">
        <v>1</v>
      </c>
      <c r="IV459">
        <v>4</v>
      </c>
      <c r="IW459">
        <v>0</v>
      </c>
      <c r="IX459">
        <v>1.52</v>
      </c>
      <c r="IY459">
        <v>65.34</v>
      </c>
      <c r="IZ459">
        <v>2</v>
      </c>
      <c r="JA459">
        <v>8</v>
      </c>
      <c r="JB459">
        <v>4.3519980000000002E-3</v>
      </c>
      <c r="JC459">
        <v>1.7407992000000001E-2</v>
      </c>
      <c r="JD459">
        <v>0</v>
      </c>
      <c r="JE459">
        <v>6.6150369999999998E-3</v>
      </c>
    </row>
    <row r="460" spans="1:272" x14ac:dyDescent="0.35">
      <c r="A460">
        <v>2021</v>
      </c>
      <c r="B460" t="s">
        <v>351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36</v>
      </c>
      <c r="AI460">
        <v>5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7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4</v>
      </c>
      <c r="BB460">
        <v>14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4</v>
      </c>
      <c r="BM460">
        <v>3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3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6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1</v>
      </c>
      <c r="DI460">
        <v>41</v>
      </c>
      <c r="DJ460">
        <v>0.40196078431372551</v>
      </c>
      <c r="DK460">
        <v>9</v>
      </c>
      <c r="DL460">
        <v>0</v>
      </c>
      <c r="DM460">
        <v>0</v>
      </c>
      <c r="DN460">
        <v>22</v>
      </c>
      <c r="DO460">
        <v>3</v>
      </c>
      <c r="DP460">
        <v>3</v>
      </c>
      <c r="DQ460">
        <v>3</v>
      </c>
      <c r="DR460">
        <v>1</v>
      </c>
      <c r="DS460">
        <v>1</v>
      </c>
      <c r="DT460">
        <v>4</v>
      </c>
      <c r="DU460">
        <v>1</v>
      </c>
      <c r="DV460">
        <v>0</v>
      </c>
      <c r="DW460">
        <v>0</v>
      </c>
      <c r="DX460">
        <v>2</v>
      </c>
      <c r="DY460">
        <v>1</v>
      </c>
      <c r="DZ460" t="s">
        <v>248</v>
      </c>
      <c r="EA460" t="s">
        <v>320</v>
      </c>
      <c r="EB460" t="s">
        <v>260</v>
      </c>
      <c r="EC460">
        <v>44226</v>
      </c>
      <c r="ED460">
        <v>0.34027777777777773</v>
      </c>
      <c r="EE460">
        <v>0.3611111111111111</v>
      </c>
      <c r="EF460" t="s">
        <v>619</v>
      </c>
      <c r="EG460">
        <v>8.3713724670000005</v>
      </c>
      <c r="EH460">
        <v>77.596533649999998</v>
      </c>
      <c r="EM460">
        <v>1</v>
      </c>
      <c r="EN460">
        <v>145.0444272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1</v>
      </c>
      <c r="EZ460">
        <v>1</v>
      </c>
      <c r="FA460">
        <v>0</v>
      </c>
      <c r="FB460">
        <v>0</v>
      </c>
      <c r="FC460">
        <v>0</v>
      </c>
      <c r="FF460">
        <v>0</v>
      </c>
      <c r="FG460">
        <v>0.5</v>
      </c>
      <c r="FH460">
        <v>72.522213600000001</v>
      </c>
      <c r="FI460">
        <v>72.522213600000001</v>
      </c>
      <c r="FJ460">
        <v>1</v>
      </c>
      <c r="FO460">
        <v>1</v>
      </c>
      <c r="FZ460">
        <v>1</v>
      </c>
      <c r="GB460">
        <v>3</v>
      </c>
      <c r="GC460">
        <v>0.25</v>
      </c>
      <c r="GD460">
        <v>36.2611068</v>
      </c>
      <c r="GL460">
        <v>0</v>
      </c>
      <c r="GM460">
        <v>0</v>
      </c>
      <c r="GN460">
        <v>0</v>
      </c>
      <c r="GO460">
        <v>0</v>
      </c>
      <c r="GP460">
        <v>0</v>
      </c>
      <c r="HC460">
        <v>0</v>
      </c>
      <c r="HD460">
        <v>0</v>
      </c>
      <c r="HE460">
        <v>0</v>
      </c>
      <c r="HG460">
        <v>0</v>
      </c>
      <c r="HH460">
        <v>0</v>
      </c>
      <c r="IT460">
        <v>521.45346199999994</v>
      </c>
      <c r="IU460">
        <v>1</v>
      </c>
      <c r="IV460">
        <v>5</v>
      </c>
      <c r="IW460">
        <v>0</v>
      </c>
      <c r="IX460">
        <v>4.2699999999999996</v>
      </c>
      <c r="IY460">
        <v>25.71</v>
      </c>
      <c r="JB460">
        <v>1.917717E-3</v>
      </c>
      <c r="JC460">
        <v>9.5885829999999995E-3</v>
      </c>
      <c r="JD460">
        <v>0</v>
      </c>
      <c r="JE460">
        <v>8.1886500000000004E-3</v>
      </c>
      <c r="JK460">
        <v>0</v>
      </c>
      <c r="JL460">
        <v>0</v>
      </c>
    </row>
    <row r="461" spans="1:272" x14ac:dyDescent="0.35">
      <c r="A461">
        <v>2021</v>
      </c>
      <c r="B461" t="s">
        <v>353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7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126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9</v>
      </c>
      <c r="AI461">
        <v>4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44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6</v>
      </c>
      <c r="BH461">
        <v>0</v>
      </c>
      <c r="BI461">
        <v>1</v>
      </c>
      <c r="BJ461">
        <v>0</v>
      </c>
      <c r="BK461">
        <v>0</v>
      </c>
      <c r="BL461">
        <v>75</v>
      </c>
      <c r="BM461">
        <v>3</v>
      </c>
      <c r="BN461">
        <v>0</v>
      </c>
      <c r="BO461">
        <v>0</v>
      </c>
      <c r="BP461">
        <v>0</v>
      </c>
      <c r="BQ461">
        <v>0</v>
      </c>
      <c r="BR461">
        <v>30</v>
      </c>
      <c r="BS461">
        <v>0</v>
      </c>
      <c r="BT461">
        <v>0</v>
      </c>
      <c r="BU461">
        <v>126</v>
      </c>
      <c r="BV461">
        <v>1</v>
      </c>
      <c r="BW461">
        <v>0</v>
      </c>
      <c r="BX461">
        <v>0</v>
      </c>
      <c r="BY461">
        <v>2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9</v>
      </c>
      <c r="DH461">
        <v>2</v>
      </c>
      <c r="DI461">
        <v>219</v>
      </c>
      <c r="DJ461">
        <v>2.1470588235294117</v>
      </c>
      <c r="DK461">
        <v>10</v>
      </c>
      <c r="DL461">
        <v>30</v>
      </c>
      <c r="DM461">
        <v>1</v>
      </c>
      <c r="DN461">
        <v>128</v>
      </c>
      <c r="DO461">
        <v>3</v>
      </c>
      <c r="DP461">
        <v>1</v>
      </c>
      <c r="DQ461">
        <v>1</v>
      </c>
      <c r="DR461">
        <v>10</v>
      </c>
      <c r="DS461">
        <v>3</v>
      </c>
      <c r="DT461">
        <v>6</v>
      </c>
      <c r="DU461">
        <v>1</v>
      </c>
      <c r="DV461">
        <v>0</v>
      </c>
      <c r="DW461">
        <v>0</v>
      </c>
      <c r="DX461">
        <v>44</v>
      </c>
      <c r="DY461">
        <v>1</v>
      </c>
      <c r="DZ461" t="s">
        <v>248</v>
      </c>
      <c r="EA461" t="s">
        <v>292</v>
      </c>
      <c r="EB461" t="s">
        <v>260</v>
      </c>
      <c r="EC461">
        <v>44227</v>
      </c>
      <c r="ED461">
        <v>0.47916666666666669</v>
      </c>
      <c r="EE461">
        <v>0.5</v>
      </c>
      <c r="EF461" t="s">
        <v>639</v>
      </c>
      <c r="EG461">
        <v>8.7452276720000004</v>
      </c>
      <c r="EH461">
        <v>77.476663889999998</v>
      </c>
      <c r="EM461">
        <v>1</v>
      </c>
      <c r="EN461">
        <v>19.115216830000001</v>
      </c>
      <c r="EO461">
        <v>1</v>
      </c>
      <c r="EP461">
        <v>1</v>
      </c>
      <c r="EQ461">
        <v>0</v>
      </c>
      <c r="ER461">
        <v>1</v>
      </c>
      <c r="ES461">
        <v>0</v>
      </c>
      <c r="ET461">
        <v>0</v>
      </c>
      <c r="EU461">
        <v>0</v>
      </c>
      <c r="EV461">
        <v>3</v>
      </c>
      <c r="EW461">
        <v>1</v>
      </c>
      <c r="EZ461">
        <v>0</v>
      </c>
      <c r="FA461">
        <v>0</v>
      </c>
      <c r="FB461">
        <v>0</v>
      </c>
      <c r="FC461">
        <v>0</v>
      </c>
      <c r="FF461">
        <v>0</v>
      </c>
      <c r="FG461">
        <v>0.25</v>
      </c>
      <c r="FH461">
        <v>4.7788042080000004</v>
      </c>
      <c r="FI461">
        <v>14.336412620000001</v>
      </c>
      <c r="FJ461">
        <v>1</v>
      </c>
      <c r="FO461">
        <v>1</v>
      </c>
      <c r="GB461">
        <v>2</v>
      </c>
      <c r="GC461">
        <v>0</v>
      </c>
      <c r="GD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HC461">
        <v>1</v>
      </c>
      <c r="HD461">
        <v>0</v>
      </c>
      <c r="HE461">
        <v>0</v>
      </c>
      <c r="HG461">
        <v>1</v>
      </c>
      <c r="HH461">
        <v>0</v>
      </c>
      <c r="IT461">
        <v>176.5297123</v>
      </c>
      <c r="IU461">
        <v>3</v>
      </c>
      <c r="IV461">
        <v>2</v>
      </c>
      <c r="IW461">
        <v>0</v>
      </c>
      <c r="IX461">
        <v>1.43</v>
      </c>
      <c r="IY461">
        <v>68.34</v>
      </c>
      <c r="IZ461">
        <v>7</v>
      </c>
      <c r="JA461">
        <v>8</v>
      </c>
      <c r="JB461">
        <v>1.6994306000000001E-2</v>
      </c>
      <c r="JC461">
        <v>1.1329538E-2</v>
      </c>
      <c r="JD461">
        <v>0</v>
      </c>
      <c r="JE461">
        <v>8.1006189999999999E-3</v>
      </c>
      <c r="JK461">
        <v>0</v>
      </c>
      <c r="JL461">
        <v>0</v>
      </c>
    </row>
    <row r="462" spans="1:272" x14ac:dyDescent="0.35">
      <c r="A462">
        <v>2021</v>
      </c>
      <c r="B462" t="s">
        <v>422</v>
      </c>
      <c r="C462">
        <v>0</v>
      </c>
      <c r="D462">
        <v>0</v>
      </c>
      <c r="E462">
        <v>0</v>
      </c>
      <c r="F462">
        <v>27</v>
      </c>
      <c r="G462">
        <v>0</v>
      </c>
      <c r="H462">
        <v>0</v>
      </c>
      <c r="I462">
        <v>0</v>
      </c>
      <c r="J462">
        <v>13</v>
      </c>
      <c r="K462">
        <v>0</v>
      </c>
      <c r="L462">
        <v>0</v>
      </c>
      <c r="M462">
        <v>7</v>
      </c>
      <c r="N462">
        <v>6</v>
      </c>
      <c r="O462">
        <v>9</v>
      </c>
      <c r="P462">
        <v>0</v>
      </c>
      <c r="Q462">
        <v>147</v>
      </c>
      <c r="R462">
        <v>0</v>
      </c>
      <c r="S462">
        <v>3</v>
      </c>
      <c r="T462">
        <v>15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</v>
      </c>
      <c r="AA462">
        <v>0</v>
      </c>
      <c r="AB462">
        <v>93</v>
      </c>
      <c r="AC462">
        <v>0</v>
      </c>
      <c r="AD462">
        <v>0</v>
      </c>
      <c r="AE462">
        <v>19</v>
      </c>
      <c r="AF462">
        <v>0</v>
      </c>
      <c r="AG462">
        <v>756</v>
      </c>
      <c r="AH462">
        <v>130</v>
      </c>
      <c r="AI462">
        <v>12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12</v>
      </c>
      <c r="AU462">
        <v>13</v>
      </c>
      <c r="AV462">
        <v>0</v>
      </c>
      <c r="AW462">
        <v>3</v>
      </c>
      <c r="AX462">
        <v>0</v>
      </c>
      <c r="AY462">
        <v>0</v>
      </c>
      <c r="AZ462">
        <v>2104</v>
      </c>
      <c r="BA462">
        <v>24</v>
      </c>
      <c r="BB462">
        <v>19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6</v>
      </c>
      <c r="BJ462">
        <v>12</v>
      </c>
      <c r="BK462">
        <v>202</v>
      </c>
      <c r="BL462">
        <v>2145</v>
      </c>
      <c r="BM462">
        <v>7</v>
      </c>
      <c r="BN462">
        <v>0</v>
      </c>
      <c r="BO462">
        <v>0</v>
      </c>
      <c r="BP462">
        <v>0</v>
      </c>
      <c r="BQ462">
        <v>0</v>
      </c>
      <c r="BR462">
        <v>7</v>
      </c>
      <c r="BS462">
        <v>0</v>
      </c>
      <c r="BT462">
        <v>0</v>
      </c>
      <c r="BU462">
        <v>901</v>
      </c>
      <c r="BV462">
        <v>4</v>
      </c>
      <c r="BW462">
        <v>4</v>
      </c>
      <c r="BX462">
        <v>43</v>
      </c>
      <c r="BY462">
        <v>1</v>
      </c>
      <c r="BZ462">
        <v>0</v>
      </c>
      <c r="CA462">
        <v>0</v>
      </c>
      <c r="CB462">
        <v>0</v>
      </c>
      <c r="CC462">
        <v>0</v>
      </c>
      <c r="CD462">
        <v>3</v>
      </c>
      <c r="CE462">
        <v>9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2</v>
      </c>
      <c r="CZ462">
        <v>1</v>
      </c>
      <c r="DA462">
        <v>0</v>
      </c>
      <c r="DB462">
        <v>0</v>
      </c>
      <c r="DC462">
        <v>16</v>
      </c>
      <c r="DD462">
        <v>0</v>
      </c>
      <c r="DE462">
        <v>0</v>
      </c>
      <c r="DF462">
        <v>0</v>
      </c>
      <c r="DG462">
        <v>402</v>
      </c>
      <c r="DH462">
        <v>7</v>
      </c>
      <c r="DI462">
        <v>3578</v>
      </c>
      <c r="DJ462">
        <v>35.078431372549019</v>
      </c>
      <c r="DK462">
        <v>30</v>
      </c>
      <c r="DL462">
        <v>60</v>
      </c>
      <c r="DM462">
        <v>4</v>
      </c>
      <c r="DN462">
        <v>348</v>
      </c>
      <c r="DO462">
        <v>7</v>
      </c>
      <c r="DP462">
        <v>48</v>
      </c>
      <c r="DQ462">
        <v>8</v>
      </c>
      <c r="DR462">
        <v>148</v>
      </c>
      <c r="DS462">
        <v>2</v>
      </c>
      <c r="DT462">
        <v>65</v>
      </c>
      <c r="DU462">
        <v>4</v>
      </c>
      <c r="DV462">
        <v>34</v>
      </c>
      <c r="DW462">
        <v>2</v>
      </c>
      <c r="DX462">
        <v>2875</v>
      </c>
      <c r="DY462">
        <v>3</v>
      </c>
      <c r="DZ462" t="s">
        <v>248</v>
      </c>
      <c r="EA462" t="s">
        <v>368</v>
      </c>
      <c r="EB462" t="s">
        <v>250</v>
      </c>
      <c r="EC462">
        <v>44227</v>
      </c>
      <c r="ED462">
        <v>0.33333333333333331</v>
      </c>
      <c r="EE462">
        <v>0.45833333333333331</v>
      </c>
      <c r="EF462" t="s">
        <v>641</v>
      </c>
      <c r="EG462">
        <v>8.6151970060000007</v>
      </c>
      <c r="EH462">
        <v>77.88802244</v>
      </c>
      <c r="EI462">
        <v>5</v>
      </c>
      <c r="EM462">
        <v>1</v>
      </c>
      <c r="EN462">
        <v>187.18570399999999</v>
      </c>
      <c r="EO462">
        <v>0</v>
      </c>
      <c r="EP462">
        <v>0</v>
      </c>
      <c r="EQ462">
        <v>0</v>
      </c>
      <c r="ER462">
        <v>1</v>
      </c>
      <c r="ES462">
        <v>0</v>
      </c>
      <c r="ET462">
        <v>0</v>
      </c>
      <c r="EU462">
        <v>0</v>
      </c>
      <c r="EV462">
        <v>1</v>
      </c>
      <c r="EW462">
        <v>0</v>
      </c>
      <c r="EZ462">
        <v>0</v>
      </c>
      <c r="FA462">
        <v>0</v>
      </c>
      <c r="FB462">
        <v>0</v>
      </c>
      <c r="FC462">
        <v>0</v>
      </c>
      <c r="FF462">
        <v>0</v>
      </c>
      <c r="FG462">
        <v>0.25</v>
      </c>
      <c r="FH462">
        <v>46.796425999999997</v>
      </c>
      <c r="FI462">
        <v>140.38927799999999</v>
      </c>
      <c r="FL462">
        <v>1</v>
      </c>
      <c r="FO462">
        <v>1</v>
      </c>
      <c r="FS462">
        <v>1</v>
      </c>
      <c r="FV462">
        <v>1</v>
      </c>
      <c r="GB462">
        <v>4</v>
      </c>
      <c r="GC462">
        <v>0.12</v>
      </c>
      <c r="GD462">
        <v>22.462284480000001</v>
      </c>
      <c r="GE462">
        <v>5</v>
      </c>
      <c r="GF462">
        <v>6</v>
      </c>
      <c r="GG462">
        <v>2</v>
      </c>
      <c r="GI462">
        <v>3</v>
      </c>
      <c r="GL462">
        <v>0</v>
      </c>
      <c r="GM462">
        <v>0</v>
      </c>
      <c r="GN462">
        <v>0</v>
      </c>
      <c r="GO462">
        <v>0</v>
      </c>
      <c r="GP462">
        <v>0</v>
      </c>
      <c r="GV462">
        <v>1</v>
      </c>
      <c r="GZ462">
        <v>1</v>
      </c>
      <c r="HC462">
        <v>1</v>
      </c>
      <c r="HD462">
        <v>0</v>
      </c>
      <c r="HE462">
        <v>0</v>
      </c>
      <c r="HG462">
        <v>1</v>
      </c>
      <c r="HH462">
        <v>2</v>
      </c>
      <c r="IT462">
        <v>423.36024190000001</v>
      </c>
      <c r="IU462">
        <v>1</v>
      </c>
      <c r="IV462">
        <v>3</v>
      </c>
      <c r="IW462">
        <v>0</v>
      </c>
      <c r="IX462">
        <v>0</v>
      </c>
      <c r="IY462">
        <v>26.77</v>
      </c>
      <c r="JB462">
        <v>2.3620550000000001E-3</v>
      </c>
      <c r="JC462">
        <v>7.0861639999999998E-3</v>
      </c>
      <c r="JD462">
        <v>0</v>
      </c>
      <c r="JE462">
        <v>0</v>
      </c>
      <c r="JJ462" t="s">
        <v>660</v>
      </c>
      <c r="JK462">
        <v>0</v>
      </c>
      <c r="JL462">
        <v>0</v>
      </c>
    </row>
    <row r="463" spans="1:272" x14ac:dyDescent="0.35">
      <c r="A463">
        <v>2021</v>
      </c>
      <c r="B463" t="s">
        <v>476</v>
      </c>
      <c r="C463">
        <v>0</v>
      </c>
      <c r="D463">
        <v>0</v>
      </c>
      <c r="E463">
        <v>0</v>
      </c>
      <c r="F463">
        <v>114</v>
      </c>
      <c r="G463">
        <v>0</v>
      </c>
      <c r="H463">
        <v>8</v>
      </c>
      <c r="I463">
        <v>0</v>
      </c>
      <c r="J463">
        <v>1</v>
      </c>
      <c r="K463">
        <v>0</v>
      </c>
      <c r="L463">
        <v>0</v>
      </c>
      <c r="M463">
        <v>2</v>
      </c>
      <c r="N463">
        <v>0</v>
      </c>
      <c r="O463">
        <v>0</v>
      </c>
      <c r="P463">
        <v>0</v>
      </c>
      <c r="Q463">
        <v>116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28</v>
      </c>
      <c r="AI463">
        <v>4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8</v>
      </c>
      <c r="BM463">
        <v>1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24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235</v>
      </c>
      <c r="DH463">
        <v>5</v>
      </c>
      <c r="DI463">
        <v>271</v>
      </c>
      <c r="DJ463">
        <v>2.6568627450980391</v>
      </c>
      <c r="DK463">
        <v>10</v>
      </c>
      <c r="DL463">
        <v>0</v>
      </c>
      <c r="DM463">
        <v>0</v>
      </c>
      <c r="DN463">
        <v>1</v>
      </c>
      <c r="DO463">
        <v>1</v>
      </c>
      <c r="DP463">
        <v>4</v>
      </c>
      <c r="DQ463">
        <v>3</v>
      </c>
      <c r="DR463">
        <v>125</v>
      </c>
      <c r="DS463">
        <v>3</v>
      </c>
      <c r="DT463">
        <v>1</v>
      </c>
      <c r="DU463">
        <v>1</v>
      </c>
      <c r="DV463">
        <v>116</v>
      </c>
      <c r="DW463">
        <v>2</v>
      </c>
      <c r="DX463">
        <v>0</v>
      </c>
      <c r="DY463">
        <v>0</v>
      </c>
      <c r="DZ463" t="s">
        <v>248</v>
      </c>
      <c r="EA463" t="s">
        <v>262</v>
      </c>
      <c r="EB463" t="s">
        <v>260</v>
      </c>
      <c r="EC463">
        <v>44226</v>
      </c>
      <c r="ED463">
        <v>0.49652777777777773</v>
      </c>
      <c r="EE463">
        <v>0.51111111111111118</v>
      </c>
      <c r="EF463" t="s">
        <v>648</v>
      </c>
      <c r="EG463">
        <v>8.4086824310000008</v>
      </c>
      <c r="EH463">
        <v>77.822907529999995</v>
      </c>
      <c r="EM463">
        <v>1</v>
      </c>
      <c r="EN463">
        <v>43.193594779999998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1</v>
      </c>
      <c r="EZ463">
        <v>0</v>
      </c>
      <c r="FA463">
        <v>0</v>
      </c>
      <c r="FB463">
        <v>0</v>
      </c>
      <c r="FC463">
        <v>0</v>
      </c>
      <c r="FF463">
        <v>0</v>
      </c>
      <c r="FG463">
        <v>0.25</v>
      </c>
      <c r="FH463">
        <v>10.7983987</v>
      </c>
      <c r="FI463">
        <v>32.395196089999999</v>
      </c>
      <c r="FJ463">
        <v>1</v>
      </c>
      <c r="FO463">
        <v>1</v>
      </c>
      <c r="GB463">
        <v>2</v>
      </c>
      <c r="GC463">
        <v>0</v>
      </c>
      <c r="GD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HC463">
        <v>0</v>
      </c>
      <c r="HD463">
        <v>0</v>
      </c>
      <c r="HE463">
        <v>0</v>
      </c>
      <c r="HG463">
        <v>0</v>
      </c>
      <c r="HH463">
        <v>0</v>
      </c>
      <c r="IT463">
        <v>217.71062230000001</v>
      </c>
      <c r="IU463">
        <v>0</v>
      </c>
      <c r="IV463">
        <v>2</v>
      </c>
      <c r="IW463">
        <v>0</v>
      </c>
      <c r="IX463">
        <v>0</v>
      </c>
      <c r="IY463">
        <v>16.91</v>
      </c>
      <c r="JB463">
        <v>0</v>
      </c>
      <c r="JC463">
        <v>9.1865060000000005E-3</v>
      </c>
      <c r="JD463">
        <v>0</v>
      </c>
      <c r="JE463">
        <v>0</v>
      </c>
      <c r="JK463">
        <v>0</v>
      </c>
      <c r="JL463">
        <v>0</v>
      </c>
    </row>
    <row r="464" spans="1:272" x14ac:dyDescent="0.35">
      <c r="A464">
        <v>2021</v>
      </c>
      <c r="B464" t="s">
        <v>356</v>
      </c>
      <c r="C464">
        <v>0</v>
      </c>
      <c r="D464">
        <v>0</v>
      </c>
      <c r="E464">
        <v>20</v>
      </c>
      <c r="F464">
        <v>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94</v>
      </c>
      <c r="AI464">
        <v>8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1</v>
      </c>
      <c r="AU464">
        <v>1</v>
      </c>
      <c r="AV464">
        <v>0</v>
      </c>
      <c r="AW464">
        <v>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3</v>
      </c>
      <c r="BM464">
        <v>1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20</v>
      </c>
      <c r="BV464">
        <v>1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3</v>
      </c>
      <c r="CE464">
        <v>1</v>
      </c>
      <c r="CF464">
        <v>13</v>
      </c>
      <c r="CG464">
        <v>0</v>
      </c>
      <c r="CH464">
        <v>0</v>
      </c>
      <c r="CI464">
        <v>71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2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4</v>
      </c>
      <c r="DH464">
        <v>1</v>
      </c>
      <c r="DI464">
        <v>121</v>
      </c>
      <c r="DJ464">
        <v>1.1862745098039216</v>
      </c>
      <c r="DK464">
        <v>11</v>
      </c>
      <c r="DL464">
        <v>0</v>
      </c>
      <c r="DM464">
        <v>0</v>
      </c>
      <c r="DN464">
        <v>3</v>
      </c>
      <c r="DO464">
        <v>3</v>
      </c>
      <c r="DP464">
        <v>8</v>
      </c>
      <c r="DQ464">
        <v>4</v>
      </c>
      <c r="DR464">
        <v>20</v>
      </c>
      <c r="DS464">
        <v>1</v>
      </c>
      <c r="DT464">
        <v>2</v>
      </c>
      <c r="DU464">
        <v>2</v>
      </c>
      <c r="DV464">
        <v>4</v>
      </c>
      <c r="DW464">
        <v>1</v>
      </c>
      <c r="DX464">
        <v>0</v>
      </c>
      <c r="DY464">
        <v>0</v>
      </c>
      <c r="DZ464" t="s">
        <v>248</v>
      </c>
      <c r="EA464" t="s">
        <v>262</v>
      </c>
      <c r="EB464" t="s">
        <v>260</v>
      </c>
      <c r="EC464">
        <v>44226</v>
      </c>
      <c r="ED464">
        <v>0.45833333333333331</v>
      </c>
      <c r="EE464">
        <v>0.47916666666666669</v>
      </c>
      <c r="EF464" t="s">
        <v>648</v>
      </c>
      <c r="EG464">
        <v>8.4155742339999993</v>
      </c>
      <c r="EH464">
        <v>77.772833500000004</v>
      </c>
      <c r="EM464">
        <v>1</v>
      </c>
      <c r="EN464">
        <v>432.59280000000001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1</v>
      </c>
      <c r="EZ464">
        <v>0</v>
      </c>
      <c r="FA464">
        <v>0</v>
      </c>
      <c r="FB464">
        <v>0</v>
      </c>
      <c r="FC464">
        <v>0</v>
      </c>
      <c r="FF464">
        <v>0</v>
      </c>
      <c r="FG464">
        <v>0.25</v>
      </c>
      <c r="FH464">
        <v>108.1482</v>
      </c>
      <c r="FI464">
        <v>324.44459999999998</v>
      </c>
      <c r="FO464">
        <v>1</v>
      </c>
      <c r="GB464">
        <v>1</v>
      </c>
      <c r="GC464">
        <v>0</v>
      </c>
      <c r="GD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HC464">
        <v>0</v>
      </c>
      <c r="HD464">
        <v>0</v>
      </c>
      <c r="HE464">
        <v>0</v>
      </c>
      <c r="HG464">
        <v>0</v>
      </c>
      <c r="HH464">
        <v>0</v>
      </c>
      <c r="IT464">
        <v>642.91066420000004</v>
      </c>
      <c r="IU464">
        <v>1</v>
      </c>
      <c r="IV464">
        <v>2</v>
      </c>
      <c r="IW464">
        <v>0</v>
      </c>
      <c r="IX464">
        <v>6.71</v>
      </c>
      <c r="IY464">
        <v>21.8</v>
      </c>
      <c r="JB464">
        <v>1.5554259999999999E-3</v>
      </c>
      <c r="JC464">
        <v>3.1108519999999999E-3</v>
      </c>
      <c r="JD464">
        <v>0</v>
      </c>
      <c r="JE464">
        <v>1.0436908999999999E-2</v>
      </c>
      <c r="JK464">
        <v>0</v>
      </c>
      <c r="JL464">
        <v>0</v>
      </c>
    </row>
    <row r="465" spans="1:272" x14ac:dyDescent="0.35">
      <c r="A465">
        <v>2021</v>
      </c>
      <c r="B465" t="s">
        <v>477</v>
      </c>
      <c r="C465">
        <v>2</v>
      </c>
      <c r="D465">
        <v>0</v>
      </c>
      <c r="E465">
        <v>14</v>
      </c>
      <c r="F465">
        <v>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17</v>
      </c>
      <c r="AI465">
        <v>11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1</v>
      </c>
      <c r="AT465">
        <v>1</v>
      </c>
      <c r="AU465">
        <v>0</v>
      </c>
      <c r="AV465">
        <v>0</v>
      </c>
      <c r="AW465">
        <v>4</v>
      </c>
      <c r="AX465">
        <v>2</v>
      </c>
      <c r="AY465">
        <v>0</v>
      </c>
      <c r="AZ465">
        <v>0</v>
      </c>
      <c r="BA465">
        <v>1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0</v>
      </c>
      <c r="BL465">
        <v>17</v>
      </c>
      <c r="BM465">
        <v>1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14</v>
      </c>
      <c r="BV465">
        <v>1</v>
      </c>
      <c r="BW465">
        <v>0</v>
      </c>
      <c r="BX465">
        <v>0</v>
      </c>
      <c r="BY465">
        <v>5</v>
      </c>
      <c r="BZ465">
        <v>0</v>
      </c>
      <c r="CA465">
        <v>0</v>
      </c>
      <c r="CB465">
        <v>0</v>
      </c>
      <c r="CC465">
        <v>0</v>
      </c>
      <c r="CD465">
        <v>17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3</v>
      </c>
      <c r="CV465">
        <v>0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21</v>
      </c>
      <c r="DH465">
        <v>7</v>
      </c>
      <c r="DI465">
        <v>69</v>
      </c>
      <c r="DJ465">
        <v>0.67647058823529416</v>
      </c>
      <c r="DK465">
        <v>20</v>
      </c>
      <c r="DL465">
        <v>0</v>
      </c>
      <c r="DM465">
        <v>0</v>
      </c>
      <c r="DN465">
        <v>10</v>
      </c>
      <c r="DO465">
        <v>7</v>
      </c>
      <c r="DP465">
        <v>26</v>
      </c>
      <c r="DQ465">
        <v>6</v>
      </c>
      <c r="DR465">
        <v>20</v>
      </c>
      <c r="DS465">
        <v>3</v>
      </c>
      <c r="DT465">
        <v>3</v>
      </c>
      <c r="DU465">
        <v>2</v>
      </c>
      <c r="DV465">
        <v>10</v>
      </c>
      <c r="DW465">
        <v>2</v>
      </c>
      <c r="DX465">
        <v>0</v>
      </c>
      <c r="DY465">
        <v>0</v>
      </c>
      <c r="DZ465" t="s">
        <v>248</v>
      </c>
      <c r="EA465" t="s">
        <v>325</v>
      </c>
      <c r="EB465" t="s">
        <v>260</v>
      </c>
      <c r="EC465">
        <v>44226</v>
      </c>
      <c r="ED465">
        <v>0.39583333333333331</v>
      </c>
      <c r="EE465">
        <v>0.42430555555555555</v>
      </c>
      <c r="EF465" t="s">
        <v>648</v>
      </c>
      <c r="EG465">
        <v>8.3755261339999993</v>
      </c>
      <c r="EH465">
        <v>77.734579210000007</v>
      </c>
      <c r="EM465">
        <v>1</v>
      </c>
      <c r="EN465">
        <v>57.582679499999998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1</v>
      </c>
      <c r="EZ465">
        <v>0</v>
      </c>
      <c r="FA465">
        <v>0</v>
      </c>
      <c r="FB465">
        <v>0</v>
      </c>
      <c r="FC465">
        <v>0</v>
      </c>
      <c r="FF465">
        <v>0</v>
      </c>
      <c r="FG465">
        <v>0.25</v>
      </c>
      <c r="FH465">
        <v>14.39566988</v>
      </c>
      <c r="FI465">
        <v>43.187009629999999</v>
      </c>
      <c r="FJ465">
        <v>1</v>
      </c>
      <c r="GB465">
        <v>1</v>
      </c>
      <c r="GC465">
        <v>0</v>
      </c>
      <c r="GD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HC465">
        <v>0</v>
      </c>
      <c r="HD465">
        <v>0</v>
      </c>
      <c r="HE465">
        <v>0</v>
      </c>
      <c r="HG465">
        <v>0</v>
      </c>
      <c r="HH465">
        <v>0</v>
      </c>
      <c r="IT465">
        <v>292.95838709999998</v>
      </c>
      <c r="IU465">
        <v>2</v>
      </c>
      <c r="IV465">
        <v>1</v>
      </c>
      <c r="IW465">
        <v>0</v>
      </c>
      <c r="IX465">
        <v>0</v>
      </c>
      <c r="IY465">
        <v>17.12</v>
      </c>
      <c r="JB465">
        <v>6.8269079999999996E-3</v>
      </c>
      <c r="JC465">
        <v>3.4134539999999998E-3</v>
      </c>
      <c r="JD465">
        <v>0</v>
      </c>
      <c r="JE465">
        <v>0</v>
      </c>
      <c r="JK465">
        <v>0</v>
      </c>
      <c r="JL465">
        <v>0</v>
      </c>
    </row>
  </sheetData>
  <sortState xmlns:xlrd2="http://schemas.microsoft.com/office/spreadsheetml/2017/richdata2" columnSort="1" ref="C1:DF465">
    <sortCondition ref="C2:DF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27D83-2266-4C2F-AF0B-CE79CF2341B0}">
  <dimension ref="A1:AI35"/>
  <sheetViews>
    <sheetView showGridLines="0" workbookViewId="0">
      <pane xSplit="1" ySplit="1" topLeftCell="U21" activePane="bottomRight" state="frozen"/>
      <selection pane="topRight" activeCell="B1" sqref="B1"/>
      <selection pane="bottomLeft" activeCell="A2" sqref="A2"/>
      <selection pane="bottomRight" activeCell="Z27" sqref="Z27"/>
    </sheetView>
  </sheetViews>
  <sheetFormatPr defaultRowHeight="14.5" x14ac:dyDescent="0.35"/>
  <sheetData>
    <row r="1" spans="1:35" x14ac:dyDescent="0.35">
      <c r="A1" t="s">
        <v>811</v>
      </c>
      <c r="B1" t="s">
        <v>808</v>
      </c>
      <c r="C1" t="s">
        <v>661</v>
      </c>
      <c r="D1" t="s">
        <v>662</v>
      </c>
      <c r="E1" t="s">
        <v>663</v>
      </c>
      <c r="F1" t="s">
        <v>664</v>
      </c>
      <c r="G1" t="s">
        <v>665</v>
      </c>
      <c r="H1" t="s">
        <v>666</v>
      </c>
      <c r="I1" t="s">
        <v>667</v>
      </c>
      <c r="J1" t="s">
        <v>668</v>
      </c>
      <c r="K1" t="s">
        <v>102</v>
      </c>
      <c r="L1" t="s">
        <v>103</v>
      </c>
      <c r="M1" t="s">
        <v>670</v>
      </c>
      <c r="N1" t="s">
        <v>671</v>
      </c>
      <c r="O1" t="s">
        <v>672</v>
      </c>
      <c r="P1" t="s">
        <v>673</v>
      </c>
      <c r="Q1" t="s">
        <v>674</v>
      </c>
      <c r="R1" t="s">
        <v>675</v>
      </c>
      <c r="S1" t="s">
        <v>676</v>
      </c>
      <c r="T1" t="s">
        <v>677</v>
      </c>
      <c r="U1" t="s">
        <v>678</v>
      </c>
      <c r="V1" t="s">
        <v>679</v>
      </c>
      <c r="W1" t="s">
        <v>680</v>
      </c>
      <c r="X1" t="s">
        <v>681</v>
      </c>
      <c r="Y1" t="s">
        <v>118</v>
      </c>
      <c r="Z1" t="s">
        <v>138</v>
      </c>
      <c r="AA1" t="s">
        <v>139</v>
      </c>
      <c r="AB1" t="s">
        <v>158</v>
      </c>
      <c r="AC1" t="s">
        <v>810</v>
      </c>
      <c r="AD1" t="s">
        <v>226</v>
      </c>
      <c r="AE1" t="s">
        <v>233</v>
      </c>
      <c r="AF1" t="s">
        <v>236</v>
      </c>
      <c r="AG1" t="s">
        <v>237</v>
      </c>
      <c r="AH1" t="s">
        <v>238</v>
      </c>
      <c r="AI1" t="s">
        <v>239</v>
      </c>
    </row>
    <row r="2" spans="1:35" x14ac:dyDescent="0.35">
      <c r="A2" t="s">
        <v>808</v>
      </c>
      <c r="C2">
        <v>4.4559000000000001E-2</v>
      </c>
      <c r="D2">
        <v>3.1703E-3</v>
      </c>
      <c r="E2">
        <v>0.13128000000000001</v>
      </c>
      <c r="F2">
        <v>0.12118</v>
      </c>
      <c r="G2">
        <v>0.75580999999999998</v>
      </c>
      <c r="H2">
        <v>3.5674999999999998E-2</v>
      </c>
      <c r="I2">
        <v>3.5769000000000002E-2</v>
      </c>
      <c r="J2">
        <v>0.81108000000000002</v>
      </c>
      <c r="K2" s="1">
        <v>0.41943000000000003</v>
      </c>
      <c r="L2">
        <v>2.5020000000000001E-2</v>
      </c>
      <c r="M2">
        <v>2.2999000000000001E-3</v>
      </c>
      <c r="N2">
        <v>8.1481000000000001E-4</v>
      </c>
      <c r="O2">
        <v>0.37125999999999998</v>
      </c>
      <c r="P2">
        <v>7.5240000000000001E-2</v>
      </c>
      <c r="Q2">
        <v>6.4921999999999994E-2</v>
      </c>
      <c r="R2">
        <v>1.7287E-2</v>
      </c>
      <c r="S2">
        <v>0.25194</v>
      </c>
      <c r="T2">
        <v>7.7028000000000001E-3</v>
      </c>
      <c r="U2">
        <v>0.80476999999999999</v>
      </c>
      <c r="V2">
        <v>5.5152999999999999E-3</v>
      </c>
      <c r="W2" s="9">
        <v>1.4746000000000001E-54</v>
      </c>
      <c r="X2" s="9">
        <v>2.6283000000000002E-54</v>
      </c>
      <c r="Y2">
        <v>1.9042E-3</v>
      </c>
      <c r="Z2">
        <v>8.3906999999999992E-3</v>
      </c>
      <c r="AA2">
        <v>1.2437E-4</v>
      </c>
      <c r="AB2">
        <v>2.0869000000000001E-4</v>
      </c>
      <c r="AC2" s="9">
        <v>4.1473000000000002E-10</v>
      </c>
      <c r="AD2">
        <v>3.0301000000000002E-2</v>
      </c>
      <c r="AE2">
        <v>0.3407</v>
      </c>
      <c r="AF2">
        <v>4.6668000000000002E-4</v>
      </c>
      <c r="AG2">
        <v>1.1505E-2</v>
      </c>
      <c r="AH2">
        <v>0.52449000000000001</v>
      </c>
      <c r="AI2">
        <v>1.3898000000000001E-2</v>
      </c>
    </row>
    <row r="3" spans="1:35" x14ac:dyDescent="0.35">
      <c r="A3" t="s">
        <v>661</v>
      </c>
      <c r="B3">
        <v>-8.6968000000000004E-2</v>
      </c>
      <c r="D3" s="9">
        <v>3.6728999999999998E-142</v>
      </c>
      <c r="E3" s="9">
        <v>7.9282999999999997E-57</v>
      </c>
      <c r="F3" s="9">
        <v>1.4956000000000001E-48</v>
      </c>
      <c r="G3" s="9">
        <v>1.8500000000000001E-39</v>
      </c>
      <c r="H3" s="9">
        <v>3.6476999999999998E-48</v>
      </c>
      <c r="I3" s="9">
        <v>4.9253000000000001E-28</v>
      </c>
      <c r="J3" s="9">
        <v>9.2139999999999996E-25</v>
      </c>
      <c r="K3" s="9">
        <v>7.6060999999999993E-114</v>
      </c>
      <c r="L3" s="9">
        <v>8.1623E-86</v>
      </c>
      <c r="M3" s="9">
        <v>1.3918000000000001E-49</v>
      </c>
      <c r="N3" s="9">
        <v>1.2895E-40</v>
      </c>
      <c r="O3" s="9">
        <v>4.4317999999999998E-64</v>
      </c>
      <c r="P3" s="9">
        <v>9.7169999999999994E-53</v>
      </c>
      <c r="Q3" s="9">
        <v>1.9212999999999998E-71</v>
      </c>
      <c r="R3" s="9">
        <v>6.8271999999999997E-52</v>
      </c>
      <c r="S3" s="9">
        <v>3.9662000000000001E-8</v>
      </c>
      <c r="T3">
        <v>2.6900000000000001E-3</v>
      </c>
      <c r="U3" s="9">
        <v>2.7161000000000001E-51</v>
      </c>
      <c r="V3" s="9">
        <v>2.6617999999999998E-50</v>
      </c>
      <c r="W3">
        <v>1.3639E-2</v>
      </c>
      <c r="X3">
        <v>1.3263E-2</v>
      </c>
      <c r="Y3" s="10">
        <v>1.1854000000000001E-14</v>
      </c>
      <c r="Z3" s="10">
        <v>8.8506000000000007E-15</v>
      </c>
      <c r="AA3" s="10">
        <v>1.1272999999999999E-8</v>
      </c>
      <c r="AB3" s="10">
        <v>1.3646E-8</v>
      </c>
      <c r="AC3" s="10">
        <v>4.1674000000000003E-9</v>
      </c>
      <c r="AD3" s="1">
        <v>6.2459000000000004E-3</v>
      </c>
      <c r="AE3" s="1">
        <v>3.1743E-4</v>
      </c>
      <c r="AF3" s="1">
        <v>0.31691000000000003</v>
      </c>
      <c r="AG3" s="10">
        <v>1.7791000000000001E-10</v>
      </c>
      <c r="AH3" s="1">
        <v>0.89778999999999998</v>
      </c>
      <c r="AI3" s="1">
        <v>0.28294000000000002</v>
      </c>
    </row>
    <row r="4" spans="1:35" x14ac:dyDescent="0.35">
      <c r="A4" t="s">
        <v>662</v>
      </c>
      <c r="B4">
        <v>-0.12747</v>
      </c>
      <c r="C4">
        <v>0.83814999999999995</v>
      </c>
      <c r="E4" s="9">
        <v>6.9387999999999999E-62</v>
      </c>
      <c r="F4" s="9">
        <v>2.2179000000000001E-58</v>
      </c>
      <c r="G4" s="9">
        <v>1.5680000000000001E-46</v>
      </c>
      <c r="H4" s="9">
        <v>2.2078000000000001E-72</v>
      </c>
      <c r="I4" s="9">
        <v>9.9376E-22</v>
      </c>
      <c r="J4" s="9">
        <v>2.6564999999999998E-25</v>
      </c>
      <c r="K4" s="9">
        <v>4.3288000000000002E-81</v>
      </c>
      <c r="L4" s="9">
        <v>6.1594999999999994E-135</v>
      </c>
      <c r="M4" s="9">
        <v>8.1750000000000004E-72</v>
      </c>
      <c r="N4" s="9">
        <v>2.8144E-70</v>
      </c>
      <c r="O4" s="9">
        <v>4.5747000000000001E-58</v>
      </c>
      <c r="P4" s="9">
        <v>1.7668E-65</v>
      </c>
      <c r="Q4" s="9">
        <v>1.0639000000000001E-67</v>
      </c>
      <c r="R4" s="9">
        <v>2.8746000000000002E-77</v>
      </c>
      <c r="S4" s="9">
        <v>5.0389000000000002E-5</v>
      </c>
      <c r="T4">
        <v>1.6640000000000001E-4</v>
      </c>
      <c r="U4" s="9">
        <v>3.5351999999999998E-56</v>
      </c>
      <c r="V4" s="9">
        <v>1.0065E-68</v>
      </c>
      <c r="W4">
        <v>2.9533E-2</v>
      </c>
      <c r="X4">
        <v>2.2939999999999999E-2</v>
      </c>
      <c r="Y4" s="10">
        <v>1.1877000000000001E-12</v>
      </c>
      <c r="Z4" s="10">
        <v>1.2174000000000001E-16</v>
      </c>
      <c r="AA4" s="10">
        <v>1.1959000000000001E-6</v>
      </c>
      <c r="AB4" s="10">
        <v>5.6112000000000002E-12</v>
      </c>
      <c r="AC4" s="10">
        <v>2.8945000000000002E-10</v>
      </c>
      <c r="AD4" s="1">
        <v>8.0891000000000003E-4</v>
      </c>
      <c r="AE4" s="1">
        <v>2.3818E-4</v>
      </c>
      <c r="AF4" s="1">
        <v>0.97407999999999995</v>
      </c>
      <c r="AG4" s="10">
        <v>2.6339000000000001E-11</v>
      </c>
      <c r="AH4" s="1">
        <v>0.38541999999999998</v>
      </c>
      <c r="AI4" s="1">
        <v>0.12218</v>
      </c>
    </row>
    <row r="5" spans="1:35" x14ac:dyDescent="0.35">
      <c r="A5" t="s">
        <v>663</v>
      </c>
      <c r="B5">
        <v>-6.5387000000000001E-2</v>
      </c>
      <c r="C5">
        <v>0.61480999999999997</v>
      </c>
      <c r="D5">
        <v>0.63605</v>
      </c>
      <c r="F5" s="9">
        <v>7.2839000000000001E-150</v>
      </c>
      <c r="G5" s="9">
        <v>2.0295000000000001E-26</v>
      </c>
      <c r="H5" s="9">
        <v>2.9754000000000001E-35</v>
      </c>
      <c r="I5" s="9">
        <v>2.6549000000000001E-13</v>
      </c>
      <c r="J5" s="9">
        <v>5.9501E-10</v>
      </c>
      <c r="K5" s="9">
        <v>1.1408999999999999E-53</v>
      </c>
      <c r="L5" s="9">
        <v>7.1347000000000002E-53</v>
      </c>
      <c r="M5" s="9">
        <v>7.5378999999999997E-70</v>
      </c>
      <c r="N5" s="9">
        <v>4.6424000000000003E-60</v>
      </c>
      <c r="O5" s="9">
        <v>1.0217999999999999E-31</v>
      </c>
      <c r="P5" s="9">
        <v>5.3318000000000001E-30</v>
      </c>
      <c r="Q5" s="9">
        <v>3.7981E-31</v>
      </c>
      <c r="R5" s="9">
        <v>1.3924E-32</v>
      </c>
      <c r="S5">
        <v>1.7539999999999999E-3</v>
      </c>
      <c r="T5">
        <v>0.88537999999999994</v>
      </c>
      <c r="U5" s="9">
        <v>3.411E-26</v>
      </c>
      <c r="V5" s="9">
        <v>9.8126999999999993E-34</v>
      </c>
      <c r="W5">
        <v>5.8220000000000001E-2</v>
      </c>
      <c r="X5">
        <v>7.5490000000000002E-2</v>
      </c>
      <c r="Y5" s="9">
        <v>2.8742E-13</v>
      </c>
      <c r="Z5" s="9">
        <v>2.0644999999999999E-19</v>
      </c>
      <c r="AA5" s="9">
        <v>1.6725E-5</v>
      </c>
      <c r="AB5" s="9">
        <v>5.8496999999999998E-8</v>
      </c>
      <c r="AC5" s="9">
        <v>9.1335999999999997E-7</v>
      </c>
      <c r="AD5">
        <v>4.5669999999999999E-4</v>
      </c>
      <c r="AE5" s="9">
        <v>1.0835000000000001E-6</v>
      </c>
      <c r="AF5">
        <v>0.19327</v>
      </c>
      <c r="AG5" s="9">
        <v>2.3020999999999999E-6</v>
      </c>
      <c r="AH5">
        <v>2.2398000000000001E-2</v>
      </c>
      <c r="AI5">
        <v>0.25488</v>
      </c>
    </row>
    <row r="6" spans="1:35" x14ac:dyDescent="0.35">
      <c r="A6" t="s">
        <v>664</v>
      </c>
      <c r="B6">
        <v>-6.7150000000000001E-2</v>
      </c>
      <c r="C6">
        <v>0.57616000000000001</v>
      </c>
      <c r="D6">
        <v>0.62151000000000001</v>
      </c>
      <c r="E6">
        <v>0.84950999999999999</v>
      </c>
      <c r="G6" s="9">
        <v>2.1789E-20</v>
      </c>
      <c r="H6" s="9">
        <v>2.9929999999999998E-35</v>
      </c>
      <c r="I6" s="9">
        <v>7.4906999999999997E-7</v>
      </c>
      <c r="J6" s="9">
        <v>1.1392999999999999E-5</v>
      </c>
      <c r="K6" s="9">
        <v>4.6225000000000002E-33</v>
      </c>
      <c r="L6" s="9">
        <v>1.3111999999999999E-50</v>
      </c>
      <c r="M6" s="9">
        <v>4.7933000000000003E-111</v>
      </c>
      <c r="N6" s="9">
        <v>3.9993999999999997E-114</v>
      </c>
      <c r="O6" s="9">
        <v>8.5016999999999999E-20</v>
      </c>
      <c r="P6" s="9">
        <v>4.8036000000000005E-22</v>
      </c>
      <c r="Q6" s="9">
        <v>1.9612E-25</v>
      </c>
      <c r="R6" s="9">
        <v>2.2176999999999998E-25</v>
      </c>
      <c r="S6">
        <v>9.1238E-2</v>
      </c>
      <c r="T6">
        <v>0.60536999999999996</v>
      </c>
      <c r="U6" s="9">
        <v>2.5632E-20</v>
      </c>
      <c r="V6" s="9">
        <v>1.3787000000000001E-35</v>
      </c>
      <c r="W6">
        <v>9.7470000000000005E-3</v>
      </c>
      <c r="X6">
        <v>1.1294999999999999E-2</v>
      </c>
      <c r="Y6" s="9">
        <v>1.6610000000000001E-7</v>
      </c>
      <c r="Z6" s="9">
        <v>1.3498999999999999E-15</v>
      </c>
      <c r="AA6">
        <v>3.9335000000000004E-3</v>
      </c>
      <c r="AB6" s="9">
        <v>3.6097999999999998E-12</v>
      </c>
      <c r="AC6" s="9">
        <v>8.0423000000000005E-7</v>
      </c>
      <c r="AD6">
        <v>2.3027E-4</v>
      </c>
      <c r="AE6">
        <v>3.9230999999999997E-3</v>
      </c>
      <c r="AF6">
        <v>4.1777000000000002E-2</v>
      </c>
      <c r="AG6" s="9">
        <v>6.8126999999999999E-9</v>
      </c>
      <c r="AH6">
        <v>1.2208E-2</v>
      </c>
      <c r="AI6">
        <v>1.8728000000000002E-2</v>
      </c>
    </row>
    <row r="7" spans="1:35" x14ac:dyDescent="0.35">
      <c r="A7" t="s">
        <v>665</v>
      </c>
      <c r="B7">
        <v>1.3488999999999999E-2</v>
      </c>
      <c r="C7">
        <v>0.52678000000000003</v>
      </c>
      <c r="D7">
        <v>0.56586999999999998</v>
      </c>
      <c r="E7">
        <v>0.43784000000000001</v>
      </c>
      <c r="F7">
        <v>0.38573000000000002</v>
      </c>
      <c r="H7" s="9">
        <v>1.5317999999999999E-93</v>
      </c>
      <c r="I7" s="9">
        <v>2.3597E-30</v>
      </c>
      <c r="J7" s="9">
        <v>3.1529E-25</v>
      </c>
      <c r="K7" s="9">
        <v>8.2271999999999998E-101</v>
      </c>
      <c r="L7" s="9">
        <v>2.3145999999999998E-81</v>
      </c>
      <c r="M7" s="9">
        <v>6.8828999999999997E-28</v>
      </c>
      <c r="N7" s="9">
        <v>5.7399999999999999E-24</v>
      </c>
      <c r="O7" s="9">
        <v>5.7686999999999996E-85</v>
      </c>
      <c r="P7" s="9">
        <v>4.4732E-58</v>
      </c>
      <c r="Q7" s="9">
        <v>2.8863000000000001E-67</v>
      </c>
      <c r="R7" s="9">
        <v>3.6189000000000001E-59</v>
      </c>
      <c r="S7" s="9">
        <v>1.5340999999999999E-9</v>
      </c>
      <c r="T7">
        <v>1.9667E-4</v>
      </c>
      <c r="U7" s="9">
        <v>2.0489000000000001E-128</v>
      </c>
      <c r="V7" s="9">
        <v>2.5461E-70</v>
      </c>
      <c r="W7" s="9">
        <v>5.3133999999999998E-6</v>
      </c>
      <c r="X7" s="9">
        <v>1.7771E-5</v>
      </c>
      <c r="Y7" s="9">
        <v>3.1171000000000003E-20</v>
      </c>
      <c r="Z7" s="9">
        <v>3.8428000000000001E-18</v>
      </c>
      <c r="AA7" s="9">
        <v>3.9375000000000001E-13</v>
      </c>
      <c r="AB7" s="9">
        <v>1.1573999999999999E-6</v>
      </c>
      <c r="AC7" s="9">
        <v>7.8685999999999999E-7</v>
      </c>
      <c r="AD7">
        <v>0.28148000000000001</v>
      </c>
      <c r="AE7">
        <v>2.0311E-4</v>
      </c>
      <c r="AF7">
        <v>5.6993000000000002E-2</v>
      </c>
      <c r="AG7">
        <v>6.6502000000000002E-3</v>
      </c>
      <c r="AH7">
        <v>0.57308999999999999</v>
      </c>
      <c r="AI7">
        <v>0.51144999999999996</v>
      </c>
    </row>
    <row r="8" spans="1:35" x14ac:dyDescent="0.35">
      <c r="A8" t="s">
        <v>666</v>
      </c>
      <c r="B8">
        <v>-9.0926999999999994E-2</v>
      </c>
      <c r="C8">
        <v>0.57421</v>
      </c>
      <c r="D8">
        <v>0.67539000000000005</v>
      </c>
      <c r="E8">
        <v>0.50083999999999995</v>
      </c>
      <c r="F8">
        <v>0.50082000000000004</v>
      </c>
      <c r="G8">
        <v>0.73960999999999999</v>
      </c>
      <c r="I8" s="9">
        <v>1.2030999999999999E-22</v>
      </c>
      <c r="J8" s="9">
        <v>7.6749000000000003E-37</v>
      </c>
      <c r="K8" s="9">
        <v>3.5800000000000001E-57</v>
      </c>
      <c r="L8" s="9">
        <v>5.4822999999999996E-208</v>
      </c>
      <c r="M8" s="9">
        <v>6.3605000000000001E-49</v>
      </c>
      <c r="N8" s="9">
        <v>2.0286E-48</v>
      </c>
      <c r="O8" s="9">
        <v>8.6752999999999995E-66</v>
      </c>
      <c r="P8" s="9">
        <v>3.3690000000000001E-132</v>
      </c>
      <c r="Q8" s="9">
        <v>1.1891E-58</v>
      </c>
      <c r="R8" s="9">
        <v>2.2159000000000001E-114</v>
      </c>
      <c r="S8" s="9">
        <v>9.0008000000000005E-7</v>
      </c>
      <c r="T8" s="9">
        <v>9.1742000000000002E-8</v>
      </c>
      <c r="U8" s="9">
        <v>1.2762000000000001E-80</v>
      </c>
      <c r="V8" s="9">
        <v>5.8507E-149</v>
      </c>
      <c r="W8" s="9">
        <v>5.5424999999999999E-5</v>
      </c>
      <c r="X8" s="9">
        <v>7.5471999999999998E-5</v>
      </c>
      <c r="Y8" s="9">
        <v>9.6498999999999994E-19</v>
      </c>
      <c r="Z8" s="9">
        <v>1.4953000000000001E-20</v>
      </c>
      <c r="AA8" s="9">
        <v>9.0927000000000003E-11</v>
      </c>
      <c r="AB8" s="9">
        <v>7.0887999999999996E-11</v>
      </c>
      <c r="AC8" s="9">
        <v>4.1437000000000002E-8</v>
      </c>
      <c r="AD8">
        <v>1.9051000000000001E-3</v>
      </c>
      <c r="AE8" s="9">
        <v>1.9579999999999999E-5</v>
      </c>
      <c r="AF8">
        <v>0.70857999999999999</v>
      </c>
      <c r="AG8">
        <v>1.5165999999999999E-3</v>
      </c>
      <c r="AH8">
        <v>0.90978000000000003</v>
      </c>
      <c r="AI8">
        <v>0.20308999999999999</v>
      </c>
    </row>
    <row r="9" spans="1:35" x14ac:dyDescent="0.35">
      <c r="A9" t="s">
        <v>667</v>
      </c>
      <c r="B9">
        <v>9.0881000000000003E-2</v>
      </c>
      <c r="C9">
        <v>0.45038</v>
      </c>
      <c r="D9">
        <v>0.39813999999999999</v>
      </c>
      <c r="E9">
        <v>0.30930000000000002</v>
      </c>
      <c r="F9">
        <v>0.21218000000000001</v>
      </c>
      <c r="G9">
        <v>0.46753</v>
      </c>
      <c r="H9">
        <v>0.40633000000000002</v>
      </c>
      <c r="J9" s="9">
        <v>1.4847E-61</v>
      </c>
      <c r="K9" s="9">
        <v>2.2214000000000001E-97</v>
      </c>
      <c r="L9" s="9">
        <v>7.5031000000000006E-42</v>
      </c>
      <c r="M9" s="9">
        <v>2.7885000000000001E-6</v>
      </c>
      <c r="N9">
        <v>5.9329000000000001E-4</v>
      </c>
      <c r="O9" s="9">
        <v>5.6863999999999998E-42</v>
      </c>
      <c r="P9" s="9">
        <v>1.7619999999999999E-36</v>
      </c>
      <c r="Q9" s="9">
        <v>9.4693000000000003E-54</v>
      </c>
      <c r="R9" s="9">
        <v>7.9663E-36</v>
      </c>
      <c r="S9" s="9">
        <v>6.3923000000000005E-101</v>
      </c>
      <c r="T9" s="9">
        <v>7.687E-19</v>
      </c>
      <c r="U9" s="9">
        <v>1.4273000000000001E-34</v>
      </c>
      <c r="V9" s="9">
        <v>5.7414E-17</v>
      </c>
      <c r="W9" s="9">
        <v>5.8254000000000002E-9</v>
      </c>
      <c r="X9" s="9">
        <v>1.667E-7</v>
      </c>
      <c r="Y9" s="9">
        <v>2.4298000000000002E-10</v>
      </c>
      <c r="Z9" s="9">
        <v>4.4871000000000004E-9</v>
      </c>
      <c r="AA9" s="9">
        <v>7.0572000000000005E-8</v>
      </c>
      <c r="AB9">
        <v>2.8987000000000001E-3</v>
      </c>
      <c r="AC9">
        <v>1.0395999999999999E-3</v>
      </c>
      <c r="AD9">
        <v>0.10084</v>
      </c>
      <c r="AE9" s="9">
        <v>1.5798999999999999E-5</v>
      </c>
      <c r="AF9">
        <v>2.8229000000000001E-2</v>
      </c>
      <c r="AG9">
        <v>0.53303</v>
      </c>
      <c r="AH9">
        <v>3.6611999999999999E-2</v>
      </c>
      <c r="AI9">
        <v>0.15973000000000001</v>
      </c>
    </row>
    <row r="10" spans="1:35" x14ac:dyDescent="0.35">
      <c r="A10" t="s">
        <v>668</v>
      </c>
      <c r="B10">
        <v>-1.0368E-2</v>
      </c>
      <c r="C10">
        <v>0.42441000000000001</v>
      </c>
      <c r="D10">
        <v>0.42886000000000002</v>
      </c>
      <c r="E10">
        <v>0.26379999999999998</v>
      </c>
      <c r="F10">
        <v>0.18865999999999999</v>
      </c>
      <c r="G10">
        <v>0.42825000000000002</v>
      </c>
      <c r="H10">
        <v>0.51090000000000002</v>
      </c>
      <c r="I10">
        <v>0.63471</v>
      </c>
      <c r="K10" s="9">
        <v>3.3440999999999999E-41</v>
      </c>
      <c r="L10" s="9">
        <v>6.0594999999999997E-87</v>
      </c>
      <c r="M10">
        <v>2.4169E-4</v>
      </c>
      <c r="N10">
        <v>5.5168000000000003E-4</v>
      </c>
      <c r="O10" s="9">
        <v>4.3227000000000002E-41</v>
      </c>
      <c r="P10" s="9">
        <v>1.1994000000000001E-72</v>
      </c>
      <c r="Q10" s="9">
        <v>8.7604000000000003E-42</v>
      </c>
      <c r="R10" s="9">
        <v>4.9858000000000003E-76</v>
      </c>
      <c r="S10" s="9">
        <v>9.3303999999999999E-30</v>
      </c>
      <c r="T10" s="9">
        <v>1.4197E-70</v>
      </c>
      <c r="U10" s="9">
        <v>4.5172000000000001E-24</v>
      </c>
      <c r="V10" s="9">
        <v>8.483E-24</v>
      </c>
      <c r="W10" s="9">
        <v>8.1251000000000006E-12</v>
      </c>
      <c r="X10" s="9">
        <v>2.0860000000000002E-12</v>
      </c>
      <c r="Y10" s="9">
        <v>4.8541999999999996E-7</v>
      </c>
      <c r="Z10" s="9">
        <v>8.0301000000000004E-7</v>
      </c>
      <c r="AA10" s="9">
        <v>3.9640999999999999E-7</v>
      </c>
      <c r="AB10">
        <v>7.6971999999999999E-2</v>
      </c>
      <c r="AC10">
        <v>4.3693000000000003E-2</v>
      </c>
      <c r="AD10">
        <v>0.14974000000000001</v>
      </c>
      <c r="AE10" s="9">
        <v>1.8304E-5</v>
      </c>
      <c r="AF10">
        <v>5.8437000000000003E-3</v>
      </c>
      <c r="AG10">
        <v>0.58148</v>
      </c>
      <c r="AH10">
        <v>1.6344E-3</v>
      </c>
      <c r="AI10">
        <v>1.2725E-2</v>
      </c>
    </row>
    <row r="11" spans="1:35" x14ac:dyDescent="0.35">
      <c r="A11" t="s">
        <v>102</v>
      </c>
      <c r="B11">
        <v>3.5011E-2</v>
      </c>
      <c r="C11">
        <v>0.78737000000000001</v>
      </c>
      <c r="D11">
        <v>0.70396000000000003</v>
      </c>
      <c r="E11">
        <v>0.60067000000000004</v>
      </c>
      <c r="F11">
        <v>0.48638999999999999</v>
      </c>
      <c r="G11">
        <v>0.75802999999999998</v>
      </c>
      <c r="H11">
        <v>0.61631000000000002</v>
      </c>
      <c r="I11">
        <v>0.74953999999999998</v>
      </c>
      <c r="J11">
        <v>0.53690000000000004</v>
      </c>
      <c r="L11" s="9">
        <v>4.4137000000000002E-89</v>
      </c>
      <c r="M11" s="9">
        <v>8.0817999999999992E-34</v>
      </c>
      <c r="N11" s="9">
        <v>2.1923000000000001E-25</v>
      </c>
      <c r="O11" s="9">
        <v>8.8521E-90</v>
      </c>
      <c r="P11" s="9">
        <v>7.2203000000000002E-59</v>
      </c>
      <c r="Q11" s="9">
        <v>2.5626999999999998E-102</v>
      </c>
      <c r="R11" s="9">
        <v>1.9386000000000001E-63</v>
      </c>
      <c r="S11" s="9">
        <v>4.6613000000000003E-31</v>
      </c>
      <c r="T11" s="9">
        <v>5.1247000000000002E-6</v>
      </c>
      <c r="U11" s="9">
        <v>3.9563999999999996E-90</v>
      </c>
      <c r="V11" s="9">
        <v>6.1177000000000002E-53</v>
      </c>
      <c r="W11" s="9">
        <v>3.9466999999999998E-6</v>
      </c>
      <c r="X11" s="9">
        <v>2.0723000000000001E-5</v>
      </c>
      <c r="Y11" s="9">
        <v>1.8596000000000001E-23</v>
      </c>
      <c r="Z11" s="9">
        <v>2.0144E-21</v>
      </c>
      <c r="AA11" s="9">
        <v>1.2377000000000001E-14</v>
      </c>
      <c r="AB11" s="9">
        <v>2.4648000000000001E-6</v>
      </c>
      <c r="AC11" s="9">
        <v>8.5124000000000005E-9</v>
      </c>
      <c r="AD11">
        <v>2.324E-2</v>
      </c>
      <c r="AE11" s="9">
        <v>8.9784000000000005E-8</v>
      </c>
      <c r="AF11">
        <v>1.8669000000000002E-2</v>
      </c>
      <c r="AG11" s="9">
        <v>2.5042999999999999E-6</v>
      </c>
      <c r="AH11">
        <v>0.46900999999999998</v>
      </c>
      <c r="AI11">
        <v>0.83079000000000003</v>
      </c>
    </row>
    <row r="12" spans="1:35" x14ac:dyDescent="0.35">
      <c r="A12" t="s">
        <v>103</v>
      </c>
      <c r="B12">
        <v>-9.6979999999999997E-2</v>
      </c>
      <c r="C12">
        <v>0.71814999999999996</v>
      </c>
      <c r="D12">
        <v>0.82662999999999998</v>
      </c>
      <c r="E12">
        <v>0.59699000000000002</v>
      </c>
      <c r="F12">
        <v>0.58626</v>
      </c>
      <c r="G12">
        <v>0.70479999999999998</v>
      </c>
      <c r="H12">
        <v>0.91195999999999999</v>
      </c>
      <c r="I12">
        <v>0.54057999999999995</v>
      </c>
      <c r="J12">
        <v>0.72141999999999995</v>
      </c>
      <c r="K12">
        <v>0.72748000000000002</v>
      </c>
      <c r="M12" s="9">
        <v>5.7138999999999996E-56</v>
      </c>
      <c r="N12" s="9">
        <v>2.7821E-55</v>
      </c>
      <c r="O12" s="9">
        <v>7.7698000000000004E-87</v>
      </c>
      <c r="P12" s="9">
        <v>9.8013999999999994E-163</v>
      </c>
      <c r="Q12" s="9">
        <v>3.4193000000000001E-84</v>
      </c>
      <c r="R12" s="9">
        <v>1.8915E-156</v>
      </c>
      <c r="S12" s="9">
        <v>6.9658999999999996E-13</v>
      </c>
      <c r="T12" s="9">
        <v>1.6593999999999999E-19</v>
      </c>
      <c r="U12" s="9">
        <v>3.8220000000000002E-78</v>
      </c>
      <c r="V12" s="9">
        <v>7.4151000000000005E-120</v>
      </c>
      <c r="W12" s="9">
        <v>3.1453E-7</v>
      </c>
      <c r="X12" s="9">
        <v>2.1724000000000001E-7</v>
      </c>
      <c r="Y12" s="10">
        <v>1.8737E-16</v>
      </c>
      <c r="Z12" s="10">
        <v>6.6931999999999996E-20</v>
      </c>
      <c r="AA12" s="10">
        <v>9.5256000000000007E-10</v>
      </c>
      <c r="AB12" s="10">
        <v>4.431E-11</v>
      </c>
      <c r="AC12" s="10">
        <v>1.8830000000000001E-7</v>
      </c>
      <c r="AD12" s="1">
        <v>7.4003999999999997E-4</v>
      </c>
      <c r="AE12" s="10">
        <v>9.1480000000000001E-7</v>
      </c>
      <c r="AF12" s="1">
        <v>0.41821000000000003</v>
      </c>
      <c r="AG12" s="10">
        <v>9.6249999999999995E-5</v>
      </c>
      <c r="AH12" s="1">
        <v>0.5403</v>
      </c>
      <c r="AI12" s="1">
        <v>0.53008999999999995</v>
      </c>
    </row>
    <row r="13" spans="1:35" x14ac:dyDescent="0.35">
      <c r="A13" t="s">
        <v>670</v>
      </c>
      <c r="B13">
        <v>-0.13166</v>
      </c>
      <c r="C13">
        <v>0.58126999999999995</v>
      </c>
      <c r="D13">
        <v>0.67340999999999995</v>
      </c>
      <c r="E13">
        <v>0.66642999999999997</v>
      </c>
      <c r="F13">
        <v>0.78142999999999996</v>
      </c>
      <c r="G13">
        <v>0.44928000000000001</v>
      </c>
      <c r="H13">
        <v>0.57801000000000002</v>
      </c>
      <c r="I13">
        <v>0.20116999999999999</v>
      </c>
      <c r="J13">
        <v>0.15822</v>
      </c>
      <c r="K13">
        <v>0.49146000000000001</v>
      </c>
      <c r="L13">
        <v>0.61104000000000003</v>
      </c>
      <c r="N13" s="9">
        <v>2.1646999999999999E-291</v>
      </c>
      <c r="O13" s="9">
        <v>5.0852999999999999E-22</v>
      </c>
      <c r="P13" s="9">
        <v>1.5534E-24</v>
      </c>
      <c r="Q13" s="9">
        <v>1.2806E-27</v>
      </c>
      <c r="R13" s="9">
        <v>1.0371000000000001E-25</v>
      </c>
      <c r="S13">
        <v>0.83360999999999996</v>
      </c>
      <c r="T13">
        <v>3.6518000000000002E-2</v>
      </c>
      <c r="U13" s="9">
        <v>8.3399000000000001E-31</v>
      </c>
      <c r="V13" s="9">
        <v>3.1634000000000001E-45</v>
      </c>
      <c r="W13">
        <v>0.14102999999999999</v>
      </c>
      <c r="X13">
        <v>0.14158000000000001</v>
      </c>
      <c r="Y13" s="9">
        <v>5.2868999999999996E-10</v>
      </c>
      <c r="Z13" s="9">
        <v>3.3392000000000002E-23</v>
      </c>
      <c r="AA13">
        <v>1.7658000000000001E-3</v>
      </c>
      <c r="AB13" s="9">
        <v>4.8752000000000003E-13</v>
      </c>
      <c r="AC13" s="9">
        <v>2.2514999999999998E-12</v>
      </c>
      <c r="AD13" s="9">
        <v>5.2008000000000001E-5</v>
      </c>
      <c r="AE13">
        <v>5.5101999999999998E-2</v>
      </c>
      <c r="AF13">
        <v>3.0161E-2</v>
      </c>
      <c r="AG13" s="9">
        <v>2.1315999999999998E-14</v>
      </c>
      <c r="AH13">
        <v>1.264E-2</v>
      </c>
      <c r="AI13">
        <v>1.4441E-3</v>
      </c>
    </row>
    <row r="14" spans="1:35" x14ac:dyDescent="0.35">
      <c r="A14" t="s">
        <v>671</v>
      </c>
      <c r="B14">
        <v>-0.14445</v>
      </c>
      <c r="C14">
        <v>0.53352999999999995</v>
      </c>
      <c r="D14">
        <v>0.66796999999999995</v>
      </c>
      <c r="E14">
        <v>0.62856999999999996</v>
      </c>
      <c r="F14">
        <v>0.78795000000000004</v>
      </c>
      <c r="G14">
        <v>0.41775000000000001</v>
      </c>
      <c r="H14">
        <v>0.57548999999999995</v>
      </c>
      <c r="I14">
        <v>0.14815999999999999</v>
      </c>
      <c r="J14">
        <v>0.14899999999999999</v>
      </c>
      <c r="K14">
        <v>0.42953999999999998</v>
      </c>
      <c r="L14">
        <v>0.60797999999999996</v>
      </c>
      <c r="M14">
        <v>0.95823000000000003</v>
      </c>
      <c r="O14" s="9">
        <v>9.1835000000000005E-18</v>
      </c>
      <c r="P14" s="9">
        <v>9.9388999999999997E-23</v>
      </c>
      <c r="Q14" s="9">
        <v>1.5091E-24</v>
      </c>
      <c r="R14" s="9">
        <v>3.5808999999999999E-24</v>
      </c>
      <c r="S14">
        <v>0.4768</v>
      </c>
      <c r="T14">
        <v>4.3215000000000003E-2</v>
      </c>
      <c r="U14" s="9">
        <v>6.1090999999999997E-27</v>
      </c>
      <c r="V14" s="9">
        <v>2.2328000000000001E-44</v>
      </c>
      <c r="W14">
        <v>0.19233</v>
      </c>
      <c r="X14">
        <v>0.17743</v>
      </c>
      <c r="Y14" s="9">
        <v>1.0334E-7</v>
      </c>
      <c r="Z14" s="9">
        <v>4.1606999999999998E-20</v>
      </c>
      <c r="AA14">
        <v>5.6775999999999997E-3</v>
      </c>
      <c r="AB14" s="9">
        <v>1.0060999999999999E-12</v>
      </c>
      <c r="AC14" s="9">
        <v>1.0967999999999999E-11</v>
      </c>
      <c r="AD14" s="9">
        <v>7.7849999999999995E-5</v>
      </c>
      <c r="AE14">
        <v>0.18018999999999999</v>
      </c>
      <c r="AF14">
        <v>1.9443999999999999E-2</v>
      </c>
      <c r="AG14" s="9">
        <v>1.8375999999999999E-13</v>
      </c>
      <c r="AH14">
        <v>8.5909999999999997E-3</v>
      </c>
      <c r="AI14">
        <v>4.5203999999999999E-3</v>
      </c>
    </row>
    <row r="15" spans="1:35" x14ac:dyDescent="0.35">
      <c r="A15" t="s">
        <v>672</v>
      </c>
      <c r="B15">
        <v>-3.8768999999999998E-2</v>
      </c>
      <c r="C15">
        <v>0.64476999999999995</v>
      </c>
      <c r="D15">
        <v>0.62016000000000004</v>
      </c>
      <c r="E15">
        <v>0.47716999999999998</v>
      </c>
      <c r="F15">
        <v>0.38008999999999998</v>
      </c>
      <c r="G15">
        <v>0.71567000000000003</v>
      </c>
      <c r="H15">
        <v>0.65137</v>
      </c>
      <c r="I15">
        <v>0.54125999999999996</v>
      </c>
      <c r="J15">
        <v>0.53625999999999996</v>
      </c>
      <c r="K15">
        <v>0.72941999999999996</v>
      </c>
      <c r="L15">
        <v>0.72111000000000003</v>
      </c>
      <c r="M15">
        <v>0.40076000000000001</v>
      </c>
      <c r="N15">
        <v>0.35979</v>
      </c>
      <c r="P15" s="9">
        <v>2.2303000000000001E-100</v>
      </c>
      <c r="Q15" s="9">
        <v>1.9999000000000001E-50</v>
      </c>
      <c r="R15" s="9">
        <v>9.5698999999999998E-50</v>
      </c>
      <c r="S15" s="9">
        <v>1.7953E-11</v>
      </c>
      <c r="T15" s="9">
        <v>1.6402999999999999E-7</v>
      </c>
      <c r="U15" s="9">
        <v>2.0861000000000001E-49</v>
      </c>
      <c r="V15" s="9">
        <v>3.8582999999999999E-43</v>
      </c>
      <c r="W15" s="9">
        <v>4.0534999999999997E-5</v>
      </c>
      <c r="X15" s="9">
        <v>5.2380000000000003E-5</v>
      </c>
      <c r="Y15" s="9">
        <v>2.9176999999999999E-14</v>
      </c>
      <c r="Z15" s="9">
        <v>4.3168999999999999E-12</v>
      </c>
      <c r="AA15" s="9">
        <v>7.8892999999999998E-11</v>
      </c>
      <c r="AB15">
        <v>6.2808000000000004E-4</v>
      </c>
      <c r="AC15" s="9">
        <v>9.7087999999999993E-6</v>
      </c>
      <c r="AD15">
        <v>0.24149999999999999</v>
      </c>
      <c r="AE15">
        <v>1.0336E-4</v>
      </c>
      <c r="AF15">
        <v>9.4684000000000004E-2</v>
      </c>
      <c r="AG15">
        <v>5.9797000000000001E-3</v>
      </c>
      <c r="AH15">
        <v>8.6249000000000006E-2</v>
      </c>
      <c r="AI15">
        <v>0.22684000000000001</v>
      </c>
    </row>
    <row r="16" spans="1:35" x14ac:dyDescent="0.35">
      <c r="A16" t="s">
        <v>673</v>
      </c>
      <c r="B16">
        <v>-7.7050999999999994E-2</v>
      </c>
      <c r="C16">
        <v>0.59636999999999996</v>
      </c>
      <c r="D16">
        <v>0.65019000000000005</v>
      </c>
      <c r="E16">
        <v>0.46496999999999999</v>
      </c>
      <c r="F16">
        <v>0.40098</v>
      </c>
      <c r="G16">
        <v>0.62021000000000004</v>
      </c>
      <c r="H16">
        <v>0.82201999999999997</v>
      </c>
      <c r="I16">
        <v>0.50863999999999998</v>
      </c>
      <c r="J16">
        <v>0.67630999999999997</v>
      </c>
      <c r="K16">
        <v>0.62358000000000002</v>
      </c>
      <c r="L16">
        <v>0.86660000000000004</v>
      </c>
      <c r="M16">
        <v>0.42252000000000001</v>
      </c>
      <c r="N16">
        <v>0.40705999999999998</v>
      </c>
      <c r="O16">
        <v>0.75697999999999999</v>
      </c>
      <c r="Q16" s="9">
        <v>7.3910999999999998E-50</v>
      </c>
      <c r="R16" s="9">
        <v>2.2022E-70</v>
      </c>
      <c r="S16" s="9">
        <v>1.8757E-10</v>
      </c>
      <c r="T16" s="9">
        <v>6.7080000000000003E-13</v>
      </c>
      <c r="U16" s="9">
        <v>3.1310999999999997E-45</v>
      </c>
      <c r="V16" s="9">
        <v>2.3484000000000001E-57</v>
      </c>
      <c r="W16" s="9">
        <v>5.6378999999999997E-5</v>
      </c>
      <c r="X16" s="9">
        <v>3.5818999999999997E-5</v>
      </c>
      <c r="Y16" s="9">
        <v>1.5722000000000001E-13</v>
      </c>
      <c r="Z16" s="9">
        <v>1.6146999999999999E-13</v>
      </c>
      <c r="AA16" s="9">
        <v>1.3913E-8</v>
      </c>
      <c r="AB16" s="9">
        <v>8.4956000000000004E-6</v>
      </c>
      <c r="AC16" s="9">
        <v>2.6537999999999999E-5</v>
      </c>
      <c r="AD16">
        <v>7.2975999999999999E-2</v>
      </c>
      <c r="AE16" s="9">
        <v>1.342E-5</v>
      </c>
      <c r="AF16">
        <v>0.36260999999999999</v>
      </c>
      <c r="AG16">
        <v>9.3748999999999999E-2</v>
      </c>
      <c r="AH16">
        <v>8.7759000000000004E-2</v>
      </c>
      <c r="AI16">
        <v>0.73377999999999999</v>
      </c>
    </row>
    <row r="17" spans="1:35" x14ac:dyDescent="0.35">
      <c r="A17" t="s">
        <v>674</v>
      </c>
      <c r="B17">
        <v>-7.9935000000000006E-2</v>
      </c>
      <c r="C17">
        <v>0.67210999999999999</v>
      </c>
      <c r="D17">
        <v>0.65856999999999999</v>
      </c>
      <c r="E17">
        <v>0.47317999999999999</v>
      </c>
      <c r="F17">
        <v>0.42992999999999998</v>
      </c>
      <c r="G17">
        <v>0.65695000000000003</v>
      </c>
      <c r="H17">
        <v>0.62265999999999999</v>
      </c>
      <c r="I17">
        <v>0.60104000000000002</v>
      </c>
      <c r="J17">
        <v>0.54020000000000001</v>
      </c>
      <c r="K17">
        <v>0.76165000000000005</v>
      </c>
      <c r="L17">
        <v>0.71338000000000001</v>
      </c>
      <c r="M17">
        <v>0.44721</v>
      </c>
      <c r="N17">
        <v>0.42263000000000001</v>
      </c>
      <c r="O17">
        <v>0.58538000000000001</v>
      </c>
      <c r="P17">
        <v>0.58260999999999996</v>
      </c>
      <c r="R17" s="9">
        <v>6.0804999999999998E-94</v>
      </c>
      <c r="S17" s="9">
        <v>5.3906000000000003E-13</v>
      </c>
      <c r="T17" s="9">
        <v>3.1723000000000001E-6</v>
      </c>
      <c r="U17" s="9">
        <v>3.5868000000000003E-60</v>
      </c>
      <c r="V17" s="9">
        <v>8.8954999999999998E-48</v>
      </c>
      <c r="W17">
        <v>1.3839E-3</v>
      </c>
      <c r="X17">
        <v>2.1743000000000001E-3</v>
      </c>
      <c r="Y17" s="9">
        <v>5.9566000000000001E-13</v>
      </c>
      <c r="Z17" s="9">
        <v>2.2313999999999999E-15</v>
      </c>
      <c r="AA17" s="9">
        <v>2.8270000000000001E-8</v>
      </c>
      <c r="AB17" s="9">
        <v>2.5782000000000001E-9</v>
      </c>
      <c r="AC17" s="9">
        <v>1.5447000000000001E-9</v>
      </c>
      <c r="AD17">
        <v>5.6368000000000001E-2</v>
      </c>
      <c r="AE17" s="9">
        <v>5.5398000000000001E-5</v>
      </c>
      <c r="AF17">
        <v>7.6685000000000003E-2</v>
      </c>
      <c r="AG17" s="9">
        <v>5.4789E-5</v>
      </c>
      <c r="AH17">
        <v>0.79281999999999997</v>
      </c>
      <c r="AI17">
        <v>0.62870999999999999</v>
      </c>
    </row>
    <row r="18" spans="1:35" x14ac:dyDescent="0.35">
      <c r="A18" t="s">
        <v>675</v>
      </c>
      <c r="B18">
        <v>-0.10298</v>
      </c>
      <c r="C18">
        <v>0.59238999999999997</v>
      </c>
      <c r="D18">
        <v>0.69182999999999995</v>
      </c>
      <c r="E18">
        <v>0.48314000000000001</v>
      </c>
      <c r="F18">
        <v>0.42948999999999998</v>
      </c>
      <c r="G18">
        <v>0.62483999999999995</v>
      </c>
      <c r="H18">
        <v>0.78847999999999996</v>
      </c>
      <c r="I18">
        <v>0.50449999999999995</v>
      </c>
      <c r="J18">
        <v>0.68776000000000004</v>
      </c>
      <c r="K18">
        <v>0.64226000000000005</v>
      </c>
      <c r="L18">
        <v>0.85853000000000002</v>
      </c>
      <c r="M18">
        <v>0.43217</v>
      </c>
      <c r="N18">
        <v>0.41948000000000002</v>
      </c>
      <c r="O18">
        <v>0.58206000000000002</v>
      </c>
      <c r="P18">
        <v>0.66835</v>
      </c>
      <c r="Q18">
        <v>0.74067000000000005</v>
      </c>
      <c r="S18" s="9">
        <v>1.0244999999999999E-12</v>
      </c>
      <c r="T18" s="9">
        <v>1.0523E-17</v>
      </c>
      <c r="U18" s="9">
        <v>1.5039000000000001E-48</v>
      </c>
      <c r="V18" s="9">
        <v>1.2613E-59</v>
      </c>
      <c r="W18">
        <v>1.6048E-3</v>
      </c>
      <c r="X18">
        <v>1.8453E-3</v>
      </c>
      <c r="Y18" s="9">
        <v>3.9144999999999999E-12</v>
      </c>
      <c r="Z18" s="9">
        <v>5.5134000000000003E-12</v>
      </c>
      <c r="AA18" s="9">
        <v>3.3378999999999997E-8</v>
      </c>
      <c r="AB18" s="9">
        <v>3.5168000000000001E-9</v>
      </c>
      <c r="AC18" s="9">
        <v>7.5295000000000003E-5</v>
      </c>
      <c r="AD18">
        <v>1.0124000000000001E-3</v>
      </c>
      <c r="AE18" s="9">
        <v>3.7545999999999998E-8</v>
      </c>
      <c r="AF18">
        <v>0.16586000000000001</v>
      </c>
      <c r="AG18">
        <v>1.7072999999999999E-3</v>
      </c>
      <c r="AH18">
        <v>0.91883999999999999</v>
      </c>
      <c r="AI18">
        <v>0.41183999999999998</v>
      </c>
    </row>
    <row r="19" spans="1:35" x14ac:dyDescent="0.35">
      <c r="A19" t="s">
        <v>676</v>
      </c>
      <c r="B19">
        <v>4.9662999999999999E-2</v>
      </c>
      <c r="C19">
        <v>0.23488999999999999</v>
      </c>
      <c r="D19">
        <v>0.17449000000000001</v>
      </c>
      <c r="E19">
        <v>0.1351</v>
      </c>
      <c r="F19">
        <v>7.3160000000000003E-2</v>
      </c>
      <c r="G19">
        <v>0.25758999999999999</v>
      </c>
      <c r="H19">
        <v>0.21068000000000001</v>
      </c>
      <c r="I19">
        <v>0.75829999999999997</v>
      </c>
      <c r="J19">
        <v>0.46321000000000001</v>
      </c>
      <c r="K19">
        <v>0.47255000000000003</v>
      </c>
      <c r="L19">
        <v>0.30403999999999998</v>
      </c>
      <c r="M19">
        <v>9.1118999999999992E-3</v>
      </c>
      <c r="N19">
        <v>-3.0852999999999998E-2</v>
      </c>
      <c r="O19">
        <v>0.28547</v>
      </c>
      <c r="P19">
        <v>0.27116000000000001</v>
      </c>
      <c r="Q19">
        <v>0.30545</v>
      </c>
      <c r="R19">
        <v>0.3019</v>
      </c>
      <c r="T19" s="9">
        <v>1.4723E-40</v>
      </c>
      <c r="U19" s="9">
        <v>9.6767999999999991E-10</v>
      </c>
      <c r="V19">
        <v>1.0329E-3</v>
      </c>
      <c r="W19">
        <v>3.0469E-2</v>
      </c>
      <c r="X19">
        <v>8.2304000000000002E-2</v>
      </c>
      <c r="Y19" s="9">
        <v>2.4451999999999999E-5</v>
      </c>
      <c r="Z19">
        <v>3.1083E-3</v>
      </c>
      <c r="AA19">
        <v>3.6373999999999998E-4</v>
      </c>
      <c r="AB19">
        <v>0.41826999999999998</v>
      </c>
      <c r="AC19">
        <v>1.5533999999999999E-2</v>
      </c>
      <c r="AD19">
        <v>0.93381000000000003</v>
      </c>
      <c r="AE19">
        <v>4.4467E-2</v>
      </c>
      <c r="AF19">
        <v>2.7270000000000001E-4</v>
      </c>
      <c r="AG19">
        <v>0.59592999999999996</v>
      </c>
      <c r="AH19">
        <v>3.5403000000000002E-4</v>
      </c>
      <c r="AI19">
        <v>0.24690000000000001</v>
      </c>
    </row>
    <row r="20" spans="1:35" x14ac:dyDescent="0.35">
      <c r="A20" t="s">
        <v>677</v>
      </c>
      <c r="B20">
        <v>-0.1152</v>
      </c>
      <c r="C20">
        <v>0.12963</v>
      </c>
      <c r="D20">
        <v>0.16224</v>
      </c>
      <c r="E20">
        <v>6.2526999999999999E-3</v>
      </c>
      <c r="F20">
        <v>-2.2408999999999998E-2</v>
      </c>
      <c r="G20">
        <v>0.16045000000000001</v>
      </c>
      <c r="H20">
        <v>0.22864999999999999</v>
      </c>
      <c r="I20">
        <v>0.37071999999999999</v>
      </c>
      <c r="J20">
        <v>0.66903000000000001</v>
      </c>
      <c r="K20">
        <v>0.19586000000000001</v>
      </c>
      <c r="L20">
        <v>0.37726999999999999</v>
      </c>
      <c r="M20">
        <v>-9.0518000000000001E-2</v>
      </c>
      <c r="N20">
        <v>-8.7521000000000002E-2</v>
      </c>
      <c r="O20">
        <v>0.22422</v>
      </c>
      <c r="P20">
        <v>0.30425000000000002</v>
      </c>
      <c r="Q20">
        <v>0.20005999999999999</v>
      </c>
      <c r="R20">
        <v>0.35916999999999999</v>
      </c>
      <c r="S20">
        <v>0.53320000000000001</v>
      </c>
      <c r="U20">
        <v>3.6312999999999998E-2</v>
      </c>
      <c r="V20">
        <v>6.7961000000000002E-3</v>
      </c>
      <c r="W20">
        <v>0.42493999999999998</v>
      </c>
      <c r="X20">
        <v>0.45584999999999998</v>
      </c>
      <c r="Y20">
        <v>0.68557000000000001</v>
      </c>
      <c r="Z20">
        <v>0.3367</v>
      </c>
      <c r="AA20">
        <v>0.40189000000000002</v>
      </c>
      <c r="AB20">
        <v>0.19192999999999999</v>
      </c>
      <c r="AC20">
        <v>0.37718000000000002</v>
      </c>
      <c r="AD20">
        <v>0.78441000000000005</v>
      </c>
      <c r="AE20">
        <v>0.14366999999999999</v>
      </c>
      <c r="AF20">
        <v>5.0036000000000004E-4</v>
      </c>
      <c r="AG20">
        <v>0.11147</v>
      </c>
      <c r="AH20">
        <v>3.3636000000000001E-4</v>
      </c>
      <c r="AI20">
        <v>0.42712</v>
      </c>
    </row>
    <row r="21" spans="1:35" x14ac:dyDescent="0.35">
      <c r="A21" t="s">
        <v>678</v>
      </c>
      <c r="B21">
        <v>-1.0721E-2</v>
      </c>
      <c r="C21">
        <v>0.58955000000000002</v>
      </c>
      <c r="D21">
        <v>0.61195999999999995</v>
      </c>
      <c r="E21">
        <v>0.43604999999999999</v>
      </c>
      <c r="F21">
        <v>0.38506000000000001</v>
      </c>
      <c r="G21">
        <v>0.81544000000000005</v>
      </c>
      <c r="H21">
        <v>0.70250999999999997</v>
      </c>
      <c r="I21">
        <v>0.49641999999999997</v>
      </c>
      <c r="J21">
        <v>0.41863</v>
      </c>
      <c r="K21">
        <v>0.73038999999999998</v>
      </c>
      <c r="L21">
        <v>0.69467000000000001</v>
      </c>
      <c r="M21">
        <v>0.47076000000000001</v>
      </c>
      <c r="N21">
        <v>0.44195000000000001</v>
      </c>
      <c r="O21">
        <v>0.58040000000000003</v>
      </c>
      <c r="P21">
        <v>0.55906</v>
      </c>
      <c r="Q21">
        <v>0.62904000000000004</v>
      </c>
      <c r="R21">
        <v>0.57613999999999999</v>
      </c>
      <c r="S21">
        <v>0.26062999999999997</v>
      </c>
      <c r="T21">
        <v>9.0617000000000003E-2</v>
      </c>
      <c r="V21" s="9">
        <v>5.8775999999999995E-110</v>
      </c>
      <c r="W21" s="9">
        <v>8.5263E-5</v>
      </c>
      <c r="X21">
        <v>1.3252000000000001E-4</v>
      </c>
      <c r="Y21" s="9">
        <v>1.2659E-23</v>
      </c>
      <c r="Z21" s="9">
        <v>1.9692999999999999E-22</v>
      </c>
      <c r="AA21" s="9">
        <v>2.2134999999999999E-14</v>
      </c>
      <c r="AB21" s="9">
        <v>1.1034000000000001E-6</v>
      </c>
      <c r="AC21" s="9">
        <v>3.5675999999999998E-11</v>
      </c>
      <c r="AD21">
        <v>4.9780999999999999E-2</v>
      </c>
      <c r="AE21">
        <v>6.8452000000000001E-3</v>
      </c>
      <c r="AF21">
        <v>0.46031</v>
      </c>
      <c r="AG21">
        <v>1.0976E-3</v>
      </c>
      <c r="AH21">
        <v>0.98055999999999999</v>
      </c>
      <c r="AI21">
        <v>0.98458999999999997</v>
      </c>
    </row>
    <row r="22" spans="1:35" x14ac:dyDescent="0.35">
      <c r="A22" t="s">
        <v>679</v>
      </c>
      <c r="B22">
        <v>-0.11995</v>
      </c>
      <c r="C22">
        <v>0.58477000000000001</v>
      </c>
      <c r="D22">
        <v>0.66234000000000004</v>
      </c>
      <c r="E22">
        <v>0.4909</v>
      </c>
      <c r="F22">
        <v>0.50297999999999998</v>
      </c>
      <c r="G22">
        <v>0.66812000000000005</v>
      </c>
      <c r="H22">
        <v>0.84821999999999997</v>
      </c>
      <c r="I22">
        <v>0.35143000000000002</v>
      </c>
      <c r="J22">
        <v>0.41631000000000001</v>
      </c>
      <c r="K22">
        <v>0.59730000000000005</v>
      </c>
      <c r="L22">
        <v>0.79949999999999999</v>
      </c>
      <c r="M22">
        <v>0.55903999999999998</v>
      </c>
      <c r="N22">
        <v>0.55449999999999999</v>
      </c>
      <c r="O22">
        <v>0.54776999999999998</v>
      </c>
      <c r="P22">
        <v>0.61709999999999998</v>
      </c>
      <c r="Q22">
        <v>0.57225999999999999</v>
      </c>
      <c r="R22">
        <v>0.62675999999999998</v>
      </c>
      <c r="S22">
        <v>0.14162</v>
      </c>
      <c r="T22">
        <v>0.11700000000000001</v>
      </c>
      <c r="U22">
        <v>0.77907000000000004</v>
      </c>
      <c r="W22">
        <v>2.2790999999999999E-2</v>
      </c>
      <c r="X22">
        <v>2.4330999999999998E-2</v>
      </c>
      <c r="Y22" s="9">
        <v>3.1075999999999999E-19</v>
      </c>
      <c r="Z22" s="9">
        <v>7.3481999999999994E-21</v>
      </c>
      <c r="AA22" s="9">
        <v>3.0264999999999998E-10</v>
      </c>
      <c r="AB22" s="9">
        <v>1.1312000000000001E-8</v>
      </c>
      <c r="AC22" s="9">
        <v>8.8886999999999997E-9</v>
      </c>
      <c r="AD22">
        <v>1.8675000000000001E-2</v>
      </c>
      <c r="AE22">
        <v>2.3262999999999999E-2</v>
      </c>
      <c r="AF22">
        <v>0.52154</v>
      </c>
      <c r="AG22">
        <v>1.3001E-3</v>
      </c>
      <c r="AH22">
        <v>0.57218000000000002</v>
      </c>
      <c r="AI22">
        <v>0.41554000000000002</v>
      </c>
    </row>
    <row r="23" spans="1:35" x14ac:dyDescent="0.35">
      <c r="A23" t="s">
        <v>680</v>
      </c>
      <c r="B23">
        <v>0.60472000000000004</v>
      </c>
      <c r="C23">
        <v>0.10668999999999999</v>
      </c>
      <c r="D23">
        <v>9.4188999999999995E-2</v>
      </c>
      <c r="E23">
        <v>8.2017000000000007E-2</v>
      </c>
      <c r="F23">
        <v>0.11176</v>
      </c>
      <c r="G23">
        <v>0.19553999999999999</v>
      </c>
      <c r="H23">
        <v>0.17354</v>
      </c>
      <c r="I23">
        <v>0.24854999999999999</v>
      </c>
      <c r="J23">
        <v>0.29013</v>
      </c>
      <c r="K23">
        <v>0.19816</v>
      </c>
      <c r="L23">
        <v>0.21914</v>
      </c>
      <c r="M23">
        <v>6.3782000000000005E-2</v>
      </c>
      <c r="N23">
        <v>5.6505E-2</v>
      </c>
      <c r="O23">
        <v>0.17663000000000001</v>
      </c>
      <c r="P23">
        <v>0.17337</v>
      </c>
      <c r="Q23">
        <v>0.13805000000000001</v>
      </c>
      <c r="R23">
        <v>0.13621</v>
      </c>
      <c r="S23">
        <v>9.3657000000000004E-2</v>
      </c>
      <c r="T23">
        <v>3.4597999999999997E-2</v>
      </c>
      <c r="U23">
        <v>0.16919999999999999</v>
      </c>
      <c r="V23">
        <v>9.8522999999999999E-2</v>
      </c>
      <c r="X23">
        <v>0</v>
      </c>
      <c r="Y23" s="9">
        <v>4.8686999999999997E-6</v>
      </c>
      <c r="Z23" s="9">
        <v>3.8006999999999999E-7</v>
      </c>
      <c r="AA23" s="9">
        <v>4.9353E-6</v>
      </c>
      <c r="AB23">
        <v>3.3607999999999999E-4</v>
      </c>
      <c r="AC23">
        <v>0.10222000000000001</v>
      </c>
      <c r="AD23">
        <v>1.0640999999999999E-2</v>
      </c>
      <c r="AE23">
        <v>1.7887000000000001E-3</v>
      </c>
      <c r="AF23">
        <v>1.3512000000000001E-3</v>
      </c>
      <c r="AG23">
        <v>3.2166999999999999E-3</v>
      </c>
      <c r="AH23">
        <v>1.6320000000000001E-2</v>
      </c>
      <c r="AI23" s="9">
        <v>1.0341E-5</v>
      </c>
    </row>
    <row r="24" spans="1:35" x14ac:dyDescent="0.35">
      <c r="A24" t="s">
        <v>681</v>
      </c>
      <c r="B24">
        <v>0.60358000000000001</v>
      </c>
      <c r="C24">
        <v>0.10712000000000001</v>
      </c>
      <c r="D24">
        <v>9.8416000000000003E-2</v>
      </c>
      <c r="E24">
        <v>7.6984999999999998E-2</v>
      </c>
      <c r="F24">
        <v>0.10956</v>
      </c>
      <c r="G24">
        <v>0.18453</v>
      </c>
      <c r="H24">
        <v>0.17044000000000001</v>
      </c>
      <c r="I24">
        <v>0.22409999999999999</v>
      </c>
      <c r="J24">
        <v>0.29792000000000002</v>
      </c>
      <c r="K24">
        <v>0.18309</v>
      </c>
      <c r="L24">
        <v>0.22205</v>
      </c>
      <c r="M24">
        <v>6.3695000000000002E-2</v>
      </c>
      <c r="N24">
        <v>5.8451999999999997E-2</v>
      </c>
      <c r="O24">
        <v>0.1741</v>
      </c>
      <c r="P24">
        <v>0.17784</v>
      </c>
      <c r="Q24">
        <v>0.13238</v>
      </c>
      <c r="R24">
        <v>0.13446</v>
      </c>
      <c r="S24">
        <v>7.5257000000000004E-2</v>
      </c>
      <c r="T24">
        <v>3.2336999999999998E-2</v>
      </c>
      <c r="U24">
        <v>0.16464000000000001</v>
      </c>
      <c r="V24">
        <v>9.7444000000000003E-2</v>
      </c>
      <c r="W24">
        <v>0.98404999999999998</v>
      </c>
      <c r="Y24" s="9">
        <v>1.8050000000000001E-6</v>
      </c>
      <c r="Z24" s="9">
        <v>1.1096999999999999E-7</v>
      </c>
      <c r="AA24" s="9">
        <v>1.1326E-6</v>
      </c>
      <c r="AB24">
        <v>2.5129999999999998E-4</v>
      </c>
      <c r="AC24">
        <v>0.10807</v>
      </c>
      <c r="AD24">
        <v>1.5572000000000001E-2</v>
      </c>
      <c r="AE24">
        <v>1.0093000000000001E-3</v>
      </c>
      <c r="AF24">
        <v>2.8750999999999998E-3</v>
      </c>
      <c r="AG24">
        <v>3.2810999999999999E-3</v>
      </c>
      <c r="AH24">
        <v>4.7093000000000003E-2</v>
      </c>
      <c r="AI24" s="9">
        <v>8.8782999999999993E-6</v>
      </c>
    </row>
    <row r="25" spans="1:35" x14ac:dyDescent="0.35">
      <c r="A25" t="s">
        <v>118</v>
      </c>
      <c r="B25">
        <v>0.15143999999999999</v>
      </c>
      <c r="C25">
        <v>0.36543999999999999</v>
      </c>
      <c r="D25">
        <v>0.33831</v>
      </c>
      <c r="E25">
        <v>0.34694999999999998</v>
      </c>
      <c r="F25">
        <v>0.25258999999999998</v>
      </c>
      <c r="G25">
        <v>0.42992000000000002</v>
      </c>
      <c r="H25">
        <v>0.41402</v>
      </c>
      <c r="I25">
        <v>0.30325999999999997</v>
      </c>
      <c r="J25">
        <v>0.24315000000000001</v>
      </c>
      <c r="K25">
        <v>0.46167999999999998</v>
      </c>
      <c r="L25">
        <v>0.38784000000000002</v>
      </c>
      <c r="M25">
        <v>0.29772999999999999</v>
      </c>
      <c r="N25">
        <v>0.25663999999999998</v>
      </c>
      <c r="O25">
        <v>0.36033999999999999</v>
      </c>
      <c r="P25">
        <v>0.35054000000000002</v>
      </c>
      <c r="Q25">
        <v>0.34255000000000002</v>
      </c>
      <c r="R25">
        <v>0.33084000000000002</v>
      </c>
      <c r="S25">
        <v>0.20482</v>
      </c>
      <c r="T25">
        <v>-1.9861E-2</v>
      </c>
      <c r="U25">
        <v>0.46323999999999999</v>
      </c>
      <c r="V25">
        <v>0.41936000000000001</v>
      </c>
      <c r="W25">
        <v>0.22142999999999999</v>
      </c>
      <c r="X25">
        <v>0.23103000000000001</v>
      </c>
      <c r="Z25" s="9">
        <v>1.5685999999999999E-90</v>
      </c>
      <c r="AA25" s="9">
        <v>1.9372000000000001E-144</v>
      </c>
      <c r="AB25">
        <v>6.3861999999999999E-3</v>
      </c>
      <c r="AC25" s="9">
        <v>1.4988999999999999E-26</v>
      </c>
      <c r="AD25">
        <v>1.7079E-3</v>
      </c>
      <c r="AE25" s="9">
        <v>2.9073000000000001E-5</v>
      </c>
      <c r="AF25">
        <v>7.2679999999999995E-2</v>
      </c>
      <c r="AG25">
        <v>7.3483000000000007E-2</v>
      </c>
      <c r="AH25">
        <v>0.45252999999999999</v>
      </c>
      <c r="AI25">
        <v>0.38157000000000002</v>
      </c>
    </row>
    <row r="26" spans="1:35" x14ac:dyDescent="0.35">
      <c r="A26" t="s">
        <v>138</v>
      </c>
      <c r="B26">
        <v>0.13195999999999999</v>
      </c>
      <c r="C26">
        <v>0.37557000000000001</v>
      </c>
      <c r="D26">
        <v>0.39900000000000002</v>
      </c>
      <c r="E26">
        <v>0.43075999999999998</v>
      </c>
      <c r="F26">
        <v>0.38607999999999998</v>
      </c>
      <c r="G26">
        <v>0.41661999999999999</v>
      </c>
      <c r="H26">
        <v>0.44291000000000003</v>
      </c>
      <c r="I26">
        <v>0.28861999999999999</v>
      </c>
      <c r="J26">
        <v>0.24435999999999999</v>
      </c>
      <c r="K26">
        <v>0.45186999999999999</v>
      </c>
      <c r="L26">
        <v>0.43602999999999997</v>
      </c>
      <c r="M26">
        <v>0.46940999999999999</v>
      </c>
      <c r="N26">
        <v>0.43823000000000001</v>
      </c>
      <c r="O26">
        <v>0.33798</v>
      </c>
      <c r="P26">
        <v>0.35854999999999998</v>
      </c>
      <c r="Q26">
        <v>0.38330999999999998</v>
      </c>
      <c r="R26">
        <v>0.33639000000000002</v>
      </c>
      <c r="S26">
        <v>0.14785999999999999</v>
      </c>
      <c r="T26">
        <v>-4.8279000000000002E-2</v>
      </c>
      <c r="U26">
        <v>0.46194000000000002</v>
      </c>
      <c r="V26">
        <v>0.44612000000000002</v>
      </c>
      <c r="W26">
        <v>0.25126999999999999</v>
      </c>
      <c r="X26">
        <v>0.26221</v>
      </c>
      <c r="Y26">
        <v>0.80578000000000005</v>
      </c>
      <c r="AA26" s="9">
        <v>4.7226999999999998E-39</v>
      </c>
      <c r="AB26" s="9">
        <v>1.3192E-6</v>
      </c>
      <c r="AC26" s="9">
        <v>2.1324E-29</v>
      </c>
      <c r="AD26">
        <v>5.7729999999999999E-4</v>
      </c>
      <c r="AE26">
        <v>1.3821E-3</v>
      </c>
      <c r="AF26">
        <v>0.96304999999999996</v>
      </c>
      <c r="AG26">
        <v>0.16478000000000001</v>
      </c>
      <c r="AH26">
        <v>4.1699E-2</v>
      </c>
      <c r="AI26">
        <v>0.98016000000000003</v>
      </c>
    </row>
    <row r="27" spans="1:35" x14ac:dyDescent="0.35">
      <c r="A27" t="s">
        <v>139</v>
      </c>
      <c r="B27">
        <v>0.19047</v>
      </c>
      <c r="C27">
        <v>0.28029999999999999</v>
      </c>
      <c r="D27">
        <v>0.23971999999999999</v>
      </c>
      <c r="E27">
        <v>0.21315000000000001</v>
      </c>
      <c r="F27">
        <v>0.14369000000000001</v>
      </c>
      <c r="G27">
        <v>0.35187000000000002</v>
      </c>
      <c r="H27">
        <v>0.31630000000000003</v>
      </c>
      <c r="I27">
        <v>0.26513999999999999</v>
      </c>
      <c r="J27">
        <v>0.24997</v>
      </c>
      <c r="K27">
        <v>0.37235000000000001</v>
      </c>
      <c r="L27">
        <v>0.29937999999999998</v>
      </c>
      <c r="M27">
        <v>0.15569</v>
      </c>
      <c r="N27">
        <v>0.13789000000000001</v>
      </c>
      <c r="O27">
        <v>0.31729000000000002</v>
      </c>
      <c r="P27">
        <v>0.27861000000000002</v>
      </c>
      <c r="Q27">
        <v>0.27282000000000001</v>
      </c>
      <c r="R27">
        <v>0.27144000000000001</v>
      </c>
      <c r="S27">
        <v>0.17716999999999999</v>
      </c>
      <c r="T27">
        <v>4.1973000000000003E-2</v>
      </c>
      <c r="U27">
        <v>0.36901</v>
      </c>
      <c r="V27">
        <v>0.30776999999999999</v>
      </c>
      <c r="W27">
        <v>0.22584000000000001</v>
      </c>
      <c r="X27">
        <v>0.24023</v>
      </c>
      <c r="Y27">
        <v>0.90122999999999998</v>
      </c>
      <c r="Z27">
        <v>0.59231999999999996</v>
      </c>
      <c r="AB27">
        <v>0.45802999999999999</v>
      </c>
      <c r="AC27" s="9">
        <v>2.0615000000000002E-18</v>
      </c>
      <c r="AD27">
        <v>7.8706999999999999E-2</v>
      </c>
      <c r="AE27">
        <v>2.8936999999999999E-3</v>
      </c>
      <c r="AF27">
        <v>1.4670000000000001E-2</v>
      </c>
      <c r="AG27">
        <v>1.0065E-3</v>
      </c>
      <c r="AH27">
        <v>0.96287999999999996</v>
      </c>
      <c r="AI27">
        <v>8.0563999999999997E-2</v>
      </c>
    </row>
    <row r="28" spans="1:35" x14ac:dyDescent="0.35">
      <c r="A28" t="s">
        <v>158</v>
      </c>
      <c r="B28">
        <v>0.19781000000000001</v>
      </c>
      <c r="C28">
        <v>0.29887999999999998</v>
      </c>
      <c r="D28">
        <v>0.35874</v>
      </c>
      <c r="E28">
        <v>0.28606999999999999</v>
      </c>
      <c r="F28">
        <v>0.36177999999999999</v>
      </c>
      <c r="G28">
        <v>0.25756000000000001</v>
      </c>
      <c r="H28">
        <v>0.34065000000000001</v>
      </c>
      <c r="I28">
        <v>0.15942999999999999</v>
      </c>
      <c r="J28">
        <v>9.5068E-2</v>
      </c>
      <c r="K28">
        <v>0.24978</v>
      </c>
      <c r="L28">
        <v>0.34409000000000001</v>
      </c>
      <c r="M28">
        <v>0.37514999999999998</v>
      </c>
      <c r="N28">
        <v>0.37037999999999999</v>
      </c>
      <c r="O28">
        <v>0.18265999999999999</v>
      </c>
      <c r="P28">
        <v>0.23647000000000001</v>
      </c>
      <c r="Q28">
        <v>0.31283</v>
      </c>
      <c r="R28">
        <v>0.31028</v>
      </c>
      <c r="S28">
        <v>4.3589000000000003E-2</v>
      </c>
      <c r="T28">
        <v>-7.0216000000000001E-2</v>
      </c>
      <c r="U28">
        <v>0.25803999999999999</v>
      </c>
      <c r="V28">
        <v>0.30048999999999998</v>
      </c>
      <c r="W28">
        <v>0.19139999999999999</v>
      </c>
      <c r="X28">
        <v>0.19534000000000001</v>
      </c>
      <c r="Y28">
        <v>0.14742</v>
      </c>
      <c r="Z28">
        <v>0.26179999999999998</v>
      </c>
      <c r="AA28">
        <v>4.0680000000000001E-2</v>
      </c>
      <c r="AC28">
        <v>4.8575E-2</v>
      </c>
      <c r="AD28">
        <v>2.9283999999999999E-4</v>
      </c>
      <c r="AE28">
        <v>0.1953</v>
      </c>
      <c r="AF28">
        <v>0.81167</v>
      </c>
      <c r="AG28">
        <v>3.4757999999999997E-2</v>
      </c>
      <c r="AH28">
        <v>0.95143</v>
      </c>
      <c r="AI28">
        <v>0.65237000000000001</v>
      </c>
    </row>
    <row r="29" spans="1:35" x14ac:dyDescent="0.35">
      <c r="A29" t="s">
        <v>810</v>
      </c>
      <c r="B29" s="1">
        <v>-0.30882999999999999</v>
      </c>
      <c r="C29">
        <v>0.29132000000000002</v>
      </c>
      <c r="D29">
        <v>0.31146000000000001</v>
      </c>
      <c r="E29">
        <v>0.24496000000000001</v>
      </c>
      <c r="F29">
        <v>0.24615999999999999</v>
      </c>
      <c r="G29">
        <v>0.24637000000000001</v>
      </c>
      <c r="H29">
        <v>0.27261999999999997</v>
      </c>
      <c r="I29">
        <v>0.16503000000000001</v>
      </c>
      <c r="J29">
        <v>0.10193000000000001</v>
      </c>
      <c r="K29">
        <v>0.28565000000000002</v>
      </c>
      <c r="L29">
        <v>0.25947999999999999</v>
      </c>
      <c r="M29">
        <v>0.34464</v>
      </c>
      <c r="N29">
        <v>0.33426</v>
      </c>
      <c r="O29">
        <v>0.22134999999999999</v>
      </c>
      <c r="P29">
        <v>0.21049000000000001</v>
      </c>
      <c r="Q29">
        <v>0.29899999999999999</v>
      </c>
      <c r="R29">
        <v>0.19858999999999999</v>
      </c>
      <c r="S29">
        <v>0.12214999999999999</v>
      </c>
      <c r="T29">
        <v>4.4724E-2</v>
      </c>
      <c r="U29">
        <v>0.32625999999999999</v>
      </c>
      <c r="V29">
        <v>0.28531000000000001</v>
      </c>
      <c r="W29">
        <v>-8.2660999999999998E-2</v>
      </c>
      <c r="X29">
        <v>-8.1286999999999998E-2</v>
      </c>
      <c r="Y29">
        <v>0.50712999999999997</v>
      </c>
      <c r="Z29">
        <v>0.53459000000000001</v>
      </c>
      <c r="AA29">
        <v>0.42759999999999998</v>
      </c>
      <c r="AB29">
        <v>0.10883</v>
      </c>
      <c r="AD29">
        <v>7.2414999999999993E-2</v>
      </c>
      <c r="AE29">
        <v>0.17125000000000001</v>
      </c>
      <c r="AF29">
        <v>0.84750000000000003</v>
      </c>
      <c r="AG29">
        <v>1.5447000000000001E-2</v>
      </c>
      <c r="AH29">
        <v>4.4558000000000002E-3</v>
      </c>
      <c r="AI29">
        <v>0.14352999999999999</v>
      </c>
    </row>
    <row r="30" spans="1:35" x14ac:dyDescent="0.35">
      <c r="A30" t="s">
        <v>226</v>
      </c>
      <c r="B30">
        <v>0.14074999999999999</v>
      </c>
      <c r="C30">
        <v>0.17716000000000001</v>
      </c>
      <c r="D30">
        <v>0.21615000000000001</v>
      </c>
      <c r="E30">
        <v>0.22591</v>
      </c>
      <c r="F30">
        <v>0.23709</v>
      </c>
      <c r="G30">
        <v>7.0243E-2</v>
      </c>
      <c r="H30">
        <v>0.20066999999999999</v>
      </c>
      <c r="I30">
        <v>0.10684</v>
      </c>
      <c r="J30">
        <v>9.3857999999999997E-2</v>
      </c>
      <c r="K30">
        <v>0.14738999999999999</v>
      </c>
      <c r="L30">
        <v>0.2177</v>
      </c>
      <c r="M30">
        <v>0.25968999999999998</v>
      </c>
      <c r="N30">
        <v>0.25377</v>
      </c>
      <c r="O30">
        <v>7.6373999999999997E-2</v>
      </c>
      <c r="P30">
        <v>0.11669</v>
      </c>
      <c r="Q30">
        <v>0.12413</v>
      </c>
      <c r="R30">
        <v>0.2122</v>
      </c>
      <c r="S30">
        <v>5.4232000000000004E-3</v>
      </c>
      <c r="T30">
        <v>-1.7864000000000001E-2</v>
      </c>
      <c r="U30">
        <v>0.12759000000000001</v>
      </c>
      <c r="V30">
        <v>0.15268999999999999</v>
      </c>
      <c r="W30">
        <v>0.16564999999999999</v>
      </c>
      <c r="X30">
        <v>0.15697</v>
      </c>
      <c r="Y30">
        <v>0.20707999999999999</v>
      </c>
      <c r="Z30">
        <v>0.22872000000000001</v>
      </c>
      <c r="AA30">
        <v>0.1172</v>
      </c>
      <c r="AB30">
        <v>0.25102999999999998</v>
      </c>
      <c r="AC30">
        <v>0.12027</v>
      </c>
      <c r="AE30" s="9">
        <v>1.3652000000000001E-7</v>
      </c>
      <c r="AF30">
        <v>0.40970000000000001</v>
      </c>
      <c r="AG30">
        <v>2.6167999999999997E-4</v>
      </c>
      <c r="AH30">
        <v>0.17055999999999999</v>
      </c>
      <c r="AI30">
        <v>0.14305000000000001</v>
      </c>
    </row>
    <row r="31" spans="1:35" x14ac:dyDescent="0.35">
      <c r="A31" t="s">
        <v>233</v>
      </c>
      <c r="B31">
        <v>-4.1544999999999999E-2</v>
      </c>
      <c r="C31">
        <v>-0.15611</v>
      </c>
      <c r="D31">
        <v>-0.15926999999999999</v>
      </c>
      <c r="E31">
        <v>-0.21031</v>
      </c>
      <c r="F31">
        <v>-0.12531999999999999</v>
      </c>
      <c r="G31">
        <v>-0.16100999999999999</v>
      </c>
      <c r="H31">
        <v>-0.18465000000000001</v>
      </c>
      <c r="I31">
        <v>-0.18667</v>
      </c>
      <c r="J31">
        <v>-0.18529000000000001</v>
      </c>
      <c r="K31">
        <v>-0.23008000000000001</v>
      </c>
      <c r="L31">
        <v>-0.21171999999999999</v>
      </c>
      <c r="M31">
        <v>-8.3525000000000002E-2</v>
      </c>
      <c r="N31">
        <v>-5.8413E-2</v>
      </c>
      <c r="O31">
        <v>-0.16816</v>
      </c>
      <c r="P31">
        <v>-0.18820000000000001</v>
      </c>
      <c r="Q31">
        <v>-0.17452000000000001</v>
      </c>
      <c r="R31">
        <v>-0.2366</v>
      </c>
      <c r="S31">
        <v>-8.7498999999999993E-2</v>
      </c>
      <c r="T31">
        <v>-6.3723000000000002E-2</v>
      </c>
      <c r="U31">
        <v>-0.11756</v>
      </c>
      <c r="V31">
        <v>-9.8741999999999996E-2</v>
      </c>
      <c r="W31">
        <v>-0.13561999999999999</v>
      </c>
      <c r="X31">
        <v>-0.14269000000000001</v>
      </c>
      <c r="Y31">
        <v>-0.20368</v>
      </c>
      <c r="Z31">
        <v>-0.16039</v>
      </c>
      <c r="AA31">
        <v>-0.14895</v>
      </c>
      <c r="AB31">
        <v>-6.9994000000000001E-2</v>
      </c>
      <c r="AC31">
        <v>-6.9510000000000002E-2</v>
      </c>
      <c r="AD31">
        <v>-0.33554</v>
      </c>
      <c r="AF31" s="9">
        <v>6.4063000000000003E-12</v>
      </c>
      <c r="AG31">
        <v>0.34528999999999999</v>
      </c>
      <c r="AH31">
        <v>1.6234999999999999E-3</v>
      </c>
      <c r="AI31">
        <v>2.7271999999999999E-3</v>
      </c>
    </row>
    <row r="32" spans="1:35" x14ac:dyDescent="0.35">
      <c r="A32" t="s">
        <v>236</v>
      </c>
      <c r="B32">
        <v>-0.15146999999999999</v>
      </c>
      <c r="C32">
        <v>-4.3555000000000003E-2</v>
      </c>
      <c r="D32">
        <v>1.4149E-3</v>
      </c>
      <c r="E32">
        <v>5.6598999999999997E-2</v>
      </c>
      <c r="F32">
        <v>8.8461999999999999E-2</v>
      </c>
      <c r="G32">
        <v>-8.2730999999999999E-2</v>
      </c>
      <c r="H32">
        <v>-1.6272999999999999E-2</v>
      </c>
      <c r="I32">
        <v>-9.5312999999999995E-2</v>
      </c>
      <c r="J32">
        <v>-0.11958000000000001</v>
      </c>
      <c r="K32">
        <v>-0.10213999999999999</v>
      </c>
      <c r="L32">
        <v>-3.5236000000000003E-2</v>
      </c>
      <c r="M32">
        <v>9.4183000000000003E-2</v>
      </c>
      <c r="N32">
        <v>0.10149</v>
      </c>
      <c r="O32">
        <v>-7.2666999999999995E-2</v>
      </c>
      <c r="P32">
        <v>-3.9623999999999999E-2</v>
      </c>
      <c r="Q32">
        <v>-7.6963000000000004E-2</v>
      </c>
      <c r="R32">
        <v>-6.0276000000000003E-2</v>
      </c>
      <c r="S32">
        <v>-0.15748999999999999</v>
      </c>
      <c r="T32">
        <v>-0.15068000000000001</v>
      </c>
      <c r="U32">
        <v>-3.2139000000000001E-2</v>
      </c>
      <c r="V32">
        <v>2.7903000000000001E-2</v>
      </c>
      <c r="W32">
        <v>-0.13886000000000001</v>
      </c>
      <c r="X32">
        <v>-0.12923999999999999</v>
      </c>
      <c r="Y32">
        <v>-8.8199E-2</v>
      </c>
      <c r="Z32">
        <v>-2.3384999999999999E-3</v>
      </c>
      <c r="AA32">
        <v>-0.12225</v>
      </c>
      <c r="AB32">
        <v>1.2893E-2</v>
      </c>
      <c r="AC32">
        <v>-9.7818000000000002E-3</v>
      </c>
      <c r="AD32">
        <v>5.4029000000000001E-2</v>
      </c>
      <c r="AE32">
        <v>0.29310000000000003</v>
      </c>
      <c r="AG32">
        <v>0.24479000000000001</v>
      </c>
      <c r="AH32" s="9">
        <v>5.6229E-8</v>
      </c>
      <c r="AI32">
        <v>1.8315000000000001E-2</v>
      </c>
    </row>
    <row r="33" spans="1:35" x14ac:dyDescent="0.35">
      <c r="A33" t="s">
        <v>237</v>
      </c>
      <c r="B33">
        <v>-0.10969</v>
      </c>
      <c r="C33">
        <v>0.27248</v>
      </c>
      <c r="D33">
        <v>0.28421999999999997</v>
      </c>
      <c r="E33">
        <v>0.20357</v>
      </c>
      <c r="F33">
        <v>0.24837000000000001</v>
      </c>
      <c r="G33">
        <v>0.11774999999999999</v>
      </c>
      <c r="H33">
        <v>0.13743</v>
      </c>
      <c r="I33">
        <v>2.7137000000000001E-2</v>
      </c>
      <c r="J33">
        <v>-2.3997000000000001E-2</v>
      </c>
      <c r="K33">
        <v>0.20283999999999999</v>
      </c>
      <c r="L33">
        <v>0.16858000000000001</v>
      </c>
      <c r="M33">
        <v>0.32374999999999998</v>
      </c>
      <c r="N33">
        <v>0.31240000000000001</v>
      </c>
      <c r="O33">
        <v>0.11926</v>
      </c>
      <c r="P33">
        <v>7.2873999999999994E-2</v>
      </c>
      <c r="Q33">
        <v>0.17430000000000001</v>
      </c>
      <c r="R33">
        <v>0.13594999999999999</v>
      </c>
      <c r="S33">
        <v>-2.3084E-2</v>
      </c>
      <c r="T33">
        <v>-6.9216E-2</v>
      </c>
      <c r="U33">
        <v>0.14141000000000001</v>
      </c>
      <c r="V33">
        <v>0.13933999999999999</v>
      </c>
      <c r="W33">
        <v>-0.12775</v>
      </c>
      <c r="X33">
        <v>-0.12748999999999999</v>
      </c>
      <c r="Y33">
        <v>-8.7954000000000004E-2</v>
      </c>
      <c r="Z33">
        <v>7.0031999999999997E-2</v>
      </c>
      <c r="AA33">
        <v>-0.16424</v>
      </c>
      <c r="AB33">
        <v>0.11387</v>
      </c>
      <c r="AC33">
        <v>0.12272</v>
      </c>
      <c r="AD33">
        <v>0.23602000000000001</v>
      </c>
      <c r="AE33">
        <v>-4.1152000000000001E-2</v>
      </c>
      <c r="AF33">
        <v>5.0609000000000001E-2</v>
      </c>
      <c r="AH33">
        <v>2.8419000000000001E-3</v>
      </c>
      <c r="AI33" s="9">
        <v>1.1216999999999999E-22</v>
      </c>
    </row>
    <row r="34" spans="1:35" x14ac:dyDescent="0.35">
      <c r="A34" t="s">
        <v>238</v>
      </c>
      <c r="B34">
        <v>2.7705E-2</v>
      </c>
      <c r="C34">
        <v>5.5926999999999999E-3</v>
      </c>
      <c r="D34">
        <v>-3.7776999999999998E-2</v>
      </c>
      <c r="E34">
        <v>-9.9181000000000005E-2</v>
      </c>
      <c r="F34">
        <v>-0.10879</v>
      </c>
      <c r="G34">
        <v>2.4531000000000001E-2</v>
      </c>
      <c r="H34">
        <v>-4.9338999999999997E-3</v>
      </c>
      <c r="I34">
        <v>9.0813000000000005E-2</v>
      </c>
      <c r="J34">
        <v>0.13650000000000001</v>
      </c>
      <c r="K34">
        <v>3.1518999999999998E-2</v>
      </c>
      <c r="L34">
        <v>2.6657E-2</v>
      </c>
      <c r="M34">
        <v>-0.10826</v>
      </c>
      <c r="N34">
        <v>-0.11405</v>
      </c>
      <c r="O34">
        <v>7.4590000000000004E-2</v>
      </c>
      <c r="P34">
        <v>7.4234999999999995E-2</v>
      </c>
      <c r="Q34">
        <v>-1.1435000000000001E-2</v>
      </c>
      <c r="R34">
        <v>4.4365000000000003E-3</v>
      </c>
      <c r="S34">
        <v>0.15459999999999999</v>
      </c>
      <c r="T34">
        <v>0.15517</v>
      </c>
      <c r="U34">
        <v>-1.0610000000000001E-3</v>
      </c>
      <c r="V34">
        <v>-2.4590000000000001E-2</v>
      </c>
      <c r="W34">
        <v>0.10428</v>
      </c>
      <c r="X34">
        <v>8.6286000000000002E-2</v>
      </c>
      <c r="Y34">
        <v>-3.6974E-2</v>
      </c>
      <c r="Z34">
        <v>-0.10252</v>
      </c>
      <c r="AA34">
        <v>2.3403E-3</v>
      </c>
      <c r="AB34">
        <v>3.2962999999999998E-3</v>
      </c>
      <c r="AC34">
        <v>-0.14391000000000001</v>
      </c>
      <c r="AD34">
        <v>-8.9692999999999995E-2</v>
      </c>
      <c r="AE34">
        <v>0.13683999999999999</v>
      </c>
      <c r="AF34">
        <v>-0.23316999999999999</v>
      </c>
      <c r="AG34">
        <v>-0.12939000000000001</v>
      </c>
      <c r="AI34">
        <v>4.2488999999999999E-3</v>
      </c>
    </row>
    <row r="35" spans="1:35" x14ac:dyDescent="0.35">
      <c r="A35" t="s">
        <v>239</v>
      </c>
      <c r="B35">
        <v>-0.10680000000000001</v>
      </c>
      <c r="C35">
        <v>4.6725000000000003E-2</v>
      </c>
      <c r="D35">
        <v>6.7223000000000005E-2</v>
      </c>
      <c r="E35">
        <v>4.9542999999999997E-2</v>
      </c>
      <c r="F35">
        <v>0.10209</v>
      </c>
      <c r="G35">
        <v>2.8580999999999999E-2</v>
      </c>
      <c r="H35">
        <v>5.5376000000000002E-2</v>
      </c>
      <c r="I35">
        <v>-6.1158999999999998E-2</v>
      </c>
      <c r="J35">
        <v>-0.10816000000000001</v>
      </c>
      <c r="K35">
        <v>-9.3036999999999998E-3</v>
      </c>
      <c r="L35">
        <v>2.7331999999999999E-2</v>
      </c>
      <c r="M35">
        <v>0.13804</v>
      </c>
      <c r="N35">
        <v>0.12315</v>
      </c>
      <c r="O35">
        <v>5.2582999999999998E-2</v>
      </c>
      <c r="P35">
        <v>-1.4807000000000001E-2</v>
      </c>
      <c r="Q35">
        <v>-2.1051E-2</v>
      </c>
      <c r="R35">
        <v>3.5720000000000002E-2</v>
      </c>
      <c r="S35">
        <v>-5.0382999999999997E-2</v>
      </c>
      <c r="T35">
        <v>-3.4566E-2</v>
      </c>
      <c r="U35">
        <v>8.4084999999999997E-4</v>
      </c>
      <c r="V35">
        <v>3.5437999999999997E-2</v>
      </c>
      <c r="W35">
        <v>-0.19025</v>
      </c>
      <c r="X35">
        <v>-0.19164999999999999</v>
      </c>
      <c r="Y35">
        <v>-4.3062000000000003E-2</v>
      </c>
      <c r="Z35">
        <v>1.2553E-3</v>
      </c>
      <c r="AA35">
        <v>-8.7697999999999998E-2</v>
      </c>
      <c r="AB35">
        <v>2.4372999999999999E-2</v>
      </c>
      <c r="AC35">
        <v>7.4302000000000007E-2</v>
      </c>
      <c r="AD35">
        <v>9.5825999999999995E-2</v>
      </c>
      <c r="AE35">
        <v>0.13017999999999999</v>
      </c>
      <c r="AF35">
        <v>0.10245</v>
      </c>
      <c r="AG35">
        <v>0.40799999999999997</v>
      </c>
      <c r="AH35">
        <v>-0.124</v>
      </c>
    </row>
  </sheetData>
  <conditionalFormatting sqref="B3:B35">
    <cfRule type="cellIs" dxfId="2" priority="2" operator="greaterThan">
      <formula>0.3</formula>
    </cfRule>
  </conditionalFormatting>
  <conditionalFormatting sqref="C2:AI2">
    <cfRule type="cellIs" dxfId="1" priority="3" operator="lessThan">
      <formula>0.05</formula>
    </cfRule>
  </conditionalFormatting>
  <conditionalFormatting sqref="AD1:AI29">
    <cfRule type="cellIs" dxfId="0" priority="1" operator="lessThan">
      <formula>0.05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5"/>
  <sheetViews>
    <sheetView showGridLines="0" topLeftCell="A109" workbookViewId="0">
      <selection activeCell="B128" sqref="B128"/>
    </sheetView>
  </sheetViews>
  <sheetFormatPr defaultRowHeight="14.5" x14ac:dyDescent="0.35"/>
  <cols>
    <col min="1" max="1" width="8.453125" bestFit="1" customWidth="1"/>
    <col min="2" max="2" width="51.81640625" bestFit="1" customWidth="1"/>
    <col min="3" max="3" width="9.90625" bestFit="1" customWidth="1"/>
  </cols>
  <sheetData>
    <row r="1" spans="1:3" ht="15.5" x14ac:dyDescent="0.35">
      <c r="A1" s="1" t="s">
        <v>1</v>
      </c>
      <c r="B1" s="6" t="s">
        <v>682</v>
      </c>
      <c r="C1" s="6" t="s">
        <v>696</v>
      </c>
    </row>
    <row r="2" spans="1:3" ht="15.5" x14ac:dyDescent="0.35">
      <c r="A2" s="1" t="s">
        <v>89</v>
      </c>
      <c r="B2" s="6" t="s">
        <v>683</v>
      </c>
      <c r="C2" s="6" t="s">
        <v>696</v>
      </c>
    </row>
    <row r="3" spans="1:3" ht="15.5" x14ac:dyDescent="0.35">
      <c r="A3" s="1" t="s">
        <v>20</v>
      </c>
      <c r="B3" s="6" t="s">
        <v>684</v>
      </c>
      <c r="C3" s="6" t="s">
        <v>696</v>
      </c>
    </row>
    <row r="4" spans="1:3" ht="15.5" x14ac:dyDescent="0.35">
      <c r="A4" s="1" t="s">
        <v>4</v>
      </c>
      <c r="B4" s="6" t="s">
        <v>685</v>
      </c>
      <c r="C4" s="6" t="s">
        <v>696</v>
      </c>
    </row>
    <row r="5" spans="1:3" ht="15.5" x14ac:dyDescent="0.35">
      <c r="A5" s="1" t="s">
        <v>94</v>
      </c>
      <c r="B5" s="6" t="s">
        <v>686</v>
      </c>
      <c r="C5" s="6" t="s">
        <v>696</v>
      </c>
    </row>
    <row r="6" spans="1:3" ht="15.5" x14ac:dyDescent="0.35">
      <c r="A6" s="1" t="s">
        <v>100</v>
      </c>
      <c r="B6" s="6" t="s">
        <v>687</v>
      </c>
      <c r="C6" s="6" t="s">
        <v>696</v>
      </c>
    </row>
    <row r="7" spans="1:3" ht="15.5" x14ac:dyDescent="0.35">
      <c r="A7" s="1" t="s">
        <v>14</v>
      </c>
      <c r="B7" s="6" t="s">
        <v>688</v>
      </c>
      <c r="C7" s="6" t="s">
        <v>696</v>
      </c>
    </row>
    <row r="8" spans="1:3" ht="15.5" x14ac:dyDescent="0.35">
      <c r="A8" s="1" t="s">
        <v>88</v>
      </c>
      <c r="B8" s="6" t="s">
        <v>689</v>
      </c>
      <c r="C8" s="6" t="s">
        <v>696</v>
      </c>
    </row>
    <row r="9" spans="1:3" ht="15.5" x14ac:dyDescent="0.35">
      <c r="A9" s="1" t="s">
        <v>15</v>
      </c>
      <c r="B9" s="6" t="s">
        <v>690</v>
      </c>
      <c r="C9" s="6" t="s">
        <v>696</v>
      </c>
    </row>
    <row r="10" spans="1:3" ht="15.5" x14ac:dyDescent="0.35">
      <c r="A10" s="1" t="s">
        <v>90</v>
      </c>
      <c r="B10" s="6" t="s">
        <v>691</v>
      </c>
      <c r="C10" s="6" t="s">
        <v>696</v>
      </c>
    </row>
    <row r="11" spans="1:3" ht="15.5" x14ac:dyDescent="0.35">
      <c r="A11" s="1" t="s">
        <v>92</v>
      </c>
      <c r="B11" s="6" t="s">
        <v>692</v>
      </c>
      <c r="C11" s="6" t="s">
        <v>696</v>
      </c>
    </row>
    <row r="12" spans="1:3" ht="15.5" x14ac:dyDescent="0.35">
      <c r="A12" s="1" t="s">
        <v>98</v>
      </c>
      <c r="B12" s="7" t="s">
        <v>693</v>
      </c>
      <c r="C12" s="6" t="s">
        <v>696</v>
      </c>
    </row>
    <row r="13" spans="1:3" ht="15.5" x14ac:dyDescent="0.35">
      <c r="A13" s="1" t="s">
        <v>30</v>
      </c>
      <c r="B13" s="6" t="s">
        <v>694</v>
      </c>
      <c r="C13" s="6" t="s">
        <v>696</v>
      </c>
    </row>
    <row r="14" spans="1:3" ht="15.5" x14ac:dyDescent="0.35">
      <c r="A14" s="1" t="s">
        <v>36</v>
      </c>
      <c r="B14" s="6" t="s">
        <v>695</v>
      </c>
      <c r="C14" s="6" t="s">
        <v>696</v>
      </c>
    </row>
    <row r="15" spans="1:3" ht="15.5" x14ac:dyDescent="0.35">
      <c r="A15" s="1" t="s">
        <v>661</v>
      </c>
      <c r="B15" s="6" t="s">
        <v>696</v>
      </c>
      <c r="C15" s="6" t="s">
        <v>696</v>
      </c>
    </row>
    <row r="16" spans="1:3" ht="15.5" x14ac:dyDescent="0.35">
      <c r="A16" s="1" t="s">
        <v>662</v>
      </c>
      <c r="B16" s="6" t="s">
        <v>697</v>
      </c>
      <c r="C16" s="6" t="s">
        <v>696</v>
      </c>
    </row>
    <row r="17" spans="1:3" ht="15.5" x14ac:dyDescent="0.35">
      <c r="A17" s="2" t="s">
        <v>11</v>
      </c>
      <c r="B17" s="6" t="s">
        <v>698</v>
      </c>
      <c r="C17" s="7" t="s">
        <v>707</v>
      </c>
    </row>
    <row r="18" spans="1:3" ht="15.5" x14ac:dyDescent="0.35">
      <c r="A18" s="2" t="s">
        <v>86</v>
      </c>
      <c r="B18" s="6" t="s">
        <v>699</v>
      </c>
      <c r="C18" s="7" t="s">
        <v>707</v>
      </c>
    </row>
    <row r="19" spans="1:3" ht="15.5" x14ac:dyDescent="0.35">
      <c r="A19" s="2" t="s">
        <v>16</v>
      </c>
      <c r="B19" s="6" t="s">
        <v>700</v>
      </c>
      <c r="C19" s="7" t="s">
        <v>707</v>
      </c>
    </row>
    <row r="20" spans="1:3" ht="15.5" x14ac:dyDescent="0.35">
      <c r="A20" s="2" t="s">
        <v>19</v>
      </c>
      <c r="B20" s="6" t="s">
        <v>701</v>
      </c>
      <c r="C20" s="7" t="s">
        <v>707</v>
      </c>
    </row>
    <row r="21" spans="1:3" ht="15.5" x14ac:dyDescent="0.35">
      <c r="A21" s="2" t="s">
        <v>91</v>
      </c>
      <c r="B21" s="6" t="s">
        <v>702</v>
      </c>
      <c r="C21" s="7" t="s">
        <v>707</v>
      </c>
    </row>
    <row r="22" spans="1:3" ht="15.5" x14ac:dyDescent="0.35">
      <c r="A22" s="2" t="s">
        <v>96</v>
      </c>
      <c r="B22" s="6" t="s">
        <v>703</v>
      </c>
      <c r="C22" s="7" t="s">
        <v>707</v>
      </c>
    </row>
    <row r="23" spans="1:3" ht="15.5" x14ac:dyDescent="0.35">
      <c r="A23" s="2" t="s">
        <v>97</v>
      </c>
      <c r="B23" s="7" t="s">
        <v>704</v>
      </c>
      <c r="C23" s="7" t="s">
        <v>707</v>
      </c>
    </row>
    <row r="24" spans="1:3" ht="15.5" x14ac:dyDescent="0.35">
      <c r="A24" s="2" t="s">
        <v>40</v>
      </c>
      <c r="B24" s="6" t="s">
        <v>705</v>
      </c>
      <c r="C24" s="7" t="s">
        <v>707</v>
      </c>
    </row>
    <row r="25" spans="1:3" ht="15.5" x14ac:dyDescent="0.35">
      <c r="A25" s="2" t="s">
        <v>39</v>
      </c>
      <c r="B25" s="7" t="s">
        <v>706</v>
      </c>
      <c r="C25" s="7" t="s">
        <v>707</v>
      </c>
    </row>
    <row r="26" spans="1:3" ht="15.5" x14ac:dyDescent="0.35">
      <c r="A26" s="2" t="s">
        <v>663</v>
      </c>
      <c r="C26" s="7" t="s">
        <v>707</v>
      </c>
    </row>
    <row r="27" spans="1:3" ht="15.5" x14ac:dyDescent="0.35">
      <c r="A27" s="2" t="s">
        <v>664</v>
      </c>
      <c r="B27" s="7" t="s">
        <v>708</v>
      </c>
      <c r="C27" s="7" t="s">
        <v>707</v>
      </c>
    </row>
    <row r="28" spans="1:3" ht="15.5" x14ac:dyDescent="0.35">
      <c r="A28" s="3" t="s">
        <v>83</v>
      </c>
      <c r="B28" s="6" t="s">
        <v>709</v>
      </c>
      <c r="C28" s="6" t="s">
        <v>745</v>
      </c>
    </row>
    <row r="29" spans="1:3" ht="15.5" x14ac:dyDescent="0.35">
      <c r="A29" s="3" t="s">
        <v>84</v>
      </c>
      <c r="B29" s="6" t="s">
        <v>710</v>
      </c>
      <c r="C29" s="6" t="s">
        <v>745</v>
      </c>
    </row>
    <row r="30" spans="1:3" ht="15.5" x14ac:dyDescent="0.35">
      <c r="A30" s="3" t="s">
        <v>85</v>
      </c>
      <c r="B30" s="6" t="s">
        <v>711</v>
      </c>
      <c r="C30" s="6" t="s">
        <v>745</v>
      </c>
    </row>
    <row r="31" spans="1:3" ht="15.5" x14ac:dyDescent="0.35">
      <c r="A31" s="3" t="s">
        <v>12</v>
      </c>
      <c r="B31" s="6" t="s">
        <v>712</v>
      </c>
      <c r="C31" s="6" t="s">
        <v>745</v>
      </c>
    </row>
    <row r="32" spans="1:3" ht="15.5" x14ac:dyDescent="0.35">
      <c r="A32" s="3" t="s">
        <v>13</v>
      </c>
      <c r="B32" s="7" t="s">
        <v>713</v>
      </c>
      <c r="C32" s="6" t="s">
        <v>745</v>
      </c>
    </row>
    <row r="33" spans="1:3" ht="15.5" x14ac:dyDescent="0.35">
      <c r="A33" s="3" t="s">
        <v>17</v>
      </c>
      <c r="B33" s="6" t="s">
        <v>714</v>
      </c>
      <c r="C33" s="6" t="s">
        <v>745</v>
      </c>
    </row>
    <row r="34" spans="1:3" ht="15.5" x14ac:dyDescent="0.35">
      <c r="A34" s="3" t="s">
        <v>18</v>
      </c>
      <c r="B34" s="6" t="s">
        <v>715</v>
      </c>
      <c r="C34" s="6" t="s">
        <v>745</v>
      </c>
    </row>
    <row r="35" spans="1:3" ht="15.5" x14ac:dyDescent="0.35">
      <c r="A35" s="3" t="s">
        <v>22</v>
      </c>
      <c r="B35" s="5" t="s">
        <v>716</v>
      </c>
      <c r="C35" s="6" t="s">
        <v>745</v>
      </c>
    </row>
    <row r="36" spans="1:3" ht="15.5" x14ac:dyDescent="0.35">
      <c r="A36" s="3" t="s">
        <v>23</v>
      </c>
      <c r="B36" s="5" t="s">
        <v>717</v>
      </c>
      <c r="C36" s="6" t="s">
        <v>745</v>
      </c>
    </row>
    <row r="37" spans="1:3" ht="15.5" x14ac:dyDescent="0.35">
      <c r="A37" s="3" t="s">
        <v>56</v>
      </c>
      <c r="B37" s="6" t="s">
        <v>718</v>
      </c>
      <c r="C37" s="6" t="s">
        <v>745</v>
      </c>
    </row>
    <row r="38" spans="1:3" ht="15.5" x14ac:dyDescent="0.35">
      <c r="A38" s="3" t="s">
        <v>25</v>
      </c>
      <c r="B38" s="6" t="s">
        <v>719</v>
      </c>
      <c r="C38" s="6" t="s">
        <v>745</v>
      </c>
    </row>
    <row r="39" spans="1:3" ht="15.5" x14ac:dyDescent="0.35">
      <c r="A39" s="3" t="s">
        <v>57</v>
      </c>
      <c r="B39" s="6" t="s">
        <v>720</v>
      </c>
      <c r="C39" s="6" t="s">
        <v>745</v>
      </c>
    </row>
    <row r="40" spans="1:3" ht="15.5" x14ac:dyDescent="0.35">
      <c r="A40" s="3" t="s">
        <v>59</v>
      </c>
      <c r="B40" s="6" t="s">
        <v>721</v>
      </c>
      <c r="C40" s="6" t="s">
        <v>745</v>
      </c>
    </row>
    <row r="41" spans="1:3" ht="15.5" x14ac:dyDescent="0.35">
      <c r="A41" s="3" t="s">
        <v>61</v>
      </c>
      <c r="B41" s="6" t="s">
        <v>722</v>
      </c>
      <c r="C41" s="6" t="s">
        <v>745</v>
      </c>
    </row>
    <row r="42" spans="1:3" ht="15.5" x14ac:dyDescent="0.35">
      <c r="A42" s="3" t="s">
        <v>26</v>
      </c>
      <c r="B42" s="6" t="s">
        <v>723</v>
      </c>
      <c r="C42" s="6" t="s">
        <v>745</v>
      </c>
    </row>
    <row r="43" spans="1:3" ht="15.5" x14ac:dyDescent="0.35">
      <c r="A43" s="3" t="s">
        <v>27</v>
      </c>
      <c r="B43" s="6" t="s">
        <v>724</v>
      </c>
      <c r="C43" s="6" t="s">
        <v>745</v>
      </c>
    </row>
    <row r="44" spans="1:3" ht="15.5" x14ac:dyDescent="0.35">
      <c r="A44" s="3" t="s">
        <v>93</v>
      </c>
      <c r="B44" s="6" t="s">
        <v>725</v>
      </c>
      <c r="C44" s="6" t="s">
        <v>745</v>
      </c>
    </row>
    <row r="45" spans="1:3" ht="15.5" x14ac:dyDescent="0.35">
      <c r="A45" s="3" t="s">
        <v>29</v>
      </c>
      <c r="B45" s="6" t="s">
        <v>726</v>
      </c>
      <c r="C45" s="6" t="s">
        <v>745</v>
      </c>
    </row>
    <row r="46" spans="1:3" ht="15.5" x14ac:dyDescent="0.35">
      <c r="A46" s="3" t="s">
        <v>65</v>
      </c>
      <c r="B46" s="6" t="s">
        <v>727</v>
      </c>
      <c r="C46" s="6" t="s">
        <v>745</v>
      </c>
    </row>
    <row r="47" spans="1:3" ht="15.5" x14ac:dyDescent="0.35">
      <c r="A47" s="3" t="s">
        <v>32</v>
      </c>
      <c r="B47" s="5" t="s">
        <v>728</v>
      </c>
      <c r="C47" s="6" t="s">
        <v>745</v>
      </c>
    </row>
    <row r="48" spans="1:3" ht="15.5" x14ac:dyDescent="0.35">
      <c r="A48" s="3" t="s">
        <v>68</v>
      </c>
      <c r="B48" s="6" t="s">
        <v>729</v>
      </c>
      <c r="C48" s="6" t="s">
        <v>745</v>
      </c>
    </row>
    <row r="49" spans="1:3" ht="15.5" x14ac:dyDescent="0.35">
      <c r="A49" s="3" t="s">
        <v>95</v>
      </c>
      <c r="B49" s="6" t="s">
        <v>730</v>
      </c>
      <c r="C49" s="6" t="s">
        <v>745</v>
      </c>
    </row>
    <row r="50" spans="1:3" ht="15.5" x14ac:dyDescent="0.35">
      <c r="A50" s="3" t="s">
        <v>33</v>
      </c>
      <c r="B50" s="6" t="s">
        <v>731</v>
      </c>
      <c r="C50" s="6" t="s">
        <v>745</v>
      </c>
    </row>
    <row r="51" spans="1:3" ht="15.5" x14ac:dyDescent="0.35">
      <c r="A51" s="3" t="s">
        <v>34</v>
      </c>
      <c r="B51" s="6" t="s">
        <v>732</v>
      </c>
      <c r="C51" s="6" t="s">
        <v>745</v>
      </c>
    </row>
    <row r="52" spans="1:3" ht="15.5" x14ac:dyDescent="0.35">
      <c r="A52" s="3" t="s">
        <v>37</v>
      </c>
      <c r="B52" s="6" t="s">
        <v>733</v>
      </c>
      <c r="C52" s="6" t="s">
        <v>745</v>
      </c>
    </row>
    <row r="53" spans="1:3" ht="15.5" x14ac:dyDescent="0.35">
      <c r="A53" s="3" t="s">
        <v>99</v>
      </c>
      <c r="B53" s="6" t="s">
        <v>734</v>
      </c>
      <c r="C53" s="6" t="s">
        <v>745</v>
      </c>
    </row>
    <row r="54" spans="1:3" ht="15.5" x14ac:dyDescent="0.35">
      <c r="A54" s="3" t="s">
        <v>42</v>
      </c>
      <c r="B54" s="6" t="s">
        <v>735</v>
      </c>
      <c r="C54" s="6" t="s">
        <v>745</v>
      </c>
    </row>
    <row r="55" spans="1:3" ht="15.5" x14ac:dyDescent="0.35">
      <c r="A55" s="3" t="s">
        <v>43</v>
      </c>
      <c r="B55" s="7" t="s">
        <v>736</v>
      </c>
      <c r="C55" s="6" t="s">
        <v>745</v>
      </c>
    </row>
    <row r="56" spans="1:3" ht="15.5" x14ac:dyDescent="0.35">
      <c r="A56" s="3" t="s">
        <v>44</v>
      </c>
      <c r="B56" s="6" t="s">
        <v>737</v>
      </c>
      <c r="C56" s="6" t="s">
        <v>745</v>
      </c>
    </row>
    <row r="57" spans="1:3" ht="16" thickBot="1" x14ac:dyDescent="0.4">
      <c r="A57" s="3" t="s">
        <v>79</v>
      </c>
      <c r="B57" s="7" t="s">
        <v>738</v>
      </c>
      <c r="C57" s="6" t="s">
        <v>745</v>
      </c>
    </row>
    <row r="58" spans="1:3" ht="16" thickBot="1" x14ac:dyDescent="0.4">
      <c r="A58" s="3" t="s">
        <v>78</v>
      </c>
      <c r="B58" s="8" t="s">
        <v>739</v>
      </c>
      <c r="C58" s="6" t="s">
        <v>745</v>
      </c>
    </row>
    <row r="59" spans="1:3" ht="15.5" x14ac:dyDescent="0.35">
      <c r="A59" s="3" t="s">
        <v>101</v>
      </c>
      <c r="B59" s="6" t="s">
        <v>740</v>
      </c>
      <c r="C59" s="6" t="s">
        <v>745</v>
      </c>
    </row>
    <row r="60" spans="1:3" ht="15.5" x14ac:dyDescent="0.35">
      <c r="A60" s="3" t="s">
        <v>38</v>
      </c>
      <c r="B60" s="6" t="s">
        <v>741</v>
      </c>
      <c r="C60" s="6" t="s">
        <v>745</v>
      </c>
    </row>
    <row r="61" spans="1:3" ht="15.5" x14ac:dyDescent="0.35">
      <c r="A61" s="3" t="s">
        <v>72</v>
      </c>
      <c r="B61" s="5" t="s">
        <v>742</v>
      </c>
      <c r="C61" s="6" t="s">
        <v>745</v>
      </c>
    </row>
    <row r="62" spans="1:3" ht="15.5" x14ac:dyDescent="0.35">
      <c r="A62" s="3" t="s">
        <v>73</v>
      </c>
      <c r="B62" s="7" t="s">
        <v>743</v>
      </c>
      <c r="C62" s="6" t="s">
        <v>745</v>
      </c>
    </row>
    <row r="63" spans="1:3" ht="15.5" x14ac:dyDescent="0.35">
      <c r="A63" s="3" t="s">
        <v>41</v>
      </c>
      <c r="B63" s="6" t="s">
        <v>744</v>
      </c>
      <c r="C63" s="6" t="s">
        <v>745</v>
      </c>
    </row>
    <row r="64" spans="1:3" ht="15.5" x14ac:dyDescent="0.35">
      <c r="A64" s="3" t="s">
        <v>665</v>
      </c>
      <c r="B64" s="6" t="s">
        <v>745</v>
      </c>
      <c r="C64" s="6" t="s">
        <v>745</v>
      </c>
    </row>
    <row r="65" spans="1:3" ht="15.5" x14ac:dyDescent="0.35">
      <c r="A65" s="3" t="s">
        <v>666</v>
      </c>
      <c r="B65" s="6" t="s">
        <v>746</v>
      </c>
      <c r="C65" s="6" t="s">
        <v>745</v>
      </c>
    </row>
    <row r="66" spans="1:3" ht="15.5" x14ac:dyDescent="0.35">
      <c r="A66" s="4" t="s">
        <v>0</v>
      </c>
      <c r="B66" s="5" t="s">
        <v>747</v>
      </c>
      <c r="C66" s="6" t="s">
        <v>790</v>
      </c>
    </row>
    <row r="67" spans="1:3" ht="15.5" x14ac:dyDescent="0.35">
      <c r="A67" s="4" t="s">
        <v>82</v>
      </c>
      <c r="B67" s="5" t="s">
        <v>748</v>
      </c>
      <c r="C67" s="6" t="s">
        <v>790</v>
      </c>
    </row>
    <row r="68" spans="1:3" ht="15.5" x14ac:dyDescent="0.35">
      <c r="A68" s="4" t="s">
        <v>45</v>
      </c>
      <c r="B68" s="6" t="s">
        <v>749</v>
      </c>
      <c r="C68" s="6" t="s">
        <v>790</v>
      </c>
    </row>
    <row r="69" spans="1:3" ht="15.5" x14ac:dyDescent="0.35">
      <c r="A69" s="4" t="s">
        <v>48</v>
      </c>
      <c r="B69" s="6" t="s">
        <v>750</v>
      </c>
      <c r="C69" s="6" t="s">
        <v>790</v>
      </c>
    </row>
    <row r="70" spans="1:3" ht="15.5" x14ac:dyDescent="0.35">
      <c r="A70" s="4" t="s">
        <v>49</v>
      </c>
      <c r="B70" s="6" t="s">
        <v>751</v>
      </c>
      <c r="C70" s="6" t="s">
        <v>790</v>
      </c>
    </row>
    <row r="71" spans="1:3" ht="15.5" x14ac:dyDescent="0.35">
      <c r="A71" s="4" t="s">
        <v>46</v>
      </c>
      <c r="B71" s="6" t="s">
        <v>752</v>
      </c>
      <c r="C71" s="6" t="s">
        <v>790</v>
      </c>
    </row>
    <row r="72" spans="1:3" ht="15.5" x14ac:dyDescent="0.35">
      <c r="A72" s="4" t="s">
        <v>87</v>
      </c>
      <c r="B72" s="6" t="s">
        <v>753</v>
      </c>
      <c r="C72" s="6" t="s">
        <v>790</v>
      </c>
    </row>
    <row r="73" spans="1:3" ht="15.5" x14ac:dyDescent="0.35">
      <c r="A73" s="4" t="s">
        <v>2</v>
      </c>
      <c r="B73" s="6" t="s">
        <v>754</v>
      </c>
      <c r="C73" s="6" t="s">
        <v>790</v>
      </c>
    </row>
    <row r="74" spans="1:3" ht="15.5" x14ac:dyDescent="0.35">
      <c r="A74" s="4" t="s">
        <v>50</v>
      </c>
      <c r="B74" s="6" t="s">
        <v>755</v>
      </c>
      <c r="C74" s="6" t="s">
        <v>790</v>
      </c>
    </row>
    <row r="75" spans="1:3" ht="15.5" x14ac:dyDescent="0.35">
      <c r="A75" s="4" t="s">
        <v>51</v>
      </c>
      <c r="B75" s="5" t="s">
        <v>756</v>
      </c>
      <c r="C75" s="6" t="s">
        <v>790</v>
      </c>
    </row>
    <row r="76" spans="1:3" ht="15.5" x14ac:dyDescent="0.35">
      <c r="A76" s="4" t="s">
        <v>53</v>
      </c>
      <c r="B76" s="6" t="s">
        <v>757</v>
      </c>
      <c r="C76" s="6" t="s">
        <v>790</v>
      </c>
    </row>
    <row r="77" spans="1:3" ht="15.5" x14ac:dyDescent="0.35">
      <c r="A77" s="4" t="s">
        <v>52</v>
      </c>
      <c r="B77" s="6" t="s">
        <v>758</v>
      </c>
      <c r="C77" s="6" t="s">
        <v>790</v>
      </c>
    </row>
    <row r="78" spans="1:3" ht="15.5" x14ac:dyDescent="0.35">
      <c r="A78" s="4" t="s">
        <v>54</v>
      </c>
      <c r="B78" s="5" t="s">
        <v>759</v>
      </c>
      <c r="C78" s="6" t="s">
        <v>790</v>
      </c>
    </row>
    <row r="79" spans="1:3" ht="15.5" x14ac:dyDescent="0.35">
      <c r="A79" s="4" t="s">
        <v>3</v>
      </c>
      <c r="B79" s="6" t="s">
        <v>760</v>
      </c>
      <c r="C79" s="6" t="s">
        <v>790</v>
      </c>
    </row>
    <row r="80" spans="1:3" ht="15.5" x14ac:dyDescent="0.35">
      <c r="A80" s="4" t="s">
        <v>24</v>
      </c>
      <c r="B80" s="6" t="s">
        <v>761</v>
      </c>
      <c r="C80" s="6" t="s">
        <v>790</v>
      </c>
    </row>
    <row r="81" spans="1:3" ht="15.5" x14ac:dyDescent="0.35">
      <c r="A81" s="4" t="s">
        <v>21</v>
      </c>
      <c r="B81" s="6" t="s">
        <v>762</v>
      </c>
      <c r="C81" s="6" t="s">
        <v>790</v>
      </c>
    </row>
    <row r="82" spans="1:3" ht="15.5" x14ac:dyDescent="0.35">
      <c r="A82" s="4" t="s">
        <v>55</v>
      </c>
      <c r="B82" s="6" t="s">
        <v>763</v>
      </c>
      <c r="C82" s="6" t="s">
        <v>790</v>
      </c>
    </row>
    <row r="83" spans="1:3" ht="15.5" x14ac:dyDescent="0.35">
      <c r="A83" s="4" t="s">
        <v>5</v>
      </c>
      <c r="B83" s="6" t="s">
        <v>764</v>
      </c>
      <c r="C83" s="6" t="s">
        <v>790</v>
      </c>
    </row>
    <row r="84" spans="1:3" ht="15.5" x14ac:dyDescent="0.35">
      <c r="A84" s="4" t="s">
        <v>58</v>
      </c>
      <c r="B84" s="6" t="s">
        <v>765</v>
      </c>
      <c r="C84" s="6" t="s">
        <v>790</v>
      </c>
    </row>
    <row r="85" spans="1:3" ht="15.5" x14ac:dyDescent="0.35">
      <c r="A85" s="4" t="s">
        <v>60</v>
      </c>
      <c r="B85" s="6" t="s">
        <v>766</v>
      </c>
      <c r="C85" s="6" t="s">
        <v>790</v>
      </c>
    </row>
    <row r="86" spans="1:3" ht="15.5" x14ac:dyDescent="0.35">
      <c r="A86" s="4" t="s">
        <v>28</v>
      </c>
      <c r="B86" s="6" t="s">
        <v>767</v>
      </c>
      <c r="C86" s="6" t="s">
        <v>790</v>
      </c>
    </row>
    <row r="87" spans="1:3" ht="15.5" x14ac:dyDescent="0.35">
      <c r="A87" s="4" t="s">
        <v>62</v>
      </c>
      <c r="B87" s="6" t="s">
        <v>768</v>
      </c>
      <c r="C87" s="6" t="s">
        <v>790</v>
      </c>
    </row>
    <row r="88" spans="1:3" ht="15.5" x14ac:dyDescent="0.35">
      <c r="A88" s="4" t="s">
        <v>63</v>
      </c>
      <c r="B88" s="6" t="s">
        <v>769</v>
      </c>
      <c r="C88" s="6" t="s">
        <v>790</v>
      </c>
    </row>
    <row r="89" spans="1:3" ht="15.5" x14ac:dyDescent="0.35">
      <c r="A89" s="4" t="s">
        <v>64</v>
      </c>
      <c r="B89" s="6" t="s">
        <v>770</v>
      </c>
      <c r="C89" s="6" t="s">
        <v>790</v>
      </c>
    </row>
    <row r="90" spans="1:3" ht="15.5" x14ac:dyDescent="0.35">
      <c r="A90" s="4" t="s">
        <v>31</v>
      </c>
      <c r="B90" s="6" t="s">
        <v>771</v>
      </c>
      <c r="C90" s="6" t="s">
        <v>790</v>
      </c>
    </row>
    <row r="91" spans="1:3" ht="16" thickBot="1" x14ac:dyDescent="0.4">
      <c r="A91" s="4" t="s">
        <v>66</v>
      </c>
      <c r="B91" s="5" t="s">
        <v>772</v>
      </c>
      <c r="C91" s="6" t="s">
        <v>790</v>
      </c>
    </row>
    <row r="92" spans="1:3" ht="16" thickBot="1" x14ac:dyDescent="0.4">
      <c r="A92" s="4" t="s">
        <v>67</v>
      </c>
      <c r="B92" s="8" t="s">
        <v>773</v>
      </c>
      <c r="C92" s="6" t="s">
        <v>790</v>
      </c>
    </row>
    <row r="93" spans="1:3" ht="15.5" x14ac:dyDescent="0.35">
      <c r="A93" s="4" t="s">
        <v>69</v>
      </c>
      <c r="B93" s="6" t="s">
        <v>774</v>
      </c>
      <c r="C93" s="6" t="s">
        <v>790</v>
      </c>
    </row>
    <row r="94" spans="1:3" ht="15.5" x14ac:dyDescent="0.35">
      <c r="A94" s="4" t="s">
        <v>70</v>
      </c>
      <c r="B94" s="5" t="s">
        <v>775</v>
      </c>
      <c r="C94" s="6" t="s">
        <v>790</v>
      </c>
    </row>
    <row r="95" spans="1:3" ht="15.5" x14ac:dyDescent="0.35">
      <c r="A95" s="4" t="s">
        <v>71</v>
      </c>
      <c r="B95" s="5" t="s">
        <v>776</v>
      </c>
      <c r="C95" s="6" t="s">
        <v>790</v>
      </c>
    </row>
    <row r="96" spans="1:3" ht="15.5" x14ac:dyDescent="0.35">
      <c r="A96" s="4" t="s">
        <v>6</v>
      </c>
      <c r="B96" s="6" t="s">
        <v>777</v>
      </c>
      <c r="C96" s="6" t="s">
        <v>790</v>
      </c>
    </row>
    <row r="97" spans="1:3" ht="15.5" x14ac:dyDescent="0.35">
      <c r="A97" s="4" t="s">
        <v>35</v>
      </c>
      <c r="B97" s="7" t="s">
        <v>778</v>
      </c>
      <c r="C97" s="6" t="s">
        <v>790</v>
      </c>
    </row>
    <row r="98" spans="1:3" ht="15.5" x14ac:dyDescent="0.35">
      <c r="A98" s="4" t="s">
        <v>8</v>
      </c>
      <c r="B98" s="7" t="s">
        <v>779</v>
      </c>
      <c r="C98" s="6" t="s">
        <v>790</v>
      </c>
    </row>
    <row r="99" spans="1:3" ht="15.5" x14ac:dyDescent="0.35">
      <c r="A99" s="4" t="s">
        <v>9</v>
      </c>
      <c r="B99" s="6" t="s">
        <v>780</v>
      </c>
      <c r="C99" s="6" t="s">
        <v>790</v>
      </c>
    </row>
    <row r="100" spans="1:3" ht="15.5" x14ac:dyDescent="0.35">
      <c r="A100" s="4" t="s">
        <v>47</v>
      </c>
      <c r="B100" s="7" t="s">
        <v>781</v>
      </c>
      <c r="C100" s="6" t="s">
        <v>790</v>
      </c>
    </row>
    <row r="101" spans="1:3" ht="15.5" x14ac:dyDescent="0.35">
      <c r="A101" s="4" t="s">
        <v>80</v>
      </c>
      <c r="B101" s="6" t="s">
        <v>782</v>
      </c>
      <c r="C101" s="6" t="s">
        <v>790</v>
      </c>
    </row>
    <row r="102" spans="1:3" ht="15.5" x14ac:dyDescent="0.35">
      <c r="A102" s="4" t="s">
        <v>10</v>
      </c>
      <c r="B102" s="6" t="s">
        <v>783</v>
      </c>
      <c r="C102" s="6" t="s">
        <v>790</v>
      </c>
    </row>
    <row r="103" spans="1:3" ht="15.5" x14ac:dyDescent="0.35">
      <c r="A103" s="4" t="s">
        <v>81</v>
      </c>
      <c r="B103" s="6" t="s">
        <v>784</v>
      </c>
      <c r="C103" s="6" t="s">
        <v>790</v>
      </c>
    </row>
    <row r="104" spans="1:3" ht="15.5" x14ac:dyDescent="0.35">
      <c r="A104" s="4" t="s">
        <v>7</v>
      </c>
      <c r="B104" s="5" t="s">
        <v>785</v>
      </c>
      <c r="C104" s="6" t="s">
        <v>790</v>
      </c>
    </row>
    <row r="105" spans="1:3" ht="15.5" x14ac:dyDescent="0.35">
      <c r="A105" s="4" t="s">
        <v>76</v>
      </c>
      <c r="B105" s="6" t="s">
        <v>786</v>
      </c>
      <c r="C105" s="6" t="s">
        <v>790</v>
      </c>
    </row>
    <row r="106" spans="1:3" ht="15.5" x14ac:dyDescent="0.35">
      <c r="A106" s="4" t="s">
        <v>77</v>
      </c>
      <c r="B106" s="6" t="s">
        <v>787</v>
      </c>
      <c r="C106" s="6" t="s">
        <v>790</v>
      </c>
    </row>
    <row r="107" spans="1:3" ht="15.5" x14ac:dyDescent="0.35">
      <c r="A107" s="4" t="s">
        <v>75</v>
      </c>
      <c r="B107" s="6" t="s">
        <v>788</v>
      </c>
      <c r="C107" s="6" t="s">
        <v>790</v>
      </c>
    </row>
    <row r="108" spans="1:3" ht="15.5" x14ac:dyDescent="0.35">
      <c r="A108" s="4" t="s">
        <v>74</v>
      </c>
      <c r="B108" s="6" t="s">
        <v>789</v>
      </c>
      <c r="C108" s="6" t="s">
        <v>790</v>
      </c>
    </row>
    <row r="109" spans="1:3" ht="15.5" x14ac:dyDescent="0.35">
      <c r="A109" s="4" t="s">
        <v>667</v>
      </c>
      <c r="B109" s="6" t="s">
        <v>790</v>
      </c>
      <c r="C109" s="6" t="s">
        <v>790</v>
      </c>
    </row>
    <row r="110" spans="1:3" ht="15.5" x14ac:dyDescent="0.35">
      <c r="A110" s="4" t="s">
        <v>668</v>
      </c>
      <c r="B110" s="6" t="s">
        <v>791</v>
      </c>
      <c r="C110" s="6" t="s">
        <v>790</v>
      </c>
    </row>
    <row r="111" spans="1:3" ht="15.5" x14ac:dyDescent="0.35">
      <c r="A111" s="4" t="s">
        <v>102</v>
      </c>
      <c r="B111" s="5" t="s">
        <v>792</v>
      </c>
    </row>
    <row r="112" spans="1:3" ht="15.5" x14ac:dyDescent="0.35">
      <c r="A112" s="4" t="s">
        <v>669</v>
      </c>
      <c r="B112" s="5" t="s">
        <v>793</v>
      </c>
    </row>
    <row r="113" spans="1:2" ht="15.5" x14ac:dyDescent="0.35">
      <c r="A113" s="4" t="s">
        <v>103</v>
      </c>
      <c r="B113" s="5" t="s">
        <v>794</v>
      </c>
    </row>
    <row r="114" spans="1:2" x14ac:dyDescent="0.35">
      <c r="A114" t="s">
        <v>670</v>
      </c>
      <c r="B114" t="s">
        <v>795</v>
      </c>
    </row>
    <row r="115" spans="1:2" x14ac:dyDescent="0.35">
      <c r="A115" t="s">
        <v>671</v>
      </c>
      <c r="B115" t="s">
        <v>796</v>
      </c>
    </row>
    <row r="116" spans="1:2" x14ac:dyDescent="0.35">
      <c r="A116" t="s">
        <v>672</v>
      </c>
      <c r="B116" t="s">
        <v>797</v>
      </c>
    </row>
    <row r="117" spans="1:2" x14ac:dyDescent="0.35">
      <c r="A117" t="s">
        <v>673</v>
      </c>
      <c r="B117" t="s">
        <v>798</v>
      </c>
    </row>
    <row r="118" spans="1:2" x14ac:dyDescent="0.35">
      <c r="A118" t="s">
        <v>674</v>
      </c>
      <c r="B118" t="s">
        <v>799</v>
      </c>
    </row>
    <row r="119" spans="1:2" x14ac:dyDescent="0.35">
      <c r="A119" t="s">
        <v>675</v>
      </c>
      <c r="B119" t="s">
        <v>800</v>
      </c>
    </row>
    <row r="120" spans="1:2" x14ac:dyDescent="0.35">
      <c r="A120" t="s">
        <v>676</v>
      </c>
      <c r="B120" t="s">
        <v>801</v>
      </c>
    </row>
    <row r="121" spans="1:2" x14ac:dyDescent="0.35">
      <c r="A121" t="s">
        <v>677</v>
      </c>
      <c r="B121" t="s">
        <v>802</v>
      </c>
    </row>
    <row r="122" spans="1:2" x14ac:dyDescent="0.35">
      <c r="A122" t="s">
        <v>678</v>
      </c>
      <c r="B122" t="s">
        <v>803</v>
      </c>
    </row>
    <row r="123" spans="1:2" x14ac:dyDescent="0.35">
      <c r="A123" t="s">
        <v>679</v>
      </c>
      <c r="B123" t="s">
        <v>804</v>
      </c>
    </row>
    <row r="124" spans="1:2" x14ac:dyDescent="0.35">
      <c r="A124" t="s">
        <v>680</v>
      </c>
      <c r="B124" t="s">
        <v>805</v>
      </c>
    </row>
    <row r="125" spans="1:2" x14ac:dyDescent="0.35">
      <c r="A125" t="s">
        <v>681</v>
      </c>
      <c r="B125" t="s">
        <v>806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AEA94-1831-426E-B5B2-307FCEA7B05C}">
  <dimension ref="A1:C106"/>
  <sheetViews>
    <sheetView topLeftCell="A103" workbookViewId="0">
      <selection activeCell="B19" sqref="B19"/>
    </sheetView>
  </sheetViews>
  <sheetFormatPr defaultRowHeight="14.5" x14ac:dyDescent="0.35"/>
  <cols>
    <col min="1" max="1" width="23" bestFit="1" customWidth="1"/>
    <col min="2" max="2" width="13.1796875" bestFit="1" customWidth="1"/>
  </cols>
  <sheetData>
    <row r="1" spans="1:3" x14ac:dyDescent="0.35">
      <c r="A1" s="86" t="s">
        <v>1004</v>
      </c>
      <c r="B1" s="86" t="s">
        <v>1005</v>
      </c>
      <c r="C1" s="86" t="s">
        <v>1006</v>
      </c>
    </row>
    <row r="2" spans="1:3" x14ac:dyDescent="0.35">
      <c r="A2" s="86" t="s">
        <v>1007</v>
      </c>
      <c r="B2" s="86">
        <v>107</v>
      </c>
      <c r="C2" s="86">
        <v>264</v>
      </c>
    </row>
    <row r="3" spans="1:3" x14ac:dyDescent="0.35">
      <c r="A3" s="86" t="s">
        <v>994</v>
      </c>
      <c r="B3" s="86">
        <v>23</v>
      </c>
      <c r="C3" s="86">
        <v>58</v>
      </c>
    </row>
    <row r="4" spans="1:3" x14ac:dyDescent="0.35">
      <c r="A4" s="86" t="s">
        <v>423</v>
      </c>
      <c r="B4" s="86">
        <v>86</v>
      </c>
      <c r="C4" s="86">
        <v>212</v>
      </c>
    </row>
    <row r="5" spans="1:3" x14ac:dyDescent="0.35">
      <c r="A5" s="86" t="s">
        <v>307</v>
      </c>
      <c r="B5" s="86">
        <v>105</v>
      </c>
      <c r="C5" s="86">
        <v>260</v>
      </c>
    </row>
    <row r="6" spans="1:3" x14ac:dyDescent="0.35">
      <c r="A6" s="86" t="s">
        <v>247</v>
      </c>
      <c r="B6" s="86">
        <v>320</v>
      </c>
      <c r="C6" s="86">
        <v>792</v>
      </c>
    </row>
    <row r="7" spans="1:3" x14ac:dyDescent="0.35">
      <c r="A7" s="86" t="s">
        <v>1052</v>
      </c>
      <c r="B7" s="86">
        <v>60</v>
      </c>
      <c r="C7" s="86">
        <v>148</v>
      </c>
    </row>
    <row r="8" spans="1:3" x14ac:dyDescent="0.35">
      <c r="A8" s="86" t="s">
        <v>1039</v>
      </c>
      <c r="B8" s="86">
        <v>29</v>
      </c>
      <c r="C8" s="86">
        <v>73</v>
      </c>
    </row>
    <row r="9" spans="1:3" x14ac:dyDescent="0.35">
      <c r="A9" s="86" t="s">
        <v>995</v>
      </c>
      <c r="B9" s="86">
        <v>18</v>
      </c>
      <c r="C9" s="86">
        <v>44</v>
      </c>
    </row>
    <row r="10" spans="1:3" x14ac:dyDescent="0.35">
      <c r="A10" s="86" t="s">
        <v>1024</v>
      </c>
      <c r="B10" s="86">
        <v>18</v>
      </c>
      <c r="C10" s="86">
        <v>43</v>
      </c>
    </row>
    <row r="11" spans="1:3" x14ac:dyDescent="0.35">
      <c r="A11" s="86" t="s">
        <v>261</v>
      </c>
      <c r="B11" s="86">
        <v>50</v>
      </c>
      <c r="C11" s="86">
        <v>124</v>
      </c>
    </row>
    <row r="12" spans="1:3" x14ac:dyDescent="0.35">
      <c r="A12" s="86" t="s">
        <v>431</v>
      </c>
      <c r="B12" s="86">
        <v>67</v>
      </c>
      <c r="C12" s="86">
        <v>165</v>
      </c>
    </row>
    <row r="13" spans="1:3" x14ac:dyDescent="0.35">
      <c r="A13" s="86" t="s">
        <v>966</v>
      </c>
      <c r="B13" s="86">
        <v>57</v>
      </c>
      <c r="C13" s="86">
        <v>141</v>
      </c>
    </row>
    <row r="14" spans="1:3" x14ac:dyDescent="0.35">
      <c r="A14" s="86" t="s">
        <v>545</v>
      </c>
      <c r="B14" s="86">
        <v>105</v>
      </c>
      <c r="C14" s="86">
        <v>261</v>
      </c>
    </row>
    <row r="15" spans="1:3" x14ac:dyDescent="0.35">
      <c r="A15" s="86" t="s">
        <v>364</v>
      </c>
      <c r="B15" s="86">
        <v>211</v>
      </c>
      <c r="C15" s="86">
        <v>522</v>
      </c>
    </row>
    <row r="16" spans="1:3" x14ac:dyDescent="0.35">
      <c r="A16" s="86" t="s">
        <v>644</v>
      </c>
      <c r="B16" s="86">
        <v>14</v>
      </c>
      <c r="C16" s="86">
        <v>34</v>
      </c>
    </row>
    <row r="17" spans="1:3" x14ac:dyDescent="0.35">
      <c r="A17" s="86" t="s">
        <v>1008</v>
      </c>
      <c r="B17" s="86">
        <v>9</v>
      </c>
      <c r="C17" s="86">
        <v>21</v>
      </c>
    </row>
    <row r="18" spans="1:3" x14ac:dyDescent="0.35">
      <c r="A18" s="86" t="s">
        <v>1009</v>
      </c>
      <c r="B18" s="86">
        <v>74</v>
      </c>
      <c r="C18" s="86">
        <v>183</v>
      </c>
    </row>
    <row r="19" spans="1:3" x14ac:dyDescent="0.35">
      <c r="A19" s="86" t="s">
        <v>1030</v>
      </c>
      <c r="B19" s="86">
        <v>712</v>
      </c>
      <c r="C19" s="86">
        <v>1760</v>
      </c>
    </row>
    <row r="20" spans="1:3" x14ac:dyDescent="0.35">
      <c r="A20" s="86" t="s">
        <v>439</v>
      </c>
      <c r="B20" s="86">
        <v>33</v>
      </c>
      <c r="C20" s="86">
        <v>82</v>
      </c>
    </row>
    <row r="21" spans="1:3" x14ac:dyDescent="0.35">
      <c r="A21" s="86" t="s">
        <v>988</v>
      </c>
      <c r="B21" s="86">
        <v>62</v>
      </c>
      <c r="C21" s="86">
        <v>153</v>
      </c>
    </row>
    <row r="22" spans="1:3" x14ac:dyDescent="0.35">
      <c r="A22" s="86" t="s">
        <v>271</v>
      </c>
      <c r="B22" s="86">
        <v>32</v>
      </c>
      <c r="C22" s="86">
        <v>80</v>
      </c>
    </row>
    <row r="23" spans="1:3" x14ac:dyDescent="0.35">
      <c r="A23" s="86" t="s">
        <v>1035</v>
      </c>
      <c r="B23" s="86">
        <v>26</v>
      </c>
      <c r="C23" s="86">
        <v>65</v>
      </c>
    </row>
    <row r="24" spans="1:3" x14ac:dyDescent="0.35">
      <c r="A24" s="86" t="s">
        <v>272</v>
      </c>
      <c r="B24" s="86">
        <v>108</v>
      </c>
      <c r="C24" s="86">
        <v>267</v>
      </c>
    </row>
    <row r="25" spans="1:3" x14ac:dyDescent="0.35">
      <c r="A25" s="86" t="s">
        <v>624</v>
      </c>
      <c r="B25" s="86">
        <v>24</v>
      </c>
      <c r="C25" s="86">
        <v>59</v>
      </c>
    </row>
    <row r="26" spans="1:3" x14ac:dyDescent="0.35">
      <c r="A26" s="86" t="s">
        <v>367</v>
      </c>
      <c r="B26" s="86">
        <v>101</v>
      </c>
      <c r="C26" s="86">
        <v>250</v>
      </c>
    </row>
    <row r="27" spans="1:3" x14ac:dyDescent="0.35">
      <c r="A27" s="86" t="s">
        <v>981</v>
      </c>
      <c r="B27" s="86">
        <v>145</v>
      </c>
      <c r="C27" s="86">
        <v>359</v>
      </c>
    </row>
    <row r="28" spans="1:3" x14ac:dyDescent="0.35">
      <c r="A28" s="86" t="s">
        <v>552</v>
      </c>
      <c r="B28" s="86">
        <v>10</v>
      </c>
      <c r="C28" s="86">
        <v>25</v>
      </c>
    </row>
    <row r="29" spans="1:3" x14ac:dyDescent="0.35">
      <c r="A29" s="86" t="s">
        <v>391</v>
      </c>
      <c r="B29" s="86">
        <v>5</v>
      </c>
      <c r="C29" s="86">
        <v>11</v>
      </c>
    </row>
    <row r="30" spans="1:3" x14ac:dyDescent="0.35">
      <c r="A30" s="86" t="s">
        <v>647</v>
      </c>
      <c r="B30" s="86">
        <v>90</v>
      </c>
      <c r="C30" s="86">
        <v>222</v>
      </c>
    </row>
    <row r="31" spans="1:3" x14ac:dyDescent="0.35">
      <c r="A31" s="86" t="s">
        <v>1031</v>
      </c>
      <c r="B31" s="86">
        <v>31</v>
      </c>
      <c r="C31" s="86">
        <v>78</v>
      </c>
    </row>
    <row r="32" spans="1:3" x14ac:dyDescent="0.35">
      <c r="A32" s="86" t="s">
        <v>282</v>
      </c>
      <c r="B32" s="86">
        <v>73</v>
      </c>
      <c r="C32" s="86">
        <v>180</v>
      </c>
    </row>
    <row r="33" spans="1:3" x14ac:dyDescent="0.35">
      <c r="A33" s="86" t="s">
        <v>1037</v>
      </c>
      <c r="B33" s="86">
        <v>31</v>
      </c>
      <c r="C33" s="86">
        <v>77</v>
      </c>
    </row>
    <row r="34" spans="1:3" x14ac:dyDescent="0.35">
      <c r="A34" s="86" t="s">
        <v>983</v>
      </c>
      <c r="B34" s="86">
        <v>308</v>
      </c>
      <c r="C34" s="86">
        <v>762</v>
      </c>
    </row>
    <row r="35" spans="1:3" x14ac:dyDescent="0.35">
      <c r="A35" s="86" t="s">
        <v>1045</v>
      </c>
      <c r="B35" s="86">
        <v>107</v>
      </c>
      <c r="C35" s="86">
        <v>265</v>
      </c>
    </row>
    <row r="36" spans="1:3" x14ac:dyDescent="0.35">
      <c r="A36" s="86" t="s">
        <v>649</v>
      </c>
      <c r="B36" s="86">
        <v>7</v>
      </c>
      <c r="C36" s="86">
        <v>17</v>
      </c>
    </row>
    <row r="37" spans="1:3" x14ac:dyDescent="0.35">
      <c r="A37" s="86" t="s">
        <v>396</v>
      </c>
      <c r="B37" s="86">
        <v>11</v>
      </c>
      <c r="C37" s="86">
        <v>27</v>
      </c>
    </row>
    <row r="38" spans="1:3" x14ac:dyDescent="0.35">
      <c r="A38" s="86" t="s">
        <v>397</v>
      </c>
      <c r="B38" s="86">
        <v>31</v>
      </c>
      <c r="C38" s="86">
        <v>77</v>
      </c>
    </row>
    <row r="39" spans="1:3" x14ac:dyDescent="0.35">
      <c r="A39" s="86" t="s">
        <v>283</v>
      </c>
      <c r="B39" s="86">
        <v>11</v>
      </c>
      <c r="C39" s="86">
        <v>27</v>
      </c>
    </row>
    <row r="40" spans="1:3" x14ac:dyDescent="0.35">
      <c r="A40" s="86" t="s">
        <v>1032</v>
      </c>
      <c r="B40" s="86">
        <v>6</v>
      </c>
      <c r="C40" s="86">
        <v>14</v>
      </c>
    </row>
    <row r="41" spans="1:3" x14ac:dyDescent="0.35">
      <c r="A41" s="86" t="s">
        <v>285</v>
      </c>
      <c r="B41" s="86">
        <v>125</v>
      </c>
      <c r="C41" s="86">
        <v>309</v>
      </c>
    </row>
    <row r="42" spans="1:3" x14ac:dyDescent="0.35">
      <c r="A42" s="86" t="s">
        <v>449</v>
      </c>
      <c r="B42" s="86">
        <v>89</v>
      </c>
      <c r="C42" s="86">
        <v>221</v>
      </c>
    </row>
    <row r="43" spans="1:3" x14ac:dyDescent="0.35">
      <c r="A43" s="86" t="s">
        <v>1010</v>
      </c>
      <c r="B43" s="86">
        <v>83</v>
      </c>
      <c r="C43" s="86">
        <v>206</v>
      </c>
    </row>
    <row r="44" spans="1:3" x14ac:dyDescent="0.35">
      <c r="A44" s="86" t="s">
        <v>452</v>
      </c>
      <c r="B44" s="86">
        <v>74</v>
      </c>
      <c r="C44" s="86">
        <v>183</v>
      </c>
    </row>
    <row r="45" spans="1:3" x14ac:dyDescent="0.35">
      <c r="A45" s="86" t="s">
        <v>1011</v>
      </c>
      <c r="B45" s="86">
        <v>22</v>
      </c>
      <c r="C45" s="86">
        <v>54</v>
      </c>
    </row>
    <row r="46" spans="1:3" x14ac:dyDescent="0.35">
      <c r="A46" s="86" t="s">
        <v>1012</v>
      </c>
      <c r="B46" s="86">
        <v>69</v>
      </c>
      <c r="C46" s="86">
        <v>170</v>
      </c>
    </row>
    <row r="47" spans="1:3" x14ac:dyDescent="0.35">
      <c r="A47" s="86" t="s">
        <v>1040</v>
      </c>
      <c r="B47" s="86">
        <v>73</v>
      </c>
      <c r="C47" s="86">
        <v>180</v>
      </c>
    </row>
    <row r="48" spans="1:3" x14ac:dyDescent="0.35">
      <c r="A48" s="86" t="s">
        <v>1013</v>
      </c>
      <c r="B48" s="86">
        <v>9</v>
      </c>
      <c r="C48" s="86">
        <v>23</v>
      </c>
    </row>
    <row r="49" spans="1:3" x14ac:dyDescent="0.35">
      <c r="A49" s="86" t="s">
        <v>304</v>
      </c>
      <c r="B49" s="86">
        <v>229</v>
      </c>
      <c r="C49" s="86">
        <v>567</v>
      </c>
    </row>
    <row r="50" spans="1:3" x14ac:dyDescent="0.35">
      <c r="A50" s="86" t="s">
        <v>1014</v>
      </c>
      <c r="B50" s="86">
        <v>5</v>
      </c>
      <c r="C50" s="86">
        <v>12</v>
      </c>
    </row>
    <row r="51" spans="1:3" x14ac:dyDescent="0.35">
      <c r="A51" s="86" t="s">
        <v>1015</v>
      </c>
      <c r="B51" s="86">
        <v>46</v>
      </c>
      <c r="C51" s="86">
        <v>114</v>
      </c>
    </row>
    <row r="52" spans="1:3" x14ac:dyDescent="0.35">
      <c r="A52" s="86" t="s">
        <v>1016</v>
      </c>
      <c r="B52" s="86">
        <v>57</v>
      </c>
      <c r="C52" s="86">
        <v>140</v>
      </c>
    </row>
    <row r="53" spans="1:3" x14ac:dyDescent="0.35">
      <c r="A53" s="86" t="s">
        <v>1049</v>
      </c>
      <c r="B53" s="86">
        <v>81</v>
      </c>
      <c r="C53" s="86">
        <v>200</v>
      </c>
    </row>
    <row r="54" spans="1:3" x14ac:dyDescent="0.35">
      <c r="A54" s="86" t="s">
        <v>1051</v>
      </c>
      <c r="B54" s="86">
        <v>18</v>
      </c>
      <c r="C54" s="86">
        <v>46</v>
      </c>
    </row>
    <row r="55" spans="1:3" x14ac:dyDescent="0.35">
      <c r="A55" s="86" t="s">
        <v>316</v>
      </c>
      <c r="B55" s="86">
        <v>46</v>
      </c>
      <c r="C55" s="86">
        <v>113</v>
      </c>
    </row>
    <row r="56" spans="1:3" x14ac:dyDescent="0.35">
      <c r="A56" s="86" t="s">
        <v>1033</v>
      </c>
      <c r="B56" s="86">
        <v>30</v>
      </c>
      <c r="C56" s="86">
        <v>75</v>
      </c>
    </row>
    <row r="57" spans="1:3" x14ac:dyDescent="0.35">
      <c r="A57" s="86" t="s">
        <v>1017</v>
      </c>
      <c r="B57" s="86">
        <v>7</v>
      </c>
      <c r="C57" s="86">
        <v>18</v>
      </c>
    </row>
    <row r="58" spans="1:3" x14ac:dyDescent="0.35">
      <c r="A58" s="86" t="s">
        <v>1018</v>
      </c>
      <c r="B58" s="86">
        <v>23</v>
      </c>
      <c r="C58" s="86">
        <v>57</v>
      </c>
    </row>
    <row r="59" spans="1:3" x14ac:dyDescent="0.35">
      <c r="A59" s="86" t="s">
        <v>323</v>
      </c>
      <c r="B59" s="86">
        <v>30</v>
      </c>
      <c r="C59" s="86">
        <v>74</v>
      </c>
    </row>
    <row r="60" spans="1:3" x14ac:dyDescent="0.35">
      <c r="A60" s="86" t="s">
        <v>1019</v>
      </c>
      <c r="B60" s="86">
        <v>48</v>
      </c>
      <c r="C60" s="86">
        <v>120</v>
      </c>
    </row>
    <row r="61" spans="1:3" x14ac:dyDescent="0.35">
      <c r="A61" s="86" t="s">
        <v>1020</v>
      </c>
      <c r="B61" s="86">
        <v>395</v>
      </c>
      <c r="C61" s="86">
        <v>977</v>
      </c>
    </row>
    <row r="62" spans="1:3" x14ac:dyDescent="0.35">
      <c r="A62" s="86" t="s">
        <v>326</v>
      </c>
      <c r="B62" s="86">
        <v>64</v>
      </c>
      <c r="C62" s="86">
        <v>159</v>
      </c>
    </row>
    <row r="63" spans="1:3" x14ac:dyDescent="0.35">
      <c r="A63" s="86" t="s">
        <v>401</v>
      </c>
      <c r="B63" s="86">
        <v>49</v>
      </c>
      <c r="C63" s="86">
        <v>120</v>
      </c>
    </row>
    <row r="64" spans="1:3" x14ac:dyDescent="0.35">
      <c r="A64" s="86" t="s">
        <v>328</v>
      </c>
      <c r="B64" s="86">
        <v>132</v>
      </c>
      <c r="C64" s="86">
        <v>325</v>
      </c>
    </row>
    <row r="65" spans="1:3" x14ac:dyDescent="0.35">
      <c r="A65" s="86" t="s">
        <v>614</v>
      </c>
      <c r="B65" s="86">
        <v>71</v>
      </c>
      <c r="C65" s="86">
        <v>175</v>
      </c>
    </row>
    <row r="66" spans="1:3" x14ac:dyDescent="0.35">
      <c r="A66" s="86" t="s">
        <v>1021</v>
      </c>
      <c r="B66" s="86">
        <v>25</v>
      </c>
      <c r="C66" s="86">
        <v>62</v>
      </c>
    </row>
    <row r="67" spans="1:3" x14ac:dyDescent="0.35">
      <c r="A67" s="86" t="s">
        <v>1022</v>
      </c>
      <c r="B67" s="86">
        <v>35</v>
      </c>
      <c r="C67" s="86">
        <v>85</v>
      </c>
    </row>
    <row r="68" spans="1:3" x14ac:dyDescent="0.35">
      <c r="A68" s="86" t="s">
        <v>1036</v>
      </c>
      <c r="B68" s="86">
        <v>8</v>
      </c>
      <c r="C68" s="86">
        <v>21</v>
      </c>
    </row>
    <row r="69" spans="1:3" x14ac:dyDescent="0.35">
      <c r="A69" s="86" t="s">
        <v>1044</v>
      </c>
      <c r="B69" s="86">
        <v>300</v>
      </c>
      <c r="C69" s="86">
        <v>742</v>
      </c>
    </row>
    <row r="70" spans="1:3" x14ac:dyDescent="0.35">
      <c r="A70" s="86" t="s">
        <v>560</v>
      </c>
      <c r="B70" s="86">
        <v>16</v>
      </c>
      <c r="C70" s="86">
        <v>41</v>
      </c>
    </row>
    <row r="71" spans="1:3" x14ac:dyDescent="0.35">
      <c r="A71" s="86" t="s">
        <v>1042</v>
      </c>
      <c r="B71" s="86">
        <v>61</v>
      </c>
      <c r="C71" s="86">
        <v>150</v>
      </c>
    </row>
    <row r="72" spans="1:3" x14ac:dyDescent="0.35">
      <c r="A72" s="86" t="s">
        <v>410</v>
      </c>
      <c r="B72" s="86">
        <v>63</v>
      </c>
      <c r="C72" s="86">
        <v>156</v>
      </c>
    </row>
    <row r="73" spans="1:3" x14ac:dyDescent="0.35">
      <c r="A73" s="86" t="s">
        <v>655</v>
      </c>
      <c r="B73" s="86">
        <v>63</v>
      </c>
      <c r="C73" s="86">
        <v>155</v>
      </c>
    </row>
    <row r="74" spans="1:3" x14ac:dyDescent="0.35">
      <c r="A74" s="86" t="s">
        <v>375</v>
      </c>
      <c r="B74" s="86">
        <v>22</v>
      </c>
      <c r="C74" s="86">
        <v>55</v>
      </c>
    </row>
    <row r="75" spans="1:3" x14ac:dyDescent="0.35">
      <c r="A75" s="86" t="s">
        <v>1047</v>
      </c>
      <c r="B75" s="86">
        <v>77</v>
      </c>
      <c r="C75" s="86">
        <v>191</v>
      </c>
    </row>
    <row r="76" spans="1:3" x14ac:dyDescent="0.35">
      <c r="A76" s="86" t="s">
        <v>1023</v>
      </c>
      <c r="B76" s="86">
        <v>81</v>
      </c>
      <c r="C76" s="86">
        <v>201</v>
      </c>
    </row>
    <row r="77" spans="1:3" x14ac:dyDescent="0.35">
      <c r="A77" s="86" t="s">
        <v>1046</v>
      </c>
      <c r="B77" s="86">
        <v>129</v>
      </c>
      <c r="C77" s="86">
        <v>320</v>
      </c>
    </row>
    <row r="78" spans="1:3" x14ac:dyDescent="0.35">
      <c r="A78" s="86" t="s">
        <v>341</v>
      </c>
      <c r="B78" s="86">
        <v>30</v>
      </c>
      <c r="C78" s="86">
        <v>73</v>
      </c>
    </row>
    <row r="79" spans="1:3" x14ac:dyDescent="0.35">
      <c r="A79" s="86" t="s">
        <v>378</v>
      </c>
      <c r="B79" s="86">
        <v>13</v>
      </c>
      <c r="C79" s="86">
        <v>32</v>
      </c>
    </row>
    <row r="80" spans="1:3" x14ac:dyDescent="0.35">
      <c r="A80" s="86" t="s">
        <v>1025</v>
      </c>
      <c r="B80" s="86">
        <v>59</v>
      </c>
      <c r="C80" s="86">
        <v>146</v>
      </c>
    </row>
    <row r="81" spans="1:3" x14ac:dyDescent="0.35">
      <c r="A81" s="86" t="s">
        <v>412</v>
      </c>
      <c r="B81" s="86">
        <v>25</v>
      </c>
      <c r="C81" s="86">
        <v>62</v>
      </c>
    </row>
    <row r="82" spans="1:3" x14ac:dyDescent="0.35">
      <c r="A82" s="86" t="s">
        <v>1026</v>
      </c>
      <c r="B82" s="86">
        <v>125</v>
      </c>
      <c r="C82" s="86">
        <v>309</v>
      </c>
    </row>
    <row r="83" spans="1:3" x14ac:dyDescent="0.35">
      <c r="A83" s="86" t="s">
        <v>1038</v>
      </c>
      <c r="B83" s="86">
        <v>60</v>
      </c>
      <c r="C83" s="86">
        <v>149</v>
      </c>
    </row>
    <row r="84" spans="1:3" x14ac:dyDescent="0.35">
      <c r="A84" s="86" t="s">
        <v>465</v>
      </c>
      <c r="B84" s="86">
        <v>68</v>
      </c>
      <c r="C84" s="86">
        <v>168</v>
      </c>
    </row>
    <row r="85" spans="1:3" x14ac:dyDescent="0.35">
      <c r="A85" s="86" t="s">
        <v>996</v>
      </c>
      <c r="B85" s="86">
        <v>102</v>
      </c>
      <c r="C85" s="86">
        <v>251</v>
      </c>
    </row>
    <row r="86" spans="1:3" x14ac:dyDescent="0.35">
      <c r="A86" s="86" t="s">
        <v>659</v>
      </c>
      <c r="B86" s="86">
        <v>68</v>
      </c>
      <c r="C86" s="86">
        <v>167</v>
      </c>
    </row>
    <row r="87" spans="1:3" x14ac:dyDescent="0.35">
      <c r="A87" s="86" t="s">
        <v>1027</v>
      </c>
      <c r="B87" s="86">
        <v>16</v>
      </c>
      <c r="C87" s="86">
        <v>41</v>
      </c>
    </row>
    <row r="88" spans="1:3" x14ac:dyDescent="0.35">
      <c r="A88" s="86" t="s">
        <v>1050</v>
      </c>
      <c r="B88" s="86">
        <v>12</v>
      </c>
      <c r="C88" s="86">
        <v>29</v>
      </c>
    </row>
    <row r="89" spans="1:3" x14ac:dyDescent="0.35">
      <c r="A89" s="86" t="s">
        <v>1034</v>
      </c>
      <c r="B89" s="86">
        <v>9</v>
      </c>
      <c r="C89" s="86">
        <v>23</v>
      </c>
    </row>
    <row r="90" spans="1:3" x14ac:dyDescent="0.35">
      <c r="A90" s="86" t="s">
        <v>505</v>
      </c>
      <c r="B90" s="86">
        <v>106</v>
      </c>
      <c r="C90" s="86">
        <v>262</v>
      </c>
    </row>
    <row r="91" spans="1:3" x14ac:dyDescent="0.35">
      <c r="A91" s="86" t="s">
        <v>1041</v>
      </c>
      <c r="B91" s="86">
        <v>333</v>
      </c>
      <c r="C91" s="86">
        <v>823</v>
      </c>
    </row>
    <row r="92" spans="1:3" x14ac:dyDescent="0.35">
      <c r="A92" s="86" t="s">
        <v>382</v>
      </c>
      <c r="B92" s="86">
        <v>54</v>
      </c>
      <c r="C92" s="86">
        <v>132</v>
      </c>
    </row>
    <row r="93" spans="1:3" x14ac:dyDescent="0.35">
      <c r="A93" s="86" t="s">
        <v>416</v>
      </c>
      <c r="B93" s="86">
        <v>28</v>
      </c>
      <c r="C93" s="86">
        <v>70</v>
      </c>
    </row>
    <row r="94" spans="1:3" x14ac:dyDescent="0.35">
      <c r="A94" s="86" t="s">
        <v>471</v>
      </c>
      <c r="B94" s="86">
        <v>46</v>
      </c>
      <c r="C94" s="86">
        <v>113</v>
      </c>
    </row>
    <row r="95" spans="1:3" x14ac:dyDescent="0.35">
      <c r="A95" s="86" t="s">
        <v>347</v>
      </c>
      <c r="B95" s="86">
        <v>17</v>
      </c>
      <c r="C95" s="86">
        <v>43</v>
      </c>
    </row>
    <row r="96" spans="1:3" x14ac:dyDescent="0.35">
      <c r="A96" s="86" t="s">
        <v>350</v>
      </c>
      <c r="B96" s="86">
        <v>32</v>
      </c>
      <c r="C96" s="86">
        <v>79</v>
      </c>
    </row>
    <row r="97" spans="1:3" x14ac:dyDescent="0.35">
      <c r="A97" s="86" t="s">
        <v>987</v>
      </c>
      <c r="B97" s="86">
        <v>145</v>
      </c>
      <c r="C97" s="86">
        <v>358</v>
      </c>
    </row>
    <row r="98" spans="1:3" x14ac:dyDescent="0.35">
      <c r="A98" s="86" t="s">
        <v>1048</v>
      </c>
      <c r="B98" s="86">
        <v>8</v>
      </c>
      <c r="C98" s="86">
        <v>19</v>
      </c>
    </row>
    <row r="99" spans="1:3" x14ac:dyDescent="0.35">
      <c r="A99" s="86" t="s">
        <v>1028</v>
      </c>
      <c r="B99" s="86">
        <v>19</v>
      </c>
      <c r="C99" s="86">
        <v>47</v>
      </c>
    </row>
    <row r="100" spans="1:3" x14ac:dyDescent="0.35">
      <c r="A100" s="86" t="s">
        <v>1029</v>
      </c>
      <c r="B100" s="86">
        <v>17</v>
      </c>
      <c r="C100" s="86">
        <v>43</v>
      </c>
    </row>
    <row r="101" spans="1:3" x14ac:dyDescent="0.35">
      <c r="A101" s="86" t="s">
        <v>635</v>
      </c>
      <c r="B101" s="86">
        <v>17</v>
      </c>
      <c r="C101" s="86">
        <v>42</v>
      </c>
    </row>
    <row r="102" spans="1:3" x14ac:dyDescent="0.35">
      <c r="A102" s="86" t="s">
        <v>422</v>
      </c>
      <c r="B102" s="86">
        <v>124</v>
      </c>
      <c r="C102" s="86">
        <v>307</v>
      </c>
    </row>
    <row r="103" spans="1:3" x14ac:dyDescent="0.35">
      <c r="A103" s="86" t="s">
        <v>531</v>
      </c>
      <c r="B103" s="86">
        <v>26</v>
      </c>
      <c r="C103" s="86">
        <v>65</v>
      </c>
    </row>
    <row r="104" spans="1:3" x14ac:dyDescent="0.35">
      <c r="A104" s="86" t="s">
        <v>1043</v>
      </c>
      <c r="B104" s="86">
        <v>43</v>
      </c>
      <c r="C104" s="86">
        <v>107</v>
      </c>
    </row>
    <row r="105" spans="1:3" x14ac:dyDescent="0.35">
      <c r="A105" s="86" t="s">
        <v>356</v>
      </c>
      <c r="B105" s="86">
        <v>301</v>
      </c>
      <c r="C105" s="86">
        <v>743</v>
      </c>
    </row>
    <row r="106" spans="1:3" x14ac:dyDescent="0.35">
      <c r="A106" s="86" t="s">
        <v>477</v>
      </c>
      <c r="B106" s="86">
        <v>58</v>
      </c>
      <c r="C106" s="86">
        <v>142</v>
      </c>
    </row>
  </sheetData>
  <sortState xmlns:xlrd2="http://schemas.microsoft.com/office/spreadsheetml/2017/richdata2" ref="A2:C106">
    <sortCondition ref="A2:A10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WBDAT</vt:lpstr>
      <vt:lpstr>Sheet3</vt:lpstr>
      <vt:lpstr>Sheet2</vt:lpstr>
      <vt:lpstr>Sheet1</vt:lpstr>
      <vt:lpstr>corr</vt:lpstr>
      <vt:lpstr>Legend</vt:lpstr>
      <vt:lpstr>tank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Ganesh</dc:creator>
  <cp:lastModifiedBy>Adithyan Pala</cp:lastModifiedBy>
  <dcterms:created xsi:type="dcterms:W3CDTF">2021-08-11T00:39:17Z</dcterms:created>
  <dcterms:modified xsi:type="dcterms:W3CDTF">2025-09-15T04:45:52Z</dcterms:modified>
</cp:coreProperties>
</file>